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ЭтаКнига" defaultThemeVersion="124226"/>
  <bookViews>
    <workbookView xWindow="0" yWindow="660" windowWidth="20730" windowHeight="10875" tabRatio="566" activeTab="5"/>
  </bookViews>
  <sheets>
    <sheet name="ФОИВ" sheetId="3" r:id="rId1"/>
    <sheet name="РОИВ" sheetId="2" r:id="rId2"/>
    <sheet name="ОМСУ 1 полуг." sheetId="1" r:id="rId3"/>
    <sheet name="ОМСУ 3 кв-л" sheetId="15" r:id="rId4"/>
    <sheet name="ОМСУ год" sheetId="16" r:id="rId5"/>
    <sheet name="Иные услуги - МФЦ" sheetId="4" r:id="rId6"/>
    <sheet name="-Справки" sheetId="14" state="hidden" r:id="rId7"/>
  </sheets>
  <definedNames>
    <definedName name="_xlnm._FilterDatabase" localSheetId="1" hidden="1">РОИВ!$A$3:$E$470</definedName>
    <definedName name="_xlnm._FilterDatabase" localSheetId="6" hidden="1">'-Справки'!$A$2:$E$2</definedName>
    <definedName name="_xlnm._FilterDatabase" localSheetId="0" hidden="1">ФОИВ!$A$4:$CC$4</definedName>
    <definedName name="GASU">'-Справки'!$B$3:$C$71</definedName>
    <definedName name="MFC">'-Справки'!$J$3:$N$108</definedName>
    <definedName name="MO">'-Справки'!$A$3:$C$71</definedName>
    <definedName name="Z_9D1D14F5_8C2B_4583_83B3_9F89558F07EC_.wvu.FilterData" localSheetId="2" hidden="1">'ОМСУ 1 полуг.'!$A$6:$G$486</definedName>
    <definedName name="Z_9D1D14F5_8C2B_4583_83B3_9F89558F07EC_.wvu.FilterData" localSheetId="3" hidden="1">'ОМСУ 3 кв-л'!$A$5:$J$210</definedName>
    <definedName name="Z_9D1D14F5_8C2B_4583_83B3_9F89558F07EC_.wvu.FilterData" localSheetId="4" hidden="1">'ОМСУ год'!$A$6:$G$521</definedName>
    <definedName name="Z_9D1D14F5_8C2B_4583_83B3_9F89558F07EC_.wvu.FilterData" localSheetId="1" hidden="1">РОИВ!$A$3:$E$470</definedName>
    <definedName name="Z_9D1D14F5_8C2B_4583_83B3_9F89558F07EC_.wvu.FilterData" localSheetId="0" hidden="1">ФОИВ!$A$4:$CC$4</definedName>
    <definedName name="Z_9D1D14F5_8C2B_4583_83B3_9F89558F07EC_.wvu.PrintArea" localSheetId="2" hidden="1">'ОМСУ 1 полуг.'!$A$1:$G$486</definedName>
    <definedName name="Z_9D1D14F5_8C2B_4583_83B3_9F89558F07EC_.wvu.PrintArea" localSheetId="3" hidden="1">'ОМСУ 3 кв-л'!$A$1:$F$210</definedName>
    <definedName name="Z_9D1D14F5_8C2B_4583_83B3_9F89558F07EC_.wvu.PrintArea" localSheetId="4" hidden="1">'ОМСУ год'!$A$1:$G$521</definedName>
    <definedName name="Z_9D1D14F5_8C2B_4583_83B3_9F89558F07EC_.wvu.PrintArea" localSheetId="1" hidden="1">РОИВ!$A$1:$E$669</definedName>
    <definedName name="Z_9D1D14F5_8C2B_4583_83B3_9F89558F07EC_.wvu.PrintArea" localSheetId="0" hidden="1">ФОИВ!$A$1:$DO$227</definedName>
    <definedName name="_xlnm.Print_Area" localSheetId="2">'ОМСУ 1 полуг.'!$A$1:$G$486</definedName>
    <definedName name="_xlnm.Print_Area" localSheetId="3">'ОМСУ 3 кв-л'!$A$1:$F$210</definedName>
    <definedName name="_xlnm.Print_Area" localSheetId="4">'ОМСУ год'!$A$1:$G$521</definedName>
    <definedName name="_xlnm.Print_Area" localSheetId="1">РОИВ!$A$1:$E$807</definedName>
    <definedName name="_xlnm.Print_Area" localSheetId="0">ФОИВ!$A$1:$DO$296</definedName>
  </definedNames>
  <calcPr calcId="144525"/>
  <customWorkbookViews>
    <customWorkbookView name="User - Личное представление" guid="{9D1D14F5-8C2B-4583-83B3-9F89558F07EC}" mergeInterval="0" personalView="1" maximized="1" xWindow="-8" yWindow="-8" windowWidth="1936" windowHeight="1056" tabRatio="769" activeSheetId="7"/>
  </customWorkbookViews>
</workbook>
</file>

<file path=xl/calcChain.xml><?xml version="1.0" encoding="utf-8"?>
<calcChain xmlns="http://schemas.openxmlformats.org/spreadsheetml/2006/main">
  <c r="BT521" i="16" l="1"/>
  <c r="BT520" i="16"/>
  <c r="BT519" i="16"/>
  <c r="BT518" i="16"/>
  <c r="BT517" i="16"/>
  <c r="BT516" i="16"/>
  <c r="BT515" i="16"/>
  <c r="BT514" i="16"/>
  <c r="BT513" i="16"/>
  <c r="BT512" i="16"/>
  <c r="BT511" i="16"/>
  <c r="BT510" i="16"/>
  <c r="BT509" i="16"/>
  <c r="BT508" i="16"/>
  <c r="BT507" i="16"/>
  <c r="BT506" i="16"/>
  <c r="BT505" i="16"/>
  <c r="BT504" i="16"/>
  <c r="BT503" i="16"/>
  <c r="BT502" i="16"/>
  <c r="BT501" i="16"/>
  <c r="BT500" i="16"/>
  <c r="BT499" i="16"/>
  <c r="BT498" i="16"/>
  <c r="BT497" i="16"/>
  <c r="BT496" i="16"/>
  <c r="BT495" i="16"/>
  <c r="BT494" i="16"/>
  <c r="BT493" i="16"/>
  <c r="BT492" i="16"/>
  <c r="BT491" i="16"/>
  <c r="BT490" i="16"/>
  <c r="BT489" i="16"/>
  <c r="BT488" i="16"/>
  <c r="BT487" i="16"/>
  <c r="BT486" i="16"/>
  <c r="BT485" i="16"/>
  <c r="BT484" i="16"/>
  <c r="BT483" i="16"/>
  <c r="BT482" i="16"/>
  <c r="BT481" i="16"/>
  <c r="BT480" i="16"/>
  <c r="BT479" i="16"/>
  <c r="BT478" i="16"/>
  <c r="BT477" i="16"/>
  <c r="BT476" i="16"/>
  <c r="BT475" i="16"/>
  <c r="BT474" i="16"/>
  <c r="BT473" i="16"/>
  <c r="BT472" i="16"/>
  <c r="BT471" i="16"/>
  <c r="BT470" i="16"/>
  <c r="BT469" i="16"/>
  <c r="BT468" i="16"/>
  <c r="BT467" i="16"/>
  <c r="BT466" i="16"/>
  <c r="BT465" i="16"/>
  <c r="BT464" i="16"/>
  <c r="BT463" i="16"/>
  <c r="BT462" i="16"/>
  <c r="BT461" i="16"/>
  <c r="BT460" i="16"/>
  <c r="BT459" i="16"/>
  <c r="BT458" i="16"/>
  <c r="BT457" i="16"/>
  <c r="BT456" i="16"/>
  <c r="BT455" i="16"/>
  <c r="BT454" i="16"/>
  <c r="BT453" i="16"/>
  <c r="BT452" i="16"/>
  <c r="BT451" i="16"/>
  <c r="BT450" i="16"/>
  <c r="BT449" i="16"/>
  <c r="BT448" i="16"/>
  <c r="BT447" i="16"/>
  <c r="BT446" i="16"/>
  <c r="BT445" i="16"/>
  <c r="BT444" i="16"/>
  <c r="BT443" i="16"/>
  <c r="BT442" i="16"/>
  <c r="BT441" i="16"/>
  <c r="BT440" i="16"/>
  <c r="BT439" i="16"/>
  <c r="BT438" i="16"/>
  <c r="BT437" i="16"/>
  <c r="BT436" i="16"/>
  <c r="BT435" i="16"/>
  <c r="BT434" i="16"/>
  <c r="BT433" i="16"/>
  <c r="BT432" i="16"/>
  <c r="BT431" i="16"/>
  <c r="BT430" i="16"/>
  <c r="BT429" i="16"/>
  <c r="BT428" i="16"/>
  <c r="BT427" i="16"/>
  <c r="BT426" i="16"/>
  <c r="BT425" i="16"/>
  <c r="BT424" i="16"/>
  <c r="BT423" i="16"/>
  <c r="BT422" i="16"/>
  <c r="BT421" i="16"/>
  <c r="BT420" i="16"/>
  <c r="BT419" i="16"/>
  <c r="BT418" i="16"/>
  <c r="BT417" i="16"/>
  <c r="BT416" i="16"/>
  <c r="BT415" i="16"/>
  <c r="BT414" i="16"/>
  <c r="BT413" i="16"/>
  <c r="BT412" i="16"/>
  <c r="BT411" i="16"/>
  <c r="BT410" i="16"/>
  <c r="BT409" i="16"/>
  <c r="BT408" i="16"/>
  <c r="BT407" i="16"/>
  <c r="BT406" i="16"/>
  <c r="BT405" i="16"/>
  <c r="BT404" i="16"/>
  <c r="BT403" i="16"/>
  <c r="BT402" i="16"/>
  <c r="BT401" i="16"/>
  <c r="BT400" i="16"/>
  <c r="BT399" i="16"/>
  <c r="BT398" i="16"/>
  <c r="BT397" i="16"/>
  <c r="BT396" i="16"/>
  <c r="BT395" i="16"/>
  <c r="BT394" i="16"/>
  <c r="BT393" i="16"/>
  <c r="BT392" i="16"/>
  <c r="BT391" i="16"/>
  <c r="BT390" i="16"/>
  <c r="BT389" i="16"/>
  <c r="BT388" i="16"/>
  <c r="BT387" i="16"/>
  <c r="BT386" i="16"/>
  <c r="BT385" i="16"/>
  <c r="BT384" i="16"/>
  <c r="BT383" i="16"/>
  <c r="BT382" i="16"/>
  <c r="BT381" i="16"/>
  <c r="BT380" i="16"/>
  <c r="BT379" i="16"/>
  <c r="BT378" i="16"/>
  <c r="BT377" i="16"/>
  <c r="BT376" i="16"/>
  <c r="BT375" i="16"/>
  <c r="BT374" i="16"/>
  <c r="BT373" i="16"/>
  <c r="BT372" i="16"/>
  <c r="BT371" i="16"/>
  <c r="BT370" i="16"/>
  <c r="BT369" i="16"/>
  <c r="BT368" i="16"/>
  <c r="BT367" i="16"/>
  <c r="BT366" i="16"/>
  <c r="BT365" i="16"/>
  <c r="BT364" i="16"/>
  <c r="BT363" i="16"/>
  <c r="BT362" i="16"/>
  <c r="BT361" i="16"/>
  <c r="BT360" i="16"/>
  <c r="BT359" i="16"/>
  <c r="BT358" i="16"/>
  <c r="BT357" i="16"/>
  <c r="BT356" i="16"/>
  <c r="BT355" i="16"/>
  <c r="BT354" i="16"/>
  <c r="BT353" i="16"/>
  <c r="BT352" i="16"/>
  <c r="BT351" i="16"/>
  <c r="BT350" i="16"/>
  <c r="BT349" i="16"/>
  <c r="BT348" i="16"/>
  <c r="BT347" i="16"/>
  <c r="BT346" i="16"/>
  <c r="BT345" i="16"/>
  <c r="BT344" i="16"/>
  <c r="BT343" i="16"/>
  <c r="BT342" i="16"/>
  <c r="BT341" i="16"/>
  <c r="BT340" i="16"/>
  <c r="BT339" i="16"/>
  <c r="BT338" i="16"/>
  <c r="BT337" i="16"/>
  <c r="BT336" i="16"/>
  <c r="BT335" i="16"/>
  <c r="BT334" i="16"/>
  <c r="BT333" i="16"/>
  <c r="BT332" i="16"/>
  <c r="BT331" i="16"/>
  <c r="BT330" i="16"/>
  <c r="BT329" i="16"/>
  <c r="BT328" i="16"/>
  <c r="BT327" i="16"/>
  <c r="BT326" i="16"/>
  <c r="BT325" i="16"/>
  <c r="BT324" i="16"/>
  <c r="BT323" i="16"/>
  <c r="BT322" i="16"/>
  <c r="BT321" i="16"/>
  <c r="BT320" i="16"/>
  <c r="BT319" i="16"/>
  <c r="BT318" i="16"/>
  <c r="BT317" i="16"/>
  <c r="BT316" i="16"/>
  <c r="BT315" i="16"/>
  <c r="BT314" i="16"/>
  <c r="BT313" i="16"/>
  <c r="BT312" i="16"/>
  <c r="BT311" i="16"/>
  <c r="BT310" i="16"/>
  <c r="BT309" i="16"/>
  <c r="BT308" i="16"/>
  <c r="BT307" i="16"/>
  <c r="BT306" i="16"/>
  <c r="BT305" i="16"/>
  <c r="BT304" i="16"/>
  <c r="BT303" i="16"/>
  <c r="BT302" i="16"/>
  <c r="BT301" i="16"/>
  <c r="BT300" i="16"/>
  <c r="BT299" i="16"/>
  <c r="BT298" i="16"/>
  <c r="BT297" i="16"/>
  <c r="BT296" i="16"/>
  <c r="BT295" i="16"/>
  <c r="BT294" i="16"/>
  <c r="BT293" i="16"/>
  <c r="BT292" i="16"/>
  <c r="BT291" i="16"/>
  <c r="BT290" i="16"/>
  <c r="BT289" i="16"/>
  <c r="BT288" i="16"/>
  <c r="BT287" i="16"/>
  <c r="BT286" i="16"/>
  <c r="BT285" i="16"/>
  <c r="BT284" i="16"/>
  <c r="BT283" i="16"/>
  <c r="BT282" i="16"/>
  <c r="BT281" i="16"/>
  <c r="BT280" i="16"/>
  <c r="BT279" i="16"/>
  <c r="BT278" i="16"/>
  <c r="BT277" i="16"/>
  <c r="BT276" i="16"/>
  <c r="BT275" i="16"/>
  <c r="BT274" i="16"/>
  <c r="BT273" i="16"/>
  <c r="BT272" i="16"/>
  <c r="BT271" i="16"/>
  <c r="BT270" i="16"/>
  <c r="BT269" i="16"/>
  <c r="BT268" i="16"/>
  <c r="BT267" i="16"/>
  <c r="BT266" i="16"/>
  <c r="BT265" i="16"/>
  <c r="BT264" i="16"/>
  <c r="BT263" i="16"/>
  <c r="BT262" i="16"/>
  <c r="BT261" i="16"/>
  <c r="BT260" i="16"/>
  <c r="BT259" i="16"/>
  <c r="BT258" i="16"/>
  <c r="BT257" i="16"/>
  <c r="BT256" i="16"/>
  <c r="BT255" i="16"/>
  <c r="BT254" i="16"/>
  <c r="BT253" i="16"/>
  <c r="BT252" i="16"/>
  <c r="BT251" i="16"/>
  <c r="BT250" i="16"/>
  <c r="BT249" i="16"/>
  <c r="BT248" i="16"/>
  <c r="BT247" i="16"/>
  <c r="BT246" i="16"/>
  <c r="BT245" i="16"/>
  <c r="BT244" i="16"/>
  <c r="BT243" i="16"/>
  <c r="BT242" i="16"/>
  <c r="BT241" i="16"/>
  <c r="BT240" i="16"/>
  <c r="BT239" i="16"/>
  <c r="BT238" i="16"/>
  <c r="BT237" i="16"/>
  <c r="BT236" i="16"/>
  <c r="BT235" i="16"/>
  <c r="BT234" i="16"/>
  <c r="BT233" i="16"/>
  <c r="BT232" i="16"/>
  <c r="BT231" i="16"/>
  <c r="BT230" i="16"/>
  <c r="BT229" i="16"/>
  <c r="BT228" i="16"/>
  <c r="BT227" i="16"/>
  <c r="BT226" i="16"/>
  <c r="BT225" i="16"/>
  <c r="BT224" i="16"/>
  <c r="BT223" i="16"/>
  <c r="BT222" i="16"/>
  <c r="BT221" i="16"/>
  <c r="BT220" i="16"/>
  <c r="BT219" i="16"/>
  <c r="BT218" i="16"/>
  <c r="BT217" i="16"/>
  <c r="BT216" i="16"/>
  <c r="BT215" i="16"/>
  <c r="BT214" i="16"/>
  <c r="BT213" i="16"/>
  <c r="BT212" i="16"/>
  <c r="BT211" i="16"/>
  <c r="BT210" i="16"/>
  <c r="BT209" i="16"/>
  <c r="BT208" i="16"/>
  <c r="BT207" i="16"/>
  <c r="BT206" i="16"/>
  <c r="BT205" i="16"/>
  <c r="BT204" i="16"/>
  <c r="BT203" i="16"/>
  <c r="BT202" i="16"/>
  <c r="BT201" i="16"/>
  <c r="BT200" i="16"/>
  <c r="BT199" i="16"/>
  <c r="BT198" i="16"/>
  <c r="BT197" i="16"/>
  <c r="BT196" i="16"/>
  <c r="BT195" i="16"/>
  <c r="BT194" i="16"/>
  <c r="BT193" i="16"/>
  <c r="BT192" i="16"/>
  <c r="BT191" i="16"/>
  <c r="BT190" i="16"/>
  <c r="BT189" i="16"/>
  <c r="BT188" i="16"/>
  <c r="BT187" i="16"/>
  <c r="BT186" i="16"/>
  <c r="BT185" i="16"/>
  <c r="BT184" i="16"/>
  <c r="BT183" i="16"/>
  <c r="BT182" i="16"/>
  <c r="BT181" i="16"/>
  <c r="BT180" i="16"/>
  <c r="BT179" i="16"/>
  <c r="BT178" i="16"/>
  <c r="BT177" i="16"/>
  <c r="BT176" i="16"/>
  <c r="BT175" i="16"/>
  <c r="BT174" i="16"/>
  <c r="BT173" i="16"/>
  <c r="BT172" i="16"/>
  <c r="BT171" i="16"/>
  <c r="BT170" i="16"/>
  <c r="BT169" i="16"/>
  <c r="BT168" i="16"/>
  <c r="BT167" i="16"/>
  <c r="BT166" i="16"/>
  <c r="BT165" i="16"/>
  <c r="BT164" i="16"/>
  <c r="BT163" i="16"/>
  <c r="BT162" i="16"/>
  <c r="BT161" i="16"/>
  <c r="BT160" i="16"/>
  <c r="BT159" i="16"/>
  <c r="BT158" i="16"/>
  <c r="BT157" i="16"/>
  <c r="BT156" i="16"/>
  <c r="BT155" i="16"/>
  <c r="BT154" i="16"/>
  <c r="BT153" i="16"/>
  <c r="BT152" i="16"/>
  <c r="BT151" i="16"/>
  <c r="BT150" i="16"/>
  <c r="BT149" i="16"/>
  <c r="BT148" i="16"/>
  <c r="BT147" i="16"/>
  <c r="BT146" i="16"/>
  <c r="BT145" i="16"/>
  <c r="BT144" i="16"/>
  <c r="BT143" i="16"/>
  <c r="BT142" i="16"/>
  <c r="BT141" i="16"/>
  <c r="BT140" i="16"/>
  <c r="BT139" i="16"/>
  <c r="BT138" i="16"/>
  <c r="BT137" i="16"/>
  <c r="BT136" i="16"/>
  <c r="BT135" i="16"/>
  <c r="BT134" i="16"/>
  <c r="BT133" i="16"/>
  <c r="BT132" i="16"/>
  <c r="BT131" i="16"/>
  <c r="BT130" i="16"/>
  <c r="BT129" i="16"/>
  <c r="BT128" i="16"/>
  <c r="BT127" i="16"/>
  <c r="BT126" i="16"/>
  <c r="BT125" i="16"/>
  <c r="BT124" i="16"/>
  <c r="BT123" i="16"/>
  <c r="BT122" i="16"/>
  <c r="BT121" i="16"/>
  <c r="BT120" i="16"/>
  <c r="BT119" i="16"/>
  <c r="BT118" i="16"/>
  <c r="BT117" i="16"/>
  <c r="BT116" i="16"/>
  <c r="BT115" i="16"/>
  <c r="BT114" i="16"/>
  <c r="BT113" i="16"/>
  <c r="BT112" i="16"/>
  <c r="BT111" i="16"/>
  <c r="BT110" i="16"/>
  <c r="BT109" i="16"/>
  <c r="BT108" i="16"/>
  <c r="BT107" i="16"/>
  <c r="BT106" i="16"/>
  <c r="BT105" i="16"/>
  <c r="BT104" i="16"/>
  <c r="BT103" i="16"/>
  <c r="BT102" i="16"/>
  <c r="BT101" i="16"/>
  <c r="BT100" i="16"/>
  <c r="BT99" i="16"/>
  <c r="BT98" i="16"/>
  <c r="BT97" i="16"/>
  <c r="BT96" i="16"/>
  <c r="BT95" i="16"/>
  <c r="BT94" i="16"/>
  <c r="BT93" i="16"/>
  <c r="BT92" i="16"/>
  <c r="BT91" i="16"/>
  <c r="BT90" i="16"/>
  <c r="BT89" i="16"/>
  <c r="BT88" i="16"/>
  <c r="BT87" i="16"/>
  <c r="BT86" i="16"/>
  <c r="BT85" i="16"/>
  <c r="BT84" i="16"/>
  <c r="BT83" i="16"/>
  <c r="BT82" i="16"/>
  <c r="BT81" i="16"/>
  <c r="BT80" i="16"/>
  <c r="BT79" i="16"/>
  <c r="BT78" i="16"/>
  <c r="BT77" i="16"/>
  <c r="BT76" i="16"/>
  <c r="BT75" i="16"/>
  <c r="BT74" i="16"/>
  <c r="BT73" i="16"/>
  <c r="BT72" i="16"/>
  <c r="BT71" i="16"/>
  <c r="BT70" i="16"/>
  <c r="BT69" i="16"/>
  <c r="BT68" i="16"/>
  <c r="BT67" i="16"/>
  <c r="BT66" i="16"/>
  <c r="BT65" i="16"/>
  <c r="BT64" i="16"/>
  <c r="BT63" i="16"/>
  <c r="BT62" i="16"/>
  <c r="BT61" i="16"/>
  <c r="BT60" i="16"/>
  <c r="BT59" i="16"/>
  <c r="BT58" i="16"/>
  <c r="BT57" i="16"/>
  <c r="BT56" i="16"/>
  <c r="BT55" i="16"/>
  <c r="BT54" i="16"/>
  <c r="BT53" i="16"/>
  <c r="BT52" i="16"/>
  <c r="BT51" i="16"/>
  <c r="BT50" i="16"/>
  <c r="BT49" i="16"/>
  <c r="BT48" i="16"/>
  <c r="BT47" i="16"/>
  <c r="BT46" i="16"/>
  <c r="BT45" i="16"/>
  <c r="BT44" i="16"/>
  <c r="BT43" i="16"/>
  <c r="BT42" i="16"/>
  <c r="BT41" i="16"/>
  <c r="BT40" i="16"/>
  <c r="BT39" i="16"/>
  <c r="BT38" i="16"/>
  <c r="BT37" i="16"/>
  <c r="BT36" i="16"/>
  <c r="BT35" i="16"/>
  <c r="BT34" i="16"/>
  <c r="BT33" i="16"/>
  <c r="BT32" i="16"/>
  <c r="BT31" i="16"/>
  <c r="BT30" i="16"/>
  <c r="BT29" i="16"/>
  <c r="BT28" i="16"/>
  <c r="BT27" i="16"/>
  <c r="BT26" i="16"/>
  <c r="BT25" i="16"/>
  <c r="BT24" i="16"/>
  <c r="BT23" i="16"/>
  <c r="BT22" i="16"/>
  <c r="BT21" i="16"/>
  <c r="BT20" i="16"/>
  <c r="BT19" i="16"/>
  <c r="BT18" i="16"/>
  <c r="BT17" i="16"/>
  <c r="BT16" i="16"/>
  <c r="BT15" i="16"/>
  <c r="BT14" i="16"/>
  <c r="BT13" i="16"/>
  <c r="BT12" i="16"/>
  <c r="BT11" i="16"/>
  <c r="BT10" i="16"/>
  <c r="BT9" i="16"/>
  <c r="BT8" i="16"/>
  <c r="BT7" i="16"/>
  <c r="BT6" i="16"/>
  <c r="BR9" i="16"/>
  <c r="BO9" i="16"/>
  <c r="BQ9" i="16" l="1"/>
  <c r="BP9" i="16"/>
  <c r="BN46" i="16" l="1"/>
  <c r="BS46" i="16" s="1"/>
  <c r="BI46" i="16"/>
  <c r="BD46" i="16"/>
  <c r="AX46" i="16"/>
  <c r="BC46" i="16" s="1"/>
  <c r="AS46" i="16"/>
  <c r="AN46" i="16"/>
  <c r="BN45" i="16"/>
  <c r="BS45" i="16" s="1"/>
  <c r="BI45" i="16"/>
  <c r="BD45" i="16"/>
  <c r="AX45" i="16"/>
  <c r="BC45" i="16" s="1"/>
  <c r="AS45" i="16"/>
  <c r="AN45" i="16"/>
  <c r="BN44" i="16"/>
  <c r="BS44" i="16" s="1"/>
  <c r="BI44" i="16"/>
  <c r="BD44" i="16"/>
  <c r="AX44" i="16"/>
  <c r="BC44" i="16" s="1"/>
  <c r="AS44" i="16"/>
  <c r="AN44" i="16"/>
  <c r="BD215" i="16"/>
  <c r="BD214" i="16"/>
  <c r="BD213" i="16"/>
  <c r="BD10" i="16"/>
  <c r="BD11" i="16"/>
  <c r="BD12" i="16"/>
  <c r="BD16" i="16"/>
  <c r="BD17" i="16"/>
  <c r="BD18" i="16"/>
  <c r="BD19" i="16"/>
  <c r="BD23" i="16"/>
  <c r="BD24" i="16"/>
  <c r="BD25" i="16"/>
  <c r="BD26" i="16"/>
  <c r="BD27" i="16"/>
  <c r="BD28" i="16"/>
  <c r="BD29" i="16"/>
  <c r="BD30" i="16"/>
  <c r="BD31" i="16"/>
  <c r="BD32" i="16"/>
  <c r="BD33" i="16"/>
  <c r="BD34" i="16"/>
  <c r="BD35" i="16"/>
  <c r="BD36" i="16"/>
  <c r="BD37" i="16"/>
  <c r="BD38" i="16"/>
  <c r="BD39" i="16"/>
  <c r="BD40" i="16"/>
  <c r="BD41" i="16"/>
  <c r="BD42" i="16"/>
  <c r="BD43" i="16"/>
  <c r="BD50" i="16"/>
  <c r="BD51" i="16"/>
  <c r="BD52" i="16"/>
  <c r="BD53" i="16"/>
  <c r="BD60" i="16"/>
  <c r="BD61" i="16"/>
  <c r="BD62" i="16"/>
  <c r="BD63" i="16"/>
  <c r="BD64" i="16"/>
  <c r="BD65" i="16"/>
  <c r="BD66" i="16"/>
  <c r="BD67" i="16"/>
  <c r="BD68" i="16"/>
  <c r="BD69" i="16"/>
  <c r="BD70" i="16"/>
  <c r="BD71" i="16"/>
  <c r="BD72" i="16"/>
  <c r="BD73" i="16"/>
  <c r="BD74" i="16"/>
  <c r="BD75" i="16"/>
  <c r="BD76" i="16"/>
  <c r="BD77" i="16"/>
  <c r="BD78" i="16"/>
  <c r="BD79" i="16"/>
  <c r="BD80" i="16"/>
  <c r="BD81" i="16"/>
  <c r="BD82" i="16"/>
  <c r="BD83" i="16"/>
  <c r="BD84" i="16"/>
  <c r="BD85" i="16"/>
  <c r="BD86" i="16"/>
  <c r="BD87" i="16"/>
  <c r="BD88" i="16"/>
  <c r="BD89" i="16"/>
  <c r="BD90" i="16"/>
  <c r="BD91" i="16"/>
  <c r="BD92" i="16"/>
  <c r="BD93" i="16"/>
  <c r="BD94" i="16"/>
  <c r="BD95" i="16"/>
  <c r="BD96" i="16"/>
  <c r="BD97" i="16"/>
  <c r="BD101" i="16"/>
  <c r="BD146" i="16"/>
  <c r="BD147" i="16"/>
  <c r="BD148" i="16"/>
  <c r="BD149" i="16"/>
  <c r="BD150" i="16"/>
  <c r="BD151" i="16"/>
  <c r="BD152" i="16"/>
  <c r="BD153" i="16"/>
  <c r="BD154" i="16"/>
  <c r="BD155" i="16"/>
  <c r="BD168" i="16"/>
  <c r="BD169" i="16"/>
  <c r="BD170" i="16"/>
  <c r="BD171" i="16"/>
  <c r="BD172" i="16"/>
  <c r="BD173" i="16"/>
  <c r="BD174" i="16"/>
  <c r="BD175" i="16"/>
  <c r="BD176" i="16"/>
  <c r="BD177" i="16"/>
  <c r="BD178" i="16"/>
  <c r="BD179" i="16"/>
  <c r="BD180" i="16"/>
  <c r="BD184" i="16"/>
  <c r="BD185" i="16"/>
  <c r="BD186" i="16"/>
  <c r="BD187" i="16"/>
  <c r="BD188" i="16"/>
  <c r="BD189" i="16"/>
  <c r="BD190" i="16"/>
  <c r="BD191" i="16"/>
  <c r="BD192" i="16"/>
  <c r="BD193" i="16"/>
  <c r="BD194" i="16"/>
  <c r="BD198" i="16"/>
  <c r="BD199" i="16"/>
  <c r="BD200" i="16"/>
  <c r="BD201" i="16"/>
  <c r="BD202" i="16"/>
  <c r="BD203" i="16"/>
  <c r="BD204" i="16"/>
  <c r="BD205" i="16"/>
  <c r="BD206" i="16"/>
  <c r="BD207" i="16"/>
  <c r="BD208" i="16"/>
  <c r="BD209" i="16"/>
  <c r="BD217" i="16"/>
  <c r="BD218" i="16"/>
  <c r="BD219" i="16"/>
  <c r="BD220" i="16"/>
  <c r="BD221" i="16"/>
  <c r="BD222" i="16"/>
  <c r="BD223" i="16"/>
  <c r="BD224" i="16"/>
  <c r="BD225" i="16"/>
  <c r="BD226" i="16"/>
  <c r="BD227" i="16"/>
  <c r="BD228" i="16"/>
  <c r="BD229" i="16"/>
  <c r="BD230" i="16"/>
  <c r="BD231" i="16"/>
  <c r="BD232" i="16"/>
  <c r="BD233" i="16"/>
  <c r="BD234" i="16"/>
  <c r="BD235" i="16"/>
  <c r="BD236" i="16"/>
  <c r="BD237" i="16"/>
  <c r="BD238" i="16"/>
  <c r="BD239" i="16"/>
  <c r="BD240" i="16"/>
  <c r="BD241" i="16"/>
  <c r="BD242" i="16"/>
  <c r="BD243" i="16"/>
  <c r="BD244" i="16"/>
  <c r="BD245" i="16"/>
  <c r="BD246" i="16"/>
  <c r="BD247" i="16"/>
  <c r="BD248" i="16"/>
  <c r="BD249" i="16"/>
  <c r="BD250" i="16"/>
  <c r="BD269" i="16"/>
  <c r="BD271" i="16"/>
  <c r="BD272" i="16"/>
  <c r="BD329" i="16"/>
  <c r="BD330" i="16"/>
  <c r="BD331" i="16"/>
  <c r="BD332" i="16"/>
  <c r="BD333" i="16"/>
  <c r="BD334" i="16"/>
  <c r="BD335" i="16"/>
  <c r="BD337" i="16"/>
  <c r="BD338" i="16"/>
  <c r="BD339" i="16"/>
  <c r="BD340" i="16"/>
  <c r="BD341" i="16"/>
  <c r="BD342" i="16"/>
  <c r="BD343" i="16"/>
  <c r="BD344" i="16"/>
  <c r="BD345" i="16"/>
  <c r="BD346" i="16"/>
  <c r="BD347" i="16"/>
  <c r="BD348" i="16"/>
  <c r="BD349" i="16"/>
  <c r="BD350" i="16"/>
  <c r="BD351" i="16"/>
  <c r="BD352" i="16"/>
  <c r="BD353" i="16"/>
  <c r="BD354" i="16"/>
  <c r="BD355" i="16"/>
  <c r="BD356" i="16"/>
  <c r="BD366" i="16"/>
  <c r="BD367" i="16"/>
  <c r="BD368" i="16"/>
  <c r="BD369" i="16"/>
  <c r="BD419" i="16"/>
  <c r="BD421" i="16"/>
  <c r="BD422" i="16"/>
  <c r="BD423" i="16"/>
  <c r="BD424" i="16"/>
  <c r="BD425" i="16"/>
  <c r="BD426" i="16"/>
  <c r="BD430" i="16"/>
  <c r="BD431" i="16"/>
  <c r="BD432" i="16"/>
  <c r="BS500" i="16"/>
  <c r="BS496" i="16"/>
  <c r="BS492" i="16"/>
  <c r="BS488" i="16"/>
  <c r="BS484" i="16"/>
  <c r="BS480" i="16"/>
  <c r="BS476" i="16"/>
  <c r="BS472" i="16"/>
  <c r="BS468" i="16"/>
  <c r="BS464" i="16"/>
  <c r="BS460" i="16"/>
  <c r="BS456" i="16"/>
  <c r="BS452" i="16"/>
  <c r="BS444" i="16"/>
  <c r="BS440" i="16"/>
  <c r="BS436" i="16"/>
  <c r="BS428" i="16"/>
  <c r="BS420" i="16"/>
  <c r="BS412" i="16"/>
  <c r="BS408" i="16"/>
  <c r="BS404" i="16"/>
  <c r="BS396" i="16"/>
  <c r="BS392" i="16"/>
  <c r="BS388" i="16"/>
  <c r="BS384" i="16"/>
  <c r="BS376" i="16"/>
  <c r="BS372" i="16"/>
  <c r="BS364" i="16"/>
  <c r="BS324" i="16"/>
  <c r="BS320" i="16"/>
  <c r="BS316" i="16"/>
  <c r="BS312" i="16"/>
  <c r="BS308" i="16"/>
  <c r="BS304" i="16"/>
  <c r="BS296" i="16"/>
  <c r="BS292" i="16"/>
  <c r="BS288" i="16"/>
  <c r="BS284" i="16"/>
  <c r="BS280" i="16"/>
  <c r="BS276" i="16"/>
  <c r="BS268" i="16"/>
  <c r="BS264" i="16"/>
  <c r="BS260" i="16"/>
  <c r="BS256" i="16"/>
  <c r="BS252" i="16"/>
  <c r="BS212" i="16"/>
  <c r="BS196" i="16"/>
  <c r="BS164" i="16"/>
  <c r="BS160" i="16"/>
  <c r="BS156" i="16"/>
  <c r="BS144" i="16"/>
  <c r="BS136" i="16"/>
  <c r="BS132" i="16"/>
  <c r="BS128" i="16"/>
  <c r="BS124" i="16"/>
  <c r="BS120" i="16"/>
  <c r="BS116" i="16"/>
  <c r="BS112" i="16"/>
  <c r="BS108" i="16"/>
  <c r="BS104" i="16"/>
  <c r="BS56" i="16"/>
  <c r="BS20" i="16"/>
  <c r="Z5" i="15"/>
  <c r="AK8" i="1"/>
  <c r="AJ8" i="1"/>
  <c r="AI8" i="1"/>
  <c r="AH8" i="1"/>
  <c r="AA8" i="1"/>
  <c r="Z8" i="1"/>
  <c r="Y8" i="1"/>
  <c r="X8" i="1"/>
  <c r="U8" i="1"/>
  <c r="T8" i="1"/>
  <c r="S8" i="1"/>
  <c r="R8" i="1"/>
  <c r="P8" i="1"/>
  <c r="O8" i="1"/>
  <c r="N8" i="1"/>
  <c r="M8" i="1"/>
  <c r="K8" i="1"/>
  <c r="J8" i="1"/>
  <c r="I8" i="1"/>
  <c r="H8" i="1"/>
  <c r="AE8" i="1"/>
  <c r="AD8" i="1"/>
  <c r="AC8" i="1"/>
  <c r="AF8" i="1"/>
  <c r="AF8" i="16"/>
  <c r="AB521" i="16"/>
  <c r="AB520" i="16"/>
  <c r="AB519" i="16"/>
  <c r="AB518" i="16"/>
  <c r="AB517" i="16"/>
  <c r="AB516" i="16"/>
  <c r="AB515" i="16"/>
  <c r="AB514" i="16"/>
  <c r="AB513" i="16"/>
  <c r="AB512" i="16"/>
  <c r="AB511" i="16"/>
  <c r="AB510" i="16"/>
  <c r="AB509" i="16"/>
  <c r="AB508" i="16"/>
  <c r="AB507" i="16"/>
  <c r="AB506" i="16"/>
  <c r="AB505" i="16"/>
  <c r="AB504" i="16"/>
  <c r="AB503" i="16"/>
  <c r="AB502" i="16"/>
  <c r="AB501" i="16"/>
  <c r="AB500" i="16"/>
  <c r="AB499" i="16"/>
  <c r="AB498" i="16"/>
  <c r="AB497" i="16"/>
  <c r="AB496" i="16"/>
  <c r="AB495" i="16"/>
  <c r="AB494" i="16"/>
  <c r="AB493" i="16"/>
  <c r="AB492" i="16"/>
  <c r="AB491" i="16"/>
  <c r="AB490" i="16"/>
  <c r="AB489" i="16"/>
  <c r="AB488" i="16"/>
  <c r="AB487" i="16"/>
  <c r="AB486" i="16"/>
  <c r="AB485" i="16"/>
  <c r="AB484" i="16"/>
  <c r="AB483" i="16"/>
  <c r="AB482" i="16"/>
  <c r="AB481" i="16"/>
  <c r="AB480" i="16"/>
  <c r="AB479" i="16"/>
  <c r="AB478" i="16"/>
  <c r="AB477" i="16"/>
  <c r="AB476" i="16"/>
  <c r="AB475" i="16"/>
  <c r="AB474" i="16"/>
  <c r="AB473" i="16"/>
  <c r="AB472" i="16"/>
  <c r="AB471" i="16"/>
  <c r="AB470" i="16"/>
  <c r="AB469" i="16"/>
  <c r="AB468" i="16"/>
  <c r="AB467" i="16"/>
  <c r="AB466" i="16"/>
  <c r="AB465" i="16"/>
  <c r="AB464" i="16"/>
  <c r="AB463" i="16"/>
  <c r="AB462" i="16"/>
  <c r="AB461" i="16"/>
  <c r="AB460" i="16"/>
  <c r="AB459" i="16"/>
  <c r="AB458" i="16"/>
  <c r="AB457" i="16"/>
  <c r="AB456" i="16"/>
  <c r="AB455" i="16"/>
  <c r="AB454" i="16"/>
  <c r="AB453" i="16"/>
  <c r="AB452" i="16"/>
  <c r="AB451" i="16"/>
  <c r="AB450" i="16"/>
  <c r="AB449" i="16"/>
  <c r="AB448" i="16"/>
  <c r="AB447" i="16"/>
  <c r="AB446" i="16"/>
  <c r="AB445" i="16"/>
  <c r="AB444" i="16"/>
  <c r="AB443" i="16"/>
  <c r="AB442" i="16"/>
  <c r="AB441" i="16"/>
  <c r="AB440" i="16"/>
  <c r="AB439" i="16"/>
  <c r="AB438" i="16"/>
  <c r="AB437" i="16"/>
  <c r="AB436" i="16"/>
  <c r="AB435" i="16"/>
  <c r="AB434" i="16"/>
  <c r="AB433" i="16"/>
  <c r="AB432" i="16"/>
  <c r="AB431" i="16"/>
  <c r="AB430" i="16"/>
  <c r="AB429" i="16"/>
  <c r="AB428" i="16"/>
  <c r="AB427" i="16"/>
  <c r="AB426" i="16"/>
  <c r="AB425" i="16"/>
  <c r="AB424" i="16"/>
  <c r="AB423" i="16"/>
  <c r="AB422" i="16"/>
  <c r="AB421" i="16"/>
  <c r="AB420" i="16"/>
  <c r="AB419" i="16"/>
  <c r="AB418" i="16"/>
  <c r="AB417" i="16"/>
  <c r="AB416" i="16"/>
  <c r="AB415" i="16"/>
  <c r="AB414" i="16"/>
  <c r="AB413" i="16"/>
  <c r="AB412" i="16"/>
  <c r="AB411" i="16"/>
  <c r="AB410" i="16"/>
  <c r="AB409" i="16"/>
  <c r="AB408" i="16"/>
  <c r="AB407" i="16"/>
  <c r="AB406" i="16"/>
  <c r="AB405" i="16"/>
  <c r="AB404" i="16"/>
  <c r="AB403" i="16"/>
  <c r="AB402" i="16"/>
  <c r="AB401" i="16"/>
  <c r="AB400" i="16"/>
  <c r="AB399" i="16"/>
  <c r="AB398" i="16"/>
  <c r="AB397" i="16"/>
  <c r="AB396" i="16"/>
  <c r="AB395" i="16"/>
  <c r="AB394" i="16"/>
  <c r="AB393" i="16"/>
  <c r="AB392" i="16"/>
  <c r="AB391" i="16"/>
  <c r="AB390" i="16"/>
  <c r="AB389" i="16"/>
  <c r="AB388" i="16"/>
  <c r="AB387" i="16"/>
  <c r="AB386" i="16"/>
  <c r="AB385" i="16"/>
  <c r="AB384" i="16"/>
  <c r="AB383" i="16"/>
  <c r="AB382" i="16"/>
  <c r="AB381" i="16"/>
  <c r="AB380" i="16"/>
  <c r="AB379" i="16"/>
  <c r="AB378" i="16"/>
  <c r="AB377" i="16"/>
  <c r="AB376" i="16"/>
  <c r="AB375" i="16"/>
  <c r="AB374" i="16"/>
  <c r="AB373" i="16"/>
  <c r="AB372" i="16"/>
  <c r="AB371" i="16"/>
  <c r="AB370" i="16"/>
  <c r="AB369" i="16"/>
  <c r="AB368" i="16"/>
  <c r="AB367" i="16"/>
  <c r="AB366" i="16"/>
  <c r="AB365" i="16"/>
  <c r="AB364" i="16"/>
  <c r="AB363" i="16"/>
  <c r="AB362" i="16"/>
  <c r="AB361" i="16"/>
  <c r="AB360" i="16"/>
  <c r="AB359" i="16"/>
  <c r="AB358" i="16"/>
  <c r="AB357" i="16"/>
  <c r="AB356" i="16"/>
  <c r="AB355" i="16"/>
  <c r="AB354" i="16"/>
  <c r="AB353" i="16"/>
  <c r="AB352" i="16"/>
  <c r="AB351" i="16"/>
  <c r="AB350" i="16"/>
  <c r="AB349" i="16"/>
  <c r="AB348" i="16"/>
  <c r="AB347" i="16"/>
  <c r="AB346" i="16"/>
  <c r="AB345" i="16"/>
  <c r="AB344" i="16"/>
  <c r="AB343" i="16"/>
  <c r="AB342" i="16"/>
  <c r="AB341" i="16"/>
  <c r="AB340" i="16"/>
  <c r="AB339" i="16"/>
  <c r="AB338" i="16"/>
  <c r="AB337" i="16"/>
  <c r="AB336" i="16"/>
  <c r="AB335" i="16"/>
  <c r="AB334" i="16"/>
  <c r="AB333" i="16"/>
  <c r="AB332" i="16"/>
  <c r="AB331" i="16"/>
  <c r="AB330" i="16"/>
  <c r="AB329" i="16"/>
  <c r="AB328" i="16"/>
  <c r="AB327" i="16"/>
  <c r="AB326" i="16"/>
  <c r="AB325" i="16"/>
  <c r="AB324" i="16"/>
  <c r="AB323" i="16"/>
  <c r="AB322" i="16"/>
  <c r="AB321" i="16"/>
  <c r="AB320" i="16"/>
  <c r="AB319" i="16"/>
  <c r="AB318" i="16"/>
  <c r="AB317" i="16"/>
  <c r="AB316" i="16"/>
  <c r="AB315" i="16"/>
  <c r="AB314" i="16"/>
  <c r="AB313" i="16"/>
  <c r="AB312" i="16"/>
  <c r="AB311" i="16"/>
  <c r="AB310" i="16"/>
  <c r="AB309" i="16"/>
  <c r="AB308" i="16"/>
  <c r="AB307" i="16"/>
  <c r="AB306" i="16"/>
  <c r="AB305" i="16"/>
  <c r="AB304" i="16"/>
  <c r="AB303" i="16"/>
  <c r="AB302" i="16"/>
  <c r="AB301" i="16"/>
  <c r="AB300" i="16"/>
  <c r="AB299" i="16"/>
  <c r="AB298" i="16"/>
  <c r="AB297" i="16"/>
  <c r="AB296" i="16"/>
  <c r="AB295" i="16"/>
  <c r="AB294" i="16"/>
  <c r="AB293" i="16"/>
  <c r="AB292" i="16"/>
  <c r="AB291" i="16"/>
  <c r="AB290" i="16"/>
  <c r="AB289" i="16"/>
  <c r="AB288" i="16"/>
  <c r="AB287" i="16"/>
  <c r="AB286" i="16"/>
  <c r="AB285" i="16"/>
  <c r="AB284" i="16"/>
  <c r="AB283" i="16"/>
  <c r="AB282" i="16"/>
  <c r="AB281" i="16"/>
  <c r="AB280" i="16"/>
  <c r="AB279" i="16"/>
  <c r="AB278" i="16"/>
  <c r="AB277" i="16"/>
  <c r="AB276" i="16"/>
  <c r="AB275" i="16"/>
  <c r="AB274" i="16"/>
  <c r="AB273" i="16"/>
  <c r="AB272" i="16"/>
  <c r="AB271" i="16"/>
  <c r="AB270" i="16"/>
  <c r="AB269" i="16"/>
  <c r="AB268" i="16"/>
  <c r="AB267" i="16"/>
  <c r="AB266" i="16"/>
  <c r="AB265" i="16"/>
  <c r="AB264" i="16"/>
  <c r="AB263" i="16"/>
  <c r="AB262" i="16"/>
  <c r="AB261" i="16"/>
  <c r="AB260" i="16"/>
  <c r="AB259" i="16"/>
  <c r="AB258" i="16"/>
  <c r="AB257" i="16"/>
  <c r="AB256" i="16"/>
  <c r="AB255" i="16"/>
  <c r="AB254" i="16"/>
  <c r="AB253" i="16"/>
  <c r="AB252" i="16"/>
  <c r="AB251" i="16"/>
  <c r="AB250" i="16"/>
  <c r="AB249" i="16"/>
  <c r="AB248" i="16"/>
  <c r="AB247" i="16"/>
  <c r="AB246" i="16"/>
  <c r="AB245" i="16"/>
  <c r="AB244" i="16"/>
  <c r="AB243" i="16"/>
  <c r="AB242" i="16"/>
  <c r="AB241" i="16"/>
  <c r="AB240" i="16"/>
  <c r="AB239" i="16"/>
  <c r="AB238" i="16"/>
  <c r="AB237" i="16"/>
  <c r="AB236" i="16"/>
  <c r="AB235" i="16"/>
  <c r="AB234" i="16"/>
  <c r="AB233" i="16"/>
  <c r="AB232" i="16"/>
  <c r="AB231" i="16"/>
  <c r="AB230" i="16"/>
  <c r="AB229" i="16"/>
  <c r="AB228" i="16"/>
  <c r="AB227" i="16"/>
  <c r="AB226" i="16"/>
  <c r="AB225" i="16"/>
  <c r="AB224" i="16"/>
  <c r="AB223" i="16"/>
  <c r="AB222" i="16"/>
  <c r="AB221" i="16"/>
  <c r="AB220" i="16"/>
  <c r="AB219" i="16"/>
  <c r="AB218" i="16"/>
  <c r="AB217" i="16"/>
  <c r="AB216" i="16"/>
  <c r="AB215" i="16"/>
  <c r="AB214" i="16"/>
  <c r="AB213" i="16"/>
  <c r="AB212" i="16"/>
  <c r="AB211" i="16"/>
  <c r="AB210" i="16"/>
  <c r="AB209" i="16"/>
  <c r="AB208" i="16"/>
  <c r="AB207" i="16"/>
  <c r="AB206" i="16"/>
  <c r="AB205" i="16"/>
  <c r="AB204" i="16"/>
  <c r="AB203" i="16"/>
  <c r="AB202" i="16"/>
  <c r="AB201" i="16"/>
  <c r="AB200" i="16"/>
  <c r="AB199" i="16"/>
  <c r="AB198" i="16"/>
  <c r="AB197" i="16"/>
  <c r="AB196" i="16"/>
  <c r="AB195" i="16"/>
  <c r="AB194" i="16"/>
  <c r="AB193" i="16"/>
  <c r="AB192" i="16"/>
  <c r="AB191" i="16"/>
  <c r="AB190" i="16"/>
  <c r="AB189" i="16"/>
  <c r="AB188" i="16"/>
  <c r="AB187" i="16"/>
  <c r="AB186" i="16"/>
  <c r="AB185" i="16"/>
  <c r="AB184" i="16"/>
  <c r="AB183" i="16"/>
  <c r="AB182" i="16"/>
  <c r="AB181" i="16"/>
  <c r="AB180" i="16"/>
  <c r="AB179" i="16"/>
  <c r="AB178" i="16"/>
  <c r="AB177" i="16"/>
  <c r="AB176" i="16"/>
  <c r="AB175" i="16"/>
  <c r="AB174" i="16"/>
  <c r="AB173" i="16"/>
  <c r="AB172" i="16"/>
  <c r="AB171" i="16"/>
  <c r="AB170" i="16"/>
  <c r="AB169" i="16"/>
  <c r="AB168" i="16"/>
  <c r="AB167" i="16"/>
  <c r="AB166" i="16"/>
  <c r="AB165" i="16"/>
  <c r="AB164" i="16"/>
  <c r="AB163" i="16"/>
  <c r="AB162" i="16"/>
  <c r="AB161" i="16"/>
  <c r="AB160" i="16"/>
  <c r="AB159" i="16"/>
  <c r="AB158" i="16"/>
  <c r="AB157" i="16"/>
  <c r="AB156" i="16"/>
  <c r="AB155" i="16"/>
  <c r="AB154" i="16"/>
  <c r="AB153" i="16"/>
  <c r="AB152" i="16"/>
  <c r="AB151" i="16"/>
  <c r="AB150" i="16"/>
  <c r="AB149" i="16"/>
  <c r="AB148" i="16"/>
  <c r="AB147" i="16"/>
  <c r="AB146" i="16"/>
  <c r="AB145" i="16"/>
  <c r="AB144" i="16"/>
  <c r="AB143" i="16"/>
  <c r="AB142" i="16"/>
  <c r="AB141" i="16"/>
  <c r="AB140" i="16"/>
  <c r="AB139" i="16"/>
  <c r="AB138" i="16"/>
  <c r="AB137" i="16"/>
  <c r="AB136" i="16"/>
  <c r="AB135" i="16"/>
  <c r="AB134" i="16"/>
  <c r="AB133" i="16"/>
  <c r="AB132" i="16"/>
  <c r="AB131" i="16"/>
  <c r="AB130" i="16"/>
  <c r="AB129" i="16"/>
  <c r="AB128" i="16"/>
  <c r="AB127" i="16"/>
  <c r="AB126" i="16"/>
  <c r="AB125" i="16"/>
  <c r="AB124" i="16"/>
  <c r="AB123" i="16"/>
  <c r="AB122" i="16"/>
  <c r="AB121" i="16"/>
  <c r="AB120" i="16"/>
  <c r="AB119" i="16"/>
  <c r="AB118" i="16"/>
  <c r="AB117" i="16"/>
  <c r="AB116" i="16"/>
  <c r="AB115" i="16"/>
  <c r="AB114" i="16"/>
  <c r="AB113" i="16"/>
  <c r="AB112" i="16"/>
  <c r="AB111" i="16"/>
  <c r="AB110" i="16"/>
  <c r="AB109" i="16"/>
  <c r="AB108"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85" i="16"/>
  <c r="AB84" i="16"/>
  <c r="AB83" i="16"/>
  <c r="AB82" i="16"/>
  <c r="AB81" i="16"/>
  <c r="AB80" i="16"/>
  <c r="AB79" i="16"/>
  <c r="AB78" i="16"/>
  <c r="AB77" i="16"/>
  <c r="AB76" i="16"/>
  <c r="AB75" i="16"/>
  <c r="AB74" i="16"/>
  <c r="AB73" i="16"/>
  <c r="AB72" i="16"/>
  <c r="AB71" i="16"/>
  <c r="AB70" i="16"/>
  <c r="AB69" i="16"/>
  <c r="AB68" i="16"/>
  <c r="AB67" i="16"/>
  <c r="AB66" i="16"/>
  <c r="AB65" i="16"/>
  <c r="AB64" i="16"/>
  <c r="AB63" i="16"/>
  <c r="AB62" i="16"/>
  <c r="AB61" i="16"/>
  <c r="AB60" i="16"/>
  <c r="AB59" i="16"/>
  <c r="AB58" i="16"/>
  <c r="AB57" i="16"/>
  <c r="AB56" i="16"/>
  <c r="AB55" i="16"/>
  <c r="AB54" i="16"/>
  <c r="AB53" i="16"/>
  <c r="AB52" i="16"/>
  <c r="AB51" i="16"/>
  <c r="AB50" i="16"/>
  <c r="AB49" i="16"/>
  <c r="AB48" i="16"/>
  <c r="AB47" i="16"/>
  <c r="AB46" i="16"/>
  <c r="AB45" i="16"/>
  <c r="AB44" i="16"/>
  <c r="AB43" i="16"/>
  <c r="AB42"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16" i="16"/>
  <c r="AB15" i="16"/>
  <c r="AB14" i="16"/>
  <c r="AB13" i="16"/>
  <c r="AB12" i="16"/>
  <c r="AB11" i="16"/>
  <c r="AB10" i="16"/>
  <c r="AB9" i="16"/>
  <c r="AH8" i="16"/>
  <c r="AK8" i="16"/>
  <c r="AJ8" i="16"/>
  <c r="AI8" i="16"/>
  <c r="AK7" i="16"/>
  <c r="AJ7" i="16"/>
  <c r="AI7" i="16"/>
  <c r="AH7" i="16"/>
  <c r="AK6" i="16"/>
  <c r="AJ6" i="16"/>
  <c r="AI6" i="16"/>
  <c r="AH6" i="16"/>
  <c r="AE8" i="16"/>
  <c r="AD8" i="16"/>
  <c r="AC8" i="16"/>
  <c r="AF7" i="16"/>
  <c r="AE7" i="16"/>
  <c r="AD7" i="16"/>
  <c r="AC7" i="16"/>
  <c r="AF6" i="16"/>
  <c r="AE6" i="16"/>
  <c r="AD6" i="16"/>
  <c r="AC6" i="16"/>
  <c r="AA8" i="16"/>
  <c r="Z8" i="16"/>
  <c r="Y8" i="16"/>
  <c r="X8" i="16"/>
  <c r="AA7" i="16"/>
  <c r="Z7" i="16"/>
  <c r="Y7" i="16"/>
  <c r="X7" i="16"/>
  <c r="AA6" i="16"/>
  <c r="Z6" i="16"/>
  <c r="Y6" i="16"/>
  <c r="X6" i="16"/>
  <c r="U8" i="16"/>
  <c r="T8" i="16"/>
  <c r="S8" i="16"/>
  <c r="R8" i="16"/>
  <c r="U7" i="16"/>
  <c r="T7" i="16"/>
  <c r="S7" i="16"/>
  <c r="R7" i="16"/>
  <c r="U6" i="16"/>
  <c r="T6" i="16"/>
  <c r="S6" i="16"/>
  <c r="R6" i="16"/>
  <c r="P8" i="16"/>
  <c r="O8" i="16"/>
  <c r="N8" i="16"/>
  <c r="M8" i="16"/>
  <c r="P7" i="16"/>
  <c r="O7" i="16"/>
  <c r="N7" i="16"/>
  <c r="M7" i="16"/>
  <c r="P6" i="16"/>
  <c r="O6" i="16"/>
  <c r="N6" i="16"/>
  <c r="M6" i="16"/>
  <c r="AL432" i="16"/>
  <c r="AG432" i="16"/>
  <c r="W432" i="16"/>
  <c r="V432" i="16"/>
  <c r="Q432" i="16"/>
  <c r="L432" i="16"/>
  <c r="G432" i="16"/>
  <c r="AL431" i="16"/>
  <c r="AG431" i="16"/>
  <c r="W431" i="16"/>
  <c r="V431" i="16"/>
  <c r="Q431" i="16"/>
  <c r="L431" i="16"/>
  <c r="G431" i="16"/>
  <c r="AL430" i="16"/>
  <c r="AG430" i="16"/>
  <c r="W430" i="16"/>
  <c r="V430" i="16"/>
  <c r="Q430" i="16"/>
  <c r="L430" i="16"/>
  <c r="G430" i="16"/>
  <c r="AL425" i="16"/>
  <c r="AG425" i="16"/>
  <c r="W425" i="16"/>
  <c r="V425" i="16"/>
  <c r="Q425" i="16"/>
  <c r="L425" i="16"/>
  <c r="G425" i="16"/>
  <c r="AL424" i="16"/>
  <c r="AG424" i="16"/>
  <c r="W424" i="16"/>
  <c r="V424" i="16"/>
  <c r="Q424" i="16"/>
  <c r="L424" i="16"/>
  <c r="G424" i="16"/>
  <c r="AL423" i="16"/>
  <c r="AG423" i="16"/>
  <c r="W423" i="16"/>
  <c r="V423" i="16"/>
  <c r="Q423" i="16"/>
  <c r="L423" i="16"/>
  <c r="G423" i="16"/>
  <c r="AL421" i="16"/>
  <c r="AG421" i="16"/>
  <c r="W421" i="16"/>
  <c r="V421" i="16"/>
  <c r="Q421" i="16"/>
  <c r="L421" i="16"/>
  <c r="G421" i="16"/>
  <c r="AL420" i="16"/>
  <c r="AG420" i="16"/>
  <c r="W420" i="16"/>
  <c r="V420" i="16"/>
  <c r="Q420" i="16"/>
  <c r="L420" i="16"/>
  <c r="G420" i="16"/>
  <c r="AL419" i="16"/>
  <c r="AG419" i="16"/>
  <c r="W419" i="16"/>
  <c r="V419" i="16"/>
  <c r="Q419" i="16"/>
  <c r="L419" i="16"/>
  <c r="G419" i="16"/>
  <c r="AL415" i="16"/>
  <c r="AG415" i="16"/>
  <c r="W415" i="16"/>
  <c r="V415" i="16"/>
  <c r="Q415" i="16"/>
  <c r="L415" i="16"/>
  <c r="G415" i="16"/>
  <c r="AL414" i="16"/>
  <c r="AG414" i="16"/>
  <c r="W414" i="16"/>
  <c r="V414" i="16"/>
  <c r="Q414" i="16"/>
  <c r="L414" i="16"/>
  <c r="G414" i="16"/>
  <c r="AL413" i="16"/>
  <c r="AG413" i="16"/>
  <c r="W413" i="16"/>
  <c r="V413" i="16"/>
  <c r="Q413" i="16"/>
  <c r="L413" i="16"/>
  <c r="G413" i="16"/>
  <c r="AG368" i="16"/>
  <c r="W368" i="16"/>
  <c r="AG367" i="16"/>
  <c r="W367" i="16"/>
  <c r="AG366" i="16"/>
  <c r="W366" i="16"/>
  <c r="AL359" i="16"/>
  <c r="AG359" i="16"/>
  <c r="W359" i="16"/>
  <c r="V359" i="16"/>
  <c r="Q359" i="16"/>
  <c r="L359" i="16"/>
  <c r="G359" i="16"/>
  <c r="AL358" i="16"/>
  <c r="AG358" i="16"/>
  <c r="W358" i="16"/>
  <c r="V358" i="16"/>
  <c r="Q358" i="16"/>
  <c r="L358" i="16"/>
  <c r="G358" i="16"/>
  <c r="AL357" i="16"/>
  <c r="AG357" i="16"/>
  <c r="W357" i="16"/>
  <c r="V357" i="16"/>
  <c r="Q357" i="16"/>
  <c r="L357" i="16"/>
  <c r="G357" i="16"/>
  <c r="AL351" i="16"/>
  <c r="AG351" i="16"/>
  <c r="W351" i="16"/>
  <c r="V351" i="16"/>
  <c r="Q351" i="16"/>
  <c r="L351" i="16"/>
  <c r="G351" i="16"/>
  <c r="AL350" i="16"/>
  <c r="AG350" i="16"/>
  <c r="W350" i="16"/>
  <c r="V350" i="16"/>
  <c r="Q350" i="16"/>
  <c r="L350" i="16"/>
  <c r="G350" i="16"/>
  <c r="AL349" i="16"/>
  <c r="AG349" i="16"/>
  <c r="W349" i="16"/>
  <c r="V349" i="16"/>
  <c r="Q349" i="16"/>
  <c r="L349" i="16"/>
  <c r="G349" i="16"/>
  <c r="AL347" i="16"/>
  <c r="AG347" i="16"/>
  <c r="W347" i="16"/>
  <c r="V347" i="16"/>
  <c r="Q347" i="16"/>
  <c r="L347" i="16"/>
  <c r="G347" i="16"/>
  <c r="AL346" i="16"/>
  <c r="AG346" i="16"/>
  <c r="W346" i="16"/>
  <c r="V346" i="16"/>
  <c r="Q346" i="16"/>
  <c r="L346" i="16"/>
  <c r="G346" i="16"/>
  <c r="AL345" i="16"/>
  <c r="AG345" i="16"/>
  <c r="W345" i="16"/>
  <c r="V345" i="16"/>
  <c r="Q345" i="16"/>
  <c r="L345" i="16"/>
  <c r="G345" i="16"/>
  <c r="AL338" i="16"/>
  <c r="AG338" i="16"/>
  <c r="W338" i="16"/>
  <c r="V338" i="16"/>
  <c r="Q338" i="16"/>
  <c r="L338" i="16"/>
  <c r="G338" i="16"/>
  <c r="AL337" i="16"/>
  <c r="AG337" i="16"/>
  <c r="W337" i="16"/>
  <c r="V337" i="16"/>
  <c r="Q337" i="16"/>
  <c r="L337" i="16"/>
  <c r="G337" i="16"/>
  <c r="AL336" i="16"/>
  <c r="AG336" i="16"/>
  <c r="W336" i="16"/>
  <c r="V336" i="16"/>
  <c r="Q336" i="16"/>
  <c r="L336" i="16"/>
  <c r="G336" i="16"/>
  <c r="AL335" i="16"/>
  <c r="AG335" i="16"/>
  <c r="W335" i="16"/>
  <c r="V335" i="16"/>
  <c r="Q335" i="16"/>
  <c r="L335" i="16"/>
  <c r="G335" i="16"/>
  <c r="AL334" i="16"/>
  <c r="AG334" i="16"/>
  <c r="W334" i="16"/>
  <c r="V334" i="16"/>
  <c r="Q334" i="16"/>
  <c r="L334" i="16"/>
  <c r="G334" i="16"/>
  <c r="AL333" i="16"/>
  <c r="AG333" i="16"/>
  <c r="W333" i="16"/>
  <c r="V333" i="16"/>
  <c r="Q333" i="16"/>
  <c r="L333" i="16"/>
  <c r="G333" i="16"/>
  <c r="AL331" i="16"/>
  <c r="AG331" i="16"/>
  <c r="W331" i="16"/>
  <c r="V331" i="16"/>
  <c r="Q331" i="16"/>
  <c r="L331" i="16"/>
  <c r="G331" i="16"/>
  <c r="AL330" i="16"/>
  <c r="AG330" i="16"/>
  <c r="W330" i="16"/>
  <c r="V330" i="16"/>
  <c r="Q330" i="16"/>
  <c r="L330" i="16"/>
  <c r="G330" i="16"/>
  <c r="AL329" i="16"/>
  <c r="AG329" i="16"/>
  <c r="W329" i="16"/>
  <c r="V329" i="16"/>
  <c r="Q329" i="16"/>
  <c r="L329" i="16"/>
  <c r="G329" i="16"/>
  <c r="AL320" i="16"/>
  <c r="AG320" i="16"/>
  <c r="W320" i="16"/>
  <c r="V320" i="16"/>
  <c r="Q320" i="16"/>
  <c r="L320" i="16"/>
  <c r="G320" i="16"/>
  <c r="AL319" i="16"/>
  <c r="AG319" i="16"/>
  <c r="W319" i="16"/>
  <c r="V319" i="16"/>
  <c r="Q319" i="16"/>
  <c r="L319" i="16"/>
  <c r="G319" i="16"/>
  <c r="AL318" i="16"/>
  <c r="AG318" i="16"/>
  <c r="W318" i="16"/>
  <c r="V318" i="16"/>
  <c r="Q318" i="16"/>
  <c r="L318" i="16"/>
  <c r="G318" i="16"/>
  <c r="AL317" i="16"/>
  <c r="AG317" i="16"/>
  <c r="W317" i="16"/>
  <c r="V317" i="16"/>
  <c r="Q317" i="16"/>
  <c r="L317" i="16"/>
  <c r="G317" i="16"/>
  <c r="AL316" i="16"/>
  <c r="AG316" i="16"/>
  <c r="W316" i="16"/>
  <c r="V316" i="16"/>
  <c r="Q316" i="16"/>
  <c r="L316" i="16"/>
  <c r="G316" i="16"/>
  <c r="AL315" i="16"/>
  <c r="AG315" i="16"/>
  <c r="W315" i="16"/>
  <c r="V315" i="16"/>
  <c r="Q315" i="16"/>
  <c r="L315" i="16"/>
  <c r="G315" i="16"/>
  <c r="AL314" i="16"/>
  <c r="AG314" i="16"/>
  <c r="W314" i="16"/>
  <c r="V314" i="16"/>
  <c r="Q314" i="16"/>
  <c r="L314" i="16"/>
  <c r="G314" i="16"/>
  <c r="AL313" i="16"/>
  <c r="AG313" i="16"/>
  <c r="W313" i="16"/>
  <c r="V313" i="16"/>
  <c r="Q313" i="16"/>
  <c r="L313" i="16"/>
  <c r="G313" i="16"/>
  <c r="AL312" i="16"/>
  <c r="AG312" i="16"/>
  <c r="W312" i="16"/>
  <c r="V312" i="16"/>
  <c r="Q312" i="16"/>
  <c r="L312" i="16"/>
  <c r="G312" i="16"/>
  <c r="AL271" i="16"/>
  <c r="AG271" i="16"/>
  <c r="W271" i="16"/>
  <c r="V271" i="16"/>
  <c r="Q271" i="16"/>
  <c r="L271" i="16"/>
  <c r="G271" i="16"/>
  <c r="AL270" i="16"/>
  <c r="AG270" i="16"/>
  <c r="W270" i="16"/>
  <c r="V270" i="16"/>
  <c r="Q270" i="16"/>
  <c r="L270" i="16"/>
  <c r="G270" i="16"/>
  <c r="AL269" i="16"/>
  <c r="AG269" i="16"/>
  <c r="W269" i="16"/>
  <c r="V269" i="16"/>
  <c r="Q269" i="16"/>
  <c r="L269" i="16"/>
  <c r="G269" i="16"/>
  <c r="AG221" i="16"/>
  <c r="W221" i="16"/>
  <c r="AG220" i="16"/>
  <c r="W220" i="16"/>
  <c r="AG219" i="16"/>
  <c r="W219" i="16"/>
  <c r="AG225" i="16"/>
  <c r="W225" i="16"/>
  <c r="AG224" i="16"/>
  <c r="W224" i="16"/>
  <c r="AG223" i="16"/>
  <c r="W223" i="16"/>
  <c r="AL218" i="16"/>
  <c r="AG218" i="16"/>
  <c r="W218" i="16"/>
  <c r="V218" i="16"/>
  <c r="Q218" i="16"/>
  <c r="L218" i="16"/>
  <c r="G218" i="16"/>
  <c r="AL217" i="16"/>
  <c r="AG217" i="16"/>
  <c r="W217" i="16"/>
  <c r="V217" i="16"/>
  <c r="Q217" i="16"/>
  <c r="L217" i="16"/>
  <c r="G217" i="16"/>
  <c r="AL216" i="16"/>
  <c r="AG216" i="16"/>
  <c r="W216" i="16"/>
  <c r="V216" i="16"/>
  <c r="Q216" i="16"/>
  <c r="L216" i="16"/>
  <c r="G216" i="16"/>
  <c r="AL215" i="16"/>
  <c r="AG215" i="16"/>
  <c r="W215" i="16"/>
  <c r="V215" i="16"/>
  <c r="Q215" i="16"/>
  <c r="L215" i="16"/>
  <c r="G215" i="16"/>
  <c r="AL214" i="16"/>
  <c r="AG214" i="16"/>
  <c r="W214" i="16"/>
  <c r="V214" i="16"/>
  <c r="Q214" i="16"/>
  <c r="L214" i="16"/>
  <c r="G214" i="16"/>
  <c r="AL213" i="16"/>
  <c r="AG213" i="16"/>
  <c r="W213" i="16"/>
  <c r="V213" i="16"/>
  <c r="Q213" i="16"/>
  <c r="L213" i="16"/>
  <c r="G213" i="16"/>
  <c r="AL212" i="16"/>
  <c r="AG212" i="16"/>
  <c r="W212" i="16"/>
  <c r="V212" i="16"/>
  <c r="Q212" i="16"/>
  <c r="L212" i="16"/>
  <c r="G212" i="16"/>
  <c r="AL211" i="16"/>
  <c r="AG211" i="16"/>
  <c r="W211" i="16"/>
  <c r="V211" i="16"/>
  <c r="Q211" i="16"/>
  <c r="L211" i="16"/>
  <c r="G211" i="16"/>
  <c r="AL210" i="16"/>
  <c r="AG210" i="16"/>
  <c r="W210" i="16"/>
  <c r="V210" i="16"/>
  <c r="Q210" i="16"/>
  <c r="L210" i="16"/>
  <c r="G210" i="16"/>
  <c r="AL209" i="16"/>
  <c r="AG209" i="16"/>
  <c r="W209" i="16"/>
  <c r="V209" i="16"/>
  <c r="Q209" i="16"/>
  <c r="L209" i="16"/>
  <c r="G209" i="16"/>
  <c r="AL208" i="16"/>
  <c r="AG208" i="16"/>
  <c r="W208" i="16"/>
  <c r="V208" i="16"/>
  <c r="Q208" i="16"/>
  <c r="L208" i="16"/>
  <c r="G208" i="16"/>
  <c r="AL207" i="16"/>
  <c r="AG207" i="16"/>
  <c r="W207" i="16"/>
  <c r="V207" i="16"/>
  <c r="Q207" i="16"/>
  <c r="L207" i="16"/>
  <c r="G207" i="16"/>
  <c r="AL206" i="16"/>
  <c r="AG206" i="16"/>
  <c r="W206" i="16"/>
  <c r="V206" i="16"/>
  <c r="Q206" i="16"/>
  <c r="L206" i="16"/>
  <c r="G206" i="16"/>
  <c r="AL205" i="16"/>
  <c r="AG205" i="16"/>
  <c r="W205" i="16"/>
  <c r="V205" i="16"/>
  <c r="Q205" i="16"/>
  <c r="L205" i="16"/>
  <c r="G205" i="16"/>
  <c r="AL204" i="16"/>
  <c r="AG204" i="16"/>
  <c r="W204" i="16"/>
  <c r="V204" i="16"/>
  <c r="Q204" i="16"/>
  <c r="L204" i="16"/>
  <c r="G204" i="16"/>
  <c r="AL203" i="16"/>
  <c r="AG203" i="16"/>
  <c r="W203" i="16"/>
  <c r="V203" i="16"/>
  <c r="Q203" i="16"/>
  <c r="L203" i="16"/>
  <c r="G203" i="16"/>
  <c r="AL202" i="16"/>
  <c r="AG202" i="16"/>
  <c r="W202" i="16"/>
  <c r="V202" i="16"/>
  <c r="Q202" i="16"/>
  <c r="L202" i="16"/>
  <c r="G202" i="16"/>
  <c r="AL201" i="16"/>
  <c r="AG201" i="16"/>
  <c r="W201" i="16"/>
  <c r="V201" i="16"/>
  <c r="Q201" i="16"/>
  <c r="L201" i="16"/>
  <c r="G201" i="16"/>
  <c r="AL200" i="16"/>
  <c r="AG200" i="16"/>
  <c r="W200" i="16"/>
  <c r="V200" i="16"/>
  <c r="Q200" i="16"/>
  <c r="L200" i="16"/>
  <c r="G200" i="16"/>
  <c r="AL199" i="16"/>
  <c r="AG199" i="16"/>
  <c r="W199" i="16"/>
  <c r="V199" i="16"/>
  <c r="Q199" i="16"/>
  <c r="L199" i="16"/>
  <c r="G199" i="16"/>
  <c r="AL198" i="16"/>
  <c r="AG198" i="16"/>
  <c r="W198" i="16"/>
  <c r="V198" i="16"/>
  <c r="Q198" i="16"/>
  <c r="L198" i="16"/>
  <c r="G198" i="16"/>
  <c r="AL193" i="16"/>
  <c r="AG193" i="16"/>
  <c r="W193" i="16"/>
  <c r="V193" i="16"/>
  <c r="Q193" i="16"/>
  <c r="L193" i="16"/>
  <c r="G193" i="16"/>
  <c r="AL192" i="16"/>
  <c r="AG192" i="16"/>
  <c r="W192" i="16"/>
  <c r="V192" i="16"/>
  <c r="Q192" i="16"/>
  <c r="L192" i="16"/>
  <c r="G192" i="16"/>
  <c r="AL191" i="16"/>
  <c r="AG191" i="16"/>
  <c r="W191" i="16"/>
  <c r="V191" i="16"/>
  <c r="Q191" i="16"/>
  <c r="L191" i="16"/>
  <c r="G191" i="16"/>
  <c r="AL189" i="16"/>
  <c r="AG189" i="16"/>
  <c r="W189" i="16"/>
  <c r="V189" i="16"/>
  <c r="Q189" i="16"/>
  <c r="L189" i="16"/>
  <c r="G189" i="16"/>
  <c r="AL188" i="16"/>
  <c r="AG188" i="16"/>
  <c r="W188" i="16"/>
  <c r="V188" i="16"/>
  <c r="Q188" i="16"/>
  <c r="L188" i="16"/>
  <c r="G188" i="16"/>
  <c r="AL187" i="16"/>
  <c r="AG187" i="16"/>
  <c r="W187" i="16"/>
  <c r="V187" i="16"/>
  <c r="Q187" i="16"/>
  <c r="L187" i="16"/>
  <c r="G187" i="16"/>
  <c r="AL186" i="16"/>
  <c r="AG186" i="16"/>
  <c r="W186" i="16"/>
  <c r="V186" i="16"/>
  <c r="Q186" i="16"/>
  <c r="L186" i="16"/>
  <c r="G186" i="16"/>
  <c r="AL185" i="16"/>
  <c r="AG185" i="16"/>
  <c r="W185" i="16"/>
  <c r="V185" i="16"/>
  <c r="Q185" i="16"/>
  <c r="L185" i="16"/>
  <c r="G185" i="16"/>
  <c r="AL184" i="16"/>
  <c r="AG184" i="16"/>
  <c r="W184" i="16"/>
  <c r="V184" i="16"/>
  <c r="Q184" i="16"/>
  <c r="L184" i="16"/>
  <c r="G184" i="16"/>
  <c r="AL180" i="16"/>
  <c r="AG180" i="16"/>
  <c r="W180" i="16"/>
  <c r="V180" i="16"/>
  <c r="Q180" i="16"/>
  <c r="L180" i="16"/>
  <c r="G180" i="16"/>
  <c r="AL179" i="16"/>
  <c r="AG179" i="16"/>
  <c r="W179" i="16"/>
  <c r="V179" i="16"/>
  <c r="Q179" i="16"/>
  <c r="L179" i="16"/>
  <c r="G179" i="16"/>
  <c r="AL178" i="16"/>
  <c r="AG178" i="16"/>
  <c r="W178" i="16"/>
  <c r="V178" i="16"/>
  <c r="Q178" i="16"/>
  <c r="L178" i="16"/>
  <c r="G178" i="16"/>
  <c r="AL176" i="16"/>
  <c r="AG176" i="16"/>
  <c r="W176" i="16"/>
  <c r="V176" i="16"/>
  <c r="Q176" i="16"/>
  <c r="L176" i="16"/>
  <c r="G176" i="16"/>
  <c r="AL175" i="16"/>
  <c r="AG175" i="16"/>
  <c r="W175" i="16"/>
  <c r="V175" i="16"/>
  <c r="Q175" i="16"/>
  <c r="L175" i="16"/>
  <c r="G175" i="16"/>
  <c r="AL174" i="16"/>
  <c r="AG174" i="16"/>
  <c r="W174" i="16"/>
  <c r="V174" i="16"/>
  <c r="Q174" i="16"/>
  <c r="L174" i="16"/>
  <c r="G174" i="16"/>
  <c r="AL173" i="16"/>
  <c r="AG173" i="16"/>
  <c r="W173" i="16"/>
  <c r="V173" i="16"/>
  <c r="Q173" i="16"/>
  <c r="L173" i="16"/>
  <c r="G173" i="16"/>
  <c r="AL172" i="16"/>
  <c r="AG172" i="16"/>
  <c r="W172" i="16"/>
  <c r="V172" i="16"/>
  <c r="Q172" i="16"/>
  <c r="L172" i="16"/>
  <c r="G172" i="16"/>
  <c r="AL171" i="16"/>
  <c r="AG171" i="16"/>
  <c r="W171" i="16"/>
  <c r="V171" i="16"/>
  <c r="Q171" i="16"/>
  <c r="L171" i="16"/>
  <c r="G171" i="16"/>
  <c r="AL170" i="16"/>
  <c r="AG170" i="16"/>
  <c r="W170" i="16"/>
  <c r="V170" i="16"/>
  <c r="Q170" i="16"/>
  <c r="L170" i="16"/>
  <c r="G170" i="16"/>
  <c r="AL169" i="16"/>
  <c r="AG169" i="16"/>
  <c r="W169" i="16"/>
  <c r="V169" i="16"/>
  <c r="Q169" i="16"/>
  <c r="L169" i="16"/>
  <c r="G169" i="16"/>
  <c r="AL168" i="16"/>
  <c r="AG168" i="16"/>
  <c r="W168" i="16"/>
  <c r="V168" i="16"/>
  <c r="Q168" i="16"/>
  <c r="L168" i="16"/>
  <c r="G168" i="16"/>
  <c r="AL154" i="16"/>
  <c r="AG154" i="16"/>
  <c r="W154" i="16"/>
  <c r="V154" i="16"/>
  <c r="Q154" i="16"/>
  <c r="L154" i="16"/>
  <c r="G154" i="16"/>
  <c r="AL153" i="16"/>
  <c r="AG153" i="16"/>
  <c r="W153" i="16"/>
  <c r="V153" i="16"/>
  <c r="Q153" i="16"/>
  <c r="L153" i="16"/>
  <c r="G153" i="16"/>
  <c r="AL152" i="16"/>
  <c r="AG152" i="16"/>
  <c r="W152" i="16"/>
  <c r="V152" i="16"/>
  <c r="Q152" i="16"/>
  <c r="L152" i="16"/>
  <c r="G152" i="16"/>
  <c r="AL150" i="16"/>
  <c r="AG150" i="16"/>
  <c r="W150" i="16"/>
  <c r="V150" i="16"/>
  <c r="Q150" i="16"/>
  <c r="L150" i="16"/>
  <c r="G150" i="16"/>
  <c r="AL149" i="16"/>
  <c r="AG149" i="16"/>
  <c r="W149" i="16"/>
  <c r="V149" i="16"/>
  <c r="Q149" i="16"/>
  <c r="L149" i="16"/>
  <c r="G149" i="16"/>
  <c r="AL148" i="16"/>
  <c r="AG148" i="16"/>
  <c r="W148" i="16"/>
  <c r="V148" i="16"/>
  <c r="Q148" i="16"/>
  <c r="L148" i="16"/>
  <c r="G148" i="16"/>
  <c r="AL147" i="16"/>
  <c r="AG147" i="16"/>
  <c r="W147" i="16"/>
  <c r="V147" i="16"/>
  <c r="Q147" i="16"/>
  <c r="L147" i="16"/>
  <c r="G147" i="16"/>
  <c r="AL146" i="16"/>
  <c r="AG146" i="16"/>
  <c r="W146" i="16"/>
  <c r="V146" i="16"/>
  <c r="Q146" i="16"/>
  <c r="L146" i="16"/>
  <c r="G146" i="16"/>
  <c r="AL101" i="16"/>
  <c r="AG101" i="16"/>
  <c r="W101" i="16"/>
  <c r="V101" i="16"/>
  <c r="Q101" i="16"/>
  <c r="L101" i="16"/>
  <c r="G101" i="16"/>
  <c r="AG89" i="16"/>
  <c r="W89" i="16"/>
  <c r="AG88" i="16"/>
  <c r="W88" i="16"/>
  <c r="AG87" i="16"/>
  <c r="W87" i="16"/>
  <c r="AL78" i="16"/>
  <c r="AG78" i="16"/>
  <c r="W78" i="16"/>
  <c r="V78" i="16"/>
  <c r="Q78" i="16"/>
  <c r="L78" i="16"/>
  <c r="G78" i="16"/>
  <c r="AL77" i="16"/>
  <c r="AG77" i="16"/>
  <c r="W77" i="16"/>
  <c r="V77" i="16"/>
  <c r="Q77" i="16"/>
  <c r="L77" i="16"/>
  <c r="G77" i="16"/>
  <c r="AL76" i="16"/>
  <c r="AG76" i="16"/>
  <c r="W76" i="16"/>
  <c r="V76" i="16"/>
  <c r="Q76" i="16"/>
  <c r="L76" i="16"/>
  <c r="G76" i="16"/>
  <c r="AL74" i="16"/>
  <c r="AG74" i="16"/>
  <c r="W74" i="16"/>
  <c r="V74" i="16"/>
  <c r="Q74" i="16"/>
  <c r="L74" i="16"/>
  <c r="G74" i="16"/>
  <c r="AL73" i="16"/>
  <c r="AG73" i="16"/>
  <c r="W73" i="16"/>
  <c r="V73" i="16"/>
  <c r="Q73" i="16"/>
  <c r="L73" i="16"/>
  <c r="G73" i="16"/>
  <c r="AL72" i="16"/>
  <c r="AG72" i="16"/>
  <c r="W72" i="16"/>
  <c r="V72" i="16"/>
  <c r="Q72" i="16"/>
  <c r="L72" i="16"/>
  <c r="G72" i="16"/>
  <c r="AG70" i="16"/>
  <c r="W70" i="16"/>
  <c r="V70" i="16"/>
  <c r="Q70" i="16"/>
  <c r="L70" i="16"/>
  <c r="G70" i="16"/>
  <c r="AG69" i="16"/>
  <c r="W69" i="16"/>
  <c r="V69" i="16"/>
  <c r="Q69" i="16"/>
  <c r="L69" i="16"/>
  <c r="G69" i="16"/>
  <c r="AG68" i="16"/>
  <c r="W68" i="16"/>
  <c r="V68" i="16"/>
  <c r="Q68" i="16"/>
  <c r="L68" i="16"/>
  <c r="G68" i="16"/>
  <c r="AL66" i="16"/>
  <c r="AG66" i="16"/>
  <c r="W66" i="16"/>
  <c r="V66" i="16"/>
  <c r="Q66" i="16"/>
  <c r="L66" i="16"/>
  <c r="G66" i="16"/>
  <c r="AL65" i="16"/>
  <c r="AG65" i="16"/>
  <c r="W65" i="16"/>
  <c r="V65" i="16"/>
  <c r="Q65" i="16"/>
  <c r="L65" i="16"/>
  <c r="G65" i="16"/>
  <c r="AL64" i="16"/>
  <c r="AG64" i="16"/>
  <c r="W64" i="16"/>
  <c r="V64" i="16"/>
  <c r="Q64" i="16"/>
  <c r="L64" i="16"/>
  <c r="G64" i="16"/>
  <c r="AL52" i="16"/>
  <c r="AG52" i="16"/>
  <c r="W52" i="16"/>
  <c r="V52" i="16"/>
  <c r="Q52" i="16"/>
  <c r="L52" i="16"/>
  <c r="G52" i="16"/>
  <c r="AL51" i="16"/>
  <c r="AG51" i="16"/>
  <c r="W51" i="16"/>
  <c r="V51" i="16"/>
  <c r="Q51" i="16"/>
  <c r="L51" i="16"/>
  <c r="G51" i="16"/>
  <c r="AL50" i="16"/>
  <c r="AG50" i="16"/>
  <c r="W50" i="16"/>
  <c r="V50" i="16"/>
  <c r="Q50" i="16"/>
  <c r="L50" i="16"/>
  <c r="G50" i="16"/>
  <c r="AL42" i="16"/>
  <c r="AG42" i="16"/>
  <c r="W42" i="16"/>
  <c r="V42" i="16"/>
  <c r="Q42" i="16"/>
  <c r="L42" i="16"/>
  <c r="G42" i="16"/>
  <c r="AL41" i="16"/>
  <c r="AG41" i="16"/>
  <c r="W41" i="16"/>
  <c r="V41" i="16"/>
  <c r="Q41" i="16"/>
  <c r="L41" i="16"/>
  <c r="G41" i="16"/>
  <c r="AL40" i="16"/>
  <c r="AG40" i="16"/>
  <c r="W40" i="16"/>
  <c r="V40" i="16"/>
  <c r="Q40" i="16"/>
  <c r="L40" i="16"/>
  <c r="G40" i="16"/>
  <c r="AL38" i="16"/>
  <c r="AG38" i="16"/>
  <c r="W38" i="16"/>
  <c r="V38" i="16"/>
  <c r="Q38" i="16"/>
  <c r="L38" i="16"/>
  <c r="G38" i="16"/>
  <c r="AL37" i="16"/>
  <c r="AG37" i="16"/>
  <c r="W37" i="16"/>
  <c r="V37" i="16"/>
  <c r="Q37" i="16"/>
  <c r="L37" i="16"/>
  <c r="G37" i="16"/>
  <c r="AL36" i="16"/>
  <c r="AG36" i="16"/>
  <c r="W36" i="16"/>
  <c r="V36" i="16"/>
  <c r="Q36" i="16"/>
  <c r="L36" i="16"/>
  <c r="G36" i="16"/>
  <c r="AL31" i="16"/>
  <c r="AG31" i="16"/>
  <c r="W31" i="16"/>
  <c r="V31" i="16"/>
  <c r="Q31" i="16"/>
  <c r="L31" i="16"/>
  <c r="G31" i="16"/>
  <c r="AL30" i="16"/>
  <c r="AG30" i="16"/>
  <c r="W30" i="16"/>
  <c r="V30" i="16"/>
  <c r="Q30" i="16"/>
  <c r="L30" i="16"/>
  <c r="G30" i="16"/>
  <c r="AL29" i="16"/>
  <c r="AG29" i="16"/>
  <c r="W29" i="16"/>
  <c r="V29" i="16"/>
  <c r="Q29" i="16"/>
  <c r="L29" i="16"/>
  <c r="G29" i="16"/>
  <c r="AL28" i="16"/>
  <c r="AG28" i="16"/>
  <c r="W28" i="16"/>
  <c r="V28" i="16"/>
  <c r="Q28" i="16"/>
  <c r="L28" i="16"/>
  <c r="G28" i="16"/>
  <c r="AL27" i="16"/>
  <c r="AG27" i="16"/>
  <c r="W27" i="16"/>
  <c r="V27" i="16"/>
  <c r="Q27" i="16"/>
  <c r="L27" i="16"/>
  <c r="G27" i="16"/>
  <c r="AL26" i="16"/>
  <c r="AG26" i="16"/>
  <c r="W26" i="16"/>
  <c r="V26" i="16"/>
  <c r="Q26" i="16"/>
  <c r="L26" i="16"/>
  <c r="G26" i="16"/>
  <c r="AG18" i="16"/>
  <c r="W18" i="16"/>
  <c r="V18" i="16"/>
  <c r="Q18" i="16"/>
  <c r="L18" i="16"/>
  <c r="G18" i="16"/>
  <c r="AG17" i="16"/>
  <c r="W17" i="16"/>
  <c r="V17" i="16"/>
  <c r="Q17" i="16"/>
  <c r="L17" i="16"/>
  <c r="G17" i="16"/>
  <c r="AG16" i="16"/>
  <c r="W16" i="16"/>
  <c r="V16" i="16"/>
  <c r="Q16" i="16"/>
  <c r="L16" i="16"/>
  <c r="G16" i="16"/>
  <c r="AG12" i="16"/>
  <c r="W12" i="16"/>
  <c r="V12" i="16"/>
  <c r="Q12" i="16"/>
  <c r="L12" i="16"/>
  <c r="G12" i="16"/>
  <c r="AG11" i="16"/>
  <c r="W11" i="16"/>
  <c r="V11" i="16"/>
  <c r="Q11" i="16"/>
  <c r="L11" i="16"/>
  <c r="G11" i="16"/>
  <c r="AG10" i="16"/>
  <c r="W10" i="16"/>
  <c r="V10" i="16"/>
  <c r="Q10" i="16"/>
  <c r="L10" i="16"/>
  <c r="G10" i="16"/>
  <c r="BQ8" i="16"/>
  <c r="BP8" i="16"/>
  <c r="BO8" i="16"/>
  <c r="BQ7" i="16"/>
  <c r="BP7" i="16"/>
  <c r="BO7" i="16"/>
  <c r="BQ6" i="16"/>
  <c r="BP6" i="16"/>
  <c r="BO6" i="16"/>
  <c r="BL8" i="16"/>
  <c r="BK8" i="16"/>
  <c r="BJ8" i="16"/>
  <c r="BL7" i="16"/>
  <c r="BK7" i="16"/>
  <c r="BJ7" i="16"/>
  <c r="BL6" i="16"/>
  <c r="BK6" i="16"/>
  <c r="BJ6" i="16"/>
  <c r="BH8" i="16"/>
  <c r="BG8" i="16"/>
  <c r="BF8" i="16"/>
  <c r="BE8" i="16"/>
  <c r="BH7" i="16"/>
  <c r="BG7" i="16"/>
  <c r="BF7" i="16"/>
  <c r="BE7" i="16"/>
  <c r="BH6" i="16"/>
  <c r="BG6" i="16"/>
  <c r="BF6" i="16"/>
  <c r="BE6" i="16"/>
  <c r="BA8" i="16"/>
  <c r="AZ8" i="16"/>
  <c r="AY8" i="16"/>
  <c r="BA7" i="16"/>
  <c r="AZ7" i="16"/>
  <c r="AY7" i="16"/>
  <c r="BA6" i="16"/>
  <c r="AZ6" i="16"/>
  <c r="AY6" i="16"/>
  <c r="AV8" i="16"/>
  <c r="AU8" i="16"/>
  <c r="AT8" i="16"/>
  <c r="AV7" i="16"/>
  <c r="AU7" i="16"/>
  <c r="AT7" i="16"/>
  <c r="AV6" i="16"/>
  <c r="AU6" i="16"/>
  <c r="AT6" i="16"/>
  <c r="AQ8" i="16"/>
  <c r="AP8" i="16"/>
  <c r="AO8" i="16"/>
  <c r="AQ7" i="16"/>
  <c r="AP7" i="16"/>
  <c r="AO7" i="16"/>
  <c r="AR6" i="16"/>
  <c r="AQ6" i="16"/>
  <c r="AP6" i="16"/>
  <c r="AO6" i="16"/>
  <c r="H7" i="16"/>
  <c r="AM425" i="16"/>
  <c r="AL355" i="16"/>
  <c r="AM355" i="16"/>
  <c r="AM351" i="16"/>
  <c r="AM193" i="16"/>
  <c r="AM189" i="16"/>
  <c r="AM154" i="16"/>
  <c r="AM78" i="16"/>
  <c r="AM74" i="16"/>
  <c r="AL70" i="16"/>
  <c r="AM70" i="16"/>
  <c r="AM66" i="16"/>
  <c r="AM42" i="16"/>
  <c r="AM38" i="16"/>
  <c r="AM31" i="16"/>
  <c r="K8" i="16"/>
  <c r="J8" i="16"/>
  <c r="I8" i="16"/>
  <c r="H8" i="16"/>
  <c r="K7" i="16"/>
  <c r="J7" i="16"/>
  <c r="I7" i="16"/>
  <c r="K6" i="16"/>
  <c r="J6" i="16"/>
  <c r="I6" i="16"/>
  <c r="H6" i="16"/>
  <c r="AX10" i="16"/>
  <c r="AX11" i="16"/>
  <c r="AX12" i="16"/>
  <c r="AX16" i="16"/>
  <c r="AX17" i="16"/>
  <c r="AX18" i="16"/>
  <c r="AX19" i="16"/>
  <c r="AX23" i="16"/>
  <c r="AX24" i="16"/>
  <c r="AX25" i="16"/>
  <c r="AX26" i="16"/>
  <c r="AX27" i="16"/>
  <c r="AX28" i="16"/>
  <c r="AX29" i="16"/>
  <c r="AX30" i="16"/>
  <c r="AX31" i="16"/>
  <c r="AX32" i="16"/>
  <c r="AX33" i="16"/>
  <c r="AX34" i="16"/>
  <c r="AX35" i="16"/>
  <c r="AX36" i="16"/>
  <c r="AX37" i="16"/>
  <c r="AX38" i="16"/>
  <c r="AX39" i="16"/>
  <c r="AX40" i="16"/>
  <c r="AX41" i="16"/>
  <c r="AX42" i="16"/>
  <c r="AX43" i="16"/>
  <c r="AX50" i="16"/>
  <c r="AX51" i="16"/>
  <c r="AX52" i="16"/>
  <c r="AX53" i="16"/>
  <c r="AX60" i="16"/>
  <c r="AX61" i="16"/>
  <c r="AX62" i="16"/>
  <c r="AX63" i="16"/>
  <c r="AX64" i="16"/>
  <c r="AX65" i="16"/>
  <c r="AX66" i="16"/>
  <c r="AX67" i="16"/>
  <c r="AX68" i="16"/>
  <c r="AX69" i="16"/>
  <c r="AX70" i="16"/>
  <c r="AX71" i="16"/>
  <c r="AX72" i="16"/>
  <c r="AX73" i="16"/>
  <c r="AX74" i="16"/>
  <c r="AX75" i="16"/>
  <c r="AX76" i="16"/>
  <c r="AX77" i="16"/>
  <c r="AX78" i="16"/>
  <c r="AX79" i="16"/>
  <c r="AX80" i="16"/>
  <c r="AX81" i="16"/>
  <c r="AX82" i="16"/>
  <c r="AX83" i="16"/>
  <c r="AX84" i="16"/>
  <c r="AX85" i="16"/>
  <c r="AX86" i="16"/>
  <c r="AX87" i="16"/>
  <c r="AX88" i="16"/>
  <c r="AX89" i="16"/>
  <c r="AX90" i="16"/>
  <c r="AX91" i="16"/>
  <c r="AX92" i="16"/>
  <c r="AX93" i="16"/>
  <c r="AX94" i="16"/>
  <c r="AX95" i="16"/>
  <c r="AX96" i="16"/>
  <c r="AX97" i="16"/>
  <c r="AX101" i="16"/>
  <c r="AX146" i="16"/>
  <c r="AX147" i="16"/>
  <c r="AX148" i="16"/>
  <c r="AX149" i="16"/>
  <c r="AX150" i="16"/>
  <c r="AX151" i="16"/>
  <c r="AX152" i="16"/>
  <c r="AX153" i="16"/>
  <c r="AX154" i="16"/>
  <c r="AX155" i="16"/>
  <c r="AX168" i="16"/>
  <c r="AX169" i="16"/>
  <c r="AX170" i="16"/>
  <c r="AX171" i="16"/>
  <c r="AX172" i="16"/>
  <c r="AX173" i="16"/>
  <c r="AX174" i="16"/>
  <c r="AX175" i="16"/>
  <c r="AX176" i="16"/>
  <c r="AX177" i="16"/>
  <c r="AX178" i="16"/>
  <c r="AX179" i="16"/>
  <c r="AX180" i="16"/>
  <c r="AX184" i="16"/>
  <c r="AX185" i="16"/>
  <c r="AX186" i="16"/>
  <c r="AX187" i="16"/>
  <c r="AX188" i="16"/>
  <c r="AX189" i="16"/>
  <c r="AX190" i="16"/>
  <c r="AX191" i="16"/>
  <c r="AX192" i="16"/>
  <c r="AX193" i="16"/>
  <c r="AX194" i="16"/>
  <c r="AX198" i="16"/>
  <c r="AX199" i="16"/>
  <c r="AX200" i="16"/>
  <c r="AX201" i="16"/>
  <c r="AX202" i="16"/>
  <c r="AX203" i="16"/>
  <c r="AX204" i="16"/>
  <c r="AX205" i="16"/>
  <c r="AX206" i="16"/>
  <c r="AX207" i="16"/>
  <c r="AX208" i="16"/>
  <c r="AX209" i="16"/>
  <c r="AX213" i="16"/>
  <c r="AX214" i="16"/>
  <c r="AX215" i="16"/>
  <c r="AX217" i="16"/>
  <c r="AX218" i="16"/>
  <c r="AX219" i="16"/>
  <c r="AX220" i="16"/>
  <c r="AX221" i="16"/>
  <c r="AX222" i="16"/>
  <c r="AX223" i="16"/>
  <c r="AX224" i="16"/>
  <c r="AX225" i="16"/>
  <c r="AX226" i="16"/>
  <c r="AX227" i="16"/>
  <c r="AX228" i="16"/>
  <c r="AX229" i="16"/>
  <c r="AX230" i="16"/>
  <c r="AX231" i="16"/>
  <c r="AX232" i="16"/>
  <c r="AX233" i="16"/>
  <c r="AX234" i="16"/>
  <c r="AX235" i="16"/>
  <c r="AX236" i="16"/>
  <c r="AX237" i="16"/>
  <c r="AX238" i="16"/>
  <c r="AX239" i="16"/>
  <c r="AX240" i="16"/>
  <c r="AX241" i="16"/>
  <c r="AX242" i="16"/>
  <c r="AX243" i="16"/>
  <c r="AX244" i="16"/>
  <c r="AX245" i="16"/>
  <c r="AX246" i="16"/>
  <c r="AX247" i="16"/>
  <c r="AX248" i="16"/>
  <c r="AX249" i="16"/>
  <c r="AX250" i="16"/>
  <c r="AX269" i="16"/>
  <c r="AX271" i="16"/>
  <c r="AX272" i="16"/>
  <c r="AX329" i="16"/>
  <c r="AX330" i="16"/>
  <c r="AX331" i="16"/>
  <c r="AX332" i="16"/>
  <c r="AX333" i="16"/>
  <c r="AX334" i="16"/>
  <c r="AX335" i="16"/>
  <c r="AX337" i="16"/>
  <c r="AX338" i="16"/>
  <c r="AX339" i="16"/>
  <c r="AX340" i="16"/>
  <c r="AX341" i="16"/>
  <c r="AX342" i="16"/>
  <c r="AX343" i="16"/>
  <c r="AX344" i="16"/>
  <c r="AX345" i="16"/>
  <c r="AX346" i="16"/>
  <c r="AX347" i="16"/>
  <c r="AX348" i="16"/>
  <c r="AX349" i="16"/>
  <c r="AX350" i="16"/>
  <c r="AX351" i="16"/>
  <c r="AX352" i="16"/>
  <c r="AX353" i="16"/>
  <c r="AX354" i="16"/>
  <c r="AX355" i="16"/>
  <c r="AX356" i="16"/>
  <c r="AX366" i="16"/>
  <c r="AX367" i="16"/>
  <c r="AX368" i="16"/>
  <c r="AX369" i="16"/>
  <c r="AX419" i="16"/>
  <c r="AX421" i="16"/>
  <c r="AX422" i="16"/>
  <c r="AX423" i="16"/>
  <c r="AX424" i="16"/>
  <c r="AX425" i="16"/>
  <c r="AX426" i="16"/>
  <c r="AX430" i="16"/>
  <c r="AX431" i="16"/>
  <c r="AX432" i="16"/>
  <c r="BC492" i="16"/>
  <c r="BC460" i="16"/>
  <c r="BC454" i="16"/>
  <c r="BC428" i="16"/>
  <c r="BC414" i="16"/>
  <c r="BC380" i="16"/>
  <c r="BC361" i="16"/>
  <c r="BC321" i="16"/>
  <c r="BC317" i="16"/>
  <c r="BC309" i="16"/>
  <c r="BC301" i="16"/>
  <c r="BC297" i="16"/>
  <c r="BC289" i="16"/>
  <c r="BC285" i="16"/>
  <c r="BC281" i="16"/>
  <c r="BC273" i="16"/>
  <c r="BC264" i="16"/>
  <c r="BC258" i="16"/>
  <c r="BC210" i="16"/>
  <c r="BC181" i="16"/>
  <c r="BC156" i="16"/>
  <c r="BC13" i="16"/>
  <c r="BS521" i="16"/>
  <c r="BS520" i="16"/>
  <c r="BS519" i="16"/>
  <c r="BS518" i="16"/>
  <c r="BS517" i="16"/>
  <c r="BS516" i="16"/>
  <c r="BS515" i="16"/>
  <c r="BS514" i="16"/>
  <c r="BS513" i="16"/>
  <c r="BS512" i="16"/>
  <c r="BS511" i="16"/>
  <c r="BS510" i="16"/>
  <c r="BS509" i="16"/>
  <c r="BS508" i="16"/>
  <c r="BS507" i="16"/>
  <c r="BS506" i="16"/>
  <c r="BS505" i="16"/>
  <c r="BS504" i="16"/>
  <c r="BS503" i="16"/>
  <c r="BS502" i="16"/>
  <c r="BS501" i="16"/>
  <c r="BS499" i="16"/>
  <c r="BS498" i="16"/>
  <c r="BS497" i="16"/>
  <c r="BS495" i="16"/>
  <c r="BS494" i="16"/>
  <c r="BS493" i="16"/>
  <c r="BS491" i="16"/>
  <c r="BS490" i="16"/>
  <c r="BS489" i="16"/>
  <c r="BS487" i="16"/>
  <c r="BS486" i="16"/>
  <c r="BS485" i="16"/>
  <c r="BS483" i="16"/>
  <c r="BS482" i="16"/>
  <c r="BS481" i="16"/>
  <c r="BS479" i="16"/>
  <c r="BS478" i="16"/>
  <c r="BS477" i="16"/>
  <c r="BS475" i="16"/>
  <c r="BS474" i="16"/>
  <c r="BS473" i="16"/>
  <c r="BS471" i="16"/>
  <c r="BS470" i="16"/>
  <c r="BS469" i="16"/>
  <c r="BS467" i="16"/>
  <c r="BS466" i="16"/>
  <c r="BS465" i="16"/>
  <c r="BS463" i="16"/>
  <c r="BS462" i="16"/>
  <c r="BS461" i="16"/>
  <c r="BS459" i="16"/>
  <c r="BS458" i="16"/>
  <c r="BS457" i="16"/>
  <c r="BS455" i="16"/>
  <c r="BS454" i="16"/>
  <c r="BS453" i="16"/>
  <c r="BS451" i="16"/>
  <c r="BS450" i="16"/>
  <c r="BS449" i="16"/>
  <c r="BS447" i="16"/>
  <c r="BS446" i="16"/>
  <c r="BS445" i="16"/>
  <c r="BS443" i="16"/>
  <c r="BS442" i="16"/>
  <c r="BS441" i="16"/>
  <c r="BS439" i="16"/>
  <c r="BS438" i="16"/>
  <c r="BS437" i="16"/>
  <c r="BS435" i="16"/>
  <c r="BS434" i="16"/>
  <c r="BS433" i="16"/>
  <c r="BS429" i="16"/>
  <c r="BS427" i="16"/>
  <c r="BS418" i="16"/>
  <c r="BS417" i="16"/>
  <c r="BS415" i="16"/>
  <c r="BS414" i="16"/>
  <c r="BS413" i="16"/>
  <c r="BS411" i="16"/>
  <c r="BS410" i="16"/>
  <c r="BS409" i="16"/>
  <c r="BS407" i="16"/>
  <c r="BS406" i="16"/>
  <c r="BS405" i="16"/>
  <c r="BS403" i="16"/>
  <c r="BS402" i="16"/>
  <c r="BS401" i="16"/>
  <c r="BS399" i="16"/>
  <c r="BS398" i="16"/>
  <c r="BS397" i="16"/>
  <c r="BS395" i="16"/>
  <c r="BS394" i="16"/>
  <c r="BS393" i="16"/>
  <c r="BS391" i="16"/>
  <c r="BS390" i="16"/>
  <c r="BS389" i="16"/>
  <c r="BS387" i="16"/>
  <c r="BS386" i="16"/>
  <c r="BS385" i="16"/>
  <c r="BS383" i="16"/>
  <c r="BS382" i="16"/>
  <c r="BS381" i="16"/>
  <c r="BS379" i="16"/>
  <c r="BS378" i="16"/>
  <c r="BS377" i="16"/>
  <c r="BS375" i="16"/>
  <c r="BS374" i="16"/>
  <c r="BS373" i="16"/>
  <c r="BS371" i="16"/>
  <c r="BS370" i="16"/>
  <c r="BS365" i="16"/>
  <c r="BS363" i="16"/>
  <c r="BS362" i="16"/>
  <c r="BS361" i="16"/>
  <c r="BS359" i="16"/>
  <c r="BS358" i="16"/>
  <c r="BS357" i="16"/>
  <c r="BS327" i="16"/>
  <c r="BS326" i="16"/>
  <c r="BS325" i="16"/>
  <c r="BS323" i="16"/>
  <c r="BS322" i="16"/>
  <c r="BS321" i="16"/>
  <c r="BS319" i="16"/>
  <c r="BS318" i="16"/>
  <c r="BS317" i="16"/>
  <c r="BS315" i="16"/>
  <c r="BS314" i="16"/>
  <c r="BS313" i="16"/>
  <c r="BS311" i="16"/>
  <c r="BS310" i="16"/>
  <c r="BS309" i="16"/>
  <c r="BS307" i="16"/>
  <c r="BS306" i="16"/>
  <c r="BS305" i="16"/>
  <c r="BS303" i="16"/>
  <c r="BS302" i="16"/>
  <c r="BS301" i="16"/>
  <c r="BS299" i="16"/>
  <c r="BS298" i="16"/>
  <c r="BS297" i="16"/>
  <c r="BS295" i="16"/>
  <c r="BS294" i="16"/>
  <c r="BS293" i="16"/>
  <c r="BS291" i="16"/>
  <c r="BS290" i="16"/>
  <c r="BS289" i="16"/>
  <c r="BS287" i="16"/>
  <c r="BS286" i="16"/>
  <c r="BS285" i="16"/>
  <c r="BS283" i="16"/>
  <c r="BS282" i="16"/>
  <c r="BS281" i="16"/>
  <c r="BS279" i="16"/>
  <c r="BS278" i="16"/>
  <c r="BS277" i="16"/>
  <c r="BS275" i="16"/>
  <c r="BS274" i="16"/>
  <c r="BS273" i="16"/>
  <c r="BS270" i="16"/>
  <c r="BS267" i="16"/>
  <c r="BS266" i="16"/>
  <c r="BS265" i="16"/>
  <c r="BS263" i="16"/>
  <c r="BS262" i="16"/>
  <c r="BS261" i="16"/>
  <c r="BS259" i="16"/>
  <c r="BS258" i="16"/>
  <c r="BS257" i="16"/>
  <c r="BS255" i="16"/>
  <c r="BS254" i="16"/>
  <c r="BS253" i="16"/>
  <c r="BS251" i="16"/>
  <c r="BS211" i="16"/>
  <c r="BS210" i="16"/>
  <c r="BS197" i="16"/>
  <c r="BS195" i="16"/>
  <c r="BS183" i="16"/>
  <c r="BS182" i="16"/>
  <c r="BS181" i="16"/>
  <c r="BS167" i="16"/>
  <c r="BS166" i="16"/>
  <c r="BS165" i="16"/>
  <c r="BS163" i="16"/>
  <c r="BS162" i="16"/>
  <c r="BS161" i="16"/>
  <c r="BS159" i="16"/>
  <c r="BS158" i="16"/>
  <c r="BS157" i="16"/>
  <c r="BS145" i="16"/>
  <c r="BS143" i="16"/>
  <c r="BS142" i="16"/>
  <c r="BS141" i="16"/>
  <c r="BS139" i="16"/>
  <c r="BS138" i="16"/>
  <c r="BS137" i="16"/>
  <c r="BS135" i="16"/>
  <c r="BS134" i="16"/>
  <c r="BS133" i="16"/>
  <c r="BS131" i="16"/>
  <c r="BS130" i="16"/>
  <c r="BS129" i="16"/>
  <c r="BS127" i="16"/>
  <c r="BS126" i="16"/>
  <c r="BS125" i="16"/>
  <c r="BS123" i="16"/>
  <c r="BS122" i="16"/>
  <c r="BS121" i="16"/>
  <c r="BS119" i="16"/>
  <c r="BS118" i="16"/>
  <c r="BS117" i="16"/>
  <c r="BS115" i="16"/>
  <c r="BS114" i="16"/>
  <c r="BS113" i="16"/>
  <c r="BS111" i="16"/>
  <c r="BS110" i="16"/>
  <c r="BS109" i="16"/>
  <c r="BS107" i="16"/>
  <c r="BS106" i="16"/>
  <c r="BS105" i="16"/>
  <c r="BS103" i="16"/>
  <c r="BS102" i="16"/>
  <c r="BS99" i="16"/>
  <c r="BS98" i="16"/>
  <c r="BS59" i="16"/>
  <c r="BS58" i="16"/>
  <c r="BS57" i="16"/>
  <c r="BS55" i="16"/>
  <c r="BS54" i="16"/>
  <c r="BS49" i="16"/>
  <c r="BS47" i="16"/>
  <c r="BS22" i="16"/>
  <c r="BS21" i="16"/>
  <c r="BS15" i="16"/>
  <c r="BS14" i="16"/>
  <c r="BS13" i="16"/>
  <c r="BC521" i="16"/>
  <c r="BC519" i="16"/>
  <c r="BC515" i="16"/>
  <c r="BC511" i="16"/>
  <c r="BC507" i="16"/>
  <c r="BC504" i="16"/>
  <c r="BC501" i="16"/>
  <c r="BC499" i="16"/>
  <c r="BC497" i="16"/>
  <c r="BC493" i="16"/>
  <c r="BC491" i="16"/>
  <c r="BC489" i="16"/>
  <c r="BC487" i="16"/>
  <c r="BC483" i="16"/>
  <c r="BC479" i="16"/>
  <c r="BC475" i="16"/>
  <c r="BC471" i="16"/>
  <c r="BC469" i="16"/>
  <c r="BC465" i="16"/>
  <c r="BC463" i="16"/>
  <c r="BC461" i="16"/>
  <c r="BC457" i="16"/>
  <c r="BC455" i="16"/>
  <c r="BC451" i="16"/>
  <c r="BC447" i="16"/>
  <c r="BC443" i="16"/>
  <c r="BC437" i="16"/>
  <c r="BC435" i="16"/>
  <c r="BC433" i="16"/>
  <c r="BC427" i="16"/>
  <c r="BC417" i="16"/>
  <c r="BC415" i="16"/>
  <c r="BC411" i="16"/>
  <c r="BC407" i="16"/>
  <c r="BC403" i="16"/>
  <c r="BC400" i="16"/>
  <c r="BC399" i="16"/>
  <c r="BC397" i="16"/>
  <c r="BC393" i="16"/>
  <c r="BC391" i="16"/>
  <c r="BC389" i="16"/>
  <c r="BC385" i="16"/>
  <c r="BC383" i="16"/>
  <c r="BC379" i="16"/>
  <c r="BC375" i="16"/>
  <c r="BC371" i="16"/>
  <c r="BC363" i="16"/>
  <c r="BC359" i="16"/>
  <c r="BC323" i="16"/>
  <c r="BC319" i="16"/>
  <c r="BC315" i="16"/>
  <c r="BC310" i="16"/>
  <c r="BC307" i="16"/>
  <c r="BC303" i="16"/>
  <c r="BC299" i="16"/>
  <c r="BC298" i="16"/>
  <c r="BC291" i="16"/>
  <c r="BC287" i="16"/>
  <c r="BC283" i="16"/>
  <c r="BC275" i="16"/>
  <c r="BC267" i="16"/>
  <c r="BC263" i="16"/>
  <c r="BC261" i="16"/>
  <c r="BC257" i="16"/>
  <c r="BC255" i="16"/>
  <c r="BC251" i="16"/>
  <c r="BC216" i="16"/>
  <c r="BC211" i="16"/>
  <c r="BC197" i="16"/>
  <c r="BC195" i="16"/>
  <c r="BC183" i="16"/>
  <c r="BC182" i="16"/>
  <c r="BC167" i="16"/>
  <c r="BC165" i="16"/>
  <c r="BC163" i="16"/>
  <c r="BC159" i="16"/>
  <c r="BC142" i="16"/>
  <c r="BC139" i="16"/>
  <c r="BC137" i="16"/>
  <c r="BC135" i="16"/>
  <c r="BC133" i="16"/>
  <c r="BC131" i="16"/>
  <c r="BC129" i="16"/>
  <c r="BC127" i="16"/>
  <c r="BC125" i="16"/>
  <c r="BC123" i="16"/>
  <c r="BC121" i="16"/>
  <c r="BC119" i="16"/>
  <c r="BC117" i="16"/>
  <c r="BC115" i="16"/>
  <c r="BC113" i="16"/>
  <c r="BC111" i="16"/>
  <c r="BC109" i="16"/>
  <c r="BC107" i="16"/>
  <c r="BC105" i="16"/>
  <c r="BC103" i="16"/>
  <c r="BC99" i="16"/>
  <c r="BC59" i="16"/>
  <c r="BC55" i="16"/>
  <c r="AN10" i="16"/>
  <c r="AN521" i="16"/>
  <c r="AN520" i="16"/>
  <c r="BC520" i="16" s="1"/>
  <c r="AN519" i="16"/>
  <c r="AN518" i="16"/>
  <c r="BC518" i="16" s="1"/>
  <c r="AN517" i="16"/>
  <c r="BC517" i="16" s="1"/>
  <c r="AN516" i="16"/>
  <c r="BC516" i="16" s="1"/>
  <c r="AN515" i="16"/>
  <c r="AN514" i="16"/>
  <c r="BC514" i="16" s="1"/>
  <c r="AN513" i="16"/>
  <c r="AN512" i="16"/>
  <c r="BC512" i="16" s="1"/>
  <c r="AN511" i="16"/>
  <c r="AN510" i="16"/>
  <c r="BC510" i="16" s="1"/>
  <c r="AN509" i="16"/>
  <c r="AN508" i="16"/>
  <c r="BC508" i="16" s="1"/>
  <c r="AN507" i="16"/>
  <c r="AN506" i="16"/>
  <c r="BC506" i="16" s="1"/>
  <c r="AN505" i="16"/>
  <c r="AN504" i="16"/>
  <c r="AN503" i="16"/>
  <c r="BC503" i="16" s="1"/>
  <c r="AN502" i="16"/>
  <c r="BC502" i="16" s="1"/>
  <c r="AN501" i="16"/>
  <c r="AN500" i="16"/>
  <c r="BC500" i="16" s="1"/>
  <c r="AN499" i="16"/>
  <c r="AN498" i="16"/>
  <c r="BC498" i="16" s="1"/>
  <c r="AN497" i="16"/>
  <c r="AN496" i="16"/>
  <c r="BC496" i="16" s="1"/>
  <c r="AN495" i="16"/>
  <c r="AN494" i="16"/>
  <c r="BC494" i="16" s="1"/>
  <c r="AN493" i="16"/>
  <c r="AN492" i="16"/>
  <c r="AN491" i="16"/>
  <c r="AN490" i="16"/>
  <c r="BC490" i="16" s="1"/>
  <c r="AN489" i="16"/>
  <c r="AN488" i="16"/>
  <c r="BC488" i="16" s="1"/>
  <c r="AN487" i="16"/>
  <c r="AN486" i="16"/>
  <c r="BC486" i="16" s="1"/>
  <c r="AN485" i="16"/>
  <c r="BC485" i="16" s="1"/>
  <c r="AN484" i="16"/>
  <c r="BC484" i="16" s="1"/>
  <c r="AN483" i="16"/>
  <c r="AN482" i="16"/>
  <c r="BC482" i="16" s="1"/>
  <c r="AN481" i="16"/>
  <c r="AN480" i="16"/>
  <c r="BC480" i="16" s="1"/>
  <c r="AN479" i="16"/>
  <c r="AN478" i="16"/>
  <c r="BC478" i="16" s="1"/>
  <c r="AN477" i="16"/>
  <c r="BC477" i="16" s="1"/>
  <c r="AN476" i="16"/>
  <c r="BC476" i="16" s="1"/>
  <c r="AN475" i="16"/>
  <c r="AN474" i="16"/>
  <c r="BC474" i="16" s="1"/>
  <c r="AN473" i="16"/>
  <c r="AN472" i="16"/>
  <c r="BC472" i="16" s="1"/>
  <c r="AN471" i="16"/>
  <c r="AN470" i="16"/>
  <c r="BC470" i="16" s="1"/>
  <c r="AN469" i="16"/>
  <c r="AN468" i="16"/>
  <c r="BC468" i="16" s="1"/>
  <c r="AN467" i="16"/>
  <c r="BC467" i="16" s="1"/>
  <c r="AN466" i="16"/>
  <c r="BC466" i="16" s="1"/>
  <c r="AN465" i="16"/>
  <c r="AN464" i="16"/>
  <c r="BC464" i="16" s="1"/>
  <c r="AN463" i="16"/>
  <c r="AN462" i="16"/>
  <c r="BC462" i="16" s="1"/>
  <c r="AN461" i="16"/>
  <c r="AN460" i="16"/>
  <c r="AN459" i="16"/>
  <c r="BC459" i="16" s="1"/>
  <c r="AN458" i="16"/>
  <c r="BC458" i="16" s="1"/>
  <c r="AN457" i="16"/>
  <c r="AN456" i="16"/>
  <c r="BC456" i="16" s="1"/>
  <c r="AN455" i="16"/>
  <c r="AN454" i="16"/>
  <c r="AN453" i="16"/>
  <c r="BC453" i="16" s="1"/>
  <c r="AN452" i="16"/>
  <c r="BC452" i="16" s="1"/>
  <c r="AN451" i="16"/>
  <c r="AN450" i="16"/>
  <c r="BC450" i="16" s="1"/>
  <c r="AN449" i="16"/>
  <c r="AN448" i="16"/>
  <c r="BC448" i="16" s="1"/>
  <c r="AN447" i="16"/>
  <c r="AN446" i="16"/>
  <c r="BC446" i="16" s="1"/>
  <c r="AN445" i="16"/>
  <c r="BC445" i="16" s="1"/>
  <c r="AN444" i="16"/>
  <c r="BC444" i="16" s="1"/>
  <c r="AN443" i="16"/>
  <c r="AN442" i="16"/>
  <c r="BC442" i="16" s="1"/>
  <c r="AN441" i="16"/>
  <c r="BC441" i="16" s="1"/>
  <c r="AN440" i="16"/>
  <c r="BC440" i="16" s="1"/>
  <c r="AN439" i="16"/>
  <c r="AN438" i="16"/>
  <c r="BC438" i="16" s="1"/>
  <c r="AN437" i="16"/>
  <c r="AN436" i="16"/>
  <c r="BC436" i="16" s="1"/>
  <c r="AN435" i="16"/>
  <c r="AN434" i="16"/>
  <c r="BC434" i="16" s="1"/>
  <c r="AN433" i="16"/>
  <c r="AN432" i="16"/>
  <c r="AN431" i="16"/>
  <c r="AN430" i="16"/>
  <c r="AN429" i="16"/>
  <c r="AN428" i="16"/>
  <c r="AN427" i="16"/>
  <c r="AN426" i="16"/>
  <c r="AN425" i="16"/>
  <c r="AN424" i="16"/>
  <c r="AN423" i="16"/>
  <c r="AN422" i="16"/>
  <c r="AN421" i="16"/>
  <c r="AN420" i="16"/>
  <c r="BC420" i="16" s="1"/>
  <c r="AN419" i="16"/>
  <c r="AN418" i="16"/>
  <c r="BC418" i="16" s="1"/>
  <c r="AN417" i="16"/>
  <c r="AN416" i="16"/>
  <c r="BC416" i="16" s="1"/>
  <c r="AN415" i="16"/>
  <c r="AN414" i="16"/>
  <c r="AN413" i="16"/>
  <c r="BC413" i="16" s="1"/>
  <c r="AN412" i="16"/>
  <c r="BC412" i="16" s="1"/>
  <c r="AN411" i="16"/>
  <c r="AN410" i="16"/>
  <c r="BC410" i="16" s="1"/>
  <c r="AN409" i="16"/>
  <c r="BC409" i="16" s="1"/>
  <c r="AN408" i="16"/>
  <c r="BC408" i="16" s="1"/>
  <c r="AN407" i="16"/>
  <c r="AN406" i="16"/>
  <c r="BC406" i="16" s="1"/>
  <c r="AN405" i="16"/>
  <c r="BC405" i="16" s="1"/>
  <c r="AN404" i="16"/>
  <c r="BC404" i="16" s="1"/>
  <c r="AN403" i="16"/>
  <c r="AN402" i="16"/>
  <c r="BC402" i="16" s="1"/>
  <c r="AN401" i="16"/>
  <c r="AN400" i="16"/>
  <c r="AN399" i="16"/>
  <c r="AN398" i="16"/>
  <c r="BC398" i="16" s="1"/>
  <c r="AN397" i="16"/>
  <c r="AN396" i="16"/>
  <c r="BC396" i="16" s="1"/>
  <c r="AN395" i="16"/>
  <c r="AN394" i="16"/>
  <c r="BC394" i="16" s="1"/>
  <c r="AN393" i="16"/>
  <c r="AN392" i="16"/>
  <c r="BC392" i="16" s="1"/>
  <c r="AN391" i="16"/>
  <c r="AN390" i="16"/>
  <c r="BC390" i="16" s="1"/>
  <c r="AN389" i="16"/>
  <c r="AN388" i="16"/>
  <c r="BC388" i="16" s="1"/>
  <c r="AN387" i="16"/>
  <c r="AN386" i="16"/>
  <c r="BC386" i="16" s="1"/>
  <c r="AN385" i="16"/>
  <c r="AN384" i="16"/>
  <c r="BC384" i="16" s="1"/>
  <c r="AN383" i="16"/>
  <c r="AN382" i="16"/>
  <c r="BC382" i="16" s="1"/>
  <c r="AN381" i="16"/>
  <c r="AN380" i="16"/>
  <c r="AN379" i="16"/>
  <c r="AN378" i="16"/>
  <c r="BC378" i="16" s="1"/>
  <c r="AN377" i="16"/>
  <c r="BC377" i="16" s="1"/>
  <c r="AN376" i="16"/>
  <c r="BC376" i="16" s="1"/>
  <c r="AN375" i="16"/>
  <c r="AN374" i="16"/>
  <c r="BC374" i="16" s="1"/>
  <c r="AN373" i="16"/>
  <c r="BC373" i="16" s="1"/>
  <c r="AN372" i="16"/>
  <c r="BC372" i="16" s="1"/>
  <c r="AN371" i="16"/>
  <c r="AN370" i="16"/>
  <c r="BC370" i="16" s="1"/>
  <c r="AN369" i="16"/>
  <c r="AN368" i="16"/>
  <c r="AN367" i="16"/>
  <c r="AN366" i="16"/>
  <c r="AN365" i="16"/>
  <c r="BC365" i="16" s="1"/>
  <c r="AN364" i="16"/>
  <c r="BC364" i="16" s="1"/>
  <c r="AN363" i="16"/>
  <c r="AN362" i="16"/>
  <c r="BC362" i="16" s="1"/>
  <c r="AN361" i="16"/>
  <c r="AN360" i="16"/>
  <c r="BC360" i="16" s="1"/>
  <c r="AN359" i="16"/>
  <c r="AN358" i="16"/>
  <c r="BC358" i="16" s="1"/>
  <c r="AN357" i="16"/>
  <c r="BC357" i="16" s="1"/>
  <c r="AN356" i="16"/>
  <c r="AN355" i="16"/>
  <c r="AN354" i="16"/>
  <c r="AN353" i="16"/>
  <c r="AN352" i="16"/>
  <c r="AN351" i="16"/>
  <c r="AN350" i="16"/>
  <c r="AN349" i="16"/>
  <c r="AN348" i="16"/>
  <c r="AN347" i="16"/>
  <c r="AN346" i="16"/>
  <c r="AN345" i="16"/>
  <c r="AN344" i="16"/>
  <c r="AN343" i="16"/>
  <c r="AN342" i="16"/>
  <c r="AN341" i="16"/>
  <c r="AN340" i="16"/>
  <c r="AN339" i="16"/>
  <c r="AN338" i="16"/>
  <c r="AN337" i="16"/>
  <c r="AN336" i="16"/>
  <c r="BC336" i="16" s="1"/>
  <c r="AN335" i="16"/>
  <c r="AN334" i="16"/>
  <c r="AN333" i="16"/>
  <c r="AN332" i="16"/>
  <c r="AN331" i="16"/>
  <c r="AN330" i="16"/>
  <c r="AN329" i="16"/>
  <c r="AN328" i="16"/>
  <c r="BC328" i="16" s="1"/>
  <c r="AN327" i="16"/>
  <c r="AN326" i="16"/>
  <c r="BC326" i="16" s="1"/>
  <c r="AN325" i="16"/>
  <c r="BC325" i="16" s="1"/>
  <c r="AN324" i="16"/>
  <c r="BC324" i="16" s="1"/>
  <c r="AN323" i="16"/>
  <c r="AN322" i="16"/>
  <c r="BC322" i="16" s="1"/>
  <c r="AN321" i="16"/>
  <c r="AN320" i="16"/>
  <c r="BC320" i="16" s="1"/>
  <c r="AN319" i="16"/>
  <c r="AN318" i="16"/>
  <c r="BC318" i="16" s="1"/>
  <c r="AN317" i="16"/>
  <c r="AN316" i="16"/>
  <c r="BC316" i="16" s="1"/>
  <c r="AN315" i="16"/>
  <c r="AN314" i="16"/>
  <c r="BC314" i="16" s="1"/>
  <c r="AN313" i="16"/>
  <c r="BC313" i="16" s="1"/>
  <c r="AN312" i="16"/>
  <c r="BC312" i="16" s="1"/>
  <c r="AN311" i="16"/>
  <c r="BC311" i="16" s="1"/>
  <c r="AN310" i="16"/>
  <c r="AN309" i="16"/>
  <c r="AN308" i="16"/>
  <c r="BC308" i="16" s="1"/>
  <c r="AN307" i="16"/>
  <c r="AN306" i="16"/>
  <c r="BC306" i="16" s="1"/>
  <c r="AN305" i="16"/>
  <c r="AN304" i="16"/>
  <c r="BC304" i="16" s="1"/>
  <c r="AN303" i="16"/>
  <c r="AN302" i="16"/>
  <c r="BC302" i="16" s="1"/>
  <c r="AN301" i="16"/>
  <c r="AN300" i="16"/>
  <c r="BC300" i="16" s="1"/>
  <c r="AN299" i="16"/>
  <c r="AN298" i="16"/>
  <c r="AN297" i="16"/>
  <c r="AN296" i="16"/>
  <c r="BC296" i="16" s="1"/>
  <c r="AN295" i="16"/>
  <c r="BC295" i="16" s="1"/>
  <c r="AN294" i="16"/>
  <c r="BC294" i="16" s="1"/>
  <c r="AN293" i="16"/>
  <c r="AN292" i="16"/>
  <c r="BC292" i="16" s="1"/>
  <c r="AN291" i="16"/>
  <c r="AN290" i="16"/>
  <c r="BC290" i="16" s="1"/>
  <c r="AN289" i="16"/>
  <c r="AN288" i="16"/>
  <c r="BC288" i="16" s="1"/>
  <c r="AN287" i="16"/>
  <c r="AN286" i="16"/>
  <c r="BC286" i="16" s="1"/>
  <c r="AN285" i="16"/>
  <c r="AN284" i="16"/>
  <c r="BC284" i="16" s="1"/>
  <c r="AN283" i="16"/>
  <c r="AN282" i="16"/>
  <c r="BC282" i="16" s="1"/>
  <c r="AN281" i="16"/>
  <c r="AN280" i="16"/>
  <c r="BC280" i="16" s="1"/>
  <c r="AN279" i="16"/>
  <c r="BC279" i="16" s="1"/>
  <c r="AN278" i="16"/>
  <c r="BC278" i="16" s="1"/>
  <c r="AN277" i="16"/>
  <c r="BC277" i="16" s="1"/>
  <c r="AN276" i="16"/>
  <c r="BC276" i="16" s="1"/>
  <c r="AN275" i="16"/>
  <c r="AN274" i="16"/>
  <c r="BC274" i="16" s="1"/>
  <c r="AN273" i="16"/>
  <c r="AN272" i="16"/>
  <c r="AN271" i="16"/>
  <c r="AN270" i="16"/>
  <c r="BC270" i="16" s="1"/>
  <c r="AN269" i="16"/>
  <c r="AN268" i="16"/>
  <c r="BC268" i="16" s="1"/>
  <c r="AN267" i="16"/>
  <c r="AN266" i="16"/>
  <c r="BC266" i="16" s="1"/>
  <c r="AN265" i="16"/>
  <c r="BC265" i="16" s="1"/>
  <c r="AN264" i="16"/>
  <c r="AN263" i="16"/>
  <c r="AN262" i="16"/>
  <c r="BC262" i="16" s="1"/>
  <c r="AN261" i="16"/>
  <c r="AN260" i="16"/>
  <c r="BC260" i="16" s="1"/>
  <c r="AN259" i="16"/>
  <c r="BC259" i="16" s="1"/>
  <c r="AN258" i="16"/>
  <c r="AN257" i="16"/>
  <c r="AN256" i="16"/>
  <c r="BC256" i="16" s="1"/>
  <c r="AN255" i="16"/>
  <c r="AN254" i="16"/>
  <c r="BC254" i="16" s="1"/>
  <c r="AN253" i="16"/>
  <c r="BC253" i="16" s="1"/>
  <c r="AN252" i="16"/>
  <c r="BC252" i="16" s="1"/>
  <c r="AN251" i="16"/>
  <c r="AN250" i="16"/>
  <c r="AN249" i="16"/>
  <c r="AN248" i="16"/>
  <c r="AN247" i="16"/>
  <c r="AN246" i="16"/>
  <c r="AN245" i="16"/>
  <c r="AN244" i="16"/>
  <c r="AN243" i="16"/>
  <c r="AN242" i="16"/>
  <c r="AN241" i="16"/>
  <c r="AN240" i="16"/>
  <c r="AN239" i="16"/>
  <c r="AN238" i="16"/>
  <c r="AN237" i="16"/>
  <c r="AN236" i="16"/>
  <c r="AN235" i="16"/>
  <c r="AN234" i="16"/>
  <c r="AN233" i="16"/>
  <c r="AN232" i="16"/>
  <c r="AN231" i="16"/>
  <c r="AN230" i="16"/>
  <c r="AN229" i="16"/>
  <c r="AN228" i="16"/>
  <c r="AN227" i="16"/>
  <c r="AN226" i="16"/>
  <c r="AN225" i="16"/>
  <c r="AN224" i="16"/>
  <c r="AN223" i="16"/>
  <c r="AN222" i="16"/>
  <c r="AN221" i="16"/>
  <c r="AN220" i="16"/>
  <c r="AN219" i="16"/>
  <c r="AN218" i="16"/>
  <c r="AN217" i="16"/>
  <c r="AN216" i="16"/>
  <c r="AN215" i="16"/>
  <c r="AN214" i="16"/>
  <c r="AN213" i="16"/>
  <c r="AN212" i="16"/>
  <c r="BC212" i="16" s="1"/>
  <c r="AN211" i="16"/>
  <c r="AN210" i="16"/>
  <c r="AN209" i="16"/>
  <c r="AN208" i="16"/>
  <c r="AN207" i="16"/>
  <c r="AN206" i="16"/>
  <c r="AN205" i="16"/>
  <c r="AN204" i="16"/>
  <c r="AN203" i="16"/>
  <c r="AN202" i="16"/>
  <c r="AN201" i="16"/>
  <c r="AN200" i="16"/>
  <c r="AN199" i="16"/>
  <c r="AN198" i="16"/>
  <c r="AN197" i="16"/>
  <c r="AN196" i="16"/>
  <c r="BC196" i="16" s="1"/>
  <c r="AN195" i="16"/>
  <c r="AN194" i="16"/>
  <c r="AN193" i="16"/>
  <c r="AN192" i="16"/>
  <c r="AN191" i="16"/>
  <c r="AN190" i="16"/>
  <c r="AN189" i="16"/>
  <c r="AN188" i="16"/>
  <c r="AN187" i="16"/>
  <c r="AN186" i="16"/>
  <c r="AN185" i="16"/>
  <c r="AN184" i="16"/>
  <c r="AN183" i="16"/>
  <c r="AN182" i="16"/>
  <c r="AN181" i="16"/>
  <c r="AN180" i="16"/>
  <c r="AN179" i="16"/>
  <c r="AN178" i="16"/>
  <c r="AN177" i="16"/>
  <c r="AN176" i="16"/>
  <c r="AN175" i="16"/>
  <c r="AN174" i="16"/>
  <c r="AN173" i="16"/>
  <c r="AN172" i="16"/>
  <c r="AN171" i="16"/>
  <c r="AN170" i="16"/>
  <c r="AN169" i="16"/>
  <c r="AN168" i="16"/>
  <c r="AN167" i="16"/>
  <c r="AN166" i="16"/>
  <c r="BC166" i="16" s="1"/>
  <c r="AN165" i="16"/>
  <c r="AN164" i="16"/>
  <c r="BC164" i="16" s="1"/>
  <c r="AN163" i="16"/>
  <c r="AN162" i="16"/>
  <c r="BC162" i="16" s="1"/>
  <c r="AN161" i="16"/>
  <c r="BC161" i="16" s="1"/>
  <c r="AN160" i="16"/>
  <c r="BC160" i="16" s="1"/>
  <c r="AN159" i="16"/>
  <c r="AN158" i="16"/>
  <c r="BC158" i="16" s="1"/>
  <c r="AN157" i="16"/>
  <c r="BC157" i="16" s="1"/>
  <c r="AN156" i="16"/>
  <c r="AN155" i="16"/>
  <c r="AN154" i="16"/>
  <c r="AN153" i="16"/>
  <c r="AN152" i="16"/>
  <c r="AN151" i="16"/>
  <c r="AN150" i="16"/>
  <c r="AN149" i="16"/>
  <c r="AN148" i="16"/>
  <c r="AN147" i="16"/>
  <c r="AN146" i="16"/>
  <c r="AN145" i="16"/>
  <c r="BC145" i="16" s="1"/>
  <c r="AN144" i="16"/>
  <c r="BC144" i="16" s="1"/>
  <c r="AN143" i="16"/>
  <c r="BC143" i="16" s="1"/>
  <c r="AN142" i="16"/>
  <c r="AN141" i="16"/>
  <c r="BC141" i="16" s="1"/>
  <c r="AN140" i="16"/>
  <c r="BC140" i="16" s="1"/>
  <c r="AN139" i="16"/>
  <c r="AN138" i="16"/>
  <c r="BC138" i="16" s="1"/>
  <c r="AN137" i="16"/>
  <c r="AN136" i="16"/>
  <c r="BC136" i="16" s="1"/>
  <c r="AN135" i="16"/>
  <c r="AN134" i="16"/>
  <c r="BC134" i="16" s="1"/>
  <c r="AN133" i="16"/>
  <c r="AN132" i="16"/>
  <c r="BC132" i="16" s="1"/>
  <c r="AN131" i="16"/>
  <c r="AN130" i="16"/>
  <c r="BC130" i="16" s="1"/>
  <c r="AN129" i="16"/>
  <c r="AN128" i="16"/>
  <c r="BC128" i="16" s="1"/>
  <c r="AN127" i="16"/>
  <c r="AN126" i="16"/>
  <c r="BC126" i="16" s="1"/>
  <c r="AN125" i="16"/>
  <c r="AN124" i="16"/>
  <c r="BC124" i="16" s="1"/>
  <c r="AN123" i="16"/>
  <c r="AN122" i="16"/>
  <c r="BC122" i="16" s="1"/>
  <c r="AN121" i="16"/>
  <c r="AN120" i="16"/>
  <c r="BC120" i="16" s="1"/>
  <c r="AN119" i="16"/>
  <c r="AN118" i="16"/>
  <c r="BC118" i="16" s="1"/>
  <c r="AN117" i="16"/>
  <c r="AN116" i="16"/>
  <c r="BC116" i="16" s="1"/>
  <c r="AN115" i="16"/>
  <c r="AN114" i="16"/>
  <c r="BC114" i="16" s="1"/>
  <c r="AN113" i="16"/>
  <c r="AN112" i="16"/>
  <c r="BC112" i="16" s="1"/>
  <c r="AN111" i="16"/>
  <c r="AN110" i="16"/>
  <c r="BC110" i="16" s="1"/>
  <c r="AN109" i="16"/>
  <c r="AN108" i="16"/>
  <c r="BC108" i="16" s="1"/>
  <c r="AN107" i="16"/>
  <c r="AN106" i="16"/>
  <c r="BC106" i="16" s="1"/>
  <c r="AN105" i="16"/>
  <c r="AN104" i="16"/>
  <c r="BC104" i="16" s="1"/>
  <c r="AN103" i="16"/>
  <c r="AN102" i="16"/>
  <c r="BC102" i="16" s="1"/>
  <c r="AN101" i="16"/>
  <c r="AN100" i="16"/>
  <c r="BC100" i="16" s="1"/>
  <c r="AN99" i="16"/>
  <c r="AN98" i="16"/>
  <c r="BC98" i="16" s="1"/>
  <c r="AN97" i="16"/>
  <c r="AN96" i="16"/>
  <c r="AN95" i="16"/>
  <c r="AN94" i="16"/>
  <c r="AN93" i="16"/>
  <c r="AN92" i="16"/>
  <c r="AN91" i="16"/>
  <c r="AN90" i="16"/>
  <c r="AN89" i="16"/>
  <c r="AN88" i="16"/>
  <c r="AN87" i="16"/>
  <c r="AN86" i="16"/>
  <c r="AN85" i="16"/>
  <c r="AN84" i="16"/>
  <c r="AN83" i="16"/>
  <c r="AN82" i="16"/>
  <c r="AN81" i="16"/>
  <c r="AN80" i="16"/>
  <c r="AN79" i="16"/>
  <c r="AN78" i="16"/>
  <c r="AN77" i="16"/>
  <c r="AN76" i="16"/>
  <c r="AN75" i="16"/>
  <c r="AN74" i="16"/>
  <c r="AN73" i="16"/>
  <c r="AN72" i="16"/>
  <c r="AN71" i="16"/>
  <c r="AN70" i="16"/>
  <c r="AN69" i="16"/>
  <c r="AN68" i="16"/>
  <c r="AN67" i="16"/>
  <c r="AN66" i="16"/>
  <c r="AN65" i="16"/>
  <c r="AN64" i="16"/>
  <c r="AN63" i="16"/>
  <c r="AN62" i="16"/>
  <c r="AN61" i="16"/>
  <c r="AN60" i="16"/>
  <c r="AN59" i="16"/>
  <c r="AN58" i="16"/>
  <c r="BC58" i="16" s="1"/>
  <c r="AN57" i="16"/>
  <c r="BC57" i="16" s="1"/>
  <c r="AN56" i="16"/>
  <c r="BC56" i="16" s="1"/>
  <c r="AN55" i="16"/>
  <c r="AN54" i="16"/>
  <c r="BC54" i="16" s="1"/>
  <c r="AN53" i="16"/>
  <c r="AN52" i="16"/>
  <c r="AN51" i="16"/>
  <c r="AN50" i="16"/>
  <c r="AN49" i="16"/>
  <c r="AN48" i="16"/>
  <c r="BC48" i="16" s="1"/>
  <c r="AN47" i="16"/>
  <c r="BC47" i="16" s="1"/>
  <c r="AN43" i="16"/>
  <c r="AN42" i="16"/>
  <c r="AN41" i="16"/>
  <c r="AN40" i="16"/>
  <c r="AN39" i="16"/>
  <c r="AN38" i="16"/>
  <c r="AN37" i="16"/>
  <c r="AN36" i="16"/>
  <c r="AN35" i="16"/>
  <c r="AN34" i="16"/>
  <c r="AN33" i="16"/>
  <c r="AN32" i="16"/>
  <c r="AN31" i="16"/>
  <c r="AN30" i="16"/>
  <c r="AN29" i="16"/>
  <c r="AN28" i="16"/>
  <c r="AN27" i="16"/>
  <c r="AN26" i="16"/>
  <c r="AN25" i="16"/>
  <c r="AN24" i="16"/>
  <c r="AN23" i="16"/>
  <c r="AN22" i="16"/>
  <c r="BC22" i="16" s="1"/>
  <c r="AN21" i="16"/>
  <c r="BC21" i="16" s="1"/>
  <c r="AN20" i="16"/>
  <c r="BC20" i="16" s="1"/>
  <c r="AN19" i="16"/>
  <c r="AN18" i="16"/>
  <c r="AN17" i="16"/>
  <c r="AN16" i="16"/>
  <c r="AN15" i="16"/>
  <c r="BC15" i="16" s="1"/>
  <c r="AN14" i="16"/>
  <c r="AN13" i="16"/>
  <c r="AN12" i="16"/>
  <c r="AN11" i="16"/>
  <c r="BN9" i="16"/>
  <c r="BM9" i="16"/>
  <c r="BL9" i="16"/>
  <c r="BK9" i="16"/>
  <c r="BJ9" i="16"/>
  <c r="BI9" i="16" s="1"/>
  <c r="BH9" i="16"/>
  <c r="BG9" i="16"/>
  <c r="BF9" i="16"/>
  <c r="BE9" i="16"/>
  <c r="BB9" i="16"/>
  <c r="BA9" i="16"/>
  <c r="AZ9" i="16"/>
  <c r="AY9" i="16"/>
  <c r="AW9" i="16"/>
  <c r="AV9" i="16"/>
  <c r="AU9" i="16"/>
  <c r="AT9" i="16"/>
  <c r="AS9" i="16" s="1"/>
  <c r="AR9" i="16"/>
  <c r="AQ9" i="16"/>
  <c r="AP9" i="16"/>
  <c r="AO9" i="16"/>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1" i="4"/>
  <c r="C20" i="4"/>
  <c r="C19" i="4"/>
  <c r="C18" i="4"/>
  <c r="C17" i="4"/>
  <c r="C16" i="4"/>
  <c r="C15" i="4"/>
  <c r="C14" i="4"/>
  <c r="C13" i="4"/>
  <c r="C12" i="4"/>
  <c r="C11" i="4"/>
  <c r="C10" i="4"/>
  <c r="C9" i="4"/>
  <c r="C8" i="4"/>
  <c r="C7" i="4"/>
  <c r="BC74" i="16" l="1"/>
  <c r="BC146" i="16"/>
  <c r="BC198" i="16"/>
  <c r="BC226" i="16"/>
  <c r="BC96" i="16"/>
  <c r="BS194" i="16"/>
  <c r="BC94" i="16"/>
  <c r="BC346" i="16"/>
  <c r="BC187" i="16"/>
  <c r="BC215" i="16"/>
  <c r="BC239" i="16"/>
  <c r="BC27" i="16"/>
  <c r="BC425" i="16"/>
  <c r="BC16" i="16"/>
  <c r="BC66" i="16"/>
  <c r="BC178" i="16"/>
  <c r="BC342" i="16"/>
  <c r="BC90" i="16"/>
  <c r="BC18" i="16"/>
  <c r="BC52" i="16"/>
  <c r="BC72" i="16"/>
  <c r="BC88" i="16"/>
  <c r="BC176" i="16"/>
  <c r="BC192" i="16"/>
  <c r="BC204" i="16"/>
  <c r="BC432" i="16"/>
  <c r="BS248" i="16"/>
  <c r="BS80" i="16"/>
  <c r="AX9" i="16"/>
  <c r="BC35" i="16"/>
  <c r="BC449" i="16"/>
  <c r="BC505" i="16"/>
  <c r="BC513" i="16"/>
  <c r="BC293" i="16"/>
  <c r="BC305" i="16"/>
  <c r="BC29" i="16"/>
  <c r="BC41" i="16"/>
  <c r="BC327" i="16"/>
  <c r="BC381" i="16"/>
  <c r="BC387" i="16"/>
  <c r="BC395" i="16"/>
  <c r="BC401" i="16"/>
  <c r="BC429" i="16"/>
  <c r="BC439" i="16"/>
  <c r="BC473" i="16"/>
  <c r="BC481" i="16"/>
  <c r="BC495" i="16"/>
  <c r="BC509" i="16"/>
  <c r="BC431" i="16"/>
  <c r="BC272" i="16"/>
  <c r="BC245" i="16"/>
  <c r="BC237" i="16"/>
  <c r="BC229" i="16"/>
  <c r="BC221" i="16"/>
  <c r="BC205" i="16"/>
  <c r="BC175" i="16"/>
  <c r="BC155" i="16"/>
  <c r="BC92" i="16"/>
  <c r="BC76" i="16"/>
  <c r="BS168" i="16"/>
  <c r="BC354" i="16"/>
  <c r="BC238" i="16"/>
  <c r="BS366" i="16"/>
  <c r="BS245" i="16"/>
  <c r="BS229" i="16"/>
  <c r="BS180" i="16"/>
  <c r="BS148" i="16"/>
  <c r="BS79" i="16"/>
  <c r="BS53" i="16"/>
  <c r="BC423" i="16"/>
  <c r="BC348" i="16"/>
  <c r="BC220" i="16"/>
  <c r="BC189" i="16"/>
  <c r="BC31" i="16"/>
  <c r="BS346" i="16"/>
  <c r="BS234" i="16"/>
  <c r="BC60" i="16"/>
  <c r="BC32" i="16"/>
  <c r="BC17" i="16"/>
  <c r="BC14" i="16"/>
  <c r="BC49" i="16"/>
  <c r="BS201" i="16"/>
  <c r="BD9" i="16"/>
  <c r="BS9" i="16"/>
  <c r="BS48" i="16"/>
  <c r="BS140" i="16"/>
  <c r="BS380" i="16"/>
  <c r="BS400" i="16"/>
  <c r="BS416" i="16"/>
  <c r="BS448" i="16"/>
  <c r="BS300" i="16"/>
  <c r="BS336" i="16"/>
  <c r="BS360" i="16"/>
  <c r="BS64" i="16"/>
  <c r="BS100" i="16"/>
  <c r="BS216" i="16"/>
  <c r="BS328" i="16"/>
  <c r="G8" i="16"/>
  <c r="AN9" i="16"/>
  <c r="BD8" i="16"/>
  <c r="BD7" i="16"/>
  <c r="BD6" i="16"/>
  <c r="AN6" i="16"/>
  <c r="BN147" i="16"/>
  <c r="BS147" i="16" s="1"/>
  <c r="BI147" i="16"/>
  <c r="AS147" i="16"/>
  <c r="BC147" i="16" s="1"/>
  <c r="BN146" i="16"/>
  <c r="BI146" i="16"/>
  <c r="BS146" i="16" s="1"/>
  <c r="AS146" i="16"/>
  <c r="BN101" i="16"/>
  <c r="BS101" i="16" s="1"/>
  <c r="BI101" i="16"/>
  <c r="AS101" i="16"/>
  <c r="BC101" i="16" s="1"/>
  <c r="BN432" i="16"/>
  <c r="BI432" i="16"/>
  <c r="BS432" i="16" s="1"/>
  <c r="AS432" i="16"/>
  <c r="BN431" i="16"/>
  <c r="BS431" i="16" s="1"/>
  <c r="BI431" i="16"/>
  <c r="AS431" i="16"/>
  <c r="BN430" i="16"/>
  <c r="BI430" i="16"/>
  <c r="BS430" i="16" s="1"/>
  <c r="AS430" i="16"/>
  <c r="BC430" i="16" s="1"/>
  <c r="BN426" i="16"/>
  <c r="BI426" i="16"/>
  <c r="AS426" i="16"/>
  <c r="BC426" i="16" s="1"/>
  <c r="BN425" i="16"/>
  <c r="BI425" i="16"/>
  <c r="AS425" i="16"/>
  <c r="BN424" i="16"/>
  <c r="BI424" i="16"/>
  <c r="AS424" i="16"/>
  <c r="BC424" i="16" s="1"/>
  <c r="BN423" i="16"/>
  <c r="BI423" i="16"/>
  <c r="BS423" i="16" s="1"/>
  <c r="AS423" i="16"/>
  <c r="BN422" i="16"/>
  <c r="BI422" i="16"/>
  <c r="AS422" i="16"/>
  <c r="BC422" i="16" s="1"/>
  <c r="BN421" i="16"/>
  <c r="BI421" i="16"/>
  <c r="AS421" i="16"/>
  <c r="BC421" i="16" s="1"/>
  <c r="BN419" i="16"/>
  <c r="BI419" i="16"/>
  <c r="BS419" i="16" s="1"/>
  <c r="AS419" i="16"/>
  <c r="BC419" i="16" s="1"/>
  <c r="BN369" i="16"/>
  <c r="BI369" i="16"/>
  <c r="BS369" i="16" s="1"/>
  <c r="AS369" i="16"/>
  <c r="BN368" i="16"/>
  <c r="BI368" i="16"/>
  <c r="AS368" i="16"/>
  <c r="BN367" i="16"/>
  <c r="BI367" i="16"/>
  <c r="AS367" i="16"/>
  <c r="BC367" i="16" s="1"/>
  <c r="BN366" i="16"/>
  <c r="BI366" i="16"/>
  <c r="AS366" i="16"/>
  <c r="BN356" i="16"/>
  <c r="BI356" i="16"/>
  <c r="BS356" i="16" s="1"/>
  <c r="AS356" i="16"/>
  <c r="BC356" i="16" s="1"/>
  <c r="BN355" i="16"/>
  <c r="BI355" i="16"/>
  <c r="AS355" i="16"/>
  <c r="BN354" i="16"/>
  <c r="BI354" i="16"/>
  <c r="BS354" i="16" s="1"/>
  <c r="AS354" i="16"/>
  <c r="BN353" i="16"/>
  <c r="BI353" i="16"/>
  <c r="AS353" i="16"/>
  <c r="BN352" i="16"/>
  <c r="BI352" i="16"/>
  <c r="BS352" i="16" s="1"/>
  <c r="AS352" i="16"/>
  <c r="BC352" i="16" s="1"/>
  <c r="BN351" i="16"/>
  <c r="BI351" i="16"/>
  <c r="AS351" i="16"/>
  <c r="BC351" i="16" s="1"/>
  <c r="BN350" i="16"/>
  <c r="BI350" i="16"/>
  <c r="BS350" i="16" s="1"/>
  <c r="AS350" i="16"/>
  <c r="BC350" i="16" s="1"/>
  <c r="BN349" i="16"/>
  <c r="BI349" i="16"/>
  <c r="AS349" i="16"/>
  <c r="BC349" i="16" s="1"/>
  <c r="BN348" i="16"/>
  <c r="BI348" i="16"/>
  <c r="BS348" i="16" s="1"/>
  <c r="AS348" i="16"/>
  <c r="BN347" i="16"/>
  <c r="BI347" i="16"/>
  <c r="AS347" i="16"/>
  <c r="BC347" i="16" s="1"/>
  <c r="BN346" i="16"/>
  <c r="BI346" i="16"/>
  <c r="AS346" i="16"/>
  <c r="BN345" i="16"/>
  <c r="BI345" i="16"/>
  <c r="BS345" i="16" s="1"/>
  <c r="AS345" i="16"/>
  <c r="BC345" i="16" s="1"/>
  <c r="BN344" i="16"/>
  <c r="BI344" i="16"/>
  <c r="BS344" i="16" s="1"/>
  <c r="AS344" i="16"/>
  <c r="BC344" i="16" s="1"/>
  <c r="BN343" i="16"/>
  <c r="BI343" i="16"/>
  <c r="AS343" i="16"/>
  <c r="BN342" i="16"/>
  <c r="BI342" i="16"/>
  <c r="BS342" i="16" s="1"/>
  <c r="AS342" i="16"/>
  <c r="BN341" i="16"/>
  <c r="BS341" i="16" s="1"/>
  <c r="BI341" i="16"/>
  <c r="AS341" i="16"/>
  <c r="BC341" i="16" s="1"/>
  <c r="BN340" i="16"/>
  <c r="BI340" i="16"/>
  <c r="BS340" i="16" s="1"/>
  <c r="AS340" i="16"/>
  <c r="BC340" i="16" s="1"/>
  <c r="BN339" i="16"/>
  <c r="BI339" i="16"/>
  <c r="AS339" i="16"/>
  <c r="BN332" i="16"/>
  <c r="BI332" i="16"/>
  <c r="BS332" i="16" s="1"/>
  <c r="AS332" i="16"/>
  <c r="BC332" i="16" s="1"/>
  <c r="BN331" i="16"/>
  <c r="BI331" i="16"/>
  <c r="AS331" i="16"/>
  <c r="BN330" i="16"/>
  <c r="BI330" i="16"/>
  <c r="BS330" i="16" s="1"/>
  <c r="AS330" i="16"/>
  <c r="BC330" i="16" s="1"/>
  <c r="BN329" i="16"/>
  <c r="BI329" i="16"/>
  <c r="AS329" i="16"/>
  <c r="BC329" i="16" s="1"/>
  <c r="BN272" i="16"/>
  <c r="BI272" i="16"/>
  <c r="BS272" i="16" s="1"/>
  <c r="AS272" i="16"/>
  <c r="BN271" i="16"/>
  <c r="BI271" i="16"/>
  <c r="BS271" i="16" s="1"/>
  <c r="AS271" i="16"/>
  <c r="BN269" i="16"/>
  <c r="BI269" i="16"/>
  <c r="BS269" i="16" s="1"/>
  <c r="AS269" i="16"/>
  <c r="BC269" i="16" s="1"/>
  <c r="BN250" i="16"/>
  <c r="BI250" i="16"/>
  <c r="AS250" i="16"/>
  <c r="BC250" i="16" s="1"/>
  <c r="BN249" i="16"/>
  <c r="BI249" i="16"/>
  <c r="BS249" i="16" s="1"/>
  <c r="AS249" i="16"/>
  <c r="BN248" i="16"/>
  <c r="BI248" i="16"/>
  <c r="AS248" i="16"/>
  <c r="BC248" i="16" s="1"/>
  <c r="BN247" i="16"/>
  <c r="BI247" i="16"/>
  <c r="BS247" i="16" s="1"/>
  <c r="AS247" i="16"/>
  <c r="BC247" i="16" s="1"/>
  <c r="BN246" i="16"/>
  <c r="BI246" i="16"/>
  <c r="AS246" i="16"/>
  <c r="BC246" i="16" s="1"/>
  <c r="BN245" i="16"/>
  <c r="BI245" i="16"/>
  <c r="AS245" i="16"/>
  <c r="BN244" i="16"/>
  <c r="BI244" i="16"/>
  <c r="BS244" i="16" s="1"/>
  <c r="AS244" i="16"/>
  <c r="BC244" i="16" s="1"/>
  <c r="BN243" i="16"/>
  <c r="BI243" i="16"/>
  <c r="BS243" i="16" s="1"/>
  <c r="AS243" i="16"/>
  <c r="BC243" i="16" s="1"/>
  <c r="BN242" i="16"/>
  <c r="BI242" i="16"/>
  <c r="AS242" i="16"/>
  <c r="BC242" i="16" s="1"/>
  <c r="BN241" i="16"/>
  <c r="BI241" i="16"/>
  <c r="BS241" i="16" s="1"/>
  <c r="AS241" i="16"/>
  <c r="BN240" i="16"/>
  <c r="BS240" i="16" s="1"/>
  <c r="BI240" i="16"/>
  <c r="AS240" i="16"/>
  <c r="BC240" i="16" s="1"/>
  <c r="BN239" i="16"/>
  <c r="BI239" i="16"/>
  <c r="BS239" i="16" s="1"/>
  <c r="AS239" i="16"/>
  <c r="BN238" i="16"/>
  <c r="BI238" i="16"/>
  <c r="AS238" i="16"/>
  <c r="BN237" i="16"/>
  <c r="BI237" i="16"/>
  <c r="BS237" i="16" s="1"/>
  <c r="AS237" i="16"/>
  <c r="BN236" i="16"/>
  <c r="BI236" i="16"/>
  <c r="BS236" i="16" s="1"/>
  <c r="AS236" i="16"/>
  <c r="BC236" i="16" s="1"/>
  <c r="BN235" i="16"/>
  <c r="BI235" i="16"/>
  <c r="BS235" i="16" s="1"/>
  <c r="AS235" i="16"/>
  <c r="BC235" i="16" s="1"/>
  <c r="BN234" i="16"/>
  <c r="BI234" i="16"/>
  <c r="AS234" i="16"/>
  <c r="BC234" i="16" s="1"/>
  <c r="BN233" i="16"/>
  <c r="BI233" i="16"/>
  <c r="BS233" i="16" s="1"/>
  <c r="AS233" i="16"/>
  <c r="BC233" i="16" s="1"/>
  <c r="BN232" i="16"/>
  <c r="BS232" i="16" s="1"/>
  <c r="BI232" i="16"/>
  <c r="AS232" i="16"/>
  <c r="BC232" i="16" s="1"/>
  <c r="BN231" i="16"/>
  <c r="BI231" i="16"/>
  <c r="BS231" i="16" s="1"/>
  <c r="AS231" i="16"/>
  <c r="BC231" i="16" s="1"/>
  <c r="BN230" i="16"/>
  <c r="BI230" i="16"/>
  <c r="AS230" i="16"/>
  <c r="BC230" i="16" s="1"/>
  <c r="BN229" i="16"/>
  <c r="BI229" i="16"/>
  <c r="AS229" i="16"/>
  <c r="BN228" i="16"/>
  <c r="BS228" i="16" s="1"/>
  <c r="BI228" i="16"/>
  <c r="AS228" i="16"/>
  <c r="BC228" i="16" s="1"/>
  <c r="BN227" i="16"/>
  <c r="BI227" i="16"/>
  <c r="BS227" i="16" s="1"/>
  <c r="AS227" i="16"/>
  <c r="BC227" i="16" s="1"/>
  <c r="BN226" i="16"/>
  <c r="BI226" i="16"/>
  <c r="AS226" i="16"/>
  <c r="BN225" i="16"/>
  <c r="BI225" i="16"/>
  <c r="BS225" i="16" s="1"/>
  <c r="AS225" i="16"/>
  <c r="BC225" i="16" s="1"/>
  <c r="BN224" i="16"/>
  <c r="BI224" i="16"/>
  <c r="BS224" i="16" s="1"/>
  <c r="AS224" i="16"/>
  <c r="BC224" i="16" s="1"/>
  <c r="BN223" i="16"/>
  <c r="BI223" i="16"/>
  <c r="BS223" i="16" s="1"/>
  <c r="AS223" i="16"/>
  <c r="BC223" i="16" s="1"/>
  <c r="BN222" i="16"/>
  <c r="BI222" i="16"/>
  <c r="AS222" i="16"/>
  <c r="BN221" i="16"/>
  <c r="BI221" i="16"/>
  <c r="BS221" i="16" s="1"/>
  <c r="AS221" i="16"/>
  <c r="BN220" i="16"/>
  <c r="BS220" i="16" s="1"/>
  <c r="BI220" i="16"/>
  <c r="AS220" i="16"/>
  <c r="BN219" i="16"/>
  <c r="BI219" i="16"/>
  <c r="BS219" i="16" s="1"/>
  <c r="AS219" i="16"/>
  <c r="BC219" i="16" s="1"/>
  <c r="BN218" i="16"/>
  <c r="BI218" i="16"/>
  <c r="AS218" i="16"/>
  <c r="BC218" i="16" s="1"/>
  <c r="BN217" i="16"/>
  <c r="BI217" i="16"/>
  <c r="BS217" i="16" s="1"/>
  <c r="AS217" i="16"/>
  <c r="BC217" i="16" s="1"/>
  <c r="BN338" i="16"/>
  <c r="BI338" i="16"/>
  <c r="AS338" i="16"/>
  <c r="BN337" i="16"/>
  <c r="BI337" i="16"/>
  <c r="BS337" i="16" s="1"/>
  <c r="AS337" i="16"/>
  <c r="BC337" i="16" s="1"/>
  <c r="BN335" i="16"/>
  <c r="BS335" i="16" s="1"/>
  <c r="BI335" i="16"/>
  <c r="AS335" i="16"/>
  <c r="BN334" i="16"/>
  <c r="BI334" i="16"/>
  <c r="BS334" i="16" s="1"/>
  <c r="AS334" i="16"/>
  <c r="BC334" i="16" s="1"/>
  <c r="BN333" i="16"/>
  <c r="BI333" i="16"/>
  <c r="AS333" i="16"/>
  <c r="BN215" i="16"/>
  <c r="BI215" i="16"/>
  <c r="BS215" i="16" s="1"/>
  <c r="AS215" i="16"/>
  <c r="BN214" i="16"/>
  <c r="BI214" i="16"/>
  <c r="AS214" i="16"/>
  <c r="BN213" i="16"/>
  <c r="BI213" i="16"/>
  <c r="BS213" i="16" s="1"/>
  <c r="AS213" i="16"/>
  <c r="BC213" i="16" s="1"/>
  <c r="BN209" i="16"/>
  <c r="BI209" i="16"/>
  <c r="AS209" i="16"/>
  <c r="BN208" i="16"/>
  <c r="BI208" i="16"/>
  <c r="BS208" i="16" s="1"/>
  <c r="AS208" i="16"/>
  <c r="BC208" i="16" s="1"/>
  <c r="BN207" i="16"/>
  <c r="BI207" i="16"/>
  <c r="AS207" i="16"/>
  <c r="BC207" i="16" s="1"/>
  <c r="BN206" i="16"/>
  <c r="BI206" i="16"/>
  <c r="BS206" i="16" s="1"/>
  <c r="AS206" i="16"/>
  <c r="BC206" i="16" s="1"/>
  <c r="BN205" i="16"/>
  <c r="BI205" i="16"/>
  <c r="BS205" i="16" s="1"/>
  <c r="AS205" i="16"/>
  <c r="BN204" i="16"/>
  <c r="BI204" i="16"/>
  <c r="BS204" i="16" s="1"/>
  <c r="AS204" i="16"/>
  <c r="BN203" i="16"/>
  <c r="BI203" i="16"/>
  <c r="AS203" i="16"/>
  <c r="BN202" i="16"/>
  <c r="BI202" i="16"/>
  <c r="BS202" i="16" s="1"/>
  <c r="AS202" i="16"/>
  <c r="BC202" i="16" s="1"/>
  <c r="BN201" i="16"/>
  <c r="BI201" i="16"/>
  <c r="AS201" i="16"/>
  <c r="BN200" i="16"/>
  <c r="BI200" i="16"/>
  <c r="BS200" i="16" s="1"/>
  <c r="AS200" i="16"/>
  <c r="BC200" i="16" s="1"/>
  <c r="BN199" i="16"/>
  <c r="BI199" i="16"/>
  <c r="AS199" i="16"/>
  <c r="BC199" i="16" s="1"/>
  <c r="BN198" i="16"/>
  <c r="BI198" i="16"/>
  <c r="BS198" i="16" s="1"/>
  <c r="AS198" i="16"/>
  <c r="BN194" i="16"/>
  <c r="BI194" i="16"/>
  <c r="AS194" i="16"/>
  <c r="BN193" i="16"/>
  <c r="BI193" i="16"/>
  <c r="AS193" i="16"/>
  <c r="BC193" i="16" s="1"/>
  <c r="BN192" i="16"/>
  <c r="BI192" i="16"/>
  <c r="AS192" i="16"/>
  <c r="BN191" i="16"/>
  <c r="BI191" i="16"/>
  <c r="BS191" i="16" s="1"/>
  <c r="AS191" i="16"/>
  <c r="BC191" i="16" s="1"/>
  <c r="BN190" i="16"/>
  <c r="BS190" i="16" s="1"/>
  <c r="BI190" i="16"/>
  <c r="AS190" i="16"/>
  <c r="BC190" i="16" s="1"/>
  <c r="BN189" i="16"/>
  <c r="BI189" i="16"/>
  <c r="BS189" i="16" s="1"/>
  <c r="AS189" i="16"/>
  <c r="BN188" i="16"/>
  <c r="BI188" i="16"/>
  <c r="AS188" i="16"/>
  <c r="BC188" i="16" s="1"/>
  <c r="BN187" i="16"/>
  <c r="BI187" i="16"/>
  <c r="BS187" i="16" s="1"/>
  <c r="AS187" i="16"/>
  <c r="BN186" i="16"/>
  <c r="BI186" i="16"/>
  <c r="BS186" i="16" s="1"/>
  <c r="AS186" i="16"/>
  <c r="BC186" i="16" s="1"/>
  <c r="BN185" i="16"/>
  <c r="BI185" i="16"/>
  <c r="BS185" i="16" s="1"/>
  <c r="AS185" i="16"/>
  <c r="BC185" i="16" s="1"/>
  <c r="BN184" i="16"/>
  <c r="BI184" i="16"/>
  <c r="AS184" i="16"/>
  <c r="BN180" i="16"/>
  <c r="BI180" i="16"/>
  <c r="AS180" i="16"/>
  <c r="BC180" i="16" s="1"/>
  <c r="BN179" i="16"/>
  <c r="BS179" i="16" s="1"/>
  <c r="BI179" i="16"/>
  <c r="AS179" i="16"/>
  <c r="BN178" i="16"/>
  <c r="BI178" i="16"/>
  <c r="BS178" i="16" s="1"/>
  <c r="AS178" i="16"/>
  <c r="BN177" i="16"/>
  <c r="BI177" i="16"/>
  <c r="AS177" i="16"/>
  <c r="BC177" i="16" s="1"/>
  <c r="BN176" i="16"/>
  <c r="BI176" i="16"/>
  <c r="BS176" i="16" s="1"/>
  <c r="AS176" i="16"/>
  <c r="BN175" i="16"/>
  <c r="BI175" i="16"/>
  <c r="BS175" i="16" s="1"/>
  <c r="AS175" i="16"/>
  <c r="BN174" i="16"/>
  <c r="BI174" i="16"/>
  <c r="BS174" i="16" s="1"/>
  <c r="AS174" i="16"/>
  <c r="BC174" i="16" s="1"/>
  <c r="BN173" i="16"/>
  <c r="BI173" i="16"/>
  <c r="AS173" i="16"/>
  <c r="BN172" i="16"/>
  <c r="BI172" i="16"/>
  <c r="BS172" i="16" s="1"/>
  <c r="AS172" i="16"/>
  <c r="BC172" i="16" s="1"/>
  <c r="BN171" i="16"/>
  <c r="BI171" i="16"/>
  <c r="BS171" i="16" s="1"/>
  <c r="AS171" i="16"/>
  <c r="BN170" i="16"/>
  <c r="BI170" i="16"/>
  <c r="BS170" i="16" s="1"/>
  <c r="AS170" i="16"/>
  <c r="BC170" i="16" s="1"/>
  <c r="BN169" i="16"/>
  <c r="BI169" i="16"/>
  <c r="AS169" i="16"/>
  <c r="BN168" i="16"/>
  <c r="BI168" i="16"/>
  <c r="AS168" i="16"/>
  <c r="BC168" i="16" s="1"/>
  <c r="BN155" i="16"/>
  <c r="BI155" i="16"/>
  <c r="AS155" i="16"/>
  <c r="BN154" i="16"/>
  <c r="BI154" i="16"/>
  <c r="BS154" i="16" s="1"/>
  <c r="AS154" i="16"/>
  <c r="BC154" i="16" s="1"/>
  <c r="BN153" i="16"/>
  <c r="BI153" i="16"/>
  <c r="AS153" i="16"/>
  <c r="BN152" i="16"/>
  <c r="BI152" i="16"/>
  <c r="BS152" i="16" s="1"/>
  <c r="AS152" i="16"/>
  <c r="BC152" i="16" s="1"/>
  <c r="BN148" i="16"/>
  <c r="BI148" i="16"/>
  <c r="AS148" i="16"/>
  <c r="BN151" i="16"/>
  <c r="BI151" i="16"/>
  <c r="BS151" i="16" s="1"/>
  <c r="AS151" i="16"/>
  <c r="BC151" i="16" s="1"/>
  <c r="BN150" i="16"/>
  <c r="BI150" i="16"/>
  <c r="AS150" i="16"/>
  <c r="BC150" i="16" s="1"/>
  <c r="BN149" i="16"/>
  <c r="BI149" i="16"/>
  <c r="BS149" i="16" s="1"/>
  <c r="AS149" i="16"/>
  <c r="BC149" i="16" s="1"/>
  <c r="BN97" i="16"/>
  <c r="BI97" i="16"/>
  <c r="AS97" i="16"/>
  <c r="BN96" i="16"/>
  <c r="BI96" i="16"/>
  <c r="BS96" i="16" s="1"/>
  <c r="AS96" i="16"/>
  <c r="BN95" i="16"/>
  <c r="BI95" i="16"/>
  <c r="AS95" i="16"/>
  <c r="BN94" i="16"/>
  <c r="BI94" i="16"/>
  <c r="BS94" i="16" s="1"/>
  <c r="AS94" i="16"/>
  <c r="BN93" i="16"/>
  <c r="BI93" i="16"/>
  <c r="AS93" i="16"/>
  <c r="BC93" i="16" s="1"/>
  <c r="BN92" i="16"/>
  <c r="BI92" i="16"/>
  <c r="BS92" i="16" s="1"/>
  <c r="AS92" i="16"/>
  <c r="BN91" i="16"/>
  <c r="BI91" i="16"/>
  <c r="AS91" i="16"/>
  <c r="BC91" i="16" s="1"/>
  <c r="BN90" i="16"/>
  <c r="BI90" i="16"/>
  <c r="BS90" i="16" s="1"/>
  <c r="AS90" i="16"/>
  <c r="BN89" i="16"/>
  <c r="BI89" i="16"/>
  <c r="AS89" i="16"/>
  <c r="BN88" i="16"/>
  <c r="BI88" i="16"/>
  <c r="AS88" i="16"/>
  <c r="BN87" i="16"/>
  <c r="BI87" i="16"/>
  <c r="AS87" i="16"/>
  <c r="BN84" i="16"/>
  <c r="BI84" i="16"/>
  <c r="BS84" i="16" s="1"/>
  <c r="AS84" i="16"/>
  <c r="BN86" i="16"/>
  <c r="BI86" i="16"/>
  <c r="AS86" i="16"/>
  <c r="BC86" i="16" s="1"/>
  <c r="BN85" i="16"/>
  <c r="BI85" i="16"/>
  <c r="BS85" i="16" s="1"/>
  <c r="AS85" i="16"/>
  <c r="BC85" i="16" s="1"/>
  <c r="BN83" i="16"/>
  <c r="BI83" i="16"/>
  <c r="AS83" i="16"/>
  <c r="BC83" i="16" s="1"/>
  <c r="BN79" i="16"/>
  <c r="BI79" i="16"/>
  <c r="AS79" i="16"/>
  <c r="BC79" i="16" s="1"/>
  <c r="BN78" i="16"/>
  <c r="BI78" i="16"/>
  <c r="AS78" i="16"/>
  <c r="BN80" i="16"/>
  <c r="BI80" i="16"/>
  <c r="AS80" i="16"/>
  <c r="BC80" i="16" s="1"/>
  <c r="BN82" i="16"/>
  <c r="BI82" i="16"/>
  <c r="AS82" i="16"/>
  <c r="BN81" i="16"/>
  <c r="BI81" i="16"/>
  <c r="BS81" i="16" s="1"/>
  <c r="AS81" i="16"/>
  <c r="BC81" i="16" s="1"/>
  <c r="BN77" i="16"/>
  <c r="BI77" i="16"/>
  <c r="AS77" i="16"/>
  <c r="BC77" i="16" s="1"/>
  <c r="BN76" i="16"/>
  <c r="BI76" i="16"/>
  <c r="BS76" i="16" s="1"/>
  <c r="AS76" i="16"/>
  <c r="BN75" i="16"/>
  <c r="BI75" i="16"/>
  <c r="AS75" i="16"/>
  <c r="BC75" i="16" s="1"/>
  <c r="BN74" i="16"/>
  <c r="BI74" i="16"/>
  <c r="BS74" i="16" s="1"/>
  <c r="AS74" i="16"/>
  <c r="BN73" i="16"/>
  <c r="BI73" i="16"/>
  <c r="AS73" i="16"/>
  <c r="BC73" i="16" s="1"/>
  <c r="BN72" i="16"/>
  <c r="BI72" i="16"/>
  <c r="BS72" i="16" s="1"/>
  <c r="AS72" i="16"/>
  <c r="BN71" i="16"/>
  <c r="BI71" i="16"/>
  <c r="AS71" i="16"/>
  <c r="BC71" i="16" s="1"/>
  <c r="BN70" i="16"/>
  <c r="BI70" i="16"/>
  <c r="BS70" i="16" s="1"/>
  <c r="AS70" i="16"/>
  <c r="BC70" i="16" s="1"/>
  <c r="BN69" i="16"/>
  <c r="BI69" i="16"/>
  <c r="BS69" i="16" s="1"/>
  <c r="AS69" i="16"/>
  <c r="BN68" i="16"/>
  <c r="BI68" i="16"/>
  <c r="BS68" i="16" s="1"/>
  <c r="AS68" i="16"/>
  <c r="BC68" i="16" s="1"/>
  <c r="BN67" i="16"/>
  <c r="BI67" i="16"/>
  <c r="AS67" i="16"/>
  <c r="BN66" i="16"/>
  <c r="BI66" i="16"/>
  <c r="BS66" i="16" s="1"/>
  <c r="AS66" i="16"/>
  <c r="BN65" i="16"/>
  <c r="BI65" i="16"/>
  <c r="AS65" i="16"/>
  <c r="BC65" i="16" s="1"/>
  <c r="BN64" i="16"/>
  <c r="BI64" i="16"/>
  <c r="AS64" i="16"/>
  <c r="BC64" i="16" s="1"/>
  <c r="BN63" i="16"/>
  <c r="BI63" i="16"/>
  <c r="AS63" i="16"/>
  <c r="BN62" i="16"/>
  <c r="BI62" i="16"/>
  <c r="BS62" i="16" s="1"/>
  <c r="AS62" i="16"/>
  <c r="BC62" i="16" s="1"/>
  <c r="BN61" i="16"/>
  <c r="BI61" i="16"/>
  <c r="AS61" i="16"/>
  <c r="BC61" i="16" s="1"/>
  <c r="BN60" i="16"/>
  <c r="BI60" i="16"/>
  <c r="BS60" i="16" s="1"/>
  <c r="AS60" i="16"/>
  <c r="BN53" i="16"/>
  <c r="BI53" i="16"/>
  <c r="AS53" i="16"/>
  <c r="BC53" i="16" s="1"/>
  <c r="BN52" i="16"/>
  <c r="BI52" i="16"/>
  <c r="BS52" i="16" s="1"/>
  <c r="AS52" i="16"/>
  <c r="BN51" i="16"/>
  <c r="BI51" i="16"/>
  <c r="AS51" i="16"/>
  <c r="BC51" i="16" s="1"/>
  <c r="BN50" i="16"/>
  <c r="BI50" i="16"/>
  <c r="BS50" i="16" s="1"/>
  <c r="AS50" i="16"/>
  <c r="BC50" i="16" s="1"/>
  <c r="BM6" i="16"/>
  <c r="BI6" i="16" s="1"/>
  <c r="BM8" i="16"/>
  <c r="BI8" i="16" s="1"/>
  <c r="BM7" i="16"/>
  <c r="BI7" i="16" s="1"/>
  <c r="BN43" i="16"/>
  <c r="BI43" i="16"/>
  <c r="BS43" i="16" s="1"/>
  <c r="AS43" i="16"/>
  <c r="BC43" i="16" s="1"/>
  <c r="BN42" i="16"/>
  <c r="BI42" i="16"/>
  <c r="AS42" i="16"/>
  <c r="BN41" i="16"/>
  <c r="BI41" i="16"/>
  <c r="BS41" i="16" s="1"/>
  <c r="AS41" i="16"/>
  <c r="BN40" i="16"/>
  <c r="BS40" i="16" s="1"/>
  <c r="BI40" i="16"/>
  <c r="AS40" i="16"/>
  <c r="BC40" i="16" s="1"/>
  <c r="BN39" i="16"/>
  <c r="BI39" i="16"/>
  <c r="BS39" i="16" s="1"/>
  <c r="AS39" i="16"/>
  <c r="BC39" i="16" s="1"/>
  <c r="BN38" i="16"/>
  <c r="BI38" i="16"/>
  <c r="AS38" i="16"/>
  <c r="BC38" i="16" s="1"/>
  <c r="BN37" i="16"/>
  <c r="BI37" i="16"/>
  <c r="BS37" i="16" s="1"/>
  <c r="AS37" i="16"/>
  <c r="BC37" i="16" s="1"/>
  <c r="BN36" i="16"/>
  <c r="BI36" i="16"/>
  <c r="BS36" i="16" s="1"/>
  <c r="AS36" i="16"/>
  <c r="BN35" i="16"/>
  <c r="BI35" i="16"/>
  <c r="BS35" i="16" s="1"/>
  <c r="AS35" i="16"/>
  <c r="BN34" i="16"/>
  <c r="BI34" i="16"/>
  <c r="AS34" i="16"/>
  <c r="BC34" i="16" s="1"/>
  <c r="BN33" i="16"/>
  <c r="BI33" i="16"/>
  <c r="BS33" i="16" s="1"/>
  <c r="AS33" i="16"/>
  <c r="BC33" i="16" s="1"/>
  <c r="BN32" i="16"/>
  <c r="BI32" i="16"/>
  <c r="AS32" i="16"/>
  <c r="BN31" i="16"/>
  <c r="BI31" i="16"/>
  <c r="BS31" i="16" s="1"/>
  <c r="AS31" i="16"/>
  <c r="BN30" i="16"/>
  <c r="BI30" i="16"/>
  <c r="AS30" i="16"/>
  <c r="BC30" i="16" s="1"/>
  <c r="BN29" i="16"/>
  <c r="BI29" i="16"/>
  <c r="BS29" i="16" s="1"/>
  <c r="AS29" i="16"/>
  <c r="AM16" i="16"/>
  <c r="AS16" i="16"/>
  <c r="BI16" i="16"/>
  <c r="BS16" i="16" s="1"/>
  <c r="BN16" i="16"/>
  <c r="AM17" i="16"/>
  <c r="AS17" i="16"/>
  <c r="BI17" i="16"/>
  <c r="BS17" i="16" s="1"/>
  <c r="BN17" i="16"/>
  <c r="AM18" i="16"/>
  <c r="AS18" i="16"/>
  <c r="BI18" i="16"/>
  <c r="BS18" i="16" s="1"/>
  <c r="BN18" i="16"/>
  <c r="BN28" i="16"/>
  <c r="BS28" i="16" s="1"/>
  <c r="BI28" i="16"/>
  <c r="AS28" i="16"/>
  <c r="BC28" i="16" s="1"/>
  <c r="BN27" i="16"/>
  <c r="BI27" i="16"/>
  <c r="BS27" i="16" s="1"/>
  <c r="AS27" i="16"/>
  <c r="BN26" i="16"/>
  <c r="BI26" i="16"/>
  <c r="AS26" i="16"/>
  <c r="BN25" i="16"/>
  <c r="BI25" i="16"/>
  <c r="BS25" i="16" s="1"/>
  <c r="AS25" i="16"/>
  <c r="BC25" i="16" s="1"/>
  <c r="BN24" i="16"/>
  <c r="BI24" i="16"/>
  <c r="AS24" i="16"/>
  <c r="BC24" i="16" s="1"/>
  <c r="BN23" i="16"/>
  <c r="BI23" i="16"/>
  <c r="BS23" i="16" s="1"/>
  <c r="AS23" i="16"/>
  <c r="BN19" i="16"/>
  <c r="BI19" i="16"/>
  <c r="AS19" i="16"/>
  <c r="AS10" i="16"/>
  <c r="BI10" i="16"/>
  <c r="BS10" i="16" s="1"/>
  <c r="BN10" i="16"/>
  <c r="AS11" i="16"/>
  <c r="BC11" i="16" s="1"/>
  <c r="BI11" i="16"/>
  <c r="BN11" i="16"/>
  <c r="AS12" i="16"/>
  <c r="BC12" i="16" s="1"/>
  <c r="BI12" i="16"/>
  <c r="BS12" i="16" s="1"/>
  <c r="BN12" i="16"/>
  <c r="AM521" i="16"/>
  <c r="AL521" i="16"/>
  <c r="AM520" i="16"/>
  <c r="AL520" i="16"/>
  <c r="AM519" i="16"/>
  <c r="AL519" i="16"/>
  <c r="AM518" i="16"/>
  <c r="AL518" i="16"/>
  <c r="AM517" i="16"/>
  <c r="AL517" i="16"/>
  <c r="AM516" i="16"/>
  <c r="AL516" i="16"/>
  <c r="AM515" i="16"/>
  <c r="AL515" i="16"/>
  <c r="AM514" i="16"/>
  <c r="AL514" i="16"/>
  <c r="AM513" i="16"/>
  <c r="AL513" i="16"/>
  <c r="AM512" i="16"/>
  <c r="AL512" i="16"/>
  <c r="AM511" i="16"/>
  <c r="AL511" i="16"/>
  <c r="AM510" i="16"/>
  <c r="AL510" i="16"/>
  <c r="AM509" i="16"/>
  <c r="AL509" i="16"/>
  <c r="AM508" i="16"/>
  <c r="AL508" i="16"/>
  <c r="AM507" i="16"/>
  <c r="AL507" i="16"/>
  <c r="AM506" i="16"/>
  <c r="AL506" i="16"/>
  <c r="AM505" i="16"/>
  <c r="AL505" i="16"/>
  <c r="AM504" i="16"/>
  <c r="AL504" i="16"/>
  <c r="AM503" i="16"/>
  <c r="AL503" i="16"/>
  <c r="AM502" i="16"/>
  <c r="AL502" i="16"/>
  <c r="AM501" i="16"/>
  <c r="AL501" i="16"/>
  <c r="AM500" i="16"/>
  <c r="AL500" i="16"/>
  <c r="AM499" i="16"/>
  <c r="AL499" i="16"/>
  <c r="AM498" i="16"/>
  <c r="AL498" i="16"/>
  <c r="AM497" i="16"/>
  <c r="AL497" i="16"/>
  <c r="AM496" i="16"/>
  <c r="AL496" i="16"/>
  <c r="AM495" i="16"/>
  <c r="AL495" i="16"/>
  <c r="AM494" i="16"/>
  <c r="AL494" i="16"/>
  <c r="AM493" i="16"/>
  <c r="AL493" i="16"/>
  <c r="AM492" i="16"/>
  <c r="AL492" i="16"/>
  <c r="AM491" i="16"/>
  <c r="AL491" i="16"/>
  <c r="AM490" i="16"/>
  <c r="AL490" i="16"/>
  <c r="AM489" i="16"/>
  <c r="AL489" i="16"/>
  <c r="AM488" i="16"/>
  <c r="AL488" i="16"/>
  <c r="AM487" i="16"/>
  <c r="AL487" i="16"/>
  <c r="AM486" i="16"/>
  <c r="AL486" i="16"/>
  <c r="AM485" i="16"/>
  <c r="AL485" i="16"/>
  <c r="AM484" i="16"/>
  <c r="AL484" i="16"/>
  <c r="AM483" i="16"/>
  <c r="AL483" i="16"/>
  <c r="AM482" i="16"/>
  <c r="AL482" i="16"/>
  <c r="AM481" i="16"/>
  <c r="AL481" i="16"/>
  <c r="AM480" i="16"/>
  <c r="AL480" i="16"/>
  <c r="AM479" i="16"/>
  <c r="AL479" i="16"/>
  <c r="AM478" i="16"/>
  <c r="AL478" i="16"/>
  <c r="AM477" i="16"/>
  <c r="AL477" i="16"/>
  <c r="AM476" i="16"/>
  <c r="AL476" i="16"/>
  <c r="AM475" i="16"/>
  <c r="AL475" i="16"/>
  <c r="AM474" i="16"/>
  <c r="AL474" i="16"/>
  <c r="AM473" i="16"/>
  <c r="AL473" i="16"/>
  <c r="AM472" i="16"/>
  <c r="AL472" i="16"/>
  <c r="AM471" i="16"/>
  <c r="AL471" i="16"/>
  <c r="AM470" i="16"/>
  <c r="AL470" i="16"/>
  <c r="AM469" i="16"/>
  <c r="AL469" i="16"/>
  <c r="AM468" i="16"/>
  <c r="AL468" i="16"/>
  <c r="AM467" i="16"/>
  <c r="AL467" i="16"/>
  <c r="AM466" i="16"/>
  <c r="AL466" i="16"/>
  <c r="AM465" i="16"/>
  <c r="AL465" i="16"/>
  <c r="AM464" i="16"/>
  <c r="AL464" i="16"/>
  <c r="AM463" i="16"/>
  <c r="AL463" i="16"/>
  <c r="AM462" i="16"/>
  <c r="AL462" i="16"/>
  <c r="AM461" i="16"/>
  <c r="AL461" i="16"/>
  <c r="AM460" i="16"/>
  <c r="AL460" i="16"/>
  <c r="AM459" i="16"/>
  <c r="AL459" i="16"/>
  <c r="AM458" i="16"/>
  <c r="AL458" i="16"/>
  <c r="AM457" i="16"/>
  <c r="AL457" i="16"/>
  <c r="AM456" i="16"/>
  <c r="AL456" i="16"/>
  <c r="AM455" i="16"/>
  <c r="AL455" i="16"/>
  <c r="AM454" i="16"/>
  <c r="AL454" i="16"/>
  <c r="AM453" i="16"/>
  <c r="AL453" i="16"/>
  <c r="AM452" i="16"/>
  <c r="AL452" i="16"/>
  <c r="AM451" i="16"/>
  <c r="AL451" i="16"/>
  <c r="AM450" i="16"/>
  <c r="AL450" i="16"/>
  <c r="AM449" i="16"/>
  <c r="AL449" i="16"/>
  <c r="AM448" i="16"/>
  <c r="AL448" i="16"/>
  <c r="AM447" i="16"/>
  <c r="AL447" i="16"/>
  <c r="AM446" i="16"/>
  <c r="AL446" i="16"/>
  <c r="AM445" i="16"/>
  <c r="AL445" i="16"/>
  <c r="AM444" i="16"/>
  <c r="AL444" i="16"/>
  <c r="AM443" i="16"/>
  <c r="AL443" i="16"/>
  <c r="AM442" i="16"/>
  <c r="AL442" i="16"/>
  <c r="AM441" i="16"/>
  <c r="AL441" i="16"/>
  <c r="AM440" i="16"/>
  <c r="AL440" i="16"/>
  <c r="AM439" i="16"/>
  <c r="AL439" i="16"/>
  <c r="AM438" i="16"/>
  <c r="AL438" i="16"/>
  <c r="AM437" i="16"/>
  <c r="AL437" i="16"/>
  <c r="AM436" i="16"/>
  <c r="AL436" i="16"/>
  <c r="AM435" i="16"/>
  <c r="AL435" i="16"/>
  <c r="AM434" i="16"/>
  <c r="AL434" i="16"/>
  <c r="AM433" i="16"/>
  <c r="AL433" i="16"/>
  <c r="AM432" i="16"/>
  <c r="AM431" i="16"/>
  <c r="AM430" i="16"/>
  <c r="AM429" i="16"/>
  <c r="AL429" i="16"/>
  <c r="AM428" i="16"/>
  <c r="AL428" i="16"/>
  <c r="AM427" i="16"/>
  <c r="AL427" i="16"/>
  <c r="AM426" i="16"/>
  <c r="AL426" i="16"/>
  <c r="AM424" i="16"/>
  <c r="AM423" i="16"/>
  <c r="AM422" i="16"/>
  <c r="AL422" i="16"/>
  <c r="AM420" i="16"/>
  <c r="AM419" i="16"/>
  <c r="AM418" i="16"/>
  <c r="AL418" i="16"/>
  <c r="AM417" i="16"/>
  <c r="AL417" i="16"/>
  <c r="AM416" i="16"/>
  <c r="AL416" i="16"/>
  <c r="AM415" i="16"/>
  <c r="AM414" i="16"/>
  <c r="AM413" i="16"/>
  <c r="AM412" i="16"/>
  <c r="AL412" i="16"/>
  <c r="AM411" i="16"/>
  <c r="AL411" i="16"/>
  <c r="AM410" i="16"/>
  <c r="AL410" i="16"/>
  <c r="AM409" i="16"/>
  <c r="AL409" i="16"/>
  <c r="AM408" i="16"/>
  <c r="AL408" i="16"/>
  <c r="AM407" i="16"/>
  <c r="AL407" i="16"/>
  <c r="AM406" i="16"/>
  <c r="AL406" i="16"/>
  <c r="AM405" i="16"/>
  <c r="AL405" i="16"/>
  <c r="AM404" i="16"/>
  <c r="AL404" i="16"/>
  <c r="AM403" i="16"/>
  <c r="AL403" i="16"/>
  <c r="AM402" i="16"/>
  <c r="AL402" i="16"/>
  <c r="AM401" i="16"/>
  <c r="AL401" i="16"/>
  <c r="AM400" i="16"/>
  <c r="AL400" i="16"/>
  <c r="AM399" i="16"/>
  <c r="AL399" i="16"/>
  <c r="AM398" i="16"/>
  <c r="AL398" i="16"/>
  <c r="AM397" i="16"/>
  <c r="AL397" i="16"/>
  <c r="AM396" i="16"/>
  <c r="AL396" i="16"/>
  <c r="AM395" i="16"/>
  <c r="AL395" i="16"/>
  <c r="AM394" i="16"/>
  <c r="AL394" i="16"/>
  <c r="AM393" i="16"/>
  <c r="AL393" i="16"/>
  <c r="AM392" i="16"/>
  <c r="AL392" i="16"/>
  <c r="AM391" i="16"/>
  <c r="AL391" i="16"/>
  <c r="AM390" i="16"/>
  <c r="AL390" i="16"/>
  <c r="AM389" i="16"/>
  <c r="AL389" i="16"/>
  <c r="AM388" i="16"/>
  <c r="AL388" i="16"/>
  <c r="AM387" i="16"/>
  <c r="AL387" i="16"/>
  <c r="AM386" i="16"/>
  <c r="AL386" i="16"/>
  <c r="AM385" i="16"/>
  <c r="AL385" i="16"/>
  <c r="AM384" i="16"/>
  <c r="AL384" i="16"/>
  <c r="AM383" i="16"/>
  <c r="AL383" i="16"/>
  <c r="AM382" i="16"/>
  <c r="AL382" i="16"/>
  <c r="AM381" i="16"/>
  <c r="AL381" i="16"/>
  <c r="AM380" i="16"/>
  <c r="AL380" i="16"/>
  <c r="AM379" i="16"/>
  <c r="AL379" i="16"/>
  <c r="AM378" i="16"/>
  <c r="AL378" i="16"/>
  <c r="AM377" i="16"/>
  <c r="AL377" i="16"/>
  <c r="AM376" i="16"/>
  <c r="AL376" i="16"/>
  <c r="AM375" i="16"/>
  <c r="AL375" i="16"/>
  <c r="AM374" i="16"/>
  <c r="AL374" i="16"/>
  <c r="AM373" i="16"/>
  <c r="AL373" i="16"/>
  <c r="AM372" i="16"/>
  <c r="AL372" i="16"/>
  <c r="AM371" i="16"/>
  <c r="AL371" i="16"/>
  <c r="AM370" i="16"/>
  <c r="AL370" i="16"/>
  <c r="AM368" i="16"/>
  <c r="AM367" i="16"/>
  <c r="AM366" i="16"/>
  <c r="AM365" i="16"/>
  <c r="AL365" i="16"/>
  <c r="AM364" i="16"/>
  <c r="AL364" i="16"/>
  <c r="AM363" i="16"/>
  <c r="AL363" i="16"/>
  <c r="AM362" i="16"/>
  <c r="AL362" i="16"/>
  <c r="AM361" i="16"/>
  <c r="AL361" i="16"/>
  <c r="AM360" i="16"/>
  <c r="AL360" i="16"/>
  <c r="AM359" i="16"/>
  <c r="AM358" i="16"/>
  <c r="AM357" i="16"/>
  <c r="AM356" i="16"/>
  <c r="AL356" i="16"/>
  <c r="AM354" i="16"/>
  <c r="AL354" i="16"/>
  <c r="AM353" i="16"/>
  <c r="AL353" i="16"/>
  <c r="AM352" i="16"/>
  <c r="AL352" i="16"/>
  <c r="AM350" i="16"/>
  <c r="AM349" i="16"/>
  <c r="AM348" i="16"/>
  <c r="AL348" i="16"/>
  <c r="AM346" i="16"/>
  <c r="AM345" i="16"/>
  <c r="AM344" i="16"/>
  <c r="AL344" i="16"/>
  <c r="AM343" i="16"/>
  <c r="AL343" i="16"/>
  <c r="AM342" i="16"/>
  <c r="AL342" i="16"/>
  <c r="AM341" i="16"/>
  <c r="AL341" i="16"/>
  <c r="AM340" i="16"/>
  <c r="AL340" i="16"/>
  <c r="AM339" i="16"/>
  <c r="AL339" i="16"/>
  <c r="AM338" i="16"/>
  <c r="AM337" i="16"/>
  <c r="AM336" i="16"/>
  <c r="AM335" i="16"/>
  <c r="AM334" i="16"/>
  <c r="AM333" i="16"/>
  <c r="AM332" i="16"/>
  <c r="AL332" i="16"/>
  <c r="AM330" i="16"/>
  <c r="AM329" i="16"/>
  <c r="AM328" i="16"/>
  <c r="AL328" i="16"/>
  <c r="AM327" i="16"/>
  <c r="AL327" i="16"/>
  <c r="AM326" i="16"/>
  <c r="AL326" i="16"/>
  <c r="AM325" i="16"/>
  <c r="AL325" i="16"/>
  <c r="AM324" i="16"/>
  <c r="AL324" i="16"/>
  <c r="AM323" i="16"/>
  <c r="AL323" i="16"/>
  <c r="AM322" i="16"/>
  <c r="AL322" i="16"/>
  <c r="AM321" i="16"/>
  <c r="AL321" i="16"/>
  <c r="AM320" i="16"/>
  <c r="AM319" i="16"/>
  <c r="AM318" i="16"/>
  <c r="AM317" i="16"/>
  <c r="AM316" i="16"/>
  <c r="AM315" i="16"/>
  <c r="AM314" i="16"/>
  <c r="AM313" i="16"/>
  <c r="AM312" i="16"/>
  <c r="AM311" i="16"/>
  <c r="AL311" i="16"/>
  <c r="AM310" i="16"/>
  <c r="AL310" i="16"/>
  <c r="AM309" i="16"/>
  <c r="AL309" i="16"/>
  <c r="AM308" i="16"/>
  <c r="AL308" i="16"/>
  <c r="AM307" i="16"/>
  <c r="AL307" i="16"/>
  <c r="AM306" i="16"/>
  <c r="AL306" i="16"/>
  <c r="AM305" i="16"/>
  <c r="AL305" i="16"/>
  <c r="AM304" i="16"/>
  <c r="AL304" i="16"/>
  <c r="AM303" i="16"/>
  <c r="AL303" i="16"/>
  <c r="AM302" i="16"/>
  <c r="AL302" i="16"/>
  <c r="AM301" i="16"/>
  <c r="AL301" i="16"/>
  <c r="AM300" i="16"/>
  <c r="AL300" i="16"/>
  <c r="AM299" i="16"/>
  <c r="AL299" i="16"/>
  <c r="AM298" i="16"/>
  <c r="AL298" i="16"/>
  <c r="AM297" i="16"/>
  <c r="AL297" i="16"/>
  <c r="AM296" i="16"/>
  <c r="AL296" i="16"/>
  <c r="AM295" i="16"/>
  <c r="AL295" i="16"/>
  <c r="AM294" i="16"/>
  <c r="AL294" i="16"/>
  <c r="AM293" i="16"/>
  <c r="AL293" i="16"/>
  <c r="AM292" i="16"/>
  <c r="AL292" i="16"/>
  <c r="AM291" i="16"/>
  <c r="AL291" i="16"/>
  <c r="AM290" i="16"/>
  <c r="AL290" i="16"/>
  <c r="AM289" i="16"/>
  <c r="AL289" i="16"/>
  <c r="AM288" i="16"/>
  <c r="AL288" i="16"/>
  <c r="AM287" i="16"/>
  <c r="AL287" i="16"/>
  <c r="AM286" i="16"/>
  <c r="AL286" i="16"/>
  <c r="AM285" i="16"/>
  <c r="AL285" i="16"/>
  <c r="AM284" i="16"/>
  <c r="AL284" i="16"/>
  <c r="AM283" i="16"/>
  <c r="AL283" i="16"/>
  <c r="AM282" i="16"/>
  <c r="AL282" i="16"/>
  <c r="AM281" i="16"/>
  <c r="AL281" i="16"/>
  <c r="AM280" i="16"/>
  <c r="AL280" i="16"/>
  <c r="AM279" i="16"/>
  <c r="AL279" i="16"/>
  <c r="AM278" i="16"/>
  <c r="AL278" i="16"/>
  <c r="AM277" i="16"/>
  <c r="AL277" i="16"/>
  <c r="AM276" i="16"/>
  <c r="AL276" i="16"/>
  <c r="AM275" i="16"/>
  <c r="AL275" i="16"/>
  <c r="AM274" i="16"/>
  <c r="AL274" i="16"/>
  <c r="AM273" i="16"/>
  <c r="AL273" i="16"/>
  <c r="AM272" i="16"/>
  <c r="AL272" i="16"/>
  <c r="AM270" i="16"/>
  <c r="AM269" i="16"/>
  <c r="AM268" i="16"/>
  <c r="AL268" i="16"/>
  <c r="AM267" i="16"/>
  <c r="AL267" i="16"/>
  <c r="AM266" i="16"/>
  <c r="AL266" i="16"/>
  <c r="AM265" i="16"/>
  <c r="AL265" i="16"/>
  <c r="AM264" i="16"/>
  <c r="AL264" i="16"/>
  <c r="AM263" i="16"/>
  <c r="AL263" i="16"/>
  <c r="AM262" i="16"/>
  <c r="AL262" i="16"/>
  <c r="AM261" i="16"/>
  <c r="AL261" i="16"/>
  <c r="AM260" i="16"/>
  <c r="AL260" i="16"/>
  <c r="AM259" i="16"/>
  <c r="AL259" i="16"/>
  <c r="AM258" i="16"/>
  <c r="AL258" i="16"/>
  <c r="AM257" i="16"/>
  <c r="AL257" i="16"/>
  <c r="AM256" i="16"/>
  <c r="AL256" i="16"/>
  <c r="AM255" i="16"/>
  <c r="AL255" i="16"/>
  <c r="AM254" i="16"/>
  <c r="AL254" i="16"/>
  <c r="AM253" i="16"/>
  <c r="AL253" i="16"/>
  <c r="AM252" i="16"/>
  <c r="AL252" i="16"/>
  <c r="AM251" i="16"/>
  <c r="AL251" i="16"/>
  <c r="AM250" i="16"/>
  <c r="AM248" i="16"/>
  <c r="AM247" i="16"/>
  <c r="AM246" i="16"/>
  <c r="AM244" i="16"/>
  <c r="AM243" i="16"/>
  <c r="AM242" i="16"/>
  <c r="AM240" i="16"/>
  <c r="AM239" i="16"/>
  <c r="AM238" i="16"/>
  <c r="AM236" i="16"/>
  <c r="AM235" i="16"/>
  <c r="AM234" i="16"/>
  <c r="AM232" i="16"/>
  <c r="AM231" i="16"/>
  <c r="AM230" i="16"/>
  <c r="AM228" i="16"/>
  <c r="AM227" i="16"/>
  <c r="AM226" i="16"/>
  <c r="AM224" i="16"/>
  <c r="AM223" i="16"/>
  <c r="AM222" i="16"/>
  <c r="AM220" i="16"/>
  <c r="AM219" i="16"/>
  <c r="AM218" i="16"/>
  <c r="AM217" i="16"/>
  <c r="AM216" i="16"/>
  <c r="AM215" i="16"/>
  <c r="AM214" i="16"/>
  <c r="AM213" i="16"/>
  <c r="AM212" i="16"/>
  <c r="AM211" i="16"/>
  <c r="AM210" i="16"/>
  <c r="AM209" i="16"/>
  <c r="AM208" i="16"/>
  <c r="AM207" i="16"/>
  <c r="AM206" i="16"/>
  <c r="AM205" i="16"/>
  <c r="AM204" i="16"/>
  <c r="AM203" i="16"/>
  <c r="AM202" i="16"/>
  <c r="AM201" i="16"/>
  <c r="AM200" i="16"/>
  <c r="AM199" i="16"/>
  <c r="AM198" i="16"/>
  <c r="AM197" i="16"/>
  <c r="AL197" i="16"/>
  <c r="AM196" i="16"/>
  <c r="AL196" i="16"/>
  <c r="AM195" i="16"/>
  <c r="AL195" i="16"/>
  <c r="AM194" i="16"/>
  <c r="AL194" i="16"/>
  <c r="AM192" i="16"/>
  <c r="AM191" i="16"/>
  <c r="AM190" i="16"/>
  <c r="AL190" i="16"/>
  <c r="AM188" i="16"/>
  <c r="AM187" i="16"/>
  <c r="AM186" i="16"/>
  <c r="AM185" i="16"/>
  <c r="AM184" i="16"/>
  <c r="AM183" i="16"/>
  <c r="AL183" i="16"/>
  <c r="AM182" i="16"/>
  <c r="AL182" i="16"/>
  <c r="AM181" i="16"/>
  <c r="AL181" i="16"/>
  <c r="AM180" i="16"/>
  <c r="AM179" i="16"/>
  <c r="AM178" i="16"/>
  <c r="AM177" i="16"/>
  <c r="AL177" i="16"/>
  <c r="AM175" i="16"/>
  <c r="AM174" i="16"/>
  <c r="AM173" i="16"/>
  <c r="AM172" i="16"/>
  <c r="AM171" i="16"/>
  <c r="AM170" i="16"/>
  <c r="AM169" i="16"/>
  <c r="AM168" i="16"/>
  <c r="AM167" i="16"/>
  <c r="AL167" i="16"/>
  <c r="AM166" i="16"/>
  <c r="AL166" i="16"/>
  <c r="AM165" i="16"/>
  <c r="AL165" i="16"/>
  <c r="AM164" i="16"/>
  <c r="AL164" i="16"/>
  <c r="AM163" i="16"/>
  <c r="AL163" i="16"/>
  <c r="AM162" i="16"/>
  <c r="AL162" i="16"/>
  <c r="AM161" i="16"/>
  <c r="AL161" i="16"/>
  <c r="AM160" i="16"/>
  <c r="AL160" i="16"/>
  <c r="AM159" i="16"/>
  <c r="AL159" i="16"/>
  <c r="AM158" i="16"/>
  <c r="AL158" i="16"/>
  <c r="AM157" i="16"/>
  <c r="AL157" i="16"/>
  <c r="AM156" i="16"/>
  <c r="AL156" i="16"/>
  <c r="AM155" i="16"/>
  <c r="AL155" i="16"/>
  <c r="AM153" i="16"/>
  <c r="AM152" i="16"/>
  <c r="AM151" i="16"/>
  <c r="AL151" i="16"/>
  <c r="AM149" i="16"/>
  <c r="AM148" i="16"/>
  <c r="AM147" i="16"/>
  <c r="AM146" i="16"/>
  <c r="AM145" i="16"/>
  <c r="AL145" i="16"/>
  <c r="AM144" i="16"/>
  <c r="AL144" i="16"/>
  <c r="AM143" i="16"/>
  <c r="AL143" i="16"/>
  <c r="AM142" i="16"/>
  <c r="AL142" i="16"/>
  <c r="AM141" i="16"/>
  <c r="AL141" i="16"/>
  <c r="AM140" i="16"/>
  <c r="AL140" i="16"/>
  <c r="AM139" i="16"/>
  <c r="AL139" i="16"/>
  <c r="AM138" i="16"/>
  <c r="AL138" i="16"/>
  <c r="AM137" i="16"/>
  <c r="AL137" i="16"/>
  <c r="AM136" i="16"/>
  <c r="AL136" i="16"/>
  <c r="AM135" i="16"/>
  <c r="AL135" i="16"/>
  <c r="AM134" i="16"/>
  <c r="AL134" i="16"/>
  <c r="AM133" i="16"/>
  <c r="AL133" i="16"/>
  <c r="AM132" i="16"/>
  <c r="AL132" i="16"/>
  <c r="AM131" i="16"/>
  <c r="AL131" i="16"/>
  <c r="AM130" i="16"/>
  <c r="AL130" i="16"/>
  <c r="AM129" i="16"/>
  <c r="AL129" i="16"/>
  <c r="AM128" i="16"/>
  <c r="AL128" i="16"/>
  <c r="AM127" i="16"/>
  <c r="AL127" i="16"/>
  <c r="AM126" i="16"/>
  <c r="AL126" i="16"/>
  <c r="AM125" i="16"/>
  <c r="AL125" i="16"/>
  <c r="AM124" i="16"/>
  <c r="AL124" i="16"/>
  <c r="AM123" i="16"/>
  <c r="AL123" i="16"/>
  <c r="AM122" i="16"/>
  <c r="AL122" i="16"/>
  <c r="AM121" i="16"/>
  <c r="AL121" i="16"/>
  <c r="AM120" i="16"/>
  <c r="AL120" i="16"/>
  <c r="AM119" i="16"/>
  <c r="AL119" i="16"/>
  <c r="AM118" i="16"/>
  <c r="AL118" i="16"/>
  <c r="AM117" i="16"/>
  <c r="AL117" i="16"/>
  <c r="AM116" i="16"/>
  <c r="AL116" i="16"/>
  <c r="AM115" i="16"/>
  <c r="AL115" i="16"/>
  <c r="AM114" i="16"/>
  <c r="AL114" i="16"/>
  <c r="AM113" i="16"/>
  <c r="AL113" i="16"/>
  <c r="AM112" i="16"/>
  <c r="AL112" i="16"/>
  <c r="AM111" i="16"/>
  <c r="AL111" i="16"/>
  <c r="AM110" i="16"/>
  <c r="AL110" i="16"/>
  <c r="AM109" i="16"/>
  <c r="AL109" i="16"/>
  <c r="AM108" i="16"/>
  <c r="AL108" i="16"/>
  <c r="AM107" i="16"/>
  <c r="AL107" i="16"/>
  <c r="AM106" i="16"/>
  <c r="AL106" i="16"/>
  <c r="AM105" i="16"/>
  <c r="AL105" i="16"/>
  <c r="AM104" i="16"/>
  <c r="AL104" i="16"/>
  <c r="AM103" i="16"/>
  <c r="AL103" i="16"/>
  <c r="AM102" i="16"/>
  <c r="AL102" i="16"/>
  <c r="AM101" i="16"/>
  <c r="AM100" i="16"/>
  <c r="AL100" i="16"/>
  <c r="AM99" i="16"/>
  <c r="AL99" i="16"/>
  <c r="AM98" i="16"/>
  <c r="AL98" i="16"/>
  <c r="AM97" i="16"/>
  <c r="AM95" i="16"/>
  <c r="AM94" i="16"/>
  <c r="AM93" i="16"/>
  <c r="AM91" i="16"/>
  <c r="AM90" i="16"/>
  <c r="AM89" i="16"/>
  <c r="AM88" i="16"/>
  <c r="AM87" i="16"/>
  <c r="AM86" i="16"/>
  <c r="AM84" i="16"/>
  <c r="AM83" i="16"/>
  <c r="AM82" i="16"/>
  <c r="AL82" i="16"/>
  <c r="AM81" i="16"/>
  <c r="AL81" i="16"/>
  <c r="AM80" i="16"/>
  <c r="AL80" i="16"/>
  <c r="AM79" i="16"/>
  <c r="AL79" i="16"/>
  <c r="AM77" i="16"/>
  <c r="AM76" i="16"/>
  <c r="AM75" i="16"/>
  <c r="AL75" i="16"/>
  <c r="AM73" i="16"/>
  <c r="AM72" i="16"/>
  <c r="AM71" i="16"/>
  <c r="AL71" i="16"/>
  <c r="AM69" i="16"/>
  <c r="AL69" i="16"/>
  <c r="AM68" i="16"/>
  <c r="AL68" i="16"/>
  <c r="AM67" i="16"/>
  <c r="AL67" i="16"/>
  <c r="AM65" i="16"/>
  <c r="AM64" i="16"/>
  <c r="AM63" i="16"/>
  <c r="AL63" i="16"/>
  <c r="AM61" i="16"/>
  <c r="AL61" i="16"/>
  <c r="AM60" i="16"/>
  <c r="AL60" i="16"/>
  <c r="AM59" i="16"/>
  <c r="AL59" i="16"/>
  <c r="AM58" i="16"/>
  <c r="AL58" i="16"/>
  <c r="AM57" i="16"/>
  <c r="AL57" i="16"/>
  <c r="AM56" i="16"/>
  <c r="AL56" i="16"/>
  <c r="AM55" i="16"/>
  <c r="AL55" i="16"/>
  <c r="AM54" i="16"/>
  <c r="AL54" i="16"/>
  <c r="AM53" i="16"/>
  <c r="AL53" i="16"/>
  <c r="AM51" i="16"/>
  <c r="AM50" i="16"/>
  <c r="AM49" i="16"/>
  <c r="AL49" i="16"/>
  <c r="AM48" i="16"/>
  <c r="AL48" i="16"/>
  <c r="AM47" i="16"/>
  <c r="AL47" i="16"/>
  <c r="AM46" i="16"/>
  <c r="AL46" i="16"/>
  <c r="AM45" i="16"/>
  <c r="AL45" i="16"/>
  <c r="AM44" i="16"/>
  <c r="AL44" i="16"/>
  <c r="AM43" i="16"/>
  <c r="AL43" i="16"/>
  <c r="AM41" i="16"/>
  <c r="AM40" i="16"/>
  <c r="AM39" i="16"/>
  <c r="AL39" i="16"/>
  <c r="AM37" i="16"/>
  <c r="AM36" i="16"/>
  <c r="AM35" i="16"/>
  <c r="AL35" i="16"/>
  <c r="AM34" i="16"/>
  <c r="AL34" i="16"/>
  <c r="AM33" i="16"/>
  <c r="AL33" i="16"/>
  <c r="AM32" i="16"/>
  <c r="AL32" i="16"/>
  <c r="AM30" i="16"/>
  <c r="AM29" i="16"/>
  <c r="AM28" i="16"/>
  <c r="AM27" i="16"/>
  <c r="AM26" i="16"/>
  <c r="AM25" i="16"/>
  <c r="AL25" i="16"/>
  <c r="AM24" i="16"/>
  <c r="AL24" i="16"/>
  <c r="AM23" i="16"/>
  <c r="AL23" i="16"/>
  <c r="AM22" i="16"/>
  <c r="AL22" i="16"/>
  <c r="AM21" i="16"/>
  <c r="AL21" i="16"/>
  <c r="AM20" i="16"/>
  <c r="AL20" i="16"/>
  <c r="AM19" i="16"/>
  <c r="AM15" i="16"/>
  <c r="AM14" i="16"/>
  <c r="AL14" i="16"/>
  <c r="AM13" i="16"/>
  <c r="AL13" i="16"/>
  <c r="AM12" i="16"/>
  <c r="AL12" i="16"/>
  <c r="AM11" i="16"/>
  <c r="AL11" i="16"/>
  <c r="AM10" i="16"/>
  <c r="AL10" i="16"/>
  <c r="AL18" i="15"/>
  <c r="AL17" i="15"/>
  <c r="AL16" i="15"/>
  <c r="AL15" i="15"/>
  <c r="AL14" i="15"/>
  <c r="AL13" i="15"/>
  <c r="AL12" i="15"/>
  <c r="AL11" i="15"/>
  <c r="AL10" i="15"/>
  <c r="AL9" i="15"/>
  <c r="AL8" i="15"/>
  <c r="AL6" i="15"/>
  <c r="AK502" i="15"/>
  <c r="AK501" i="15"/>
  <c r="AK500" i="15"/>
  <c r="AK499" i="15"/>
  <c r="AK498" i="15"/>
  <c r="AK497" i="15"/>
  <c r="AK496" i="15"/>
  <c r="AK495" i="15"/>
  <c r="AK494" i="15"/>
  <c r="AK493" i="15"/>
  <c r="AK492" i="15"/>
  <c r="AK491" i="15"/>
  <c r="AK490" i="15"/>
  <c r="AK489" i="15"/>
  <c r="AK488" i="15"/>
  <c r="AK487" i="15"/>
  <c r="AK486" i="15"/>
  <c r="AK485" i="15"/>
  <c r="AK484" i="15"/>
  <c r="AK483" i="15"/>
  <c r="AK482" i="15"/>
  <c r="AK481" i="15"/>
  <c r="AK480" i="15"/>
  <c r="AK479" i="15"/>
  <c r="AK478" i="15"/>
  <c r="AK477" i="15"/>
  <c r="AK476" i="15"/>
  <c r="AK475" i="15"/>
  <c r="AK474" i="15"/>
  <c r="AK473" i="15"/>
  <c r="AK472" i="15"/>
  <c r="AK471" i="15"/>
  <c r="AK470" i="15"/>
  <c r="AK469" i="15"/>
  <c r="AK468" i="15"/>
  <c r="AK467" i="15"/>
  <c r="AK466" i="15"/>
  <c r="AK465" i="15"/>
  <c r="AK464" i="15"/>
  <c r="AK463" i="15"/>
  <c r="AK462" i="15"/>
  <c r="AK461" i="15"/>
  <c r="AK460" i="15"/>
  <c r="AK459" i="15"/>
  <c r="AK458" i="15"/>
  <c r="AK457" i="15"/>
  <c r="AK456" i="15"/>
  <c r="AK455" i="15"/>
  <c r="AK454" i="15"/>
  <c r="AK453" i="15"/>
  <c r="AK452" i="15"/>
  <c r="AK451" i="15"/>
  <c r="AK450" i="15"/>
  <c r="AK449" i="15"/>
  <c r="AK448" i="15"/>
  <c r="AK447" i="15"/>
  <c r="AK446" i="15"/>
  <c r="AK445" i="15"/>
  <c r="AK444" i="15"/>
  <c r="AK443" i="15"/>
  <c r="AK442" i="15"/>
  <c r="AK441" i="15"/>
  <c r="AK440" i="15"/>
  <c r="AK439" i="15"/>
  <c r="AK438" i="15"/>
  <c r="AK437" i="15"/>
  <c r="AK436" i="15"/>
  <c r="AK435" i="15"/>
  <c r="AK434" i="15"/>
  <c r="AK433" i="15"/>
  <c r="AK432" i="15"/>
  <c r="AK431" i="15"/>
  <c r="AK430" i="15"/>
  <c r="AK429" i="15"/>
  <c r="AK428" i="15"/>
  <c r="AK427" i="15"/>
  <c r="AK426" i="15"/>
  <c r="AK425" i="15"/>
  <c r="AK424" i="15"/>
  <c r="AK423" i="15"/>
  <c r="AK422" i="15"/>
  <c r="AK421" i="15"/>
  <c r="AK420" i="15"/>
  <c r="AK419" i="15"/>
  <c r="AK418" i="15"/>
  <c r="AK417" i="15"/>
  <c r="AK416" i="15"/>
  <c r="AK415" i="15"/>
  <c r="AK414" i="15"/>
  <c r="AK413" i="15"/>
  <c r="AK412" i="15"/>
  <c r="AK411" i="15"/>
  <c r="AK410" i="15"/>
  <c r="AK409" i="15"/>
  <c r="AK408" i="15"/>
  <c r="AK407" i="15"/>
  <c r="AK406" i="15"/>
  <c r="AK405" i="15"/>
  <c r="AK404" i="15"/>
  <c r="AK403" i="15"/>
  <c r="AK402" i="15"/>
  <c r="AK401" i="15"/>
  <c r="AK400" i="15"/>
  <c r="AK399" i="15"/>
  <c r="AK398" i="15"/>
  <c r="AK397" i="15"/>
  <c r="AK396" i="15"/>
  <c r="AK395" i="15"/>
  <c r="AK394" i="15"/>
  <c r="AK393" i="15"/>
  <c r="AK392" i="15"/>
  <c r="AK391" i="15"/>
  <c r="AK390" i="15"/>
  <c r="AK389" i="15"/>
  <c r="AK388" i="15"/>
  <c r="AK387" i="15"/>
  <c r="AK386" i="15"/>
  <c r="AK385" i="15"/>
  <c r="AK384" i="15"/>
  <c r="AK383" i="15"/>
  <c r="AK382" i="15"/>
  <c r="AK381" i="15"/>
  <c r="AK380" i="15"/>
  <c r="AK379" i="15"/>
  <c r="AK378" i="15"/>
  <c r="AK377" i="15"/>
  <c r="AK376" i="15"/>
  <c r="AK375" i="15"/>
  <c r="AK374" i="15"/>
  <c r="AK373" i="15"/>
  <c r="AK372" i="15"/>
  <c r="AK371" i="15"/>
  <c r="AK370" i="15"/>
  <c r="AK369" i="15"/>
  <c r="AK368" i="15"/>
  <c r="AK367" i="15"/>
  <c r="AK366" i="15"/>
  <c r="AK365" i="15"/>
  <c r="AK364" i="15"/>
  <c r="AK363" i="15"/>
  <c r="AK362" i="15"/>
  <c r="AK361" i="15"/>
  <c r="AK360" i="15"/>
  <c r="AK359" i="15"/>
  <c r="AK358" i="15"/>
  <c r="AK357" i="15"/>
  <c r="AK356" i="15"/>
  <c r="AK355" i="15"/>
  <c r="AK354" i="15"/>
  <c r="AK353" i="15"/>
  <c r="AK352" i="15"/>
  <c r="AK351" i="15"/>
  <c r="AK350" i="15"/>
  <c r="AK349" i="15"/>
  <c r="AK348" i="15"/>
  <c r="AK347" i="15"/>
  <c r="AK346" i="15"/>
  <c r="AK345" i="15"/>
  <c r="AK344" i="15"/>
  <c r="AK343" i="15"/>
  <c r="AK342" i="15"/>
  <c r="AK341" i="15"/>
  <c r="AK340" i="15"/>
  <c r="AK339" i="15"/>
  <c r="AK338" i="15"/>
  <c r="AK337" i="15"/>
  <c r="AK336" i="15"/>
  <c r="AK335" i="15"/>
  <c r="AK334" i="15"/>
  <c r="AK333" i="15"/>
  <c r="AK332" i="15"/>
  <c r="AK331" i="15"/>
  <c r="AK330" i="15"/>
  <c r="AK329" i="15"/>
  <c r="AK328" i="15"/>
  <c r="AK327" i="15"/>
  <c r="AK326" i="15"/>
  <c r="AK325" i="15"/>
  <c r="AK324" i="15"/>
  <c r="AK323" i="15"/>
  <c r="AK322" i="15"/>
  <c r="AK321" i="15"/>
  <c r="AK320" i="15"/>
  <c r="AK319" i="15"/>
  <c r="AK318" i="15"/>
  <c r="AK317" i="15"/>
  <c r="AK316" i="15"/>
  <c r="AK315" i="15"/>
  <c r="AK314" i="15"/>
  <c r="AK313" i="15"/>
  <c r="AK312" i="15"/>
  <c r="AK311" i="15"/>
  <c r="AK310" i="15"/>
  <c r="AK309" i="15"/>
  <c r="AK308" i="15"/>
  <c r="AK307" i="15"/>
  <c r="AK306" i="15"/>
  <c r="AK305" i="15"/>
  <c r="AK304" i="15"/>
  <c r="AK303" i="15"/>
  <c r="AK302" i="15"/>
  <c r="AK301" i="15"/>
  <c r="AK300" i="15"/>
  <c r="AK299" i="15"/>
  <c r="AK298" i="15"/>
  <c r="AK297" i="15"/>
  <c r="AK296" i="15"/>
  <c r="AK295" i="15"/>
  <c r="AK294" i="15"/>
  <c r="AK293" i="15"/>
  <c r="AK292" i="15"/>
  <c r="AK291" i="15"/>
  <c r="AK290" i="15"/>
  <c r="AK289" i="15"/>
  <c r="AK288" i="15"/>
  <c r="AK287" i="15"/>
  <c r="AK286" i="15"/>
  <c r="AK285" i="15"/>
  <c r="AK284" i="15"/>
  <c r="AK283" i="15"/>
  <c r="AK282" i="15"/>
  <c r="AK281" i="15"/>
  <c r="AK280" i="15"/>
  <c r="AK279" i="15"/>
  <c r="AK278" i="15"/>
  <c r="AK277" i="15"/>
  <c r="AK276" i="15"/>
  <c r="AK275" i="15"/>
  <c r="AK274" i="15"/>
  <c r="AK273" i="15"/>
  <c r="AK272" i="15"/>
  <c r="AK271" i="15"/>
  <c r="AK270" i="15"/>
  <c r="AK269" i="15"/>
  <c r="AK268" i="15"/>
  <c r="AK267" i="15"/>
  <c r="AK266" i="15"/>
  <c r="AK265" i="15"/>
  <c r="AK264" i="15"/>
  <c r="AK263" i="15"/>
  <c r="AK262" i="15"/>
  <c r="AK261" i="15"/>
  <c r="AK260" i="15"/>
  <c r="AK259" i="15"/>
  <c r="AK258" i="15"/>
  <c r="AK257" i="15"/>
  <c r="AK256" i="15"/>
  <c r="AK255" i="15"/>
  <c r="AK254" i="15"/>
  <c r="AK253" i="15"/>
  <c r="AK252" i="15"/>
  <c r="AK251" i="15"/>
  <c r="AK250" i="15"/>
  <c r="AK249" i="15"/>
  <c r="AK248" i="15"/>
  <c r="AK247" i="15"/>
  <c r="AK246" i="15"/>
  <c r="AK245" i="15"/>
  <c r="AK244" i="15"/>
  <c r="AK243" i="15"/>
  <c r="AK242" i="15"/>
  <c r="AK241" i="15"/>
  <c r="AK240" i="15"/>
  <c r="AK239" i="15"/>
  <c r="AK238" i="15"/>
  <c r="AK237" i="15"/>
  <c r="AK236" i="15"/>
  <c r="AK235" i="15"/>
  <c r="AK234" i="15"/>
  <c r="AK233" i="15"/>
  <c r="AK232" i="15"/>
  <c r="AK231" i="15"/>
  <c r="AK230" i="15"/>
  <c r="AK229" i="15"/>
  <c r="AK228" i="15"/>
  <c r="AK227" i="15"/>
  <c r="AK226" i="15"/>
  <c r="AK225" i="15"/>
  <c r="AK224" i="15"/>
  <c r="AK223" i="15"/>
  <c r="AK222" i="15"/>
  <c r="AK221" i="15"/>
  <c r="AK220" i="15"/>
  <c r="AK219" i="15"/>
  <c r="AK218" i="15"/>
  <c r="AK217" i="15"/>
  <c r="AK216" i="15"/>
  <c r="AK215" i="15"/>
  <c r="AK214" i="15"/>
  <c r="AK213" i="15"/>
  <c r="AK212" i="15"/>
  <c r="AK211" i="15"/>
  <c r="AK210" i="15"/>
  <c r="AK209" i="15"/>
  <c r="AK208" i="15"/>
  <c r="AK207" i="15"/>
  <c r="AK206" i="15"/>
  <c r="AK205" i="15"/>
  <c r="AK204" i="15"/>
  <c r="AK203" i="15"/>
  <c r="AK202" i="15"/>
  <c r="AK201" i="15"/>
  <c r="AK200" i="15"/>
  <c r="AK199" i="15"/>
  <c r="AK198" i="15"/>
  <c r="AK197" i="15"/>
  <c r="AK196" i="15"/>
  <c r="AK195" i="15"/>
  <c r="AK194" i="15"/>
  <c r="AK193" i="15"/>
  <c r="AK192" i="15"/>
  <c r="AK191" i="15"/>
  <c r="AK190" i="15"/>
  <c r="AK189" i="15"/>
  <c r="AK188" i="15"/>
  <c r="AK187" i="15"/>
  <c r="AK186" i="15"/>
  <c r="AK185" i="15"/>
  <c r="AK184" i="15"/>
  <c r="AK183" i="15"/>
  <c r="AK182" i="15"/>
  <c r="AK181" i="15"/>
  <c r="AK180" i="15"/>
  <c r="AK179" i="15"/>
  <c r="AK178" i="15"/>
  <c r="AK177" i="15"/>
  <c r="AK176" i="15"/>
  <c r="AK175" i="15"/>
  <c r="AK174" i="15"/>
  <c r="AK173" i="15"/>
  <c r="AK172" i="15"/>
  <c r="AK171" i="15"/>
  <c r="AK170" i="15"/>
  <c r="AK169" i="15"/>
  <c r="AK168" i="15"/>
  <c r="AK167" i="15"/>
  <c r="AK166" i="15"/>
  <c r="AK165" i="15"/>
  <c r="AK164" i="15"/>
  <c r="AK163" i="15"/>
  <c r="AK162" i="15"/>
  <c r="AK161" i="15"/>
  <c r="AK160" i="15"/>
  <c r="AK159" i="15"/>
  <c r="AK158" i="15"/>
  <c r="AK157" i="15"/>
  <c r="AK156" i="15"/>
  <c r="AK155" i="15"/>
  <c r="AK154" i="15"/>
  <c r="AK153" i="15"/>
  <c r="AK152" i="15"/>
  <c r="AK151" i="15"/>
  <c r="AK150" i="15"/>
  <c r="AK149" i="15"/>
  <c r="AK148" i="15"/>
  <c r="AK147" i="15"/>
  <c r="AK146" i="15"/>
  <c r="AK145" i="15"/>
  <c r="AK144" i="15"/>
  <c r="AK143" i="15"/>
  <c r="AK142" i="15"/>
  <c r="AK141" i="15"/>
  <c r="AK140" i="15"/>
  <c r="AK139" i="15"/>
  <c r="AK138" i="15"/>
  <c r="AK137" i="15"/>
  <c r="AK136" i="15"/>
  <c r="AK135" i="15"/>
  <c r="AK134" i="15"/>
  <c r="AK133" i="15"/>
  <c r="AK132" i="15"/>
  <c r="AK131" i="15"/>
  <c r="AK130" i="15"/>
  <c r="AK129" i="15"/>
  <c r="AK128" i="15"/>
  <c r="AK127" i="15"/>
  <c r="AK126" i="15"/>
  <c r="AK125" i="15"/>
  <c r="AK124" i="15"/>
  <c r="AK123" i="15"/>
  <c r="AK122" i="15"/>
  <c r="AK121" i="15"/>
  <c r="AK120" i="15"/>
  <c r="AK119" i="15"/>
  <c r="AK118" i="15"/>
  <c r="AK117" i="15"/>
  <c r="AK116" i="15"/>
  <c r="AK115" i="15"/>
  <c r="AK114" i="15"/>
  <c r="AK113" i="15"/>
  <c r="AK112" i="15"/>
  <c r="AK111" i="15"/>
  <c r="AK110" i="15"/>
  <c r="AK109" i="15"/>
  <c r="AK108" i="15"/>
  <c r="AK107" i="15"/>
  <c r="AK106" i="15"/>
  <c r="AK105" i="15"/>
  <c r="AK104" i="15"/>
  <c r="AK103" i="15"/>
  <c r="AK102" i="15"/>
  <c r="AK101" i="15"/>
  <c r="AK100" i="15"/>
  <c r="AK99" i="15"/>
  <c r="AK98" i="15"/>
  <c r="AK97" i="15"/>
  <c r="AK96" i="15"/>
  <c r="AK95" i="15"/>
  <c r="AK94" i="15"/>
  <c r="AK93" i="15"/>
  <c r="AK92" i="15"/>
  <c r="AK91" i="15"/>
  <c r="AK90" i="15"/>
  <c r="AK89" i="15"/>
  <c r="AK88" i="15"/>
  <c r="AK87" i="15"/>
  <c r="AK86" i="15"/>
  <c r="AK85" i="15"/>
  <c r="AK84" i="15"/>
  <c r="AK83" i="15"/>
  <c r="AK82" i="15"/>
  <c r="AK81" i="15"/>
  <c r="AK80" i="15"/>
  <c r="AK79" i="15"/>
  <c r="AK78" i="15"/>
  <c r="AK77" i="15"/>
  <c r="AK76" i="15"/>
  <c r="AK75" i="15"/>
  <c r="AK74" i="15"/>
  <c r="AK73" i="15"/>
  <c r="AK72" i="15"/>
  <c r="AK71" i="15"/>
  <c r="AK70" i="15"/>
  <c r="AK69" i="15"/>
  <c r="AK68" i="15"/>
  <c r="AK67" i="15"/>
  <c r="AK66" i="15"/>
  <c r="AK65" i="15"/>
  <c r="AK64" i="15"/>
  <c r="AK63" i="15"/>
  <c r="AK62" i="15"/>
  <c r="AK61" i="15"/>
  <c r="AK60" i="15"/>
  <c r="AK59" i="15"/>
  <c r="AK58" i="15"/>
  <c r="AK57" i="15"/>
  <c r="AK56" i="15"/>
  <c r="AK55" i="15"/>
  <c r="AK54" i="15"/>
  <c r="AK53" i="15"/>
  <c r="AK52" i="15"/>
  <c r="AK51" i="15"/>
  <c r="AK50" i="15"/>
  <c r="AK49" i="15"/>
  <c r="AK48" i="15"/>
  <c r="AK47" i="15"/>
  <c r="AK46" i="15"/>
  <c r="AK45" i="15"/>
  <c r="AK44" i="15"/>
  <c r="AK43" i="15"/>
  <c r="AK42" i="15"/>
  <c r="AK41" i="15"/>
  <c r="AK40" i="15"/>
  <c r="AK39" i="15"/>
  <c r="AK38" i="15"/>
  <c r="AK37" i="15"/>
  <c r="AK36" i="15"/>
  <c r="AK35" i="15"/>
  <c r="AK34" i="15"/>
  <c r="AK33" i="15"/>
  <c r="AK32" i="15"/>
  <c r="AK31" i="15"/>
  <c r="AK30" i="15"/>
  <c r="AK29" i="15"/>
  <c r="AK28" i="15"/>
  <c r="AK27" i="15"/>
  <c r="AK26" i="15"/>
  <c r="AK25" i="15"/>
  <c r="AK24" i="15"/>
  <c r="AK23" i="15"/>
  <c r="AK22" i="15"/>
  <c r="AK21" i="15"/>
  <c r="AK20" i="15"/>
  <c r="AK19" i="15"/>
  <c r="AK18" i="15"/>
  <c r="AK17" i="15"/>
  <c r="AK16" i="15"/>
  <c r="AK15" i="15"/>
  <c r="AK14" i="15"/>
  <c r="AK13" i="15"/>
  <c r="AK12" i="15"/>
  <c r="AK11" i="15"/>
  <c r="AK10" i="15"/>
  <c r="AK9" i="15"/>
  <c r="AK8" i="15"/>
  <c r="AK7" i="15"/>
  <c r="AK6" i="15"/>
  <c r="AF502" i="15"/>
  <c r="AF501" i="15"/>
  <c r="AF500" i="15"/>
  <c r="AF499" i="15"/>
  <c r="AF498" i="15"/>
  <c r="AF497" i="15"/>
  <c r="AF496" i="15"/>
  <c r="AF495" i="15"/>
  <c r="AF494" i="15"/>
  <c r="AF493" i="15"/>
  <c r="AF492" i="15"/>
  <c r="AF491" i="15"/>
  <c r="AF490" i="15"/>
  <c r="AF489" i="15"/>
  <c r="AF488" i="15"/>
  <c r="AF487" i="15"/>
  <c r="AF486" i="15"/>
  <c r="AF485" i="15"/>
  <c r="AF484" i="15"/>
  <c r="AF483" i="15"/>
  <c r="AF482" i="15"/>
  <c r="AF481" i="15"/>
  <c r="AF480" i="15"/>
  <c r="AF479" i="15"/>
  <c r="AF478" i="15"/>
  <c r="AF477" i="15"/>
  <c r="AF476" i="15"/>
  <c r="AF475" i="15"/>
  <c r="AF474" i="15"/>
  <c r="AF473" i="15"/>
  <c r="AF472" i="15"/>
  <c r="AF471" i="15"/>
  <c r="AF470" i="15"/>
  <c r="AF469" i="15"/>
  <c r="AF468" i="15"/>
  <c r="AF467" i="15"/>
  <c r="AF466" i="15"/>
  <c r="AF465" i="15"/>
  <c r="AF464" i="15"/>
  <c r="AF463" i="15"/>
  <c r="AF462" i="15"/>
  <c r="AF461" i="15"/>
  <c r="AF460" i="15"/>
  <c r="AF459" i="15"/>
  <c r="AF458" i="15"/>
  <c r="AF457" i="15"/>
  <c r="AF456" i="15"/>
  <c r="AF455" i="15"/>
  <c r="AF454" i="15"/>
  <c r="AF453" i="15"/>
  <c r="AF452" i="15"/>
  <c r="AF451" i="15"/>
  <c r="AF450" i="15"/>
  <c r="AF449" i="15"/>
  <c r="AF448" i="15"/>
  <c r="AF447" i="15"/>
  <c r="AF446" i="15"/>
  <c r="AF445" i="15"/>
  <c r="AF444" i="15"/>
  <c r="AF443" i="15"/>
  <c r="AF442" i="15"/>
  <c r="AF441" i="15"/>
  <c r="AF440" i="15"/>
  <c r="AF439" i="15"/>
  <c r="AF438" i="15"/>
  <c r="AF437" i="15"/>
  <c r="AF436" i="15"/>
  <c r="AF435" i="15"/>
  <c r="AF434" i="15"/>
  <c r="AF433" i="15"/>
  <c r="AF432" i="15"/>
  <c r="AF431" i="15"/>
  <c r="AF430" i="15"/>
  <c r="AF429" i="15"/>
  <c r="AF428" i="15"/>
  <c r="AF427" i="15"/>
  <c r="AF426" i="15"/>
  <c r="AF425" i="15"/>
  <c r="AF424" i="15"/>
  <c r="AF423" i="15"/>
  <c r="AF422" i="15"/>
  <c r="AF421" i="15"/>
  <c r="AF420" i="15"/>
  <c r="AF419" i="15"/>
  <c r="AF418" i="15"/>
  <c r="AF417" i="15"/>
  <c r="AF416" i="15"/>
  <c r="AF415" i="15"/>
  <c r="AF414" i="15"/>
  <c r="AF413" i="15"/>
  <c r="AF412" i="15"/>
  <c r="AF411" i="15"/>
  <c r="AF410" i="15"/>
  <c r="AF409" i="15"/>
  <c r="AF408" i="15"/>
  <c r="AF407" i="15"/>
  <c r="AF406" i="15"/>
  <c r="AF405" i="15"/>
  <c r="AF404" i="15"/>
  <c r="AF403" i="15"/>
  <c r="AF402" i="15"/>
  <c r="AF401" i="15"/>
  <c r="AF400" i="15"/>
  <c r="AF399" i="15"/>
  <c r="AF398" i="15"/>
  <c r="AF397" i="15"/>
  <c r="AF396" i="15"/>
  <c r="AF395" i="15"/>
  <c r="AF394" i="15"/>
  <c r="AF393" i="15"/>
  <c r="AF392" i="15"/>
  <c r="AF391" i="15"/>
  <c r="AF390" i="15"/>
  <c r="AF389" i="15"/>
  <c r="AF388" i="15"/>
  <c r="AF387" i="15"/>
  <c r="AF386" i="15"/>
  <c r="AF385" i="15"/>
  <c r="AF384" i="15"/>
  <c r="AF383" i="15"/>
  <c r="AF382" i="15"/>
  <c r="AF381" i="15"/>
  <c r="AF380" i="15"/>
  <c r="AF379" i="15"/>
  <c r="AF378" i="15"/>
  <c r="AF377" i="15"/>
  <c r="AF376" i="15"/>
  <c r="AF375" i="15"/>
  <c r="AF374" i="15"/>
  <c r="AF373" i="15"/>
  <c r="AF372" i="15"/>
  <c r="AF371" i="15"/>
  <c r="AF370" i="15"/>
  <c r="AF369" i="15"/>
  <c r="AF368" i="15"/>
  <c r="AF367" i="15"/>
  <c r="AF366" i="15"/>
  <c r="AF365" i="15"/>
  <c r="AF364" i="15"/>
  <c r="AF363" i="15"/>
  <c r="AF362" i="15"/>
  <c r="AF361" i="15"/>
  <c r="AF360" i="15"/>
  <c r="AF359" i="15"/>
  <c r="AF358" i="15"/>
  <c r="AF357" i="15"/>
  <c r="AF356" i="15"/>
  <c r="AF355" i="15"/>
  <c r="AF354" i="15"/>
  <c r="AF353" i="15"/>
  <c r="AF352" i="15"/>
  <c r="AF351" i="15"/>
  <c r="AF350" i="15"/>
  <c r="AF349" i="15"/>
  <c r="AF348" i="15"/>
  <c r="AF347" i="15"/>
  <c r="AF346" i="15"/>
  <c r="AF345" i="15"/>
  <c r="AF344" i="15"/>
  <c r="AF343" i="15"/>
  <c r="AF342" i="15"/>
  <c r="AF341" i="15"/>
  <c r="AF340" i="15"/>
  <c r="AF339" i="15"/>
  <c r="AF338" i="15"/>
  <c r="AF337" i="15"/>
  <c r="AF336" i="15"/>
  <c r="AF335" i="15"/>
  <c r="AF334" i="15"/>
  <c r="AF333" i="15"/>
  <c r="AF332" i="15"/>
  <c r="AF331" i="15"/>
  <c r="AF330" i="15"/>
  <c r="AF329" i="15"/>
  <c r="AF328" i="15"/>
  <c r="AF327" i="15"/>
  <c r="AF326" i="15"/>
  <c r="AF325" i="15"/>
  <c r="AF324" i="15"/>
  <c r="AF323" i="15"/>
  <c r="AF322" i="15"/>
  <c r="AF321" i="15"/>
  <c r="AF320" i="15"/>
  <c r="AF319" i="15"/>
  <c r="AF318" i="15"/>
  <c r="AF317" i="15"/>
  <c r="AF316" i="15"/>
  <c r="AF315" i="15"/>
  <c r="AF314" i="15"/>
  <c r="AF313" i="15"/>
  <c r="AF312" i="15"/>
  <c r="AF311" i="15"/>
  <c r="AF310" i="15"/>
  <c r="AF309" i="15"/>
  <c r="AF308" i="15"/>
  <c r="AF307" i="15"/>
  <c r="AF306" i="15"/>
  <c r="AF305" i="15"/>
  <c r="AF304" i="15"/>
  <c r="AF303" i="15"/>
  <c r="AF302" i="15"/>
  <c r="AF301" i="15"/>
  <c r="AF300" i="15"/>
  <c r="AF299" i="15"/>
  <c r="AF298" i="15"/>
  <c r="AF297" i="15"/>
  <c r="AF296" i="15"/>
  <c r="AF295" i="15"/>
  <c r="AF294" i="15"/>
  <c r="AF293" i="15"/>
  <c r="AF292" i="15"/>
  <c r="AF291" i="15"/>
  <c r="AF290" i="15"/>
  <c r="AF289" i="15"/>
  <c r="AF288" i="15"/>
  <c r="AF287" i="15"/>
  <c r="AF286" i="15"/>
  <c r="AF285" i="15"/>
  <c r="AF284" i="15"/>
  <c r="AF283" i="15"/>
  <c r="AF282" i="15"/>
  <c r="AF281" i="15"/>
  <c r="AF280" i="15"/>
  <c r="AF279" i="15"/>
  <c r="AF278" i="15"/>
  <c r="AF277" i="15"/>
  <c r="AF276" i="15"/>
  <c r="AF275" i="15"/>
  <c r="AF274" i="15"/>
  <c r="AF273" i="15"/>
  <c r="AF272" i="15"/>
  <c r="AF271" i="15"/>
  <c r="AF270" i="15"/>
  <c r="AF269" i="15"/>
  <c r="AF268" i="15"/>
  <c r="AF267" i="15"/>
  <c r="AF266" i="15"/>
  <c r="AF265" i="15"/>
  <c r="AF264" i="15"/>
  <c r="AF263" i="15"/>
  <c r="AF262" i="15"/>
  <c r="AF261" i="15"/>
  <c r="AF260" i="15"/>
  <c r="AF259" i="15"/>
  <c r="AF258" i="15"/>
  <c r="AF257" i="15"/>
  <c r="AF256" i="15"/>
  <c r="AF255" i="15"/>
  <c r="AF254" i="15"/>
  <c r="AF253" i="15"/>
  <c r="AF252" i="15"/>
  <c r="AF251" i="15"/>
  <c r="AF250" i="15"/>
  <c r="AF249" i="15"/>
  <c r="AF248" i="15"/>
  <c r="AF247" i="15"/>
  <c r="AF246" i="15"/>
  <c r="AF245" i="15"/>
  <c r="AF244" i="15"/>
  <c r="AF243" i="15"/>
  <c r="AF242" i="15"/>
  <c r="AF241" i="15"/>
  <c r="AF240" i="15"/>
  <c r="AF239" i="15"/>
  <c r="AF238" i="15"/>
  <c r="AF237" i="15"/>
  <c r="AF236" i="15"/>
  <c r="AF235" i="15"/>
  <c r="AF234" i="15"/>
  <c r="AF233" i="15"/>
  <c r="AF232" i="15"/>
  <c r="AF231" i="15"/>
  <c r="AF230" i="15"/>
  <c r="AF229" i="15"/>
  <c r="AF228" i="15"/>
  <c r="AF227" i="15"/>
  <c r="AF226" i="15"/>
  <c r="AF225" i="15"/>
  <c r="AF224" i="15"/>
  <c r="AF223" i="15"/>
  <c r="AF222" i="15"/>
  <c r="AF221" i="15"/>
  <c r="AF220" i="15"/>
  <c r="AF219" i="15"/>
  <c r="AF218" i="15"/>
  <c r="AF217" i="15"/>
  <c r="AF216" i="15"/>
  <c r="AF215" i="15"/>
  <c r="AF214" i="15"/>
  <c r="AF213" i="15"/>
  <c r="AF212" i="15"/>
  <c r="AF211" i="15"/>
  <c r="AF210" i="15"/>
  <c r="AF209" i="15"/>
  <c r="AF208" i="15"/>
  <c r="AF207" i="15"/>
  <c r="AF206" i="15"/>
  <c r="AF205" i="15"/>
  <c r="AF204" i="15"/>
  <c r="AF203" i="15"/>
  <c r="AF202" i="15"/>
  <c r="AF201" i="15"/>
  <c r="AF200" i="15"/>
  <c r="AF199" i="15"/>
  <c r="AF198" i="15"/>
  <c r="AF197" i="15"/>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F165" i="15"/>
  <c r="AF164" i="15"/>
  <c r="AF163" i="15"/>
  <c r="AF162" i="15"/>
  <c r="AF161" i="15"/>
  <c r="AF160" i="15"/>
  <c r="AF159" i="15"/>
  <c r="AF158" i="15"/>
  <c r="AF157" i="15"/>
  <c r="AF156" i="15"/>
  <c r="AF155" i="15"/>
  <c r="AF154" i="15"/>
  <c r="AF153" i="15"/>
  <c r="AF152" i="15"/>
  <c r="AF151" i="15"/>
  <c r="AF150" i="15"/>
  <c r="AF149" i="15"/>
  <c r="AF148" i="15"/>
  <c r="AF147" i="15"/>
  <c r="AF146" i="15"/>
  <c r="AF145" i="15"/>
  <c r="AF144" i="15"/>
  <c r="AF143" i="15"/>
  <c r="AF142" i="15"/>
  <c r="AF141" i="15"/>
  <c r="AF140" i="15"/>
  <c r="AF139" i="15"/>
  <c r="AF138" i="15"/>
  <c r="AF137" i="15"/>
  <c r="AF136" i="15"/>
  <c r="AF135" i="15"/>
  <c r="AF134" i="15"/>
  <c r="AF133" i="15"/>
  <c r="AF132" i="15"/>
  <c r="AF131" i="15"/>
  <c r="AF130" i="15"/>
  <c r="AF129" i="15"/>
  <c r="AF128" i="15"/>
  <c r="AF127" i="15"/>
  <c r="AF126" i="15"/>
  <c r="AF125" i="15"/>
  <c r="AF124" i="15"/>
  <c r="AF123" i="15"/>
  <c r="AF122" i="15"/>
  <c r="AF121" i="15"/>
  <c r="AF120" i="15"/>
  <c r="AF119" i="15"/>
  <c r="AF118" i="15"/>
  <c r="AF117" i="15"/>
  <c r="AF116" i="15"/>
  <c r="AF115" i="15"/>
  <c r="AF114" i="15"/>
  <c r="AF113" i="15"/>
  <c r="AF112" i="15"/>
  <c r="AF111" i="15"/>
  <c r="AF110" i="15"/>
  <c r="AF109" i="15"/>
  <c r="AF108" i="15"/>
  <c r="AF107" i="15"/>
  <c r="AF106" i="15"/>
  <c r="AF105" i="15"/>
  <c r="AF104" i="15"/>
  <c r="AF103" i="15"/>
  <c r="AF102" i="15"/>
  <c r="AF101" i="15"/>
  <c r="AF100" i="15"/>
  <c r="AF99" i="15"/>
  <c r="AF98" i="15"/>
  <c r="AF97" i="15"/>
  <c r="AF96" i="15"/>
  <c r="AF95" i="15"/>
  <c r="AF94" i="15"/>
  <c r="AF93" i="15"/>
  <c r="AF92" i="15"/>
  <c r="AF91" i="15"/>
  <c r="AF90" i="15"/>
  <c r="AF89" i="15"/>
  <c r="AF88" i="15"/>
  <c r="AF87" i="15"/>
  <c r="AF86" i="15"/>
  <c r="AF85" i="15"/>
  <c r="AF84" i="15"/>
  <c r="AF83" i="15"/>
  <c r="AF82" i="15"/>
  <c r="AF81" i="15"/>
  <c r="AF80" i="15"/>
  <c r="AF79" i="15"/>
  <c r="AF78" i="15"/>
  <c r="AF77" i="15"/>
  <c r="AF76" i="15"/>
  <c r="AF75" i="15"/>
  <c r="AF74" i="15"/>
  <c r="AF73" i="15"/>
  <c r="AF72" i="15"/>
  <c r="AF71" i="15"/>
  <c r="AF70" i="15"/>
  <c r="AF69" i="15"/>
  <c r="AF68" i="15"/>
  <c r="AF67" i="15"/>
  <c r="AF66" i="15"/>
  <c r="AF65" i="15"/>
  <c r="AF64" i="15"/>
  <c r="AF63" i="15"/>
  <c r="AF62" i="15"/>
  <c r="AF61" i="15"/>
  <c r="AF60" i="15"/>
  <c r="AF59" i="15"/>
  <c r="AF58" i="15"/>
  <c r="AF57" i="15"/>
  <c r="AF56" i="15"/>
  <c r="AF55" i="15"/>
  <c r="AF54" i="15"/>
  <c r="AF53" i="15"/>
  <c r="AF52" i="15"/>
  <c r="AF51" i="15"/>
  <c r="AF50" i="15"/>
  <c r="AF49" i="15"/>
  <c r="AF48" i="15"/>
  <c r="AF47" i="15"/>
  <c r="AF46" i="15"/>
  <c r="AF45" i="15"/>
  <c r="AF44" i="15"/>
  <c r="AF43" i="15"/>
  <c r="AF42" i="15"/>
  <c r="AF41" i="15"/>
  <c r="AF40" i="15"/>
  <c r="AF39" i="15"/>
  <c r="AF38" i="15"/>
  <c r="AF37" i="15"/>
  <c r="AF36" i="15"/>
  <c r="AF35" i="15"/>
  <c r="AF34" i="15"/>
  <c r="AF33" i="15"/>
  <c r="AF32" i="15"/>
  <c r="AF31" i="15"/>
  <c r="AF30" i="15"/>
  <c r="AF29" i="15"/>
  <c r="AF28" i="15"/>
  <c r="AF27" i="15"/>
  <c r="AF26" i="15"/>
  <c r="AF25" i="15"/>
  <c r="AF24" i="15"/>
  <c r="AF23" i="15"/>
  <c r="AF22" i="15"/>
  <c r="AF21" i="15"/>
  <c r="AF20" i="15"/>
  <c r="AF19" i="15"/>
  <c r="AF18" i="15"/>
  <c r="AF17" i="15"/>
  <c r="AF16" i="15"/>
  <c r="AF15" i="15"/>
  <c r="AF14" i="15"/>
  <c r="AF13" i="15"/>
  <c r="AF12" i="15"/>
  <c r="AF11" i="15"/>
  <c r="AF10" i="15"/>
  <c r="AF9" i="15"/>
  <c r="AJ8" i="15"/>
  <c r="AI8" i="15"/>
  <c r="AH8" i="15"/>
  <c r="AG8" i="15"/>
  <c r="AJ7" i="15"/>
  <c r="AI7" i="15"/>
  <c r="AH7" i="15"/>
  <c r="AG7" i="15"/>
  <c r="AJ6" i="15"/>
  <c r="AI6" i="15"/>
  <c r="AH6" i="15"/>
  <c r="AG6" i="15"/>
  <c r="AF6" i="15" s="1"/>
  <c r="AJ5" i="15"/>
  <c r="AI5" i="15"/>
  <c r="AH5" i="15"/>
  <c r="AG5" i="15"/>
  <c r="BR833" i="2"/>
  <c r="BQ833" i="2"/>
  <c r="BR832" i="2"/>
  <c r="BQ832" i="2"/>
  <c r="BR831" i="2"/>
  <c r="BQ831" i="2"/>
  <c r="BR830" i="2"/>
  <c r="BQ830" i="2"/>
  <c r="BR829" i="2"/>
  <c r="BQ829" i="2"/>
  <c r="BR828" i="2"/>
  <c r="BQ828" i="2"/>
  <c r="BR827" i="2"/>
  <c r="BQ827" i="2"/>
  <c r="BR826" i="2"/>
  <c r="BQ826" i="2"/>
  <c r="BR825" i="2"/>
  <c r="BQ825" i="2"/>
  <c r="BR824" i="2"/>
  <c r="BQ824" i="2"/>
  <c r="BR823" i="2"/>
  <c r="BQ823" i="2"/>
  <c r="BR822" i="2"/>
  <c r="BQ822" i="2"/>
  <c r="BR821" i="2"/>
  <c r="BQ821" i="2"/>
  <c r="BR820" i="2"/>
  <c r="BQ820" i="2"/>
  <c r="BR819" i="2"/>
  <c r="BQ819" i="2"/>
  <c r="BR818" i="2"/>
  <c r="BQ818" i="2"/>
  <c r="BR817" i="2"/>
  <c r="BQ817" i="2"/>
  <c r="BR816" i="2"/>
  <c r="BQ816" i="2"/>
  <c r="BR815" i="2"/>
  <c r="BQ815" i="2"/>
  <c r="BR814" i="2"/>
  <c r="BQ814" i="2"/>
  <c r="BR813" i="2"/>
  <c r="BQ813" i="2"/>
  <c r="BR812" i="2"/>
  <c r="BQ812" i="2"/>
  <c r="BR811" i="2"/>
  <c r="BQ811" i="2"/>
  <c r="BR810" i="2"/>
  <c r="BQ810" i="2"/>
  <c r="BR809" i="2"/>
  <c r="BQ809" i="2"/>
  <c r="BR808" i="2"/>
  <c r="BQ808" i="2"/>
  <c r="BR807" i="2"/>
  <c r="BQ807" i="2"/>
  <c r="BR806" i="2"/>
  <c r="BQ806" i="2"/>
  <c r="BR805" i="2"/>
  <c r="BQ805" i="2"/>
  <c r="BR804" i="2"/>
  <c r="BQ804" i="2"/>
  <c r="BR803" i="2"/>
  <c r="BQ803" i="2"/>
  <c r="BR802" i="2"/>
  <c r="BQ802" i="2"/>
  <c r="BR801" i="2"/>
  <c r="BQ801" i="2"/>
  <c r="BR800" i="2"/>
  <c r="BQ800" i="2"/>
  <c r="BR799" i="2"/>
  <c r="BQ799" i="2"/>
  <c r="BR798" i="2"/>
  <c r="BQ798" i="2"/>
  <c r="BR797" i="2"/>
  <c r="BQ797" i="2"/>
  <c r="BR796" i="2"/>
  <c r="BQ796" i="2"/>
  <c r="BR795" i="2"/>
  <c r="BQ795" i="2"/>
  <c r="BR794" i="2"/>
  <c r="BQ794" i="2"/>
  <c r="BR793" i="2"/>
  <c r="BQ793" i="2"/>
  <c r="BR792" i="2"/>
  <c r="BQ792" i="2"/>
  <c r="BR791" i="2"/>
  <c r="BQ791" i="2"/>
  <c r="BR790" i="2"/>
  <c r="BQ790" i="2"/>
  <c r="BR789" i="2"/>
  <c r="BQ789" i="2"/>
  <c r="BR788" i="2"/>
  <c r="BQ788" i="2"/>
  <c r="BR787" i="2"/>
  <c r="BQ787" i="2"/>
  <c r="BR786" i="2"/>
  <c r="BQ786" i="2"/>
  <c r="BR785" i="2"/>
  <c r="BQ785" i="2"/>
  <c r="BR784" i="2"/>
  <c r="BQ784" i="2"/>
  <c r="BR783" i="2"/>
  <c r="BQ783" i="2"/>
  <c r="BR782" i="2"/>
  <c r="BQ782" i="2"/>
  <c r="BR781" i="2"/>
  <c r="BQ781" i="2"/>
  <c r="BR780" i="2"/>
  <c r="BQ780" i="2"/>
  <c r="BR779" i="2"/>
  <c r="BQ779" i="2"/>
  <c r="BR778" i="2"/>
  <c r="BQ778" i="2"/>
  <c r="BR777" i="2"/>
  <c r="BQ777" i="2"/>
  <c r="BR776" i="2"/>
  <c r="BQ776" i="2"/>
  <c r="BR775" i="2"/>
  <c r="BQ775" i="2"/>
  <c r="BR774" i="2"/>
  <c r="BQ774" i="2"/>
  <c r="BR773" i="2"/>
  <c r="BQ773" i="2"/>
  <c r="BR772" i="2"/>
  <c r="BQ772" i="2"/>
  <c r="BR771" i="2"/>
  <c r="BQ771" i="2"/>
  <c r="BR770" i="2"/>
  <c r="BQ770" i="2"/>
  <c r="BR769" i="2"/>
  <c r="BQ769" i="2"/>
  <c r="BR768" i="2"/>
  <c r="BQ768" i="2"/>
  <c r="BR767" i="2"/>
  <c r="BQ767" i="2"/>
  <c r="BR766" i="2"/>
  <c r="BQ766" i="2"/>
  <c r="BR765" i="2"/>
  <c r="BQ765" i="2"/>
  <c r="BR764" i="2"/>
  <c r="BQ764" i="2"/>
  <c r="BR763" i="2"/>
  <c r="BQ763" i="2"/>
  <c r="BR762" i="2"/>
  <c r="BQ762" i="2"/>
  <c r="BR761" i="2"/>
  <c r="BQ761" i="2"/>
  <c r="BR760" i="2"/>
  <c r="BQ760" i="2"/>
  <c r="BR759" i="2"/>
  <c r="BQ759" i="2"/>
  <c r="BR758" i="2"/>
  <c r="BQ758" i="2"/>
  <c r="BR757" i="2"/>
  <c r="BQ757" i="2"/>
  <c r="BR756" i="2"/>
  <c r="BQ756" i="2"/>
  <c r="BR755" i="2"/>
  <c r="BQ755" i="2"/>
  <c r="BR754" i="2"/>
  <c r="BQ754" i="2"/>
  <c r="BR753" i="2"/>
  <c r="BQ753" i="2"/>
  <c r="BR752" i="2"/>
  <c r="BQ752" i="2"/>
  <c r="BR751" i="2"/>
  <c r="BQ751" i="2"/>
  <c r="BR750" i="2"/>
  <c r="BQ750" i="2"/>
  <c r="BR749" i="2"/>
  <c r="BQ749" i="2"/>
  <c r="BR748" i="2"/>
  <c r="BQ748" i="2"/>
  <c r="BR747" i="2"/>
  <c r="BQ747" i="2"/>
  <c r="BR746" i="2"/>
  <c r="BQ746" i="2"/>
  <c r="BR745" i="2"/>
  <c r="BQ745" i="2"/>
  <c r="BR744" i="2"/>
  <c r="BQ744" i="2"/>
  <c r="BR743" i="2"/>
  <c r="BQ743" i="2"/>
  <c r="BR742" i="2"/>
  <c r="BQ742" i="2"/>
  <c r="BR741" i="2"/>
  <c r="BQ741" i="2"/>
  <c r="BR740" i="2"/>
  <c r="BQ740" i="2"/>
  <c r="BR739" i="2"/>
  <c r="BQ739" i="2"/>
  <c r="BR738" i="2"/>
  <c r="BQ738" i="2"/>
  <c r="BR737" i="2"/>
  <c r="BQ737" i="2"/>
  <c r="BR736" i="2"/>
  <c r="BQ736" i="2"/>
  <c r="BR735" i="2"/>
  <c r="BQ735" i="2"/>
  <c r="BR734" i="2"/>
  <c r="BQ734" i="2"/>
  <c r="BR733" i="2"/>
  <c r="BQ733" i="2"/>
  <c r="BR732" i="2"/>
  <c r="BQ732" i="2"/>
  <c r="BR731" i="2"/>
  <c r="BQ731" i="2"/>
  <c r="BR730" i="2"/>
  <c r="BQ730" i="2"/>
  <c r="BR729" i="2"/>
  <c r="BQ729" i="2"/>
  <c r="BR728" i="2"/>
  <c r="BQ728" i="2"/>
  <c r="BR727" i="2"/>
  <c r="BQ727" i="2"/>
  <c r="BR726" i="2"/>
  <c r="BQ726" i="2"/>
  <c r="BR725" i="2"/>
  <c r="BQ725" i="2"/>
  <c r="BR724" i="2"/>
  <c r="BQ724" i="2"/>
  <c r="BR723" i="2"/>
  <c r="BQ723" i="2"/>
  <c r="BR722" i="2"/>
  <c r="BQ722" i="2"/>
  <c r="BR721" i="2"/>
  <c r="BQ721" i="2"/>
  <c r="BR720" i="2"/>
  <c r="BQ720" i="2"/>
  <c r="BR719" i="2"/>
  <c r="BQ719" i="2"/>
  <c r="BR718" i="2"/>
  <c r="BQ718" i="2"/>
  <c r="BR717" i="2"/>
  <c r="BQ717" i="2"/>
  <c r="BR716" i="2"/>
  <c r="BQ716" i="2"/>
  <c r="BR715" i="2"/>
  <c r="BQ715" i="2"/>
  <c r="BR714" i="2"/>
  <c r="BQ714" i="2"/>
  <c r="BR713" i="2"/>
  <c r="BQ713" i="2"/>
  <c r="BR712" i="2"/>
  <c r="BQ712" i="2"/>
  <c r="BR711" i="2"/>
  <c r="BQ711" i="2"/>
  <c r="BR710" i="2"/>
  <c r="BQ710" i="2"/>
  <c r="BR709" i="2"/>
  <c r="BQ709" i="2"/>
  <c r="BR708" i="2"/>
  <c r="BQ708" i="2"/>
  <c r="BR707" i="2"/>
  <c r="BQ707" i="2"/>
  <c r="BR706" i="2"/>
  <c r="BQ706" i="2"/>
  <c r="BR705" i="2"/>
  <c r="BQ705" i="2"/>
  <c r="BR704" i="2"/>
  <c r="BQ704" i="2"/>
  <c r="BR703" i="2"/>
  <c r="BQ703" i="2"/>
  <c r="BR702" i="2"/>
  <c r="BQ702" i="2"/>
  <c r="BR701" i="2"/>
  <c r="BQ701" i="2"/>
  <c r="BR700" i="2"/>
  <c r="BQ700" i="2"/>
  <c r="BR699" i="2"/>
  <c r="BQ699" i="2"/>
  <c r="BR698" i="2"/>
  <c r="BQ698" i="2"/>
  <c r="BR697" i="2"/>
  <c r="BQ697" i="2"/>
  <c r="BR696" i="2"/>
  <c r="BQ696" i="2"/>
  <c r="BR695" i="2"/>
  <c r="BQ695" i="2"/>
  <c r="BR694" i="2"/>
  <c r="BQ694" i="2"/>
  <c r="BR693" i="2"/>
  <c r="BQ693" i="2"/>
  <c r="BR692" i="2"/>
  <c r="BQ692" i="2"/>
  <c r="BR691" i="2"/>
  <c r="BQ691" i="2"/>
  <c r="BR690" i="2"/>
  <c r="BQ690" i="2"/>
  <c r="BR689" i="2"/>
  <c r="BQ689" i="2"/>
  <c r="BR688" i="2"/>
  <c r="BQ688" i="2"/>
  <c r="BR687" i="2"/>
  <c r="BQ687" i="2"/>
  <c r="BR686" i="2"/>
  <c r="BQ686" i="2"/>
  <c r="BR685" i="2"/>
  <c r="BQ685" i="2"/>
  <c r="BR684" i="2"/>
  <c r="BQ684" i="2"/>
  <c r="BR683" i="2"/>
  <c r="BQ683" i="2"/>
  <c r="BR682" i="2"/>
  <c r="BQ682" i="2"/>
  <c r="BR681" i="2"/>
  <c r="BQ681" i="2"/>
  <c r="BR680" i="2"/>
  <c r="BQ680" i="2"/>
  <c r="BR679" i="2"/>
  <c r="BQ679" i="2"/>
  <c r="BR678" i="2"/>
  <c r="BQ678" i="2"/>
  <c r="BR677" i="2"/>
  <c r="BQ677" i="2"/>
  <c r="BR676" i="2"/>
  <c r="BQ676" i="2"/>
  <c r="BR675" i="2"/>
  <c r="BQ675" i="2"/>
  <c r="BR674" i="2"/>
  <c r="BQ674" i="2"/>
  <c r="BR673" i="2"/>
  <c r="BQ673" i="2"/>
  <c r="BR672" i="2"/>
  <c r="BQ672" i="2"/>
  <c r="BR671" i="2"/>
  <c r="BQ671" i="2"/>
  <c r="BR670" i="2"/>
  <c r="BQ670" i="2"/>
  <c r="BR669" i="2"/>
  <c r="BQ669" i="2"/>
  <c r="BR668" i="2"/>
  <c r="BQ668" i="2"/>
  <c r="BR667" i="2"/>
  <c r="BQ667" i="2"/>
  <c r="BR666" i="2"/>
  <c r="BQ666" i="2"/>
  <c r="BR665" i="2"/>
  <c r="BQ665" i="2"/>
  <c r="BR664" i="2"/>
  <c r="BQ664" i="2"/>
  <c r="BR663" i="2"/>
  <c r="BQ663" i="2"/>
  <c r="BR662" i="2"/>
  <c r="BQ662" i="2"/>
  <c r="BR661" i="2"/>
  <c r="BQ661" i="2"/>
  <c r="BR660" i="2"/>
  <c r="BQ660" i="2"/>
  <c r="BR659" i="2"/>
  <c r="BQ659" i="2"/>
  <c r="BR658" i="2"/>
  <c r="BQ658" i="2"/>
  <c r="BR657" i="2"/>
  <c r="BQ657" i="2"/>
  <c r="BR656" i="2"/>
  <c r="BQ656" i="2"/>
  <c r="BR655" i="2"/>
  <c r="BQ655" i="2"/>
  <c r="BR654" i="2"/>
  <c r="BQ654" i="2"/>
  <c r="BR653" i="2"/>
  <c r="BQ653" i="2"/>
  <c r="BR652" i="2"/>
  <c r="BQ652" i="2"/>
  <c r="BR651" i="2"/>
  <c r="BQ651" i="2"/>
  <c r="BR650" i="2"/>
  <c r="BQ650" i="2"/>
  <c r="BR649" i="2"/>
  <c r="BQ649" i="2"/>
  <c r="BR648" i="2"/>
  <c r="BQ648" i="2"/>
  <c r="BR647" i="2"/>
  <c r="BQ647" i="2"/>
  <c r="BR646" i="2"/>
  <c r="BQ646" i="2"/>
  <c r="BR645" i="2"/>
  <c r="BQ645" i="2"/>
  <c r="BR644" i="2"/>
  <c r="BQ644" i="2"/>
  <c r="BR643" i="2"/>
  <c r="BQ643" i="2"/>
  <c r="BR642" i="2"/>
  <c r="BQ642" i="2"/>
  <c r="BR641" i="2"/>
  <c r="BQ641" i="2"/>
  <c r="BR640" i="2"/>
  <c r="BQ640" i="2"/>
  <c r="BR639" i="2"/>
  <c r="BQ639" i="2"/>
  <c r="BR638" i="2"/>
  <c r="BQ638" i="2"/>
  <c r="BR637" i="2"/>
  <c r="BQ637" i="2"/>
  <c r="BR636" i="2"/>
  <c r="BQ636" i="2"/>
  <c r="BR635" i="2"/>
  <c r="BQ635" i="2"/>
  <c r="BR634" i="2"/>
  <c r="BQ634" i="2"/>
  <c r="BR633" i="2"/>
  <c r="BQ633" i="2"/>
  <c r="BR632" i="2"/>
  <c r="BQ632" i="2"/>
  <c r="BR631" i="2"/>
  <c r="BQ631" i="2"/>
  <c r="BR630" i="2"/>
  <c r="BQ630" i="2"/>
  <c r="BR629" i="2"/>
  <c r="BQ629" i="2"/>
  <c r="BR628" i="2"/>
  <c r="BQ628" i="2"/>
  <c r="BR627" i="2"/>
  <c r="BQ627" i="2"/>
  <c r="BR626" i="2"/>
  <c r="BQ626" i="2"/>
  <c r="BR625" i="2"/>
  <c r="BQ625" i="2"/>
  <c r="BR624" i="2"/>
  <c r="BQ624" i="2"/>
  <c r="BR623" i="2"/>
  <c r="BQ623" i="2"/>
  <c r="BR622" i="2"/>
  <c r="BQ622" i="2"/>
  <c r="BR621" i="2"/>
  <c r="BQ621" i="2"/>
  <c r="BR620" i="2"/>
  <c r="BQ620" i="2"/>
  <c r="BR619" i="2"/>
  <c r="BQ619" i="2"/>
  <c r="BR618" i="2"/>
  <c r="BQ618" i="2"/>
  <c r="BR617" i="2"/>
  <c r="BQ617" i="2"/>
  <c r="BR616" i="2"/>
  <c r="BQ616" i="2"/>
  <c r="BR615" i="2"/>
  <c r="BQ615" i="2"/>
  <c r="BR614" i="2"/>
  <c r="BQ614" i="2"/>
  <c r="BR613" i="2"/>
  <c r="BQ613" i="2"/>
  <c r="BR612" i="2"/>
  <c r="BQ612" i="2"/>
  <c r="BR611" i="2"/>
  <c r="BQ611" i="2"/>
  <c r="BR610" i="2"/>
  <c r="BQ610" i="2"/>
  <c r="BR609" i="2"/>
  <c r="BQ609" i="2"/>
  <c r="BR608" i="2"/>
  <c r="BQ608" i="2"/>
  <c r="BR607" i="2"/>
  <c r="BQ607" i="2"/>
  <c r="BR606" i="2"/>
  <c r="BQ606" i="2"/>
  <c r="BR605" i="2"/>
  <c r="BQ605" i="2"/>
  <c r="BR604" i="2"/>
  <c r="BQ604" i="2"/>
  <c r="BR603" i="2"/>
  <c r="BQ603" i="2"/>
  <c r="BR602" i="2"/>
  <c r="BQ602" i="2"/>
  <c r="BR601" i="2"/>
  <c r="BQ601" i="2"/>
  <c r="BR600" i="2"/>
  <c r="BQ600" i="2"/>
  <c r="BR599" i="2"/>
  <c r="BQ599" i="2"/>
  <c r="BR598" i="2"/>
  <c r="BQ598" i="2"/>
  <c r="BR597" i="2"/>
  <c r="BQ597" i="2"/>
  <c r="BR596" i="2"/>
  <c r="BQ596" i="2"/>
  <c r="BR595" i="2"/>
  <c r="BQ595" i="2"/>
  <c r="BR594" i="2"/>
  <c r="BQ594" i="2"/>
  <c r="BR593" i="2"/>
  <c r="BQ593" i="2"/>
  <c r="BR592" i="2"/>
  <c r="BQ592" i="2"/>
  <c r="BR591" i="2"/>
  <c r="BQ591" i="2"/>
  <c r="BR590" i="2"/>
  <c r="BQ590" i="2"/>
  <c r="BR589" i="2"/>
  <c r="BQ589" i="2"/>
  <c r="BR588" i="2"/>
  <c r="BQ588" i="2"/>
  <c r="BR587" i="2"/>
  <c r="BQ587" i="2"/>
  <c r="BR586" i="2"/>
  <c r="BQ586" i="2"/>
  <c r="BR585" i="2"/>
  <c r="BQ585" i="2"/>
  <c r="BR584" i="2"/>
  <c r="BQ584" i="2"/>
  <c r="BR583" i="2"/>
  <c r="BQ583" i="2"/>
  <c r="BR582" i="2"/>
  <c r="BQ582" i="2"/>
  <c r="BR581" i="2"/>
  <c r="BQ581" i="2"/>
  <c r="BR580" i="2"/>
  <c r="BQ580" i="2"/>
  <c r="BR579" i="2"/>
  <c r="BQ579" i="2"/>
  <c r="BR578" i="2"/>
  <c r="BQ578" i="2"/>
  <c r="BR577" i="2"/>
  <c r="BQ577" i="2"/>
  <c r="BR576" i="2"/>
  <c r="BQ576" i="2"/>
  <c r="BR575" i="2"/>
  <c r="BQ575" i="2"/>
  <c r="BR574" i="2"/>
  <c r="BQ574" i="2"/>
  <c r="BR573" i="2"/>
  <c r="BQ573" i="2"/>
  <c r="BR572" i="2"/>
  <c r="BQ572" i="2"/>
  <c r="BR571" i="2"/>
  <c r="BQ571" i="2"/>
  <c r="BR570" i="2"/>
  <c r="BQ570" i="2"/>
  <c r="BR569" i="2"/>
  <c r="BQ569" i="2"/>
  <c r="BR568" i="2"/>
  <c r="BQ568" i="2"/>
  <c r="BR567" i="2"/>
  <c r="BQ567" i="2"/>
  <c r="BR566" i="2"/>
  <c r="BQ566" i="2"/>
  <c r="BR565" i="2"/>
  <c r="BQ565" i="2"/>
  <c r="BR564" i="2"/>
  <c r="BQ564" i="2"/>
  <c r="BR563" i="2"/>
  <c r="BQ563" i="2"/>
  <c r="BR562" i="2"/>
  <c r="BQ562" i="2"/>
  <c r="BR561" i="2"/>
  <c r="BQ561" i="2"/>
  <c r="BR560" i="2"/>
  <c r="BQ560" i="2"/>
  <c r="BR559" i="2"/>
  <c r="BQ559" i="2"/>
  <c r="BR558" i="2"/>
  <c r="BQ558" i="2"/>
  <c r="BR557" i="2"/>
  <c r="BQ557" i="2"/>
  <c r="BR556" i="2"/>
  <c r="BQ556" i="2"/>
  <c r="BR555" i="2"/>
  <c r="BQ555" i="2"/>
  <c r="BR554" i="2"/>
  <c r="BQ554" i="2"/>
  <c r="BR553" i="2"/>
  <c r="BQ553" i="2"/>
  <c r="BR552" i="2"/>
  <c r="BQ552" i="2"/>
  <c r="BR551" i="2"/>
  <c r="BQ551" i="2"/>
  <c r="BR550" i="2"/>
  <c r="BQ550" i="2"/>
  <c r="BR549" i="2"/>
  <c r="BQ549" i="2"/>
  <c r="BR548" i="2"/>
  <c r="BQ548" i="2"/>
  <c r="BR547" i="2"/>
  <c r="BQ547" i="2"/>
  <c r="BR546" i="2"/>
  <c r="BQ546" i="2"/>
  <c r="BR545" i="2"/>
  <c r="BQ545" i="2"/>
  <c r="BR544" i="2"/>
  <c r="BQ544" i="2"/>
  <c r="BR543" i="2"/>
  <c r="BQ543" i="2"/>
  <c r="BR542" i="2"/>
  <c r="BQ542" i="2"/>
  <c r="BR541" i="2"/>
  <c r="BQ541" i="2"/>
  <c r="BR540" i="2"/>
  <c r="BQ540" i="2"/>
  <c r="BR539" i="2"/>
  <c r="BQ539" i="2"/>
  <c r="BR538" i="2"/>
  <c r="BQ538" i="2"/>
  <c r="BR537" i="2"/>
  <c r="BQ537" i="2"/>
  <c r="BR536" i="2"/>
  <c r="BQ536" i="2"/>
  <c r="BR535" i="2"/>
  <c r="BQ535" i="2"/>
  <c r="BR534" i="2"/>
  <c r="BQ534" i="2"/>
  <c r="BR533" i="2"/>
  <c r="BQ533" i="2"/>
  <c r="BR532" i="2"/>
  <c r="BQ532" i="2"/>
  <c r="BR531" i="2"/>
  <c r="BQ531" i="2"/>
  <c r="BR530" i="2"/>
  <c r="BQ530" i="2"/>
  <c r="BR529" i="2"/>
  <c r="BQ529" i="2"/>
  <c r="BR528" i="2"/>
  <c r="BQ528" i="2"/>
  <c r="BR527" i="2"/>
  <c r="BQ527" i="2"/>
  <c r="BR526" i="2"/>
  <c r="BQ526" i="2"/>
  <c r="BR525" i="2"/>
  <c r="BQ525" i="2"/>
  <c r="BR524" i="2"/>
  <c r="BQ524" i="2"/>
  <c r="BR523" i="2"/>
  <c r="BQ523" i="2"/>
  <c r="BR522" i="2"/>
  <c r="BQ522" i="2"/>
  <c r="BR521" i="2"/>
  <c r="BQ521" i="2"/>
  <c r="BR520" i="2"/>
  <c r="BQ520" i="2"/>
  <c r="BR519" i="2"/>
  <c r="BQ519" i="2"/>
  <c r="BR518" i="2"/>
  <c r="BQ518" i="2"/>
  <c r="BR517" i="2"/>
  <c r="BQ517" i="2"/>
  <c r="BR516" i="2"/>
  <c r="BQ516" i="2"/>
  <c r="BR515" i="2"/>
  <c r="BQ515" i="2"/>
  <c r="BR514" i="2"/>
  <c r="BQ514" i="2"/>
  <c r="BR513" i="2"/>
  <c r="BQ513" i="2"/>
  <c r="BR512" i="2"/>
  <c r="BQ512" i="2"/>
  <c r="BR511" i="2"/>
  <c r="BQ511" i="2"/>
  <c r="BR510" i="2"/>
  <c r="BQ510" i="2"/>
  <c r="BR509" i="2"/>
  <c r="BQ509" i="2"/>
  <c r="BR508" i="2"/>
  <c r="BQ508" i="2"/>
  <c r="BR507" i="2"/>
  <c r="BQ507" i="2"/>
  <c r="BR506" i="2"/>
  <c r="BQ506" i="2"/>
  <c r="BR505" i="2"/>
  <c r="BQ505" i="2"/>
  <c r="BR504" i="2"/>
  <c r="BQ504" i="2"/>
  <c r="BR503" i="2"/>
  <c r="BQ503" i="2"/>
  <c r="BR502" i="2"/>
  <c r="BQ502" i="2"/>
  <c r="BR501" i="2"/>
  <c r="BQ501" i="2"/>
  <c r="BR500" i="2"/>
  <c r="BQ500" i="2"/>
  <c r="BR499" i="2"/>
  <c r="BQ499" i="2"/>
  <c r="BR498" i="2"/>
  <c r="BQ498" i="2"/>
  <c r="BR497" i="2"/>
  <c r="BQ497" i="2"/>
  <c r="BR496" i="2"/>
  <c r="BQ496" i="2"/>
  <c r="BR495" i="2"/>
  <c r="BQ495" i="2"/>
  <c r="BR494" i="2"/>
  <c r="BQ494" i="2"/>
  <c r="BR493" i="2"/>
  <c r="BQ493" i="2"/>
  <c r="BR492" i="2"/>
  <c r="BQ492" i="2"/>
  <c r="BR491" i="2"/>
  <c r="BQ491" i="2"/>
  <c r="BR490" i="2"/>
  <c r="BQ490" i="2"/>
  <c r="BR489" i="2"/>
  <c r="BQ489" i="2"/>
  <c r="BR488" i="2"/>
  <c r="BQ488" i="2"/>
  <c r="BR487" i="2"/>
  <c r="BQ487" i="2"/>
  <c r="BR486" i="2"/>
  <c r="BQ486" i="2"/>
  <c r="BR485" i="2"/>
  <c r="BQ485" i="2"/>
  <c r="BR484" i="2"/>
  <c r="BQ484" i="2"/>
  <c r="BR483" i="2"/>
  <c r="BQ483" i="2"/>
  <c r="BR482" i="2"/>
  <c r="BQ482" i="2"/>
  <c r="BR481" i="2"/>
  <c r="BQ481" i="2"/>
  <c r="BR480" i="2"/>
  <c r="BQ480" i="2"/>
  <c r="BR479" i="2"/>
  <c r="BQ479" i="2"/>
  <c r="BR478" i="2"/>
  <c r="BQ478" i="2"/>
  <c r="BR477" i="2"/>
  <c r="BQ477" i="2"/>
  <c r="BR476" i="2"/>
  <c r="BQ476" i="2"/>
  <c r="BR475" i="2"/>
  <c r="BQ475" i="2"/>
  <c r="BR474" i="2"/>
  <c r="BQ474" i="2"/>
  <c r="BR473" i="2"/>
  <c r="BQ473" i="2"/>
  <c r="BR472" i="2"/>
  <c r="BQ472" i="2"/>
  <c r="BR471" i="2"/>
  <c r="BQ471" i="2"/>
  <c r="BR470" i="2"/>
  <c r="BQ470" i="2"/>
  <c r="BR469" i="2"/>
  <c r="BQ469" i="2"/>
  <c r="BR468" i="2"/>
  <c r="BQ468" i="2"/>
  <c r="BR467" i="2"/>
  <c r="BQ467" i="2"/>
  <c r="BR466" i="2"/>
  <c r="BQ466" i="2"/>
  <c r="BR465" i="2"/>
  <c r="BQ465" i="2"/>
  <c r="BR464" i="2"/>
  <c r="BQ464" i="2"/>
  <c r="BR463" i="2"/>
  <c r="BQ463" i="2"/>
  <c r="BR462" i="2"/>
  <c r="BQ462" i="2"/>
  <c r="BR461" i="2"/>
  <c r="BQ461" i="2"/>
  <c r="BR460" i="2"/>
  <c r="BQ460" i="2"/>
  <c r="BR459" i="2"/>
  <c r="BQ459" i="2"/>
  <c r="BR458" i="2"/>
  <c r="BQ458" i="2"/>
  <c r="BR457" i="2"/>
  <c r="BQ457" i="2"/>
  <c r="BR456" i="2"/>
  <c r="BQ456" i="2"/>
  <c r="BR455" i="2"/>
  <c r="BQ455" i="2"/>
  <c r="BR454" i="2"/>
  <c r="BQ454" i="2"/>
  <c r="BR453" i="2"/>
  <c r="BQ453" i="2"/>
  <c r="BR452" i="2"/>
  <c r="BQ452" i="2"/>
  <c r="BR451" i="2"/>
  <c r="BQ451" i="2"/>
  <c r="BR450" i="2"/>
  <c r="BQ450" i="2"/>
  <c r="BR449" i="2"/>
  <c r="BQ449" i="2"/>
  <c r="BR448" i="2"/>
  <c r="BQ448" i="2"/>
  <c r="BR447" i="2"/>
  <c r="BQ447" i="2"/>
  <c r="BR446" i="2"/>
  <c r="BQ446" i="2"/>
  <c r="BR445" i="2"/>
  <c r="BQ445" i="2"/>
  <c r="BR444" i="2"/>
  <c r="BQ444" i="2"/>
  <c r="BR443" i="2"/>
  <c r="BQ443" i="2"/>
  <c r="BR442" i="2"/>
  <c r="BQ442" i="2"/>
  <c r="BR441" i="2"/>
  <c r="BQ441" i="2"/>
  <c r="BR440" i="2"/>
  <c r="BQ440" i="2"/>
  <c r="BR439" i="2"/>
  <c r="BQ439" i="2"/>
  <c r="BR438" i="2"/>
  <c r="BQ438" i="2"/>
  <c r="BR437" i="2"/>
  <c r="BQ437" i="2"/>
  <c r="BR436" i="2"/>
  <c r="BQ436" i="2"/>
  <c r="BR435" i="2"/>
  <c r="BQ435" i="2"/>
  <c r="BR434" i="2"/>
  <c r="BQ434" i="2"/>
  <c r="BR433" i="2"/>
  <c r="BQ433" i="2"/>
  <c r="BR432" i="2"/>
  <c r="BQ432" i="2"/>
  <c r="BR431" i="2"/>
  <c r="BQ431" i="2"/>
  <c r="BR430" i="2"/>
  <c r="BQ430" i="2"/>
  <c r="BR429" i="2"/>
  <c r="BQ429" i="2"/>
  <c r="BR428" i="2"/>
  <c r="BQ428" i="2"/>
  <c r="BR427" i="2"/>
  <c r="BQ427" i="2"/>
  <c r="BR426" i="2"/>
  <c r="BQ426" i="2"/>
  <c r="BR425" i="2"/>
  <c r="BQ425" i="2"/>
  <c r="BR424" i="2"/>
  <c r="BQ424" i="2"/>
  <c r="BR423" i="2"/>
  <c r="BQ423" i="2"/>
  <c r="BR422" i="2"/>
  <c r="BQ422" i="2"/>
  <c r="BR421" i="2"/>
  <c r="BQ421" i="2"/>
  <c r="BR420" i="2"/>
  <c r="BQ420" i="2"/>
  <c r="BR419" i="2"/>
  <c r="BQ419" i="2"/>
  <c r="BR418" i="2"/>
  <c r="BQ418" i="2"/>
  <c r="BR417" i="2"/>
  <c r="BQ417" i="2"/>
  <c r="BR416" i="2"/>
  <c r="BQ416" i="2"/>
  <c r="BR415" i="2"/>
  <c r="BQ415" i="2"/>
  <c r="BR414" i="2"/>
  <c r="BQ414" i="2"/>
  <c r="BR413" i="2"/>
  <c r="BQ413" i="2"/>
  <c r="BR412" i="2"/>
  <c r="BQ412" i="2"/>
  <c r="BR411" i="2"/>
  <c r="BQ411" i="2"/>
  <c r="BR410" i="2"/>
  <c r="BQ410" i="2"/>
  <c r="BR409" i="2"/>
  <c r="BQ409" i="2"/>
  <c r="BR408" i="2"/>
  <c r="BQ408" i="2"/>
  <c r="BR407" i="2"/>
  <c r="BQ407" i="2"/>
  <c r="BR406" i="2"/>
  <c r="BQ406" i="2"/>
  <c r="BR405" i="2"/>
  <c r="BQ405" i="2"/>
  <c r="BR404" i="2"/>
  <c r="BQ404" i="2"/>
  <c r="BR403" i="2"/>
  <c r="BQ403" i="2"/>
  <c r="BR402" i="2"/>
  <c r="BQ402" i="2"/>
  <c r="BR401" i="2"/>
  <c r="BQ401" i="2"/>
  <c r="BR400" i="2"/>
  <c r="BQ400" i="2"/>
  <c r="BR399" i="2"/>
  <c r="BQ399" i="2"/>
  <c r="BR398" i="2"/>
  <c r="BQ398" i="2"/>
  <c r="BR397" i="2"/>
  <c r="BQ397" i="2"/>
  <c r="BR396" i="2"/>
  <c r="BQ396" i="2"/>
  <c r="BR395" i="2"/>
  <c r="BQ395" i="2"/>
  <c r="BR394" i="2"/>
  <c r="BQ394" i="2"/>
  <c r="BR393" i="2"/>
  <c r="BQ393" i="2"/>
  <c r="BR392" i="2"/>
  <c r="BQ392" i="2"/>
  <c r="BR391" i="2"/>
  <c r="BQ391" i="2"/>
  <c r="BR390" i="2"/>
  <c r="BQ390" i="2"/>
  <c r="BR389" i="2"/>
  <c r="BQ389" i="2"/>
  <c r="BR388" i="2"/>
  <c r="BQ388" i="2"/>
  <c r="BR387" i="2"/>
  <c r="BQ387" i="2"/>
  <c r="BR386" i="2"/>
  <c r="BQ386" i="2"/>
  <c r="BR385" i="2"/>
  <c r="BQ385" i="2"/>
  <c r="BR384" i="2"/>
  <c r="BQ384" i="2"/>
  <c r="BR383" i="2"/>
  <c r="BQ383" i="2"/>
  <c r="BR382" i="2"/>
  <c r="BQ382" i="2"/>
  <c r="BR381" i="2"/>
  <c r="BQ381" i="2"/>
  <c r="BR380" i="2"/>
  <c r="BQ380" i="2"/>
  <c r="BR379" i="2"/>
  <c r="BQ379" i="2"/>
  <c r="BR378" i="2"/>
  <c r="BQ378" i="2"/>
  <c r="BR377" i="2"/>
  <c r="BQ377" i="2"/>
  <c r="BR376" i="2"/>
  <c r="BQ376" i="2"/>
  <c r="BR375" i="2"/>
  <c r="BQ375" i="2"/>
  <c r="BR374" i="2"/>
  <c r="BQ374" i="2"/>
  <c r="BR373" i="2"/>
  <c r="BQ373" i="2"/>
  <c r="BR372" i="2"/>
  <c r="BQ372" i="2"/>
  <c r="BR371" i="2"/>
  <c r="BQ371" i="2"/>
  <c r="BR370" i="2"/>
  <c r="BQ370" i="2"/>
  <c r="BR369" i="2"/>
  <c r="BQ369" i="2"/>
  <c r="BR368" i="2"/>
  <c r="BQ368" i="2"/>
  <c r="BR367" i="2"/>
  <c r="BQ367" i="2"/>
  <c r="BR366" i="2"/>
  <c r="BQ366" i="2"/>
  <c r="BR365" i="2"/>
  <c r="BQ365" i="2"/>
  <c r="BR364" i="2"/>
  <c r="BQ364" i="2"/>
  <c r="BR363" i="2"/>
  <c r="BQ363" i="2"/>
  <c r="BR362" i="2"/>
  <c r="BQ362" i="2"/>
  <c r="BR361" i="2"/>
  <c r="BQ361" i="2"/>
  <c r="BR360" i="2"/>
  <c r="BQ360" i="2"/>
  <c r="BR359" i="2"/>
  <c r="BQ359" i="2"/>
  <c r="BR358" i="2"/>
  <c r="BQ358" i="2"/>
  <c r="BR357" i="2"/>
  <c r="BQ357" i="2"/>
  <c r="BR356" i="2"/>
  <c r="BQ356" i="2"/>
  <c r="BR355" i="2"/>
  <c r="BQ355" i="2"/>
  <c r="BR354" i="2"/>
  <c r="BQ354" i="2"/>
  <c r="BR353" i="2"/>
  <c r="BQ353" i="2"/>
  <c r="BR352" i="2"/>
  <c r="BQ352" i="2"/>
  <c r="BR351" i="2"/>
  <c r="BQ351" i="2"/>
  <c r="BR350" i="2"/>
  <c r="BQ350" i="2"/>
  <c r="BR349" i="2"/>
  <c r="BQ349" i="2"/>
  <c r="BR348" i="2"/>
  <c r="BQ348" i="2"/>
  <c r="BR347" i="2"/>
  <c r="BQ347" i="2"/>
  <c r="BR346" i="2"/>
  <c r="BQ346" i="2"/>
  <c r="BR345" i="2"/>
  <c r="BQ345" i="2"/>
  <c r="BR344" i="2"/>
  <c r="BQ344" i="2"/>
  <c r="BR343" i="2"/>
  <c r="BQ343" i="2"/>
  <c r="BR342" i="2"/>
  <c r="BQ342" i="2"/>
  <c r="BR341" i="2"/>
  <c r="BQ341" i="2"/>
  <c r="BR340" i="2"/>
  <c r="BQ340" i="2"/>
  <c r="BR339" i="2"/>
  <c r="BQ339" i="2"/>
  <c r="BR338" i="2"/>
  <c r="BQ338" i="2"/>
  <c r="BR337" i="2"/>
  <c r="BQ337" i="2"/>
  <c r="BR336" i="2"/>
  <c r="BQ336" i="2"/>
  <c r="BR335" i="2"/>
  <c r="BQ335" i="2"/>
  <c r="BR334" i="2"/>
  <c r="BQ334" i="2"/>
  <c r="BR333" i="2"/>
  <c r="BQ333" i="2"/>
  <c r="BR332" i="2"/>
  <c r="BQ332" i="2"/>
  <c r="BR331" i="2"/>
  <c r="BQ331" i="2"/>
  <c r="BR330" i="2"/>
  <c r="BQ330" i="2"/>
  <c r="BR329" i="2"/>
  <c r="BQ329" i="2"/>
  <c r="BR328" i="2"/>
  <c r="BQ328" i="2"/>
  <c r="BR327" i="2"/>
  <c r="BQ327" i="2"/>
  <c r="BR326" i="2"/>
  <c r="BQ326" i="2"/>
  <c r="BR325" i="2"/>
  <c r="BQ325" i="2"/>
  <c r="BR324" i="2"/>
  <c r="BQ324" i="2"/>
  <c r="BR323" i="2"/>
  <c r="BQ323" i="2"/>
  <c r="BR322" i="2"/>
  <c r="BQ322" i="2"/>
  <c r="BR321" i="2"/>
  <c r="BQ321" i="2"/>
  <c r="BR320" i="2"/>
  <c r="BQ320" i="2"/>
  <c r="BR319" i="2"/>
  <c r="BQ319" i="2"/>
  <c r="BR318" i="2"/>
  <c r="BQ318" i="2"/>
  <c r="BR317" i="2"/>
  <c r="BQ317" i="2"/>
  <c r="BR316" i="2"/>
  <c r="BQ316" i="2"/>
  <c r="BR315" i="2"/>
  <c r="BQ315" i="2"/>
  <c r="BR314" i="2"/>
  <c r="BQ314" i="2"/>
  <c r="BR313" i="2"/>
  <c r="BQ313" i="2"/>
  <c r="BR312" i="2"/>
  <c r="BQ312" i="2"/>
  <c r="BR311" i="2"/>
  <c r="BQ311" i="2"/>
  <c r="BR310" i="2"/>
  <c r="BQ310" i="2"/>
  <c r="BR309" i="2"/>
  <c r="BQ309" i="2"/>
  <c r="BR308" i="2"/>
  <c r="BQ308" i="2"/>
  <c r="BR307" i="2"/>
  <c r="BQ307" i="2"/>
  <c r="BR306" i="2"/>
  <c r="BQ306" i="2"/>
  <c r="BR305" i="2"/>
  <c r="BQ305" i="2"/>
  <c r="BR304" i="2"/>
  <c r="BQ304" i="2"/>
  <c r="BR303" i="2"/>
  <c r="BQ303" i="2"/>
  <c r="BR302" i="2"/>
  <c r="BQ302" i="2"/>
  <c r="BR301" i="2"/>
  <c r="BQ301" i="2"/>
  <c r="BR300" i="2"/>
  <c r="BQ300" i="2"/>
  <c r="BR299" i="2"/>
  <c r="BQ299" i="2"/>
  <c r="BR298" i="2"/>
  <c r="BQ298" i="2"/>
  <c r="BR297" i="2"/>
  <c r="BQ297" i="2"/>
  <c r="BR296" i="2"/>
  <c r="BQ296" i="2"/>
  <c r="BR295" i="2"/>
  <c r="BQ295" i="2"/>
  <c r="BR294" i="2"/>
  <c r="BQ294" i="2"/>
  <c r="BR293" i="2"/>
  <c r="BQ293" i="2"/>
  <c r="BR292" i="2"/>
  <c r="BQ292" i="2"/>
  <c r="BR291" i="2"/>
  <c r="BQ291" i="2"/>
  <c r="BR290" i="2"/>
  <c r="BQ290" i="2"/>
  <c r="BR289" i="2"/>
  <c r="BQ289" i="2"/>
  <c r="BR288" i="2"/>
  <c r="BQ288" i="2"/>
  <c r="BR287" i="2"/>
  <c r="BQ287" i="2"/>
  <c r="BR286" i="2"/>
  <c r="BQ286" i="2"/>
  <c r="BR285" i="2"/>
  <c r="BQ285" i="2"/>
  <c r="BR284" i="2"/>
  <c r="BQ284" i="2"/>
  <c r="BR283" i="2"/>
  <c r="BQ283" i="2"/>
  <c r="BR282" i="2"/>
  <c r="BQ282" i="2"/>
  <c r="BR281" i="2"/>
  <c r="BQ281" i="2"/>
  <c r="BR280" i="2"/>
  <c r="BQ280" i="2"/>
  <c r="BR279" i="2"/>
  <c r="BQ279" i="2"/>
  <c r="BR278" i="2"/>
  <c r="BQ278" i="2"/>
  <c r="BR277" i="2"/>
  <c r="BQ277" i="2"/>
  <c r="BR276" i="2"/>
  <c r="BQ276" i="2"/>
  <c r="BR275" i="2"/>
  <c r="BQ275" i="2"/>
  <c r="BR274" i="2"/>
  <c r="BQ274" i="2"/>
  <c r="BR273" i="2"/>
  <c r="BQ273" i="2"/>
  <c r="BR272" i="2"/>
  <c r="BQ272" i="2"/>
  <c r="BR271" i="2"/>
  <c r="BQ271" i="2"/>
  <c r="BR270" i="2"/>
  <c r="BQ270" i="2"/>
  <c r="BR269" i="2"/>
  <c r="BQ269" i="2"/>
  <c r="BR268" i="2"/>
  <c r="BQ268" i="2"/>
  <c r="BR267" i="2"/>
  <c r="BQ267" i="2"/>
  <c r="BR266" i="2"/>
  <c r="BQ266" i="2"/>
  <c r="BR265" i="2"/>
  <c r="BQ265" i="2"/>
  <c r="BR264" i="2"/>
  <c r="BQ264" i="2"/>
  <c r="BR263" i="2"/>
  <c r="BQ263" i="2"/>
  <c r="BR262" i="2"/>
  <c r="BQ262" i="2"/>
  <c r="BR261" i="2"/>
  <c r="BQ261" i="2"/>
  <c r="BR260" i="2"/>
  <c r="BQ260" i="2"/>
  <c r="BR259" i="2"/>
  <c r="BQ259" i="2"/>
  <c r="BR258" i="2"/>
  <c r="BQ258" i="2"/>
  <c r="BR257" i="2"/>
  <c r="BQ257" i="2"/>
  <c r="BR256" i="2"/>
  <c r="BQ256" i="2"/>
  <c r="BR255" i="2"/>
  <c r="BQ255" i="2"/>
  <c r="BR254" i="2"/>
  <c r="BQ254" i="2"/>
  <c r="BR253" i="2"/>
  <c r="BQ253" i="2"/>
  <c r="BR252" i="2"/>
  <c r="BQ252" i="2"/>
  <c r="BR251" i="2"/>
  <c r="BQ251" i="2"/>
  <c r="BR250" i="2"/>
  <c r="BQ250" i="2"/>
  <c r="BR249" i="2"/>
  <c r="BQ249" i="2"/>
  <c r="BR248" i="2"/>
  <c r="BQ248" i="2"/>
  <c r="BR247" i="2"/>
  <c r="BQ247" i="2"/>
  <c r="BR246" i="2"/>
  <c r="BQ246" i="2"/>
  <c r="BR245" i="2"/>
  <c r="BQ245" i="2"/>
  <c r="BR244" i="2"/>
  <c r="BQ244" i="2"/>
  <c r="BR243" i="2"/>
  <c r="BQ243" i="2"/>
  <c r="BR242" i="2"/>
  <c r="BQ242" i="2"/>
  <c r="BR241" i="2"/>
  <c r="BQ241" i="2"/>
  <c r="BR240" i="2"/>
  <c r="BQ240" i="2"/>
  <c r="BR239" i="2"/>
  <c r="BQ239" i="2"/>
  <c r="BR238" i="2"/>
  <c r="BQ238" i="2"/>
  <c r="BR237" i="2"/>
  <c r="BQ237" i="2"/>
  <c r="BR236" i="2"/>
  <c r="BQ236" i="2"/>
  <c r="BR235" i="2"/>
  <c r="BQ235" i="2"/>
  <c r="BR234" i="2"/>
  <c r="BQ234" i="2"/>
  <c r="BR233" i="2"/>
  <c r="BQ233" i="2"/>
  <c r="BR232" i="2"/>
  <c r="BQ232" i="2"/>
  <c r="BR231" i="2"/>
  <c r="BQ231" i="2"/>
  <c r="BR230" i="2"/>
  <c r="BQ230" i="2"/>
  <c r="BR229" i="2"/>
  <c r="BQ229" i="2"/>
  <c r="BR228" i="2"/>
  <c r="BQ228" i="2"/>
  <c r="BR227" i="2"/>
  <c r="BQ227" i="2"/>
  <c r="BR226" i="2"/>
  <c r="BQ226" i="2"/>
  <c r="BR225" i="2"/>
  <c r="BQ225" i="2"/>
  <c r="BR224" i="2"/>
  <c r="BQ224" i="2"/>
  <c r="BR223" i="2"/>
  <c r="BQ223" i="2"/>
  <c r="BR222" i="2"/>
  <c r="BQ222" i="2"/>
  <c r="BR221" i="2"/>
  <c r="BQ221" i="2"/>
  <c r="BR220" i="2"/>
  <c r="BQ220" i="2"/>
  <c r="BR219" i="2"/>
  <c r="BQ219" i="2"/>
  <c r="BR218" i="2"/>
  <c r="BQ218" i="2"/>
  <c r="BR217" i="2"/>
  <c r="BQ217" i="2"/>
  <c r="BR216" i="2"/>
  <c r="BQ216" i="2"/>
  <c r="BR215" i="2"/>
  <c r="BQ215" i="2"/>
  <c r="BR214" i="2"/>
  <c r="BQ214" i="2"/>
  <c r="BR213" i="2"/>
  <c r="BQ213" i="2"/>
  <c r="BR212" i="2"/>
  <c r="BQ212" i="2"/>
  <c r="BR211" i="2"/>
  <c r="BQ211" i="2"/>
  <c r="BR210" i="2"/>
  <c r="BQ210" i="2"/>
  <c r="BR209" i="2"/>
  <c r="BQ209" i="2"/>
  <c r="BR208" i="2"/>
  <c r="BQ208" i="2"/>
  <c r="BR207" i="2"/>
  <c r="BQ207" i="2"/>
  <c r="BR206" i="2"/>
  <c r="BQ206" i="2"/>
  <c r="BR205" i="2"/>
  <c r="BQ205" i="2"/>
  <c r="BR204" i="2"/>
  <c r="BQ204" i="2"/>
  <c r="BR203" i="2"/>
  <c r="BQ203" i="2"/>
  <c r="BR202" i="2"/>
  <c r="BQ202" i="2"/>
  <c r="BR201" i="2"/>
  <c r="BQ201" i="2"/>
  <c r="BR200" i="2"/>
  <c r="BQ200" i="2"/>
  <c r="BR199" i="2"/>
  <c r="BQ199" i="2"/>
  <c r="BR198" i="2"/>
  <c r="BQ198" i="2"/>
  <c r="BR197" i="2"/>
  <c r="BQ197" i="2"/>
  <c r="BR196" i="2"/>
  <c r="BQ196" i="2"/>
  <c r="BR195" i="2"/>
  <c r="BQ195" i="2"/>
  <c r="BR194" i="2"/>
  <c r="BQ194" i="2"/>
  <c r="BR193" i="2"/>
  <c r="BQ193" i="2"/>
  <c r="BR192" i="2"/>
  <c r="BQ192" i="2"/>
  <c r="BR191" i="2"/>
  <c r="BQ191" i="2"/>
  <c r="BR190" i="2"/>
  <c r="BQ190" i="2"/>
  <c r="BR189" i="2"/>
  <c r="BQ189" i="2"/>
  <c r="BR188" i="2"/>
  <c r="BQ188" i="2"/>
  <c r="BR187" i="2"/>
  <c r="BQ187" i="2"/>
  <c r="BR186" i="2"/>
  <c r="BQ186" i="2"/>
  <c r="BR185" i="2"/>
  <c r="BQ185" i="2"/>
  <c r="BR184" i="2"/>
  <c r="BQ184" i="2"/>
  <c r="BR183" i="2"/>
  <c r="BQ183" i="2"/>
  <c r="BR182" i="2"/>
  <c r="BQ182" i="2"/>
  <c r="BR181" i="2"/>
  <c r="BQ181" i="2"/>
  <c r="BR180" i="2"/>
  <c r="BQ180" i="2"/>
  <c r="BR179" i="2"/>
  <c r="BQ179" i="2"/>
  <c r="BR178" i="2"/>
  <c r="BQ178" i="2"/>
  <c r="BR177" i="2"/>
  <c r="BQ177" i="2"/>
  <c r="BR176" i="2"/>
  <c r="BQ176" i="2"/>
  <c r="BR175" i="2"/>
  <c r="BQ175" i="2"/>
  <c r="BR174" i="2"/>
  <c r="BQ174" i="2"/>
  <c r="BR173" i="2"/>
  <c r="BQ173" i="2"/>
  <c r="BR172" i="2"/>
  <c r="BQ172" i="2"/>
  <c r="BR171" i="2"/>
  <c r="BQ171" i="2"/>
  <c r="BR170" i="2"/>
  <c r="BQ170" i="2"/>
  <c r="BR169" i="2"/>
  <c r="BQ169" i="2"/>
  <c r="BR168" i="2"/>
  <c r="BQ168" i="2"/>
  <c r="BR167" i="2"/>
  <c r="BQ167" i="2"/>
  <c r="BR166" i="2"/>
  <c r="BQ166" i="2"/>
  <c r="BR165" i="2"/>
  <c r="BQ165" i="2"/>
  <c r="BR164" i="2"/>
  <c r="BQ164" i="2"/>
  <c r="BR163" i="2"/>
  <c r="BQ163" i="2"/>
  <c r="BR162" i="2"/>
  <c r="BQ162" i="2"/>
  <c r="BR161" i="2"/>
  <c r="BQ161" i="2"/>
  <c r="BR160" i="2"/>
  <c r="BQ160" i="2"/>
  <c r="BR159" i="2"/>
  <c r="BQ159" i="2"/>
  <c r="BR158" i="2"/>
  <c r="BQ158" i="2"/>
  <c r="BR157" i="2"/>
  <c r="BQ157" i="2"/>
  <c r="BR156" i="2"/>
  <c r="BQ156" i="2"/>
  <c r="BR155" i="2"/>
  <c r="BQ155" i="2"/>
  <c r="BR154" i="2"/>
  <c r="BQ154" i="2"/>
  <c r="BR153" i="2"/>
  <c r="BQ153" i="2"/>
  <c r="BR152" i="2"/>
  <c r="BQ152" i="2"/>
  <c r="BR151" i="2"/>
  <c r="BQ151" i="2"/>
  <c r="BR150" i="2"/>
  <c r="BQ150" i="2"/>
  <c r="BR149" i="2"/>
  <c r="BQ149" i="2"/>
  <c r="BR148" i="2"/>
  <c r="BQ148" i="2"/>
  <c r="BR147" i="2"/>
  <c r="BQ147" i="2"/>
  <c r="BR146" i="2"/>
  <c r="BQ146" i="2"/>
  <c r="BR145" i="2"/>
  <c r="BQ145" i="2"/>
  <c r="BR144" i="2"/>
  <c r="BQ144" i="2"/>
  <c r="BR143" i="2"/>
  <c r="BQ143" i="2"/>
  <c r="BR142" i="2"/>
  <c r="BQ142" i="2"/>
  <c r="BR141" i="2"/>
  <c r="BQ141" i="2"/>
  <c r="BR140" i="2"/>
  <c r="BQ140" i="2"/>
  <c r="BR139" i="2"/>
  <c r="BQ139" i="2"/>
  <c r="BR138" i="2"/>
  <c r="BQ138" i="2"/>
  <c r="BR137" i="2"/>
  <c r="BQ137" i="2"/>
  <c r="BR136" i="2"/>
  <c r="BQ136" i="2"/>
  <c r="BR135" i="2"/>
  <c r="BQ135" i="2"/>
  <c r="BR134" i="2"/>
  <c r="BQ134" i="2"/>
  <c r="BR133" i="2"/>
  <c r="BQ133" i="2"/>
  <c r="BR132" i="2"/>
  <c r="BQ132" i="2"/>
  <c r="BR131" i="2"/>
  <c r="BQ131" i="2"/>
  <c r="BR130" i="2"/>
  <c r="BQ130" i="2"/>
  <c r="BR129" i="2"/>
  <c r="BQ129" i="2"/>
  <c r="BR128" i="2"/>
  <c r="BQ128" i="2"/>
  <c r="BR127" i="2"/>
  <c r="BQ127" i="2"/>
  <c r="BR126" i="2"/>
  <c r="BQ126" i="2"/>
  <c r="BR125" i="2"/>
  <c r="BQ125" i="2"/>
  <c r="BR124" i="2"/>
  <c r="BQ124" i="2"/>
  <c r="BR123" i="2"/>
  <c r="BQ123" i="2"/>
  <c r="BR122" i="2"/>
  <c r="BQ122" i="2"/>
  <c r="BR121" i="2"/>
  <c r="BQ121" i="2"/>
  <c r="BR120" i="2"/>
  <c r="BQ120" i="2"/>
  <c r="BR119" i="2"/>
  <c r="BQ119" i="2"/>
  <c r="BR118" i="2"/>
  <c r="BQ118" i="2"/>
  <c r="BR117" i="2"/>
  <c r="BQ117" i="2"/>
  <c r="BR116" i="2"/>
  <c r="BQ116" i="2"/>
  <c r="BR115" i="2"/>
  <c r="BQ115" i="2"/>
  <c r="BR114" i="2"/>
  <c r="BQ114" i="2"/>
  <c r="BR113" i="2"/>
  <c r="BQ113" i="2"/>
  <c r="BR112" i="2"/>
  <c r="BQ112" i="2"/>
  <c r="BR111" i="2"/>
  <c r="BQ111" i="2"/>
  <c r="BR110" i="2"/>
  <c r="BQ110" i="2"/>
  <c r="BR109" i="2"/>
  <c r="BQ109" i="2"/>
  <c r="BR108" i="2"/>
  <c r="BQ108" i="2"/>
  <c r="BR107" i="2"/>
  <c r="BQ107" i="2"/>
  <c r="BR106" i="2"/>
  <c r="BQ106" i="2"/>
  <c r="BR105" i="2"/>
  <c r="BQ105" i="2"/>
  <c r="BR104" i="2"/>
  <c r="BQ104" i="2"/>
  <c r="BR103" i="2"/>
  <c r="BQ103" i="2"/>
  <c r="BR102" i="2"/>
  <c r="BQ102" i="2"/>
  <c r="BR101" i="2"/>
  <c r="BQ101" i="2"/>
  <c r="BR100" i="2"/>
  <c r="BQ100" i="2"/>
  <c r="BR99" i="2"/>
  <c r="BQ99" i="2"/>
  <c r="BR98" i="2"/>
  <c r="BQ98" i="2"/>
  <c r="BR97" i="2"/>
  <c r="BQ97" i="2"/>
  <c r="BR96" i="2"/>
  <c r="BQ96" i="2"/>
  <c r="BR95" i="2"/>
  <c r="BQ95" i="2"/>
  <c r="BR94" i="2"/>
  <c r="BQ94" i="2"/>
  <c r="BR93" i="2"/>
  <c r="BQ93" i="2"/>
  <c r="BR92" i="2"/>
  <c r="BQ92" i="2"/>
  <c r="BR91" i="2"/>
  <c r="BQ91" i="2"/>
  <c r="BR90" i="2"/>
  <c r="BQ90" i="2"/>
  <c r="BR89" i="2"/>
  <c r="BQ89" i="2"/>
  <c r="BR88" i="2"/>
  <c r="BQ88" i="2"/>
  <c r="BR87" i="2"/>
  <c r="BQ87" i="2"/>
  <c r="BR86" i="2"/>
  <c r="BQ86" i="2"/>
  <c r="BR85" i="2"/>
  <c r="BQ85" i="2"/>
  <c r="BR84" i="2"/>
  <c r="BQ84" i="2"/>
  <c r="BR83" i="2"/>
  <c r="BQ83" i="2"/>
  <c r="BR82" i="2"/>
  <c r="BQ82" i="2"/>
  <c r="BR81" i="2"/>
  <c r="BQ81" i="2"/>
  <c r="BR80" i="2"/>
  <c r="BQ80" i="2"/>
  <c r="BR79" i="2"/>
  <c r="BQ79" i="2"/>
  <c r="BR78" i="2"/>
  <c r="BQ78" i="2"/>
  <c r="BR77" i="2"/>
  <c r="BQ77" i="2"/>
  <c r="BR76" i="2"/>
  <c r="BQ76" i="2"/>
  <c r="BR75" i="2"/>
  <c r="BQ75" i="2"/>
  <c r="BR74" i="2"/>
  <c r="BQ74" i="2"/>
  <c r="BR73" i="2"/>
  <c r="BQ73" i="2"/>
  <c r="BR72" i="2"/>
  <c r="BQ72" i="2"/>
  <c r="BR71" i="2"/>
  <c r="BQ71" i="2"/>
  <c r="BR70" i="2"/>
  <c r="BQ70" i="2"/>
  <c r="BR69" i="2"/>
  <c r="BQ69" i="2"/>
  <c r="BR68" i="2"/>
  <c r="BQ68" i="2"/>
  <c r="BR67" i="2"/>
  <c r="BQ67" i="2"/>
  <c r="BR66" i="2"/>
  <c r="BQ66" i="2"/>
  <c r="BR65" i="2"/>
  <c r="BQ65" i="2"/>
  <c r="BR64" i="2"/>
  <c r="BQ64" i="2"/>
  <c r="BR63" i="2"/>
  <c r="BQ63" i="2"/>
  <c r="BR62" i="2"/>
  <c r="BQ62" i="2"/>
  <c r="BR61" i="2"/>
  <c r="BQ61" i="2"/>
  <c r="BR60" i="2"/>
  <c r="BQ60" i="2"/>
  <c r="BR59" i="2"/>
  <c r="BQ59" i="2"/>
  <c r="BR58" i="2"/>
  <c r="BQ58" i="2"/>
  <c r="BR57" i="2"/>
  <c r="BQ57" i="2"/>
  <c r="BR56" i="2"/>
  <c r="BQ56" i="2"/>
  <c r="BR55" i="2"/>
  <c r="BQ55" i="2"/>
  <c r="BR54" i="2"/>
  <c r="BQ54" i="2"/>
  <c r="BR53" i="2"/>
  <c r="BQ53" i="2"/>
  <c r="BR52" i="2"/>
  <c r="BQ52" i="2"/>
  <c r="BR51" i="2"/>
  <c r="BQ51" i="2"/>
  <c r="BR50" i="2"/>
  <c r="BQ50" i="2"/>
  <c r="BR49" i="2"/>
  <c r="BQ49" i="2"/>
  <c r="BR48" i="2"/>
  <c r="BQ48" i="2"/>
  <c r="BR47" i="2"/>
  <c r="BQ47" i="2"/>
  <c r="BR46" i="2"/>
  <c r="BQ46" i="2"/>
  <c r="BR45" i="2"/>
  <c r="BQ45" i="2"/>
  <c r="BR44" i="2"/>
  <c r="BQ44" i="2"/>
  <c r="BR43" i="2"/>
  <c r="BQ43" i="2"/>
  <c r="BR42" i="2"/>
  <c r="BQ42" i="2"/>
  <c r="BR41" i="2"/>
  <c r="BQ41" i="2"/>
  <c r="BR40" i="2"/>
  <c r="BQ40" i="2"/>
  <c r="BR39" i="2"/>
  <c r="BQ39" i="2"/>
  <c r="BR38" i="2"/>
  <c r="BQ38" i="2"/>
  <c r="BR37" i="2"/>
  <c r="BQ37" i="2"/>
  <c r="BR36" i="2"/>
  <c r="BQ36" i="2"/>
  <c r="BR35" i="2"/>
  <c r="BQ35" i="2"/>
  <c r="BR34" i="2"/>
  <c r="BQ34" i="2"/>
  <c r="BR33" i="2"/>
  <c r="BQ33" i="2"/>
  <c r="BR32" i="2"/>
  <c r="BQ32" i="2"/>
  <c r="BR31" i="2"/>
  <c r="BQ31" i="2"/>
  <c r="BR30" i="2"/>
  <c r="BQ30" i="2"/>
  <c r="BR29" i="2"/>
  <c r="BQ29" i="2"/>
  <c r="BR28" i="2"/>
  <c r="BQ28" i="2"/>
  <c r="BR27" i="2"/>
  <c r="BQ27" i="2"/>
  <c r="BR26" i="2"/>
  <c r="BQ26" i="2"/>
  <c r="BR25" i="2"/>
  <c r="BQ25" i="2"/>
  <c r="BR24" i="2"/>
  <c r="BQ24" i="2"/>
  <c r="BR23" i="2"/>
  <c r="BQ23" i="2"/>
  <c r="BR22" i="2"/>
  <c r="BQ22" i="2"/>
  <c r="BR21" i="2"/>
  <c r="BQ21" i="2"/>
  <c r="BR20" i="2"/>
  <c r="BQ20" i="2"/>
  <c r="BR19" i="2"/>
  <c r="BQ19" i="2"/>
  <c r="BR18" i="2"/>
  <c r="BQ18" i="2"/>
  <c r="BR17" i="2"/>
  <c r="BQ17" i="2"/>
  <c r="BR16" i="2"/>
  <c r="BQ16" i="2"/>
  <c r="BR15" i="2"/>
  <c r="BQ15" i="2"/>
  <c r="BR14" i="2"/>
  <c r="BQ14" i="2"/>
  <c r="BR13" i="2"/>
  <c r="BQ13" i="2"/>
  <c r="BR12" i="2"/>
  <c r="BQ12" i="2"/>
  <c r="BR11" i="2"/>
  <c r="BQ11" i="2"/>
  <c r="BR10" i="2"/>
  <c r="BQ10" i="2"/>
  <c r="BR9" i="2"/>
  <c r="BQ9" i="2"/>
  <c r="BR8" i="2"/>
  <c r="BR7" i="2"/>
  <c r="BR6" i="2"/>
  <c r="BR5" i="2"/>
  <c r="BQ5" i="2"/>
  <c r="BQ8" i="2"/>
  <c r="BQ7" i="2"/>
  <c r="BQ6" i="2"/>
  <c r="BL833" i="2"/>
  <c r="BL832" i="2"/>
  <c r="BL831" i="2"/>
  <c r="BL830" i="2"/>
  <c r="BL829" i="2"/>
  <c r="BL828" i="2"/>
  <c r="BL827" i="2"/>
  <c r="BL826" i="2"/>
  <c r="BL825" i="2"/>
  <c r="BL824" i="2"/>
  <c r="BL823" i="2"/>
  <c r="BL822" i="2"/>
  <c r="BL821" i="2"/>
  <c r="BL820" i="2"/>
  <c r="BL819" i="2"/>
  <c r="BL818" i="2"/>
  <c r="BL817" i="2"/>
  <c r="BL816" i="2"/>
  <c r="BL815" i="2"/>
  <c r="BL814" i="2"/>
  <c r="BL813" i="2"/>
  <c r="BL812" i="2"/>
  <c r="BL811" i="2"/>
  <c r="BL810" i="2"/>
  <c r="BL809" i="2"/>
  <c r="BL808" i="2"/>
  <c r="BL807" i="2"/>
  <c r="BL806" i="2"/>
  <c r="BL805" i="2"/>
  <c r="BL804" i="2"/>
  <c r="BL803" i="2"/>
  <c r="BL802" i="2"/>
  <c r="BL801" i="2"/>
  <c r="BL800" i="2"/>
  <c r="BL799" i="2"/>
  <c r="BL798" i="2"/>
  <c r="BL797" i="2"/>
  <c r="BL796" i="2"/>
  <c r="BL795" i="2"/>
  <c r="BL794" i="2"/>
  <c r="BL793" i="2"/>
  <c r="BL792" i="2"/>
  <c r="BL791" i="2"/>
  <c r="BL790" i="2"/>
  <c r="BL789" i="2"/>
  <c r="BL788" i="2"/>
  <c r="BL787" i="2"/>
  <c r="BL786" i="2"/>
  <c r="BL785" i="2"/>
  <c r="BL784" i="2"/>
  <c r="BL783" i="2"/>
  <c r="BL782" i="2"/>
  <c r="BL781" i="2"/>
  <c r="BL780" i="2"/>
  <c r="BL779" i="2"/>
  <c r="BL778" i="2"/>
  <c r="BL777" i="2"/>
  <c r="BL776" i="2"/>
  <c r="BL775" i="2"/>
  <c r="BL774" i="2"/>
  <c r="BL773" i="2"/>
  <c r="BL772" i="2"/>
  <c r="BL771" i="2"/>
  <c r="BL770" i="2"/>
  <c r="BL769" i="2"/>
  <c r="BL768" i="2"/>
  <c r="BL767" i="2"/>
  <c r="BL766" i="2"/>
  <c r="BL765" i="2"/>
  <c r="BL764" i="2"/>
  <c r="BL763" i="2"/>
  <c r="BL762" i="2"/>
  <c r="BL761" i="2"/>
  <c r="BL760" i="2"/>
  <c r="BL759" i="2"/>
  <c r="BL758" i="2"/>
  <c r="BL757" i="2"/>
  <c r="BL756" i="2"/>
  <c r="BL755" i="2"/>
  <c r="BL754" i="2"/>
  <c r="BL753" i="2"/>
  <c r="BL752" i="2"/>
  <c r="BL751" i="2"/>
  <c r="BL750" i="2"/>
  <c r="BL749" i="2"/>
  <c r="BL748" i="2"/>
  <c r="BL747" i="2"/>
  <c r="BL746" i="2"/>
  <c r="BL745" i="2"/>
  <c r="BL744" i="2"/>
  <c r="BL743" i="2"/>
  <c r="BL742" i="2"/>
  <c r="BL741" i="2"/>
  <c r="BL740" i="2"/>
  <c r="BL739" i="2"/>
  <c r="BL738" i="2"/>
  <c r="BL737" i="2"/>
  <c r="BL736" i="2"/>
  <c r="BL735" i="2"/>
  <c r="BL734" i="2"/>
  <c r="BL733" i="2"/>
  <c r="BL732" i="2"/>
  <c r="BL731" i="2"/>
  <c r="BL730" i="2"/>
  <c r="BL729" i="2"/>
  <c r="BL728" i="2"/>
  <c r="BL727" i="2"/>
  <c r="BL726" i="2"/>
  <c r="BL725" i="2"/>
  <c r="BL724" i="2"/>
  <c r="BL723" i="2"/>
  <c r="BL722" i="2"/>
  <c r="BL721" i="2"/>
  <c r="BL720" i="2"/>
  <c r="BL719" i="2"/>
  <c r="BL718" i="2"/>
  <c r="BL717" i="2"/>
  <c r="BL716" i="2"/>
  <c r="BL715" i="2"/>
  <c r="BL714" i="2"/>
  <c r="BL713" i="2"/>
  <c r="BL712" i="2"/>
  <c r="BL711" i="2"/>
  <c r="BL710" i="2"/>
  <c r="BL709" i="2"/>
  <c r="BL708" i="2"/>
  <c r="BL707" i="2"/>
  <c r="BL706" i="2"/>
  <c r="BL705" i="2"/>
  <c r="BL704" i="2"/>
  <c r="BL703" i="2"/>
  <c r="BL702" i="2"/>
  <c r="BL701" i="2"/>
  <c r="BL700" i="2"/>
  <c r="BL699" i="2"/>
  <c r="BL698" i="2"/>
  <c r="BL697" i="2"/>
  <c r="BL696" i="2"/>
  <c r="BL695" i="2"/>
  <c r="BL694" i="2"/>
  <c r="BL693" i="2"/>
  <c r="BL692" i="2"/>
  <c r="BL691" i="2"/>
  <c r="BL690" i="2"/>
  <c r="BL689" i="2"/>
  <c r="BL688" i="2"/>
  <c r="BL687" i="2"/>
  <c r="BL686" i="2"/>
  <c r="BL685" i="2"/>
  <c r="BL684" i="2"/>
  <c r="BL683" i="2"/>
  <c r="BL682" i="2"/>
  <c r="BL681" i="2"/>
  <c r="BL680" i="2"/>
  <c r="BL679" i="2"/>
  <c r="BL678" i="2"/>
  <c r="BL677" i="2"/>
  <c r="BL676" i="2"/>
  <c r="BL675" i="2"/>
  <c r="BL674" i="2"/>
  <c r="BL673" i="2"/>
  <c r="BL672" i="2"/>
  <c r="BL671" i="2"/>
  <c r="BL670" i="2"/>
  <c r="BL669" i="2"/>
  <c r="BL668" i="2"/>
  <c r="BL667" i="2"/>
  <c r="BL666" i="2"/>
  <c r="BL665" i="2"/>
  <c r="BL664" i="2"/>
  <c r="BL663" i="2"/>
  <c r="BL662" i="2"/>
  <c r="BL661" i="2"/>
  <c r="BL660" i="2"/>
  <c r="BL659" i="2"/>
  <c r="BL658" i="2"/>
  <c r="BL657" i="2"/>
  <c r="BL656" i="2"/>
  <c r="BL655" i="2"/>
  <c r="BL654" i="2"/>
  <c r="BL653" i="2"/>
  <c r="BL652" i="2"/>
  <c r="BL651" i="2"/>
  <c r="BL650" i="2"/>
  <c r="BL649" i="2"/>
  <c r="BL648" i="2"/>
  <c r="BL647" i="2"/>
  <c r="BL646" i="2"/>
  <c r="BL645" i="2"/>
  <c r="BL644" i="2"/>
  <c r="BL643" i="2"/>
  <c r="BL642" i="2"/>
  <c r="BL641" i="2"/>
  <c r="BL640" i="2"/>
  <c r="BL639" i="2"/>
  <c r="BL638" i="2"/>
  <c r="BL637" i="2"/>
  <c r="BL636" i="2"/>
  <c r="BL635" i="2"/>
  <c r="BL634" i="2"/>
  <c r="BL633" i="2"/>
  <c r="BL632" i="2"/>
  <c r="BL631" i="2"/>
  <c r="BL630" i="2"/>
  <c r="BL629" i="2"/>
  <c r="BL628" i="2"/>
  <c r="BL627" i="2"/>
  <c r="BL626" i="2"/>
  <c r="BL625" i="2"/>
  <c r="BL624" i="2"/>
  <c r="BL623" i="2"/>
  <c r="BL622" i="2"/>
  <c r="BL621" i="2"/>
  <c r="BL620" i="2"/>
  <c r="BL619" i="2"/>
  <c r="BL618" i="2"/>
  <c r="BL617" i="2"/>
  <c r="BL616" i="2"/>
  <c r="BL615" i="2"/>
  <c r="BL614" i="2"/>
  <c r="BL613" i="2"/>
  <c r="BL612" i="2"/>
  <c r="BL611" i="2"/>
  <c r="BL610" i="2"/>
  <c r="BL609" i="2"/>
  <c r="BL608" i="2"/>
  <c r="BL607" i="2"/>
  <c r="BL606" i="2"/>
  <c r="BL605" i="2"/>
  <c r="BL604" i="2"/>
  <c r="BL603" i="2"/>
  <c r="BL602" i="2"/>
  <c r="BL601" i="2"/>
  <c r="BL600" i="2"/>
  <c r="BL599" i="2"/>
  <c r="BL598" i="2"/>
  <c r="BL597" i="2"/>
  <c r="BL596" i="2"/>
  <c r="BL595" i="2"/>
  <c r="BL594" i="2"/>
  <c r="BL593" i="2"/>
  <c r="BL592" i="2"/>
  <c r="BL591" i="2"/>
  <c r="BL590" i="2"/>
  <c r="BL589" i="2"/>
  <c r="BL588" i="2"/>
  <c r="BL587" i="2"/>
  <c r="BL586" i="2"/>
  <c r="BL585" i="2"/>
  <c r="BL584" i="2"/>
  <c r="BL583" i="2"/>
  <c r="BL582" i="2"/>
  <c r="BL581" i="2"/>
  <c r="BL580" i="2"/>
  <c r="BL579" i="2"/>
  <c r="BL578" i="2"/>
  <c r="BL577" i="2"/>
  <c r="BL576" i="2"/>
  <c r="BL575" i="2"/>
  <c r="BL574" i="2"/>
  <c r="BL573" i="2"/>
  <c r="BL572" i="2"/>
  <c r="BL571" i="2"/>
  <c r="BL570" i="2"/>
  <c r="BL569" i="2"/>
  <c r="BL568" i="2"/>
  <c r="BL567" i="2"/>
  <c r="BL566" i="2"/>
  <c r="BL565" i="2"/>
  <c r="BL564" i="2"/>
  <c r="BL563" i="2"/>
  <c r="BL562" i="2"/>
  <c r="BL561" i="2"/>
  <c r="BL560" i="2"/>
  <c r="BL559" i="2"/>
  <c r="BL558" i="2"/>
  <c r="BL557" i="2"/>
  <c r="BL556" i="2"/>
  <c r="BL555" i="2"/>
  <c r="BL554" i="2"/>
  <c r="BL553" i="2"/>
  <c r="BL552" i="2"/>
  <c r="BL551" i="2"/>
  <c r="BL550" i="2"/>
  <c r="BL549" i="2"/>
  <c r="BL548" i="2"/>
  <c r="BL547" i="2"/>
  <c r="BL546" i="2"/>
  <c r="BL545" i="2"/>
  <c r="BL544" i="2"/>
  <c r="BL543" i="2"/>
  <c r="BL542" i="2"/>
  <c r="BL541" i="2"/>
  <c r="BL540" i="2"/>
  <c r="BL539" i="2"/>
  <c r="BL538" i="2"/>
  <c r="BL537" i="2"/>
  <c r="BL536" i="2"/>
  <c r="BL535" i="2"/>
  <c r="BL534" i="2"/>
  <c r="BL533" i="2"/>
  <c r="BL532" i="2"/>
  <c r="BL531" i="2"/>
  <c r="BL530" i="2"/>
  <c r="BL529" i="2"/>
  <c r="BL528" i="2"/>
  <c r="BL527" i="2"/>
  <c r="BL526" i="2"/>
  <c r="BL525" i="2"/>
  <c r="BL524" i="2"/>
  <c r="BL523" i="2"/>
  <c r="BL522" i="2"/>
  <c r="BL521" i="2"/>
  <c r="BL520" i="2"/>
  <c r="BL519" i="2"/>
  <c r="BL518" i="2"/>
  <c r="BL517" i="2"/>
  <c r="BL516" i="2"/>
  <c r="BL515" i="2"/>
  <c r="BL514" i="2"/>
  <c r="BL513" i="2"/>
  <c r="BL512" i="2"/>
  <c r="BL511" i="2"/>
  <c r="BL510" i="2"/>
  <c r="BL509" i="2"/>
  <c r="BL508" i="2"/>
  <c r="BL507" i="2"/>
  <c r="BL506" i="2"/>
  <c r="BL505" i="2"/>
  <c r="BL504" i="2"/>
  <c r="BL503" i="2"/>
  <c r="BL502" i="2"/>
  <c r="BL501" i="2"/>
  <c r="BL500" i="2"/>
  <c r="BL499" i="2"/>
  <c r="BL498" i="2"/>
  <c r="BL497" i="2"/>
  <c r="BL496" i="2"/>
  <c r="BL495" i="2"/>
  <c r="BL494" i="2"/>
  <c r="BL493" i="2"/>
  <c r="BL492" i="2"/>
  <c r="BL491" i="2"/>
  <c r="BL490" i="2"/>
  <c r="BL489" i="2"/>
  <c r="BL488" i="2"/>
  <c r="BL487" i="2"/>
  <c r="BL486" i="2"/>
  <c r="BL485" i="2"/>
  <c r="BL484" i="2"/>
  <c r="BL483" i="2"/>
  <c r="BL482" i="2"/>
  <c r="BL481" i="2"/>
  <c r="BL480" i="2"/>
  <c r="BL479" i="2"/>
  <c r="BL478" i="2"/>
  <c r="BL477" i="2"/>
  <c r="BL476" i="2"/>
  <c r="BL475" i="2"/>
  <c r="BL474" i="2"/>
  <c r="BL473" i="2"/>
  <c r="BL472" i="2"/>
  <c r="BL471" i="2"/>
  <c r="BL470" i="2"/>
  <c r="BL469" i="2"/>
  <c r="BL468" i="2"/>
  <c r="BL467" i="2"/>
  <c r="BL466" i="2"/>
  <c r="BL465" i="2"/>
  <c r="BL464" i="2"/>
  <c r="BL463" i="2"/>
  <c r="BL462" i="2"/>
  <c r="BL461" i="2"/>
  <c r="BL460" i="2"/>
  <c r="BL459" i="2"/>
  <c r="BL458" i="2"/>
  <c r="BL457" i="2"/>
  <c r="BL456" i="2"/>
  <c r="BL455" i="2"/>
  <c r="BL454" i="2"/>
  <c r="BL453" i="2"/>
  <c r="BL452" i="2"/>
  <c r="BL451" i="2"/>
  <c r="BL450" i="2"/>
  <c r="BL449" i="2"/>
  <c r="BL448" i="2"/>
  <c r="BL447" i="2"/>
  <c r="BL446" i="2"/>
  <c r="BL445" i="2"/>
  <c r="BL444" i="2"/>
  <c r="BL443" i="2"/>
  <c r="BL442" i="2"/>
  <c r="BL441" i="2"/>
  <c r="BL440" i="2"/>
  <c r="BL439" i="2"/>
  <c r="BL438" i="2"/>
  <c r="BL437" i="2"/>
  <c r="BL436" i="2"/>
  <c r="BL435" i="2"/>
  <c r="BL434" i="2"/>
  <c r="BL433" i="2"/>
  <c r="BL432" i="2"/>
  <c r="BL431" i="2"/>
  <c r="BL430" i="2"/>
  <c r="BL429" i="2"/>
  <c r="BL428" i="2"/>
  <c r="BL427" i="2"/>
  <c r="BL426" i="2"/>
  <c r="BL425" i="2"/>
  <c r="BL424" i="2"/>
  <c r="BL423" i="2"/>
  <c r="BL422" i="2"/>
  <c r="BL421" i="2"/>
  <c r="BL420" i="2"/>
  <c r="BL419" i="2"/>
  <c r="BL418" i="2"/>
  <c r="BL417" i="2"/>
  <c r="BL416" i="2"/>
  <c r="BL415" i="2"/>
  <c r="BL414" i="2"/>
  <c r="BL413" i="2"/>
  <c r="BL412" i="2"/>
  <c r="BL411" i="2"/>
  <c r="BL410" i="2"/>
  <c r="BL409" i="2"/>
  <c r="BL408" i="2"/>
  <c r="BL407" i="2"/>
  <c r="BL406" i="2"/>
  <c r="BL405" i="2"/>
  <c r="BL404" i="2"/>
  <c r="BL403" i="2"/>
  <c r="BL402" i="2"/>
  <c r="BL401" i="2"/>
  <c r="BL400" i="2"/>
  <c r="BL399" i="2"/>
  <c r="BL398" i="2"/>
  <c r="BL397" i="2"/>
  <c r="BL396" i="2"/>
  <c r="BL395" i="2"/>
  <c r="BL394" i="2"/>
  <c r="BL393" i="2"/>
  <c r="BL392" i="2"/>
  <c r="BL391" i="2"/>
  <c r="BL390" i="2"/>
  <c r="BL389" i="2"/>
  <c r="BL388" i="2"/>
  <c r="BL387" i="2"/>
  <c r="BL386" i="2"/>
  <c r="BL385" i="2"/>
  <c r="BL384" i="2"/>
  <c r="BL383" i="2"/>
  <c r="BL382" i="2"/>
  <c r="BL381" i="2"/>
  <c r="BL380" i="2"/>
  <c r="BL379" i="2"/>
  <c r="BL378" i="2"/>
  <c r="BL377" i="2"/>
  <c r="BL376" i="2"/>
  <c r="BL375" i="2"/>
  <c r="BL374" i="2"/>
  <c r="BL373" i="2"/>
  <c r="BL372" i="2"/>
  <c r="BL371" i="2"/>
  <c r="BL370" i="2"/>
  <c r="BL369" i="2"/>
  <c r="BL368" i="2"/>
  <c r="BL367" i="2"/>
  <c r="BL366" i="2"/>
  <c r="BL365" i="2"/>
  <c r="BL364" i="2"/>
  <c r="BL363" i="2"/>
  <c r="BL362" i="2"/>
  <c r="BL361" i="2"/>
  <c r="BL360" i="2"/>
  <c r="BL359" i="2"/>
  <c r="BL358" i="2"/>
  <c r="BL357" i="2"/>
  <c r="BL356" i="2"/>
  <c r="BL355" i="2"/>
  <c r="BL354" i="2"/>
  <c r="BL353" i="2"/>
  <c r="BL352" i="2"/>
  <c r="BL351" i="2"/>
  <c r="BL350" i="2"/>
  <c r="BL349" i="2"/>
  <c r="BL348" i="2"/>
  <c r="BL347" i="2"/>
  <c r="BL346" i="2"/>
  <c r="BL345" i="2"/>
  <c r="BL344" i="2"/>
  <c r="BL343" i="2"/>
  <c r="BL342" i="2"/>
  <c r="BL341" i="2"/>
  <c r="BL340" i="2"/>
  <c r="BL339" i="2"/>
  <c r="BL338" i="2"/>
  <c r="BL337" i="2"/>
  <c r="BL336" i="2"/>
  <c r="BL335" i="2"/>
  <c r="BL334" i="2"/>
  <c r="BL333" i="2"/>
  <c r="BL332" i="2"/>
  <c r="BL331" i="2"/>
  <c r="BL330" i="2"/>
  <c r="BL329" i="2"/>
  <c r="BL328" i="2"/>
  <c r="BL327" i="2"/>
  <c r="BL326" i="2"/>
  <c r="BL325" i="2"/>
  <c r="BL324" i="2"/>
  <c r="BL323" i="2"/>
  <c r="BL322" i="2"/>
  <c r="BL321" i="2"/>
  <c r="BL320" i="2"/>
  <c r="BL319" i="2"/>
  <c r="BL318" i="2"/>
  <c r="BL317" i="2"/>
  <c r="BL316" i="2"/>
  <c r="BL315" i="2"/>
  <c r="BL314" i="2"/>
  <c r="BL313" i="2"/>
  <c r="BL312" i="2"/>
  <c r="BL311" i="2"/>
  <c r="BL310" i="2"/>
  <c r="BL309" i="2"/>
  <c r="BL308" i="2"/>
  <c r="BL307" i="2"/>
  <c r="BL306" i="2"/>
  <c r="BL305" i="2"/>
  <c r="BL304" i="2"/>
  <c r="BL303" i="2"/>
  <c r="BL302" i="2"/>
  <c r="BL301" i="2"/>
  <c r="BL300" i="2"/>
  <c r="BL299" i="2"/>
  <c r="BL298" i="2"/>
  <c r="BL297" i="2"/>
  <c r="BL296" i="2"/>
  <c r="BL295" i="2"/>
  <c r="BL294" i="2"/>
  <c r="BL293" i="2"/>
  <c r="BL292" i="2"/>
  <c r="BL291" i="2"/>
  <c r="BL290" i="2"/>
  <c r="BL289" i="2"/>
  <c r="BL288" i="2"/>
  <c r="BL287" i="2"/>
  <c r="BL286" i="2"/>
  <c r="BL285" i="2"/>
  <c r="BL284" i="2"/>
  <c r="BL283" i="2"/>
  <c r="BL282" i="2"/>
  <c r="BL281" i="2"/>
  <c r="BL280" i="2"/>
  <c r="BL279" i="2"/>
  <c r="BL278" i="2"/>
  <c r="BL277" i="2"/>
  <c r="BL276" i="2"/>
  <c r="BL275" i="2"/>
  <c r="BL274" i="2"/>
  <c r="BL273" i="2"/>
  <c r="BL272" i="2"/>
  <c r="BL271" i="2"/>
  <c r="BL270" i="2"/>
  <c r="BL269" i="2"/>
  <c r="BL268" i="2"/>
  <c r="BL267" i="2"/>
  <c r="BL266" i="2"/>
  <c r="BL265" i="2"/>
  <c r="BL264" i="2"/>
  <c r="BL263" i="2"/>
  <c r="BL262" i="2"/>
  <c r="BL261" i="2"/>
  <c r="BL260" i="2"/>
  <c r="BL259" i="2"/>
  <c r="BL258" i="2"/>
  <c r="BL257" i="2"/>
  <c r="BL256" i="2"/>
  <c r="BL255" i="2"/>
  <c r="BL254" i="2"/>
  <c r="BL253" i="2"/>
  <c r="BL252" i="2"/>
  <c r="BL251" i="2"/>
  <c r="BL250" i="2"/>
  <c r="BL249" i="2"/>
  <c r="BL248" i="2"/>
  <c r="BL247" i="2"/>
  <c r="BL246" i="2"/>
  <c r="BL245" i="2"/>
  <c r="BL244" i="2"/>
  <c r="BL243" i="2"/>
  <c r="BL242" i="2"/>
  <c r="BL241" i="2"/>
  <c r="BL240" i="2"/>
  <c r="BL239" i="2"/>
  <c r="BL238" i="2"/>
  <c r="BL237" i="2"/>
  <c r="BL236" i="2"/>
  <c r="BL235" i="2"/>
  <c r="BL234" i="2"/>
  <c r="BL233" i="2"/>
  <c r="BL232" i="2"/>
  <c r="BL231" i="2"/>
  <c r="BL230" i="2"/>
  <c r="BL229" i="2"/>
  <c r="BL228" i="2"/>
  <c r="BL227" i="2"/>
  <c r="BL226" i="2"/>
  <c r="BL225" i="2"/>
  <c r="BL224" i="2"/>
  <c r="BL223" i="2"/>
  <c r="BL222" i="2"/>
  <c r="BL221" i="2"/>
  <c r="BL220" i="2"/>
  <c r="BL219" i="2"/>
  <c r="BL218" i="2"/>
  <c r="BL217" i="2"/>
  <c r="BL216" i="2"/>
  <c r="BL215" i="2"/>
  <c r="BL214" i="2"/>
  <c r="BL213" i="2"/>
  <c r="BL212" i="2"/>
  <c r="BL211" i="2"/>
  <c r="BL210" i="2"/>
  <c r="BL209" i="2"/>
  <c r="BL208" i="2"/>
  <c r="BL207" i="2"/>
  <c r="BL206" i="2"/>
  <c r="BL205" i="2"/>
  <c r="BL204" i="2"/>
  <c r="BL203" i="2"/>
  <c r="BL202" i="2"/>
  <c r="BL201" i="2"/>
  <c r="BL200" i="2"/>
  <c r="BL199" i="2"/>
  <c r="BL198" i="2"/>
  <c r="BL197" i="2"/>
  <c r="BL196" i="2"/>
  <c r="BL195" i="2"/>
  <c r="BL194" i="2"/>
  <c r="BL193" i="2"/>
  <c r="BL192" i="2"/>
  <c r="BL191" i="2"/>
  <c r="BL190" i="2"/>
  <c r="BL189" i="2"/>
  <c r="BL188" i="2"/>
  <c r="BL187" i="2"/>
  <c r="BL186" i="2"/>
  <c r="BL185" i="2"/>
  <c r="BL184" i="2"/>
  <c r="BL183" i="2"/>
  <c r="BL182" i="2"/>
  <c r="BL181" i="2"/>
  <c r="BL180" i="2"/>
  <c r="BL179" i="2"/>
  <c r="BL178" i="2"/>
  <c r="BL177" i="2"/>
  <c r="BL176" i="2"/>
  <c r="BL175" i="2"/>
  <c r="BL174" i="2"/>
  <c r="BL173" i="2"/>
  <c r="BL172" i="2"/>
  <c r="BL171" i="2"/>
  <c r="BL170" i="2"/>
  <c r="BL169" i="2"/>
  <c r="BL168" i="2"/>
  <c r="BL167" i="2"/>
  <c r="BL166" i="2"/>
  <c r="BL165" i="2"/>
  <c r="BL164" i="2"/>
  <c r="BL163" i="2"/>
  <c r="BL162" i="2"/>
  <c r="BL161" i="2"/>
  <c r="BL160" i="2"/>
  <c r="BL159" i="2"/>
  <c r="BL158" i="2"/>
  <c r="BL157" i="2"/>
  <c r="BL156" i="2"/>
  <c r="BL155" i="2"/>
  <c r="BL154" i="2"/>
  <c r="BL153" i="2"/>
  <c r="BL152" i="2"/>
  <c r="BL151" i="2"/>
  <c r="BL150" i="2"/>
  <c r="BL149" i="2"/>
  <c r="BL148" i="2"/>
  <c r="BL147" i="2"/>
  <c r="BL146" i="2"/>
  <c r="BL145" i="2"/>
  <c r="BL144" i="2"/>
  <c r="BL143" i="2"/>
  <c r="BL142" i="2"/>
  <c r="BL141" i="2"/>
  <c r="BL140" i="2"/>
  <c r="BL139" i="2"/>
  <c r="BL138" i="2"/>
  <c r="BL137" i="2"/>
  <c r="BL136" i="2"/>
  <c r="BL135" i="2"/>
  <c r="BL134" i="2"/>
  <c r="BL133" i="2"/>
  <c r="BL132" i="2"/>
  <c r="BL131" i="2"/>
  <c r="BL130" i="2"/>
  <c r="BL129" i="2"/>
  <c r="BL128" i="2"/>
  <c r="BL127" i="2"/>
  <c r="BL126" i="2"/>
  <c r="BL125" i="2"/>
  <c r="BL124" i="2"/>
  <c r="BL123" i="2"/>
  <c r="BL122" i="2"/>
  <c r="BL121" i="2"/>
  <c r="BL120" i="2"/>
  <c r="BL119" i="2"/>
  <c r="BL118" i="2"/>
  <c r="BL117" i="2"/>
  <c r="BL116" i="2"/>
  <c r="BL115" i="2"/>
  <c r="BL114" i="2"/>
  <c r="BL113" i="2"/>
  <c r="BL112" i="2"/>
  <c r="BL111" i="2"/>
  <c r="BL110" i="2"/>
  <c r="BL109" i="2"/>
  <c r="BL108" i="2"/>
  <c r="BL107" i="2"/>
  <c r="BL106" i="2"/>
  <c r="BL105" i="2"/>
  <c r="BL104" i="2"/>
  <c r="BL103" i="2"/>
  <c r="BL102" i="2"/>
  <c r="BL101" i="2"/>
  <c r="BL100" i="2"/>
  <c r="BL99" i="2"/>
  <c r="BL98" i="2"/>
  <c r="BL97" i="2"/>
  <c r="BL96" i="2"/>
  <c r="BL95" i="2"/>
  <c r="BL94" i="2"/>
  <c r="BL93" i="2"/>
  <c r="BL92" i="2"/>
  <c r="BL91" i="2"/>
  <c r="BL90" i="2"/>
  <c r="BL89" i="2"/>
  <c r="BL88" i="2"/>
  <c r="BL87" i="2"/>
  <c r="BL86" i="2"/>
  <c r="BL85" i="2"/>
  <c r="BL84" i="2"/>
  <c r="BL83" i="2"/>
  <c r="BL82" i="2"/>
  <c r="BL81" i="2"/>
  <c r="BL80" i="2"/>
  <c r="BL79" i="2"/>
  <c r="BL78" i="2"/>
  <c r="BL77" i="2"/>
  <c r="BL76" i="2"/>
  <c r="BL75" i="2"/>
  <c r="BL74" i="2"/>
  <c r="BL73" i="2"/>
  <c r="BL72" i="2"/>
  <c r="BL71" i="2"/>
  <c r="BL70"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4" i="2"/>
  <c r="BL23" i="2"/>
  <c r="BL22" i="2"/>
  <c r="BL21" i="2"/>
  <c r="BL20" i="2"/>
  <c r="BL19" i="2"/>
  <c r="BL18" i="2"/>
  <c r="BL17" i="2"/>
  <c r="BL16" i="2"/>
  <c r="BL15" i="2"/>
  <c r="BL14" i="2"/>
  <c r="BL13" i="2"/>
  <c r="BL12" i="2"/>
  <c r="BL11" i="2"/>
  <c r="BL10" i="2"/>
  <c r="BL9" i="2"/>
  <c r="BP833" i="2"/>
  <c r="BP832" i="2"/>
  <c r="BP827" i="2"/>
  <c r="BP826" i="2"/>
  <c r="BP825" i="2"/>
  <c r="BP821" i="2"/>
  <c r="BP820" i="2"/>
  <c r="BP819" i="2"/>
  <c r="BP818" i="2"/>
  <c r="BP813" i="2"/>
  <c r="BP812" i="2"/>
  <c r="BP811" i="2"/>
  <c r="BP807" i="2"/>
  <c r="BP806" i="2"/>
  <c r="BP805" i="2"/>
  <c r="BP801" i="2"/>
  <c r="BP800" i="2"/>
  <c r="BP799" i="2"/>
  <c r="BP795" i="2"/>
  <c r="BP794" i="2"/>
  <c r="BP793" i="2"/>
  <c r="BP792" i="2"/>
  <c r="BP763" i="2"/>
  <c r="BP762" i="2"/>
  <c r="BP761" i="2"/>
  <c r="BP760" i="2"/>
  <c r="BP747" i="2"/>
  <c r="BP746" i="2"/>
  <c r="BP728" i="2"/>
  <c r="BP727" i="2"/>
  <c r="BP726" i="2"/>
  <c r="BP725" i="2"/>
  <c r="BP682" i="2"/>
  <c r="BP681" i="2"/>
  <c r="BP680" i="2"/>
  <c r="BP679" i="2"/>
  <c r="BP670" i="2"/>
  <c r="BP669" i="2"/>
  <c r="BP668" i="2"/>
  <c r="BP667" i="2"/>
  <c r="BP637" i="2"/>
  <c r="BP636" i="2"/>
  <c r="BP635" i="2"/>
  <c r="BP634" i="2"/>
  <c r="BP622" i="2"/>
  <c r="BP621" i="2"/>
  <c r="BP620" i="2"/>
  <c r="BP619" i="2"/>
  <c r="BP523" i="2"/>
  <c r="BP522" i="2"/>
  <c r="BP521" i="2"/>
  <c r="BP520" i="2"/>
  <c r="BP491" i="2"/>
  <c r="BP8" i="2" s="1"/>
  <c r="BP490" i="2"/>
  <c r="BP489" i="2"/>
  <c r="BP488" i="2"/>
  <c r="BP479" i="2"/>
  <c r="BP478" i="2"/>
  <c r="BP477" i="2"/>
  <c r="BP470" i="2"/>
  <c r="BP469" i="2"/>
  <c r="BP468" i="2"/>
  <c r="BP464" i="2"/>
  <c r="BP463" i="2"/>
  <c r="BP462" i="2"/>
  <c r="BP461" i="2"/>
  <c r="BP5" i="2" s="1"/>
  <c r="BP449" i="2"/>
  <c r="BP448" i="2"/>
  <c r="BP447" i="2"/>
  <c r="BP446" i="2"/>
  <c r="BP428" i="2"/>
  <c r="BP427" i="2"/>
  <c r="BP426" i="2"/>
  <c r="BP425" i="2"/>
  <c r="BP409" i="2"/>
  <c r="BP408" i="2"/>
  <c r="BP407" i="2"/>
  <c r="BP369" i="2"/>
  <c r="BP368" i="2"/>
  <c r="BP367" i="2"/>
  <c r="BP330" i="2"/>
  <c r="BP329" i="2"/>
  <c r="BP328" i="2"/>
  <c r="BP327" i="2"/>
  <c r="BP314" i="2"/>
  <c r="BP313" i="2"/>
  <c r="BP312" i="2"/>
  <c r="BP311" i="2"/>
  <c r="BP279" i="2"/>
  <c r="BP278" i="2"/>
  <c r="BP277" i="2"/>
  <c r="BP276" i="2"/>
  <c r="BO833" i="2"/>
  <c r="BN833" i="2"/>
  <c r="BM833" i="2"/>
  <c r="BO832" i="2"/>
  <c r="BN832" i="2"/>
  <c r="BM832" i="2"/>
  <c r="BO827" i="2"/>
  <c r="BN827" i="2"/>
  <c r="BM827" i="2"/>
  <c r="BO826" i="2"/>
  <c r="BN826" i="2"/>
  <c r="BM826" i="2"/>
  <c r="BO825" i="2"/>
  <c r="BN825" i="2"/>
  <c r="BM825" i="2"/>
  <c r="BO821" i="2"/>
  <c r="BN821" i="2"/>
  <c r="BM821" i="2"/>
  <c r="BO820" i="2"/>
  <c r="BN820" i="2"/>
  <c r="BM820" i="2"/>
  <c r="BO819" i="2"/>
  <c r="BN819" i="2"/>
  <c r="BM819" i="2"/>
  <c r="BO818" i="2"/>
  <c r="BN818" i="2"/>
  <c r="BM818" i="2"/>
  <c r="BO813" i="2"/>
  <c r="BN813" i="2"/>
  <c r="BM813" i="2"/>
  <c r="BO812" i="2"/>
  <c r="BN812" i="2"/>
  <c r="BM812" i="2"/>
  <c r="BO811" i="2"/>
  <c r="BN811" i="2"/>
  <c r="BM811" i="2"/>
  <c r="BO807" i="2"/>
  <c r="BN807" i="2"/>
  <c r="BM807" i="2"/>
  <c r="BO806" i="2"/>
  <c r="BN806" i="2"/>
  <c r="BM806" i="2"/>
  <c r="BO805" i="2"/>
  <c r="BN805" i="2"/>
  <c r="BM805" i="2"/>
  <c r="BO801" i="2"/>
  <c r="BN801" i="2"/>
  <c r="BM801" i="2"/>
  <c r="BO800" i="2"/>
  <c r="BN800" i="2"/>
  <c r="BM800" i="2"/>
  <c r="BO799" i="2"/>
  <c r="BN799" i="2"/>
  <c r="BM799" i="2"/>
  <c r="BO795" i="2"/>
  <c r="BN795" i="2"/>
  <c r="BM795" i="2"/>
  <c r="BO794" i="2"/>
  <c r="BN794" i="2"/>
  <c r="BM794" i="2"/>
  <c r="BO793" i="2"/>
  <c r="BN793" i="2"/>
  <c r="BM793" i="2"/>
  <c r="BO792" i="2"/>
  <c r="BN792" i="2"/>
  <c r="BM792" i="2"/>
  <c r="BO763" i="2"/>
  <c r="BN763" i="2"/>
  <c r="BM763" i="2"/>
  <c r="BO762" i="2"/>
  <c r="BN762" i="2"/>
  <c r="BM762" i="2"/>
  <c r="BO761" i="2"/>
  <c r="BN761" i="2"/>
  <c r="BM761" i="2"/>
  <c r="BO760" i="2"/>
  <c r="BN760" i="2"/>
  <c r="BM760" i="2"/>
  <c r="BO748" i="2"/>
  <c r="BN748" i="2"/>
  <c r="BM748" i="2"/>
  <c r="BO747" i="2"/>
  <c r="BN747" i="2"/>
  <c r="BM747" i="2"/>
  <c r="BO746" i="2"/>
  <c r="BN746" i="2"/>
  <c r="BM746" i="2"/>
  <c r="BO745" i="2"/>
  <c r="BN745" i="2"/>
  <c r="BM745" i="2"/>
  <c r="BO728" i="2"/>
  <c r="BN728" i="2"/>
  <c r="BM728" i="2"/>
  <c r="BO727" i="2"/>
  <c r="BN727" i="2"/>
  <c r="BM727" i="2"/>
  <c r="BO726" i="2"/>
  <c r="BN726" i="2"/>
  <c r="BM726" i="2"/>
  <c r="BO725" i="2"/>
  <c r="BN725" i="2"/>
  <c r="BM725" i="2"/>
  <c r="BO682" i="2"/>
  <c r="BN682" i="2"/>
  <c r="BM682" i="2"/>
  <c r="BO681" i="2"/>
  <c r="BN681" i="2"/>
  <c r="BM681" i="2"/>
  <c r="BO680" i="2"/>
  <c r="BN680" i="2"/>
  <c r="BM680" i="2"/>
  <c r="BO679" i="2"/>
  <c r="BN679" i="2"/>
  <c r="BM679" i="2"/>
  <c r="BO670" i="2"/>
  <c r="BN670" i="2"/>
  <c r="BM670" i="2"/>
  <c r="BO669" i="2"/>
  <c r="BN669" i="2"/>
  <c r="BM669" i="2"/>
  <c r="BO668" i="2"/>
  <c r="BN668" i="2"/>
  <c r="BM668" i="2"/>
  <c r="BO667" i="2"/>
  <c r="BN667" i="2"/>
  <c r="BM667" i="2"/>
  <c r="BO637" i="2"/>
  <c r="BN637" i="2"/>
  <c r="BM637" i="2"/>
  <c r="BO636" i="2"/>
  <c r="BN636" i="2"/>
  <c r="BM636" i="2"/>
  <c r="BO635" i="2"/>
  <c r="BN635" i="2"/>
  <c r="BM635" i="2"/>
  <c r="BO634" i="2"/>
  <c r="BN634" i="2"/>
  <c r="BM634" i="2"/>
  <c r="BO622" i="2"/>
  <c r="BN622" i="2"/>
  <c r="BM622" i="2"/>
  <c r="BO621" i="2"/>
  <c r="BN621" i="2"/>
  <c r="BM621" i="2"/>
  <c r="BO620" i="2"/>
  <c r="BN620" i="2"/>
  <c r="BM620" i="2"/>
  <c r="BO619" i="2"/>
  <c r="BN619" i="2"/>
  <c r="BM619" i="2"/>
  <c r="BO523" i="2"/>
  <c r="BN523" i="2"/>
  <c r="BM523" i="2"/>
  <c r="BO522" i="2"/>
  <c r="BN522" i="2"/>
  <c r="BM522" i="2"/>
  <c r="BO521" i="2"/>
  <c r="BN521" i="2"/>
  <c r="BM521" i="2"/>
  <c r="BO520" i="2"/>
  <c r="BN520" i="2"/>
  <c r="BM520" i="2"/>
  <c r="BO491" i="2"/>
  <c r="BN491" i="2"/>
  <c r="BN8" i="2" s="1"/>
  <c r="BM491" i="2"/>
  <c r="BO490" i="2"/>
  <c r="BN490" i="2"/>
  <c r="BM490" i="2"/>
  <c r="BM7" i="2" s="1"/>
  <c r="BO489" i="2"/>
  <c r="BN489" i="2"/>
  <c r="BM489" i="2"/>
  <c r="BO488" i="2"/>
  <c r="BN488" i="2"/>
  <c r="BM488" i="2"/>
  <c r="BO479" i="2"/>
  <c r="BN479" i="2"/>
  <c r="BM479" i="2"/>
  <c r="BO478" i="2"/>
  <c r="BN478" i="2"/>
  <c r="BM478" i="2"/>
  <c r="BM6" i="2" s="1"/>
  <c r="BO477" i="2"/>
  <c r="BN477" i="2"/>
  <c r="BM477" i="2"/>
  <c r="BO470" i="2"/>
  <c r="BN470" i="2"/>
  <c r="BM470" i="2"/>
  <c r="BO469" i="2"/>
  <c r="BN469" i="2"/>
  <c r="BM469" i="2"/>
  <c r="BO468" i="2"/>
  <c r="BN468" i="2"/>
  <c r="BM468" i="2"/>
  <c r="BO464" i="2"/>
  <c r="BN464" i="2"/>
  <c r="BM464" i="2"/>
  <c r="BO463" i="2"/>
  <c r="BN463" i="2"/>
  <c r="BM463" i="2"/>
  <c r="BO462" i="2"/>
  <c r="BN462" i="2"/>
  <c r="BM462" i="2"/>
  <c r="BO461" i="2"/>
  <c r="BN461" i="2"/>
  <c r="BM461" i="2"/>
  <c r="BO449" i="2"/>
  <c r="BN449" i="2"/>
  <c r="BM449" i="2"/>
  <c r="BO448" i="2"/>
  <c r="BN448" i="2"/>
  <c r="BM448" i="2"/>
  <c r="BO447" i="2"/>
  <c r="BN447" i="2"/>
  <c r="BM447" i="2"/>
  <c r="BO446" i="2"/>
  <c r="BN446" i="2"/>
  <c r="BM446" i="2"/>
  <c r="BO428" i="2"/>
  <c r="BN428" i="2"/>
  <c r="BM428" i="2"/>
  <c r="BO427" i="2"/>
  <c r="BN427" i="2"/>
  <c r="BM427" i="2"/>
  <c r="BO426" i="2"/>
  <c r="BN426" i="2"/>
  <c r="BM426" i="2"/>
  <c r="BO425" i="2"/>
  <c r="BN425" i="2"/>
  <c r="BM425" i="2"/>
  <c r="BO409" i="2"/>
  <c r="BN409" i="2"/>
  <c r="BM409" i="2"/>
  <c r="BO408" i="2"/>
  <c r="BO7" i="2" s="1"/>
  <c r="BN408" i="2"/>
  <c r="BM408" i="2"/>
  <c r="BO407" i="2"/>
  <c r="BN407" i="2"/>
  <c r="BM407" i="2"/>
  <c r="BO406" i="2"/>
  <c r="BN406" i="2"/>
  <c r="BM406" i="2"/>
  <c r="BO369" i="2"/>
  <c r="BN369" i="2"/>
  <c r="BM369" i="2"/>
  <c r="BO368" i="2"/>
  <c r="BN368" i="2"/>
  <c r="BM368" i="2"/>
  <c r="BO367" i="2"/>
  <c r="BN367" i="2"/>
  <c r="BM367" i="2"/>
  <c r="BO330" i="2"/>
  <c r="BN330" i="2"/>
  <c r="BM330" i="2"/>
  <c r="BO329" i="2"/>
  <c r="BN329" i="2"/>
  <c r="BM329" i="2"/>
  <c r="BO328" i="2"/>
  <c r="BN328" i="2"/>
  <c r="BM328" i="2"/>
  <c r="BO327" i="2"/>
  <c r="BN327" i="2"/>
  <c r="BM327" i="2"/>
  <c r="BO314" i="2"/>
  <c r="BN314" i="2"/>
  <c r="BM314" i="2"/>
  <c r="BO313" i="2"/>
  <c r="BN313" i="2"/>
  <c r="BM313" i="2"/>
  <c r="BO312" i="2"/>
  <c r="BN312" i="2"/>
  <c r="BM312" i="2"/>
  <c r="BO311" i="2"/>
  <c r="BN311" i="2"/>
  <c r="BM311" i="2"/>
  <c r="BO279" i="2"/>
  <c r="BN279" i="2"/>
  <c r="BM279" i="2"/>
  <c r="BM8" i="2" s="1"/>
  <c r="BO278" i="2"/>
  <c r="BN278" i="2"/>
  <c r="BM278" i="2"/>
  <c r="BO277" i="2"/>
  <c r="BO6" i="2" s="1"/>
  <c r="BN277" i="2"/>
  <c r="BM277" i="2"/>
  <c r="BO276" i="2"/>
  <c r="BN276" i="2"/>
  <c r="BN5" i="2" s="1"/>
  <c r="BM276" i="2"/>
  <c r="BN6" i="2"/>
  <c r="BO8" i="2"/>
  <c r="MX311" i="3"/>
  <c r="MX310" i="3"/>
  <c r="MX309" i="3"/>
  <c r="MX308" i="3"/>
  <c r="MX307" i="3"/>
  <c r="MX306" i="3"/>
  <c r="MX305" i="3"/>
  <c r="MX304" i="3"/>
  <c r="MX303" i="3"/>
  <c r="MX302" i="3"/>
  <c r="MX301" i="3"/>
  <c r="MX300" i="3"/>
  <c r="MX299" i="3"/>
  <c r="MX298" i="3"/>
  <c r="MX297" i="3"/>
  <c r="MX296" i="3"/>
  <c r="MX295" i="3"/>
  <c r="MX294" i="3"/>
  <c r="MX293" i="3"/>
  <c r="MX292" i="3"/>
  <c r="MX291" i="3"/>
  <c r="MX290" i="3"/>
  <c r="MX289" i="3"/>
  <c r="MX288" i="3"/>
  <c r="MX287" i="3"/>
  <c r="MX286" i="3"/>
  <c r="MX285" i="3"/>
  <c r="MX284" i="3"/>
  <c r="MX283" i="3"/>
  <c r="MX282" i="3"/>
  <c r="MX281" i="3"/>
  <c r="MX280" i="3"/>
  <c r="MX279" i="3"/>
  <c r="MX278" i="3"/>
  <c r="MX277" i="3"/>
  <c r="MX276" i="3"/>
  <c r="MX275" i="3"/>
  <c r="MX274" i="3"/>
  <c r="MX273" i="3"/>
  <c r="MX272" i="3"/>
  <c r="MX271" i="3"/>
  <c r="MX270" i="3"/>
  <c r="MX269" i="3"/>
  <c r="MX268" i="3"/>
  <c r="MX267" i="3"/>
  <c r="MX266" i="3"/>
  <c r="MX265" i="3"/>
  <c r="MX264" i="3"/>
  <c r="MX263" i="3"/>
  <c r="MX262" i="3"/>
  <c r="MX261" i="3"/>
  <c r="MX260" i="3"/>
  <c r="MX259" i="3"/>
  <c r="MX258" i="3"/>
  <c r="MX257" i="3"/>
  <c r="MX256" i="3"/>
  <c r="MX255" i="3"/>
  <c r="MX254" i="3"/>
  <c r="MX253" i="3"/>
  <c r="MX252" i="3"/>
  <c r="MX251" i="3"/>
  <c r="MX250" i="3"/>
  <c r="MX249" i="3"/>
  <c r="MX248" i="3"/>
  <c r="MX247" i="3"/>
  <c r="MX246" i="3"/>
  <c r="MX245" i="3"/>
  <c r="MX244" i="3"/>
  <c r="MX243" i="3"/>
  <c r="MX242" i="3"/>
  <c r="MX241" i="3"/>
  <c r="MX240" i="3"/>
  <c r="MX239" i="3"/>
  <c r="MX238" i="3"/>
  <c r="MX237" i="3"/>
  <c r="MX236" i="3"/>
  <c r="MX235" i="3"/>
  <c r="MX234" i="3"/>
  <c r="MX233" i="3"/>
  <c r="MX232" i="3"/>
  <c r="MX231" i="3"/>
  <c r="MX230" i="3"/>
  <c r="MX229" i="3"/>
  <c r="MX228" i="3"/>
  <c r="MX227" i="3"/>
  <c r="MX226" i="3"/>
  <c r="MX225" i="3"/>
  <c r="MX224" i="3"/>
  <c r="MX223" i="3"/>
  <c r="MX222" i="3"/>
  <c r="MX221" i="3"/>
  <c r="MX220" i="3"/>
  <c r="MX219" i="3"/>
  <c r="MX218" i="3"/>
  <c r="MX217" i="3"/>
  <c r="MX216" i="3"/>
  <c r="MX215" i="3"/>
  <c r="MX214" i="3"/>
  <c r="MX213" i="3"/>
  <c r="MX212" i="3"/>
  <c r="MX211" i="3"/>
  <c r="MX210" i="3"/>
  <c r="MX209" i="3"/>
  <c r="MX208" i="3"/>
  <c r="MX207" i="3"/>
  <c r="MX206" i="3"/>
  <c r="MX205" i="3"/>
  <c r="MX204" i="3"/>
  <c r="MX203" i="3"/>
  <c r="MX202" i="3"/>
  <c r="MX201" i="3"/>
  <c r="MX200" i="3"/>
  <c r="MX199" i="3"/>
  <c r="MX198" i="3"/>
  <c r="MX197" i="3"/>
  <c r="MX196" i="3"/>
  <c r="MX195" i="3"/>
  <c r="MX194" i="3"/>
  <c r="MX193" i="3"/>
  <c r="MX192" i="3"/>
  <c r="MX191" i="3"/>
  <c r="MX190" i="3"/>
  <c r="MX189" i="3"/>
  <c r="MX188" i="3"/>
  <c r="MX187" i="3"/>
  <c r="MX186" i="3"/>
  <c r="MX185" i="3"/>
  <c r="MX184" i="3"/>
  <c r="MX183" i="3"/>
  <c r="MX182" i="3"/>
  <c r="MX181" i="3"/>
  <c r="MX180" i="3"/>
  <c r="MX179" i="3"/>
  <c r="MX178" i="3"/>
  <c r="MX177" i="3"/>
  <c r="MX176" i="3"/>
  <c r="MX175" i="3"/>
  <c r="MX174" i="3"/>
  <c r="MX173" i="3"/>
  <c r="MX172" i="3"/>
  <c r="MX171" i="3"/>
  <c r="MX170" i="3"/>
  <c r="MX169" i="3"/>
  <c r="MX168" i="3"/>
  <c r="MX167" i="3"/>
  <c r="MX166" i="3"/>
  <c r="MX165" i="3"/>
  <c r="MX164" i="3"/>
  <c r="MX163" i="3"/>
  <c r="MX162" i="3"/>
  <c r="MX161" i="3"/>
  <c r="MX160" i="3"/>
  <c r="MX159" i="3"/>
  <c r="MX158" i="3"/>
  <c r="MX157" i="3"/>
  <c r="MX156" i="3"/>
  <c r="MX155" i="3"/>
  <c r="MX154" i="3"/>
  <c r="MX153" i="3"/>
  <c r="MX152" i="3"/>
  <c r="MX151" i="3"/>
  <c r="MX150" i="3"/>
  <c r="MX149" i="3"/>
  <c r="MX148" i="3"/>
  <c r="MX147" i="3"/>
  <c r="MX146" i="3"/>
  <c r="MX145" i="3"/>
  <c r="MX144" i="3"/>
  <c r="MX143" i="3"/>
  <c r="MX142" i="3"/>
  <c r="MX141" i="3"/>
  <c r="MX140" i="3"/>
  <c r="MX139" i="3"/>
  <c r="MX138" i="3"/>
  <c r="MX137" i="3"/>
  <c r="MX136" i="3"/>
  <c r="MX135" i="3"/>
  <c r="MX134" i="3"/>
  <c r="MX133" i="3"/>
  <c r="MX132" i="3"/>
  <c r="MX131" i="3"/>
  <c r="MX130" i="3"/>
  <c r="MX129" i="3"/>
  <c r="MX128" i="3"/>
  <c r="MX127" i="3"/>
  <c r="MX126" i="3"/>
  <c r="MX125" i="3"/>
  <c r="MX124" i="3"/>
  <c r="MX123" i="3"/>
  <c r="MX122" i="3"/>
  <c r="MX121" i="3"/>
  <c r="MX120" i="3"/>
  <c r="MX119" i="3"/>
  <c r="MX118" i="3"/>
  <c r="MX117" i="3"/>
  <c r="MX116" i="3"/>
  <c r="MX115" i="3"/>
  <c r="MX114" i="3"/>
  <c r="MX113" i="3"/>
  <c r="MX112" i="3"/>
  <c r="MX111" i="3"/>
  <c r="MX110" i="3"/>
  <c r="MX109" i="3"/>
  <c r="MX108" i="3"/>
  <c r="MX107" i="3"/>
  <c r="MX106" i="3"/>
  <c r="MX105" i="3"/>
  <c r="MX104" i="3"/>
  <c r="MX103" i="3"/>
  <c r="MX102" i="3"/>
  <c r="MX101" i="3"/>
  <c r="MX100" i="3"/>
  <c r="MX99" i="3"/>
  <c r="MX98" i="3"/>
  <c r="MX97" i="3"/>
  <c r="MX96" i="3"/>
  <c r="MX95" i="3"/>
  <c r="MX94" i="3"/>
  <c r="MX93" i="3"/>
  <c r="MX92" i="3"/>
  <c r="MX91" i="3"/>
  <c r="MX90" i="3"/>
  <c r="MX89" i="3"/>
  <c r="MX88" i="3"/>
  <c r="MX87" i="3"/>
  <c r="MX86" i="3"/>
  <c r="MX85" i="3"/>
  <c r="MX84" i="3"/>
  <c r="MX83" i="3"/>
  <c r="MX82" i="3"/>
  <c r="MX81" i="3"/>
  <c r="MX80" i="3"/>
  <c r="MX79" i="3"/>
  <c r="MX78" i="3"/>
  <c r="MX77" i="3"/>
  <c r="MX76" i="3"/>
  <c r="MX75" i="3"/>
  <c r="MX74" i="3"/>
  <c r="MX73" i="3"/>
  <c r="MX72" i="3"/>
  <c r="MX71" i="3"/>
  <c r="MX70" i="3"/>
  <c r="MX69" i="3"/>
  <c r="MX68" i="3"/>
  <c r="MX67" i="3"/>
  <c r="MX66" i="3"/>
  <c r="MX65" i="3"/>
  <c r="MX64" i="3"/>
  <c r="MX63" i="3"/>
  <c r="MX62" i="3"/>
  <c r="MX61" i="3"/>
  <c r="MX60" i="3"/>
  <c r="MX59" i="3"/>
  <c r="MX58" i="3"/>
  <c r="MX57" i="3"/>
  <c r="MX56" i="3"/>
  <c r="MX55" i="3"/>
  <c r="MX54" i="3"/>
  <c r="MX53" i="3"/>
  <c r="MX52" i="3"/>
  <c r="MX51" i="3"/>
  <c r="MX50" i="3"/>
  <c r="MX49" i="3"/>
  <c r="MX48" i="3"/>
  <c r="MX47" i="3"/>
  <c r="MX46" i="3"/>
  <c r="MX45" i="3"/>
  <c r="MX44" i="3"/>
  <c r="MX43" i="3"/>
  <c r="MX42" i="3"/>
  <c r="MX41" i="3"/>
  <c r="MX40" i="3"/>
  <c r="MX39" i="3"/>
  <c r="MX38" i="3"/>
  <c r="MX37" i="3"/>
  <c r="MX36" i="3"/>
  <c r="MX35" i="3"/>
  <c r="MX34" i="3"/>
  <c r="MX33" i="3"/>
  <c r="MX32" i="3"/>
  <c r="MX31" i="3"/>
  <c r="MX30" i="3"/>
  <c r="MX29" i="3"/>
  <c r="MX28" i="3"/>
  <c r="MX27" i="3"/>
  <c r="MX26" i="3"/>
  <c r="MX25" i="3"/>
  <c r="MX24" i="3"/>
  <c r="MX23" i="3"/>
  <c r="MX22" i="3"/>
  <c r="MX21" i="3"/>
  <c r="MX20" i="3"/>
  <c r="MX19" i="3"/>
  <c r="MX18" i="3"/>
  <c r="MX17" i="3"/>
  <c r="MX16" i="3"/>
  <c r="MX15" i="3"/>
  <c r="MX14" i="3"/>
  <c r="MX13" i="3"/>
  <c r="MX12" i="3"/>
  <c r="MX11" i="3"/>
  <c r="MX10" i="3"/>
  <c r="MX9" i="3"/>
  <c r="MX8" i="3"/>
  <c r="MX7" i="3"/>
  <c r="MX6" i="3"/>
  <c r="MW311" i="3"/>
  <c r="MW310" i="3"/>
  <c r="MW309" i="3"/>
  <c r="MW308" i="3"/>
  <c r="MW307" i="3"/>
  <c r="MW306" i="3"/>
  <c r="MW305" i="3"/>
  <c r="MW304" i="3"/>
  <c r="MW303" i="3"/>
  <c r="MW302" i="3"/>
  <c r="MW301" i="3"/>
  <c r="MW300" i="3"/>
  <c r="MW299" i="3"/>
  <c r="MW298" i="3"/>
  <c r="MW297" i="3"/>
  <c r="MW296" i="3"/>
  <c r="MW295" i="3"/>
  <c r="MW294" i="3"/>
  <c r="MW293" i="3"/>
  <c r="MW292" i="3"/>
  <c r="MW291" i="3"/>
  <c r="MW290" i="3"/>
  <c r="MW289" i="3"/>
  <c r="MW288" i="3"/>
  <c r="MW287" i="3"/>
  <c r="MW286" i="3"/>
  <c r="MW285" i="3"/>
  <c r="MW284" i="3"/>
  <c r="MW283" i="3"/>
  <c r="MW282" i="3"/>
  <c r="MW281" i="3"/>
  <c r="MW280" i="3"/>
  <c r="MW279" i="3"/>
  <c r="MW278" i="3"/>
  <c r="MW277" i="3"/>
  <c r="MW276" i="3"/>
  <c r="MW275" i="3"/>
  <c r="MW274" i="3"/>
  <c r="MW273" i="3"/>
  <c r="MW272" i="3"/>
  <c r="MW271" i="3"/>
  <c r="MW270" i="3"/>
  <c r="MW269" i="3"/>
  <c r="MW268" i="3"/>
  <c r="MW267" i="3"/>
  <c r="MW266" i="3"/>
  <c r="MW265" i="3"/>
  <c r="MW264" i="3"/>
  <c r="MW263" i="3"/>
  <c r="MW262" i="3"/>
  <c r="MW261" i="3"/>
  <c r="MW260" i="3"/>
  <c r="MW259" i="3"/>
  <c r="MW258" i="3"/>
  <c r="MW257" i="3"/>
  <c r="MW256" i="3"/>
  <c r="MW255" i="3"/>
  <c r="MW254" i="3"/>
  <c r="MW253" i="3"/>
  <c r="MW252" i="3"/>
  <c r="MW251" i="3"/>
  <c r="MW250" i="3"/>
  <c r="MW249" i="3"/>
  <c r="MW248" i="3"/>
  <c r="MW247" i="3"/>
  <c r="MW246" i="3"/>
  <c r="MW245" i="3"/>
  <c r="MW244" i="3"/>
  <c r="MW243" i="3"/>
  <c r="MW242" i="3"/>
  <c r="MW241" i="3"/>
  <c r="MW240" i="3"/>
  <c r="MW239" i="3"/>
  <c r="MW238" i="3"/>
  <c r="MW237" i="3"/>
  <c r="MW236" i="3"/>
  <c r="MW235" i="3"/>
  <c r="MW234" i="3"/>
  <c r="MW233" i="3"/>
  <c r="MW232" i="3"/>
  <c r="MW231" i="3"/>
  <c r="MW230" i="3"/>
  <c r="MW229" i="3"/>
  <c r="MW228" i="3"/>
  <c r="MW227" i="3"/>
  <c r="MW226" i="3"/>
  <c r="MW225" i="3"/>
  <c r="MW224" i="3"/>
  <c r="MW223" i="3"/>
  <c r="MW222" i="3"/>
  <c r="MW221" i="3"/>
  <c r="MW220" i="3"/>
  <c r="MW219" i="3"/>
  <c r="MW218" i="3"/>
  <c r="MW217" i="3"/>
  <c r="MW216" i="3"/>
  <c r="MW215" i="3"/>
  <c r="MW214" i="3"/>
  <c r="MW213" i="3"/>
  <c r="MW212" i="3"/>
  <c r="MW211" i="3"/>
  <c r="MW210" i="3"/>
  <c r="MW209" i="3"/>
  <c r="MW208" i="3"/>
  <c r="MW207" i="3"/>
  <c r="MW206" i="3"/>
  <c r="MW205" i="3"/>
  <c r="MW204" i="3"/>
  <c r="MW203" i="3"/>
  <c r="MW202" i="3"/>
  <c r="MW201" i="3"/>
  <c r="MW200" i="3"/>
  <c r="MW199" i="3"/>
  <c r="MW198" i="3"/>
  <c r="MW197" i="3"/>
  <c r="MW196" i="3"/>
  <c r="MW195" i="3"/>
  <c r="MW194" i="3"/>
  <c r="MW193" i="3"/>
  <c r="MW192" i="3"/>
  <c r="MW191" i="3"/>
  <c r="MW190" i="3"/>
  <c r="MW189" i="3"/>
  <c r="MW188" i="3"/>
  <c r="MW187" i="3"/>
  <c r="MW186" i="3"/>
  <c r="MW185" i="3"/>
  <c r="MW184" i="3"/>
  <c r="MW183" i="3"/>
  <c r="MW182" i="3"/>
  <c r="MW181" i="3"/>
  <c r="MW180" i="3"/>
  <c r="MW179" i="3"/>
  <c r="MW178" i="3"/>
  <c r="MW177" i="3"/>
  <c r="MW176" i="3"/>
  <c r="MW175" i="3"/>
  <c r="MW174" i="3"/>
  <c r="MW173" i="3"/>
  <c r="MW172" i="3"/>
  <c r="MW171" i="3"/>
  <c r="MW170" i="3"/>
  <c r="MW169" i="3"/>
  <c r="MW168" i="3"/>
  <c r="MW167" i="3"/>
  <c r="MW166" i="3"/>
  <c r="MW165" i="3"/>
  <c r="MW164" i="3"/>
  <c r="MW163" i="3"/>
  <c r="MW162" i="3"/>
  <c r="MW161" i="3"/>
  <c r="MW160" i="3"/>
  <c r="MW159" i="3"/>
  <c r="MW158" i="3"/>
  <c r="MW157" i="3"/>
  <c r="MW156" i="3"/>
  <c r="MW155" i="3"/>
  <c r="MW154" i="3"/>
  <c r="MW153" i="3"/>
  <c r="MW152" i="3"/>
  <c r="MW151" i="3"/>
  <c r="MW150" i="3"/>
  <c r="MW149" i="3"/>
  <c r="MW148" i="3"/>
  <c r="MW147" i="3"/>
  <c r="MW146" i="3"/>
  <c r="MW145" i="3"/>
  <c r="MW144" i="3"/>
  <c r="MW143" i="3"/>
  <c r="MW142" i="3"/>
  <c r="MW141" i="3"/>
  <c r="MW140" i="3"/>
  <c r="MW139" i="3"/>
  <c r="MW138" i="3"/>
  <c r="MW137" i="3"/>
  <c r="MW136" i="3"/>
  <c r="MW135" i="3"/>
  <c r="MW134" i="3"/>
  <c r="MW133" i="3"/>
  <c r="MW132" i="3"/>
  <c r="MW131" i="3"/>
  <c r="MW130" i="3"/>
  <c r="MW129" i="3"/>
  <c r="MW128" i="3"/>
  <c r="MW127" i="3"/>
  <c r="MW126" i="3"/>
  <c r="MW125" i="3"/>
  <c r="MW124" i="3"/>
  <c r="MW123" i="3"/>
  <c r="MW122" i="3"/>
  <c r="MW121" i="3"/>
  <c r="MW120" i="3"/>
  <c r="MW119" i="3"/>
  <c r="MW118" i="3"/>
  <c r="MW117" i="3"/>
  <c r="MW116" i="3"/>
  <c r="MW115" i="3"/>
  <c r="MW114" i="3"/>
  <c r="MW113" i="3"/>
  <c r="MW112" i="3"/>
  <c r="MW111" i="3"/>
  <c r="MW110" i="3"/>
  <c r="MW109" i="3"/>
  <c r="MW108" i="3"/>
  <c r="MW107" i="3"/>
  <c r="MW106" i="3"/>
  <c r="MW105" i="3"/>
  <c r="MW104" i="3"/>
  <c r="MW103" i="3"/>
  <c r="MW102" i="3"/>
  <c r="MW101" i="3"/>
  <c r="MW100" i="3"/>
  <c r="MW99" i="3"/>
  <c r="MW98" i="3"/>
  <c r="MW97" i="3"/>
  <c r="MW96" i="3"/>
  <c r="MW95" i="3"/>
  <c r="MW94" i="3"/>
  <c r="MW93" i="3"/>
  <c r="MW92" i="3"/>
  <c r="MW91" i="3"/>
  <c r="MW90" i="3"/>
  <c r="MW89" i="3"/>
  <c r="MW88" i="3"/>
  <c r="MW87" i="3"/>
  <c r="MW86" i="3"/>
  <c r="MW85" i="3"/>
  <c r="MW84" i="3"/>
  <c r="MW83" i="3"/>
  <c r="MW82" i="3"/>
  <c r="MW81" i="3"/>
  <c r="MW80" i="3"/>
  <c r="MW79" i="3"/>
  <c r="MW78" i="3"/>
  <c r="MW77" i="3"/>
  <c r="MW76" i="3"/>
  <c r="MW75" i="3"/>
  <c r="MW74" i="3"/>
  <c r="MW73" i="3"/>
  <c r="MW72" i="3"/>
  <c r="MW71" i="3"/>
  <c r="MW70" i="3"/>
  <c r="MW69" i="3"/>
  <c r="MW68" i="3"/>
  <c r="MW67" i="3"/>
  <c r="MW66" i="3"/>
  <c r="MW65" i="3"/>
  <c r="MW64" i="3"/>
  <c r="MW63" i="3"/>
  <c r="MW62" i="3"/>
  <c r="MW61" i="3"/>
  <c r="MW60" i="3"/>
  <c r="MW59" i="3"/>
  <c r="MW58" i="3"/>
  <c r="MW57" i="3"/>
  <c r="MW56" i="3"/>
  <c r="MW55" i="3"/>
  <c r="MW54" i="3"/>
  <c r="MW53" i="3"/>
  <c r="MW52" i="3"/>
  <c r="MW51" i="3"/>
  <c r="MW50" i="3"/>
  <c r="MW49" i="3"/>
  <c r="MW48" i="3"/>
  <c r="MW47" i="3"/>
  <c r="MW46" i="3"/>
  <c r="MW45" i="3"/>
  <c r="MW44" i="3"/>
  <c r="MW43" i="3"/>
  <c r="MW42" i="3"/>
  <c r="MW41" i="3"/>
  <c r="MW40" i="3"/>
  <c r="MW39" i="3"/>
  <c r="MW38" i="3"/>
  <c r="MW37" i="3"/>
  <c r="MW36" i="3"/>
  <c r="MW35" i="3"/>
  <c r="MW34" i="3"/>
  <c r="MW33" i="3"/>
  <c r="MW32" i="3"/>
  <c r="MW31" i="3"/>
  <c r="MW30" i="3"/>
  <c r="MW29" i="3"/>
  <c r="MW28" i="3"/>
  <c r="MW27" i="3"/>
  <c r="MW26" i="3"/>
  <c r="MW25" i="3"/>
  <c r="MW24" i="3"/>
  <c r="MW23" i="3"/>
  <c r="MW22" i="3"/>
  <c r="MW21" i="3"/>
  <c r="MW20" i="3"/>
  <c r="MW19" i="3"/>
  <c r="MW18" i="3"/>
  <c r="MW17" i="3"/>
  <c r="MW16" i="3"/>
  <c r="MW15" i="3"/>
  <c r="MW14" i="3"/>
  <c r="MW13" i="3"/>
  <c r="MW12" i="3"/>
  <c r="MW11" i="3"/>
  <c r="MW10" i="3"/>
  <c r="MW9" i="3"/>
  <c r="MW8" i="3"/>
  <c r="MW7" i="3"/>
  <c r="MW6" i="3"/>
  <c r="MR311" i="3"/>
  <c r="MR310" i="3"/>
  <c r="MR309" i="3"/>
  <c r="MR308" i="3"/>
  <c r="MR307" i="3"/>
  <c r="MR306" i="3"/>
  <c r="MR305" i="3"/>
  <c r="MR304" i="3"/>
  <c r="MR303" i="3"/>
  <c r="MR302" i="3"/>
  <c r="MR301" i="3"/>
  <c r="MR300" i="3"/>
  <c r="MR299" i="3"/>
  <c r="MR298" i="3"/>
  <c r="MR297" i="3"/>
  <c r="MR296" i="3"/>
  <c r="MR295" i="3"/>
  <c r="MR294" i="3"/>
  <c r="MR293" i="3"/>
  <c r="MR292" i="3"/>
  <c r="MR291" i="3"/>
  <c r="MR290" i="3"/>
  <c r="MR289" i="3"/>
  <c r="MR288" i="3"/>
  <c r="MR287" i="3"/>
  <c r="MR286" i="3"/>
  <c r="MR285" i="3"/>
  <c r="MR284" i="3"/>
  <c r="MR283" i="3"/>
  <c r="MR282" i="3"/>
  <c r="MR281" i="3"/>
  <c r="MR280" i="3"/>
  <c r="MR279" i="3"/>
  <c r="MR278" i="3"/>
  <c r="MR277" i="3"/>
  <c r="MR276" i="3"/>
  <c r="MR275" i="3"/>
  <c r="MR274" i="3"/>
  <c r="MR273" i="3"/>
  <c r="MR272" i="3"/>
  <c r="MR271" i="3"/>
  <c r="MR270" i="3"/>
  <c r="MR269" i="3"/>
  <c r="MR268" i="3"/>
  <c r="MR267" i="3"/>
  <c r="MR266" i="3"/>
  <c r="MR265" i="3"/>
  <c r="MR264" i="3"/>
  <c r="MR263" i="3"/>
  <c r="MR262" i="3"/>
  <c r="MR261" i="3"/>
  <c r="MR260" i="3"/>
  <c r="MR259" i="3"/>
  <c r="MR258" i="3"/>
  <c r="MR257" i="3"/>
  <c r="MR256" i="3"/>
  <c r="MR255" i="3"/>
  <c r="MR254" i="3"/>
  <c r="MR253" i="3"/>
  <c r="MR252" i="3"/>
  <c r="MR251" i="3"/>
  <c r="MR250" i="3"/>
  <c r="MR249" i="3"/>
  <c r="MR248" i="3"/>
  <c r="MR247" i="3"/>
  <c r="MR246" i="3"/>
  <c r="MR245" i="3"/>
  <c r="MR244" i="3"/>
  <c r="MR243" i="3"/>
  <c r="MR242" i="3"/>
  <c r="MR241" i="3"/>
  <c r="MR240" i="3"/>
  <c r="MR239" i="3"/>
  <c r="MR238" i="3"/>
  <c r="MR237" i="3"/>
  <c r="MR236" i="3"/>
  <c r="MR235" i="3"/>
  <c r="MR234" i="3"/>
  <c r="MR233" i="3"/>
  <c r="MR232" i="3"/>
  <c r="MR231" i="3"/>
  <c r="MR230" i="3"/>
  <c r="MR229" i="3"/>
  <c r="MR228" i="3"/>
  <c r="MR227" i="3"/>
  <c r="MR226" i="3"/>
  <c r="MR225" i="3"/>
  <c r="MR224" i="3"/>
  <c r="MR223" i="3"/>
  <c r="MR222" i="3"/>
  <c r="MR221" i="3"/>
  <c r="MR220" i="3"/>
  <c r="MR219" i="3"/>
  <c r="MR218" i="3"/>
  <c r="MR217" i="3"/>
  <c r="MR216" i="3"/>
  <c r="MR215" i="3"/>
  <c r="MR214" i="3"/>
  <c r="MR213" i="3"/>
  <c r="MR212" i="3"/>
  <c r="MR211" i="3"/>
  <c r="MR210" i="3"/>
  <c r="MR209" i="3"/>
  <c r="MR208" i="3"/>
  <c r="MR207" i="3"/>
  <c r="MR206" i="3"/>
  <c r="MR205" i="3"/>
  <c r="MR204" i="3"/>
  <c r="MR203" i="3"/>
  <c r="MR202" i="3"/>
  <c r="MR201" i="3"/>
  <c r="MR200" i="3"/>
  <c r="MR199" i="3"/>
  <c r="MR198" i="3"/>
  <c r="MR197" i="3"/>
  <c r="MR196" i="3"/>
  <c r="MR195" i="3"/>
  <c r="MR194" i="3"/>
  <c r="MR193" i="3"/>
  <c r="MR192" i="3"/>
  <c r="MR191" i="3"/>
  <c r="MR190" i="3"/>
  <c r="MR189" i="3"/>
  <c r="MR188" i="3"/>
  <c r="MR187" i="3"/>
  <c r="MR186" i="3"/>
  <c r="MR185" i="3"/>
  <c r="MR184" i="3"/>
  <c r="MR183" i="3"/>
  <c r="MR182" i="3"/>
  <c r="MR181" i="3"/>
  <c r="MR180" i="3"/>
  <c r="MR179" i="3"/>
  <c r="MR178" i="3"/>
  <c r="MR177" i="3"/>
  <c r="MR176" i="3"/>
  <c r="MR175" i="3"/>
  <c r="MR174" i="3"/>
  <c r="MR173" i="3"/>
  <c r="MR172" i="3"/>
  <c r="MR171" i="3"/>
  <c r="MR170" i="3"/>
  <c r="MR169" i="3"/>
  <c r="MR168" i="3"/>
  <c r="MR167" i="3"/>
  <c r="MR166" i="3"/>
  <c r="MR165" i="3"/>
  <c r="MR164" i="3"/>
  <c r="MR163" i="3"/>
  <c r="MR162" i="3"/>
  <c r="MR161" i="3"/>
  <c r="MR160" i="3"/>
  <c r="MR159" i="3"/>
  <c r="MR158" i="3"/>
  <c r="MR157" i="3"/>
  <c r="MR156" i="3"/>
  <c r="MR155" i="3"/>
  <c r="MR154" i="3"/>
  <c r="MR153" i="3"/>
  <c r="MR152" i="3"/>
  <c r="MR151" i="3"/>
  <c r="MR150" i="3"/>
  <c r="MR149" i="3"/>
  <c r="MR148" i="3"/>
  <c r="MR147" i="3"/>
  <c r="MR146" i="3"/>
  <c r="MR145" i="3"/>
  <c r="MR144" i="3"/>
  <c r="MR143" i="3"/>
  <c r="MR142" i="3"/>
  <c r="MR141" i="3"/>
  <c r="MR140" i="3"/>
  <c r="MR139" i="3"/>
  <c r="MR138" i="3"/>
  <c r="MR137" i="3"/>
  <c r="MR136" i="3"/>
  <c r="MR135" i="3"/>
  <c r="MR134" i="3"/>
  <c r="MR133" i="3"/>
  <c r="MR132" i="3"/>
  <c r="MR131" i="3"/>
  <c r="MR130" i="3"/>
  <c r="MR129" i="3"/>
  <c r="MR128" i="3"/>
  <c r="MR127" i="3"/>
  <c r="MR126" i="3"/>
  <c r="MR125" i="3"/>
  <c r="MR124" i="3"/>
  <c r="MR123" i="3"/>
  <c r="MR122" i="3"/>
  <c r="MR121" i="3"/>
  <c r="MR120" i="3"/>
  <c r="MR119" i="3"/>
  <c r="MR118" i="3"/>
  <c r="MR117" i="3"/>
  <c r="MR116" i="3"/>
  <c r="MR115" i="3"/>
  <c r="MR114" i="3"/>
  <c r="MR113" i="3"/>
  <c r="MR112" i="3"/>
  <c r="MR111" i="3"/>
  <c r="MR110" i="3"/>
  <c r="MR109" i="3"/>
  <c r="MR108" i="3"/>
  <c r="MR107" i="3"/>
  <c r="MR106" i="3"/>
  <c r="MR105" i="3"/>
  <c r="MR104" i="3"/>
  <c r="MR103" i="3"/>
  <c r="MR102" i="3"/>
  <c r="MR101" i="3"/>
  <c r="MR100" i="3"/>
  <c r="MR99" i="3"/>
  <c r="MR98" i="3"/>
  <c r="MR97" i="3"/>
  <c r="MR96" i="3"/>
  <c r="MR95" i="3"/>
  <c r="MR94" i="3"/>
  <c r="MR93" i="3"/>
  <c r="MR92" i="3"/>
  <c r="MR91" i="3"/>
  <c r="MR90" i="3"/>
  <c r="MR89" i="3"/>
  <c r="MR88" i="3"/>
  <c r="MR87" i="3"/>
  <c r="MR86" i="3"/>
  <c r="MR85" i="3"/>
  <c r="MR84" i="3"/>
  <c r="MR83" i="3"/>
  <c r="MR82" i="3"/>
  <c r="MR81" i="3"/>
  <c r="MR80" i="3"/>
  <c r="MR79" i="3"/>
  <c r="MR78" i="3"/>
  <c r="MR77" i="3"/>
  <c r="MR76" i="3"/>
  <c r="MR75" i="3"/>
  <c r="MR74" i="3"/>
  <c r="MR73" i="3"/>
  <c r="MR72" i="3"/>
  <c r="MR71" i="3"/>
  <c r="MR70" i="3"/>
  <c r="MR69" i="3"/>
  <c r="MR68" i="3"/>
  <c r="MR67" i="3"/>
  <c r="MR66" i="3"/>
  <c r="MR65" i="3"/>
  <c r="MR64" i="3"/>
  <c r="MR63" i="3"/>
  <c r="MR62" i="3"/>
  <c r="MR61" i="3"/>
  <c r="MR60" i="3"/>
  <c r="MR59" i="3"/>
  <c r="MR58" i="3"/>
  <c r="MR57" i="3"/>
  <c r="MR56" i="3"/>
  <c r="MR55" i="3"/>
  <c r="MR54" i="3"/>
  <c r="MR53" i="3"/>
  <c r="MR52" i="3"/>
  <c r="MR51" i="3"/>
  <c r="MR50" i="3"/>
  <c r="MR49" i="3"/>
  <c r="MR48" i="3"/>
  <c r="MR47" i="3"/>
  <c r="MR46" i="3"/>
  <c r="MR45" i="3"/>
  <c r="MR44" i="3"/>
  <c r="MR43" i="3"/>
  <c r="MR42" i="3"/>
  <c r="MR41" i="3"/>
  <c r="MR40" i="3"/>
  <c r="MR39" i="3"/>
  <c r="MR38" i="3"/>
  <c r="MR37" i="3"/>
  <c r="MR36" i="3"/>
  <c r="MR35" i="3"/>
  <c r="MR34" i="3"/>
  <c r="MR33" i="3"/>
  <c r="MR32" i="3"/>
  <c r="MR31" i="3"/>
  <c r="MR30" i="3"/>
  <c r="MR29" i="3"/>
  <c r="MR28" i="3"/>
  <c r="MR27" i="3"/>
  <c r="MR26" i="3"/>
  <c r="MR25" i="3"/>
  <c r="MR24" i="3"/>
  <c r="MR23" i="3"/>
  <c r="MR22" i="3"/>
  <c r="MR21" i="3"/>
  <c r="MR20" i="3"/>
  <c r="MR19" i="3"/>
  <c r="MR18" i="3"/>
  <c r="MR17" i="3"/>
  <c r="MR16" i="3"/>
  <c r="MR15" i="3"/>
  <c r="MR14" i="3"/>
  <c r="MR13" i="3"/>
  <c r="MR12" i="3"/>
  <c r="MR11" i="3"/>
  <c r="MR10" i="3"/>
  <c r="MR9" i="3"/>
  <c r="MV311" i="3"/>
  <c r="MV310" i="3"/>
  <c r="MV309" i="3"/>
  <c r="MV305" i="3"/>
  <c r="MV304" i="3"/>
  <c r="MV303" i="3"/>
  <c r="MV299" i="3"/>
  <c r="MV298" i="3"/>
  <c r="MV297" i="3"/>
  <c r="MV293" i="3"/>
  <c r="MV292" i="3"/>
  <c r="MV291" i="3"/>
  <c r="MV287" i="3"/>
  <c r="MV286" i="3"/>
  <c r="MV285" i="3"/>
  <c r="MV281" i="3"/>
  <c r="MV280" i="3"/>
  <c r="MV279" i="3"/>
  <c r="MV275" i="3"/>
  <c r="MV274" i="3"/>
  <c r="MV273" i="3"/>
  <c r="MV269" i="3"/>
  <c r="MV268" i="3"/>
  <c r="MV267" i="3"/>
  <c r="MV263" i="3"/>
  <c r="MV262" i="3"/>
  <c r="MV261" i="3"/>
  <c r="MV257" i="3"/>
  <c r="MV256" i="3"/>
  <c r="MV255" i="3"/>
  <c r="MV251" i="3"/>
  <c r="MV250" i="3"/>
  <c r="MV249" i="3"/>
  <c r="MV245" i="3"/>
  <c r="MV244" i="3"/>
  <c r="MV243" i="3"/>
  <c r="MV239" i="3"/>
  <c r="MV238" i="3"/>
  <c r="MV237" i="3"/>
  <c r="MV233" i="3"/>
  <c r="MV232" i="3"/>
  <c r="MV231" i="3"/>
  <c r="MV227" i="3"/>
  <c r="MV226" i="3"/>
  <c r="MV225" i="3"/>
  <c r="MV203" i="3"/>
  <c r="MV202" i="3"/>
  <c r="MV201" i="3"/>
  <c r="MV197" i="3"/>
  <c r="MV196" i="3"/>
  <c r="MV195" i="3"/>
  <c r="MV191" i="3"/>
  <c r="MV190" i="3"/>
  <c r="MV189" i="3"/>
  <c r="MV182" i="3"/>
  <c r="MV181" i="3"/>
  <c r="MV180" i="3"/>
  <c r="MV146" i="3"/>
  <c r="MV145" i="3"/>
  <c r="MV144" i="3"/>
  <c r="MV113" i="3"/>
  <c r="MV112" i="3"/>
  <c r="MV111" i="3"/>
  <c r="MV107" i="3"/>
  <c r="MV106" i="3"/>
  <c r="MV105" i="3"/>
  <c r="MV50" i="3"/>
  <c r="MV49" i="3"/>
  <c r="MV7" i="3" s="1"/>
  <c r="MV48" i="3"/>
  <c r="MV20" i="3"/>
  <c r="MV8" i="3" s="1"/>
  <c r="MV19" i="3"/>
  <c r="MV18" i="3"/>
  <c r="MV6" i="3" s="1"/>
  <c r="MU311" i="3"/>
  <c r="MT311" i="3"/>
  <c r="MS311" i="3"/>
  <c r="MU310" i="3"/>
  <c r="MT310" i="3"/>
  <c r="MS310" i="3"/>
  <c r="MU309" i="3"/>
  <c r="MT309" i="3"/>
  <c r="MS309" i="3"/>
  <c r="MU305" i="3"/>
  <c r="MT305" i="3"/>
  <c r="MS305" i="3"/>
  <c r="MU304" i="3"/>
  <c r="MT304" i="3"/>
  <c r="MS304" i="3"/>
  <c r="MU303" i="3"/>
  <c r="MT303" i="3"/>
  <c r="MS303" i="3"/>
  <c r="MU299" i="3"/>
  <c r="MT299" i="3"/>
  <c r="MS299" i="3"/>
  <c r="MU298" i="3"/>
  <c r="MT298" i="3"/>
  <c r="MS298" i="3"/>
  <c r="MU297" i="3"/>
  <c r="MT297" i="3"/>
  <c r="MS297" i="3"/>
  <c r="MU293" i="3"/>
  <c r="MT293" i="3"/>
  <c r="MS293" i="3"/>
  <c r="MU292" i="3"/>
  <c r="MT292" i="3"/>
  <c r="MS292" i="3"/>
  <c r="MU291" i="3"/>
  <c r="MT291" i="3"/>
  <c r="MS291" i="3"/>
  <c r="MU287" i="3"/>
  <c r="MT287" i="3"/>
  <c r="MS287" i="3"/>
  <c r="MU286" i="3"/>
  <c r="MT286" i="3"/>
  <c r="MS286" i="3"/>
  <c r="MU285" i="3"/>
  <c r="MT285" i="3"/>
  <c r="MS285" i="3"/>
  <c r="MU281" i="3"/>
  <c r="MT281" i="3"/>
  <c r="MS281" i="3"/>
  <c r="MU280" i="3"/>
  <c r="MT280" i="3"/>
  <c r="MS280" i="3"/>
  <c r="MU279" i="3"/>
  <c r="MT279" i="3"/>
  <c r="MS279" i="3"/>
  <c r="MU275" i="3"/>
  <c r="MT275" i="3"/>
  <c r="MS275" i="3"/>
  <c r="MU274" i="3"/>
  <c r="MT274" i="3"/>
  <c r="MS274" i="3"/>
  <c r="MU273" i="3"/>
  <c r="MT273" i="3"/>
  <c r="MS273" i="3"/>
  <c r="MU269" i="3"/>
  <c r="MT269" i="3"/>
  <c r="MS269" i="3"/>
  <c r="MU268" i="3"/>
  <c r="MT268" i="3"/>
  <c r="MS268" i="3"/>
  <c r="MU267" i="3"/>
  <c r="MT267" i="3"/>
  <c r="MS267" i="3"/>
  <c r="MU263" i="3"/>
  <c r="MT263" i="3"/>
  <c r="MS263" i="3"/>
  <c r="MU262" i="3"/>
  <c r="MT262" i="3"/>
  <c r="MS262" i="3"/>
  <c r="MU261" i="3"/>
  <c r="MT261" i="3"/>
  <c r="MS261" i="3"/>
  <c r="MU257" i="3"/>
  <c r="MT257" i="3"/>
  <c r="MS257" i="3"/>
  <c r="MU256" i="3"/>
  <c r="MT256" i="3"/>
  <c r="MS256" i="3"/>
  <c r="MU255" i="3"/>
  <c r="MT255" i="3"/>
  <c r="MS255" i="3"/>
  <c r="MU251" i="3"/>
  <c r="MT251" i="3"/>
  <c r="MS251" i="3"/>
  <c r="MU250" i="3"/>
  <c r="MT250" i="3"/>
  <c r="MS250" i="3"/>
  <c r="MU249" i="3"/>
  <c r="MT249" i="3"/>
  <c r="MS249" i="3"/>
  <c r="MU245" i="3"/>
  <c r="MT245" i="3"/>
  <c r="MS245" i="3"/>
  <c r="MU244" i="3"/>
  <c r="MT244" i="3"/>
  <c r="MS244" i="3"/>
  <c r="MU243" i="3"/>
  <c r="MT243" i="3"/>
  <c r="MS243" i="3"/>
  <c r="MU239" i="3"/>
  <c r="MT239" i="3"/>
  <c r="MS239" i="3"/>
  <c r="MU238" i="3"/>
  <c r="MT238" i="3"/>
  <c r="MS238" i="3"/>
  <c r="MU237" i="3"/>
  <c r="MT237" i="3"/>
  <c r="MS237" i="3"/>
  <c r="MU233" i="3"/>
  <c r="MT233" i="3"/>
  <c r="MS233" i="3"/>
  <c r="MU232" i="3"/>
  <c r="MT232" i="3"/>
  <c r="MS232" i="3"/>
  <c r="MU231" i="3"/>
  <c r="MT231" i="3"/>
  <c r="MS231" i="3"/>
  <c r="MU227" i="3"/>
  <c r="MT227" i="3"/>
  <c r="MS227" i="3"/>
  <c r="MU226" i="3"/>
  <c r="MT226" i="3"/>
  <c r="MS226" i="3"/>
  <c r="MU225" i="3"/>
  <c r="MT225" i="3"/>
  <c r="MS225" i="3"/>
  <c r="MU203" i="3"/>
  <c r="MT203" i="3"/>
  <c r="MS203" i="3"/>
  <c r="MU202" i="3"/>
  <c r="MT202" i="3"/>
  <c r="MS202" i="3"/>
  <c r="MU201" i="3"/>
  <c r="MT201" i="3"/>
  <c r="MS201" i="3"/>
  <c r="MU197" i="3"/>
  <c r="MT197" i="3"/>
  <c r="MS197" i="3"/>
  <c r="MU196" i="3"/>
  <c r="MT196" i="3"/>
  <c r="MS196" i="3"/>
  <c r="MU195" i="3"/>
  <c r="MT195" i="3"/>
  <c r="MS195" i="3"/>
  <c r="MU191" i="3"/>
  <c r="MT191" i="3"/>
  <c r="MS191" i="3"/>
  <c r="MU190" i="3"/>
  <c r="MT190" i="3"/>
  <c r="MS190" i="3"/>
  <c r="MU189" i="3"/>
  <c r="MT189" i="3"/>
  <c r="MS189" i="3"/>
  <c r="MU182" i="3"/>
  <c r="MT182" i="3"/>
  <c r="MS182" i="3"/>
  <c r="MU181" i="3"/>
  <c r="MT181" i="3"/>
  <c r="MS181" i="3"/>
  <c r="MU180" i="3"/>
  <c r="MT180" i="3"/>
  <c r="MS180" i="3"/>
  <c r="MU146" i="3"/>
  <c r="MT146" i="3"/>
  <c r="MS146" i="3"/>
  <c r="MU145" i="3"/>
  <c r="MT145" i="3"/>
  <c r="MS145" i="3"/>
  <c r="MU144" i="3"/>
  <c r="MT144" i="3"/>
  <c r="MS144" i="3"/>
  <c r="MU113" i="3"/>
  <c r="MT113" i="3"/>
  <c r="MS113" i="3"/>
  <c r="MU112" i="3"/>
  <c r="MT112" i="3"/>
  <c r="MS112" i="3"/>
  <c r="MU111" i="3"/>
  <c r="MT111" i="3"/>
  <c r="MT6" i="3" s="1"/>
  <c r="MS111" i="3"/>
  <c r="MU107" i="3"/>
  <c r="MT107" i="3"/>
  <c r="MS107" i="3"/>
  <c r="MU106" i="3"/>
  <c r="MT106" i="3"/>
  <c r="MS106" i="3"/>
  <c r="MU105" i="3"/>
  <c r="MU6" i="3" s="1"/>
  <c r="MT105" i="3"/>
  <c r="MS105" i="3"/>
  <c r="MU50" i="3"/>
  <c r="MT50" i="3"/>
  <c r="MT8" i="3" s="1"/>
  <c r="MS50" i="3"/>
  <c r="MU49" i="3"/>
  <c r="MT49" i="3"/>
  <c r="MS49" i="3"/>
  <c r="MU48" i="3"/>
  <c r="MT48" i="3"/>
  <c r="MS48" i="3"/>
  <c r="MU20" i="3"/>
  <c r="MU8" i="3" s="1"/>
  <c r="MT20" i="3"/>
  <c r="MS20" i="3"/>
  <c r="MU19" i="3"/>
  <c r="MU7" i="3" s="1"/>
  <c r="MT19" i="3"/>
  <c r="MT7" i="3" s="1"/>
  <c r="MS19" i="3"/>
  <c r="MU18" i="3"/>
  <c r="MT18" i="3"/>
  <c r="MS18" i="3"/>
  <c r="MS8" i="3"/>
  <c r="MS7" i="3"/>
  <c r="MS6" i="3"/>
  <c r="BC19" i="16" l="1"/>
  <c r="BC26" i="16"/>
  <c r="BC42" i="16"/>
  <c r="BC63" i="16"/>
  <c r="BC67" i="16"/>
  <c r="BC82" i="16"/>
  <c r="BC87" i="16"/>
  <c r="BS88" i="16"/>
  <c r="BC95" i="16"/>
  <c r="BC153" i="16"/>
  <c r="BC169" i="16"/>
  <c r="BC184" i="16"/>
  <c r="BS193" i="16"/>
  <c r="BC203" i="16"/>
  <c r="BC214" i="16"/>
  <c r="BC335" i="16"/>
  <c r="BC222" i="16"/>
  <c r="BC339" i="16"/>
  <c r="BC343" i="16"/>
  <c r="BC368" i="16"/>
  <c r="BC173" i="16"/>
  <c r="BS26" i="16"/>
  <c r="BS42" i="16"/>
  <c r="BS63" i="16"/>
  <c r="BS95" i="16"/>
  <c r="BS218" i="16"/>
  <c r="BS250" i="16"/>
  <c r="BC69" i="16"/>
  <c r="BS421" i="16"/>
  <c r="BC36" i="16"/>
  <c r="BC78" i="16"/>
  <c r="BC89" i="16"/>
  <c r="BC97" i="16"/>
  <c r="BC171" i="16"/>
  <c r="BC179" i="16"/>
  <c r="BC201" i="16"/>
  <c r="BC209" i="16"/>
  <c r="BC333" i="16"/>
  <c r="BC338" i="16"/>
  <c r="BC271" i="16"/>
  <c r="BC353" i="16"/>
  <c r="BC366" i="16"/>
  <c r="BS367" i="16"/>
  <c r="BS425" i="16"/>
  <c r="BC9" i="16"/>
  <c r="BC331" i="16"/>
  <c r="BC148" i="16"/>
  <c r="BC194" i="16"/>
  <c r="BC355" i="16"/>
  <c r="BS11" i="16"/>
  <c r="BS24" i="16"/>
  <c r="BS32" i="16"/>
  <c r="BS51" i="16"/>
  <c r="BS61" i="16"/>
  <c r="BS65" i="16"/>
  <c r="BS73" i="16"/>
  <c r="BS77" i="16"/>
  <c r="BS78" i="16"/>
  <c r="BS86" i="16"/>
  <c r="BS89" i="16"/>
  <c r="BS93" i="16"/>
  <c r="BS97" i="16"/>
  <c r="BS155" i="16"/>
  <c r="BS209" i="16"/>
  <c r="BS333" i="16"/>
  <c r="BS338" i="16"/>
  <c r="BS331" i="16"/>
  <c r="BS349" i="16"/>
  <c r="BS353" i="16"/>
  <c r="BS424" i="16"/>
  <c r="BC369" i="16"/>
  <c r="BC84" i="16"/>
  <c r="BC249" i="16"/>
  <c r="BC23" i="16"/>
  <c r="BC10" i="16"/>
  <c r="BS19" i="16"/>
  <c r="BS30" i="16"/>
  <c r="BS34" i="16"/>
  <c r="BS38" i="16"/>
  <c r="BS67" i="16"/>
  <c r="BS71" i="16"/>
  <c r="BS75" i="16"/>
  <c r="BS82" i="16"/>
  <c r="BS83" i="16"/>
  <c r="BS87" i="16"/>
  <c r="BS91" i="16"/>
  <c r="BS150" i="16"/>
  <c r="BS153" i="16"/>
  <c r="BS169" i="16"/>
  <c r="BS173" i="16"/>
  <c r="BS177" i="16"/>
  <c r="BS184" i="16"/>
  <c r="BS188" i="16"/>
  <c r="BS192" i="16"/>
  <c r="BS199" i="16"/>
  <c r="BS203" i="16"/>
  <c r="BS207" i="16"/>
  <c r="BS214" i="16"/>
  <c r="BS222" i="16"/>
  <c r="BS226" i="16"/>
  <c r="BS230" i="16"/>
  <c r="BS238" i="16"/>
  <c r="BS242" i="16"/>
  <c r="BS246" i="16"/>
  <c r="BS329" i="16"/>
  <c r="BS339" i="16"/>
  <c r="BS343" i="16"/>
  <c r="BS347" i="16"/>
  <c r="BS351" i="16"/>
  <c r="BS355" i="16"/>
  <c r="BS368" i="16"/>
  <c r="BS422" i="16"/>
  <c r="BS426" i="16"/>
  <c r="BC241" i="16"/>
  <c r="AR8" i="16"/>
  <c r="AN8" i="16" s="1"/>
  <c r="AR7" i="16"/>
  <c r="AN7" i="16" s="1"/>
  <c r="AL18" i="16"/>
  <c r="AL17" i="16"/>
  <c r="AL16" i="16"/>
  <c r="AL15" i="16"/>
  <c r="AL19" i="16"/>
  <c r="L7" i="16"/>
  <c r="L6" i="16"/>
  <c r="L8" i="16"/>
  <c r="AB7" i="16"/>
  <c r="Q8" i="16"/>
  <c r="AG6" i="16"/>
  <c r="AM7" i="16"/>
  <c r="AL6" i="16"/>
  <c r="AL8" i="16"/>
  <c r="AB8" i="16"/>
  <c r="V6" i="16"/>
  <c r="Q7" i="16"/>
  <c r="W7" i="16"/>
  <c r="AG8" i="16"/>
  <c r="Q6" i="16"/>
  <c r="AG7" i="16"/>
  <c r="AM8" i="16"/>
  <c r="AB6" i="16"/>
  <c r="V8" i="16"/>
  <c r="W8" i="16"/>
  <c r="G6" i="16"/>
  <c r="W6" i="16"/>
  <c r="AM6" i="16"/>
  <c r="V7" i="16"/>
  <c r="AL7" i="16"/>
  <c r="G7" i="16"/>
  <c r="AF5" i="15"/>
  <c r="AF8" i="15"/>
  <c r="AF7" i="15"/>
  <c r="BP7" i="2"/>
  <c r="BP6" i="2"/>
  <c r="BL6" i="2" s="1"/>
  <c r="BO5" i="2"/>
  <c r="BM5" i="2"/>
  <c r="BN7" i="2"/>
  <c r="BL7" i="2" s="1"/>
  <c r="BL8" i="2"/>
  <c r="BL5" i="2"/>
  <c r="MR8" i="3"/>
  <c r="MR6" i="3"/>
  <c r="MR7" i="3"/>
  <c r="AE8" i="15"/>
  <c r="AD8" i="15"/>
  <c r="AC8" i="15"/>
  <c r="AB8" i="15"/>
  <c r="AE7" i="15"/>
  <c r="AD7" i="15"/>
  <c r="AC7" i="15"/>
  <c r="AB7" i="15"/>
  <c r="AE6" i="15"/>
  <c r="AD6" i="15"/>
  <c r="AC6" i="15"/>
  <c r="AB6" i="15"/>
  <c r="AE5" i="15"/>
  <c r="AD5" i="15"/>
  <c r="AC5" i="15"/>
  <c r="AB5" i="15"/>
  <c r="Z8" i="15"/>
  <c r="Y8" i="15"/>
  <c r="X8" i="15"/>
  <c r="W8" i="15"/>
  <c r="Z7" i="15"/>
  <c r="Y7" i="15"/>
  <c r="X7" i="15"/>
  <c r="W7" i="15"/>
  <c r="Z6" i="15"/>
  <c r="Y6" i="15"/>
  <c r="X6" i="15"/>
  <c r="W6" i="15"/>
  <c r="Y5" i="15"/>
  <c r="X5" i="15"/>
  <c r="W5" i="15"/>
  <c r="BK8" i="2"/>
  <c r="BJ8" i="2"/>
  <c r="BI8" i="2"/>
  <c r="BH8" i="2"/>
  <c r="BK7" i="2"/>
  <c r="BJ7" i="2"/>
  <c r="BI7" i="2"/>
  <c r="BH7" i="2"/>
  <c r="BK6" i="2"/>
  <c r="BJ6" i="2"/>
  <c r="BI6" i="2"/>
  <c r="BH6" i="2"/>
  <c r="BK5" i="2"/>
  <c r="BJ5" i="2"/>
  <c r="BI5" i="2"/>
  <c r="BH5" i="2"/>
  <c r="BF8" i="2"/>
  <c r="BE8" i="2"/>
  <c r="BD8" i="2"/>
  <c r="BC8" i="2"/>
  <c r="BF7" i="2"/>
  <c r="BE7" i="2"/>
  <c r="BD7" i="2"/>
  <c r="BC7" i="2"/>
  <c r="BF6" i="2"/>
  <c r="BE6" i="2"/>
  <c r="BD6" i="2"/>
  <c r="BC6" i="2"/>
  <c r="BF5" i="2"/>
  <c r="BE5" i="2"/>
  <c r="BD5" i="2"/>
  <c r="BC5" i="2"/>
  <c r="BK813" i="2"/>
  <c r="BJ813" i="2"/>
  <c r="BI813" i="2"/>
  <c r="BH813" i="2"/>
  <c r="BK812" i="2"/>
  <c r="BJ812" i="2"/>
  <c r="BI812" i="2"/>
  <c r="BH812" i="2"/>
  <c r="BK811" i="2"/>
  <c r="BJ811" i="2"/>
  <c r="BI811" i="2"/>
  <c r="BH811" i="2"/>
  <c r="BF813" i="2"/>
  <c r="BE813" i="2"/>
  <c r="BD813" i="2"/>
  <c r="BC813" i="2"/>
  <c r="BF812" i="2"/>
  <c r="BE812" i="2"/>
  <c r="BD812" i="2"/>
  <c r="BC812" i="2"/>
  <c r="BF811" i="2"/>
  <c r="BE811" i="2"/>
  <c r="BD811" i="2"/>
  <c r="BC811" i="2"/>
  <c r="BK807" i="2"/>
  <c r="BJ807" i="2"/>
  <c r="BI807" i="2"/>
  <c r="BH807" i="2"/>
  <c r="BK806" i="2"/>
  <c r="BJ806" i="2"/>
  <c r="BI806" i="2"/>
  <c r="BH806" i="2"/>
  <c r="BK805" i="2"/>
  <c r="BJ805" i="2"/>
  <c r="BI805" i="2"/>
  <c r="BH805" i="2"/>
  <c r="BF807" i="2"/>
  <c r="BE807" i="2"/>
  <c r="BD807" i="2"/>
  <c r="BC807" i="2"/>
  <c r="BF806" i="2"/>
  <c r="BE806" i="2"/>
  <c r="BD806" i="2"/>
  <c r="BC806" i="2"/>
  <c r="BF805" i="2"/>
  <c r="BE805" i="2"/>
  <c r="BD805" i="2"/>
  <c r="BC805" i="2"/>
  <c r="BK801" i="2"/>
  <c r="BJ801" i="2"/>
  <c r="BI801" i="2"/>
  <c r="BH801" i="2"/>
  <c r="BK800" i="2"/>
  <c r="BJ800" i="2"/>
  <c r="BI800" i="2"/>
  <c r="BH800" i="2"/>
  <c r="BK799" i="2"/>
  <c r="BJ799" i="2"/>
  <c r="BI799" i="2"/>
  <c r="BH799" i="2"/>
  <c r="BF801" i="2"/>
  <c r="BE801" i="2"/>
  <c r="BD801" i="2"/>
  <c r="BC801" i="2"/>
  <c r="BF800" i="2"/>
  <c r="BE800" i="2"/>
  <c r="BD800" i="2"/>
  <c r="BC800" i="2"/>
  <c r="BF799" i="2"/>
  <c r="BE799" i="2"/>
  <c r="BD799" i="2"/>
  <c r="BC799" i="2"/>
  <c r="BK795" i="2"/>
  <c r="BJ795" i="2"/>
  <c r="BI795" i="2"/>
  <c r="BH795" i="2"/>
  <c r="BK794" i="2"/>
  <c r="BJ794" i="2"/>
  <c r="BI794" i="2"/>
  <c r="BH794" i="2"/>
  <c r="BK793" i="2"/>
  <c r="BJ793" i="2"/>
  <c r="BI793" i="2"/>
  <c r="BH793" i="2"/>
  <c r="BK792" i="2"/>
  <c r="BJ792" i="2"/>
  <c r="BI792" i="2"/>
  <c r="BH792" i="2"/>
  <c r="BF795" i="2"/>
  <c r="BE795" i="2"/>
  <c r="BD795" i="2"/>
  <c r="BC795" i="2"/>
  <c r="BF794" i="2"/>
  <c r="BE794" i="2"/>
  <c r="BD794" i="2"/>
  <c r="BC794" i="2"/>
  <c r="BF793" i="2"/>
  <c r="BE793" i="2"/>
  <c r="BD793" i="2"/>
  <c r="BC793" i="2"/>
  <c r="BF792" i="2"/>
  <c r="BE792" i="2"/>
  <c r="BD792" i="2"/>
  <c r="BC792" i="2"/>
  <c r="BK763" i="2"/>
  <c r="BJ763" i="2"/>
  <c r="BI763" i="2"/>
  <c r="BH763" i="2"/>
  <c r="BK762" i="2"/>
  <c r="BJ762" i="2"/>
  <c r="BI762" i="2"/>
  <c r="BH762" i="2"/>
  <c r="BK761" i="2"/>
  <c r="BJ761" i="2"/>
  <c r="BI761" i="2"/>
  <c r="BH761" i="2"/>
  <c r="BK760" i="2"/>
  <c r="BJ760" i="2"/>
  <c r="BI760" i="2"/>
  <c r="BH760" i="2"/>
  <c r="BF763" i="2"/>
  <c r="BE763" i="2"/>
  <c r="BD763" i="2"/>
  <c r="BC763" i="2"/>
  <c r="BF762" i="2"/>
  <c r="BE762" i="2"/>
  <c r="BD762" i="2"/>
  <c r="BC762" i="2"/>
  <c r="BF761" i="2"/>
  <c r="BE761" i="2"/>
  <c r="BD761" i="2"/>
  <c r="BC761" i="2"/>
  <c r="BF760" i="2"/>
  <c r="BE760" i="2"/>
  <c r="BD760" i="2"/>
  <c r="BC760" i="2"/>
  <c r="BK748" i="2"/>
  <c r="BJ748" i="2"/>
  <c r="BI748" i="2"/>
  <c r="BH748" i="2"/>
  <c r="BK747" i="2"/>
  <c r="BJ747" i="2"/>
  <c r="BI747" i="2"/>
  <c r="BH747" i="2"/>
  <c r="BK746" i="2"/>
  <c r="BJ746" i="2"/>
  <c r="BI746" i="2"/>
  <c r="BH746" i="2"/>
  <c r="BK745" i="2"/>
  <c r="BJ745" i="2"/>
  <c r="BI745" i="2"/>
  <c r="BH745" i="2"/>
  <c r="BF748" i="2"/>
  <c r="BE748" i="2"/>
  <c r="BD748" i="2"/>
  <c r="BC748" i="2"/>
  <c r="BF747" i="2"/>
  <c r="BE747" i="2"/>
  <c r="BD747" i="2"/>
  <c r="BC747" i="2"/>
  <c r="BF746" i="2"/>
  <c r="BE746" i="2"/>
  <c r="BD746" i="2"/>
  <c r="BC746" i="2"/>
  <c r="BF745" i="2"/>
  <c r="BE745" i="2"/>
  <c r="BD745" i="2"/>
  <c r="BC745" i="2"/>
  <c r="BK728" i="2"/>
  <c r="BJ728" i="2"/>
  <c r="BI728" i="2"/>
  <c r="BH728" i="2"/>
  <c r="BK727" i="2"/>
  <c r="BJ727" i="2"/>
  <c r="BI727" i="2"/>
  <c r="BH727" i="2"/>
  <c r="BK726" i="2"/>
  <c r="BJ726" i="2"/>
  <c r="BI726" i="2"/>
  <c r="BH726" i="2"/>
  <c r="BK725" i="2"/>
  <c r="BJ725" i="2"/>
  <c r="BI725" i="2"/>
  <c r="BH725" i="2"/>
  <c r="BF728" i="2"/>
  <c r="BE728" i="2"/>
  <c r="BD728" i="2"/>
  <c r="BC728" i="2"/>
  <c r="BF727" i="2"/>
  <c r="BE727" i="2"/>
  <c r="BD727" i="2"/>
  <c r="BC727" i="2"/>
  <c r="BF726" i="2"/>
  <c r="BE726" i="2"/>
  <c r="BD726" i="2"/>
  <c r="BC726" i="2"/>
  <c r="BF725" i="2"/>
  <c r="BE725" i="2"/>
  <c r="BD725" i="2"/>
  <c r="BC725" i="2"/>
  <c r="BK682" i="2"/>
  <c r="BJ682" i="2"/>
  <c r="BI682" i="2"/>
  <c r="BH682" i="2"/>
  <c r="BK681" i="2"/>
  <c r="BJ681" i="2"/>
  <c r="BI681" i="2"/>
  <c r="BH681" i="2"/>
  <c r="BK680" i="2"/>
  <c r="BJ680" i="2"/>
  <c r="BI680" i="2"/>
  <c r="BH680" i="2"/>
  <c r="BK679" i="2"/>
  <c r="BJ679" i="2"/>
  <c r="BI679" i="2"/>
  <c r="BH679" i="2"/>
  <c r="BF682" i="2"/>
  <c r="BE682" i="2"/>
  <c r="BD682" i="2"/>
  <c r="BC682" i="2"/>
  <c r="BF681" i="2"/>
  <c r="BE681" i="2"/>
  <c r="BD681" i="2"/>
  <c r="BC681" i="2"/>
  <c r="BF680" i="2"/>
  <c r="BE680" i="2"/>
  <c r="BD680" i="2"/>
  <c r="BC680" i="2"/>
  <c r="BF679" i="2"/>
  <c r="BE679" i="2"/>
  <c r="BD679" i="2"/>
  <c r="BC679" i="2"/>
  <c r="BK670" i="2"/>
  <c r="BJ670" i="2"/>
  <c r="BI670" i="2"/>
  <c r="BH670" i="2"/>
  <c r="BK669" i="2"/>
  <c r="BJ669" i="2"/>
  <c r="BI669" i="2"/>
  <c r="BH669" i="2"/>
  <c r="BK668" i="2"/>
  <c r="BJ668" i="2"/>
  <c r="BI668" i="2"/>
  <c r="BH668" i="2"/>
  <c r="BK667" i="2"/>
  <c r="BJ667" i="2"/>
  <c r="BI667" i="2"/>
  <c r="BH667" i="2"/>
  <c r="BF670" i="2"/>
  <c r="BE670" i="2"/>
  <c r="BD670" i="2"/>
  <c r="BC670" i="2"/>
  <c r="BF669" i="2"/>
  <c r="BE669" i="2"/>
  <c r="BD669" i="2"/>
  <c r="BC669" i="2"/>
  <c r="BF668" i="2"/>
  <c r="BE668" i="2"/>
  <c r="BD668" i="2"/>
  <c r="BC668" i="2"/>
  <c r="BF667" i="2"/>
  <c r="BE667" i="2"/>
  <c r="BD667" i="2"/>
  <c r="BC667" i="2"/>
  <c r="BK637" i="2"/>
  <c r="BJ637" i="2"/>
  <c r="BI637" i="2"/>
  <c r="BH637" i="2"/>
  <c r="BK636" i="2"/>
  <c r="BJ636" i="2"/>
  <c r="BI636" i="2"/>
  <c r="BH636" i="2"/>
  <c r="BK635" i="2"/>
  <c r="BJ635" i="2"/>
  <c r="BI635" i="2"/>
  <c r="BH635" i="2"/>
  <c r="BK634" i="2"/>
  <c r="BJ634" i="2"/>
  <c r="BI634" i="2"/>
  <c r="BH634" i="2"/>
  <c r="BF637" i="2"/>
  <c r="BE637" i="2"/>
  <c r="BD637" i="2"/>
  <c r="BC637" i="2"/>
  <c r="BF636" i="2"/>
  <c r="BE636" i="2"/>
  <c r="BD636" i="2"/>
  <c r="BC636" i="2"/>
  <c r="BF635" i="2"/>
  <c r="BE635" i="2"/>
  <c r="BD635" i="2"/>
  <c r="BC635" i="2"/>
  <c r="BF634" i="2"/>
  <c r="BE634" i="2"/>
  <c r="BD634" i="2"/>
  <c r="BC634" i="2"/>
  <c r="BK622" i="2"/>
  <c r="BJ622" i="2"/>
  <c r="BI622" i="2"/>
  <c r="BH622" i="2"/>
  <c r="BK621" i="2"/>
  <c r="BJ621" i="2"/>
  <c r="BI621" i="2"/>
  <c r="BH621" i="2"/>
  <c r="BK620" i="2"/>
  <c r="BJ620" i="2"/>
  <c r="BI620" i="2"/>
  <c r="BH620" i="2"/>
  <c r="BK619" i="2"/>
  <c r="BJ619" i="2"/>
  <c r="BI619" i="2"/>
  <c r="BH619" i="2"/>
  <c r="BF622" i="2"/>
  <c r="BE622" i="2"/>
  <c r="BD622" i="2"/>
  <c r="BC622" i="2"/>
  <c r="BF621" i="2"/>
  <c r="BE621" i="2"/>
  <c r="BD621" i="2"/>
  <c r="BC621" i="2"/>
  <c r="BF620" i="2"/>
  <c r="BE620" i="2"/>
  <c r="BD620" i="2"/>
  <c r="BC620" i="2"/>
  <c r="BF619" i="2"/>
  <c r="BE619" i="2"/>
  <c r="BD619" i="2"/>
  <c r="BC619" i="2"/>
  <c r="BK523" i="2"/>
  <c r="BJ523" i="2"/>
  <c r="BI523" i="2"/>
  <c r="BH523" i="2"/>
  <c r="BK522" i="2"/>
  <c r="BJ522" i="2"/>
  <c r="BI522" i="2"/>
  <c r="BH522" i="2"/>
  <c r="BK521" i="2"/>
  <c r="BJ521" i="2"/>
  <c r="BI521" i="2"/>
  <c r="BH521" i="2"/>
  <c r="BK520" i="2"/>
  <c r="BJ520" i="2"/>
  <c r="BI520" i="2"/>
  <c r="BH520" i="2"/>
  <c r="BF523" i="2"/>
  <c r="BE523" i="2"/>
  <c r="BD523" i="2"/>
  <c r="BC523" i="2"/>
  <c r="BF522" i="2"/>
  <c r="BE522" i="2"/>
  <c r="BD522" i="2"/>
  <c r="BC522" i="2"/>
  <c r="BF521" i="2"/>
  <c r="BE521" i="2"/>
  <c r="BD521" i="2"/>
  <c r="BC521" i="2"/>
  <c r="BF520" i="2"/>
  <c r="BE520" i="2"/>
  <c r="BD520" i="2"/>
  <c r="BC520" i="2"/>
  <c r="BK491" i="2"/>
  <c r="BJ491" i="2"/>
  <c r="BI491" i="2"/>
  <c r="BH491" i="2"/>
  <c r="BK490" i="2"/>
  <c r="BJ490" i="2"/>
  <c r="BI490" i="2"/>
  <c r="BH490" i="2"/>
  <c r="BK489" i="2"/>
  <c r="BJ489" i="2"/>
  <c r="BI489" i="2"/>
  <c r="BH489" i="2"/>
  <c r="BK488" i="2"/>
  <c r="BJ488" i="2"/>
  <c r="BI488" i="2"/>
  <c r="BH488" i="2"/>
  <c r="BF491" i="2"/>
  <c r="BE491" i="2"/>
  <c r="BD491" i="2"/>
  <c r="BC491" i="2"/>
  <c r="BF490" i="2"/>
  <c r="BE490" i="2"/>
  <c r="BD490" i="2"/>
  <c r="BC490" i="2"/>
  <c r="BF489" i="2"/>
  <c r="BE489" i="2"/>
  <c r="BD489" i="2"/>
  <c r="BC489" i="2"/>
  <c r="BF488" i="2"/>
  <c r="BE488" i="2"/>
  <c r="BD488" i="2"/>
  <c r="BC488" i="2"/>
  <c r="BK479" i="2"/>
  <c r="BJ479" i="2"/>
  <c r="BI479" i="2"/>
  <c r="BH479" i="2"/>
  <c r="BK478" i="2"/>
  <c r="BJ478" i="2"/>
  <c r="BI478" i="2"/>
  <c r="BH478" i="2"/>
  <c r="BK477" i="2"/>
  <c r="BJ477" i="2"/>
  <c r="BI477" i="2"/>
  <c r="BH477" i="2"/>
  <c r="BF479" i="2"/>
  <c r="BE479" i="2"/>
  <c r="BD479" i="2"/>
  <c r="BC479" i="2"/>
  <c r="BF478" i="2"/>
  <c r="BE478" i="2"/>
  <c r="BD478" i="2"/>
  <c r="BC478" i="2"/>
  <c r="BF477" i="2"/>
  <c r="BE477" i="2"/>
  <c r="BD477" i="2"/>
  <c r="BC477" i="2"/>
  <c r="BK470" i="2"/>
  <c r="BJ470" i="2"/>
  <c r="BI470" i="2"/>
  <c r="BH470" i="2"/>
  <c r="BK469" i="2"/>
  <c r="BJ469" i="2"/>
  <c r="BI469" i="2"/>
  <c r="BH469" i="2"/>
  <c r="BK468" i="2"/>
  <c r="BJ468" i="2"/>
  <c r="BI468" i="2"/>
  <c r="BH468" i="2"/>
  <c r="BF470" i="2"/>
  <c r="BE470" i="2"/>
  <c r="BD470" i="2"/>
  <c r="BC470" i="2"/>
  <c r="BF469" i="2"/>
  <c r="BE469" i="2"/>
  <c r="BD469" i="2"/>
  <c r="BC469" i="2"/>
  <c r="BF468" i="2"/>
  <c r="BE468" i="2"/>
  <c r="BD468" i="2"/>
  <c r="BC468" i="2"/>
  <c r="BK464" i="2"/>
  <c r="BJ464" i="2"/>
  <c r="BI464" i="2"/>
  <c r="BH464" i="2"/>
  <c r="BK463" i="2"/>
  <c r="BJ463" i="2"/>
  <c r="BI463" i="2"/>
  <c r="BH463" i="2"/>
  <c r="BK462" i="2"/>
  <c r="BJ462" i="2"/>
  <c r="BI462" i="2"/>
  <c r="BH462" i="2"/>
  <c r="BK461" i="2"/>
  <c r="BJ461" i="2"/>
  <c r="BI461" i="2"/>
  <c r="BH461" i="2"/>
  <c r="BF464" i="2"/>
  <c r="BE464" i="2"/>
  <c r="BD464" i="2"/>
  <c r="BC464" i="2"/>
  <c r="BF463" i="2"/>
  <c r="BE463" i="2"/>
  <c r="BD463" i="2"/>
  <c r="BC463" i="2"/>
  <c r="BF462" i="2"/>
  <c r="BE462" i="2"/>
  <c r="BD462" i="2"/>
  <c r="BC462" i="2"/>
  <c r="BF461" i="2"/>
  <c r="BE461" i="2"/>
  <c r="BD461" i="2"/>
  <c r="BC461" i="2"/>
  <c r="BK449" i="2"/>
  <c r="BJ449" i="2"/>
  <c r="BI449" i="2"/>
  <c r="BH449" i="2"/>
  <c r="BK448" i="2"/>
  <c r="BJ448" i="2"/>
  <c r="BI448" i="2"/>
  <c r="BH448" i="2"/>
  <c r="BK447" i="2"/>
  <c r="BJ447" i="2"/>
  <c r="BI447" i="2"/>
  <c r="BH447" i="2"/>
  <c r="BK446" i="2"/>
  <c r="BJ446" i="2"/>
  <c r="BI446" i="2"/>
  <c r="BH446" i="2"/>
  <c r="BF449" i="2"/>
  <c r="BE449" i="2"/>
  <c r="BD449" i="2"/>
  <c r="BC449" i="2"/>
  <c r="BF448" i="2"/>
  <c r="BE448" i="2"/>
  <c r="BD448" i="2"/>
  <c r="BC448" i="2"/>
  <c r="BF447" i="2"/>
  <c r="BE447" i="2"/>
  <c r="BD447" i="2"/>
  <c r="BC447" i="2"/>
  <c r="BF446" i="2"/>
  <c r="BE446" i="2"/>
  <c r="BD446" i="2"/>
  <c r="BC446" i="2"/>
  <c r="BK428" i="2"/>
  <c r="BJ428" i="2"/>
  <c r="BI428" i="2"/>
  <c r="BH428" i="2"/>
  <c r="BK427" i="2"/>
  <c r="BJ427" i="2"/>
  <c r="BI427" i="2"/>
  <c r="BH427" i="2"/>
  <c r="BK426" i="2"/>
  <c r="BJ426" i="2"/>
  <c r="BI426" i="2"/>
  <c r="BH426" i="2"/>
  <c r="BK425" i="2"/>
  <c r="BJ425" i="2"/>
  <c r="BI425" i="2"/>
  <c r="BH425" i="2"/>
  <c r="BF428" i="2"/>
  <c r="BE428" i="2"/>
  <c r="BD428" i="2"/>
  <c r="BC428" i="2"/>
  <c r="BF427" i="2"/>
  <c r="BE427" i="2"/>
  <c r="BD427" i="2"/>
  <c r="BC427" i="2"/>
  <c r="BF426" i="2"/>
  <c r="BE426" i="2"/>
  <c r="BD426" i="2"/>
  <c r="BC426" i="2"/>
  <c r="BF425" i="2"/>
  <c r="BE425" i="2"/>
  <c r="BD425" i="2"/>
  <c r="BC425" i="2"/>
  <c r="BK409" i="2"/>
  <c r="BJ409" i="2"/>
  <c r="BI409" i="2"/>
  <c r="BH409" i="2"/>
  <c r="BK408" i="2"/>
  <c r="BJ408" i="2"/>
  <c r="BI408" i="2"/>
  <c r="BH408" i="2"/>
  <c r="BK407" i="2"/>
  <c r="BJ407" i="2"/>
  <c r="BI407" i="2"/>
  <c r="BH407" i="2"/>
  <c r="BK406" i="2"/>
  <c r="BJ406" i="2"/>
  <c r="BI406" i="2"/>
  <c r="BH406" i="2"/>
  <c r="BF409" i="2"/>
  <c r="BE409" i="2"/>
  <c r="BD409" i="2"/>
  <c r="BC409" i="2"/>
  <c r="BF408" i="2"/>
  <c r="BE408" i="2"/>
  <c r="BD408" i="2"/>
  <c r="BC408" i="2"/>
  <c r="BF407" i="2"/>
  <c r="BE407" i="2"/>
  <c r="BD407" i="2"/>
  <c r="BC407" i="2"/>
  <c r="BF406" i="2"/>
  <c r="BE406" i="2"/>
  <c r="BD406" i="2"/>
  <c r="BC406" i="2"/>
  <c r="BK369" i="2"/>
  <c r="BJ369" i="2"/>
  <c r="BI369" i="2"/>
  <c r="BH369" i="2"/>
  <c r="BK368" i="2"/>
  <c r="BJ368" i="2"/>
  <c r="BI368" i="2"/>
  <c r="BH368" i="2"/>
  <c r="BK367" i="2"/>
  <c r="BJ367" i="2"/>
  <c r="BI367" i="2"/>
  <c r="BH367" i="2"/>
  <c r="BF369" i="2"/>
  <c r="BE369" i="2"/>
  <c r="BD369" i="2"/>
  <c r="BC369" i="2"/>
  <c r="BF368" i="2"/>
  <c r="BE368" i="2"/>
  <c r="BD368" i="2"/>
  <c r="BC368" i="2"/>
  <c r="BF367" i="2"/>
  <c r="BE367" i="2"/>
  <c r="BD367" i="2"/>
  <c r="BC367" i="2"/>
  <c r="BK330" i="2"/>
  <c r="BJ330" i="2"/>
  <c r="BI330" i="2"/>
  <c r="BH330" i="2"/>
  <c r="BK329" i="2"/>
  <c r="BJ329" i="2"/>
  <c r="BI329" i="2"/>
  <c r="BH329" i="2"/>
  <c r="BK328" i="2"/>
  <c r="BJ328" i="2"/>
  <c r="BI328" i="2"/>
  <c r="BH328" i="2"/>
  <c r="BK327" i="2"/>
  <c r="BJ327" i="2"/>
  <c r="BI327" i="2"/>
  <c r="BH327" i="2"/>
  <c r="BF330" i="2"/>
  <c r="BE330" i="2"/>
  <c r="BD330" i="2"/>
  <c r="BC330" i="2"/>
  <c r="BF329" i="2"/>
  <c r="BE329" i="2"/>
  <c r="BD329" i="2"/>
  <c r="BC329" i="2"/>
  <c r="BF328" i="2"/>
  <c r="BE328" i="2"/>
  <c r="BD328" i="2"/>
  <c r="BC328" i="2"/>
  <c r="BF327" i="2"/>
  <c r="BE327" i="2"/>
  <c r="BD327" i="2"/>
  <c r="BC327" i="2"/>
  <c r="BK314" i="2"/>
  <c r="BJ314" i="2"/>
  <c r="BI314" i="2"/>
  <c r="BH314" i="2"/>
  <c r="BK313" i="2"/>
  <c r="BJ313" i="2"/>
  <c r="BI313" i="2"/>
  <c r="BH313" i="2"/>
  <c r="BK312" i="2"/>
  <c r="BJ312" i="2"/>
  <c r="BI312" i="2"/>
  <c r="BH312" i="2"/>
  <c r="BK311" i="2"/>
  <c r="BJ311" i="2"/>
  <c r="BI311" i="2"/>
  <c r="BH311" i="2"/>
  <c r="BF314" i="2"/>
  <c r="BE314" i="2"/>
  <c r="BD314" i="2"/>
  <c r="BC314" i="2"/>
  <c r="BF313" i="2"/>
  <c r="BE313" i="2"/>
  <c r="BD313" i="2"/>
  <c r="BC313" i="2"/>
  <c r="BF312" i="2"/>
  <c r="BE312" i="2"/>
  <c r="BD312" i="2"/>
  <c r="BC312" i="2"/>
  <c r="BF311" i="2"/>
  <c r="BE311" i="2"/>
  <c r="BD311" i="2"/>
  <c r="BC311" i="2"/>
  <c r="BK279" i="2"/>
  <c r="BJ279" i="2"/>
  <c r="BI279" i="2"/>
  <c r="BH279" i="2"/>
  <c r="BK278" i="2"/>
  <c r="BJ278" i="2"/>
  <c r="BI278" i="2"/>
  <c r="BH278" i="2"/>
  <c r="BK277" i="2"/>
  <c r="BJ277" i="2"/>
  <c r="BI277" i="2"/>
  <c r="BH277" i="2"/>
  <c r="BK276" i="2"/>
  <c r="BJ276" i="2"/>
  <c r="BI276" i="2"/>
  <c r="BH276" i="2"/>
  <c r="BF279" i="2"/>
  <c r="BE279" i="2"/>
  <c r="BD279" i="2"/>
  <c r="BC279" i="2"/>
  <c r="BF278" i="2"/>
  <c r="BE278" i="2"/>
  <c r="BD278" i="2"/>
  <c r="BC278" i="2"/>
  <c r="BF277" i="2"/>
  <c r="BE277" i="2"/>
  <c r="BD277" i="2"/>
  <c r="BC277" i="2"/>
  <c r="BF276" i="2"/>
  <c r="BE276" i="2"/>
  <c r="BD276" i="2"/>
  <c r="BC276" i="2"/>
  <c r="MQ8" i="3"/>
  <c r="MP8" i="3"/>
  <c r="MO8" i="3"/>
  <c r="MN8" i="3"/>
  <c r="MQ7" i="3"/>
  <c r="MP7" i="3"/>
  <c r="MO7" i="3"/>
  <c r="MN7" i="3"/>
  <c r="MQ6" i="3"/>
  <c r="MP6" i="3"/>
  <c r="MO6" i="3"/>
  <c r="MN6" i="3"/>
  <c r="ML8" i="3"/>
  <c r="MK8" i="3"/>
  <c r="MJ8" i="3"/>
  <c r="MI8" i="3"/>
  <c r="ML7" i="3"/>
  <c r="MK7" i="3"/>
  <c r="MJ7" i="3"/>
  <c r="MI7" i="3"/>
  <c r="ML6" i="3"/>
  <c r="MK6" i="3"/>
  <c r="MJ6" i="3"/>
  <c r="MI6" i="3"/>
  <c r="MQ311" i="3"/>
  <c r="MP311" i="3"/>
  <c r="MO311" i="3"/>
  <c r="MN311" i="3"/>
  <c r="MQ310" i="3"/>
  <c r="MP310" i="3"/>
  <c r="MO310" i="3"/>
  <c r="MN310" i="3"/>
  <c r="MQ309" i="3"/>
  <c r="MP309" i="3"/>
  <c r="MO309" i="3"/>
  <c r="MN309" i="3"/>
  <c r="ML311" i="3"/>
  <c r="MK311" i="3"/>
  <c r="MJ311" i="3"/>
  <c r="MI311" i="3"/>
  <c r="ML310" i="3"/>
  <c r="MK310" i="3"/>
  <c r="MJ310" i="3"/>
  <c r="MI310" i="3"/>
  <c r="ML309" i="3"/>
  <c r="MK309" i="3"/>
  <c r="MJ309" i="3"/>
  <c r="MI309" i="3"/>
  <c r="MQ305" i="3"/>
  <c r="MP305" i="3"/>
  <c r="MO305" i="3"/>
  <c r="MN305" i="3"/>
  <c r="MQ304" i="3"/>
  <c r="MP304" i="3"/>
  <c r="MO304" i="3"/>
  <c r="MN304" i="3"/>
  <c r="MQ303" i="3"/>
  <c r="MP303" i="3"/>
  <c r="MO303" i="3"/>
  <c r="MN303" i="3"/>
  <c r="ML305" i="3"/>
  <c r="MK305" i="3"/>
  <c r="MJ305" i="3"/>
  <c r="MI305" i="3"/>
  <c r="ML304" i="3"/>
  <c r="MK304" i="3"/>
  <c r="MJ304" i="3"/>
  <c r="MI304" i="3"/>
  <c r="ML303" i="3"/>
  <c r="MK303" i="3"/>
  <c r="MJ303" i="3"/>
  <c r="MI303" i="3"/>
  <c r="MQ299" i="3"/>
  <c r="MP299" i="3"/>
  <c r="MO299" i="3"/>
  <c r="MN299" i="3"/>
  <c r="MQ298" i="3"/>
  <c r="MP298" i="3"/>
  <c r="MO298" i="3"/>
  <c r="MN298" i="3"/>
  <c r="MQ297" i="3"/>
  <c r="MP297" i="3"/>
  <c r="MO297" i="3"/>
  <c r="MN297" i="3"/>
  <c r="ML299" i="3"/>
  <c r="MK299" i="3"/>
  <c r="MJ299" i="3"/>
  <c r="MI299" i="3"/>
  <c r="ML298" i="3"/>
  <c r="MK298" i="3"/>
  <c r="MJ298" i="3"/>
  <c r="MI298" i="3"/>
  <c r="ML297" i="3"/>
  <c r="MK297" i="3"/>
  <c r="MJ297" i="3"/>
  <c r="MI297" i="3"/>
  <c r="MQ293" i="3"/>
  <c r="MP293" i="3"/>
  <c r="MO293" i="3"/>
  <c r="MN293" i="3"/>
  <c r="MQ292" i="3"/>
  <c r="MP292" i="3"/>
  <c r="MO292" i="3"/>
  <c r="MN292" i="3"/>
  <c r="MQ291" i="3"/>
  <c r="MP291" i="3"/>
  <c r="MO291" i="3"/>
  <c r="MN291" i="3"/>
  <c r="ML293" i="3"/>
  <c r="MK293" i="3"/>
  <c r="MJ293" i="3"/>
  <c r="MI293" i="3"/>
  <c r="ML292" i="3"/>
  <c r="MK292" i="3"/>
  <c r="MJ292" i="3"/>
  <c r="MI292" i="3"/>
  <c r="ML291" i="3"/>
  <c r="MK291" i="3"/>
  <c r="MJ291" i="3"/>
  <c r="MI291" i="3"/>
  <c r="MQ287" i="3"/>
  <c r="MP287" i="3"/>
  <c r="MO287" i="3"/>
  <c r="MN287" i="3"/>
  <c r="MQ286" i="3"/>
  <c r="MP286" i="3"/>
  <c r="MO286" i="3"/>
  <c r="MN286" i="3"/>
  <c r="MQ285" i="3"/>
  <c r="MP285" i="3"/>
  <c r="MO285" i="3"/>
  <c r="MN285" i="3"/>
  <c r="ML287" i="3"/>
  <c r="MK287" i="3"/>
  <c r="MJ287" i="3"/>
  <c r="MI287" i="3"/>
  <c r="ML286" i="3"/>
  <c r="MK286" i="3"/>
  <c r="MJ286" i="3"/>
  <c r="MI286" i="3"/>
  <c r="ML285" i="3"/>
  <c r="MK285" i="3"/>
  <c r="MJ285" i="3"/>
  <c r="MI285" i="3"/>
  <c r="MQ281" i="3"/>
  <c r="MP281" i="3"/>
  <c r="MO281" i="3"/>
  <c r="MN281" i="3"/>
  <c r="MQ280" i="3"/>
  <c r="MP280" i="3"/>
  <c r="MO280" i="3"/>
  <c r="MN280" i="3"/>
  <c r="MQ279" i="3"/>
  <c r="MP279" i="3"/>
  <c r="MO279" i="3"/>
  <c r="MN279" i="3"/>
  <c r="ML281" i="3"/>
  <c r="MK281" i="3"/>
  <c r="MJ281" i="3"/>
  <c r="MI281" i="3"/>
  <c r="ML280" i="3"/>
  <c r="MK280" i="3"/>
  <c r="MJ280" i="3"/>
  <c r="MI280" i="3"/>
  <c r="ML279" i="3"/>
  <c r="MK279" i="3"/>
  <c r="MJ279" i="3"/>
  <c r="MI279" i="3"/>
  <c r="MQ275" i="3"/>
  <c r="MP275" i="3"/>
  <c r="MO275" i="3"/>
  <c r="MN275" i="3"/>
  <c r="MQ274" i="3"/>
  <c r="MP274" i="3"/>
  <c r="MO274" i="3"/>
  <c r="MN274" i="3"/>
  <c r="MQ273" i="3"/>
  <c r="MP273" i="3"/>
  <c r="MO273" i="3"/>
  <c r="MN273" i="3"/>
  <c r="ML275" i="3"/>
  <c r="MK275" i="3"/>
  <c r="MJ275" i="3"/>
  <c r="MI275" i="3"/>
  <c r="ML274" i="3"/>
  <c r="MK274" i="3"/>
  <c r="MJ274" i="3"/>
  <c r="MI274" i="3"/>
  <c r="ML273" i="3"/>
  <c r="MK273" i="3"/>
  <c r="MJ273" i="3"/>
  <c r="MI273" i="3"/>
  <c r="MQ269" i="3"/>
  <c r="MP269" i="3"/>
  <c r="MO269" i="3"/>
  <c r="MN269" i="3"/>
  <c r="MQ268" i="3"/>
  <c r="MP268" i="3"/>
  <c r="MO268" i="3"/>
  <c r="MN268" i="3"/>
  <c r="MQ267" i="3"/>
  <c r="MP267" i="3"/>
  <c r="MO267" i="3"/>
  <c r="MN267" i="3"/>
  <c r="ML269" i="3"/>
  <c r="MK269" i="3"/>
  <c r="MJ269" i="3"/>
  <c r="MI269" i="3"/>
  <c r="ML268" i="3"/>
  <c r="MK268" i="3"/>
  <c r="MJ268" i="3"/>
  <c r="MI268" i="3"/>
  <c r="ML267" i="3"/>
  <c r="MK267" i="3"/>
  <c r="MJ267" i="3"/>
  <c r="MI267" i="3"/>
  <c r="MQ263" i="3"/>
  <c r="MP263" i="3"/>
  <c r="MO263" i="3"/>
  <c r="MN263" i="3"/>
  <c r="MQ262" i="3"/>
  <c r="MP262" i="3"/>
  <c r="MO262" i="3"/>
  <c r="MN262" i="3"/>
  <c r="MQ261" i="3"/>
  <c r="MP261" i="3"/>
  <c r="MO261" i="3"/>
  <c r="MN261" i="3"/>
  <c r="ML263" i="3"/>
  <c r="MK263" i="3"/>
  <c r="MJ263" i="3"/>
  <c r="MI263" i="3"/>
  <c r="ML262" i="3"/>
  <c r="MK262" i="3"/>
  <c r="MJ262" i="3"/>
  <c r="MI262" i="3"/>
  <c r="ML261" i="3"/>
  <c r="MK261" i="3"/>
  <c r="MJ261" i="3"/>
  <c r="MI261" i="3"/>
  <c r="MQ257" i="3"/>
  <c r="MP257" i="3"/>
  <c r="MO257" i="3"/>
  <c r="MN257" i="3"/>
  <c r="MQ256" i="3"/>
  <c r="MP256" i="3"/>
  <c r="MO256" i="3"/>
  <c r="MN256" i="3"/>
  <c r="MQ255" i="3"/>
  <c r="MP255" i="3"/>
  <c r="MO255" i="3"/>
  <c r="MN255" i="3"/>
  <c r="ML257" i="3"/>
  <c r="MK257" i="3"/>
  <c r="MJ257" i="3"/>
  <c r="MI257" i="3"/>
  <c r="ML256" i="3"/>
  <c r="MK256" i="3"/>
  <c r="MJ256" i="3"/>
  <c r="MI256" i="3"/>
  <c r="ML255" i="3"/>
  <c r="MK255" i="3"/>
  <c r="MJ255" i="3"/>
  <c r="MI255" i="3"/>
  <c r="MQ251" i="3"/>
  <c r="MP251" i="3"/>
  <c r="MO251" i="3"/>
  <c r="MN251" i="3"/>
  <c r="MQ250" i="3"/>
  <c r="MP250" i="3"/>
  <c r="MO250" i="3"/>
  <c r="MN250" i="3"/>
  <c r="MQ249" i="3"/>
  <c r="MP249" i="3"/>
  <c r="MO249" i="3"/>
  <c r="MN249" i="3"/>
  <c r="ML251" i="3"/>
  <c r="MK251" i="3"/>
  <c r="MJ251" i="3"/>
  <c r="MI251" i="3"/>
  <c r="ML250" i="3"/>
  <c r="MK250" i="3"/>
  <c r="MJ250" i="3"/>
  <c r="MI250" i="3"/>
  <c r="ML249" i="3"/>
  <c r="MK249" i="3"/>
  <c r="MJ249" i="3"/>
  <c r="MI249" i="3"/>
  <c r="MQ245" i="3"/>
  <c r="MP245" i="3"/>
  <c r="MO245" i="3"/>
  <c r="MN245" i="3"/>
  <c r="MQ244" i="3"/>
  <c r="MP244" i="3"/>
  <c r="MO244" i="3"/>
  <c r="MN244" i="3"/>
  <c r="MQ243" i="3"/>
  <c r="MP243" i="3"/>
  <c r="MO243" i="3"/>
  <c r="MN243" i="3"/>
  <c r="ML245" i="3"/>
  <c r="MK245" i="3"/>
  <c r="MJ245" i="3"/>
  <c r="MI245" i="3"/>
  <c r="ML244" i="3"/>
  <c r="MK244" i="3"/>
  <c r="MJ244" i="3"/>
  <c r="MI244" i="3"/>
  <c r="ML243" i="3"/>
  <c r="MK243" i="3"/>
  <c r="MJ243" i="3"/>
  <c r="MI243" i="3"/>
  <c r="MQ239" i="3"/>
  <c r="MP239" i="3"/>
  <c r="MO239" i="3"/>
  <c r="MN239" i="3"/>
  <c r="MQ238" i="3"/>
  <c r="MP238" i="3"/>
  <c r="MO238" i="3"/>
  <c r="MN238" i="3"/>
  <c r="MQ237" i="3"/>
  <c r="MP237" i="3"/>
  <c r="MO237" i="3"/>
  <c r="MN237" i="3"/>
  <c r="ML239" i="3"/>
  <c r="MK239" i="3"/>
  <c r="MJ239" i="3"/>
  <c r="MI239" i="3"/>
  <c r="ML238" i="3"/>
  <c r="MK238" i="3"/>
  <c r="MJ238" i="3"/>
  <c r="MI238" i="3"/>
  <c r="ML237" i="3"/>
  <c r="MK237" i="3"/>
  <c r="MJ237" i="3"/>
  <c r="MI237" i="3"/>
  <c r="MQ233" i="3"/>
  <c r="MP233" i="3"/>
  <c r="MO233" i="3"/>
  <c r="MN233" i="3"/>
  <c r="MQ232" i="3"/>
  <c r="MP232" i="3"/>
  <c r="MO232" i="3"/>
  <c r="MN232" i="3"/>
  <c r="MQ231" i="3"/>
  <c r="MP231" i="3"/>
  <c r="MO231" i="3"/>
  <c r="MN231" i="3"/>
  <c r="ML233" i="3"/>
  <c r="MK233" i="3"/>
  <c r="MJ233" i="3"/>
  <c r="MI233" i="3"/>
  <c r="ML232" i="3"/>
  <c r="MK232" i="3"/>
  <c r="MJ232" i="3"/>
  <c r="MI232" i="3"/>
  <c r="ML231" i="3"/>
  <c r="MK231" i="3"/>
  <c r="MJ231" i="3"/>
  <c r="MI231" i="3"/>
  <c r="MQ227" i="3"/>
  <c r="MP227" i="3"/>
  <c r="MO227" i="3"/>
  <c r="MN227" i="3"/>
  <c r="MQ226" i="3"/>
  <c r="MP226" i="3"/>
  <c r="MO226" i="3"/>
  <c r="MN226" i="3"/>
  <c r="MQ225" i="3"/>
  <c r="MP225" i="3"/>
  <c r="MO225" i="3"/>
  <c r="MN225" i="3"/>
  <c r="ML227" i="3"/>
  <c r="MK227" i="3"/>
  <c r="MJ227" i="3"/>
  <c r="MI227" i="3"/>
  <c r="ML226" i="3"/>
  <c r="MK226" i="3"/>
  <c r="MJ226" i="3"/>
  <c r="MI226" i="3"/>
  <c r="ML225" i="3"/>
  <c r="MK225" i="3"/>
  <c r="MJ225" i="3"/>
  <c r="MI225" i="3"/>
  <c r="MQ203" i="3"/>
  <c r="MP203" i="3"/>
  <c r="MO203" i="3"/>
  <c r="MN203" i="3"/>
  <c r="MQ202" i="3"/>
  <c r="MP202" i="3"/>
  <c r="MO202" i="3"/>
  <c r="MN202" i="3"/>
  <c r="MQ201" i="3"/>
  <c r="MP201" i="3"/>
  <c r="MO201" i="3"/>
  <c r="MN201" i="3"/>
  <c r="ML203" i="3"/>
  <c r="MK203" i="3"/>
  <c r="MJ203" i="3"/>
  <c r="MI203" i="3"/>
  <c r="ML202" i="3"/>
  <c r="MK202" i="3"/>
  <c r="MJ202" i="3"/>
  <c r="MI202" i="3"/>
  <c r="ML201" i="3"/>
  <c r="MK201" i="3"/>
  <c r="MJ201" i="3"/>
  <c r="MI201" i="3"/>
  <c r="MQ197" i="3"/>
  <c r="MP197" i="3"/>
  <c r="MO197" i="3"/>
  <c r="MN197" i="3"/>
  <c r="MQ196" i="3"/>
  <c r="MP196" i="3"/>
  <c r="MO196" i="3"/>
  <c r="MN196" i="3"/>
  <c r="MQ195" i="3"/>
  <c r="MP195" i="3"/>
  <c r="MO195" i="3"/>
  <c r="MN195" i="3"/>
  <c r="ML197" i="3"/>
  <c r="MK197" i="3"/>
  <c r="MJ197" i="3"/>
  <c r="MI197" i="3"/>
  <c r="ML196" i="3"/>
  <c r="MK196" i="3"/>
  <c r="MJ196" i="3"/>
  <c r="MI196" i="3"/>
  <c r="ML195" i="3"/>
  <c r="MK195" i="3"/>
  <c r="MJ195" i="3"/>
  <c r="MI195" i="3"/>
  <c r="MQ191" i="3"/>
  <c r="MP191" i="3"/>
  <c r="MO191" i="3"/>
  <c r="MN191" i="3"/>
  <c r="MQ190" i="3"/>
  <c r="MP190" i="3"/>
  <c r="MO190" i="3"/>
  <c r="MN190" i="3"/>
  <c r="MQ189" i="3"/>
  <c r="MP189" i="3"/>
  <c r="MO189" i="3"/>
  <c r="MN189" i="3"/>
  <c r="ML191" i="3"/>
  <c r="MK191" i="3"/>
  <c r="MJ191" i="3"/>
  <c r="MI191" i="3"/>
  <c r="ML190" i="3"/>
  <c r="MK190" i="3"/>
  <c r="MJ190" i="3"/>
  <c r="MI190" i="3"/>
  <c r="ML189" i="3"/>
  <c r="MK189" i="3"/>
  <c r="MJ189" i="3"/>
  <c r="MI189" i="3"/>
  <c r="MQ182" i="3"/>
  <c r="MP182" i="3"/>
  <c r="MO182" i="3"/>
  <c r="MN182" i="3"/>
  <c r="MQ181" i="3"/>
  <c r="MP181" i="3"/>
  <c r="MO181" i="3"/>
  <c r="MN181" i="3"/>
  <c r="MQ180" i="3"/>
  <c r="MP180" i="3"/>
  <c r="MO180" i="3"/>
  <c r="MN180" i="3"/>
  <c r="ML182" i="3"/>
  <c r="MK182" i="3"/>
  <c r="MJ182" i="3"/>
  <c r="MI182" i="3"/>
  <c r="ML181" i="3"/>
  <c r="MK181" i="3"/>
  <c r="MJ181" i="3"/>
  <c r="MI181" i="3"/>
  <c r="ML180" i="3"/>
  <c r="MK180" i="3"/>
  <c r="MJ180" i="3"/>
  <c r="MI180" i="3"/>
  <c r="MQ146" i="3"/>
  <c r="MP146" i="3"/>
  <c r="MO146" i="3"/>
  <c r="MN146" i="3"/>
  <c r="MQ145" i="3"/>
  <c r="MP145" i="3"/>
  <c r="MO145" i="3"/>
  <c r="MN145" i="3"/>
  <c r="MQ144" i="3"/>
  <c r="MP144" i="3"/>
  <c r="MO144" i="3"/>
  <c r="MN144" i="3"/>
  <c r="ML146" i="3"/>
  <c r="MK146" i="3"/>
  <c r="MJ146" i="3"/>
  <c r="MI146" i="3"/>
  <c r="ML145" i="3"/>
  <c r="MK145" i="3"/>
  <c r="MJ145" i="3"/>
  <c r="MI145" i="3"/>
  <c r="ML144" i="3"/>
  <c r="MK144" i="3"/>
  <c r="MJ144" i="3"/>
  <c r="MI144" i="3"/>
  <c r="MQ113" i="3"/>
  <c r="MP113" i="3"/>
  <c r="MO113" i="3"/>
  <c r="MN113" i="3"/>
  <c r="MQ112" i="3"/>
  <c r="MP112" i="3"/>
  <c r="MO112" i="3"/>
  <c r="MN112" i="3"/>
  <c r="MQ111" i="3"/>
  <c r="MP111" i="3"/>
  <c r="MO111" i="3"/>
  <c r="MN111" i="3"/>
  <c r="ML113" i="3"/>
  <c r="MK113" i="3"/>
  <c r="MJ113" i="3"/>
  <c r="MI113" i="3"/>
  <c r="ML112" i="3"/>
  <c r="MK112" i="3"/>
  <c r="MJ112" i="3"/>
  <c r="MI112" i="3"/>
  <c r="ML111" i="3"/>
  <c r="MK111" i="3"/>
  <c r="MJ111" i="3"/>
  <c r="MI111" i="3"/>
  <c r="MQ107" i="3"/>
  <c r="MP107" i="3"/>
  <c r="MO107" i="3"/>
  <c r="MN107" i="3"/>
  <c r="MQ106" i="3"/>
  <c r="MP106" i="3"/>
  <c r="MO106" i="3"/>
  <c r="MN106" i="3"/>
  <c r="MQ105" i="3"/>
  <c r="MP105" i="3"/>
  <c r="MO105" i="3"/>
  <c r="MN105" i="3"/>
  <c r="ML107" i="3"/>
  <c r="MK107" i="3"/>
  <c r="MJ107" i="3"/>
  <c r="MI107" i="3"/>
  <c r="ML106" i="3"/>
  <c r="MK106" i="3"/>
  <c r="MJ106" i="3"/>
  <c r="MI106" i="3"/>
  <c r="ML105" i="3"/>
  <c r="MK105" i="3"/>
  <c r="MJ105" i="3"/>
  <c r="MI105" i="3"/>
  <c r="MQ50" i="3"/>
  <c r="MP50" i="3"/>
  <c r="MO50" i="3"/>
  <c r="MN50" i="3"/>
  <c r="MQ49" i="3"/>
  <c r="MP49" i="3"/>
  <c r="MO49" i="3"/>
  <c r="MN49" i="3"/>
  <c r="MQ48" i="3"/>
  <c r="MP48" i="3"/>
  <c r="MO48" i="3"/>
  <c r="MN48" i="3"/>
  <c r="ML50" i="3"/>
  <c r="MK50" i="3"/>
  <c r="MJ50" i="3"/>
  <c r="MI50" i="3"/>
  <c r="ML49" i="3"/>
  <c r="MK49" i="3"/>
  <c r="MJ49" i="3"/>
  <c r="MI49" i="3"/>
  <c r="ML48" i="3"/>
  <c r="MK48" i="3"/>
  <c r="MJ48" i="3"/>
  <c r="MI48" i="3"/>
  <c r="MQ20" i="3"/>
  <c r="MP20" i="3"/>
  <c r="MO20" i="3"/>
  <c r="MN20" i="3"/>
  <c r="MQ19" i="3"/>
  <c r="MP19" i="3"/>
  <c r="MO19" i="3"/>
  <c r="MN19" i="3"/>
  <c r="MQ18" i="3"/>
  <c r="MP18" i="3"/>
  <c r="MO18" i="3"/>
  <c r="MN18" i="3"/>
  <c r="ML20" i="3"/>
  <c r="MK20" i="3"/>
  <c r="MJ20" i="3"/>
  <c r="MI20" i="3"/>
  <c r="ML19" i="3"/>
  <c r="MK19" i="3"/>
  <c r="MJ19" i="3"/>
  <c r="MI19" i="3"/>
  <c r="ML18" i="3"/>
  <c r="MK18" i="3"/>
  <c r="MJ18" i="3"/>
  <c r="MI18" i="3"/>
  <c r="AE6" i="4" l="1"/>
  <c r="AD6" i="4"/>
  <c r="AC6" i="4"/>
  <c r="AB6" i="4"/>
  <c r="AA6" i="4"/>
  <c r="Z6" i="4"/>
  <c r="Y6" i="4"/>
  <c r="X6" i="4"/>
  <c r="W6" i="4"/>
  <c r="V6" i="4"/>
  <c r="U6" i="4"/>
  <c r="T6" i="4"/>
  <c r="S6" i="4"/>
  <c r="R6" i="4"/>
  <c r="Q6" i="4"/>
  <c r="P6" i="4"/>
  <c r="O6" i="4"/>
  <c r="N6" i="4"/>
  <c r="M6" i="4"/>
  <c r="L6" i="4"/>
  <c r="K6" i="4"/>
  <c r="J6" i="4"/>
  <c r="H6" i="4"/>
  <c r="G6" i="4"/>
  <c r="F6" i="4"/>
  <c r="E6" i="4"/>
  <c r="D6" i="4"/>
  <c r="AA502" i="15"/>
  <c r="AA501" i="15"/>
  <c r="AA500" i="15"/>
  <c r="AA499" i="15"/>
  <c r="AA498" i="15"/>
  <c r="AA497" i="15"/>
  <c r="AA496" i="15"/>
  <c r="AA495" i="15"/>
  <c r="AA494" i="15"/>
  <c r="AA493" i="15"/>
  <c r="AA492" i="15"/>
  <c r="AA491" i="15"/>
  <c r="AA490" i="15"/>
  <c r="AA489" i="15"/>
  <c r="AA488" i="15"/>
  <c r="AA487" i="15"/>
  <c r="AA486" i="15"/>
  <c r="AA485" i="15"/>
  <c r="AA484" i="15"/>
  <c r="AA483" i="15"/>
  <c r="AA482" i="15"/>
  <c r="AA481" i="15"/>
  <c r="AA480" i="15"/>
  <c r="AA479" i="15"/>
  <c r="AA478" i="15"/>
  <c r="AA477" i="15"/>
  <c r="AA476" i="15"/>
  <c r="AA475" i="15"/>
  <c r="AA474" i="15"/>
  <c r="AA473" i="15"/>
  <c r="AA472" i="15"/>
  <c r="AA471" i="15"/>
  <c r="AA470" i="15"/>
  <c r="AA469" i="15"/>
  <c r="AA468" i="15"/>
  <c r="AA467" i="15"/>
  <c r="AA466" i="15"/>
  <c r="AA465" i="15"/>
  <c r="AA464" i="15"/>
  <c r="AA463" i="15"/>
  <c r="AA462" i="15"/>
  <c r="AA461" i="15"/>
  <c r="AA460" i="15"/>
  <c r="AA459" i="15"/>
  <c r="AA458" i="15"/>
  <c r="AA457" i="15"/>
  <c r="AA456" i="15"/>
  <c r="AA455" i="15"/>
  <c r="AA454" i="15"/>
  <c r="AA453" i="15"/>
  <c r="AA452" i="15"/>
  <c r="AA451" i="15"/>
  <c r="AA450" i="15"/>
  <c r="AA449" i="15"/>
  <c r="AA448" i="15"/>
  <c r="AA447" i="15"/>
  <c r="AA446" i="15"/>
  <c r="AA445" i="15"/>
  <c r="AA444" i="15"/>
  <c r="AA443" i="15"/>
  <c r="AA442" i="15"/>
  <c r="AA441" i="15"/>
  <c r="AA440" i="15"/>
  <c r="AA439" i="15"/>
  <c r="AA438" i="15"/>
  <c r="AA437" i="15"/>
  <c r="AA436" i="15"/>
  <c r="AA435" i="15"/>
  <c r="AA434" i="15"/>
  <c r="AA433" i="15"/>
  <c r="AA432" i="15"/>
  <c r="AA431" i="15"/>
  <c r="AA430" i="15"/>
  <c r="AA429" i="15"/>
  <c r="AA428" i="15"/>
  <c r="AA427" i="15"/>
  <c r="AA426" i="15"/>
  <c r="AA425" i="15"/>
  <c r="AA424" i="15"/>
  <c r="AA423" i="15"/>
  <c r="AA422" i="15"/>
  <c r="AA421" i="15"/>
  <c r="AA420" i="15"/>
  <c r="AA419" i="15"/>
  <c r="AA418" i="15"/>
  <c r="AA417" i="15"/>
  <c r="AA416" i="15"/>
  <c r="AA415" i="15"/>
  <c r="AA414" i="15"/>
  <c r="AA413" i="15"/>
  <c r="AA412" i="15"/>
  <c r="AA411" i="15"/>
  <c r="AA410" i="15"/>
  <c r="AA409" i="15"/>
  <c r="AA408" i="15"/>
  <c r="AA407" i="15"/>
  <c r="AA406" i="15"/>
  <c r="AA405" i="15"/>
  <c r="AA404" i="15"/>
  <c r="AA403" i="15"/>
  <c r="AA402" i="15"/>
  <c r="AA401" i="15"/>
  <c r="AA400" i="15"/>
  <c r="AA399" i="15"/>
  <c r="AA398" i="15"/>
  <c r="AA397" i="15"/>
  <c r="AA396" i="15"/>
  <c r="AA395" i="15"/>
  <c r="AA394" i="15"/>
  <c r="AA393" i="15"/>
  <c r="AA392" i="15"/>
  <c r="AA391" i="15"/>
  <c r="AA390" i="15"/>
  <c r="AA389" i="15"/>
  <c r="AA388" i="15"/>
  <c r="AA387" i="15"/>
  <c r="AA386" i="15"/>
  <c r="AA385" i="15"/>
  <c r="AA384" i="15"/>
  <c r="AA383" i="15"/>
  <c r="AA382" i="15"/>
  <c r="AA381" i="15"/>
  <c r="AA380" i="15"/>
  <c r="AA379" i="15"/>
  <c r="AA378" i="15"/>
  <c r="AA377" i="15"/>
  <c r="AA376" i="15"/>
  <c r="AA375" i="15"/>
  <c r="AA374" i="15"/>
  <c r="AA373" i="15"/>
  <c r="AA372" i="15"/>
  <c r="AA371" i="15"/>
  <c r="AA370" i="15"/>
  <c r="AA369" i="15"/>
  <c r="AA368" i="15"/>
  <c r="AA367" i="15"/>
  <c r="AA366" i="15"/>
  <c r="AA365" i="15"/>
  <c r="AA364" i="15"/>
  <c r="AA363" i="15"/>
  <c r="AA362" i="15"/>
  <c r="AA361" i="15"/>
  <c r="AA360" i="15"/>
  <c r="AA359" i="15"/>
  <c r="AA358" i="15"/>
  <c r="AA357" i="15"/>
  <c r="AA356" i="15"/>
  <c r="AA355" i="15"/>
  <c r="AA354" i="15"/>
  <c r="AA353" i="15"/>
  <c r="AA352" i="15"/>
  <c r="AA351" i="15"/>
  <c r="AA350" i="15"/>
  <c r="AA349" i="15"/>
  <c r="AA348" i="15"/>
  <c r="AA347" i="15"/>
  <c r="AA346" i="15"/>
  <c r="AA345" i="15"/>
  <c r="AA344" i="15"/>
  <c r="AA343" i="15"/>
  <c r="AA342" i="15"/>
  <c r="AA341" i="15"/>
  <c r="AA340" i="15"/>
  <c r="AA339" i="15"/>
  <c r="AA338" i="15"/>
  <c r="AA337" i="15"/>
  <c r="AA336" i="15"/>
  <c r="AA335" i="15"/>
  <c r="AA334" i="15"/>
  <c r="AA333" i="15"/>
  <c r="AA332" i="15"/>
  <c r="AA331" i="15"/>
  <c r="AA330" i="15"/>
  <c r="AA329" i="15"/>
  <c r="AA328" i="15"/>
  <c r="AA327" i="15"/>
  <c r="AA326" i="15"/>
  <c r="AA325" i="15"/>
  <c r="AA324" i="15"/>
  <c r="AA323" i="15"/>
  <c r="AA322" i="15"/>
  <c r="AA321" i="15"/>
  <c r="AA320" i="15"/>
  <c r="AA319" i="15"/>
  <c r="AA318" i="15"/>
  <c r="AA317" i="15"/>
  <c r="AA316" i="15"/>
  <c r="AA315" i="15"/>
  <c r="AA314" i="15"/>
  <c r="AA313" i="15"/>
  <c r="AA312" i="15"/>
  <c r="AA311" i="15"/>
  <c r="AA310" i="15"/>
  <c r="AA309" i="15"/>
  <c r="AA308" i="15"/>
  <c r="AA307" i="15"/>
  <c r="AA306" i="15"/>
  <c r="AA305" i="15"/>
  <c r="AA304" i="15"/>
  <c r="AA303" i="15"/>
  <c r="AA302" i="15"/>
  <c r="AA301" i="15"/>
  <c r="AA300" i="15"/>
  <c r="AA299" i="15"/>
  <c r="AA298" i="15"/>
  <c r="AA297" i="15"/>
  <c r="AA296" i="15"/>
  <c r="AA295" i="15"/>
  <c r="AA294" i="15"/>
  <c r="AA293" i="15"/>
  <c r="AA292" i="15"/>
  <c r="AA291" i="15"/>
  <c r="AA290" i="15"/>
  <c r="AA289" i="15"/>
  <c r="AA288" i="15"/>
  <c r="AA287" i="15"/>
  <c r="AA286" i="15"/>
  <c r="AA285" i="15"/>
  <c r="AA284" i="15"/>
  <c r="AA283" i="15"/>
  <c r="AA282" i="15"/>
  <c r="AA281" i="15"/>
  <c r="AA280" i="15"/>
  <c r="AA279" i="15"/>
  <c r="AA278" i="15"/>
  <c r="AA277" i="15"/>
  <c r="AA276" i="15"/>
  <c r="AA275" i="15"/>
  <c r="AA274" i="15"/>
  <c r="AA273" i="15"/>
  <c r="AA272" i="15"/>
  <c r="AA271" i="15"/>
  <c r="AA270" i="15"/>
  <c r="AA269" i="15"/>
  <c r="AA268" i="15"/>
  <c r="AA267" i="15"/>
  <c r="AA266" i="15"/>
  <c r="AA265" i="15"/>
  <c r="AA264" i="15"/>
  <c r="AA263" i="15"/>
  <c r="AA262" i="15"/>
  <c r="AA261" i="15"/>
  <c r="AA260" i="15"/>
  <c r="AA259" i="15"/>
  <c r="AA258" i="15"/>
  <c r="AA257" i="15"/>
  <c r="AA256" i="15"/>
  <c r="AA255" i="15"/>
  <c r="AA254" i="15"/>
  <c r="AA253" i="15"/>
  <c r="AA252" i="15"/>
  <c r="AA251" i="15"/>
  <c r="AA250" i="15"/>
  <c r="AA249" i="15"/>
  <c r="AA248" i="15"/>
  <c r="AA247" i="15"/>
  <c r="AA246" i="15"/>
  <c r="AA245" i="15"/>
  <c r="AA244" i="15"/>
  <c r="AA243" i="15"/>
  <c r="AA242" i="15"/>
  <c r="AA241" i="15"/>
  <c r="AA240" i="15"/>
  <c r="AA239" i="15"/>
  <c r="AA238" i="15"/>
  <c r="AA237" i="15"/>
  <c r="AA236" i="15"/>
  <c r="AA235" i="15"/>
  <c r="AA234" i="15"/>
  <c r="AA233" i="15"/>
  <c r="AA232" i="15"/>
  <c r="AA231" i="15"/>
  <c r="AA230" i="15"/>
  <c r="AA229" i="15"/>
  <c r="AA228" i="15"/>
  <c r="AA227" i="15"/>
  <c r="AA226" i="15"/>
  <c r="AA225" i="15"/>
  <c r="AA224" i="15"/>
  <c r="AA223" i="15"/>
  <c r="AA222" i="15"/>
  <c r="AA221" i="15"/>
  <c r="AA220" i="15"/>
  <c r="AA219" i="15"/>
  <c r="AA218" i="15"/>
  <c r="AA217" i="15"/>
  <c r="AA216" i="15"/>
  <c r="AA215" i="15"/>
  <c r="AA214" i="15"/>
  <c r="AA213" i="15"/>
  <c r="AA212" i="15"/>
  <c r="AA211" i="15"/>
  <c r="AA210" i="15"/>
  <c r="AA209" i="15"/>
  <c r="AA208" i="15"/>
  <c r="AA207" i="15"/>
  <c r="AA206" i="15"/>
  <c r="AA205" i="15"/>
  <c r="AA204" i="15"/>
  <c r="AA203" i="15"/>
  <c r="AA202" i="15"/>
  <c r="AA201" i="15"/>
  <c r="AA200" i="15"/>
  <c r="AA199" i="15"/>
  <c r="AA198" i="15"/>
  <c r="AA197" i="15"/>
  <c r="AA196" i="15"/>
  <c r="AA195" i="15"/>
  <c r="AA194" i="15"/>
  <c r="AA193" i="15"/>
  <c r="AA192" i="15"/>
  <c r="AA191" i="15"/>
  <c r="AA190" i="15"/>
  <c r="AA189" i="15"/>
  <c r="AA188" i="15"/>
  <c r="AA187" i="15"/>
  <c r="AA186" i="15"/>
  <c r="AA185" i="15"/>
  <c r="AA184" i="15"/>
  <c r="AA183" i="15"/>
  <c r="AA182" i="15"/>
  <c r="AA181" i="15"/>
  <c r="AA180" i="15"/>
  <c r="AA179" i="15"/>
  <c r="AA178" i="15"/>
  <c r="AA177" i="15"/>
  <c r="AA176" i="15"/>
  <c r="AA175" i="15"/>
  <c r="AA174" i="15"/>
  <c r="AA173" i="15"/>
  <c r="AA172" i="15"/>
  <c r="AA171" i="15"/>
  <c r="AA170" i="15"/>
  <c r="AA169" i="15"/>
  <c r="AA168" i="15"/>
  <c r="AA167" i="15"/>
  <c r="AA166" i="15"/>
  <c r="AA165" i="15"/>
  <c r="AA164" i="15"/>
  <c r="AA163" i="15"/>
  <c r="AA162" i="15"/>
  <c r="AA161" i="15"/>
  <c r="AA160" i="15"/>
  <c r="AA159" i="15"/>
  <c r="AA158" i="15"/>
  <c r="AA157" i="15"/>
  <c r="AA156" i="15"/>
  <c r="AA155" i="15"/>
  <c r="AA154" i="15"/>
  <c r="AA153" i="15"/>
  <c r="AA152" i="15"/>
  <c r="AA151" i="15"/>
  <c r="AA150" i="15"/>
  <c r="AA149" i="15"/>
  <c r="AA148" i="15"/>
  <c r="AA147" i="15"/>
  <c r="AA146" i="15"/>
  <c r="AA145" i="15"/>
  <c r="AA144" i="15"/>
  <c r="AA143" i="15"/>
  <c r="AA142" i="15"/>
  <c r="AA141" i="15"/>
  <c r="AA140" i="15"/>
  <c r="AA139" i="15"/>
  <c r="AA138" i="15"/>
  <c r="AA137" i="15"/>
  <c r="AA136" i="15"/>
  <c r="AA135" i="15"/>
  <c r="AA134" i="15"/>
  <c r="AA133" i="15"/>
  <c r="AA132" i="15"/>
  <c r="AA131" i="15"/>
  <c r="AA130" i="15"/>
  <c r="AA129" i="15"/>
  <c r="AA128" i="15"/>
  <c r="AA127" i="15"/>
  <c r="AA126" i="15"/>
  <c r="AA125" i="15"/>
  <c r="AA124" i="15"/>
  <c r="AA123" i="15"/>
  <c r="AA122" i="15"/>
  <c r="AA121" i="15"/>
  <c r="AA120" i="15"/>
  <c r="AA119" i="15"/>
  <c r="AA118" i="15"/>
  <c r="AA117" i="15"/>
  <c r="AA116" i="15"/>
  <c r="AA115" i="15"/>
  <c r="AA114" i="15"/>
  <c r="AA113" i="15"/>
  <c r="AA112" i="15"/>
  <c r="AA111" i="15"/>
  <c r="AA110" i="15"/>
  <c r="AA109" i="15"/>
  <c r="AA108" i="15"/>
  <c r="AA107" i="15"/>
  <c r="AA106" i="15"/>
  <c r="AA105" i="15"/>
  <c r="AA104" i="15"/>
  <c r="AA103" i="15"/>
  <c r="AA102" i="15"/>
  <c r="AA101" i="15"/>
  <c r="AA100" i="15"/>
  <c r="AA99" i="15"/>
  <c r="AA98" i="15"/>
  <c r="AA97" i="15"/>
  <c r="AA96" i="15"/>
  <c r="AA95" i="15"/>
  <c r="AA94" i="15"/>
  <c r="AA93" i="15"/>
  <c r="AA92" i="15"/>
  <c r="AA91" i="15"/>
  <c r="AA90" i="15"/>
  <c r="AA89" i="15"/>
  <c r="AA88" i="15"/>
  <c r="AA87" i="15"/>
  <c r="AA86" i="15"/>
  <c r="AA85" i="15"/>
  <c r="AA84" i="15"/>
  <c r="AA83" i="15"/>
  <c r="AA82" i="15"/>
  <c r="AA81" i="15"/>
  <c r="AA80" i="15"/>
  <c r="AA79" i="15"/>
  <c r="AA78" i="15"/>
  <c r="AA77" i="15"/>
  <c r="AA76" i="15"/>
  <c r="AA75" i="15"/>
  <c r="AA74" i="15"/>
  <c r="AA73" i="15"/>
  <c r="AA72" i="15"/>
  <c r="AA71" i="15"/>
  <c r="AA70" i="15"/>
  <c r="AA69" i="15"/>
  <c r="AA68" i="15"/>
  <c r="AA67" i="15"/>
  <c r="AA66" i="15"/>
  <c r="AA65" i="15"/>
  <c r="AA64" i="15"/>
  <c r="AA63" i="15"/>
  <c r="AA62" i="15"/>
  <c r="AA61" i="15"/>
  <c r="AA60" i="15"/>
  <c r="AA59" i="15"/>
  <c r="AA58" i="15"/>
  <c r="AA57" i="15"/>
  <c r="AA56" i="15"/>
  <c r="AA55" i="15"/>
  <c r="AA54" i="15"/>
  <c r="AA53" i="15"/>
  <c r="AA52" i="15"/>
  <c r="AA51" i="15"/>
  <c r="AA50" i="15"/>
  <c r="AA49" i="15"/>
  <c r="AA48" i="15"/>
  <c r="AA47" i="15"/>
  <c r="AA46" i="15"/>
  <c r="AA45" i="15"/>
  <c r="AA44" i="15"/>
  <c r="AA43" i="15"/>
  <c r="AA42" i="15"/>
  <c r="AA41" i="15"/>
  <c r="AA40" i="15"/>
  <c r="AA39" i="15"/>
  <c r="AA38" i="15"/>
  <c r="AA37" i="15"/>
  <c r="AA36" i="15"/>
  <c r="AA35" i="15"/>
  <c r="AA34" i="15"/>
  <c r="AA33" i="15"/>
  <c r="AA32" i="15"/>
  <c r="AA31" i="15"/>
  <c r="AA30" i="15"/>
  <c r="AA29" i="15"/>
  <c r="AA28" i="15"/>
  <c r="AA27" i="15"/>
  <c r="AA26" i="15"/>
  <c r="AA25" i="15"/>
  <c r="AA24" i="15"/>
  <c r="AA23" i="15"/>
  <c r="AA22" i="15"/>
  <c r="AA21" i="15"/>
  <c r="AA20" i="15"/>
  <c r="AA19" i="15"/>
  <c r="AA18" i="15"/>
  <c r="AA17" i="15"/>
  <c r="AA16" i="15"/>
  <c r="AA15" i="15"/>
  <c r="AA14" i="15"/>
  <c r="AA13" i="15"/>
  <c r="AA12" i="15"/>
  <c r="AA11" i="15"/>
  <c r="AA10" i="15"/>
  <c r="AA9" i="15"/>
  <c r="AA8" i="15"/>
  <c r="AA7" i="15"/>
  <c r="AA6" i="15"/>
  <c r="V502" i="15"/>
  <c r="V501" i="15"/>
  <c r="V500" i="15"/>
  <c r="V499" i="15"/>
  <c r="V498" i="15"/>
  <c r="V497" i="15"/>
  <c r="V496" i="15"/>
  <c r="V495" i="15"/>
  <c r="V494" i="15"/>
  <c r="V493" i="15"/>
  <c r="V492" i="15"/>
  <c r="V491" i="15"/>
  <c r="V490" i="15"/>
  <c r="V489" i="15"/>
  <c r="V488" i="15"/>
  <c r="V487" i="15"/>
  <c r="V486" i="15"/>
  <c r="V485" i="15"/>
  <c r="V484" i="15"/>
  <c r="V483" i="15"/>
  <c r="V482" i="15"/>
  <c r="V481" i="15"/>
  <c r="V480" i="15"/>
  <c r="V479" i="15"/>
  <c r="V478" i="15"/>
  <c r="V477" i="15"/>
  <c r="V476" i="15"/>
  <c r="V475" i="15"/>
  <c r="V474" i="15"/>
  <c r="V473" i="15"/>
  <c r="V472" i="15"/>
  <c r="V471" i="15"/>
  <c r="V470" i="15"/>
  <c r="V469" i="15"/>
  <c r="V468" i="15"/>
  <c r="V467" i="15"/>
  <c r="V466" i="15"/>
  <c r="V465" i="15"/>
  <c r="V464" i="15"/>
  <c r="V463" i="15"/>
  <c r="V462" i="15"/>
  <c r="V461" i="15"/>
  <c r="V460" i="15"/>
  <c r="V459" i="15"/>
  <c r="V458" i="15"/>
  <c r="V457" i="15"/>
  <c r="V456" i="15"/>
  <c r="V455" i="15"/>
  <c r="V454" i="15"/>
  <c r="V453" i="15"/>
  <c r="V452" i="15"/>
  <c r="V451" i="15"/>
  <c r="V450" i="15"/>
  <c r="V449" i="15"/>
  <c r="V448" i="15"/>
  <c r="V447" i="15"/>
  <c r="V446" i="15"/>
  <c r="V445" i="15"/>
  <c r="V444" i="15"/>
  <c r="V443" i="15"/>
  <c r="V442" i="15"/>
  <c r="V441" i="15"/>
  <c r="V440" i="15"/>
  <c r="V439" i="15"/>
  <c r="V438" i="15"/>
  <c r="V437" i="15"/>
  <c r="V436" i="15"/>
  <c r="V435" i="15"/>
  <c r="V434" i="15"/>
  <c r="V433" i="15"/>
  <c r="V432" i="15"/>
  <c r="V431" i="15"/>
  <c r="V430" i="15"/>
  <c r="V429" i="15"/>
  <c r="V428" i="15"/>
  <c r="V427" i="15"/>
  <c r="V426" i="15"/>
  <c r="V425" i="15"/>
  <c r="V424" i="15"/>
  <c r="V423" i="15"/>
  <c r="V422" i="15"/>
  <c r="V421" i="15"/>
  <c r="V420" i="15"/>
  <c r="V419" i="15"/>
  <c r="V418" i="15"/>
  <c r="V417" i="15"/>
  <c r="V416" i="15"/>
  <c r="V415" i="15"/>
  <c r="V414" i="15"/>
  <c r="V413" i="15"/>
  <c r="V412" i="15"/>
  <c r="V411" i="15"/>
  <c r="V410" i="15"/>
  <c r="V409" i="15"/>
  <c r="V408" i="15"/>
  <c r="V407" i="15"/>
  <c r="V406" i="15"/>
  <c r="V405" i="15"/>
  <c r="V404" i="15"/>
  <c r="V403" i="15"/>
  <c r="V402" i="15"/>
  <c r="V401" i="15"/>
  <c r="V400" i="15"/>
  <c r="V399" i="15"/>
  <c r="V398" i="15"/>
  <c r="V397" i="15"/>
  <c r="V396" i="15"/>
  <c r="V395" i="15"/>
  <c r="V394" i="15"/>
  <c r="V393" i="15"/>
  <c r="V392" i="15"/>
  <c r="V391" i="15"/>
  <c r="V390" i="15"/>
  <c r="V389" i="15"/>
  <c r="V388" i="15"/>
  <c r="V387" i="15"/>
  <c r="V386" i="15"/>
  <c r="V385" i="15"/>
  <c r="V384" i="15"/>
  <c r="V383" i="15"/>
  <c r="V382" i="15"/>
  <c r="V381" i="15"/>
  <c r="V380" i="15"/>
  <c r="V379" i="15"/>
  <c r="V378" i="15"/>
  <c r="V377" i="15"/>
  <c r="V376" i="15"/>
  <c r="V375" i="15"/>
  <c r="V374" i="15"/>
  <c r="V373" i="15"/>
  <c r="V372" i="15"/>
  <c r="V371" i="15"/>
  <c r="V370" i="15"/>
  <c r="V369" i="15"/>
  <c r="V368" i="15"/>
  <c r="V367" i="15"/>
  <c r="V366" i="15"/>
  <c r="V365" i="15"/>
  <c r="V364" i="15"/>
  <c r="V363" i="15"/>
  <c r="V362" i="15"/>
  <c r="V361" i="15"/>
  <c r="V360" i="15"/>
  <c r="V359" i="15"/>
  <c r="V358" i="15"/>
  <c r="V357" i="15"/>
  <c r="V356" i="15"/>
  <c r="V355" i="15"/>
  <c r="V354" i="15"/>
  <c r="V353" i="15"/>
  <c r="V352" i="15"/>
  <c r="V351" i="15"/>
  <c r="V350" i="15"/>
  <c r="V349" i="15"/>
  <c r="V348" i="15"/>
  <c r="V347" i="15"/>
  <c r="V346" i="15"/>
  <c r="V345" i="15"/>
  <c r="V344" i="15"/>
  <c r="V343" i="15"/>
  <c r="V342" i="15"/>
  <c r="V341" i="15"/>
  <c r="V340" i="15"/>
  <c r="V339" i="15"/>
  <c r="V338" i="15"/>
  <c r="V337" i="15"/>
  <c r="V336" i="15"/>
  <c r="V335" i="15"/>
  <c r="V334" i="15"/>
  <c r="V333" i="15"/>
  <c r="V332" i="15"/>
  <c r="V331" i="15"/>
  <c r="V330" i="15"/>
  <c r="V329" i="15"/>
  <c r="V328" i="15"/>
  <c r="V327" i="15"/>
  <c r="V326" i="15"/>
  <c r="V325" i="15"/>
  <c r="V324" i="15"/>
  <c r="V323" i="15"/>
  <c r="V322" i="15"/>
  <c r="V321" i="15"/>
  <c r="V320" i="15"/>
  <c r="V319" i="15"/>
  <c r="V318" i="15"/>
  <c r="V317" i="15"/>
  <c r="V316" i="15"/>
  <c r="V315" i="15"/>
  <c r="V314" i="15"/>
  <c r="V313" i="15"/>
  <c r="V312" i="15"/>
  <c r="V311" i="15"/>
  <c r="V310" i="15"/>
  <c r="V309" i="15"/>
  <c r="V308" i="15"/>
  <c r="V307" i="15"/>
  <c r="V306" i="15"/>
  <c r="V305" i="15"/>
  <c r="V304" i="15"/>
  <c r="V303" i="15"/>
  <c r="V302" i="15"/>
  <c r="V301" i="15"/>
  <c r="V300" i="15"/>
  <c r="V299" i="15"/>
  <c r="V298" i="15"/>
  <c r="V297" i="15"/>
  <c r="V296" i="15"/>
  <c r="V295" i="15"/>
  <c r="V294" i="15"/>
  <c r="V293" i="15"/>
  <c r="V292" i="15"/>
  <c r="V291" i="15"/>
  <c r="V290" i="15"/>
  <c r="V289" i="15"/>
  <c r="V288" i="15"/>
  <c r="V287" i="15"/>
  <c r="V286" i="15"/>
  <c r="V285" i="15"/>
  <c r="V284" i="15"/>
  <c r="V283" i="15"/>
  <c r="V282" i="15"/>
  <c r="V281" i="15"/>
  <c r="V280" i="15"/>
  <c r="V279" i="15"/>
  <c r="V278" i="15"/>
  <c r="V277" i="15"/>
  <c r="V276" i="15"/>
  <c r="V275" i="15"/>
  <c r="V274" i="15"/>
  <c r="V273" i="15"/>
  <c r="V272" i="15"/>
  <c r="V271" i="15"/>
  <c r="V270" i="15"/>
  <c r="V269" i="15"/>
  <c r="V268" i="15"/>
  <c r="V267" i="15"/>
  <c r="V266" i="15"/>
  <c r="V265" i="15"/>
  <c r="V264" i="15"/>
  <c r="V263" i="15"/>
  <c r="V262" i="15"/>
  <c r="V261" i="15"/>
  <c r="V260" i="15"/>
  <c r="V259" i="15"/>
  <c r="V258" i="15"/>
  <c r="V257" i="15"/>
  <c r="V256" i="15"/>
  <c r="V255" i="15"/>
  <c r="V254" i="15"/>
  <c r="V253" i="15"/>
  <c r="V252" i="15"/>
  <c r="V251" i="15"/>
  <c r="V250" i="15"/>
  <c r="V249" i="15"/>
  <c r="V248" i="15"/>
  <c r="V247" i="15"/>
  <c r="V246" i="15"/>
  <c r="V245" i="15"/>
  <c r="V244" i="15"/>
  <c r="V243" i="15"/>
  <c r="V242" i="15"/>
  <c r="V241" i="15"/>
  <c r="V240" i="15"/>
  <c r="V239" i="15"/>
  <c r="V238" i="15"/>
  <c r="V237" i="15"/>
  <c r="V236" i="15"/>
  <c r="V235" i="15"/>
  <c r="V234" i="15"/>
  <c r="V233" i="15"/>
  <c r="V232" i="15"/>
  <c r="V231" i="15"/>
  <c r="V230" i="15"/>
  <c r="V229" i="15"/>
  <c r="V228" i="15"/>
  <c r="V227" i="15"/>
  <c r="V226" i="15"/>
  <c r="V225" i="15"/>
  <c r="V224" i="15"/>
  <c r="V223" i="15"/>
  <c r="V222" i="15"/>
  <c r="V221" i="15"/>
  <c r="V220" i="15"/>
  <c r="V219" i="15"/>
  <c r="V218" i="15"/>
  <c r="V217" i="15"/>
  <c r="V216" i="15"/>
  <c r="V215" i="15"/>
  <c r="V214" i="15"/>
  <c r="V213" i="15"/>
  <c r="V212" i="15"/>
  <c r="V211" i="15"/>
  <c r="V210" i="15"/>
  <c r="V209" i="15"/>
  <c r="V208" i="15"/>
  <c r="V207" i="15"/>
  <c r="V206" i="15"/>
  <c r="V205" i="15"/>
  <c r="V204" i="15"/>
  <c r="V203" i="15"/>
  <c r="V202" i="15"/>
  <c r="V201" i="15"/>
  <c r="V200" i="15"/>
  <c r="V199" i="15"/>
  <c r="V198" i="15"/>
  <c r="V197" i="15"/>
  <c r="V196" i="15"/>
  <c r="V195" i="15"/>
  <c r="V194" i="15"/>
  <c r="V193" i="15"/>
  <c r="V192" i="15"/>
  <c r="V191" i="15"/>
  <c r="V190" i="15"/>
  <c r="V189" i="15"/>
  <c r="V188" i="15"/>
  <c r="V187" i="15"/>
  <c r="V186" i="15"/>
  <c r="V185" i="15"/>
  <c r="V184" i="15"/>
  <c r="V183" i="15"/>
  <c r="V182" i="15"/>
  <c r="V181" i="15"/>
  <c r="V180" i="15"/>
  <c r="V179" i="15"/>
  <c r="V178" i="15"/>
  <c r="V177" i="15"/>
  <c r="V176" i="15"/>
  <c r="V175" i="15"/>
  <c r="V174" i="15"/>
  <c r="V173" i="15"/>
  <c r="V172" i="15"/>
  <c r="V171" i="15"/>
  <c r="V170" i="15"/>
  <c r="V169" i="15"/>
  <c r="V168" i="15"/>
  <c r="V167" i="15"/>
  <c r="V166" i="15"/>
  <c r="V165" i="15"/>
  <c r="V164" i="15"/>
  <c r="V163" i="15"/>
  <c r="V162" i="15"/>
  <c r="V161" i="15"/>
  <c r="V160" i="15"/>
  <c r="V159" i="15"/>
  <c r="V158" i="15"/>
  <c r="V157" i="15"/>
  <c r="V156" i="15"/>
  <c r="V155" i="15"/>
  <c r="V154" i="15"/>
  <c r="V153" i="15"/>
  <c r="V152" i="15"/>
  <c r="V151" i="15"/>
  <c r="V150" i="15"/>
  <c r="V149" i="15"/>
  <c r="V148" i="15"/>
  <c r="V147" i="15"/>
  <c r="V146" i="15"/>
  <c r="V145" i="15"/>
  <c r="V144" i="15"/>
  <c r="V143" i="15"/>
  <c r="V142" i="15"/>
  <c r="V141" i="15"/>
  <c r="V140" i="15"/>
  <c r="V139" i="15"/>
  <c r="V138" i="15"/>
  <c r="V137" i="15"/>
  <c r="V136" i="15"/>
  <c r="V135" i="15"/>
  <c r="V134" i="15"/>
  <c r="V133" i="15"/>
  <c r="V132" i="15"/>
  <c r="V131" i="15"/>
  <c r="V130" i="15"/>
  <c r="V129" i="15"/>
  <c r="V128" i="15"/>
  <c r="V127" i="15"/>
  <c r="V126" i="15"/>
  <c r="V125" i="15"/>
  <c r="V124" i="15"/>
  <c r="V123" i="15"/>
  <c r="V122" i="15"/>
  <c r="V121" i="15"/>
  <c r="V120" i="15"/>
  <c r="V119" i="15"/>
  <c r="V118" i="15"/>
  <c r="V117" i="15"/>
  <c r="V116" i="15"/>
  <c r="V115" i="15"/>
  <c r="V114" i="15"/>
  <c r="V113" i="15"/>
  <c r="V112" i="15"/>
  <c r="V111" i="15"/>
  <c r="V110" i="15"/>
  <c r="V109" i="15"/>
  <c r="V108" i="1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V19" i="15"/>
  <c r="V18" i="15"/>
  <c r="V17" i="15"/>
  <c r="V16" i="15"/>
  <c r="V15" i="15"/>
  <c r="V14" i="15"/>
  <c r="V13" i="15"/>
  <c r="V12" i="15"/>
  <c r="V11" i="15"/>
  <c r="V10" i="15"/>
  <c r="V9" i="15"/>
  <c r="V8" i="15"/>
  <c r="V7" i="15"/>
  <c r="V6" i="15"/>
  <c r="AA5" i="15"/>
  <c r="V5" i="15"/>
  <c r="BG833" i="2"/>
  <c r="BG832" i="2"/>
  <c r="BG831" i="2"/>
  <c r="BG830" i="2"/>
  <c r="BG829" i="2"/>
  <c r="BG828" i="2"/>
  <c r="BG827" i="2"/>
  <c r="BG826" i="2"/>
  <c r="BG825" i="2"/>
  <c r="BG824" i="2"/>
  <c r="BG823" i="2"/>
  <c r="BG822" i="2"/>
  <c r="BG821" i="2"/>
  <c r="BG820" i="2"/>
  <c r="BG819" i="2"/>
  <c r="BG818" i="2"/>
  <c r="BG817" i="2"/>
  <c r="BG816" i="2"/>
  <c r="BG815" i="2"/>
  <c r="BG814" i="2"/>
  <c r="BG813" i="2"/>
  <c r="BG812" i="2"/>
  <c r="BG811" i="2"/>
  <c r="BG810" i="2"/>
  <c r="BG809" i="2"/>
  <c r="BG808" i="2"/>
  <c r="BG807" i="2"/>
  <c r="BG806" i="2"/>
  <c r="BG805" i="2"/>
  <c r="BG804" i="2"/>
  <c r="BG803" i="2"/>
  <c r="BG802" i="2"/>
  <c r="BG801" i="2"/>
  <c r="BG800" i="2"/>
  <c r="BG799" i="2"/>
  <c r="BG798" i="2"/>
  <c r="BG797" i="2"/>
  <c r="BG796" i="2"/>
  <c r="BG795" i="2"/>
  <c r="BG794" i="2"/>
  <c r="BG793" i="2"/>
  <c r="BG792" i="2"/>
  <c r="BG791" i="2"/>
  <c r="BG790" i="2"/>
  <c r="BG789" i="2"/>
  <c r="BG788" i="2"/>
  <c r="BG787" i="2"/>
  <c r="BG786" i="2"/>
  <c r="BG785" i="2"/>
  <c r="BG784" i="2"/>
  <c r="BG783" i="2"/>
  <c r="BG782" i="2"/>
  <c r="BG781" i="2"/>
  <c r="BG780" i="2"/>
  <c r="BG779" i="2"/>
  <c r="BG778" i="2"/>
  <c r="BG777" i="2"/>
  <c r="BG776" i="2"/>
  <c r="BG775" i="2"/>
  <c r="BG774" i="2"/>
  <c r="BG773" i="2"/>
  <c r="BG772" i="2"/>
  <c r="BG771" i="2"/>
  <c r="BG770" i="2"/>
  <c r="BG769" i="2"/>
  <c r="BG768" i="2"/>
  <c r="BG767" i="2"/>
  <c r="BG766" i="2"/>
  <c r="BG765" i="2"/>
  <c r="BG764" i="2"/>
  <c r="BG763" i="2"/>
  <c r="BG762" i="2"/>
  <c r="BG761" i="2"/>
  <c r="BG760" i="2"/>
  <c r="BG759" i="2"/>
  <c r="BG758" i="2"/>
  <c r="BG757" i="2"/>
  <c r="BG756" i="2"/>
  <c r="BG755" i="2"/>
  <c r="BG754" i="2"/>
  <c r="BG753" i="2"/>
  <c r="BG752" i="2"/>
  <c r="BG751" i="2"/>
  <c r="BG750" i="2"/>
  <c r="BG749" i="2"/>
  <c r="BG748" i="2"/>
  <c r="BG747" i="2"/>
  <c r="BG746" i="2"/>
  <c r="BG745" i="2"/>
  <c r="BG744" i="2"/>
  <c r="BG743" i="2"/>
  <c r="BG742" i="2"/>
  <c r="BG741" i="2"/>
  <c r="BG740" i="2"/>
  <c r="BG739" i="2"/>
  <c r="BG738" i="2"/>
  <c r="BG737" i="2"/>
  <c r="BG736" i="2"/>
  <c r="BG735" i="2"/>
  <c r="BG734" i="2"/>
  <c r="BG733" i="2"/>
  <c r="BG732" i="2"/>
  <c r="BG731" i="2"/>
  <c r="BG730" i="2"/>
  <c r="BG729" i="2"/>
  <c r="BG728" i="2"/>
  <c r="BG727" i="2"/>
  <c r="BG726" i="2"/>
  <c r="BG725" i="2"/>
  <c r="BG724" i="2"/>
  <c r="BG723" i="2"/>
  <c r="BG722" i="2"/>
  <c r="BG721" i="2"/>
  <c r="BG720" i="2"/>
  <c r="BG719" i="2"/>
  <c r="BG718" i="2"/>
  <c r="BG717" i="2"/>
  <c r="BG716" i="2"/>
  <c r="BG715" i="2"/>
  <c r="BG714" i="2"/>
  <c r="BG713" i="2"/>
  <c r="BG712" i="2"/>
  <c r="BG711" i="2"/>
  <c r="BG710" i="2"/>
  <c r="BG709" i="2"/>
  <c r="BG708" i="2"/>
  <c r="BG707" i="2"/>
  <c r="BG706" i="2"/>
  <c r="BG705" i="2"/>
  <c r="BG704" i="2"/>
  <c r="BG703" i="2"/>
  <c r="BG702" i="2"/>
  <c r="BG701" i="2"/>
  <c r="BG700" i="2"/>
  <c r="BG699" i="2"/>
  <c r="BG698" i="2"/>
  <c r="BG697" i="2"/>
  <c r="BG696" i="2"/>
  <c r="BG695" i="2"/>
  <c r="BG694" i="2"/>
  <c r="BG693" i="2"/>
  <c r="BG692" i="2"/>
  <c r="BG691" i="2"/>
  <c r="BG690" i="2"/>
  <c r="BG689" i="2"/>
  <c r="BG688" i="2"/>
  <c r="BG687" i="2"/>
  <c r="BG686" i="2"/>
  <c r="BG685" i="2"/>
  <c r="BG684" i="2"/>
  <c r="BG683" i="2"/>
  <c r="BG682" i="2"/>
  <c r="BG681" i="2"/>
  <c r="BG680" i="2"/>
  <c r="BG679" i="2"/>
  <c r="BG678" i="2"/>
  <c r="BG677" i="2"/>
  <c r="BG676" i="2"/>
  <c r="BG675" i="2"/>
  <c r="BG674" i="2"/>
  <c r="BG673" i="2"/>
  <c r="BG672" i="2"/>
  <c r="BG671" i="2"/>
  <c r="BG670" i="2"/>
  <c r="BG669" i="2"/>
  <c r="BG668" i="2"/>
  <c r="BG667" i="2"/>
  <c r="BG666" i="2"/>
  <c r="BG665" i="2"/>
  <c r="BG664" i="2"/>
  <c r="BG663" i="2"/>
  <c r="BG662" i="2"/>
  <c r="BG661" i="2"/>
  <c r="BG660" i="2"/>
  <c r="BG659" i="2"/>
  <c r="BG658" i="2"/>
  <c r="BG657" i="2"/>
  <c r="BG656" i="2"/>
  <c r="BG655" i="2"/>
  <c r="BG654" i="2"/>
  <c r="BG653" i="2"/>
  <c r="BG652" i="2"/>
  <c r="BG651" i="2"/>
  <c r="BG650" i="2"/>
  <c r="BG649" i="2"/>
  <c r="BG648" i="2"/>
  <c r="BG647" i="2"/>
  <c r="BG646" i="2"/>
  <c r="BG645" i="2"/>
  <c r="BG644" i="2"/>
  <c r="BG643" i="2"/>
  <c r="BG642" i="2"/>
  <c r="BG641" i="2"/>
  <c r="BG640" i="2"/>
  <c r="BG639" i="2"/>
  <c r="BG638" i="2"/>
  <c r="BG637" i="2"/>
  <c r="BG636" i="2"/>
  <c r="BG635" i="2"/>
  <c r="BG634" i="2"/>
  <c r="BG633" i="2"/>
  <c r="BG632" i="2"/>
  <c r="BG631" i="2"/>
  <c r="BG630" i="2"/>
  <c r="BG629" i="2"/>
  <c r="BG628" i="2"/>
  <c r="BG627" i="2"/>
  <c r="BG626" i="2"/>
  <c r="BG625" i="2"/>
  <c r="BG624" i="2"/>
  <c r="BG623" i="2"/>
  <c r="BG622" i="2"/>
  <c r="BG621" i="2"/>
  <c r="BG620" i="2"/>
  <c r="BG619" i="2"/>
  <c r="BG618" i="2"/>
  <c r="BG617" i="2"/>
  <c r="BG616" i="2"/>
  <c r="BG615" i="2"/>
  <c r="BG614" i="2"/>
  <c r="BG613" i="2"/>
  <c r="BG612" i="2"/>
  <c r="BG611" i="2"/>
  <c r="BG610" i="2"/>
  <c r="BG609" i="2"/>
  <c r="BG608" i="2"/>
  <c r="BG607" i="2"/>
  <c r="BG606" i="2"/>
  <c r="BG605" i="2"/>
  <c r="BG604" i="2"/>
  <c r="BG603" i="2"/>
  <c r="BG602" i="2"/>
  <c r="BG601" i="2"/>
  <c r="BG600" i="2"/>
  <c r="BG599" i="2"/>
  <c r="BG598" i="2"/>
  <c r="BG597" i="2"/>
  <c r="BG596" i="2"/>
  <c r="BG595" i="2"/>
  <c r="BG594" i="2"/>
  <c r="BG593" i="2"/>
  <c r="BG592" i="2"/>
  <c r="BG591" i="2"/>
  <c r="BG590" i="2"/>
  <c r="BG589" i="2"/>
  <c r="BG588" i="2"/>
  <c r="BG587" i="2"/>
  <c r="BG586" i="2"/>
  <c r="BG585" i="2"/>
  <c r="BG584" i="2"/>
  <c r="BG583" i="2"/>
  <c r="BG582" i="2"/>
  <c r="BG581" i="2"/>
  <c r="BG580" i="2"/>
  <c r="BG579" i="2"/>
  <c r="BG578" i="2"/>
  <c r="BG577" i="2"/>
  <c r="BG576" i="2"/>
  <c r="BG575" i="2"/>
  <c r="BG574" i="2"/>
  <c r="BG573" i="2"/>
  <c r="BG572" i="2"/>
  <c r="BG571" i="2"/>
  <c r="BG570" i="2"/>
  <c r="BG569" i="2"/>
  <c r="BG568" i="2"/>
  <c r="BG567" i="2"/>
  <c r="BG566" i="2"/>
  <c r="BG565" i="2"/>
  <c r="BG564" i="2"/>
  <c r="BG563" i="2"/>
  <c r="BG562" i="2"/>
  <c r="BG561" i="2"/>
  <c r="BG560" i="2"/>
  <c r="BG559" i="2"/>
  <c r="BG558" i="2"/>
  <c r="BG557" i="2"/>
  <c r="BG556" i="2"/>
  <c r="BG555" i="2"/>
  <c r="BG554" i="2"/>
  <c r="BG553" i="2"/>
  <c r="BG552" i="2"/>
  <c r="BG551" i="2"/>
  <c r="BG550" i="2"/>
  <c r="BG549" i="2"/>
  <c r="BG548" i="2"/>
  <c r="BG547" i="2"/>
  <c r="BG546" i="2"/>
  <c r="BG545" i="2"/>
  <c r="BG544" i="2"/>
  <c r="BG543" i="2"/>
  <c r="BG542" i="2"/>
  <c r="BG541" i="2"/>
  <c r="BG540" i="2"/>
  <c r="BG539" i="2"/>
  <c r="BG538" i="2"/>
  <c r="BG537" i="2"/>
  <c r="BG536" i="2"/>
  <c r="BG535" i="2"/>
  <c r="BG534" i="2"/>
  <c r="BG533" i="2"/>
  <c r="BG532" i="2"/>
  <c r="BG531" i="2"/>
  <c r="BG530" i="2"/>
  <c r="BG529" i="2"/>
  <c r="BG528" i="2"/>
  <c r="BG527" i="2"/>
  <c r="BG526" i="2"/>
  <c r="BG525" i="2"/>
  <c r="BG524" i="2"/>
  <c r="BG523" i="2"/>
  <c r="BG522" i="2"/>
  <c r="BG521" i="2"/>
  <c r="BG520" i="2"/>
  <c r="BG519" i="2"/>
  <c r="BG518" i="2"/>
  <c r="BG517" i="2"/>
  <c r="BG516" i="2"/>
  <c r="BG515" i="2"/>
  <c r="BG514" i="2"/>
  <c r="BG513" i="2"/>
  <c r="BG512" i="2"/>
  <c r="BG511" i="2"/>
  <c r="BG510" i="2"/>
  <c r="BG509" i="2"/>
  <c r="BG508" i="2"/>
  <c r="BG507" i="2"/>
  <c r="BG506" i="2"/>
  <c r="BG505" i="2"/>
  <c r="BG504" i="2"/>
  <c r="BG503" i="2"/>
  <c r="BG502" i="2"/>
  <c r="BG501" i="2"/>
  <c r="BG500" i="2"/>
  <c r="BG499" i="2"/>
  <c r="BG498" i="2"/>
  <c r="BG497" i="2"/>
  <c r="BG496" i="2"/>
  <c r="BG495" i="2"/>
  <c r="BG494" i="2"/>
  <c r="BG493" i="2"/>
  <c r="BG492" i="2"/>
  <c r="BG491" i="2"/>
  <c r="BG490" i="2"/>
  <c r="BG489" i="2"/>
  <c r="BG488" i="2"/>
  <c r="BG487" i="2"/>
  <c r="BG486" i="2"/>
  <c r="BG485" i="2"/>
  <c r="BG484" i="2"/>
  <c r="BG483" i="2"/>
  <c r="BG482" i="2"/>
  <c r="BG481" i="2"/>
  <c r="BG480" i="2"/>
  <c r="BG479" i="2"/>
  <c r="BG478" i="2"/>
  <c r="BG477" i="2"/>
  <c r="BG476" i="2"/>
  <c r="BG475" i="2"/>
  <c r="BG474" i="2"/>
  <c r="BG473" i="2"/>
  <c r="BG472" i="2"/>
  <c r="BG471" i="2"/>
  <c r="BG470" i="2"/>
  <c r="BG469" i="2"/>
  <c r="BG468" i="2"/>
  <c r="BG467" i="2"/>
  <c r="BG466" i="2"/>
  <c r="BG465" i="2"/>
  <c r="BG464" i="2"/>
  <c r="BG463" i="2"/>
  <c r="BG462" i="2"/>
  <c r="BG461" i="2"/>
  <c r="BG460" i="2"/>
  <c r="BG459" i="2"/>
  <c r="BG458" i="2"/>
  <c r="BG457" i="2"/>
  <c r="BG456" i="2"/>
  <c r="BG455" i="2"/>
  <c r="BG454" i="2"/>
  <c r="BG453" i="2"/>
  <c r="BG452" i="2"/>
  <c r="BG451" i="2"/>
  <c r="BG450" i="2"/>
  <c r="BG449" i="2"/>
  <c r="BG448" i="2"/>
  <c r="BG447" i="2"/>
  <c r="BG446" i="2"/>
  <c r="BG445" i="2"/>
  <c r="BG444" i="2"/>
  <c r="BG443" i="2"/>
  <c r="BG442" i="2"/>
  <c r="BG441" i="2"/>
  <c r="BG440" i="2"/>
  <c r="BG439" i="2"/>
  <c r="BG438" i="2"/>
  <c r="BG437" i="2"/>
  <c r="BG436" i="2"/>
  <c r="BG435" i="2"/>
  <c r="BG434" i="2"/>
  <c r="BG433" i="2"/>
  <c r="BG432" i="2"/>
  <c r="BG431" i="2"/>
  <c r="BG430" i="2"/>
  <c r="BG429" i="2"/>
  <c r="BG428" i="2"/>
  <c r="BG427" i="2"/>
  <c r="BG426" i="2"/>
  <c r="BG425" i="2"/>
  <c r="BG424" i="2"/>
  <c r="BG423" i="2"/>
  <c r="BG422" i="2"/>
  <c r="BG421" i="2"/>
  <c r="BG420" i="2"/>
  <c r="BG419" i="2"/>
  <c r="BG418" i="2"/>
  <c r="BG417" i="2"/>
  <c r="BG416" i="2"/>
  <c r="BG415" i="2"/>
  <c r="BG414" i="2"/>
  <c r="BG413" i="2"/>
  <c r="BG412" i="2"/>
  <c r="BG411" i="2"/>
  <c r="BG410" i="2"/>
  <c r="BG409" i="2"/>
  <c r="BG408" i="2"/>
  <c r="BG407" i="2"/>
  <c r="BG406" i="2"/>
  <c r="BG405" i="2"/>
  <c r="BG404" i="2"/>
  <c r="BG403" i="2"/>
  <c r="BG402" i="2"/>
  <c r="BG401" i="2"/>
  <c r="BG400" i="2"/>
  <c r="BG399" i="2"/>
  <c r="BG398" i="2"/>
  <c r="BG397" i="2"/>
  <c r="BG396" i="2"/>
  <c r="BG395" i="2"/>
  <c r="BG394" i="2"/>
  <c r="BG393" i="2"/>
  <c r="BG392" i="2"/>
  <c r="BG391" i="2"/>
  <c r="BG390" i="2"/>
  <c r="BG389" i="2"/>
  <c r="BG388" i="2"/>
  <c r="BG387" i="2"/>
  <c r="BG386" i="2"/>
  <c r="BG385" i="2"/>
  <c r="BG384" i="2"/>
  <c r="BG383" i="2"/>
  <c r="BG382" i="2"/>
  <c r="BG381" i="2"/>
  <c r="BG380" i="2"/>
  <c r="BG379" i="2"/>
  <c r="BG378" i="2"/>
  <c r="BG377" i="2"/>
  <c r="BG376" i="2"/>
  <c r="BG375" i="2"/>
  <c r="BG374" i="2"/>
  <c r="BG373" i="2"/>
  <c r="BG372" i="2"/>
  <c r="BG371" i="2"/>
  <c r="BG370" i="2"/>
  <c r="BG369" i="2"/>
  <c r="BG368" i="2"/>
  <c r="BG367" i="2"/>
  <c r="BG366" i="2"/>
  <c r="BG365" i="2"/>
  <c r="BG364" i="2"/>
  <c r="BG363" i="2"/>
  <c r="BG362" i="2"/>
  <c r="BG361" i="2"/>
  <c r="BG360" i="2"/>
  <c r="BG359" i="2"/>
  <c r="BG358" i="2"/>
  <c r="BG357" i="2"/>
  <c r="BG356" i="2"/>
  <c r="BG355" i="2"/>
  <c r="BG354" i="2"/>
  <c r="BG353" i="2"/>
  <c r="BG352" i="2"/>
  <c r="BG351" i="2"/>
  <c r="BG350" i="2"/>
  <c r="BG349" i="2"/>
  <c r="BG348" i="2"/>
  <c r="BG347" i="2"/>
  <c r="BG346" i="2"/>
  <c r="BG345" i="2"/>
  <c r="BG344" i="2"/>
  <c r="BG343" i="2"/>
  <c r="BG342" i="2"/>
  <c r="BG341" i="2"/>
  <c r="BG340" i="2"/>
  <c r="BG339" i="2"/>
  <c r="BG338" i="2"/>
  <c r="BG337" i="2"/>
  <c r="BG336" i="2"/>
  <c r="BG335" i="2"/>
  <c r="BG334" i="2"/>
  <c r="BG333" i="2"/>
  <c r="BG332" i="2"/>
  <c r="BG331" i="2"/>
  <c r="BG330" i="2"/>
  <c r="BG329" i="2"/>
  <c r="BG328" i="2"/>
  <c r="BG327" i="2"/>
  <c r="BG326" i="2"/>
  <c r="BG325" i="2"/>
  <c r="BG324" i="2"/>
  <c r="BG323" i="2"/>
  <c r="BG322" i="2"/>
  <c r="BG321" i="2"/>
  <c r="BG320" i="2"/>
  <c r="BG319" i="2"/>
  <c r="BG318" i="2"/>
  <c r="BG317" i="2"/>
  <c r="BG316" i="2"/>
  <c r="BG315" i="2"/>
  <c r="BG314" i="2"/>
  <c r="BG313" i="2"/>
  <c r="BG312" i="2"/>
  <c r="BG311" i="2"/>
  <c r="BG310" i="2"/>
  <c r="BG309" i="2"/>
  <c r="BG308" i="2"/>
  <c r="BG307" i="2"/>
  <c r="BG306" i="2"/>
  <c r="BG305" i="2"/>
  <c r="BG304" i="2"/>
  <c r="BG303" i="2"/>
  <c r="BG302" i="2"/>
  <c r="BG301" i="2"/>
  <c r="BG300" i="2"/>
  <c r="BG299" i="2"/>
  <c r="BG298" i="2"/>
  <c r="BG297" i="2"/>
  <c r="BG296" i="2"/>
  <c r="BG295" i="2"/>
  <c r="BG294" i="2"/>
  <c r="BG293" i="2"/>
  <c r="BG292" i="2"/>
  <c r="BG291" i="2"/>
  <c r="BG290" i="2"/>
  <c r="BG289" i="2"/>
  <c r="BG288" i="2"/>
  <c r="BG287" i="2"/>
  <c r="BG286" i="2"/>
  <c r="BG285" i="2"/>
  <c r="BG284" i="2"/>
  <c r="BG283" i="2"/>
  <c r="BG282" i="2"/>
  <c r="BG281" i="2"/>
  <c r="BG280" i="2"/>
  <c r="BG279" i="2"/>
  <c r="BG278" i="2"/>
  <c r="BG277" i="2"/>
  <c r="BG276" i="2"/>
  <c r="BG275" i="2"/>
  <c r="BG274" i="2"/>
  <c r="BG273" i="2"/>
  <c r="BG272" i="2"/>
  <c r="BG271" i="2"/>
  <c r="BG270" i="2"/>
  <c r="BG269" i="2"/>
  <c r="BG268" i="2"/>
  <c r="BG267" i="2"/>
  <c r="BG266" i="2"/>
  <c r="BG265" i="2"/>
  <c r="BG264" i="2"/>
  <c r="BG263" i="2"/>
  <c r="BG262" i="2"/>
  <c r="BG261" i="2"/>
  <c r="BG260" i="2"/>
  <c r="BG259" i="2"/>
  <c r="BG258" i="2"/>
  <c r="BG257" i="2"/>
  <c r="BG256" i="2"/>
  <c r="BG255" i="2"/>
  <c r="BG254" i="2"/>
  <c r="BG253" i="2"/>
  <c r="BG252" i="2"/>
  <c r="BG251" i="2"/>
  <c r="BG250" i="2"/>
  <c r="BG249" i="2"/>
  <c r="BG248" i="2"/>
  <c r="BG247" i="2"/>
  <c r="BG246" i="2"/>
  <c r="BG245" i="2"/>
  <c r="BG244" i="2"/>
  <c r="BG243" i="2"/>
  <c r="BG242" i="2"/>
  <c r="BG241" i="2"/>
  <c r="BG240" i="2"/>
  <c r="BG239" i="2"/>
  <c r="BG238" i="2"/>
  <c r="BG237" i="2"/>
  <c r="BG236" i="2"/>
  <c r="BG235" i="2"/>
  <c r="BG234" i="2"/>
  <c r="BG233" i="2"/>
  <c r="BG232" i="2"/>
  <c r="BG231" i="2"/>
  <c r="BG230" i="2"/>
  <c r="BG229" i="2"/>
  <c r="BG228" i="2"/>
  <c r="BG227" i="2"/>
  <c r="BG226" i="2"/>
  <c r="BG225" i="2"/>
  <c r="BG224" i="2"/>
  <c r="BG223" i="2"/>
  <c r="BG222" i="2"/>
  <c r="BG221" i="2"/>
  <c r="BG220" i="2"/>
  <c r="BG219" i="2"/>
  <c r="BG218" i="2"/>
  <c r="BG217" i="2"/>
  <c r="BG216" i="2"/>
  <c r="BG215" i="2"/>
  <c r="BG214" i="2"/>
  <c r="BG213" i="2"/>
  <c r="BG212" i="2"/>
  <c r="BG211" i="2"/>
  <c r="BG210" i="2"/>
  <c r="BG209" i="2"/>
  <c r="BG208" i="2"/>
  <c r="BG207" i="2"/>
  <c r="BG206" i="2"/>
  <c r="BG205" i="2"/>
  <c r="BG204" i="2"/>
  <c r="BG203" i="2"/>
  <c r="BG202" i="2"/>
  <c r="BG201" i="2"/>
  <c r="BG200" i="2"/>
  <c r="BG199" i="2"/>
  <c r="BG198" i="2"/>
  <c r="BG197" i="2"/>
  <c r="BG196" i="2"/>
  <c r="BG195" i="2"/>
  <c r="BG194" i="2"/>
  <c r="BG193" i="2"/>
  <c r="BG192" i="2"/>
  <c r="BG191" i="2"/>
  <c r="BG190" i="2"/>
  <c r="BG189" i="2"/>
  <c r="BG188" i="2"/>
  <c r="BG187" i="2"/>
  <c r="BG186" i="2"/>
  <c r="BG185" i="2"/>
  <c r="BG184" i="2"/>
  <c r="BG183" i="2"/>
  <c r="BG182" i="2"/>
  <c r="BG181" i="2"/>
  <c r="BG180" i="2"/>
  <c r="BG179" i="2"/>
  <c r="BG178" i="2"/>
  <c r="BG177" i="2"/>
  <c r="BG176" i="2"/>
  <c r="BG175" i="2"/>
  <c r="BG174" i="2"/>
  <c r="BG173" i="2"/>
  <c r="BG172" i="2"/>
  <c r="BG171" i="2"/>
  <c r="BG170" i="2"/>
  <c r="BG169" i="2"/>
  <c r="BG168" i="2"/>
  <c r="BG167" i="2"/>
  <c r="BG166" i="2"/>
  <c r="BG165" i="2"/>
  <c r="BG164" i="2"/>
  <c r="BG163" i="2"/>
  <c r="BG162" i="2"/>
  <c r="BG161" i="2"/>
  <c r="BG160" i="2"/>
  <c r="BG159" i="2"/>
  <c r="BG158" i="2"/>
  <c r="BG157" i="2"/>
  <c r="BG156" i="2"/>
  <c r="BG155" i="2"/>
  <c r="BG154" i="2"/>
  <c r="BG153" i="2"/>
  <c r="BG152" i="2"/>
  <c r="BG151" i="2"/>
  <c r="BG150" i="2"/>
  <c r="BG149" i="2"/>
  <c r="BG148" i="2"/>
  <c r="BG147" i="2"/>
  <c r="BG146" i="2"/>
  <c r="BG145" i="2"/>
  <c r="BG144" i="2"/>
  <c r="BG143" i="2"/>
  <c r="BG142" i="2"/>
  <c r="BG141" i="2"/>
  <c r="BG140" i="2"/>
  <c r="BG139" i="2"/>
  <c r="BG138" i="2"/>
  <c r="BG137" i="2"/>
  <c r="BG136" i="2"/>
  <c r="BG135" i="2"/>
  <c r="BG134" i="2"/>
  <c r="BG133" i="2"/>
  <c r="BG132" i="2"/>
  <c r="BG131" i="2"/>
  <c r="BG130" i="2"/>
  <c r="BG129" i="2"/>
  <c r="BG128" i="2"/>
  <c r="BG127" i="2"/>
  <c r="BG126" i="2"/>
  <c r="BG125" i="2"/>
  <c r="BG124" i="2"/>
  <c r="BG123" i="2"/>
  <c r="BG122" i="2"/>
  <c r="BG121" i="2"/>
  <c r="BG120" i="2"/>
  <c r="BG119" i="2"/>
  <c r="BG118" i="2"/>
  <c r="BG117" i="2"/>
  <c r="BG116" i="2"/>
  <c r="BG115" i="2"/>
  <c r="BG114" i="2"/>
  <c r="BG113" i="2"/>
  <c r="BG112" i="2"/>
  <c r="BG111" i="2"/>
  <c r="BG110" i="2"/>
  <c r="BG109" i="2"/>
  <c r="BG108" i="2"/>
  <c r="BG107" i="2"/>
  <c r="BG106" i="2"/>
  <c r="BG105" i="2"/>
  <c r="BG104" i="2"/>
  <c r="BG103" i="2"/>
  <c r="BG102" i="2"/>
  <c r="BG101" i="2"/>
  <c r="BG100" i="2"/>
  <c r="BG99" i="2"/>
  <c r="BG98" i="2"/>
  <c r="BG97" i="2"/>
  <c r="BG96" i="2"/>
  <c r="BG95" i="2"/>
  <c r="BG94" i="2"/>
  <c r="BG93" i="2"/>
  <c r="BG92" i="2"/>
  <c r="BG91" i="2"/>
  <c r="BG90" i="2"/>
  <c r="BG89" i="2"/>
  <c r="BG88" i="2"/>
  <c r="BG87" i="2"/>
  <c r="BG86" i="2"/>
  <c r="BG85" i="2"/>
  <c r="BG84" i="2"/>
  <c r="BG83" i="2"/>
  <c r="BG82" i="2"/>
  <c r="BG81" i="2"/>
  <c r="BG80" i="2"/>
  <c r="BG79" i="2"/>
  <c r="BG78" i="2"/>
  <c r="BG77" i="2"/>
  <c r="BG76" i="2"/>
  <c r="BG75" i="2"/>
  <c r="BG74" i="2"/>
  <c r="BG73" i="2"/>
  <c r="BG72" i="2"/>
  <c r="BG71" i="2"/>
  <c r="BG70" i="2"/>
  <c r="BG69" i="2"/>
  <c r="BG68" i="2"/>
  <c r="BG67" i="2"/>
  <c r="BG66" i="2"/>
  <c r="BG65" i="2"/>
  <c r="BG64" i="2"/>
  <c r="BG63" i="2"/>
  <c r="BG62" i="2"/>
  <c r="BG61" i="2"/>
  <c r="BG60" i="2"/>
  <c r="BG59" i="2"/>
  <c r="BG58" i="2"/>
  <c r="BG57" i="2"/>
  <c r="BG56" i="2"/>
  <c r="BG55" i="2"/>
  <c r="BG54" i="2"/>
  <c r="BG53" i="2"/>
  <c r="BG52" i="2"/>
  <c r="BG51" i="2"/>
  <c r="BG50" i="2"/>
  <c r="BG49" i="2"/>
  <c r="BG48" i="2"/>
  <c r="BG47" i="2"/>
  <c r="BG46" i="2"/>
  <c r="BG45" i="2"/>
  <c r="BG44" i="2"/>
  <c r="BG43" i="2"/>
  <c r="BG42" i="2"/>
  <c r="BG41" i="2"/>
  <c r="BG40" i="2"/>
  <c r="BG39" i="2"/>
  <c r="BG38" i="2"/>
  <c r="BG37" i="2"/>
  <c r="BG36" i="2"/>
  <c r="BG35" i="2"/>
  <c r="BG34" i="2"/>
  <c r="BG33" i="2"/>
  <c r="BG32" i="2"/>
  <c r="BG31" i="2"/>
  <c r="BG30" i="2"/>
  <c r="BG29" i="2"/>
  <c r="BG28" i="2"/>
  <c r="BG27" i="2"/>
  <c r="BG26" i="2"/>
  <c r="BG25" i="2"/>
  <c r="BG24" i="2"/>
  <c r="BG23" i="2"/>
  <c r="BG22" i="2"/>
  <c r="BG21" i="2"/>
  <c r="BG20" i="2"/>
  <c r="BG19" i="2"/>
  <c r="BG18" i="2"/>
  <c r="BG17" i="2"/>
  <c r="BG16" i="2"/>
  <c r="BG15" i="2"/>
  <c r="BG14" i="2"/>
  <c r="BG13" i="2"/>
  <c r="BG12" i="2"/>
  <c r="BG11" i="2"/>
  <c r="BG10" i="2"/>
  <c r="BG9" i="2"/>
  <c r="BG8" i="2"/>
  <c r="BG7" i="2"/>
  <c r="BG6" i="2"/>
  <c r="BB827" i="2"/>
  <c r="BB826" i="2"/>
  <c r="BB825" i="2"/>
  <c r="BB824" i="2"/>
  <c r="BB823" i="2"/>
  <c r="BB822" i="2"/>
  <c r="BB821" i="2"/>
  <c r="BB820" i="2"/>
  <c r="BB819" i="2"/>
  <c r="BB818" i="2"/>
  <c r="BB817" i="2"/>
  <c r="BB816" i="2"/>
  <c r="BB815" i="2"/>
  <c r="BB814" i="2"/>
  <c r="BB813" i="2"/>
  <c r="BB812" i="2"/>
  <c r="BB811" i="2"/>
  <c r="BB810" i="2"/>
  <c r="BB809" i="2"/>
  <c r="BB808" i="2"/>
  <c r="BB807" i="2"/>
  <c r="BB806" i="2"/>
  <c r="BB805" i="2"/>
  <c r="BB804" i="2"/>
  <c r="BB803" i="2"/>
  <c r="BB802" i="2"/>
  <c r="BB801" i="2"/>
  <c r="BB800" i="2"/>
  <c r="BB799" i="2"/>
  <c r="BB798" i="2"/>
  <c r="BB797" i="2"/>
  <c r="BB796" i="2"/>
  <c r="BB795" i="2"/>
  <c r="BB794" i="2"/>
  <c r="BB793" i="2"/>
  <c r="BB792" i="2"/>
  <c r="BB791" i="2"/>
  <c r="BB790" i="2"/>
  <c r="BB789" i="2"/>
  <c r="BB788" i="2"/>
  <c r="BB787" i="2"/>
  <c r="BB786" i="2"/>
  <c r="BB785" i="2"/>
  <c r="BB784" i="2"/>
  <c r="BB783" i="2"/>
  <c r="BB782" i="2"/>
  <c r="BB781" i="2"/>
  <c r="BB780" i="2"/>
  <c r="BB779" i="2"/>
  <c r="BB778" i="2"/>
  <c r="BB777" i="2"/>
  <c r="BB776" i="2"/>
  <c r="BB775" i="2"/>
  <c r="BB774" i="2"/>
  <c r="BB773" i="2"/>
  <c r="BB772" i="2"/>
  <c r="BB771" i="2"/>
  <c r="BB770" i="2"/>
  <c r="BB769" i="2"/>
  <c r="BB768" i="2"/>
  <c r="BB767" i="2"/>
  <c r="BB766" i="2"/>
  <c r="BB765" i="2"/>
  <c r="BB764" i="2"/>
  <c r="BB763" i="2"/>
  <c r="BB762" i="2"/>
  <c r="BB761" i="2"/>
  <c r="BB760" i="2"/>
  <c r="BB759" i="2"/>
  <c r="BB758" i="2"/>
  <c r="BB757" i="2"/>
  <c r="BB756" i="2"/>
  <c r="BB755" i="2"/>
  <c r="BB754" i="2"/>
  <c r="BB753" i="2"/>
  <c r="BB752" i="2"/>
  <c r="BB751" i="2"/>
  <c r="BB750" i="2"/>
  <c r="BB749" i="2"/>
  <c r="BB748" i="2"/>
  <c r="BB747" i="2"/>
  <c r="BB746" i="2"/>
  <c r="BB745" i="2"/>
  <c r="BB744" i="2"/>
  <c r="BB743" i="2"/>
  <c r="BB742" i="2"/>
  <c r="BB741" i="2"/>
  <c r="BB740" i="2"/>
  <c r="BB739" i="2"/>
  <c r="BB738" i="2"/>
  <c r="BB737" i="2"/>
  <c r="BB736" i="2"/>
  <c r="BB735" i="2"/>
  <c r="BB734" i="2"/>
  <c r="BB733" i="2"/>
  <c r="BB732" i="2"/>
  <c r="BB731" i="2"/>
  <c r="BB730" i="2"/>
  <c r="BB729" i="2"/>
  <c r="BB728" i="2"/>
  <c r="BB727" i="2"/>
  <c r="BB726" i="2"/>
  <c r="BB725" i="2"/>
  <c r="BB724" i="2"/>
  <c r="BB723" i="2"/>
  <c r="BB722" i="2"/>
  <c r="BB721" i="2"/>
  <c r="BB720" i="2"/>
  <c r="BB719" i="2"/>
  <c r="BB718" i="2"/>
  <c r="BB717" i="2"/>
  <c r="BB716" i="2"/>
  <c r="BB715" i="2"/>
  <c r="BB714" i="2"/>
  <c r="BB713" i="2"/>
  <c r="BB712" i="2"/>
  <c r="BB711" i="2"/>
  <c r="BB710" i="2"/>
  <c r="BB709" i="2"/>
  <c r="BB708" i="2"/>
  <c r="BB707" i="2"/>
  <c r="BB706" i="2"/>
  <c r="BB705" i="2"/>
  <c r="BB704" i="2"/>
  <c r="BB703" i="2"/>
  <c r="BB702" i="2"/>
  <c r="BB701" i="2"/>
  <c r="BB700" i="2"/>
  <c r="BB699" i="2"/>
  <c r="BB698" i="2"/>
  <c r="BB697" i="2"/>
  <c r="BB696" i="2"/>
  <c r="BB695" i="2"/>
  <c r="BB694" i="2"/>
  <c r="BB693" i="2"/>
  <c r="BB692" i="2"/>
  <c r="BB691" i="2"/>
  <c r="BB690" i="2"/>
  <c r="BB689" i="2"/>
  <c r="BB688" i="2"/>
  <c r="BB687" i="2"/>
  <c r="BB686" i="2"/>
  <c r="BB685" i="2"/>
  <c r="BB684" i="2"/>
  <c r="BB683" i="2"/>
  <c r="BB682" i="2"/>
  <c r="BB681" i="2"/>
  <c r="BB680" i="2"/>
  <c r="BB679" i="2"/>
  <c r="BB678" i="2"/>
  <c r="BB677" i="2"/>
  <c r="BB676" i="2"/>
  <c r="BB675" i="2"/>
  <c r="BB674" i="2"/>
  <c r="BB673" i="2"/>
  <c r="BB672" i="2"/>
  <c r="BB671" i="2"/>
  <c r="BB670" i="2"/>
  <c r="BB669" i="2"/>
  <c r="BB668" i="2"/>
  <c r="BB667" i="2"/>
  <c r="BB666" i="2"/>
  <c r="BB665" i="2"/>
  <c r="BB664" i="2"/>
  <c r="BB663" i="2"/>
  <c r="BB662" i="2"/>
  <c r="BB661" i="2"/>
  <c r="BB660" i="2"/>
  <c r="BB659" i="2"/>
  <c r="BB658" i="2"/>
  <c r="BB657" i="2"/>
  <c r="BB656" i="2"/>
  <c r="BB655" i="2"/>
  <c r="BB654" i="2"/>
  <c r="BB653" i="2"/>
  <c r="BB652" i="2"/>
  <c r="BB651" i="2"/>
  <c r="BB650" i="2"/>
  <c r="BB649" i="2"/>
  <c r="BB648" i="2"/>
  <c r="BB647" i="2"/>
  <c r="BB646" i="2"/>
  <c r="BB645" i="2"/>
  <c r="BB644" i="2"/>
  <c r="BB643" i="2"/>
  <c r="BB642" i="2"/>
  <c r="BB641" i="2"/>
  <c r="BB640" i="2"/>
  <c r="BB639" i="2"/>
  <c r="BB638" i="2"/>
  <c r="BB637" i="2"/>
  <c r="BB636" i="2"/>
  <c r="BB635" i="2"/>
  <c r="BB634" i="2"/>
  <c r="BB633" i="2"/>
  <c r="BB632" i="2"/>
  <c r="BB631" i="2"/>
  <c r="BB630" i="2"/>
  <c r="BB629" i="2"/>
  <c r="BB628" i="2"/>
  <c r="BB627" i="2"/>
  <c r="BB626" i="2"/>
  <c r="BB625" i="2"/>
  <c r="BB624" i="2"/>
  <c r="BB623" i="2"/>
  <c r="BB622" i="2"/>
  <c r="BB621" i="2"/>
  <c r="BB620" i="2"/>
  <c r="BB619" i="2"/>
  <c r="BB618" i="2"/>
  <c r="BB617" i="2"/>
  <c r="BB616" i="2"/>
  <c r="BB615" i="2"/>
  <c r="BB614" i="2"/>
  <c r="BB613" i="2"/>
  <c r="BB612" i="2"/>
  <c r="BB611" i="2"/>
  <c r="BB610" i="2"/>
  <c r="BB609" i="2"/>
  <c r="BB608" i="2"/>
  <c r="BB607" i="2"/>
  <c r="BB606" i="2"/>
  <c r="BB605" i="2"/>
  <c r="BB604" i="2"/>
  <c r="BB603" i="2"/>
  <c r="BB602" i="2"/>
  <c r="BB601" i="2"/>
  <c r="BB600" i="2"/>
  <c r="BB599" i="2"/>
  <c r="BB598" i="2"/>
  <c r="BB597" i="2"/>
  <c r="BB596" i="2"/>
  <c r="BB595" i="2"/>
  <c r="BB594" i="2"/>
  <c r="BB593" i="2"/>
  <c r="BB592" i="2"/>
  <c r="BB591" i="2"/>
  <c r="BB590" i="2"/>
  <c r="BB589" i="2"/>
  <c r="BB588" i="2"/>
  <c r="BB587" i="2"/>
  <c r="BB586" i="2"/>
  <c r="BB585" i="2"/>
  <c r="BB584" i="2"/>
  <c r="BB583" i="2"/>
  <c r="BB582" i="2"/>
  <c r="BB581" i="2"/>
  <c r="BB580" i="2"/>
  <c r="BB579" i="2"/>
  <c r="BB578" i="2"/>
  <c r="BB577" i="2"/>
  <c r="BB576" i="2"/>
  <c r="BB575" i="2"/>
  <c r="BB574" i="2"/>
  <c r="BB573" i="2"/>
  <c r="BB572" i="2"/>
  <c r="BB571" i="2"/>
  <c r="BB570" i="2"/>
  <c r="BB569" i="2"/>
  <c r="BB568" i="2"/>
  <c r="BB567" i="2"/>
  <c r="BB566" i="2"/>
  <c r="BB565" i="2"/>
  <c r="BB564" i="2"/>
  <c r="BB563" i="2"/>
  <c r="BB562" i="2"/>
  <c r="BB561" i="2"/>
  <c r="BB560" i="2"/>
  <c r="BB559" i="2"/>
  <c r="BB558" i="2"/>
  <c r="BB557" i="2"/>
  <c r="BB556" i="2"/>
  <c r="BB555" i="2"/>
  <c r="BB554" i="2"/>
  <c r="BB553" i="2"/>
  <c r="BB552" i="2"/>
  <c r="BB551" i="2"/>
  <c r="BB550" i="2"/>
  <c r="BB549" i="2"/>
  <c r="BB548" i="2"/>
  <c r="BB547" i="2"/>
  <c r="BB546" i="2"/>
  <c r="BB545" i="2"/>
  <c r="BB544" i="2"/>
  <c r="BB543" i="2"/>
  <c r="BB542" i="2"/>
  <c r="BB541" i="2"/>
  <c r="BB540" i="2"/>
  <c r="BB539" i="2"/>
  <c r="BB538" i="2"/>
  <c r="BB537" i="2"/>
  <c r="BB536" i="2"/>
  <c r="BB535" i="2"/>
  <c r="BB534" i="2"/>
  <c r="BB533" i="2"/>
  <c r="BB532" i="2"/>
  <c r="BB531" i="2"/>
  <c r="BB530" i="2"/>
  <c r="BB529" i="2"/>
  <c r="BB528" i="2"/>
  <c r="BB527" i="2"/>
  <c r="BB526" i="2"/>
  <c r="BB525" i="2"/>
  <c r="BB524" i="2"/>
  <c r="BB523" i="2"/>
  <c r="BB522" i="2"/>
  <c r="BB521" i="2"/>
  <c r="BB520" i="2"/>
  <c r="BB519" i="2"/>
  <c r="BB518" i="2"/>
  <c r="BB517" i="2"/>
  <c r="BB516" i="2"/>
  <c r="BB515" i="2"/>
  <c r="BB514" i="2"/>
  <c r="BB513" i="2"/>
  <c r="BB512" i="2"/>
  <c r="BB511" i="2"/>
  <c r="BB510" i="2"/>
  <c r="BB509" i="2"/>
  <c r="BB508" i="2"/>
  <c r="BB507" i="2"/>
  <c r="BB506" i="2"/>
  <c r="BB505" i="2"/>
  <c r="BB504" i="2"/>
  <c r="BB503" i="2"/>
  <c r="BB502" i="2"/>
  <c r="BB501" i="2"/>
  <c r="BB500" i="2"/>
  <c r="BB499" i="2"/>
  <c r="BB498" i="2"/>
  <c r="BB497" i="2"/>
  <c r="BB496" i="2"/>
  <c r="BB495" i="2"/>
  <c r="BB494" i="2"/>
  <c r="BB493" i="2"/>
  <c r="BB492" i="2"/>
  <c r="BB491" i="2"/>
  <c r="BB490" i="2"/>
  <c r="BB489" i="2"/>
  <c r="BB488" i="2"/>
  <c r="BB487" i="2"/>
  <c r="BB486" i="2"/>
  <c r="BB485" i="2"/>
  <c r="BB484" i="2"/>
  <c r="BB483" i="2"/>
  <c r="BB482" i="2"/>
  <c r="BB481" i="2"/>
  <c r="BB480" i="2"/>
  <c r="BB479" i="2"/>
  <c r="BB478" i="2"/>
  <c r="BB477" i="2"/>
  <c r="BB476" i="2"/>
  <c r="BB475" i="2"/>
  <c r="BB474" i="2"/>
  <c r="BB473" i="2"/>
  <c r="BB472" i="2"/>
  <c r="BB471" i="2"/>
  <c r="BB470" i="2"/>
  <c r="BB469" i="2"/>
  <c r="BB468" i="2"/>
  <c r="BB467" i="2"/>
  <c r="BB466" i="2"/>
  <c r="BB465" i="2"/>
  <c r="BB464" i="2"/>
  <c r="BB463" i="2"/>
  <c r="BB462" i="2"/>
  <c r="BB461" i="2"/>
  <c r="BB460" i="2"/>
  <c r="BB459" i="2"/>
  <c r="BB458" i="2"/>
  <c r="BB457" i="2"/>
  <c r="BB456" i="2"/>
  <c r="BB455" i="2"/>
  <c r="BB454" i="2"/>
  <c r="BB453" i="2"/>
  <c r="BB452" i="2"/>
  <c r="BB451" i="2"/>
  <c r="BB450" i="2"/>
  <c r="BB449" i="2"/>
  <c r="BB448" i="2"/>
  <c r="BB447" i="2"/>
  <c r="BB446" i="2"/>
  <c r="BB445" i="2"/>
  <c r="BB444" i="2"/>
  <c r="BB443" i="2"/>
  <c r="BB442" i="2"/>
  <c r="BB441" i="2"/>
  <c r="BB440" i="2"/>
  <c r="BB439" i="2"/>
  <c r="BB438" i="2"/>
  <c r="BB437" i="2"/>
  <c r="BB436" i="2"/>
  <c r="BB435" i="2"/>
  <c r="BB434" i="2"/>
  <c r="BB433" i="2"/>
  <c r="BB432" i="2"/>
  <c r="BB431" i="2"/>
  <c r="BB430" i="2"/>
  <c r="BB429" i="2"/>
  <c r="BB428" i="2"/>
  <c r="BB427" i="2"/>
  <c r="BB426" i="2"/>
  <c r="BB425" i="2"/>
  <c r="BB424" i="2"/>
  <c r="BB423" i="2"/>
  <c r="BB422" i="2"/>
  <c r="BB421" i="2"/>
  <c r="BB420" i="2"/>
  <c r="BB419" i="2"/>
  <c r="BB418" i="2"/>
  <c r="BB417" i="2"/>
  <c r="BB416" i="2"/>
  <c r="BB415" i="2"/>
  <c r="BB414" i="2"/>
  <c r="BB413" i="2"/>
  <c r="BB412" i="2"/>
  <c r="BB411" i="2"/>
  <c r="BB410" i="2"/>
  <c r="BB409" i="2"/>
  <c r="BB408" i="2"/>
  <c r="BB407" i="2"/>
  <c r="BB406" i="2"/>
  <c r="BB405" i="2"/>
  <c r="BB404" i="2"/>
  <c r="BB403" i="2"/>
  <c r="BB402" i="2"/>
  <c r="BB401" i="2"/>
  <c r="BB400" i="2"/>
  <c r="BB399" i="2"/>
  <c r="BB398" i="2"/>
  <c r="BB397" i="2"/>
  <c r="BB396" i="2"/>
  <c r="BB395" i="2"/>
  <c r="BB394" i="2"/>
  <c r="BB393" i="2"/>
  <c r="BB392" i="2"/>
  <c r="BB391" i="2"/>
  <c r="BB390" i="2"/>
  <c r="BB389" i="2"/>
  <c r="BB388" i="2"/>
  <c r="BB387" i="2"/>
  <c r="BB386" i="2"/>
  <c r="BB385" i="2"/>
  <c r="BB384" i="2"/>
  <c r="BB383" i="2"/>
  <c r="BB382" i="2"/>
  <c r="BB381" i="2"/>
  <c r="BB380" i="2"/>
  <c r="BB379" i="2"/>
  <c r="BB378" i="2"/>
  <c r="BB377" i="2"/>
  <c r="BB376" i="2"/>
  <c r="BB375" i="2"/>
  <c r="BB374" i="2"/>
  <c r="BB373" i="2"/>
  <c r="BB372" i="2"/>
  <c r="BB371" i="2"/>
  <c r="BB370" i="2"/>
  <c r="BB369" i="2"/>
  <c r="BB368" i="2"/>
  <c r="BB367" i="2"/>
  <c r="BB366" i="2"/>
  <c r="BB365" i="2"/>
  <c r="BB364" i="2"/>
  <c r="BB363" i="2"/>
  <c r="BB362" i="2"/>
  <c r="BB361" i="2"/>
  <c r="BB360" i="2"/>
  <c r="BB359" i="2"/>
  <c r="BB358" i="2"/>
  <c r="BB357" i="2"/>
  <c r="BB356" i="2"/>
  <c r="BB355" i="2"/>
  <c r="BB354" i="2"/>
  <c r="BB353" i="2"/>
  <c r="BB352" i="2"/>
  <c r="BB351" i="2"/>
  <c r="BB350" i="2"/>
  <c r="BB349" i="2"/>
  <c r="BB348" i="2"/>
  <c r="BB347" i="2"/>
  <c r="BB346" i="2"/>
  <c r="BB345" i="2"/>
  <c r="BB344" i="2"/>
  <c r="BB343" i="2"/>
  <c r="BB342" i="2"/>
  <c r="BB341" i="2"/>
  <c r="BB340" i="2"/>
  <c r="BB339" i="2"/>
  <c r="BB338" i="2"/>
  <c r="BB337" i="2"/>
  <c r="BB336" i="2"/>
  <c r="BB335" i="2"/>
  <c r="BB334" i="2"/>
  <c r="BB333" i="2"/>
  <c r="BB332" i="2"/>
  <c r="BB331" i="2"/>
  <c r="BB330" i="2"/>
  <c r="BB329" i="2"/>
  <c r="BB328" i="2"/>
  <c r="BB327" i="2"/>
  <c r="BB326" i="2"/>
  <c r="BB325" i="2"/>
  <c r="BB324" i="2"/>
  <c r="BB323" i="2"/>
  <c r="BB322" i="2"/>
  <c r="BB321" i="2"/>
  <c r="BB320" i="2"/>
  <c r="BB319" i="2"/>
  <c r="BB318" i="2"/>
  <c r="BB317" i="2"/>
  <c r="BB316" i="2"/>
  <c r="BB315" i="2"/>
  <c r="BB314" i="2"/>
  <c r="BB313" i="2"/>
  <c r="BB312" i="2"/>
  <c r="BB311" i="2"/>
  <c r="BB310" i="2"/>
  <c r="BB309" i="2"/>
  <c r="BB308" i="2"/>
  <c r="BB307" i="2"/>
  <c r="BB306" i="2"/>
  <c r="BB305" i="2"/>
  <c r="BB304" i="2"/>
  <c r="BB303" i="2"/>
  <c r="BB302" i="2"/>
  <c r="BB301" i="2"/>
  <c r="BB300" i="2"/>
  <c r="BB299" i="2"/>
  <c r="BB298" i="2"/>
  <c r="BB297" i="2"/>
  <c r="BB296" i="2"/>
  <c r="BB295" i="2"/>
  <c r="BB294" i="2"/>
  <c r="BB293" i="2"/>
  <c r="BB292" i="2"/>
  <c r="BB291" i="2"/>
  <c r="BB290" i="2"/>
  <c r="BB289" i="2"/>
  <c r="BB288" i="2"/>
  <c r="BB287" i="2"/>
  <c r="BB286" i="2"/>
  <c r="BB285" i="2"/>
  <c r="BB284" i="2"/>
  <c r="BB283" i="2"/>
  <c r="BB282" i="2"/>
  <c r="BB281" i="2"/>
  <c r="BB280" i="2"/>
  <c r="BB279" i="2"/>
  <c r="BB278" i="2"/>
  <c r="BB277" i="2"/>
  <c r="BB276" i="2"/>
  <c r="BB275" i="2"/>
  <c r="BB274" i="2"/>
  <c r="BB273" i="2"/>
  <c r="BB272" i="2"/>
  <c r="BB271" i="2"/>
  <c r="BB270" i="2"/>
  <c r="BB269" i="2"/>
  <c r="BB268" i="2"/>
  <c r="BB267" i="2"/>
  <c r="BB266" i="2"/>
  <c r="BB265" i="2"/>
  <c r="BB264" i="2"/>
  <c r="BB263" i="2"/>
  <c r="BB262" i="2"/>
  <c r="BB261" i="2"/>
  <c r="BB260" i="2"/>
  <c r="BB259" i="2"/>
  <c r="BB258" i="2"/>
  <c r="BB257" i="2"/>
  <c r="BB256" i="2"/>
  <c r="BB255" i="2"/>
  <c r="BB254" i="2"/>
  <c r="BB253" i="2"/>
  <c r="BB252" i="2"/>
  <c r="BB251" i="2"/>
  <c r="BB250" i="2"/>
  <c r="BB249" i="2"/>
  <c r="BB248" i="2"/>
  <c r="BB247" i="2"/>
  <c r="BB246" i="2"/>
  <c r="BB245" i="2"/>
  <c r="BB244" i="2"/>
  <c r="BB243" i="2"/>
  <c r="BB242" i="2"/>
  <c r="BB241" i="2"/>
  <c r="BB240" i="2"/>
  <c r="BB239" i="2"/>
  <c r="BB238" i="2"/>
  <c r="BB237" i="2"/>
  <c r="BB236" i="2"/>
  <c r="BB235" i="2"/>
  <c r="BB234" i="2"/>
  <c r="BB233" i="2"/>
  <c r="BB232" i="2"/>
  <c r="BB231" i="2"/>
  <c r="BB230" i="2"/>
  <c r="BB229" i="2"/>
  <c r="BB228" i="2"/>
  <c r="BB227" i="2"/>
  <c r="BB226" i="2"/>
  <c r="BB225" i="2"/>
  <c r="BB224" i="2"/>
  <c r="BB223" i="2"/>
  <c r="BB222" i="2"/>
  <c r="BB221" i="2"/>
  <c r="BB220" i="2"/>
  <c r="BB219" i="2"/>
  <c r="BB218" i="2"/>
  <c r="BB217" i="2"/>
  <c r="BB216" i="2"/>
  <c r="BB215" i="2"/>
  <c r="BB214" i="2"/>
  <c r="BB213" i="2"/>
  <c r="BB212" i="2"/>
  <c r="BB211" i="2"/>
  <c r="BB210" i="2"/>
  <c r="BB209" i="2"/>
  <c r="BB208" i="2"/>
  <c r="BB207" i="2"/>
  <c r="BB206" i="2"/>
  <c r="BB205" i="2"/>
  <c r="BB204" i="2"/>
  <c r="BB203" i="2"/>
  <c r="BB202" i="2"/>
  <c r="BB201" i="2"/>
  <c r="BB200" i="2"/>
  <c r="BB199" i="2"/>
  <c r="BB198" i="2"/>
  <c r="BB197" i="2"/>
  <c r="BB196" i="2"/>
  <c r="BB195" i="2"/>
  <c r="BB194" i="2"/>
  <c r="BB193" i="2"/>
  <c r="BB192" i="2"/>
  <c r="BB191" i="2"/>
  <c r="BB190" i="2"/>
  <c r="BB189" i="2"/>
  <c r="BB188" i="2"/>
  <c r="BB187" i="2"/>
  <c r="BB186" i="2"/>
  <c r="BB185" i="2"/>
  <c r="BB184" i="2"/>
  <c r="BB183" i="2"/>
  <c r="BB182" i="2"/>
  <c r="BB181" i="2"/>
  <c r="BB180" i="2"/>
  <c r="BB179" i="2"/>
  <c r="BB178" i="2"/>
  <c r="BB177" i="2"/>
  <c r="BB176" i="2"/>
  <c r="BB175" i="2"/>
  <c r="BB174" i="2"/>
  <c r="BB173" i="2"/>
  <c r="BB172" i="2"/>
  <c r="BB171" i="2"/>
  <c r="BB170" i="2"/>
  <c r="BB169" i="2"/>
  <c r="BB168" i="2"/>
  <c r="BB167" i="2"/>
  <c r="BB166" i="2"/>
  <c r="BB165" i="2"/>
  <c r="BB164" i="2"/>
  <c r="BB163" i="2"/>
  <c r="BB162" i="2"/>
  <c r="BB161" i="2"/>
  <c r="BB160" i="2"/>
  <c r="BB159" i="2"/>
  <c r="BB158" i="2"/>
  <c r="BB157" i="2"/>
  <c r="BB156" i="2"/>
  <c r="BB155" i="2"/>
  <c r="BB154" i="2"/>
  <c r="BB153" i="2"/>
  <c r="BB152" i="2"/>
  <c r="BB151" i="2"/>
  <c r="BB150" i="2"/>
  <c r="BB149" i="2"/>
  <c r="BB148" i="2"/>
  <c r="BB147" i="2"/>
  <c r="BB146" i="2"/>
  <c r="BB145" i="2"/>
  <c r="BB144" i="2"/>
  <c r="BB143" i="2"/>
  <c r="BB142" i="2"/>
  <c r="BB141" i="2"/>
  <c r="BB140" i="2"/>
  <c r="BB139" i="2"/>
  <c r="BB138" i="2"/>
  <c r="BB137" i="2"/>
  <c r="BB136" i="2"/>
  <c r="BB135" i="2"/>
  <c r="BB134" i="2"/>
  <c r="BB133" i="2"/>
  <c r="BB132" i="2"/>
  <c r="BB131" i="2"/>
  <c r="BB130" i="2"/>
  <c r="BB129" i="2"/>
  <c r="BB128" i="2"/>
  <c r="BB127" i="2"/>
  <c r="BB126" i="2"/>
  <c r="BB125" i="2"/>
  <c r="BB124" i="2"/>
  <c r="BB123" i="2"/>
  <c r="BB122" i="2"/>
  <c r="BB121" i="2"/>
  <c r="BB120" i="2"/>
  <c r="BB119" i="2"/>
  <c r="BB118" i="2"/>
  <c r="BB117" i="2"/>
  <c r="BB116" i="2"/>
  <c r="BB115" i="2"/>
  <c r="BB114" i="2"/>
  <c r="BB113" i="2"/>
  <c r="BB112" i="2"/>
  <c r="BB111" i="2"/>
  <c r="BB110" i="2"/>
  <c r="BB109" i="2"/>
  <c r="BB108" i="2"/>
  <c r="BB107" i="2"/>
  <c r="BB106" i="2"/>
  <c r="BB105" i="2"/>
  <c r="BB104" i="2"/>
  <c r="BB103" i="2"/>
  <c r="BB102" i="2"/>
  <c r="BB101" i="2"/>
  <c r="BB100" i="2"/>
  <c r="BB99" i="2"/>
  <c r="BB98" i="2"/>
  <c r="BB97" i="2"/>
  <c r="BB96" i="2"/>
  <c r="BB95" i="2"/>
  <c r="BB94" i="2"/>
  <c r="BB93" i="2"/>
  <c r="BB92" i="2"/>
  <c r="BB91" i="2"/>
  <c r="BB90" i="2"/>
  <c r="BB89" i="2"/>
  <c r="BB88" i="2"/>
  <c r="BB87" i="2"/>
  <c r="BB86" i="2"/>
  <c r="BB85" i="2"/>
  <c r="BB84" i="2"/>
  <c r="BB83" i="2"/>
  <c r="BB82" i="2"/>
  <c r="BB81" i="2"/>
  <c r="BB80" i="2"/>
  <c r="BB79" i="2"/>
  <c r="BB78" i="2"/>
  <c r="BB77" i="2"/>
  <c r="BB76" i="2"/>
  <c r="BB75" i="2"/>
  <c r="BB74" i="2"/>
  <c r="BB73" i="2"/>
  <c r="BB72" i="2"/>
  <c r="BB71" i="2"/>
  <c r="BB70" i="2"/>
  <c r="BB69" i="2"/>
  <c r="BB68" i="2"/>
  <c r="BB67" i="2"/>
  <c r="BB66" i="2"/>
  <c r="BB65" i="2"/>
  <c r="BB64" i="2"/>
  <c r="BB63" i="2"/>
  <c r="BB62" i="2"/>
  <c r="BB61" i="2"/>
  <c r="BB60" i="2"/>
  <c r="BB59" i="2"/>
  <c r="BB58" i="2"/>
  <c r="BB57" i="2"/>
  <c r="BB56" i="2"/>
  <c r="BB55" i="2"/>
  <c r="BB54" i="2"/>
  <c r="BB53" i="2"/>
  <c r="BB52" i="2"/>
  <c r="BB51" i="2"/>
  <c r="BB50" i="2"/>
  <c r="BB49" i="2"/>
  <c r="BB48" i="2"/>
  <c r="BB47" i="2"/>
  <c r="BB46" i="2"/>
  <c r="BB45" i="2"/>
  <c r="BB44" i="2"/>
  <c r="BB43" i="2"/>
  <c r="BB42" i="2"/>
  <c r="BB41" i="2"/>
  <c r="BB40" i="2"/>
  <c r="BB39" i="2"/>
  <c r="BB38" i="2"/>
  <c r="BB37" i="2"/>
  <c r="BB36" i="2"/>
  <c r="BB35" i="2"/>
  <c r="BB34" i="2"/>
  <c r="BB33" i="2"/>
  <c r="BB32" i="2"/>
  <c r="BB31" i="2"/>
  <c r="BB30" i="2"/>
  <c r="BB29" i="2"/>
  <c r="BB28" i="2"/>
  <c r="BB27" i="2"/>
  <c r="BB26" i="2"/>
  <c r="BB25" i="2"/>
  <c r="BB24" i="2"/>
  <c r="BB23" i="2"/>
  <c r="BB22" i="2"/>
  <c r="BB21" i="2"/>
  <c r="BB20" i="2"/>
  <c r="BB19" i="2"/>
  <c r="BB18" i="2"/>
  <c r="BB17" i="2"/>
  <c r="BB16" i="2"/>
  <c r="BB15" i="2"/>
  <c r="BB14" i="2"/>
  <c r="BB13" i="2"/>
  <c r="BB12" i="2"/>
  <c r="BB11" i="2"/>
  <c r="BB10" i="2"/>
  <c r="BB9" i="2"/>
  <c r="BB8" i="2"/>
  <c r="BB7" i="2"/>
  <c r="BB6" i="2"/>
  <c r="BG5" i="2"/>
  <c r="BB5" i="2"/>
  <c r="BJ833" i="2"/>
  <c r="BI833" i="2"/>
  <c r="BH833" i="2"/>
  <c r="BJ832" i="2"/>
  <c r="BI832" i="2"/>
  <c r="BH832" i="2"/>
  <c r="BJ827" i="2"/>
  <c r="BI827" i="2"/>
  <c r="BH827" i="2"/>
  <c r="BJ826" i="2"/>
  <c r="BI826" i="2"/>
  <c r="BH826" i="2"/>
  <c r="BJ825" i="2"/>
  <c r="BI825" i="2"/>
  <c r="BH825" i="2"/>
  <c r="BJ821" i="2"/>
  <c r="BI821" i="2"/>
  <c r="BH821" i="2"/>
  <c r="BJ820" i="2"/>
  <c r="BI820" i="2"/>
  <c r="BH820" i="2"/>
  <c r="BJ819" i="2"/>
  <c r="BI819" i="2"/>
  <c r="BH819" i="2"/>
  <c r="BJ818" i="2"/>
  <c r="BI818" i="2"/>
  <c r="BH818" i="2"/>
  <c r="MM311" i="3"/>
  <c r="MM310" i="3"/>
  <c r="MM309" i="3"/>
  <c r="MM308" i="3"/>
  <c r="MM307" i="3"/>
  <c r="MM306" i="3"/>
  <c r="MM305" i="3"/>
  <c r="MM304" i="3"/>
  <c r="MM303" i="3"/>
  <c r="MM302" i="3"/>
  <c r="MM301" i="3"/>
  <c r="MM300" i="3"/>
  <c r="MM299" i="3"/>
  <c r="MM298" i="3"/>
  <c r="MM297" i="3"/>
  <c r="MM296" i="3"/>
  <c r="MM295" i="3"/>
  <c r="MM294" i="3"/>
  <c r="MM293" i="3"/>
  <c r="MM292" i="3"/>
  <c r="MM291" i="3"/>
  <c r="MM290" i="3"/>
  <c r="MM289" i="3"/>
  <c r="MM288" i="3"/>
  <c r="MM287" i="3"/>
  <c r="MM286" i="3"/>
  <c r="MM285" i="3"/>
  <c r="MM284" i="3"/>
  <c r="MM283" i="3"/>
  <c r="MM282" i="3"/>
  <c r="MM281" i="3"/>
  <c r="MM280" i="3"/>
  <c r="MM279" i="3"/>
  <c r="MM278" i="3"/>
  <c r="MM277" i="3"/>
  <c r="MM276" i="3"/>
  <c r="MM275" i="3"/>
  <c r="MM274" i="3"/>
  <c r="MM273" i="3"/>
  <c r="MM272" i="3"/>
  <c r="MM271" i="3"/>
  <c r="MM270" i="3"/>
  <c r="MM269" i="3"/>
  <c r="MM268" i="3"/>
  <c r="MM267" i="3"/>
  <c r="MM266" i="3"/>
  <c r="MM265" i="3"/>
  <c r="MM264" i="3"/>
  <c r="MM263" i="3"/>
  <c r="MM262" i="3"/>
  <c r="MM261" i="3"/>
  <c r="MM260" i="3"/>
  <c r="MM259" i="3"/>
  <c r="MM258" i="3"/>
  <c r="MM257" i="3"/>
  <c r="MM256" i="3"/>
  <c r="MM255" i="3"/>
  <c r="MM254" i="3"/>
  <c r="MM253" i="3"/>
  <c r="MM252" i="3"/>
  <c r="MM251" i="3"/>
  <c r="MM250" i="3"/>
  <c r="MM249" i="3"/>
  <c r="MM248" i="3"/>
  <c r="MM247" i="3"/>
  <c r="MM246" i="3"/>
  <c r="MM245" i="3"/>
  <c r="MM244" i="3"/>
  <c r="MM243" i="3"/>
  <c r="MM242" i="3"/>
  <c r="MM241" i="3"/>
  <c r="MM240" i="3"/>
  <c r="MM239" i="3"/>
  <c r="MM238" i="3"/>
  <c r="MM237" i="3"/>
  <c r="MM236" i="3"/>
  <c r="MM235" i="3"/>
  <c r="MM234" i="3"/>
  <c r="MM233" i="3"/>
  <c r="MM232" i="3"/>
  <c r="MM231" i="3"/>
  <c r="MM230" i="3"/>
  <c r="MM229" i="3"/>
  <c r="MM228" i="3"/>
  <c r="MM227" i="3"/>
  <c r="MM226" i="3"/>
  <c r="MM225" i="3"/>
  <c r="MM224" i="3"/>
  <c r="MM223" i="3"/>
  <c r="MM222" i="3"/>
  <c r="MM221" i="3"/>
  <c r="MM220" i="3"/>
  <c r="MM219" i="3"/>
  <c r="MM218" i="3"/>
  <c r="MM217" i="3"/>
  <c r="MM216" i="3"/>
  <c r="MM215" i="3"/>
  <c r="MM214" i="3"/>
  <c r="MM213" i="3"/>
  <c r="MM212" i="3"/>
  <c r="MM211" i="3"/>
  <c r="MM210" i="3"/>
  <c r="MM209" i="3"/>
  <c r="MM208" i="3"/>
  <c r="MM207" i="3"/>
  <c r="MM206" i="3"/>
  <c r="MM205" i="3"/>
  <c r="MM204" i="3"/>
  <c r="MM203" i="3"/>
  <c r="MM202" i="3"/>
  <c r="MM201" i="3"/>
  <c r="MM200" i="3"/>
  <c r="MM199" i="3"/>
  <c r="MM198" i="3"/>
  <c r="MM197" i="3"/>
  <c r="MM196" i="3"/>
  <c r="MM195" i="3"/>
  <c r="MM194" i="3"/>
  <c r="MM193" i="3"/>
  <c r="MM192" i="3"/>
  <c r="MM191" i="3"/>
  <c r="MM190" i="3"/>
  <c r="MM189" i="3"/>
  <c r="MM188" i="3"/>
  <c r="MM187" i="3"/>
  <c r="MM186" i="3"/>
  <c r="MM185" i="3"/>
  <c r="MM184" i="3"/>
  <c r="MM183" i="3"/>
  <c r="MM182" i="3"/>
  <c r="MM181" i="3"/>
  <c r="MM180" i="3"/>
  <c r="MM179" i="3"/>
  <c r="MM178" i="3"/>
  <c r="MM177" i="3"/>
  <c r="MM176" i="3"/>
  <c r="MM175" i="3"/>
  <c r="MM174" i="3"/>
  <c r="MM173" i="3"/>
  <c r="MM172" i="3"/>
  <c r="MM171" i="3"/>
  <c r="MM170" i="3"/>
  <c r="MM169" i="3"/>
  <c r="MM168" i="3"/>
  <c r="MM167" i="3"/>
  <c r="MM166" i="3"/>
  <c r="MM165" i="3"/>
  <c r="MM164" i="3"/>
  <c r="MM163" i="3"/>
  <c r="MM162" i="3"/>
  <c r="MM161" i="3"/>
  <c r="MM160" i="3"/>
  <c r="MM159" i="3"/>
  <c r="MM158" i="3"/>
  <c r="MM157" i="3"/>
  <c r="MM156" i="3"/>
  <c r="MM155" i="3"/>
  <c r="MM154" i="3"/>
  <c r="MM153" i="3"/>
  <c r="MM152" i="3"/>
  <c r="MM151" i="3"/>
  <c r="MM150" i="3"/>
  <c r="MM149" i="3"/>
  <c r="MM148" i="3"/>
  <c r="MM147" i="3"/>
  <c r="MM146" i="3"/>
  <c r="MM145" i="3"/>
  <c r="MM144" i="3"/>
  <c r="MM143" i="3"/>
  <c r="MM142" i="3"/>
  <c r="MM141" i="3"/>
  <c r="MM140" i="3"/>
  <c r="MM139" i="3"/>
  <c r="MM138" i="3"/>
  <c r="MM137" i="3"/>
  <c r="MM136" i="3"/>
  <c r="MM135" i="3"/>
  <c r="MM134" i="3"/>
  <c r="MM133" i="3"/>
  <c r="MM132" i="3"/>
  <c r="MM131" i="3"/>
  <c r="MM130" i="3"/>
  <c r="MM129" i="3"/>
  <c r="MM128" i="3"/>
  <c r="MM127" i="3"/>
  <c r="MM126" i="3"/>
  <c r="MM125" i="3"/>
  <c r="MM124" i="3"/>
  <c r="MM123" i="3"/>
  <c r="MM122" i="3"/>
  <c r="MM121" i="3"/>
  <c r="MM120" i="3"/>
  <c r="MM119" i="3"/>
  <c r="MM118" i="3"/>
  <c r="MM117" i="3"/>
  <c r="MM116" i="3"/>
  <c r="MM115" i="3"/>
  <c r="MM114" i="3"/>
  <c r="MM113" i="3"/>
  <c r="MM112" i="3"/>
  <c r="MM111" i="3"/>
  <c r="MM110" i="3"/>
  <c r="MM109" i="3"/>
  <c r="MM108" i="3"/>
  <c r="MM107" i="3"/>
  <c r="MM106" i="3"/>
  <c r="MM105" i="3"/>
  <c r="MM104" i="3"/>
  <c r="MM103" i="3"/>
  <c r="MM102" i="3"/>
  <c r="MM101" i="3"/>
  <c r="MM100" i="3"/>
  <c r="MM99" i="3"/>
  <c r="MM98" i="3"/>
  <c r="MM97" i="3"/>
  <c r="MM96" i="3"/>
  <c r="MM95" i="3"/>
  <c r="MM94" i="3"/>
  <c r="MM93" i="3"/>
  <c r="MM92" i="3"/>
  <c r="MM91" i="3"/>
  <c r="MM90" i="3"/>
  <c r="MM89" i="3"/>
  <c r="MM88" i="3"/>
  <c r="MM87" i="3"/>
  <c r="MM86" i="3"/>
  <c r="MM85" i="3"/>
  <c r="MM84" i="3"/>
  <c r="MM83" i="3"/>
  <c r="MM82" i="3"/>
  <c r="MM81" i="3"/>
  <c r="MM80" i="3"/>
  <c r="MM79" i="3"/>
  <c r="MM78" i="3"/>
  <c r="MM77" i="3"/>
  <c r="MM76" i="3"/>
  <c r="MM75" i="3"/>
  <c r="MM74" i="3"/>
  <c r="MM73" i="3"/>
  <c r="MM72" i="3"/>
  <c r="MM71" i="3"/>
  <c r="MM70" i="3"/>
  <c r="MM69" i="3"/>
  <c r="MM68" i="3"/>
  <c r="MM67" i="3"/>
  <c r="MM66" i="3"/>
  <c r="MM65" i="3"/>
  <c r="MM64" i="3"/>
  <c r="MM63" i="3"/>
  <c r="MM62" i="3"/>
  <c r="MM61" i="3"/>
  <c r="MM60" i="3"/>
  <c r="MM59" i="3"/>
  <c r="MM58" i="3"/>
  <c r="MM57" i="3"/>
  <c r="MM56" i="3"/>
  <c r="MM55" i="3"/>
  <c r="MM54" i="3"/>
  <c r="MM53" i="3"/>
  <c r="MM52" i="3"/>
  <c r="MM51" i="3"/>
  <c r="MM50" i="3"/>
  <c r="MM49" i="3"/>
  <c r="MM48" i="3"/>
  <c r="MM47" i="3"/>
  <c r="MM46" i="3"/>
  <c r="MM45" i="3"/>
  <c r="MM44" i="3"/>
  <c r="MM43" i="3"/>
  <c r="MM42" i="3"/>
  <c r="MM41" i="3"/>
  <c r="MM40" i="3"/>
  <c r="MM39" i="3"/>
  <c r="MM38" i="3"/>
  <c r="MM37" i="3"/>
  <c r="MM36" i="3"/>
  <c r="MM35" i="3"/>
  <c r="MM34" i="3"/>
  <c r="MM33" i="3"/>
  <c r="MM32" i="3"/>
  <c r="MM31" i="3"/>
  <c r="MM30" i="3"/>
  <c r="MM29" i="3"/>
  <c r="MM28" i="3"/>
  <c r="MM27" i="3"/>
  <c r="MM26" i="3"/>
  <c r="MM25" i="3"/>
  <c r="MM24" i="3"/>
  <c r="MM23" i="3"/>
  <c r="MM22" i="3"/>
  <c r="MM21" i="3"/>
  <c r="MM20" i="3"/>
  <c r="MM19" i="3"/>
  <c r="MM18" i="3"/>
  <c r="MM17" i="3"/>
  <c r="MM16" i="3"/>
  <c r="MM15" i="3"/>
  <c r="MM14" i="3"/>
  <c r="MM13" i="3"/>
  <c r="MM12" i="3"/>
  <c r="MM11" i="3"/>
  <c r="MM10" i="3"/>
  <c r="MM9" i="3"/>
  <c r="MH311" i="3"/>
  <c r="MH310" i="3"/>
  <c r="MH309" i="3"/>
  <c r="MH308" i="3"/>
  <c r="MH307" i="3"/>
  <c r="MH306" i="3"/>
  <c r="MH305" i="3"/>
  <c r="MH304" i="3"/>
  <c r="MH303" i="3"/>
  <c r="MH302" i="3"/>
  <c r="MH301" i="3"/>
  <c r="MH300" i="3"/>
  <c r="MH299" i="3"/>
  <c r="MH298" i="3"/>
  <c r="MH297" i="3"/>
  <c r="MH296" i="3"/>
  <c r="MH295" i="3"/>
  <c r="MH294" i="3"/>
  <c r="MH293" i="3"/>
  <c r="MH292" i="3"/>
  <c r="MH291" i="3"/>
  <c r="MH290" i="3"/>
  <c r="MH289" i="3"/>
  <c r="MH288" i="3"/>
  <c r="MH287" i="3"/>
  <c r="MH286" i="3"/>
  <c r="MH285" i="3"/>
  <c r="MH284" i="3"/>
  <c r="MH283" i="3"/>
  <c r="MH282" i="3"/>
  <c r="MH281" i="3"/>
  <c r="MH280" i="3"/>
  <c r="MH279" i="3"/>
  <c r="MH278" i="3"/>
  <c r="MH277" i="3"/>
  <c r="MH276" i="3"/>
  <c r="MH275" i="3"/>
  <c r="MH274" i="3"/>
  <c r="MH273" i="3"/>
  <c r="MH272" i="3"/>
  <c r="MH271" i="3"/>
  <c r="MH270" i="3"/>
  <c r="MH269" i="3"/>
  <c r="MH268" i="3"/>
  <c r="MH267" i="3"/>
  <c r="MH266" i="3"/>
  <c r="MH265" i="3"/>
  <c r="MH264" i="3"/>
  <c r="MH263" i="3"/>
  <c r="MH262" i="3"/>
  <c r="MH261" i="3"/>
  <c r="MH260" i="3"/>
  <c r="MH259" i="3"/>
  <c r="MH258" i="3"/>
  <c r="MH257" i="3"/>
  <c r="MH256" i="3"/>
  <c r="MH255" i="3"/>
  <c r="MH254" i="3"/>
  <c r="MH253" i="3"/>
  <c r="MH252" i="3"/>
  <c r="MH251" i="3"/>
  <c r="MH250" i="3"/>
  <c r="MH249" i="3"/>
  <c r="MH248" i="3"/>
  <c r="MH247" i="3"/>
  <c r="MH246" i="3"/>
  <c r="MH245" i="3"/>
  <c r="MH244" i="3"/>
  <c r="MH243" i="3"/>
  <c r="MH242" i="3"/>
  <c r="MH241" i="3"/>
  <c r="MH240" i="3"/>
  <c r="MH239" i="3"/>
  <c r="MH238" i="3"/>
  <c r="MH237" i="3"/>
  <c r="MH236" i="3"/>
  <c r="MH235" i="3"/>
  <c r="MH234" i="3"/>
  <c r="MH233" i="3"/>
  <c r="MH232" i="3"/>
  <c r="MH231" i="3"/>
  <c r="MH230" i="3"/>
  <c r="MH229" i="3"/>
  <c r="MH228" i="3"/>
  <c r="MH227" i="3"/>
  <c r="MH226" i="3"/>
  <c r="MH225" i="3"/>
  <c r="MH224" i="3"/>
  <c r="MH223" i="3"/>
  <c r="MH222" i="3"/>
  <c r="MH221" i="3"/>
  <c r="MH220" i="3"/>
  <c r="MH219" i="3"/>
  <c r="MH218" i="3"/>
  <c r="MH217" i="3"/>
  <c r="MH216" i="3"/>
  <c r="MH215" i="3"/>
  <c r="MH214" i="3"/>
  <c r="MH213" i="3"/>
  <c r="MH212" i="3"/>
  <c r="MH211" i="3"/>
  <c r="MH210" i="3"/>
  <c r="MH209" i="3"/>
  <c r="MH208" i="3"/>
  <c r="MH207" i="3"/>
  <c r="MH206" i="3"/>
  <c r="MH205" i="3"/>
  <c r="MH204" i="3"/>
  <c r="MH203" i="3"/>
  <c r="MH202" i="3"/>
  <c r="MH201" i="3"/>
  <c r="MH200" i="3"/>
  <c r="MH199" i="3"/>
  <c r="MH198" i="3"/>
  <c r="MH197" i="3"/>
  <c r="MH196" i="3"/>
  <c r="MH195" i="3"/>
  <c r="MH194" i="3"/>
  <c r="MH193" i="3"/>
  <c r="MH192" i="3"/>
  <c r="MH191" i="3"/>
  <c r="MH190" i="3"/>
  <c r="MH189" i="3"/>
  <c r="MH188" i="3"/>
  <c r="MH187" i="3"/>
  <c r="MH186" i="3"/>
  <c r="MH185" i="3"/>
  <c r="MH184" i="3"/>
  <c r="MH183" i="3"/>
  <c r="MH182" i="3"/>
  <c r="MH181" i="3"/>
  <c r="MH180" i="3"/>
  <c r="MH179" i="3"/>
  <c r="MH178" i="3"/>
  <c r="MH177" i="3"/>
  <c r="MH176" i="3"/>
  <c r="MH175" i="3"/>
  <c r="MH174" i="3"/>
  <c r="MH173" i="3"/>
  <c r="MH172" i="3"/>
  <c r="MH171" i="3"/>
  <c r="MH170" i="3"/>
  <c r="MH169" i="3"/>
  <c r="MH168" i="3"/>
  <c r="MH167" i="3"/>
  <c r="MH166" i="3"/>
  <c r="MH165" i="3"/>
  <c r="MH164" i="3"/>
  <c r="MH163" i="3"/>
  <c r="MH162" i="3"/>
  <c r="MH161" i="3"/>
  <c r="MH160" i="3"/>
  <c r="MH159" i="3"/>
  <c r="MH158" i="3"/>
  <c r="MH157" i="3"/>
  <c r="MH156" i="3"/>
  <c r="MH155" i="3"/>
  <c r="MH154" i="3"/>
  <c r="MH153" i="3"/>
  <c r="MH152" i="3"/>
  <c r="MH151" i="3"/>
  <c r="MH150" i="3"/>
  <c r="MH149" i="3"/>
  <c r="MH148" i="3"/>
  <c r="MH147" i="3"/>
  <c r="MH146" i="3"/>
  <c r="MH145" i="3"/>
  <c r="MH144" i="3"/>
  <c r="MH143" i="3"/>
  <c r="MH142" i="3"/>
  <c r="MH141" i="3"/>
  <c r="MH140" i="3"/>
  <c r="MH139" i="3"/>
  <c r="MH138" i="3"/>
  <c r="MH137" i="3"/>
  <c r="MH136" i="3"/>
  <c r="MH135" i="3"/>
  <c r="MH134" i="3"/>
  <c r="MH133" i="3"/>
  <c r="MH132" i="3"/>
  <c r="MH131" i="3"/>
  <c r="MH130" i="3"/>
  <c r="MH129" i="3"/>
  <c r="MH128" i="3"/>
  <c r="MH127" i="3"/>
  <c r="MH126" i="3"/>
  <c r="MH125" i="3"/>
  <c r="MH124" i="3"/>
  <c r="MH123" i="3"/>
  <c r="MH122" i="3"/>
  <c r="MH121" i="3"/>
  <c r="MH120" i="3"/>
  <c r="MH119" i="3"/>
  <c r="MH118" i="3"/>
  <c r="MH117" i="3"/>
  <c r="MH116" i="3"/>
  <c r="MH115" i="3"/>
  <c r="MH114" i="3"/>
  <c r="MH113" i="3"/>
  <c r="MH112" i="3"/>
  <c r="MH111" i="3"/>
  <c r="MH110" i="3"/>
  <c r="MH109" i="3"/>
  <c r="MH108" i="3"/>
  <c r="MH107" i="3"/>
  <c r="MH106" i="3"/>
  <c r="MH105" i="3"/>
  <c r="MH104" i="3"/>
  <c r="MH103" i="3"/>
  <c r="MH102" i="3"/>
  <c r="MH101" i="3"/>
  <c r="MH100" i="3"/>
  <c r="MH99" i="3"/>
  <c r="MH98" i="3"/>
  <c r="MH97" i="3"/>
  <c r="MH96" i="3"/>
  <c r="MH95" i="3"/>
  <c r="MH94" i="3"/>
  <c r="MH93" i="3"/>
  <c r="MH92" i="3"/>
  <c r="MH91" i="3"/>
  <c r="MH90" i="3"/>
  <c r="MH89" i="3"/>
  <c r="MH88" i="3"/>
  <c r="MH87" i="3"/>
  <c r="MH86" i="3"/>
  <c r="MH85" i="3"/>
  <c r="MH84" i="3"/>
  <c r="MH83" i="3"/>
  <c r="MH82" i="3"/>
  <c r="MH81" i="3"/>
  <c r="MH80" i="3"/>
  <c r="MH79" i="3"/>
  <c r="MH78" i="3"/>
  <c r="MH77" i="3"/>
  <c r="MH76" i="3"/>
  <c r="MH75" i="3"/>
  <c r="MH74" i="3"/>
  <c r="MH73" i="3"/>
  <c r="MH72" i="3"/>
  <c r="MH71" i="3"/>
  <c r="MH70" i="3"/>
  <c r="MH69" i="3"/>
  <c r="MH68" i="3"/>
  <c r="MH67" i="3"/>
  <c r="MH66" i="3"/>
  <c r="MH65" i="3"/>
  <c r="MH64" i="3"/>
  <c r="MH63" i="3"/>
  <c r="MH62" i="3"/>
  <c r="MH61" i="3"/>
  <c r="MH60" i="3"/>
  <c r="MH59" i="3"/>
  <c r="MH58" i="3"/>
  <c r="MH57" i="3"/>
  <c r="MH56" i="3"/>
  <c r="MH55" i="3"/>
  <c r="MH54" i="3"/>
  <c r="MH53" i="3"/>
  <c r="MH52" i="3"/>
  <c r="MH51" i="3"/>
  <c r="MH50" i="3"/>
  <c r="MH49" i="3"/>
  <c r="MH48" i="3"/>
  <c r="MH47" i="3"/>
  <c r="MH46" i="3"/>
  <c r="MH45" i="3"/>
  <c r="MH44" i="3"/>
  <c r="MH43" i="3"/>
  <c r="MH42" i="3"/>
  <c r="MH41" i="3"/>
  <c r="MH40" i="3"/>
  <c r="MH39" i="3"/>
  <c r="MH38" i="3"/>
  <c r="MH37" i="3"/>
  <c r="MH36" i="3"/>
  <c r="MH35" i="3"/>
  <c r="MH34" i="3"/>
  <c r="MH33" i="3"/>
  <c r="MH32" i="3"/>
  <c r="MH31" i="3"/>
  <c r="MH30" i="3"/>
  <c r="MH29" i="3"/>
  <c r="MH28" i="3"/>
  <c r="MH27" i="3"/>
  <c r="MH26" i="3"/>
  <c r="MH25" i="3"/>
  <c r="MH24" i="3"/>
  <c r="MH23" i="3"/>
  <c r="MH22" i="3"/>
  <c r="MH21" i="3"/>
  <c r="MH20" i="3"/>
  <c r="MH19" i="3"/>
  <c r="MH18" i="3"/>
  <c r="MH17" i="3"/>
  <c r="MH16" i="3"/>
  <c r="MH15" i="3"/>
  <c r="MH14" i="3"/>
  <c r="MH13" i="3"/>
  <c r="MH12" i="3"/>
  <c r="MH11" i="3"/>
  <c r="MH10" i="3"/>
  <c r="MH9" i="3"/>
  <c r="AK5" i="15" l="1"/>
  <c r="AL5" i="15"/>
  <c r="BK833" i="2"/>
  <c r="BK832" i="2"/>
  <c r="BK827" i="2"/>
  <c r="BK826" i="2"/>
  <c r="BK825" i="2"/>
  <c r="BK821" i="2"/>
  <c r="BK820" i="2"/>
  <c r="BK819" i="2"/>
  <c r="BK818" i="2"/>
  <c r="MM8" i="3"/>
  <c r="MM7" i="3"/>
  <c r="MM6" i="3"/>
  <c r="BE827" i="2" l="1"/>
  <c r="BD827" i="2"/>
  <c r="BC827" i="2"/>
  <c r="BE826" i="2"/>
  <c r="BD826" i="2"/>
  <c r="BC826" i="2"/>
  <c r="BE825" i="2"/>
  <c r="BD825" i="2"/>
  <c r="BC825" i="2"/>
  <c r="BE821" i="2"/>
  <c r="BD821" i="2"/>
  <c r="BC821" i="2"/>
  <c r="BE820" i="2"/>
  <c r="BD820" i="2"/>
  <c r="BC820" i="2"/>
  <c r="BE819" i="2"/>
  <c r="BD819" i="2"/>
  <c r="BC819" i="2"/>
  <c r="BE818" i="2"/>
  <c r="BD818" i="2"/>
  <c r="BC818" i="2"/>
  <c r="BF827" i="2" l="1"/>
  <c r="BF826" i="2"/>
  <c r="BF825" i="2"/>
  <c r="BF821" i="2"/>
  <c r="BF820" i="2"/>
  <c r="BF819" i="2"/>
  <c r="BF818" i="2"/>
  <c r="MH8" i="3"/>
  <c r="MH7" i="3"/>
  <c r="MH6" i="3"/>
  <c r="U502" i="15" l="1"/>
  <c r="U501" i="15"/>
  <c r="U500" i="15"/>
  <c r="U499" i="15"/>
  <c r="U498" i="15"/>
  <c r="U497" i="15"/>
  <c r="U496" i="15"/>
  <c r="U495" i="15"/>
  <c r="U494" i="15"/>
  <c r="U493" i="15"/>
  <c r="U492" i="15"/>
  <c r="U491" i="15"/>
  <c r="U490" i="15"/>
  <c r="U489" i="15"/>
  <c r="U488" i="15"/>
  <c r="U487" i="15"/>
  <c r="U486" i="15"/>
  <c r="U485" i="15"/>
  <c r="U484" i="15"/>
  <c r="U483" i="15"/>
  <c r="U482"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U21" i="15"/>
  <c r="U20" i="15"/>
  <c r="U19" i="15"/>
  <c r="U18" i="15"/>
  <c r="U17" i="15"/>
  <c r="U16" i="15"/>
  <c r="U15" i="15"/>
  <c r="U14" i="15"/>
  <c r="U13" i="15"/>
  <c r="U12" i="15"/>
  <c r="U11" i="15"/>
  <c r="U10" i="15"/>
  <c r="U9" i="15"/>
  <c r="U8" i="15"/>
  <c r="U7" i="15"/>
  <c r="U6" i="15"/>
  <c r="P502" i="15"/>
  <c r="P501" i="15"/>
  <c r="P500" i="15"/>
  <c r="P499" i="15"/>
  <c r="P498" i="15"/>
  <c r="P497" i="15"/>
  <c r="P496" i="15"/>
  <c r="P495" i="15"/>
  <c r="P494" i="15"/>
  <c r="P493" i="15"/>
  <c r="P492" i="15"/>
  <c r="P491" i="15"/>
  <c r="P490" i="15"/>
  <c r="P489" i="15"/>
  <c r="P488" i="15"/>
  <c r="P487" i="15"/>
  <c r="P486" i="15"/>
  <c r="P485" i="15"/>
  <c r="P484" i="15"/>
  <c r="P483" i="15"/>
  <c r="P482" i="15"/>
  <c r="P481" i="15"/>
  <c r="P480" i="15"/>
  <c r="P479" i="15"/>
  <c r="P478" i="15"/>
  <c r="P477" i="15"/>
  <c r="P476" i="15"/>
  <c r="P475" i="15"/>
  <c r="P474" i="15"/>
  <c r="P473" i="15"/>
  <c r="P472" i="15"/>
  <c r="P471" i="15"/>
  <c r="P470" i="15"/>
  <c r="P469" i="15"/>
  <c r="P468" i="15"/>
  <c r="P467" i="15"/>
  <c r="P466" i="15"/>
  <c r="P465" i="15"/>
  <c r="P464" i="15"/>
  <c r="P463" i="15"/>
  <c r="P462" i="15"/>
  <c r="P461" i="15"/>
  <c r="P460" i="15"/>
  <c r="P459" i="15"/>
  <c r="P458" i="15"/>
  <c r="P457" i="15"/>
  <c r="P456" i="15"/>
  <c r="P455" i="15"/>
  <c r="P454" i="15"/>
  <c r="P453" i="15"/>
  <c r="P452" i="15"/>
  <c r="P451" i="15"/>
  <c r="P450" i="15"/>
  <c r="P449" i="15"/>
  <c r="P448" i="15"/>
  <c r="P447" i="15"/>
  <c r="P446" i="15"/>
  <c r="P445" i="15"/>
  <c r="P444" i="15"/>
  <c r="P443" i="15"/>
  <c r="P442" i="15"/>
  <c r="P441" i="15"/>
  <c r="P440" i="15"/>
  <c r="P439" i="15"/>
  <c r="P438" i="15"/>
  <c r="P437" i="15"/>
  <c r="P436" i="15"/>
  <c r="P435" i="15"/>
  <c r="P434" i="15"/>
  <c r="P433" i="15"/>
  <c r="P432" i="15"/>
  <c r="P431" i="15"/>
  <c r="P430" i="15"/>
  <c r="P429" i="15"/>
  <c r="P428" i="15"/>
  <c r="P427" i="15"/>
  <c r="P426" i="15"/>
  <c r="P425" i="15"/>
  <c r="P424" i="15"/>
  <c r="P423" i="15"/>
  <c r="P422" i="15"/>
  <c r="P421" i="15"/>
  <c r="P420" i="15"/>
  <c r="P419" i="15"/>
  <c r="P418" i="15"/>
  <c r="P417" i="15"/>
  <c r="P416" i="15"/>
  <c r="P415" i="15"/>
  <c r="P414" i="15"/>
  <c r="P413" i="15"/>
  <c r="P412" i="15"/>
  <c r="P411" i="15"/>
  <c r="P410" i="15"/>
  <c r="P409" i="15"/>
  <c r="P408" i="15"/>
  <c r="P407" i="15"/>
  <c r="P406" i="15"/>
  <c r="P405" i="15"/>
  <c r="P404" i="15"/>
  <c r="P403" i="15"/>
  <c r="P402" i="15"/>
  <c r="P401" i="15"/>
  <c r="P400" i="15"/>
  <c r="P399" i="15"/>
  <c r="P398" i="15"/>
  <c r="P397" i="15"/>
  <c r="P396" i="15"/>
  <c r="P395" i="15"/>
  <c r="P394" i="15"/>
  <c r="P393" i="15"/>
  <c r="P392" i="15"/>
  <c r="P391" i="15"/>
  <c r="P390" i="15"/>
  <c r="P389" i="15"/>
  <c r="P388" i="15"/>
  <c r="P387" i="15"/>
  <c r="P386" i="15"/>
  <c r="P385" i="15"/>
  <c r="P384" i="15"/>
  <c r="P383" i="15"/>
  <c r="P382" i="15"/>
  <c r="P381" i="15"/>
  <c r="P380" i="15"/>
  <c r="P379" i="15"/>
  <c r="P378" i="15"/>
  <c r="P377" i="15"/>
  <c r="P376" i="15"/>
  <c r="P375" i="15"/>
  <c r="P374" i="15"/>
  <c r="P373" i="15"/>
  <c r="P372" i="15"/>
  <c r="P371" i="15"/>
  <c r="P370" i="15"/>
  <c r="P369" i="15"/>
  <c r="P368" i="15"/>
  <c r="P367" i="15"/>
  <c r="P366" i="15"/>
  <c r="P365" i="15"/>
  <c r="P364" i="15"/>
  <c r="P363" i="15"/>
  <c r="P362" i="15"/>
  <c r="P361" i="15"/>
  <c r="P360" i="15"/>
  <c r="P359" i="15"/>
  <c r="P358" i="15"/>
  <c r="P357" i="15"/>
  <c r="P356" i="15"/>
  <c r="P355" i="15"/>
  <c r="P354" i="15"/>
  <c r="P353" i="15"/>
  <c r="P352" i="15"/>
  <c r="P351" i="15"/>
  <c r="P350" i="15"/>
  <c r="P349" i="15"/>
  <c r="P348" i="15"/>
  <c r="P347" i="15"/>
  <c r="P346" i="15"/>
  <c r="P345" i="15"/>
  <c r="P344" i="15"/>
  <c r="P343" i="15"/>
  <c r="P342" i="15"/>
  <c r="P341" i="15"/>
  <c r="P340" i="15"/>
  <c r="P339" i="15"/>
  <c r="P338" i="15"/>
  <c r="P337" i="15"/>
  <c r="P336" i="15"/>
  <c r="P335" i="15"/>
  <c r="P334" i="15"/>
  <c r="P333" i="15"/>
  <c r="P332" i="15"/>
  <c r="P331" i="15"/>
  <c r="P330" i="15"/>
  <c r="P329" i="15"/>
  <c r="P328" i="15"/>
  <c r="P327" i="15"/>
  <c r="P326" i="15"/>
  <c r="P325" i="15"/>
  <c r="P324" i="15"/>
  <c r="P323" i="15"/>
  <c r="P322" i="15"/>
  <c r="P321" i="15"/>
  <c r="P320" i="15"/>
  <c r="P319" i="15"/>
  <c r="P318" i="15"/>
  <c r="P317" i="15"/>
  <c r="P316" i="15"/>
  <c r="P315" i="15"/>
  <c r="P314" i="15"/>
  <c r="P313" i="15"/>
  <c r="P312" i="15"/>
  <c r="P311" i="15"/>
  <c r="P310" i="15"/>
  <c r="P309" i="15"/>
  <c r="P308" i="15"/>
  <c r="P307" i="15"/>
  <c r="P306" i="15"/>
  <c r="P305" i="15"/>
  <c r="P304" i="15"/>
  <c r="P303" i="15"/>
  <c r="P302" i="15"/>
  <c r="P301" i="15"/>
  <c r="P300" i="15"/>
  <c r="P299" i="15"/>
  <c r="P298" i="15"/>
  <c r="P297" i="15"/>
  <c r="P296" i="15"/>
  <c r="P295" i="15"/>
  <c r="P294" i="15"/>
  <c r="P293" i="15"/>
  <c r="P292" i="15"/>
  <c r="P291" i="15"/>
  <c r="P290" i="15"/>
  <c r="P289" i="15"/>
  <c r="P288" i="15"/>
  <c r="P287" i="15"/>
  <c r="P286" i="15"/>
  <c r="P285" i="15"/>
  <c r="P284" i="15"/>
  <c r="P283" i="15"/>
  <c r="P282" i="15"/>
  <c r="P281" i="15"/>
  <c r="P280" i="15"/>
  <c r="P279" i="15"/>
  <c r="P278" i="15"/>
  <c r="P277" i="15"/>
  <c r="P276" i="15"/>
  <c r="P275" i="15"/>
  <c r="P274" i="15"/>
  <c r="P273" i="15"/>
  <c r="P272" i="15"/>
  <c r="P271" i="15"/>
  <c r="P270" i="15"/>
  <c r="P269" i="15"/>
  <c r="P268" i="15"/>
  <c r="P267" i="15"/>
  <c r="P266" i="15"/>
  <c r="P265" i="15"/>
  <c r="P264" i="15"/>
  <c r="P263" i="15"/>
  <c r="P262" i="15"/>
  <c r="P261" i="15"/>
  <c r="P260" i="15"/>
  <c r="P259" i="15"/>
  <c r="P258" i="15"/>
  <c r="P257" i="15"/>
  <c r="P256" i="15"/>
  <c r="P255" i="15"/>
  <c r="P254" i="15"/>
  <c r="P253" i="15"/>
  <c r="P252" i="15"/>
  <c r="P251" i="15"/>
  <c r="P250" i="15"/>
  <c r="P249" i="15"/>
  <c r="P248" i="15"/>
  <c r="P247" i="15"/>
  <c r="P246" i="15"/>
  <c r="P245" i="15"/>
  <c r="P244" i="15"/>
  <c r="P243" i="15"/>
  <c r="P242" i="15"/>
  <c r="P241" i="15"/>
  <c r="P240" i="15"/>
  <c r="P239" i="15"/>
  <c r="P238" i="15"/>
  <c r="P237" i="15"/>
  <c r="P236" i="15"/>
  <c r="P235" i="15"/>
  <c r="P234" i="15"/>
  <c r="P233" i="15"/>
  <c r="P232" i="15"/>
  <c r="P231" i="15"/>
  <c r="P230" i="15"/>
  <c r="P229" i="15"/>
  <c r="P228" i="15"/>
  <c r="P227" i="15"/>
  <c r="P226" i="15"/>
  <c r="P225" i="15"/>
  <c r="P224" i="15"/>
  <c r="P223" i="15"/>
  <c r="P222" i="15"/>
  <c r="P221" i="15"/>
  <c r="P220" i="15"/>
  <c r="P219" i="15"/>
  <c r="P218" i="15"/>
  <c r="P217" i="15"/>
  <c r="P216" i="15"/>
  <c r="P215" i="15"/>
  <c r="P214" i="15"/>
  <c r="P213" i="15"/>
  <c r="P212" i="15"/>
  <c r="P211" i="15"/>
  <c r="P210" i="15"/>
  <c r="P209" i="15"/>
  <c r="P208" i="15"/>
  <c r="P207" i="15"/>
  <c r="P206" i="15"/>
  <c r="P205" i="15"/>
  <c r="P204" i="15"/>
  <c r="P203" i="15"/>
  <c r="P202" i="15"/>
  <c r="P201" i="15"/>
  <c r="P200" i="15"/>
  <c r="P199" i="15"/>
  <c r="P198" i="15"/>
  <c r="P197" i="15"/>
  <c r="P196" i="15"/>
  <c r="P195" i="15"/>
  <c r="P194" i="15"/>
  <c r="P193" i="15"/>
  <c r="P192" i="15"/>
  <c r="P191" i="15"/>
  <c r="P190" i="15"/>
  <c r="P189" i="15"/>
  <c r="P188" i="15"/>
  <c r="P187" i="15"/>
  <c r="P186" i="15"/>
  <c r="P185" i="15"/>
  <c r="P184" i="15"/>
  <c r="P183" i="15"/>
  <c r="P182" i="15"/>
  <c r="P181" i="15"/>
  <c r="P180" i="15"/>
  <c r="P179" i="15"/>
  <c r="P178" i="15"/>
  <c r="P177" i="15"/>
  <c r="P176" i="15"/>
  <c r="P175" i="15"/>
  <c r="P174" i="15"/>
  <c r="P173" i="15"/>
  <c r="P172" i="15"/>
  <c r="P171" i="15"/>
  <c r="P170" i="15"/>
  <c r="P169" i="15"/>
  <c r="P168" i="15"/>
  <c r="P167" i="15"/>
  <c r="P166" i="15"/>
  <c r="P165" i="15"/>
  <c r="P164" i="15"/>
  <c r="P163" i="15"/>
  <c r="P162" i="15"/>
  <c r="P161" i="15"/>
  <c r="P160" i="15"/>
  <c r="P159" i="15"/>
  <c r="P158" i="15"/>
  <c r="P157" i="15"/>
  <c r="P156" i="15"/>
  <c r="P155" i="15"/>
  <c r="P154" i="15"/>
  <c r="P153" i="15"/>
  <c r="P152" i="15"/>
  <c r="P151" i="15"/>
  <c r="P150" i="15"/>
  <c r="P149" i="15"/>
  <c r="P148" i="15"/>
  <c r="P147" i="15"/>
  <c r="P146" i="15"/>
  <c r="P145" i="15"/>
  <c r="P144" i="15"/>
  <c r="P143" i="15"/>
  <c r="P142" i="15"/>
  <c r="P141" i="15"/>
  <c r="P140" i="15"/>
  <c r="P139" i="15"/>
  <c r="P138" i="15"/>
  <c r="P137" i="15"/>
  <c r="P136" i="15"/>
  <c r="P135" i="15"/>
  <c r="P134" i="15"/>
  <c r="P133" i="15"/>
  <c r="P132" i="15"/>
  <c r="P131" i="15"/>
  <c r="P130" i="15"/>
  <c r="P129" i="15"/>
  <c r="P128" i="15"/>
  <c r="P127" i="15"/>
  <c r="P126" i="15"/>
  <c r="P125" i="15"/>
  <c r="P124" i="15"/>
  <c r="P123" i="15"/>
  <c r="P122" i="15"/>
  <c r="P121" i="15"/>
  <c r="P120" i="15"/>
  <c r="P119" i="15"/>
  <c r="P118" i="15"/>
  <c r="P117" i="15"/>
  <c r="P116" i="15"/>
  <c r="P115" i="15"/>
  <c r="P114" i="15"/>
  <c r="P113" i="15"/>
  <c r="P112" i="15"/>
  <c r="P111" i="15"/>
  <c r="P110" i="15"/>
  <c r="P109" i="15"/>
  <c r="P108" i="15"/>
  <c r="P107" i="15"/>
  <c r="P106" i="15"/>
  <c r="P105" i="15"/>
  <c r="P104" i="15"/>
  <c r="P103" i="15"/>
  <c r="P102" i="15"/>
  <c r="P101" i="15"/>
  <c r="P100" i="15"/>
  <c r="P99" i="15"/>
  <c r="P98" i="15"/>
  <c r="P97" i="15"/>
  <c r="P96" i="15"/>
  <c r="P95" i="15"/>
  <c r="P94" i="15"/>
  <c r="P93" i="15"/>
  <c r="P92" i="15"/>
  <c r="P91" i="15"/>
  <c r="P90" i="15"/>
  <c r="P89" i="15"/>
  <c r="P88" i="15"/>
  <c r="P87" i="15"/>
  <c r="P86" i="15"/>
  <c r="P85" i="15"/>
  <c r="P84" i="15"/>
  <c r="P83" i="15"/>
  <c r="P82" i="15"/>
  <c r="P81" i="15"/>
  <c r="P80" i="15"/>
  <c r="P79" i="15"/>
  <c r="P78" i="15"/>
  <c r="P77" i="15"/>
  <c r="P76" i="15"/>
  <c r="P75" i="15"/>
  <c r="P74" i="15"/>
  <c r="P73" i="15"/>
  <c r="P72" i="15"/>
  <c r="P71" i="15"/>
  <c r="P70" i="15"/>
  <c r="P69" i="15"/>
  <c r="P68" i="15"/>
  <c r="P67" i="15"/>
  <c r="P66" i="15"/>
  <c r="P65" i="15"/>
  <c r="P64" i="15"/>
  <c r="P63" i="15"/>
  <c r="P62" i="15"/>
  <c r="P61" i="15"/>
  <c r="P60" i="15"/>
  <c r="P59" i="15"/>
  <c r="P58" i="15"/>
  <c r="P57" i="15"/>
  <c r="P56" i="15"/>
  <c r="P55" i="15"/>
  <c r="P54" i="15"/>
  <c r="P53" i="15"/>
  <c r="P52" i="15"/>
  <c r="P51" i="15"/>
  <c r="P50" i="15"/>
  <c r="P49" i="15"/>
  <c r="P48" i="15"/>
  <c r="P47" i="15"/>
  <c r="P46" i="15"/>
  <c r="P45" i="15"/>
  <c r="P44" i="15"/>
  <c r="P43" i="15"/>
  <c r="P42" i="15"/>
  <c r="P41" i="15"/>
  <c r="P40" i="15"/>
  <c r="P39" i="15"/>
  <c r="P38" i="15"/>
  <c r="P37" i="15"/>
  <c r="P36" i="15"/>
  <c r="P35" i="15"/>
  <c r="P34" i="15"/>
  <c r="P33" i="15"/>
  <c r="P32" i="15"/>
  <c r="P31" i="15"/>
  <c r="P30" i="15"/>
  <c r="P29" i="15"/>
  <c r="P28" i="15"/>
  <c r="P27" i="15"/>
  <c r="P26" i="15"/>
  <c r="P25" i="15"/>
  <c r="P24" i="15"/>
  <c r="P23" i="15"/>
  <c r="P22" i="15"/>
  <c r="P21" i="15"/>
  <c r="P20" i="15"/>
  <c r="P19" i="15"/>
  <c r="P18" i="15"/>
  <c r="P17" i="15"/>
  <c r="P16" i="15"/>
  <c r="P15" i="15"/>
  <c r="P14" i="15"/>
  <c r="P13" i="15"/>
  <c r="P12" i="15"/>
  <c r="P11" i="15"/>
  <c r="P10" i="15"/>
  <c r="P9" i="15"/>
  <c r="T8" i="15"/>
  <c r="S8" i="15"/>
  <c r="R8" i="15"/>
  <c r="Q8" i="15"/>
  <c r="P8" i="15" s="1"/>
  <c r="T7" i="15"/>
  <c r="S7" i="15"/>
  <c r="R7" i="15"/>
  <c r="Q7" i="15"/>
  <c r="T6" i="15"/>
  <c r="S6" i="15"/>
  <c r="R6" i="15"/>
  <c r="Q6" i="15"/>
  <c r="P6" i="15" s="1"/>
  <c r="T5" i="15"/>
  <c r="S5" i="15"/>
  <c r="R5" i="15"/>
  <c r="Q5" i="15"/>
  <c r="AU810" i="2"/>
  <c r="AU809" i="2"/>
  <c r="AU808" i="2"/>
  <c r="AU804" i="2"/>
  <c r="AU803" i="2"/>
  <c r="AU802" i="2"/>
  <c r="AU798" i="2"/>
  <c r="AU797" i="2"/>
  <c r="AU796" i="2"/>
  <c r="AU791" i="2"/>
  <c r="AU790" i="2"/>
  <c r="AU789" i="2"/>
  <c r="AU788" i="2"/>
  <c r="AU787" i="2"/>
  <c r="AU786" i="2"/>
  <c r="AU785" i="2"/>
  <c r="AU784" i="2"/>
  <c r="AU783" i="2"/>
  <c r="AU782" i="2"/>
  <c r="AU781" i="2"/>
  <c r="AU780" i="2"/>
  <c r="AU779" i="2"/>
  <c r="AU778" i="2"/>
  <c r="AU777" i="2"/>
  <c r="AU776" i="2"/>
  <c r="AU775" i="2"/>
  <c r="AU774" i="2"/>
  <c r="AU773" i="2"/>
  <c r="AU772" i="2"/>
  <c r="AU771" i="2"/>
  <c r="AU770" i="2"/>
  <c r="AU769" i="2"/>
  <c r="AU768" i="2"/>
  <c r="AU767" i="2"/>
  <c r="AU766" i="2"/>
  <c r="AU765" i="2"/>
  <c r="AU764" i="2"/>
  <c r="AU759" i="2"/>
  <c r="AU758" i="2"/>
  <c r="AU757" i="2"/>
  <c r="AU756" i="2"/>
  <c r="AU755" i="2"/>
  <c r="AU754" i="2"/>
  <c r="AU753" i="2"/>
  <c r="AU752" i="2"/>
  <c r="AU751" i="2"/>
  <c r="AU750" i="2"/>
  <c r="AU749" i="2"/>
  <c r="AU744" i="2"/>
  <c r="AU743" i="2"/>
  <c r="AU742" i="2"/>
  <c r="AU741" i="2"/>
  <c r="AU740" i="2"/>
  <c r="AU739" i="2"/>
  <c r="AU738" i="2"/>
  <c r="AU737" i="2"/>
  <c r="AU736" i="2"/>
  <c r="AU735" i="2"/>
  <c r="AU734" i="2"/>
  <c r="AU733" i="2"/>
  <c r="AU732" i="2"/>
  <c r="AU731" i="2"/>
  <c r="AU730" i="2"/>
  <c r="AU729" i="2"/>
  <c r="AU724" i="2"/>
  <c r="AU723" i="2"/>
  <c r="AU722" i="2"/>
  <c r="AU721" i="2"/>
  <c r="AU720" i="2"/>
  <c r="AU719" i="2"/>
  <c r="AU718" i="2"/>
  <c r="AU717" i="2"/>
  <c r="AU716" i="2"/>
  <c r="AU715" i="2"/>
  <c r="AU714" i="2"/>
  <c r="AU713" i="2"/>
  <c r="AU712" i="2"/>
  <c r="AU711" i="2"/>
  <c r="AU710" i="2"/>
  <c r="AU709" i="2"/>
  <c r="AU708" i="2"/>
  <c r="AU707" i="2"/>
  <c r="AU706" i="2"/>
  <c r="AU705" i="2"/>
  <c r="AU704" i="2"/>
  <c r="AU703" i="2"/>
  <c r="AU702" i="2"/>
  <c r="AU701" i="2"/>
  <c r="AU700" i="2"/>
  <c r="AU699" i="2"/>
  <c r="AU698" i="2"/>
  <c r="AU697" i="2"/>
  <c r="AU696" i="2"/>
  <c r="AU695" i="2"/>
  <c r="AU694" i="2"/>
  <c r="AU693" i="2"/>
  <c r="AU692" i="2"/>
  <c r="AU691" i="2"/>
  <c r="AU690" i="2"/>
  <c r="AU689" i="2"/>
  <c r="AU688" i="2"/>
  <c r="AU687" i="2"/>
  <c r="AU686" i="2"/>
  <c r="AU685" i="2"/>
  <c r="AU684" i="2"/>
  <c r="AU683" i="2"/>
  <c r="AU678" i="2"/>
  <c r="AU677" i="2"/>
  <c r="AU676" i="2"/>
  <c r="AU675" i="2"/>
  <c r="AU674" i="2"/>
  <c r="AU673" i="2"/>
  <c r="AU672" i="2"/>
  <c r="AU671" i="2"/>
  <c r="AU662" i="2"/>
  <c r="AU661" i="2"/>
  <c r="AU660" i="2"/>
  <c r="AU659" i="2"/>
  <c r="AU658" i="2"/>
  <c r="AU657" i="2"/>
  <c r="AU656" i="2"/>
  <c r="AU655" i="2"/>
  <c r="AU654" i="2"/>
  <c r="AU653" i="2"/>
  <c r="AU652" i="2"/>
  <c r="AU651" i="2"/>
  <c r="AU650" i="2"/>
  <c r="AU649" i="2"/>
  <c r="AU648" i="2"/>
  <c r="AU647" i="2"/>
  <c r="AU646" i="2"/>
  <c r="AU645" i="2"/>
  <c r="AU644" i="2"/>
  <c r="AU643" i="2"/>
  <c r="AU642" i="2"/>
  <c r="AU641" i="2"/>
  <c r="AU640" i="2"/>
  <c r="AU639" i="2"/>
  <c r="AU638" i="2"/>
  <c r="AU633" i="2"/>
  <c r="AU632" i="2"/>
  <c r="AU631" i="2"/>
  <c r="BA631" i="2" s="1"/>
  <c r="AU630" i="2"/>
  <c r="AU629" i="2"/>
  <c r="AU628" i="2"/>
  <c r="AU627" i="2"/>
  <c r="AU626" i="2"/>
  <c r="AU625" i="2"/>
  <c r="AU624" i="2"/>
  <c r="AU623" i="2"/>
  <c r="AU618" i="2"/>
  <c r="AU617" i="2"/>
  <c r="AU616" i="2"/>
  <c r="AU615" i="2"/>
  <c r="AU614" i="2"/>
  <c r="AU613" i="2"/>
  <c r="AU612" i="2"/>
  <c r="AU611" i="2"/>
  <c r="AU610" i="2"/>
  <c r="AU609" i="2"/>
  <c r="AU608" i="2"/>
  <c r="AU607" i="2"/>
  <c r="AU606" i="2"/>
  <c r="AU605" i="2"/>
  <c r="AU604" i="2"/>
  <c r="AU603" i="2"/>
  <c r="AU602" i="2"/>
  <c r="AU601" i="2"/>
  <c r="AU600" i="2"/>
  <c r="AU599" i="2"/>
  <c r="AU598" i="2"/>
  <c r="AU597" i="2"/>
  <c r="AU596" i="2"/>
  <c r="AU595" i="2"/>
  <c r="AU594" i="2"/>
  <c r="AU593" i="2"/>
  <c r="AU592" i="2"/>
  <c r="AU591" i="2"/>
  <c r="AU590" i="2"/>
  <c r="AU589" i="2"/>
  <c r="AU588" i="2"/>
  <c r="AU587" i="2"/>
  <c r="AU586" i="2"/>
  <c r="AU585" i="2"/>
  <c r="AU584" i="2"/>
  <c r="AU583" i="2"/>
  <c r="AU582" i="2"/>
  <c r="AU581" i="2"/>
  <c r="AU580" i="2"/>
  <c r="AU579" i="2"/>
  <c r="AU578" i="2"/>
  <c r="AU577" i="2"/>
  <c r="AU576" i="2"/>
  <c r="AU575" i="2"/>
  <c r="AU574" i="2"/>
  <c r="AU573" i="2"/>
  <c r="AU572" i="2"/>
  <c r="AU571" i="2"/>
  <c r="AU570" i="2"/>
  <c r="AU569" i="2"/>
  <c r="AU568" i="2"/>
  <c r="AU567" i="2"/>
  <c r="AU566" i="2"/>
  <c r="AU565" i="2"/>
  <c r="AU564" i="2"/>
  <c r="AU563" i="2"/>
  <c r="AU562" i="2"/>
  <c r="AU561" i="2"/>
  <c r="AU560" i="2"/>
  <c r="AU559" i="2"/>
  <c r="AU558" i="2"/>
  <c r="AU557" i="2"/>
  <c r="AU556" i="2"/>
  <c r="AU555" i="2"/>
  <c r="AU554" i="2"/>
  <c r="AU553" i="2"/>
  <c r="AU552" i="2"/>
  <c r="AU551" i="2"/>
  <c r="AU550" i="2"/>
  <c r="AU549" i="2"/>
  <c r="AU548" i="2"/>
  <c r="AU547" i="2"/>
  <c r="AU546" i="2"/>
  <c r="AU545" i="2"/>
  <c r="AU544" i="2"/>
  <c r="AU543" i="2"/>
  <c r="AU542" i="2"/>
  <c r="AU541" i="2"/>
  <c r="AU540" i="2"/>
  <c r="AU539" i="2"/>
  <c r="AU538" i="2"/>
  <c r="AU537" i="2"/>
  <c r="AU536" i="2"/>
  <c r="AU535" i="2"/>
  <c r="AU534" i="2"/>
  <c r="AU533" i="2"/>
  <c r="AU532" i="2"/>
  <c r="AU531" i="2"/>
  <c r="AU530" i="2"/>
  <c r="AU529" i="2"/>
  <c r="AU528" i="2"/>
  <c r="AU527" i="2"/>
  <c r="AU526" i="2"/>
  <c r="AU525" i="2"/>
  <c r="AU524" i="2"/>
  <c r="AU519" i="2"/>
  <c r="AU518" i="2"/>
  <c r="AU517" i="2"/>
  <c r="AU516" i="2"/>
  <c r="AU515" i="2"/>
  <c r="AU514" i="2"/>
  <c r="AU513" i="2"/>
  <c r="AU512" i="2"/>
  <c r="AU511" i="2"/>
  <c r="AU510" i="2"/>
  <c r="AU509" i="2"/>
  <c r="AU508" i="2"/>
  <c r="AU507" i="2"/>
  <c r="AU506" i="2"/>
  <c r="AU505" i="2"/>
  <c r="AU504" i="2"/>
  <c r="AU503" i="2"/>
  <c r="AU502" i="2"/>
  <c r="AU501" i="2"/>
  <c r="AU500" i="2"/>
  <c r="AU499" i="2"/>
  <c r="AU498" i="2"/>
  <c r="AU497" i="2"/>
  <c r="AU496" i="2"/>
  <c r="AU495" i="2"/>
  <c r="AU494" i="2"/>
  <c r="AU493" i="2"/>
  <c r="AU492" i="2"/>
  <c r="AU487" i="2"/>
  <c r="AU486" i="2"/>
  <c r="AU485" i="2"/>
  <c r="AU484" i="2"/>
  <c r="AU483" i="2"/>
  <c r="AU482" i="2"/>
  <c r="AU481" i="2"/>
  <c r="AU480" i="2"/>
  <c r="AU476" i="2"/>
  <c r="AU475" i="2"/>
  <c r="AU474" i="2"/>
  <c r="AU473" i="2"/>
  <c r="AU472" i="2"/>
  <c r="AU471" i="2"/>
  <c r="AU467" i="2"/>
  <c r="AU466" i="2"/>
  <c r="AU465" i="2"/>
  <c r="AU460" i="2"/>
  <c r="AU459" i="2"/>
  <c r="AU458" i="2"/>
  <c r="AU457" i="2"/>
  <c r="AU456" i="2"/>
  <c r="AU455" i="2"/>
  <c r="AU454" i="2"/>
  <c r="AU453" i="2"/>
  <c r="AU452" i="2"/>
  <c r="AU451" i="2"/>
  <c r="AU450" i="2"/>
  <c r="AU445" i="2"/>
  <c r="AU444" i="2"/>
  <c r="AU443" i="2"/>
  <c r="AU442" i="2"/>
  <c r="AU441" i="2"/>
  <c r="AU440" i="2"/>
  <c r="AU439" i="2"/>
  <c r="AU438" i="2"/>
  <c r="AU437" i="2"/>
  <c r="AU436" i="2"/>
  <c r="AU435" i="2"/>
  <c r="AU434" i="2"/>
  <c r="AU433" i="2"/>
  <c r="AU432" i="2"/>
  <c r="AU431" i="2"/>
  <c r="AU430" i="2"/>
  <c r="AU429" i="2"/>
  <c r="AU424" i="2"/>
  <c r="AU423" i="2"/>
  <c r="AU422" i="2"/>
  <c r="AU421" i="2"/>
  <c r="AU420" i="2"/>
  <c r="AU419" i="2"/>
  <c r="AU418" i="2"/>
  <c r="AU417" i="2"/>
  <c r="AU416" i="2"/>
  <c r="AU415" i="2"/>
  <c r="AU414" i="2"/>
  <c r="AU413" i="2"/>
  <c r="AU412" i="2"/>
  <c r="AU411" i="2"/>
  <c r="AU410" i="2"/>
  <c r="AU405" i="2"/>
  <c r="AU404" i="2"/>
  <c r="AU403" i="2"/>
  <c r="AU402" i="2"/>
  <c r="AU401" i="2"/>
  <c r="AU400" i="2"/>
  <c r="AU399" i="2"/>
  <c r="AU398" i="2"/>
  <c r="AU397" i="2"/>
  <c r="AU396" i="2"/>
  <c r="AU395" i="2"/>
  <c r="AU394" i="2"/>
  <c r="AU393" i="2"/>
  <c r="AU392" i="2"/>
  <c r="AU391" i="2"/>
  <c r="AU390" i="2"/>
  <c r="AU389" i="2"/>
  <c r="AU388" i="2"/>
  <c r="AU387" i="2"/>
  <c r="AU386" i="2"/>
  <c r="AU385" i="2"/>
  <c r="AU384" i="2"/>
  <c r="AU383" i="2"/>
  <c r="AU382" i="2"/>
  <c r="AU381" i="2"/>
  <c r="AU380" i="2"/>
  <c r="AU379" i="2"/>
  <c r="AU378" i="2"/>
  <c r="AU377" i="2"/>
  <c r="AU376" i="2"/>
  <c r="AU375" i="2"/>
  <c r="AU374" i="2"/>
  <c r="AU373" i="2"/>
  <c r="AU372" i="2"/>
  <c r="AU371" i="2"/>
  <c r="AU370" i="2"/>
  <c r="AU366" i="2"/>
  <c r="AU365" i="2"/>
  <c r="AU364" i="2"/>
  <c r="AU363" i="2"/>
  <c r="AU362" i="2"/>
  <c r="AU361" i="2"/>
  <c r="AU360" i="2"/>
  <c r="AU359" i="2"/>
  <c r="AU358" i="2"/>
  <c r="AU357" i="2"/>
  <c r="AU356" i="2"/>
  <c r="AU355" i="2"/>
  <c r="AU354" i="2"/>
  <c r="AU353" i="2"/>
  <c r="AU352" i="2"/>
  <c r="AU351" i="2"/>
  <c r="AU350" i="2"/>
  <c r="AU349" i="2"/>
  <c r="AU348" i="2"/>
  <c r="AU347" i="2"/>
  <c r="AU346" i="2"/>
  <c r="AU345" i="2"/>
  <c r="AU344" i="2"/>
  <c r="AU343" i="2"/>
  <c r="AU342" i="2"/>
  <c r="AU341" i="2"/>
  <c r="AU340" i="2"/>
  <c r="AU339" i="2"/>
  <c r="AU338" i="2"/>
  <c r="AU337" i="2"/>
  <c r="AU336" i="2"/>
  <c r="AU335" i="2"/>
  <c r="AU334" i="2"/>
  <c r="AU333" i="2"/>
  <c r="AU332" i="2"/>
  <c r="AU331" i="2"/>
  <c r="AU326" i="2"/>
  <c r="AU325" i="2"/>
  <c r="AU324" i="2"/>
  <c r="AU323" i="2"/>
  <c r="AU322" i="2"/>
  <c r="AU321" i="2"/>
  <c r="AU320" i="2"/>
  <c r="AU319" i="2"/>
  <c r="AU318" i="2"/>
  <c r="AU317" i="2"/>
  <c r="AU316" i="2"/>
  <c r="AU315" i="2"/>
  <c r="AU310" i="2"/>
  <c r="AU309" i="2"/>
  <c r="AU308" i="2"/>
  <c r="AU307" i="2"/>
  <c r="AU306" i="2"/>
  <c r="AU305" i="2"/>
  <c r="AU304" i="2"/>
  <c r="AU303" i="2"/>
  <c r="AU302" i="2"/>
  <c r="AU301" i="2"/>
  <c r="AU300" i="2"/>
  <c r="AU299" i="2"/>
  <c r="AU298" i="2"/>
  <c r="AU297" i="2"/>
  <c r="AU296" i="2"/>
  <c r="AU295" i="2"/>
  <c r="AU294" i="2"/>
  <c r="AU293" i="2"/>
  <c r="AU292" i="2"/>
  <c r="AU291" i="2"/>
  <c r="AU290" i="2"/>
  <c r="AU289" i="2"/>
  <c r="AU288" i="2"/>
  <c r="AU287" i="2"/>
  <c r="AU286" i="2"/>
  <c r="AU285" i="2"/>
  <c r="AU284" i="2"/>
  <c r="AU283" i="2"/>
  <c r="AU282" i="2"/>
  <c r="AU281" i="2"/>
  <c r="AU280" i="2"/>
  <c r="AU275" i="2"/>
  <c r="AU274" i="2"/>
  <c r="AU273" i="2"/>
  <c r="AU272" i="2"/>
  <c r="AU271" i="2"/>
  <c r="AU270" i="2"/>
  <c r="AU269" i="2"/>
  <c r="AU268" i="2"/>
  <c r="AU267" i="2"/>
  <c r="AU266" i="2"/>
  <c r="AU265" i="2"/>
  <c r="AU264" i="2"/>
  <c r="AU263" i="2"/>
  <c r="AU262" i="2"/>
  <c r="AU261" i="2"/>
  <c r="AU260" i="2"/>
  <c r="AU259" i="2"/>
  <c r="AU258" i="2"/>
  <c r="AU257" i="2"/>
  <c r="AU256" i="2"/>
  <c r="AU255" i="2"/>
  <c r="AU254" i="2"/>
  <c r="AU253" i="2"/>
  <c r="AU252" i="2"/>
  <c r="AU251" i="2"/>
  <c r="AU250" i="2"/>
  <c r="AU249" i="2"/>
  <c r="AU248" i="2"/>
  <c r="AU247" i="2"/>
  <c r="AU246" i="2"/>
  <c r="AU245" i="2"/>
  <c r="AU244" i="2"/>
  <c r="AU243" i="2"/>
  <c r="AU242" i="2"/>
  <c r="AU241" i="2"/>
  <c r="AU240" i="2"/>
  <c r="AU239" i="2"/>
  <c r="AU238" i="2"/>
  <c r="AU237" i="2"/>
  <c r="AU236" i="2"/>
  <c r="AU235" i="2"/>
  <c r="AU234" i="2"/>
  <c r="AU233" i="2"/>
  <c r="AU232" i="2"/>
  <c r="AU231" i="2"/>
  <c r="AU230" i="2"/>
  <c r="AU229" i="2"/>
  <c r="AU228" i="2"/>
  <c r="AU227" i="2"/>
  <c r="AU226" i="2"/>
  <c r="AU225" i="2"/>
  <c r="AU224" i="2"/>
  <c r="AU223" i="2"/>
  <c r="AU222" i="2"/>
  <c r="AU221" i="2"/>
  <c r="AU220" i="2"/>
  <c r="AU219" i="2"/>
  <c r="AU218" i="2"/>
  <c r="AU217" i="2"/>
  <c r="AU216" i="2"/>
  <c r="AU215" i="2"/>
  <c r="AU214" i="2"/>
  <c r="AU213" i="2"/>
  <c r="AU212" i="2"/>
  <c r="AU211" i="2"/>
  <c r="AU210" i="2"/>
  <c r="AU209" i="2"/>
  <c r="AU208" i="2"/>
  <c r="AU207" i="2"/>
  <c r="AU206" i="2"/>
  <c r="AU205" i="2"/>
  <c r="AU204" i="2"/>
  <c r="AU203" i="2"/>
  <c r="AU202" i="2"/>
  <c r="AU201" i="2"/>
  <c r="AU200" i="2"/>
  <c r="AU199" i="2"/>
  <c r="AU198" i="2"/>
  <c r="AU197" i="2"/>
  <c r="AU196" i="2"/>
  <c r="AU195" i="2"/>
  <c r="AU194" i="2"/>
  <c r="AU193" i="2"/>
  <c r="AU192" i="2"/>
  <c r="AU191" i="2"/>
  <c r="AU190" i="2"/>
  <c r="AU189" i="2"/>
  <c r="AU188" i="2"/>
  <c r="AU187" i="2"/>
  <c r="AU186" i="2"/>
  <c r="AU185" i="2"/>
  <c r="AU184" i="2"/>
  <c r="AU183" i="2"/>
  <c r="AU182" i="2"/>
  <c r="AU181" i="2"/>
  <c r="AU180" i="2"/>
  <c r="AU179" i="2"/>
  <c r="AU178" i="2"/>
  <c r="AU177" i="2"/>
  <c r="AU176" i="2"/>
  <c r="AU175" i="2"/>
  <c r="AU174" i="2"/>
  <c r="AU173" i="2"/>
  <c r="AU172" i="2"/>
  <c r="AU171" i="2"/>
  <c r="AU170" i="2"/>
  <c r="AU169" i="2"/>
  <c r="AU168" i="2"/>
  <c r="AU167" i="2"/>
  <c r="AU166" i="2"/>
  <c r="AU165" i="2"/>
  <c r="AU164" i="2"/>
  <c r="AU163" i="2"/>
  <c r="AU162" i="2"/>
  <c r="AU161" i="2"/>
  <c r="AU160" i="2"/>
  <c r="AU159" i="2"/>
  <c r="AU158" i="2"/>
  <c r="AU157" i="2"/>
  <c r="AU156" i="2"/>
  <c r="AU155" i="2"/>
  <c r="AU154" i="2"/>
  <c r="AU153" i="2"/>
  <c r="AU152" i="2"/>
  <c r="AU151" i="2"/>
  <c r="AU150" i="2"/>
  <c r="AU149" i="2"/>
  <c r="AU148" i="2"/>
  <c r="AU147" i="2"/>
  <c r="AU146" i="2"/>
  <c r="AU145" i="2"/>
  <c r="AU144" i="2"/>
  <c r="AU143" i="2"/>
  <c r="AU142" i="2"/>
  <c r="AU141" i="2"/>
  <c r="AU140" i="2"/>
  <c r="AU139" i="2"/>
  <c r="AU138" i="2"/>
  <c r="AU137" i="2"/>
  <c r="AU136" i="2"/>
  <c r="AU135" i="2"/>
  <c r="AU134" i="2"/>
  <c r="AU133" i="2"/>
  <c r="AU132" i="2"/>
  <c r="AU131" i="2"/>
  <c r="AU130" i="2"/>
  <c r="AU129" i="2"/>
  <c r="AU128" i="2"/>
  <c r="AU127" i="2"/>
  <c r="AU126" i="2"/>
  <c r="AU125" i="2"/>
  <c r="AU124" i="2"/>
  <c r="AU123" i="2"/>
  <c r="AU122" i="2"/>
  <c r="AU121" i="2"/>
  <c r="AU120" i="2"/>
  <c r="AU119" i="2"/>
  <c r="AU118" i="2"/>
  <c r="AU117" i="2"/>
  <c r="AU116" i="2"/>
  <c r="AU115" i="2"/>
  <c r="AU114" i="2"/>
  <c r="AU113" i="2"/>
  <c r="AU112" i="2"/>
  <c r="AU111" i="2"/>
  <c r="AU110" i="2"/>
  <c r="AU109" i="2"/>
  <c r="AU108" i="2"/>
  <c r="AU107" i="2"/>
  <c r="AU106" i="2"/>
  <c r="AU105" i="2"/>
  <c r="AU104" i="2"/>
  <c r="AU103" i="2"/>
  <c r="AU102" i="2"/>
  <c r="AU101" i="2"/>
  <c r="AU100" i="2"/>
  <c r="AU99" i="2"/>
  <c r="AU98" i="2"/>
  <c r="AU97" i="2"/>
  <c r="AU96" i="2"/>
  <c r="AU95" i="2"/>
  <c r="AU94" i="2"/>
  <c r="AU93" i="2"/>
  <c r="AU92" i="2"/>
  <c r="AU91" i="2"/>
  <c r="AU90" i="2"/>
  <c r="AU89" i="2"/>
  <c r="AU88" i="2"/>
  <c r="AU87" i="2"/>
  <c r="AU86" i="2"/>
  <c r="AU85" i="2"/>
  <c r="AU84" i="2"/>
  <c r="AU83" i="2"/>
  <c r="AU82" i="2"/>
  <c r="AU81" i="2"/>
  <c r="AU80" i="2"/>
  <c r="AU79" i="2"/>
  <c r="AU78" i="2"/>
  <c r="AU77" i="2"/>
  <c r="AU76" i="2"/>
  <c r="AU75" i="2"/>
  <c r="AU74" i="2"/>
  <c r="AU73" i="2"/>
  <c r="AU72" i="2"/>
  <c r="AU71" i="2"/>
  <c r="AU70" i="2"/>
  <c r="AU69" i="2"/>
  <c r="AU68" i="2"/>
  <c r="AU67" i="2"/>
  <c r="AU66" i="2"/>
  <c r="AU65" i="2"/>
  <c r="AU64" i="2"/>
  <c r="AU63" i="2"/>
  <c r="AU62" i="2"/>
  <c r="AU61" i="2"/>
  <c r="AU60" i="2"/>
  <c r="AU59" i="2"/>
  <c r="AU58" i="2"/>
  <c r="AU57" i="2"/>
  <c r="AU56" i="2"/>
  <c r="AU55" i="2"/>
  <c r="AU54" i="2"/>
  <c r="AU53" i="2"/>
  <c r="AU52" i="2"/>
  <c r="AU51" i="2"/>
  <c r="AU50" i="2"/>
  <c r="AU49" i="2"/>
  <c r="AU48" i="2"/>
  <c r="AU47" i="2"/>
  <c r="AU46" i="2"/>
  <c r="AU45" i="2"/>
  <c r="AU44" i="2"/>
  <c r="AU43" i="2"/>
  <c r="AU42" i="2"/>
  <c r="AU41" i="2"/>
  <c r="AU40" i="2"/>
  <c r="AU39" i="2"/>
  <c r="AU38" i="2"/>
  <c r="AU37" i="2"/>
  <c r="AU36" i="2"/>
  <c r="AU35" i="2"/>
  <c r="AU34" i="2"/>
  <c r="AU33" i="2"/>
  <c r="AU32" i="2"/>
  <c r="AU31" i="2"/>
  <c r="AU30" i="2"/>
  <c r="AU29" i="2"/>
  <c r="AU28" i="2"/>
  <c r="AU27" i="2"/>
  <c r="AU26" i="2"/>
  <c r="AU25" i="2"/>
  <c r="AU24" i="2"/>
  <c r="AU23" i="2"/>
  <c r="AU22" i="2"/>
  <c r="AU21" i="2"/>
  <c r="AU20" i="2"/>
  <c r="AU19" i="2"/>
  <c r="AU18" i="2"/>
  <c r="AU17" i="2"/>
  <c r="AU16" i="2"/>
  <c r="AU15" i="2"/>
  <c r="AU14" i="2"/>
  <c r="AU13" i="2"/>
  <c r="AU12" i="2"/>
  <c r="AU11" i="2"/>
  <c r="AU10" i="2"/>
  <c r="AU9" i="2"/>
  <c r="AY813" i="2"/>
  <c r="AX813" i="2"/>
  <c r="AW813" i="2"/>
  <c r="AV813" i="2"/>
  <c r="AY812" i="2"/>
  <c r="AX812" i="2"/>
  <c r="AW812" i="2"/>
  <c r="AV812" i="2"/>
  <c r="AY811" i="2"/>
  <c r="AX811" i="2"/>
  <c r="AW811" i="2"/>
  <c r="AV811" i="2"/>
  <c r="AY807" i="2"/>
  <c r="AX807" i="2"/>
  <c r="AW807" i="2"/>
  <c r="AV807" i="2"/>
  <c r="AY806" i="2"/>
  <c r="AX806" i="2"/>
  <c r="AW806" i="2"/>
  <c r="AV806" i="2"/>
  <c r="AY805" i="2"/>
  <c r="AX805" i="2"/>
  <c r="AW805" i="2"/>
  <c r="AV805" i="2"/>
  <c r="AY801" i="2"/>
  <c r="AX801" i="2"/>
  <c r="AW801" i="2"/>
  <c r="AV801" i="2"/>
  <c r="AY800" i="2"/>
  <c r="AX800" i="2"/>
  <c r="AW800" i="2"/>
  <c r="AV800" i="2"/>
  <c r="AY799" i="2"/>
  <c r="AX799" i="2"/>
  <c r="AW799" i="2"/>
  <c r="AV799" i="2"/>
  <c r="AY795" i="2"/>
  <c r="AX795" i="2"/>
  <c r="AW795" i="2"/>
  <c r="AV795" i="2"/>
  <c r="AY794" i="2"/>
  <c r="AX794" i="2"/>
  <c r="AW794" i="2"/>
  <c r="AV794" i="2"/>
  <c r="AY793" i="2"/>
  <c r="AX793" i="2"/>
  <c r="AW793" i="2"/>
  <c r="AV793" i="2"/>
  <c r="AY792" i="2"/>
  <c r="AX792" i="2"/>
  <c r="AW792" i="2"/>
  <c r="AV792" i="2"/>
  <c r="AY763" i="2"/>
  <c r="AX763" i="2"/>
  <c r="AW763" i="2"/>
  <c r="AV763" i="2"/>
  <c r="AY762" i="2"/>
  <c r="AX762" i="2"/>
  <c r="AW762" i="2"/>
  <c r="AV762" i="2"/>
  <c r="AY761" i="2"/>
  <c r="AX761" i="2"/>
  <c r="AW761" i="2"/>
  <c r="AV761" i="2"/>
  <c r="AY760" i="2"/>
  <c r="AX760" i="2"/>
  <c r="AW760" i="2"/>
  <c r="AV760" i="2"/>
  <c r="AY748" i="2"/>
  <c r="AX748" i="2"/>
  <c r="AW748" i="2"/>
  <c r="AV748" i="2"/>
  <c r="AY747" i="2"/>
  <c r="AX747" i="2"/>
  <c r="AW747" i="2"/>
  <c r="AV747" i="2"/>
  <c r="AY746" i="2"/>
  <c r="AX746" i="2"/>
  <c r="AW746" i="2"/>
  <c r="AV746" i="2"/>
  <c r="AY745" i="2"/>
  <c r="AX745" i="2"/>
  <c r="AW745" i="2"/>
  <c r="AV745" i="2"/>
  <c r="AY728" i="2"/>
  <c r="AX728" i="2"/>
  <c r="AW728" i="2"/>
  <c r="AV728" i="2"/>
  <c r="AY727" i="2"/>
  <c r="AX727" i="2"/>
  <c r="AW727" i="2"/>
  <c r="AV727" i="2"/>
  <c r="AY726" i="2"/>
  <c r="AX726" i="2"/>
  <c r="AW726" i="2"/>
  <c r="AV726" i="2"/>
  <c r="AY725" i="2"/>
  <c r="AX725" i="2"/>
  <c r="AW725" i="2"/>
  <c r="AV725" i="2"/>
  <c r="AY682" i="2"/>
  <c r="AX682" i="2"/>
  <c r="AW682" i="2"/>
  <c r="AV682" i="2"/>
  <c r="AY681" i="2"/>
  <c r="AX681" i="2"/>
  <c r="AW681" i="2"/>
  <c r="AV681" i="2"/>
  <c r="AY680" i="2"/>
  <c r="AX680" i="2"/>
  <c r="AW680" i="2"/>
  <c r="AV680" i="2"/>
  <c r="AY679" i="2"/>
  <c r="AX679" i="2"/>
  <c r="AW679" i="2"/>
  <c r="AV679" i="2"/>
  <c r="AY670" i="2"/>
  <c r="AX670" i="2"/>
  <c r="AW670" i="2"/>
  <c r="AV670" i="2"/>
  <c r="AY669" i="2"/>
  <c r="AX669" i="2"/>
  <c r="AW669" i="2"/>
  <c r="AV669" i="2"/>
  <c r="AY668" i="2"/>
  <c r="AX668" i="2"/>
  <c r="AW668" i="2"/>
  <c r="AV668" i="2"/>
  <c r="AY667" i="2"/>
  <c r="AX667" i="2"/>
  <c r="AW667" i="2"/>
  <c r="AV667" i="2"/>
  <c r="AY637" i="2"/>
  <c r="AX637" i="2"/>
  <c r="AW637" i="2"/>
  <c r="AV637" i="2"/>
  <c r="AY636" i="2"/>
  <c r="AX636" i="2"/>
  <c r="AW636" i="2"/>
  <c r="AV636" i="2"/>
  <c r="AY635" i="2"/>
  <c r="AX635" i="2"/>
  <c r="AW635" i="2"/>
  <c r="AV635" i="2"/>
  <c r="AY634" i="2"/>
  <c r="AX634" i="2"/>
  <c r="AW634" i="2"/>
  <c r="AV634" i="2"/>
  <c r="AY622" i="2"/>
  <c r="AX622" i="2"/>
  <c r="AW622" i="2"/>
  <c r="AV622" i="2"/>
  <c r="AY621" i="2"/>
  <c r="AX621" i="2"/>
  <c r="AW621" i="2"/>
  <c r="AV621" i="2"/>
  <c r="AY620" i="2"/>
  <c r="AX620" i="2"/>
  <c r="AW620" i="2"/>
  <c r="AV620" i="2"/>
  <c r="AY619" i="2"/>
  <c r="AX619" i="2"/>
  <c r="AW619" i="2"/>
  <c r="AV619" i="2"/>
  <c r="AY523" i="2"/>
  <c r="AX523" i="2"/>
  <c r="AW523" i="2"/>
  <c r="AV523" i="2"/>
  <c r="AY522" i="2"/>
  <c r="AX522" i="2"/>
  <c r="AW522" i="2"/>
  <c r="AV522" i="2"/>
  <c r="AY521" i="2"/>
  <c r="AX521" i="2"/>
  <c r="AW521" i="2"/>
  <c r="AV521" i="2"/>
  <c r="AY520" i="2"/>
  <c r="AX520" i="2"/>
  <c r="AW520" i="2"/>
  <c r="AV520" i="2"/>
  <c r="AY491" i="2"/>
  <c r="AX491" i="2"/>
  <c r="AW491" i="2"/>
  <c r="AV491" i="2"/>
  <c r="AY490" i="2"/>
  <c r="AX490" i="2"/>
  <c r="AW490" i="2"/>
  <c r="AV490" i="2"/>
  <c r="AY489" i="2"/>
  <c r="AX489" i="2"/>
  <c r="AW489" i="2"/>
  <c r="AV489" i="2"/>
  <c r="AY488" i="2"/>
  <c r="AX488" i="2"/>
  <c r="AW488" i="2"/>
  <c r="AV488" i="2"/>
  <c r="AY479" i="2"/>
  <c r="AX479" i="2"/>
  <c r="AW479" i="2"/>
  <c r="AV479" i="2"/>
  <c r="AY478" i="2"/>
  <c r="AX478" i="2"/>
  <c r="AW478" i="2"/>
  <c r="AV478" i="2"/>
  <c r="AY477" i="2"/>
  <c r="AX477" i="2"/>
  <c r="AW477" i="2"/>
  <c r="AV477" i="2"/>
  <c r="AY470" i="2"/>
  <c r="AX470" i="2"/>
  <c r="AW470" i="2"/>
  <c r="AV470" i="2"/>
  <c r="AY469" i="2"/>
  <c r="AX469" i="2"/>
  <c r="AW469" i="2"/>
  <c r="AV469" i="2"/>
  <c r="AY468" i="2"/>
  <c r="AX468" i="2"/>
  <c r="AW468" i="2"/>
  <c r="AV468" i="2"/>
  <c r="AY464" i="2"/>
  <c r="AX464" i="2"/>
  <c r="AW464" i="2"/>
  <c r="AV464" i="2"/>
  <c r="AY463" i="2"/>
  <c r="AX463" i="2"/>
  <c r="AW463" i="2"/>
  <c r="AV463" i="2"/>
  <c r="AY462" i="2"/>
  <c r="AX462" i="2"/>
  <c r="AW462" i="2"/>
  <c r="AV462" i="2"/>
  <c r="AY461" i="2"/>
  <c r="AX461" i="2"/>
  <c r="AW461" i="2"/>
  <c r="AV461" i="2"/>
  <c r="AY449" i="2"/>
  <c r="AX449" i="2"/>
  <c r="AW449" i="2"/>
  <c r="AV449" i="2"/>
  <c r="AY448" i="2"/>
  <c r="AX448" i="2"/>
  <c r="AW448" i="2"/>
  <c r="AV448" i="2"/>
  <c r="AY447" i="2"/>
  <c r="AX447" i="2"/>
  <c r="AW447" i="2"/>
  <c r="AV447" i="2"/>
  <c r="AY446" i="2"/>
  <c r="AX446" i="2"/>
  <c r="AW446" i="2"/>
  <c r="AV446" i="2"/>
  <c r="AY428" i="2"/>
  <c r="AX428" i="2"/>
  <c r="AW428" i="2"/>
  <c r="AV428" i="2"/>
  <c r="AY427" i="2"/>
  <c r="AX427" i="2"/>
  <c r="AW427" i="2"/>
  <c r="AV427" i="2"/>
  <c r="AY426" i="2"/>
  <c r="AX426" i="2"/>
  <c r="AW426" i="2"/>
  <c r="AV426" i="2"/>
  <c r="AY425" i="2"/>
  <c r="AX425" i="2"/>
  <c r="AW425" i="2"/>
  <c r="AV425" i="2"/>
  <c r="AY409" i="2"/>
  <c r="AX409" i="2"/>
  <c r="AW409" i="2"/>
  <c r="AV409" i="2"/>
  <c r="AY408" i="2"/>
  <c r="AX408" i="2"/>
  <c r="AW408" i="2"/>
  <c r="AV408" i="2"/>
  <c r="AY407" i="2"/>
  <c r="AX407" i="2"/>
  <c r="AW407" i="2"/>
  <c r="AV407" i="2"/>
  <c r="AY406" i="2"/>
  <c r="AX406" i="2"/>
  <c r="AW406" i="2"/>
  <c r="AV406" i="2"/>
  <c r="AY369" i="2"/>
  <c r="AX369" i="2"/>
  <c r="AW369" i="2"/>
  <c r="AV369" i="2"/>
  <c r="AY368" i="2"/>
  <c r="AX368" i="2"/>
  <c r="AW368" i="2"/>
  <c r="AV368" i="2"/>
  <c r="AY367" i="2"/>
  <c r="AX367" i="2"/>
  <c r="AW367" i="2"/>
  <c r="AV367" i="2"/>
  <c r="AY330" i="2"/>
  <c r="AX330" i="2"/>
  <c r="AW330" i="2"/>
  <c r="AV330" i="2"/>
  <c r="AY329" i="2"/>
  <c r="AX329" i="2"/>
  <c r="AW329" i="2"/>
  <c r="AV329" i="2"/>
  <c r="AY328" i="2"/>
  <c r="AX328" i="2"/>
  <c r="AW328" i="2"/>
  <c r="AV328" i="2"/>
  <c r="AY327" i="2"/>
  <c r="AX327" i="2"/>
  <c r="AW327" i="2"/>
  <c r="AV327" i="2"/>
  <c r="AY314" i="2"/>
  <c r="AX314" i="2"/>
  <c r="AW314" i="2"/>
  <c r="AV314" i="2"/>
  <c r="AY313" i="2"/>
  <c r="AX313" i="2"/>
  <c r="AW313" i="2"/>
  <c r="AV313" i="2"/>
  <c r="AY312" i="2"/>
  <c r="AX312" i="2"/>
  <c r="AW312" i="2"/>
  <c r="AV312" i="2"/>
  <c r="AY311" i="2"/>
  <c r="AX311" i="2"/>
  <c r="AW311" i="2"/>
  <c r="AV311" i="2"/>
  <c r="AY279" i="2"/>
  <c r="AX279" i="2"/>
  <c r="AW279" i="2"/>
  <c r="AV279" i="2"/>
  <c r="AY278" i="2"/>
  <c r="AX278" i="2"/>
  <c r="AW278" i="2"/>
  <c r="AV278" i="2"/>
  <c r="AY277" i="2"/>
  <c r="AY6" i="2" s="1"/>
  <c r="AX277" i="2"/>
  <c r="AX6" i="2" s="1"/>
  <c r="AW277" i="2"/>
  <c r="AW6" i="2" s="1"/>
  <c r="AV277" i="2"/>
  <c r="AY276" i="2"/>
  <c r="AY5" i="2" s="1"/>
  <c r="AX276" i="2"/>
  <c r="AX5" i="2" s="1"/>
  <c r="AW276" i="2"/>
  <c r="AW5" i="2" s="1"/>
  <c r="AV276" i="2"/>
  <c r="MG308" i="3"/>
  <c r="MG307" i="3"/>
  <c r="MG306" i="3"/>
  <c r="MG302" i="3"/>
  <c r="MG301" i="3"/>
  <c r="MG300" i="3"/>
  <c r="MG296" i="3"/>
  <c r="MG295" i="3"/>
  <c r="MG294" i="3"/>
  <c r="MG290" i="3"/>
  <c r="MG289" i="3"/>
  <c r="MG288" i="3"/>
  <c r="MG284" i="3"/>
  <c r="MG283" i="3"/>
  <c r="MG282" i="3"/>
  <c r="MG278" i="3"/>
  <c r="MG277" i="3"/>
  <c r="MG276" i="3"/>
  <c r="MG272" i="3"/>
  <c r="MG271" i="3"/>
  <c r="MG270" i="3"/>
  <c r="MG266" i="3"/>
  <c r="MG265" i="3"/>
  <c r="MG264" i="3"/>
  <c r="MG260" i="3"/>
  <c r="MG259" i="3"/>
  <c r="MG258" i="3"/>
  <c r="MG254" i="3"/>
  <c r="MG253" i="3"/>
  <c r="MG252" i="3"/>
  <c r="MG248" i="3"/>
  <c r="MG247" i="3"/>
  <c r="MG246" i="3"/>
  <c r="MG242" i="3"/>
  <c r="MG241" i="3"/>
  <c r="MG240" i="3"/>
  <c r="MG236" i="3"/>
  <c r="MG235" i="3"/>
  <c r="MG234" i="3"/>
  <c r="MG230" i="3"/>
  <c r="MG229" i="3"/>
  <c r="MG228" i="3"/>
  <c r="MG224" i="3"/>
  <c r="MG223" i="3"/>
  <c r="MG222" i="3"/>
  <c r="MG221" i="3"/>
  <c r="MG220" i="3"/>
  <c r="MG219" i="3"/>
  <c r="MG218" i="3"/>
  <c r="MG217" i="3"/>
  <c r="MG216" i="3"/>
  <c r="MG215" i="3"/>
  <c r="MG214" i="3"/>
  <c r="MG213" i="3"/>
  <c r="MG212" i="3"/>
  <c r="MG211" i="3"/>
  <c r="MG210" i="3"/>
  <c r="MG209" i="3"/>
  <c r="MG208" i="3"/>
  <c r="MG207" i="3"/>
  <c r="MG206" i="3"/>
  <c r="MG205" i="3"/>
  <c r="MG204" i="3"/>
  <c r="MG200" i="3"/>
  <c r="MG199" i="3"/>
  <c r="MG198" i="3"/>
  <c r="MG194" i="3"/>
  <c r="MG193" i="3"/>
  <c r="MG192" i="3"/>
  <c r="MG188" i="3"/>
  <c r="MG187" i="3"/>
  <c r="MG186" i="3"/>
  <c r="MG185" i="3"/>
  <c r="MG184" i="3"/>
  <c r="MG183" i="3"/>
  <c r="MG179" i="3"/>
  <c r="MG178" i="3"/>
  <c r="MG177" i="3"/>
  <c r="MG176" i="3"/>
  <c r="MG175" i="3"/>
  <c r="MG174" i="3"/>
  <c r="MG173" i="3"/>
  <c r="MG172" i="3"/>
  <c r="MG171" i="3"/>
  <c r="MG170" i="3"/>
  <c r="MG169" i="3"/>
  <c r="MG168" i="3"/>
  <c r="MG167" i="3"/>
  <c r="MG166" i="3"/>
  <c r="MG165" i="3"/>
  <c r="MG164" i="3"/>
  <c r="MG163" i="3"/>
  <c r="MG162" i="3"/>
  <c r="MG161" i="3"/>
  <c r="MG160" i="3"/>
  <c r="MG159" i="3"/>
  <c r="MG158" i="3"/>
  <c r="MG157" i="3"/>
  <c r="MG156" i="3"/>
  <c r="MG155" i="3"/>
  <c r="MG154" i="3"/>
  <c r="MG153" i="3"/>
  <c r="MG152" i="3"/>
  <c r="MG151" i="3"/>
  <c r="MG150" i="3"/>
  <c r="MG149" i="3"/>
  <c r="MG148" i="3"/>
  <c r="MG147" i="3"/>
  <c r="MG143" i="3"/>
  <c r="MG142" i="3"/>
  <c r="MG141" i="3"/>
  <c r="MG140" i="3"/>
  <c r="MG139" i="3"/>
  <c r="MG138" i="3"/>
  <c r="MG137" i="3"/>
  <c r="MG136" i="3"/>
  <c r="MG135" i="3"/>
  <c r="MG134" i="3"/>
  <c r="MG133" i="3"/>
  <c r="MG132" i="3"/>
  <c r="MG131" i="3"/>
  <c r="MG130" i="3"/>
  <c r="MG129" i="3"/>
  <c r="MG128" i="3"/>
  <c r="MG127" i="3"/>
  <c r="MG126" i="3"/>
  <c r="MG125" i="3"/>
  <c r="MG124" i="3"/>
  <c r="MG123" i="3"/>
  <c r="MG122" i="3"/>
  <c r="MG121" i="3"/>
  <c r="MG120" i="3"/>
  <c r="MG119" i="3"/>
  <c r="MG118" i="3"/>
  <c r="MG117" i="3"/>
  <c r="MG116" i="3"/>
  <c r="MG115" i="3"/>
  <c r="MG114" i="3"/>
  <c r="MG110" i="3"/>
  <c r="MG109" i="3"/>
  <c r="MG108" i="3"/>
  <c r="MG104" i="3"/>
  <c r="MG103" i="3"/>
  <c r="MG102" i="3"/>
  <c r="MG101" i="3"/>
  <c r="MG100" i="3"/>
  <c r="MG99" i="3"/>
  <c r="MG98" i="3"/>
  <c r="MG97" i="3"/>
  <c r="MG96" i="3"/>
  <c r="MG95" i="3"/>
  <c r="MG94" i="3"/>
  <c r="MG93" i="3"/>
  <c r="MG92" i="3"/>
  <c r="MG91" i="3"/>
  <c r="MG90" i="3"/>
  <c r="MG89" i="3"/>
  <c r="MG88" i="3"/>
  <c r="MG87" i="3"/>
  <c r="MG86" i="3"/>
  <c r="MG85" i="3"/>
  <c r="MG84" i="3"/>
  <c r="MG83" i="3"/>
  <c r="MG82" i="3"/>
  <c r="MG81" i="3"/>
  <c r="MG80" i="3"/>
  <c r="MG79" i="3"/>
  <c r="MG78" i="3"/>
  <c r="MG77" i="3"/>
  <c r="MG76" i="3"/>
  <c r="MG75" i="3"/>
  <c r="MG74" i="3"/>
  <c r="MG73" i="3"/>
  <c r="MG72" i="3"/>
  <c r="MG71" i="3"/>
  <c r="MG70" i="3"/>
  <c r="MG69" i="3"/>
  <c r="MG68" i="3"/>
  <c r="MG67" i="3"/>
  <c r="MG66" i="3"/>
  <c r="MG65" i="3"/>
  <c r="MG64" i="3"/>
  <c r="MG63" i="3"/>
  <c r="MG62" i="3"/>
  <c r="MG61" i="3"/>
  <c r="MG60" i="3"/>
  <c r="MG59" i="3"/>
  <c r="MG58" i="3"/>
  <c r="MG57" i="3"/>
  <c r="MG56" i="3"/>
  <c r="MG55" i="3"/>
  <c r="MG54" i="3"/>
  <c r="MG53" i="3"/>
  <c r="MG52" i="3"/>
  <c r="MG51" i="3"/>
  <c r="MG47" i="3"/>
  <c r="MG46" i="3"/>
  <c r="MG45" i="3"/>
  <c r="MG44" i="3"/>
  <c r="MG43" i="3"/>
  <c r="MG42" i="3"/>
  <c r="MG41" i="3"/>
  <c r="MG40" i="3"/>
  <c r="MG39" i="3"/>
  <c r="MG38" i="3"/>
  <c r="MG37" i="3"/>
  <c r="MG36" i="3"/>
  <c r="MG35" i="3"/>
  <c r="MG34" i="3"/>
  <c r="MG33" i="3"/>
  <c r="MG32" i="3"/>
  <c r="MG31" i="3"/>
  <c r="MG30" i="3"/>
  <c r="MG29" i="3"/>
  <c r="MG28" i="3"/>
  <c r="MG27" i="3"/>
  <c r="MG26" i="3"/>
  <c r="MG25" i="3"/>
  <c r="MG24" i="3"/>
  <c r="MG23" i="3"/>
  <c r="MG22" i="3"/>
  <c r="MG21" i="3"/>
  <c r="MG17" i="3"/>
  <c r="MG16" i="3"/>
  <c r="MG15" i="3"/>
  <c r="MG14" i="3"/>
  <c r="MG13" i="3"/>
  <c r="MG12" i="3"/>
  <c r="MG11" i="3"/>
  <c r="MG10" i="3"/>
  <c r="MG9" i="3"/>
  <c r="MF308" i="3"/>
  <c r="MF307" i="3"/>
  <c r="MF306" i="3"/>
  <c r="MF302" i="3"/>
  <c r="MF301" i="3"/>
  <c r="MF300" i="3"/>
  <c r="MF296" i="3"/>
  <c r="MF295" i="3"/>
  <c r="MF294" i="3"/>
  <c r="MF290" i="3"/>
  <c r="MF289" i="3"/>
  <c r="MF288" i="3"/>
  <c r="MF284" i="3"/>
  <c r="MF283" i="3"/>
  <c r="MF282" i="3"/>
  <c r="MF278" i="3"/>
  <c r="MF277" i="3"/>
  <c r="MF276" i="3"/>
  <c r="MF272" i="3"/>
  <c r="MF271" i="3"/>
  <c r="MF270" i="3"/>
  <c r="MF266" i="3"/>
  <c r="MF265" i="3"/>
  <c r="MF264" i="3"/>
  <c r="MF260" i="3"/>
  <c r="MF259" i="3"/>
  <c r="MF258" i="3"/>
  <c r="MF254" i="3"/>
  <c r="MF253" i="3"/>
  <c r="MF252" i="3"/>
  <c r="MF248" i="3"/>
  <c r="MF247" i="3"/>
  <c r="MF246" i="3"/>
  <c r="MF242" i="3"/>
  <c r="MF241" i="3"/>
  <c r="MF240" i="3"/>
  <c r="MF236" i="3"/>
  <c r="MF235" i="3"/>
  <c r="MF234" i="3"/>
  <c r="MF230" i="3"/>
  <c r="MF229" i="3"/>
  <c r="MF228" i="3"/>
  <c r="MF224" i="3"/>
  <c r="MF223" i="3"/>
  <c r="MF222" i="3"/>
  <c r="MF221" i="3"/>
  <c r="MF220" i="3"/>
  <c r="MF219" i="3"/>
  <c r="MF218" i="3"/>
  <c r="MF217" i="3"/>
  <c r="MF216" i="3"/>
  <c r="MF215" i="3"/>
  <c r="MF214" i="3"/>
  <c r="MF213" i="3"/>
  <c r="MF212" i="3"/>
  <c r="MF211" i="3"/>
  <c r="MF210" i="3"/>
  <c r="MF209" i="3"/>
  <c r="MF208" i="3"/>
  <c r="MF207" i="3"/>
  <c r="MF206" i="3"/>
  <c r="MF205" i="3"/>
  <c r="MF204" i="3"/>
  <c r="MF200" i="3"/>
  <c r="MF199" i="3"/>
  <c r="MF198" i="3"/>
  <c r="MF194" i="3"/>
  <c r="MF193" i="3"/>
  <c r="MF192" i="3"/>
  <c r="MF188" i="3"/>
  <c r="MF187" i="3"/>
  <c r="MF186" i="3"/>
  <c r="MF185" i="3"/>
  <c r="MF184" i="3"/>
  <c r="MF183" i="3"/>
  <c r="MF179" i="3"/>
  <c r="MF178" i="3"/>
  <c r="MF177" i="3"/>
  <c r="MF176" i="3"/>
  <c r="MF175" i="3"/>
  <c r="MF174" i="3"/>
  <c r="MF173" i="3"/>
  <c r="MF172" i="3"/>
  <c r="MF171" i="3"/>
  <c r="MF170" i="3"/>
  <c r="MF169" i="3"/>
  <c r="MF168" i="3"/>
  <c r="MF167" i="3"/>
  <c r="MF166" i="3"/>
  <c r="MF165" i="3"/>
  <c r="MF164" i="3"/>
  <c r="MF163" i="3"/>
  <c r="MF162" i="3"/>
  <c r="MF161" i="3"/>
  <c r="MF160" i="3"/>
  <c r="MF159" i="3"/>
  <c r="MF158" i="3"/>
  <c r="MF157" i="3"/>
  <c r="MF156" i="3"/>
  <c r="MF155" i="3"/>
  <c r="MF154" i="3"/>
  <c r="MF153" i="3"/>
  <c r="MF152" i="3"/>
  <c r="MF151" i="3"/>
  <c r="MF150" i="3"/>
  <c r="MF149" i="3"/>
  <c r="MF148" i="3"/>
  <c r="MF147" i="3"/>
  <c r="MF143" i="3"/>
  <c r="MF142" i="3"/>
  <c r="MF141" i="3"/>
  <c r="MF140" i="3"/>
  <c r="MF139" i="3"/>
  <c r="MF138" i="3"/>
  <c r="MF137" i="3"/>
  <c r="MF136" i="3"/>
  <c r="MF135" i="3"/>
  <c r="MF134" i="3"/>
  <c r="MF133" i="3"/>
  <c r="MF132" i="3"/>
  <c r="MF131" i="3"/>
  <c r="MF130" i="3"/>
  <c r="MF129" i="3"/>
  <c r="MF128" i="3"/>
  <c r="MF127" i="3"/>
  <c r="MF126" i="3"/>
  <c r="MF125" i="3"/>
  <c r="MF124" i="3"/>
  <c r="MF123" i="3"/>
  <c r="MF122" i="3"/>
  <c r="MF121" i="3"/>
  <c r="MF120" i="3"/>
  <c r="MF119" i="3"/>
  <c r="MF118" i="3"/>
  <c r="MF117" i="3"/>
  <c r="MF116" i="3"/>
  <c r="MF115" i="3"/>
  <c r="MF114" i="3"/>
  <c r="MF110" i="3"/>
  <c r="MF109" i="3"/>
  <c r="MF108" i="3"/>
  <c r="MF104" i="3"/>
  <c r="MF103" i="3"/>
  <c r="MF102" i="3"/>
  <c r="MF101" i="3"/>
  <c r="MF100" i="3"/>
  <c r="MF99" i="3"/>
  <c r="MF98" i="3"/>
  <c r="MF97" i="3"/>
  <c r="MF96" i="3"/>
  <c r="MF95" i="3"/>
  <c r="MF94" i="3"/>
  <c r="MF93" i="3"/>
  <c r="MF92" i="3"/>
  <c r="MF91" i="3"/>
  <c r="MF90" i="3"/>
  <c r="MF89" i="3"/>
  <c r="MF88" i="3"/>
  <c r="MF87" i="3"/>
  <c r="MF86" i="3"/>
  <c r="MF85" i="3"/>
  <c r="MF84" i="3"/>
  <c r="MF83" i="3"/>
  <c r="MF82" i="3"/>
  <c r="MF81" i="3"/>
  <c r="MF80" i="3"/>
  <c r="MF79" i="3"/>
  <c r="MF78" i="3"/>
  <c r="MF77" i="3"/>
  <c r="MF76" i="3"/>
  <c r="MF75" i="3"/>
  <c r="MF74" i="3"/>
  <c r="MF73" i="3"/>
  <c r="MF72" i="3"/>
  <c r="MF71" i="3"/>
  <c r="MF70" i="3"/>
  <c r="MF69" i="3"/>
  <c r="MF68" i="3"/>
  <c r="MF67" i="3"/>
  <c r="MF66" i="3"/>
  <c r="MF65" i="3"/>
  <c r="MF64" i="3"/>
  <c r="MF63" i="3"/>
  <c r="MF62" i="3"/>
  <c r="MF61" i="3"/>
  <c r="MF60" i="3"/>
  <c r="MF59" i="3"/>
  <c r="MF58" i="3"/>
  <c r="MF57" i="3"/>
  <c r="MF56" i="3"/>
  <c r="MF55" i="3"/>
  <c r="MF54" i="3"/>
  <c r="MF53" i="3"/>
  <c r="MF52" i="3"/>
  <c r="MF51" i="3"/>
  <c r="MF47" i="3"/>
  <c r="MF46" i="3"/>
  <c r="MF45" i="3"/>
  <c r="MF44" i="3"/>
  <c r="MF43" i="3"/>
  <c r="MF42" i="3"/>
  <c r="MF41" i="3"/>
  <c r="MF40" i="3"/>
  <c r="MF39" i="3"/>
  <c r="MF38" i="3"/>
  <c r="MF37" i="3"/>
  <c r="MF36" i="3"/>
  <c r="MF35" i="3"/>
  <c r="MF34" i="3"/>
  <c r="MF33" i="3"/>
  <c r="MF32" i="3"/>
  <c r="MF31" i="3"/>
  <c r="MF30" i="3"/>
  <c r="MF29" i="3"/>
  <c r="MF28" i="3"/>
  <c r="MF27" i="3"/>
  <c r="MF26" i="3"/>
  <c r="MF25" i="3"/>
  <c r="MF24" i="3"/>
  <c r="MF23" i="3"/>
  <c r="MF22" i="3"/>
  <c r="MF21" i="3"/>
  <c r="MF17" i="3"/>
  <c r="MF16" i="3"/>
  <c r="MF15" i="3"/>
  <c r="MF14" i="3"/>
  <c r="MF13" i="3"/>
  <c r="MF12" i="3"/>
  <c r="MF11" i="3"/>
  <c r="MF10" i="3"/>
  <c r="MF9" i="3"/>
  <c r="MA308" i="3"/>
  <c r="MA307" i="3"/>
  <c r="MA306" i="3"/>
  <c r="MA302" i="3"/>
  <c r="MA301" i="3"/>
  <c r="MA300" i="3"/>
  <c r="MA296" i="3"/>
  <c r="MA295" i="3"/>
  <c r="MA294" i="3"/>
  <c r="MA292" i="3"/>
  <c r="MA290" i="3"/>
  <c r="MA289" i="3"/>
  <c r="MA288" i="3"/>
  <c r="MA285" i="3"/>
  <c r="MA284" i="3"/>
  <c r="MA283" i="3"/>
  <c r="MA282" i="3"/>
  <c r="MA281" i="3"/>
  <c r="MA278" i="3"/>
  <c r="MA277" i="3"/>
  <c r="MA276" i="3"/>
  <c r="MA272" i="3"/>
  <c r="MA271" i="3"/>
  <c r="MA270" i="3"/>
  <c r="MA266" i="3"/>
  <c r="MA265" i="3"/>
  <c r="MA264" i="3"/>
  <c r="MA260" i="3"/>
  <c r="MA259" i="3"/>
  <c r="MA258" i="3"/>
  <c r="MA254" i="3"/>
  <c r="MA253" i="3"/>
  <c r="MA252" i="3"/>
  <c r="MA248" i="3"/>
  <c r="MA247" i="3"/>
  <c r="MA246" i="3"/>
  <c r="MA244" i="3"/>
  <c r="MA242" i="3"/>
  <c r="MA241" i="3"/>
  <c r="MA240" i="3"/>
  <c r="MA237" i="3"/>
  <c r="MA236" i="3"/>
  <c r="MA235" i="3"/>
  <c r="MA234" i="3"/>
  <c r="MA233" i="3"/>
  <c r="MA230" i="3"/>
  <c r="MA229" i="3"/>
  <c r="MA228" i="3"/>
  <c r="MA224" i="3"/>
  <c r="MA223" i="3"/>
  <c r="MA222" i="3"/>
  <c r="MA221" i="3"/>
  <c r="MA220" i="3"/>
  <c r="MA219" i="3"/>
  <c r="MA218" i="3"/>
  <c r="MA217" i="3"/>
  <c r="MA216" i="3"/>
  <c r="MA215" i="3"/>
  <c r="MA214" i="3"/>
  <c r="MA213" i="3"/>
  <c r="MA212" i="3"/>
  <c r="MA211" i="3"/>
  <c r="MA210" i="3"/>
  <c r="MA209" i="3"/>
  <c r="MA208" i="3"/>
  <c r="MA207" i="3"/>
  <c r="MA206" i="3"/>
  <c r="MA205" i="3"/>
  <c r="MA204" i="3"/>
  <c r="MA200" i="3"/>
  <c r="MA199" i="3"/>
  <c r="MA198" i="3"/>
  <c r="MA196" i="3"/>
  <c r="MA194" i="3"/>
  <c r="MA193" i="3"/>
  <c r="MA192" i="3"/>
  <c r="MA189" i="3"/>
  <c r="MA188" i="3"/>
  <c r="MA187" i="3"/>
  <c r="MA186" i="3"/>
  <c r="MA185" i="3"/>
  <c r="MA184" i="3"/>
  <c r="MA183" i="3"/>
  <c r="MA180" i="3"/>
  <c r="MA179" i="3"/>
  <c r="MA178" i="3"/>
  <c r="MA177" i="3"/>
  <c r="MA176" i="3"/>
  <c r="MA175" i="3"/>
  <c r="MA174" i="3"/>
  <c r="MA173" i="3"/>
  <c r="MA172" i="3"/>
  <c r="MA171" i="3"/>
  <c r="MA170" i="3"/>
  <c r="MA169" i="3"/>
  <c r="MA168" i="3"/>
  <c r="MA167" i="3"/>
  <c r="MA166" i="3"/>
  <c r="MA165" i="3"/>
  <c r="MA164" i="3"/>
  <c r="MA163" i="3"/>
  <c r="MA162" i="3"/>
  <c r="MA161" i="3"/>
  <c r="MA160" i="3"/>
  <c r="MA159" i="3"/>
  <c r="MA158" i="3"/>
  <c r="MA157" i="3"/>
  <c r="MA156" i="3"/>
  <c r="MA155" i="3"/>
  <c r="MA154" i="3"/>
  <c r="MA153" i="3"/>
  <c r="MA152" i="3"/>
  <c r="MA151" i="3"/>
  <c r="MA150" i="3"/>
  <c r="MA149" i="3"/>
  <c r="MA148" i="3"/>
  <c r="MA147" i="3"/>
  <c r="MA143" i="3"/>
  <c r="MA142" i="3"/>
  <c r="MA141" i="3"/>
  <c r="MA140" i="3"/>
  <c r="MA139" i="3"/>
  <c r="MA138" i="3"/>
  <c r="MA137" i="3"/>
  <c r="MA136" i="3"/>
  <c r="MA135" i="3"/>
  <c r="MA134" i="3"/>
  <c r="MA133" i="3"/>
  <c r="MA132" i="3"/>
  <c r="MA131" i="3"/>
  <c r="MA130" i="3"/>
  <c r="MA129" i="3"/>
  <c r="MA128" i="3"/>
  <c r="MA127" i="3"/>
  <c r="MA126" i="3"/>
  <c r="MA125" i="3"/>
  <c r="MA124" i="3"/>
  <c r="MA123" i="3"/>
  <c r="MA122" i="3"/>
  <c r="MA121" i="3"/>
  <c r="MA120" i="3"/>
  <c r="MA119" i="3"/>
  <c r="MA118" i="3"/>
  <c r="MA117" i="3"/>
  <c r="MA116" i="3"/>
  <c r="MA115" i="3"/>
  <c r="MA114" i="3"/>
  <c r="MA110" i="3"/>
  <c r="MA109" i="3"/>
  <c r="MA108" i="3"/>
  <c r="MA105" i="3"/>
  <c r="MA104" i="3"/>
  <c r="MA103" i="3"/>
  <c r="MA102" i="3"/>
  <c r="MA101" i="3"/>
  <c r="MA100" i="3"/>
  <c r="MA99" i="3"/>
  <c r="MA98" i="3"/>
  <c r="MA97" i="3"/>
  <c r="MA96" i="3"/>
  <c r="MA95" i="3"/>
  <c r="MA94" i="3"/>
  <c r="MA93" i="3"/>
  <c r="MA92" i="3"/>
  <c r="MA91" i="3"/>
  <c r="MA90" i="3"/>
  <c r="MA89" i="3"/>
  <c r="MA88" i="3"/>
  <c r="MA87" i="3"/>
  <c r="MA86" i="3"/>
  <c r="MA85" i="3"/>
  <c r="MA84" i="3"/>
  <c r="MA83" i="3"/>
  <c r="MA82" i="3"/>
  <c r="MA81" i="3"/>
  <c r="MA80" i="3"/>
  <c r="MA79" i="3"/>
  <c r="MA78" i="3"/>
  <c r="MA77" i="3"/>
  <c r="MA76" i="3"/>
  <c r="MA75" i="3"/>
  <c r="MA74" i="3"/>
  <c r="MA73" i="3"/>
  <c r="MA72" i="3"/>
  <c r="MA71" i="3"/>
  <c r="MA70" i="3"/>
  <c r="MA69" i="3"/>
  <c r="MA68" i="3"/>
  <c r="MA67" i="3"/>
  <c r="MA66" i="3"/>
  <c r="MA65" i="3"/>
  <c r="MA64" i="3"/>
  <c r="MA63" i="3"/>
  <c r="MA62" i="3"/>
  <c r="MA61" i="3"/>
  <c r="MA60" i="3"/>
  <c r="MA59" i="3"/>
  <c r="MA58" i="3"/>
  <c r="MA57" i="3"/>
  <c r="MA56" i="3"/>
  <c r="MA55" i="3"/>
  <c r="MA54" i="3"/>
  <c r="MA53" i="3"/>
  <c r="MA52" i="3"/>
  <c r="MA51" i="3"/>
  <c r="MA47" i="3"/>
  <c r="MA46" i="3"/>
  <c r="MA45" i="3"/>
  <c r="MA44" i="3"/>
  <c r="MA43" i="3"/>
  <c r="MA42" i="3"/>
  <c r="MA41" i="3"/>
  <c r="MA40" i="3"/>
  <c r="MA39" i="3"/>
  <c r="MA38" i="3"/>
  <c r="MA37" i="3"/>
  <c r="MA36" i="3"/>
  <c r="MA35" i="3"/>
  <c r="MA34" i="3"/>
  <c r="MA33" i="3"/>
  <c r="MA32" i="3"/>
  <c r="MA31" i="3"/>
  <c r="MA30" i="3"/>
  <c r="MA29" i="3"/>
  <c r="MA28" i="3"/>
  <c r="MA27" i="3"/>
  <c r="MA26" i="3"/>
  <c r="MA25" i="3"/>
  <c r="MA24" i="3"/>
  <c r="MA23" i="3"/>
  <c r="MA22" i="3"/>
  <c r="MA21" i="3"/>
  <c r="MA17" i="3"/>
  <c r="MA16" i="3"/>
  <c r="MA15" i="3"/>
  <c r="MA14" i="3"/>
  <c r="MA13" i="3"/>
  <c r="MA12" i="3"/>
  <c r="MA11" i="3"/>
  <c r="MA10" i="3"/>
  <c r="MA9" i="3"/>
  <c r="MB7" i="3"/>
  <c r="MB105" i="3"/>
  <c r="ME311" i="3"/>
  <c r="MD311" i="3"/>
  <c r="MC311" i="3"/>
  <c r="MB311" i="3"/>
  <c r="MA311" i="3" s="1"/>
  <c r="ME310" i="3"/>
  <c r="MD310" i="3"/>
  <c r="MC310" i="3"/>
  <c r="MB310" i="3"/>
  <c r="MA310" i="3" s="1"/>
  <c r="ME309" i="3"/>
  <c r="MD309" i="3"/>
  <c r="MC309" i="3"/>
  <c r="MB309" i="3"/>
  <c r="MA309" i="3" s="1"/>
  <c r="ME305" i="3"/>
  <c r="MD305" i="3"/>
  <c r="MC305" i="3"/>
  <c r="MB305" i="3"/>
  <c r="MA305" i="3" s="1"/>
  <c r="ME304" i="3"/>
  <c r="MD304" i="3"/>
  <c r="MC304" i="3"/>
  <c r="MB304" i="3"/>
  <c r="MA304" i="3" s="1"/>
  <c r="ME303" i="3"/>
  <c r="MD303" i="3"/>
  <c r="MC303" i="3"/>
  <c r="MB303" i="3"/>
  <c r="MA303" i="3" s="1"/>
  <c r="ME299" i="3"/>
  <c r="MD299" i="3"/>
  <c r="MC299" i="3"/>
  <c r="MB299" i="3"/>
  <c r="MA299" i="3" s="1"/>
  <c r="ME298" i="3"/>
  <c r="MD298" i="3"/>
  <c r="MC298" i="3"/>
  <c r="MB298" i="3"/>
  <c r="MA298" i="3" s="1"/>
  <c r="ME297" i="3"/>
  <c r="MD297" i="3"/>
  <c r="MC297" i="3"/>
  <c r="MB297" i="3"/>
  <c r="MA297" i="3" s="1"/>
  <c r="ME293" i="3"/>
  <c r="MD293" i="3"/>
  <c r="MC293" i="3"/>
  <c r="MB293" i="3"/>
  <c r="MA293" i="3" s="1"/>
  <c r="ME292" i="3"/>
  <c r="MD292" i="3"/>
  <c r="MC292" i="3"/>
  <c r="MB292" i="3"/>
  <c r="ME291" i="3"/>
  <c r="MD291" i="3"/>
  <c r="MC291" i="3"/>
  <c r="MB291" i="3"/>
  <c r="MA291" i="3" s="1"/>
  <c r="ME287" i="3"/>
  <c r="MD287" i="3"/>
  <c r="MC287" i="3"/>
  <c r="MB287" i="3"/>
  <c r="MA287" i="3" s="1"/>
  <c r="ME286" i="3"/>
  <c r="MD286" i="3"/>
  <c r="MC286" i="3"/>
  <c r="MB286" i="3"/>
  <c r="MA286" i="3" s="1"/>
  <c r="ME285" i="3"/>
  <c r="MD285" i="3"/>
  <c r="MC285" i="3"/>
  <c r="MB285" i="3"/>
  <c r="ME281" i="3"/>
  <c r="MD281" i="3"/>
  <c r="MC281" i="3"/>
  <c r="MB281" i="3"/>
  <c r="ME280" i="3"/>
  <c r="MD280" i="3"/>
  <c r="MC280" i="3"/>
  <c r="MB280" i="3"/>
  <c r="MA280" i="3" s="1"/>
  <c r="ME279" i="3"/>
  <c r="MD279" i="3"/>
  <c r="MC279" i="3"/>
  <c r="MB279" i="3"/>
  <c r="MA279" i="3" s="1"/>
  <c r="ME275" i="3"/>
  <c r="MD275" i="3"/>
  <c r="MC275" i="3"/>
  <c r="MB275" i="3"/>
  <c r="MA275" i="3" s="1"/>
  <c r="ME274" i="3"/>
  <c r="MD274" i="3"/>
  <c r="MC274" i="3"/>
  <c r="MB274" i="3"/>
  <c r="MA274" i="3" s="1"/>
  <c r="ME273" i="3"/>
  <c r="MD273" i="3"/>
  <c r="MC273" i="3"/>
  <c r="MB273" i="3"/>
  <c r="MA273" i="3" s="1"/>
  <c r="ME269" i="3"/>
  <c r="MD269" i="3"/>
  <c r="MC269" i="3"/>
  <c r="MB269" i="3"/>
  <c r="MA269" i="3" s="1"/>
  <c r="ME268" i="3"/>
  <c r="MD268" i="3"/>
  <c r="MC268" i="3"/>
  <c r="MB268" i="3"/>
  <c r="MA268" i="3" s="1"/>
  <c r="ME267" i="3"/>
  <c r="MD267" i="3"/>
  <c r="MC267" i="3"/>
  <c r="MB267" i="3"/>
  <c r="MA267" i="3" s="1"/>
  <c r="ME263" i="3"/>
  <c r="MD263" i="3"/>
  <c r="MC263" i="3"/>
  <c r="MB263" i="3"/>
  <c r="MA263" i="3" s="1"/>
  <c r="ME262" i="3"/>
  <c r="MD262" i="3"/>
  <c r="MC262" i="3"/>
  <c r="MB262" i="3"/>
  <c r="MA262" i="3" s="1"/>
  <c r="ME261" i="3"/>
  <c r="MD261" i="3"/>
  <c r="MC261" i="3"/>
  <c r="MB261" i="3"/>
  <c r="MA261" i="3" s="1"/>
  <c r="ME257" i="3"/>
  <c r="MD257" i="3"/>
  <c r="MC257" i="3"/>
  <c r="MB257" i="3"/>
  <c r="MA257" i="3" s="1"/>
  <c r="ME256" i="3"/>
  <c r="MD256" i="3"/>
  <c r="MC256" i="3"/>
  <c r="MB256" i="3"/>
  <c r="MA256" i="3" s="1"/>
  <c r="ME255" i="3"/>
  <c r="MD255" i="3"/>
  <c r="MC255" i="3"/>
  <c r="MB255" i="3"/>
  <c r="MA255" i="3" s="1"/>
  <c r="ME251" i="3"/>
  <c r="MD251" i="3"/>
  <c r="MC251" i="3"/>
  <c r="MB251" i="3"/>
  <c r="MA251" i="3" s="1"/>
  <c r="ME250" i="3"/>
  <c r="MD250" i="3"/>
  <c r="MC250" i="3"/>
  <c r="MB250" i="3"/>
  <c r="MA250" i="3" s="1"/>
  <c r="ME249" i="3"/>
  <c r="MD249" i="3"/>
  <c r="MC249" i="3"/>
  <c r="MB249" i="3"/>
  <c r="MA249" i="3" s="1"/>
  <c r="ME245" i="3"/>
  <c r="MD245" i="3"/>
  <c r="MC245" i="3"/>
  <c r="MB245" i="3"/>
  <c r="MA245" i="3" s="1"/>
  <c r="ME244" i="3"/>
  <c r="MD244" i="3"/>
  <c r="MC244" i="3"/>
  <c r="MB244" i="3"/>
  <c r="ME243" i="3"/>
  <c r="MD243" i="3"/>
  <c r="MC243" i="3"/>
  <c r="MB243" i="3"/>
  <c r="MA243" i="3" s="1"/>
  <c r="ME239" i="3"/>
  <c r="MD239" i="3"/>
  <c r="MC239" i="3"/>
  <c r="MB239" i="3"/>
  <c r="MA239" i="3" s="1"/>
  <c r="ME238" i="3"/>
  <c r="MD238" i="3"/>
  <c r="MC238" i="3"/>
  <c r="MB238" i="3"/>
  <c r="MA238" i="3" s="1"/>
  <c r="ME237" i="3"/>
  <c r="MD237" i="3"/>
  <c r="MC237" i="3"/>
  <c r="MB237" i="3"/>
  <c r="ME233" i="3"/>
  <c r="MD233" i="3"/>
  <c r="MC233" i="3"/>
  <c r="MB233" i="3"/>
  <c r="ME232" i="3"/>
  <c r="MD232" i="3"/>
  <c r="MC232" i="3"/>
  <c r="MB232" i="3"/>
  <c r="MA232" i="3" s="1"/>
  <c r="ME231" i="3"/>
  <c r="MD231" i="3"/>
  <c r="MC231" i="3"/>
  <c r="MB231" i="3"/>
  <c r="MA231" i="3" s="1"/>
  <c r="ME227" i="3"/>
  <c r="MD227" i="3"/>
  <c r="MC227" i="3"/>
  <c r="MB227" i="3"/>
  <c r="MA227" i="3" s="1"/>
  <c r="ME226" i="3"/>
  <c r="MD226" i="3"/>
  <c r="MC226" i="3"/>
  <c r="MB226" i="3"/>
  <c r="MA226" i="3" s="1"/>
  <c r="ME225" i="3"/>
  <c r="MD225" i="3"/>
  <c r="MC225" i="3"/>
  <c r="MB225" i="3"/>
  <c r="MA225" i="3" s="1"/>
  <c r="ME203" i="3"/>
  <c r="MD203" i="3"/>
  <c r="MC203" i="3"/>
  <c r="MB203" i="3"/>
  <c r="MA203" i="3" s="1"/>
  <c r="ME202" i="3"/>
  <c r="MD202" i="3"/>
  <c r="MC202" i="3"/>
  <c r="MB202" i="3"/>
  <c r="MA202" i="3" s="1"/>
  <c r="ME201" i="3"/>
  <c r="MD201" i="3"/>
  <c r="MC201" i="3"/>
  <c r="MB201" i="3"/>
  <c r="MA201" i="3" s="1"/>
  <c r="ME197" i="3"/>
  <c r="MD197" i="3"/>
  <c r="MC197" i="3"/>
  <c r="MB197" i="3"/>
  <c r="MA197" i="3" s="1"/>
  <c r="ME196" i="3"/>
  <c r="MD196" i="3"/>
  <c r="MC196" i="3"/>
  <c r="MB196" i="3"/>
  <c r="ME195" i="3"/>
  <c r="MD195" i="3"/>
  <c r="MC195" i="3"/>
  <c r="MB195" i="3"/>
  <c r="MA195" i="3" s="1"/>
  <c r="ME191" i="3"/>
  <c r="MD191" i="3"/>
  <c r="MC191" i="3"/>
  <c r="MB191" i="3"/>
  <c r="MA191" i="3" s="1"/>
  <c r="ME190" i="3"/>
  <c r="MD190" i="3"/>
  <c r="MC190" i="3"/>
  <c r="MB190" i="3"/>
  <c r="MA190" i="3" s="1"/>
  <c r="ME189" i="3"/>
  <c r="MD189" i="3"/>
  <c r="MC189" i="3"/>
  <c r="MB189" i="3"/>
  <c r="ME182" i="3"/>
  <c r="MD182" i="3"/>
  <c r="MC182" i="3"/>
  <c r="MB182" i="3"/>
  <c r="MA182" i="3" s="1"/>
  <c r="ME181" i="3"/>
  <c r="MD181" i="3"/>
  <c r="MC181" i="3"/>
  <c r="MB181" i="3"/>
  <c r="MA181" i="3" s="1"/>
  <c r="ME180" i="3"/>
  <c r="MD180" i="3"/>
  <c r="MC180" i="3"/>
  <c r="MB180" i="3"/>
  <c r="ME146" i="3"/>
  <c r="MD146" i="3"/>
  <c r="MC146" i="3"/>
  <c r="MB146" i="3"/>
  <c r="MA146" i="3" s="1"/>
  <c r="ME145" i="3"/>
  <c r="MD145" i="3"/>
  <c r="MC145" i="3"/>
  <c r="MB145" i="3"/>
  <c r="MA145" i="3" s="1"/>
  <c r="ME144" i="3"/>
  <c r="MD144" i="3"/>
  <c r="MC144" i="3"/>
  <c r="MB144" i="3"/>
  <c r="MA144" i="3" s="1"/>
  <c r="ME113" i="3"/>
  <c r="MD113" i="3"/>
  <c r="MC113" i="3"/>
  <c r="MB113" i="3"/>
  <c r="MA113" i="3" s="1"/>
  <c r="ME112" i="3"/>
  <c r="MD112" i="3"/>
  <c r="MC112" i="3"/>
  <c r="MB112" i="3"/>
  <c r="MA112" i="3" s="1"/>
  <c r="ME111" i="3"/>
  <c r="MD111" i="3"/>
  <c r="MC111" i="3"/>
  <c r="MB111" i="3"/>
  <c r="MA111" i="3" s="1"/>
  <c r="ME107" i="3"/>
  <c r="MD107" i="3"/>
  <c r="MC107" i="3"/>
  <c r="MB107" i="3"/>
  <c r="MA107" i="3" s="1"/>
  <c r="ME106" i="3"/>
  <c r="MD106" i="3"/>
  <c r="MC106" i="3"/>
  <c r="MB106" i="3"/>
  <c r="MA106" i="3" s="1"/>
  <c r="ME105" i="3"/>
  <c r="MD105" i="3"/>
  <c r="MC105" i="3"/>
  <c r="ME50" i="3"/>
  <c r="MD50" i="3"/>
  <c r="MC50" i="3"/>
  <c r="MB50" i="3"/>
  <c r="ME49" i="3"/>
  <c r="MD49" i="3"/>
  <c r="MC49" i="3"/>
  <c r="MB49" i="3"/>
  <c r="MA49" i="3" s="1"/>
  <c r="ME48" i="3"/>
  <c r="MA48" i="3" s="1"/>
  <c r="MD48" i="3"/>
  <c r="MC48" i="3"/>
  <c r="MB48" i="3"/>
  <c r="ME20" i="3"/>
  <c r="ME8" i="3" s="1"/>
  <c r="MD20" i="3"/>
  <c r="MD8" i="3" s="1"/>
  <c r="MC20" i="3"/>
  <c r="MB20" i="3"/>
  <c r="MB8" i="3" s="1"/>
  <c r="ME19" i="3"/>
  <c r="ME7" i="3" s="1"/>
  <c r="MD19" i="3"/>
  <c r="MD7" i="3" s="1"/>
  <c r="MC19" i="3"/>
  <c r="MB19" i="3"/>
  <c r="ME18" i="3"/>
  <c r="ME6" i="3" s="1"/>
  <c r="MD18" i="3"/>
  <c r="MD6" i="3" s="1"/>
  <c r="MC18" i="3"/>
  <c r="MB18" i="3"/>
  <c r="AU747" i="2" l="1"/>
  <c r="AU761" i="2"/>
  <c r="AU278" i="2"/>
  <c r="AU523" i="2"/>
  <c r="AU622" i="2"/>
  <c r="AU637" i="2"/>
  <c r="AU669" i="2"/>
  <c r="AU679" i="2"/>
  <c r="AU681" i="2"/>
  <c r="AU725" i="2"/>
  <c r="AU727" i="2"/>
  <c r="AU745" i="2"/>
  <c r="AU763" i="2"/>
  <c r="AU793" i="2"/>
  <c r="AU795" i="2"/>
  <c r="AU799" i="2"/>
  <c r="AU801" i="2"/>
  <c r="AU805" i="2"/>
  <c r="AU807" i="2"/>
  <c r="AU811" i="2"/>
  <c r="AU813" i="2"/>
  <c r="AW7" i="2"/>
  <c r="AW8" i="2"/>
  <c r="AY7" i="2"/>
  <c r="AY8" i="2"/>
  <c r="AU279" i="2"/>
  <c r="AU314" i="2"/>
  <c r="AU428" i="2"/>
  <c r="AU449" i="2"/>
  <c r="AU670" i="2"/>
  <c r="AU680" i="2"/>
  <c r="AU682" i="2"/>
  <c r="AU726" i="2"/>
  <c r="AU728" i="2"/>
  <c r="AU746" i="2"/>
  <c r="AU748" i="2"/>
  <c r="AU760" i="2"/>
  <c r="AU762" i="2"/>
  <c r="AU792" i="2"/>
  <c r="AU794" i="2"/>
  <c r="AU800" i="2"/>
  <c r="AU806" i="2"/>
  <c r="AU812" i="2"/>
  <c r="AU667" i="2"/>
  <c r="AU668" i="2"/>
  <c r="AX7" i="2"/>
  <c r="AX8" i="2"/>
  <c r="AU276" i="2"/>
  <c r="AU311" i="2"/>
  <c r="AU312" i="2"/>
  <c r="AU327" i="2"/>
  <c r="AU328" i="2"/>
  <c r="AU329" i="2"/>
  <c r="AU367" i="2"/>
  <c r="AU368" i="2"/>
  <c r="AU369" i="2"/>
  <c r="AU406" i="2"/>
  <c r="AU407" i="2"/>
  <c r="AU408" i="2"/>
  <c r="AU409" i="2"/>
  <c r="AU425" i="2"/>
  <c r="AU426" i="2"/>
  <c r="AU427" i="2"/>
  <c r="AU446" i="2"/>
  <c r="AU447" i="2"/>
  <c r="AU448" i="2"/>
  <c r="AU461" i="2"/>
  <c r="AU462" i="2"/>
  <c r="AU463" i="2"/>
  <c r="AU464" i="2"/>
  <c r="AU468" i="2"/>
  <c r="AU469" i="2"/>
  <c r="AU470" i="2"/>
  <c r="AU477" i="2"/>
  <c r="AU478" i="2"/>
  <c r="AU479" i="2"/>
  <c r="AU488" i="2"/>
  <c r="AU489" i="2"/>
  <c r="AU490" i="2"/>
  <c r="AU491" i="2"/>
  <c r="AU520" i="2"/>
  <c r="AU521" i="2"/>
  <c r="AU522" i="2"/>
  <c r="AU619" i="2"/>
  <c r="AU620" i="2"/>
  <c r="AU621" i="2"/>
  <c r="AU634" i="2"/>
  <c r="AU635" i="2"/>
  <c r="AU636" i="2"/>
  <c r="AU313" i="2"/>
  <c r="AV7" i="2"/>
  <c r="AV5" i="2"/>
  <c r="AU5" i="2" s="1"/>
  <c r="AZ631" i="2"/>
  <c r="AU277" i="2"/>
  <c r="AV6" i="2"/>
  <c r="AU6" i="2" s="1"/>
  <c r="AU330" i="2"/>
  <c r="AV8" i="2"/>
  <c r="BA632" i="2"/>
  <c r="AZ632" i="2"/>
  <c r="BA633" i="2"/>
  <c r="AZ633" i="2"/>
  <c r="MA18" i="3"/>
  <c r="MB6" i="3"/>
  <c r="MA6" i="3" s="1"/>
  <c r="MA20" i="3"/>
  <c r="MA19" i="3"/>
  <c r="MA50" i="3"/>
  <c r="MC6" i="3"/>
  <c r="MC7" i="3"/>
  <c r="MA7" i="3" s="1"/>
  <c r="MC8" i="3"/>
  <c r="MA8" i="3" s="1"/>
  <c r="P7" i="15"/>
  <c r="P5" i="15"/>
  <c r="K502" i="15"/>
  <c r="K501" i="15"/>
  <c r="K500" i="15"/>
  <c r="K499" i="15"/>
  <c r="K498" i="15"/>
  <c r="K497" i="15"/>
  <c r="K496" i="15"/>
  <c r="K495" i="15"/>
  <c r="K494" i="15"/>
  <c r="K493" i="15"/>
  <c r="K492" i="15"/>
  <c r="K491" i="15"/>
  <c r="K490" i="15"/>
  <c r="K489" i="15"/>
  <c r="K488" i="15"/>
  <c r="K487" i="15"/>
  <c r="K486" i="15"/>
  <c r="K485" i="15"/>
  <c r="K484" i="15"/>
  <c r="K483" i="15"/>
  <c r="K482" i="15"/>
  <c r="K481" i="15"/>
  <c r="K480" i="15"/>
  <c r="K479" i="15"/>
  <c r="K478" i="15"/>
  <c r="K477" i="15"/>
  <c r="K476" i="15"/>
  <c r="K475" i="15"/>
  <c r="K474" i="15"/>
  <c r="K473" i="15"/>
  <c r="K472" i="15"/>
  <c r="K471" i="15"/>
  <c r="K470" i="15"/>
  <c r="K469" i="15"/>
  <c r="K468" i="15"/>
  <c r="K467" i="15"/>
  <c r="K466" i="15"/>
  <c r="K465" i="15"/>
  <c r="K464" i="15"/>
  <c r="K463" i="15"/>
  <c r="K462" i="15"/>
  <c r="K461" i="15"/>
  <c r="K460" i="15"/>
  <c r="K459" i="15"/>
  <c r="K458" i="15"/>
  <c r="K457" i="15"/>
  <c r="K456" i="15"/>
  <c r="K455" i="15"/>
  <c r="K454" i="15"/>
  <c r="K453" i="15"/>
  <c r="K452" i="15"/>
  <c r="K451" i="15"/>
  <c r="K450" i="15"/>
  <c r="K449" i="15"/>
  <c r="K448" i="15"/>
  <c r="K447" i="15"/>
  <c r="K446" i="15"/>
  <c r="K445" i="15"/>
  <c r="K444" i="15"/>
  <c r="K443" i="15"/>
  <c r="K442" i="15"/>
  <c r="K441" i="15"/>
  <c r="K440" i="15"/>
  <c r="K439" i="15"/>
  <c r="K438" i="15"/>
  <c r="K437" i="15"/>
  <c r="K436" i="15"/>
  <c r="K435" i="15"/>
  <c r="K434" i="15"/>
  <c r="K433" i="15"/>
  <c r="K432" i="15"/>
  <c r="K431" i="15"/>
  <c r="K430" i="15"/>
  <c r="K429" i="15"/>
  <c r="K428" i="15"/>
  <c r="K427" i="15"/>
  <c r="K426" i="15"/>
  <c r="K425" i="15"/>
  <c r="K424" i="15"/>
  <c r="K423" i="15"/>
  <c r="K422" i="15"/>
  <c r="K421" i="15"/>
  <c r="K420" i="15"/>
  <c r="K419" i="15"/>
  <c r="K418" i="15"/>
  <c r="K417" i="15"/>
  <c r="K416" i="15"/>
  <c r="K415" i="15"/>
  <c r="K414" i="15"/>
  <c r="K413" i="15"/>
  <c r="K412" i="15"/>
  <c r="K411" i="15"/>
  <c r="K410" i="15"/>
  <c r="K409" i="15"/>
  <c r="K408" i="15"/>
  <c r="K407" i="15"/>
  <c r="K406" i="15"/>
  <c r="K405" i="15"/>
  <c r="K404" i="15"/>
  <c r="K403" i="15"/>
  <c r="K402" i="15"/>
  <c r="K401" i="15"/>
  <c r="K400" i="15"/>
  <c r="K399" i="15"/>
  <c r="K398" i="15"/>
  <c r="K397" i="15"/>
  <c r="K396" i="15"/>
  <c r="K395" i="15"/>
  <c r="K394" i="15"/>
  <c r="K393" i="15"/>
  <c r="K392" i="15"/>
  <c r="K391" i="15"/>
  <c r="K390" i="15"/>
  <c r="K389" i="15"/>
  <c r="K388" i="15"/>
  <c r="K387" i="15"/>
  <c r="K386" i="15"/>
  <c r="K385" i="15"/>
  <c r="K384" i="15"/>
  <c r="K383" i="15"/>
  <c r="K382" i="15"/>
  <c r="K381" i="15"/>
  <c r="K380" i="15"/>
  <c r="K379" i="15"/>
  <c r="K378" i="15"/>
  <c r="K377" i="15"/>
  <c r="K376" i="15"/>
  <c r="K375" i="15"/>
  <c r="K374" i="15"/>
  <c r="K373" i="15"/>
  <c r="K372" i="15"/>
  <c r="K371" i="15"/>
  <c r="K370" i="15"/>
  <c r="K369" i="15"/>
  <c r="K368" i="15"/>
  <c r="K367" i="15"/>
  <c r="K366" i="15"/>
  <c r="K365" i="15"/>
  <c r="K364" i="15"/>
  <c r="K363" i="15"/>
  <c r="K362" i="15"/>
  <c r="K361" i="15"/>
  <c r="K360" i="15"/>
  <c r="K359" i="15"/>
  <c r="K358" i="15"/>
  <c r="K357" i="15"/>
  <c r="K356" i="15"/>
  <c r="K355" i="15"/>
  <c r="K354" i="15"/>
  <c r="K353" i="15"/>
  <c r="K352" i="15"/>
  <c r="K351" i="15"/>
  <c r="K350" i="15"/>
  <c r="K349" i="15"/>
  <c r="K348" i="15"/>
  <c r="K347" i="15"/>
  <c r="K346" i="15"/>
  <c r="K345" i="15"/>
  <c r="K344" i="15"/>
  <c r="K343" i="15"/>
  <c r="K342" i="15"/>
  <c r="K341" i="15"/>
  <c r="K340" i="15"/>
  <c r="K339" i="15"/>
  <c r="K338" i="15"/>
  <c r="K337" i="15"/>
  <c r="K336" i="15"/>
  <c r="K335" i="15"/>
  <c r="K334" i="15"/>
  <c r="K333" i="15"/>
  <c r="K332" i="15"/>
  <c r="K331" i="15"/>
  <c r="K330" i="15"/>
  <c r="K329" i="15"/>
  <c r="K328" i="15"/>
  <c r="K327" i="15"/>
  <c r="K326" i="15"/>
  <c r="K325" i="15"/>
  <c r="K324" i="15"/>
  <c r="K323" i="15"/>
  <c r="K322" i="15"/>
  <c r="K321" i="15"/>
  <c r="K320" i="15"/>
  <c r="K319" i="15"/>
  <c r="K318" i="15"/>
  <c r="K317" i="15"/>
  <c r="K316" i="15"/>
  <c r="K315" i="15"/>
  <c r="K314" i="15"/>
  <c r="K313" i="15"/>
  <c r="K312" i="15"/>
  <c r="K311" i="15"/>
  <c r="K310" i="15"/>
  <c r="K309" i="15"/>
  <c r="K308" i="15"/>
  <c r="K307" i="15"/>
  <c r="K306" i="15"/>
  <c r="K305" i="15"/>
  <c r="K304" i="15"/>
  <c r="K303" i="15"/>
  <c r="K302" i="15"/>
  <c r="K301" i="15"/>
  <c r="K300" i="15"/>
  <c r="K299" i="15"/>
  <c r="K298" i="15"/>
  <c r="K297" i="15"/>
  <c r="K296" i="15"/>
  <c r="K295" i="15"/>
  <c r="K294" i="15"/>
  <c r="K293" i="15"/>
  <c r="K292" i="15"/>
  <c r="K291" i="15"/>
  <c r="K290" i="15"/>
  <c r="K289" i="15"/>
  <c r="K288" i="15"/>
  <c r="K287" i="15"/>
  <c r="K286" i="15"/>
  <c r="K285" i="15"/>
  <c r="K284" i="15"/>
  <c r="K283" i="15"/>
  <c r="K282" i="15"/>
  <c r="K281" i="15"/>
  <c r="K280" i="15"/>
  <c r="K279" i="15"/>
  <c r="K278" i="15"/>
  <c r="K277" i="15"/>
  <c r="K276" i="15"/>
  <c r="K275" i="15"/>
  <c r="K274" i="15"/>
  <c r="K273" i="15"/>
  <c r="K272" i="15"/>
  <c r="K271" i="15"/>
  <c r="K270" i="15"/>
  <c r="K269" i="15"/>
  <c r="K268" i="15"/>
  <c r="K267" i="15"/>
  <c r="K266" i="15"/>
  <c r="K265" i="15"/>
  <c r="K264" i="15"/>
  <c r="K263" i="15"/>
  <c r="K262" i="15"/>
  <c r="K261" i="15"/>
  <c r="K260" i="15"/>
  <c r="K259" i="15"/>
  <c r="K258" i="15"/>
  <c r="K257" i="15"/>
  <c r="K256" i="15"/>
  <c r="K255" i="15"/>
  <c r="K254" i="15"/>
  <c r="K253" i="15"/>
  <c r="K252" i="15"/>
  <c r="K251" i="15"/>
  <c r="K250" i="15"/>
  <c r="K249" i="15"/>
  <c r="K248" i="15"/>
  <c r="K247" i="15"/>
  <c r="K246" i="15"/>
  <c r="K245" i="15"/>
  <c r="K244" i="15"/>
  <c r="K243" i="15"/>
  <c r="K242" i="15"/>
  <c r="K241" i="15"/>
  <c r="K240" i="15"/>
  <c r="K239" i="15"/>
  <c r="K238" i="15"/>
  <c r="K237" i="15"/>
  <c r="K236" i="15"/>
  <c r="K235" i="15"/>
  <c r="K234" i="15"/>
  <c r="K233" i="15"/>
  <c r="K232" i="15"/>
  <c r="K231" i="15"/>
  <c r="K230" i="15"/>
  <c r="K229" i="15"/>
  <c r="K228" i="15"/>
  <c r="K227" i="15"/>
  <c r="K226" i="15"/>
  <c r="K225" i="15"/>
  <c r="K224" i="15"/>
  <c r="K223" i="15"/>
  <c r="K222" i="15"/>
  <c r="K221" i="15"/>
  <c r="K220" i="15"/>
  <c r="K219" i="15"/>
  <c r="K218" i="15"/>
  <c r="K217" i="15"/>
  <c r="K216" i="15"/>
  <c r="K215" i="15"/>
  <c r="K214" i="15"/>
  <c r="K213" i="15"/>
  <c r="K212" i="15"/>
  <c r="K211" i="15"/>
  <c r="K210" i="15"/>
  <c r="K20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15" i="15"/>
  <c r="K14" i="15"/>
  <c r="K13" i="15"/>
  <c r="K12" i="15"/>
  <c r="K11" i="15"/>
  <c r="K10" i="15"/>
  <c r="K9" i="15"/>
  <c r="AP810" i="2"/>
  <c r="AP809" i="2"/>
  <c r="AP808" i="2"/>
  <c r="AP804" i="2"/>
  <c r="AP803" i="2"/>
  <c r="AP802" i="2"/>
  <c r="AP798" i="2"/>
  <c r="AP797" i="2"/>
  <c r="AP796" i="2"/>
  <c r="AP791" i="2"/>
  <c r="AP790" i="2"/>
  <c r="AP789" i="2"/>
  <c r="AP788" i="2"/>
  <c r="AP787" i="2"/>
  <c r="AP786" i="2"/>
  <c r="AP785" i="2"/>
  <c r="AP784" i="2"/>
  <c r="AP783" i="2"/>
  <c r="AP782" i="2"/>
  <c r="AP781" i="2"/>
  <c r="AP780" i="2"/>
  <c r="AP779" i="2"/>
  <c r="AP778" i="2"/>
  <c r="AP777" i="2"/>
  <c r="AP776" i="2"/>
  <c r="AP775" i="2"/>
  <c r="AP774" i="2"/>
  <c r="AP773" i="2"/>
  <c r="AP772" i="2"/>
  <c r="AP771" i="2"/>
  <c r="AP770" i="2"/>
  <c r="AP769" i="2"/>
  <c r="AP768" i="2"/>
  <c r="AP767" i="2"/>
  <c r="AP766" i="2"/>
  <c r="AP765" i="2"/>
  <c r="AP764" i="2"/>
  <c r="AP759" i="2"/>
  <c r="AP758" i="2"/>
  <c r="AP757" i="2"/>
  <c r="AP756" i="2"/>
  <c r="AP755" i="2"/>
  <c r="AP754" i="2"/>
  <c r="AP753" i="2"/>
  <c r="AP752" i="2"/>
  <c r="AP751" i="2"/>
  <c r="AP750" i="2"/>
  <c r="AP749" i="2"/>
  <c r="AP744" i="2"/>
  <c r="AP743" i="2"/>
  <c r="AP742" i="2"/>
  <c r="AP741" i="2"/>
  <c r="AP740" i="2"/>
  <c r="AP739" i="2"/>
  <c r="AP738" i="2"/>
  <c r="AP737" i="2"/>
  <c r="AP736" i="2"/>
  <c r="AP735" i="2"/>
  <c r="AP734" i="2"/>
  <c r="AP733" i="2"/>
  <c r="AP732" i="2"/>
  <c r="AP731" i="2"/>
  <c r="AP730" i="2"/>
  <c r="AP729" i="2"/>
  <c r="AP724" i="2"/>
  <c r="AP723" i="2"/>
  <c r="AP722" i="2"/>
  <c r="AP721" i="2"/>
  <c r="AP720" i="2"/>
  <c r="AP719" i="2"/>
  <c r="AP718" i="2"/>
  <c r="AP717" i="2"/>
  <c r="AP716" i="2"/>
  <c r="AP715" i="2"/>
  <c r="AP714" i="2"/>
  <c r="AP713" i="2"/>
  <c r="AP712" i="2"/>
  <c r="AP711" i="2"/>
  <c r="AP710" i="2"/>
  <c r="AP709" i="2"/>
  <c r="AP708" i="2"/>
  <c r="AP707" i="2"/>
  <c r="AP706" i="2"/>
  <c r="AP705" i="2"/>
  <c r="AP704" i="2"/>
  <c r="AP703" i="2"/>
  <c r="AP702" i="2"/>
  <c r="AP701" i="2"/>
  <c r="AP700" i="2"/>
  <c r="AP699" i="2"/>
  <c r="AP698" i="2"/>
  <c r="AP697" i="2"/>
  <c r="AP696" i="2"/>
  <c r="AP695" i="2"/>
  <c r="AP694" i="2"/>
  <c r="AP693" i="2"/>
  <c r="AP692" i="2"/>
  <c r="AP691" i="2"/>
  <c r="AP690" i="2"/>
  <c r="AP689" i="2"/>
  <c r="AP688" i="2"/>
  <c r="AP687" i="2"/>
  <c r="AP686" i="2"/>
  <c r="AP685" i="2"/>
  <c r="AP684" i="2"/>
  <c r="AP683" i="2"/>
  <c r="AP678" i="2"/>
  <c r="AP677" i="2"/>
  <c r="AP676" i="2"/>
  <c r="AP675" i="2"/>
  <c r="AP674" i="2"/>
  <c r="AP673" i="2"/>
  <c r="AP672" i="2"/>
  <c r="AP671" i="2"/>
  <c r="AP662" i="2"/>
  <c r="AP661" i="2"/>
  <c r="AP660" i="2"/>
  <c r="AP659" i="2"/>
  <c r="AP658" i="2"/>
  <c r="AP657" i="2"/>
  <c r="AP656" i="2"/>
  <c r="AP655" i="2"/>
  <c r="AP654" i="2"/>
  <c r="AP653" i="2"/>
  <c r="AP652" i="2"/>
  <c r="AP651" i="2"/>
  <c r="AP650" i="2"/>
  <c r="AP649" i="2"/>
  <c r="AP648" i="2"/>
  <c r="AP647" i="2"/>
  <c r="AP646" i="2"/>
  <c r="AP645" i="2"/>
  <c r="AP644" i="2"/>
  <c r="AP643" i="2"/>
  <c r="AP642" i="2"/>
  <c r="AP641" i="2"/>
  <c r="AP640" i="2"/>
  <c r="AP639" i="2"/>
  <c r="AP638" i="2"/>
  <c r="AP630" i="2"/>
  <c r="AP629" i="2"/>
  <c r="AP628" i="2"/>
  <c r="AP627" i="2"/>
  <c r="AP626" i="2"/>
  <c r="AP625" i="2"/>
  <c r="AP624" i="2"/>
  <c r="AP623" i="2"/>
  <c r="AP618" i="2"/>
  <c r="AP617" i="2"/>
  <c r="AP616" i="2"/>
  <c r="AP615" i="2"/>
  <c r="AP614" i="2"/>
  <c r="AP613" i="2"/>
  <c r="AP612" i="2"/>
  <c r="AP611" i="2"/>
  <c r="AP610" i="2"/>
  <c r="AP609" i="2"/>
  <c r="AP608" i="2"/>
  <c r="AP607" i="2"/>
  <c r="AP606" i="2"/>
  <c r="AP605" i="2"/>
  <c r="AP604" i="2"/>
  <c r="AP603" i="2"/>
  <c r="AP602" i="2"/>
  <c r="AP601" i="2"/>
  <c r="AP600" i="2"/>
  <c r="AP599" i="2"/>
  <c r="AP598" i="2"/>
  <c r="AP597" i="2"/>
  <c r="AP596" i="2"/>
  <c r="AP595" i="2"/>
  <c r="AP594" i="2"/>
  <c r="AP593" i="2"/>
  <c r="AP592" i="2"/>
  <c r="AP591" i="2"/>
  <c r="AP590" i="2"/>
  <c r="AP589" i="2"/>
  <c r="AP588" i="2"/>
  <c r="AP587" i="2"/>
  <c r="AP586" i="2"/>
  <c r="AP585" i="2"/>
  <c r="AP584" i="2"/>
  <c r="AP583" i="2"/>
  <c r="AP582" i="2"/>
  <c r="AP581" i="2"/>
  <c r="AP580" i="2"/>
  <c r="AP579" i="2"/>
  <c r="AP578" i="2"/>
  <c r="AP577" i="2"/>
  <c r="AP576" i="2"/>
  <c r="AP575" i="2"/>
  <c r="AP574" i="2"/>
  <c r="AP573" i="2"/>
  <c r="AP572" i="2"/>
  <c r="AP571" i="2"/>
  <c r="AP570" i="2"/>
  <c r="AP569" i="2"/>
  <c r="AP568" i="2"/>
  <c r="AP567" i="2"/>
  <c r="AP566" i="2"/>
  <c r="AP565" i="2"/>
  <c r="AP564" i="2"/>
  <c r="AP563" i="2"/>
  <c r="AP562" i="2"/>
  <c r="AP561" i="2"/>
  <c r="AP560" i="2"/>
  <c r="AP559" i="2"/>
  <c r="AP558" i="2"/>
  <c r="AP557" i="2"/>
  <c r="AP556" i="2"/>
  <c r="AP555" i="2"/>
  <c r="AP554" i="2"/>
  <c r="AP553" i="2"/>
  <c r="AP552" i="2"/>
  <c r="AP551" i="2"/>
  <c r="AP550" i="2"/>
  <c r="AP549" i="2"/>
  <c r="AP548" i="2"/>
  <c r="AP547" i="2"/>
  <c r="AP546" i="2"/>
  <c r="AP545" i="2"/>
  <c r="AP544" i="2"/>
  <c r="AP543" i="2"/>
  <c r="AP542" i="2"/>
  <c r="AP541" i="2"/>
  <c r="AP540" i="2"/>
  <c r="AP539" i="2"/>
  <c r="AP538" i="2"/>
  <c r="AP537" i="2"/>
  <c r="AP536" i="2"/>
  <c r="AP535" i="2"/>
  <c r="AP534" i="2"/>
  <c r="AP533" i="2"/>
  <c r="AP532" i="2"/>
  <c r="AP531" i="2"/>
  <c r="AP530" i="2"/>
  <c r="AP529" i="2"/>
  <c r="AP528" i="2"/>
  <c r="AP527" i="2"/>
  <c r="AP526" i="2"/>
  <c r="AP525" i="2"/>
  <c r="AP524" i="2"/>
  <c r="AP519" i="2"/>
  <c r="AP518" i="2"/>
  <c r="AP517" i="2"/>
  <c r="AP516" i="2"/>
  <c r="AP515" i="2"/>
  <c r="AP514" i="2"/>
  <c r="AP513" i="2"/>
  <c r="AP512" i="2"/>
  <c r="AP511" i="2"/>
  <c r="AP510" i="2"/>
  <c r="AP509" i="2"/>
  <c r="AP508" i="2"/>
  <c r="AP507" i="2"/>
  <c r="AP506" i="2"/>
  <c r="AP505" i="2"/>
  <c r="AP504" i="2"/>
  <c r="AP503" i="2"/>
  <c r="AP502" i="2"/>
  <c r="AP501" i="2"/>
  <c r="AP500" i="2"/>
  <c r="AP499" i="2"/>
  <c r="AP498" i="2"/>
  <c r="AP497" i="2"/>
  <c r="AP496" i="2"/>
  <c r="AP495" i="2"/>
  <c r="AP494" i="2"/>
  <c r="AP493" i="2"/>
  <c r="AP492" i="2"/>
  <c r="AP487" i="2"/>
  <c r="AP486" i="2"/>
  <c r="AP485" i="2"/>
  <c r="AP484" i="2"/>
  <c r="AP483" i="2"/>
  <c r="AP482" i="2"/>
  <c r="AP481" i="2"/>
  <c r="AP480" i="2"/>
  <c r="AP476" i="2"/>
  <c r="AP475" i="2"/>
  <c r="AP474" i="2"/>
  <c r="AP473" i="2"/>
  <c r="AP472" i="2"/>
  <c r="AP471" i="2"/>
  <c r="AP467" i="2"/>
  <c r="AP466" i="2"/>
  <c r="AP465" i="2"/>
  <c r="AP460" i="2"/>
  <c r="AP459" i="2"/>
  <c r="AP458" i="2"/>
  <c r="AP457" i="2"/>
  <c r="AP456" i="2"/>
  <c r="AP455" i="2"/>
  <c r="AP454" i="2"/>
  <c r="AP453" i="2"/>
  <c r="AP452" i="2"/>
  <c r="AP451" i="2"/>
  <c r="AP450" i="2"/>
  <c r="AP445" i="2"/>
  <c r="AP444" i="2"/>
  <c r="AP443" i="2"/>
  <c r="AP442" i="2"/>
  <c r="AP441" i="2"/>
  <c r="AP440" i="2"/>
  <c r="AP439" i="2"/>
  <c r="AP438" i="2"/>
  <c r="AP437" i="2"/>
  <c r="AP436" i="2"/>
  <c r="AP435" i="2"/>
  <c r="AP434" i="2"/>
  <c r="AP433" i="2"/>
  <c r="AP432" i="2"/>
  <c r="AP431" i="2"/>
  <c r="AP430" i="2"/>
  <c r="AP429" i="2"/>
  <c r="AP424" i="2"/>
  <c r="AP423" i="2"/>
  <c r="AP422" i="2"/>
  <c r="AP421" i="2"/>
  <c r="AP420" i="2"/>
  <c r="AP419" i="2"/>
  <c r="AP418" i="2"/>
  <c r="AP417" i="2"/>
  <c r="AP416" i="2"/>
  <c r="AP415" i="2"/>
  <c r="AP414" i="2"/>
  <c r="AP413" i="2"/>
  <c r="AP412" i="2"/>
  <c r="AP411" i="2"/>
  <c r="AP410"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26" i="2"/>
  <c r="AP325" i="2"/>
  <c r="AP324" i="2"/>
  <c r="AP323" i="2"/>
  <c r="AP322" i="2"/>
  <c r="AP321" i="2"/>
  <c r="AP320" i="2"/>
  <c r="AP319" i="2"/>
  <c r="AP318" i="2"/>
  <c r="AP317" i="2"/>
  <c r="AP316" i="2"/>
  <c r="AP315"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AS449" i="2"/>
  <c r="AR449" i="2"/>
  <c r="AQ449" i="2"/>
  <c r="AS448" i="2"/>
  <c r="AR448" i="2"/>
  <c r="AQ448" i="2"/>
  <c r="AS447" i="2"/>
  <c r="AR447" i="2"/>
  <c r="AQ447" i="2"/>
  <c r="AS446" i="2"/>
  <c r="AR446" i="2"/>
  <c r="AQ446" i="2"/>
  <c r="AS428" i="2"/>
  <c r="AR428" i="2"/>
  <c r="AQ428" i="2"/>
  <c r="AS427" i="2"/>
  <c r="AR427" i="2"/>
  <c r="AQ427" i="2"/>
  <c r="AS426" i="2"/>
  <c r="AR426" i="2"/>
  <c r="AQ426" i="2"/>
  <c r="AS425" i="2"/>
  <c r="AR425" i="2"/>
  <c r="AQ425" i="2"/>
  <c r="AS409" i="2"/>
  <c r="AR409" i="2"/>
  <c r="AQ409" i="2"/>
  <c r="AS408" i="2"/>
  <c r="AR408" i="2"/>
  <c r="AQ408" i="2"/>
  <c r="AS407" i="2"/>
  <c r="AR407" i="2"/>
  <c r="AQ407" i="2"/>
  <c r="AS406" i="2"/>
  <c r="AR406" i="2"/>
  <c r="AQ406" i="2"/>
  <c r="AS369" i="2"/>
  <c r="AR369" i="2"/>
  <c r="AQ369" i="2"/>
  <c r="AS368" i="2"/>
  <c r="AR368" i="2"/>
  <c r="AQ368" i="2"/>
  <c r="AS367" i="2"/>
  <c r="AR367" i="2"/>
  <c r="AQ367" i="2"/>
  <c r="AS330" i="2"/>
  <c r="AR330" i="2"/>
  <c r="AQ330" i="2"/>
  <c r="AS329" i="2"/>
  <c r="AR329" i="2"/>
  <c r="AQ329" i="2"/>
  <c r="AS328" i="2"/>
  <c r="AR328" i="2"/>
  <c r="AQ328" i="2"/>
  <c r="AS327" i="2"/>
  <c r="AR327" i="2"/>
  <c r="AQ327" i="2"/>
  <c r="AS314" i="2"/>
  <c r="AR314" i="2"/>
  <c r="AQ314" i="2"/>
  <c r="AS313" i="2"/>
  <c r="AR313" i="2"/>
  <c r="AQ313" i="2"/>
  <c r="AS312" i="2"/>
  <c r="AR312" i="2"/>
  <c r="AQ312" i="2"/>
  <c r="AS311" i="2"/>
  <c r="AR311" i="2"/>
  <c r="AQ311" i="2"/>
  <c r="AS279" i="2"/>
  <c r="AR279" i="2"/>
  <c r="AQ279" i="2"/>
  <c r="AS278" i="2"/>
  <c r="AR278" i="2"/>
  <c r="AQ278" i="2"/>
  <c r="AS277" i="2"/>
  <c r="AR277" i="2"/>
  <c r="AQ277" i="2"/>
  <c r="AS276" i="2"/>
  <c r="AR276" i="2"/>
  <c r="AQ276" i="2"/>
  <c r="AS813" i="2"/>
  <c r="AR813" i="2"/>
  <c r="AQ813" i="2"/>
  <c r="AS812" i="2"/>
  <c r="AR812" i="2"/>
  <c r="AQ812" i="2"/>
  <c r="AS811" i="2"/>
  <c r="AR811" i="2"/>
  <c r="AQ811" i="2"/>
  <c r="AS807" i="2"/>
  <c r="AR807" i="2"/>
  <c r="AQ807" i="2"/>
  <c r="AS806" i="2"/>
  <c r="AR806" i="2"/>
  <c r="AQ806" i="2"/>
  <c r="AS805" i="2"/>
  <c r="AR805" i="2"/>
  <c r="AQ805" i="2"/>
  <c r="AS801" i="2"/>
  <c r="AR801" i="2"/>
  <c r="AQ801" i="2"/>
  <c r="AS800" i="2"/>
  <c r="AR800" i="2"/>
  <c r="AQ800" i="2"/>
  <c r="AS799" i="2"/>
  <c r="AR799" i="2"/>
  <c r="AQ799" i="2"/>
  <c r="AS795" i="2"/>
  <c r="AR795" i="2"/>
  <c r="AQ795" i="2"/>
  <c r="AS794" i="2"/>
  <c r="AR794" i="2"/>
  <c r="AQ794" i="2"/>
  <c r="AS793" i="2"/>
  <c r="AR793" i="2"/>
  <c r="AQ793" i="2"/>
  <c r="AS792" i="2"/>
  <c r="AR792" i="2"/>
  <c r="AQ792" i="2"/>
  <c r="AS763" i="2"/>
  <c r="AR763" i="2"/>
  <c r="AQ763" i="2"/>
  <c r="AS762" i="2"/>
  <c r="AR762" i="2"/>
  <c r="AQ762" i="2"/>
  <c r="AS761" i="2"/>
  <c r="AR761" i="2"/>
  <c r="AQ761" i="2"/>
  <c r="AS760" i="2"/>
  <c r="AR760" i="2"/>
  <c r="AQ760" i="2"/>
  <c r="AS748" i="2"/>
  <c r="AR748" i="2"/>
  <c r="AQ748" i="2"/>
  <c r="AS747" i="2"/>
  <c r="AR747" i="2"/>
  <c r="AQ747" i="2"/>
  <c r="AS746" i="2"/>
  <c r="AR746" i="2"/>
  <c r="AQ746" i="2"/>
  <c r="AS745" i="2"/>
  <c r="AR745" i="2"/>
  <c r="AQ745" i="2"/>
  <c r="AS728" i="2"/>
  <c r="AR728" i="2"/>
  <c r="AQ728" i="2"/>
  <c r="AS727" i="2"/>
  <c r="AR727" i="2"/>
  <c r="AQ727" i="2"/>
  <c r="AS726" i="2"/>
  <c r="AR726" i="2"/>
  <c r="AQ726" i="2"/>
  <c r="AS725" i="2"/>
  <c r="AR725" i="2"/>
  <c r="AQ725" i="2"/>
  <c r="AS682" i="2"/>
  <c r="AR682" i="2"/>
  <c r="AQ682" i="2"/>
  <c r="AS681" i="2"/>
  <c r="AR681" i="2"/>
  <c r="AQ681" i="2"/>
  <c r="AS680" i="2"/>
  <c r="AR680" i="2"/>
  <c r="AQ680" i="2"/>
  <c r="AS679" i="2"/>
  <c r="AR679" i="2"/>
  <c r="AQ679" i="2"/>
  <c r="AS670" i="2"/>
  <c r="AR670" i="2"/>
  <c r="AQ670" i="2"/>
  <c r="AS669" i="2"/>
  <c r="AR669" i="2"/>
  <c r="AQ669" i="2"/>
  <c r="AS668" i="2"/>
  <c r="AR668" i="2"/>
  <c r="AQ668" i="2"/>
  <c r="AS667" i="2"/>
  <c r="AR667" i="2"/>
  <c r="AQ667" i="2"/>
  <c r="AS637" i="2"/>
  <c r="AR637" i="2"/>
  <c r="AQ637" i="2"/>
  <c r="AS636" i="2"/>
  <c r="AR636" i="2"/>
  <c r="AQ636" i="2"/>
  <c r="AS635" i="2"/>
  <c r="AR635" i="2"/>
  <c r="AQ635" i="2"/>
  <c r="AS634" i="2"/>
  <c r="AR634" i="2"/>
  <c r="AQ634" i="2"/>
  <c r="AS622" i="2"/>
  <c r="AR622" i="2"/>
  <c r="AQ622" i="2"/>
  <c r="AS621" i="2"/>
  <c r="AR621" i="2"/>
  <c r="AQ621" i="2"/>
  <c r="AS620" i="2"/>
  <c r="AR620" i="2"/>
  <c r="AQ620" i="2"/>
  <c r="AS619" i="2"/>
  <c r="AR619" i="2"/>
  <c r="AQ619" i="2"/>
  <c r="AS523" i="2"/>
  <c r="AR523" i="2"/>
  <c r="AQ523" i="2"/>
  <c r="AS522" i="2"/>
  <c r="AR522" i="2"/>
  <c r="AQ522" i="2"/>
  <c r="AS521" i="2"/>
  <c r="AR521" i="2"/>
  <c r="AQ521" i="2"/>
  <c r="AS520" i="2"/>
  <c r="AR520" i="2"/>
  <c r="AQ520" i="2"/>
  <c r="AS491" i="2"/>
  <c r="AR491" i="2"/>
  <c r="AQ491" i="2"/>
  <c r="AS490" i="2"/>
  <c r="AR490" i="2"/>
  <c r="AQ490" i="2"/>
  <c r="AS489" i="2"/>
  <c r="AR489" i="2"/>
  <c r="AQ489" i="2"/>
  <c r="AS488" i="2"/>
  <c r="AR488" i="2"/>
  <c r="AQ488" i="2"/>
  <c r="AS479" i="2"/>
  <c r="AR479" i="2"/>
  <c r="AQ479" i="2"/>
  <c r="AS478" i="2"/>
  <c r="AR478" i="2"/>
  <c r="AQ478" i="2"/>
  <c r="AS477" i="2"/>
  <c r="AR477" i="2"/>
  <c r="AQ477" i="2"/>
  <c r="AS470" i="2"/>
  <c r="AR470" i="2"/>
  <c r="AQ470" i="2"/>
  <c r="AS469" i="2"/>
  <c r="AR469" i="2"/>
  <c r="AQ469" i="2"/>
  <c r="AS468" i="2"/>
  <c r="AR468" i="2"/>
  <c r="AQ468" i="2"/>
  <c r="AS464" i="2"/>
  <c r="AR464" i="2"/>
  <c r="AQ464" i="2"/>
  <c r="AS463" i="2"/>
  <c r="AR463" i="2"/>
  <c r="AQ463" i="2"/>
  <c r="AS462" i="2"/>
  <c r="AR462" i="2"/>
  <c r="AQ462" i="2"/>
  <c r="AS461" i="2"/>
  <c r="AR461" i="2"/>
  <c r="AQ461" i="2"/>
  <c r="LV309" i="3"/>
  <c r="LV308" i="3"/>
  <c r="LV307" i="3"/>
  <c r="LV306" i="3"/>
  <c r="LV302" i="3"/>
  <c r="LV301" i="3"/>
  <c r="LV300" i="3"/>
  <c r="LV296" i="3"/>
  <c r="LV295" i="3"/>
  <c r="LV294" i="3"/>
  <c r="LV290" i="3"/>
  <c r="LV289" i="3"/>
  <c r="LV288" i="3"/>
  <c r="LV285" i="3"/>
  <c r="LV284" i="3"/>
  <c r="LV283" i="3"/>
  <c r="LV282" i="3"/>
  <c r="LV278" i="3"/>
  <c r="LV277" i="3"/>
  <c r="LV276" i="3"/>
  <c r="LV272" i="3"/>
  <c r="LV271" i="3"/>
  <c r="LV270" i="3"/>
  <c r="LV266" i="3"/>
  <c r="LV265" i="3"/>
  <c r="LV264" i="3"/>
  <c r="LV261" i="3"/>
  <c r="LV260" i="3"/>
  <c r="LV259" i="3"/>
  <c r="LV258" i="3"/>
  <c r="LV254" i="3"/>
  <c r="LV253" i="3"/>
  <c r="LV252" i="3"/>
  <c r="LV248" i="3"/>
  <c r="LV247" i="3"/>
  <c r="LV246" i="3"/>
  <c r="LV242" i="3"/>
  <c r="LV241" i="3"/>
  <c r="LV240" i="3"/>
  <c r="LV237" i="3"/>
  <c r="LV236" i="3"/>
  <c r="LV235" i="3"/>
  <c r="LV234" i="3"/>
  <c r="LV230" i="3"/>
  <c r="LV229" i="3"/>
  <c r="LV228" i="3"/>
  <c r="LV224" i="3"/>
  <c r="LV223" i="3"/>
  <c r="LV222" i="3"/>
  <c r="LV221" i="3"/>
  <c r="LV220" i="3"/>
  <c r="LV219" i="3"/>
  <c r="LV218" i="3"/>
  <c r="LV217" i="3"/>
  <c r="LV216" i="3"/>
  <c r="LV215" i="3"/>
  <c r="LV214" i="3"/>
  <c r="LV213" i="3"/>
  <c r="LV212" i="3"/>
  <c r="LV211" i="3"/>
  <c r="LV210" i="3"/>
  <c r="LV209" i="3"/>
  <c r="LV208" i="3"/>
  <c r="LV207" i="3"/>
  <c r="LV206" i="3"/>
  <c r="LV205" i="3"/>
  <c r="LV204" i="3"/>
  <c r="LV200" i="3"/>
  <c r="LV199" i="3"/>
  <c r="LV198" i="3"/>
  <c r="LV194" i="3"/>
  <c r="LV193" i="3"/>
  <c r="LV192" i="3"/>
  <c r="LV188" i="3"/>
  <c r="LV187" i="3"/>
  <c r="LV186" i="3"/>
  <c r="LV185" i="3"/>
  <c r="LV184" i="3"/>
  <c r="LV183" i="3"/>
  <c r="LV179" i="3"/>
  <c r="LV178" i="3"/>
  <c r="LV177" i="3"/>
  <c r="LV176" i="3"/>
  <c r="LV175" i="3"/>
  <c r="LV174" i="3"/>
  <c r="LV173" i="3"/>
  <c r="LV172" i="3"/>
  <c r="LV171" i="3"/>
  <c r="LV170" i="3"/>
  <c r="LV169" i="3"/>
  <c r="LV168" i="3"/>
  <c r="LV167" i="3"/>
  <c r="LV166" i="3"/>
  <c r="LV165" i="3"/>
  <c r="LV164" i="3"/>
  <c r="LV163" i="3"/>
  <c r="LV162" i="3"/>
  <c r="LV161" i="3"/>
  <c r="LV160" i="3"/>
  <c r="LV159" i="3"/>
  <c r="LV158" i="3"/>
  <c r="LV157" i="3"/>
  <c r="LV156" i="3"/>
  <c r="LV155" i="3"/>
  <c r="LV154" i="3"/>
  <c r="LV153" i="3"/>
  <c r="LV152" i="3"/>
  <c r="LV151" i="3"/>
  <c r="LV150" i="3"/>
  <c r="LV149" i="3"/>
  <c r="LV148" i="3"/>
  <c r="LV147" i="3"/>
  <c r="LV145" i="3"/>
  <c r="LV143" i="3"/>
  <c r="LV142" i="3"/>
  <c r="LV141" i="3"/>
  <c r="LV140" i="3"/>
  <c r="LV139" i="3"/>
  <c r="LV138" i="3"/>
  <c r="LV137" i="3"/>
  <c r="LV136" i="3"/>
  <c r="LV135" i="3"/>
  <c r="LV134" i="3"/>
  <c r="LV133" i="3"/>
  <c r="LV132" i="3"/>
  <c r="LV131" i="3"/>
  <c r="LV130" i="3"/>
  <c r="LV129" i="3"/>
  <c r="LV128" i="3"/>
  <c r="LV127" i="3"/>
  <c r="LV126" i="3"/>
  <c r="LV125" i="3"/>
  <c r="LV124" i="3"/>
  <c r="LV123" i="3"/>
  <c r="LV122" i="3"/>
  <c r="LV121" i="3"/>
  <c r="LV120" i="3"/>
  <c r="LV119" i="3"/>
  <c r="LV118" i="3"/>
  <c r="LV117" i="3"/>
  <c r="LV116" i="3"/>
  <c r="LV115" i="3"/>
  <c r="LV114" i="3"/>
  <c r="LV110" i="3"/>
  <c r="LV109" i="3"/>
  <c r="LV108" i="3"/>
  <c r="LV101" i="3"/>
  <c r="LV100" i="3"/>
  <c r="LV99" i="3"/>
  <c r="LV98" i="3"/>
  <c r="LV97" i="3"/>
  <c r="LV96" i="3"/>
  <c r="LV95" i="3"/>
  <c r="LV94" i="3"/>
  <c r="LV93" i="3"/>
  <c r="LV92" i="3"/>
  <c r="LV91" i="3"/>
  <c r="LV90" i="3"/>
  <c r="LV89" i="3"/>
  <c r="LV88" i="3"/>
  <c r="LV87" i="3"/>
  <c r="LV86" i="3"/>
  <c r="LV85" i="3"/>
  <c r="LV84" i="3"/>
  <c r="LV83" i="3"/>
  <c r="LV82" i="3"/>
  <c r="LV81" i="3"/>
  <c r="LV80" i="3"/>
  <c r="LV79" i="3"/>
  <c r="LV78" i="3"/>
  <c r="LV77" i="3"/>
  <c r="LV76" i="3"/>
  <c r="LV75" i="3"/>
  <c r="LV74" i="3"/>
  <c r="LV73" i="3"/>
  <c r="LV72" i="3"/>
  <c r="LV71" i="3"/>
  <c r="LV70" i="3"/>
  <c r="LV69" i="3"/>
  <c r="LV68" i="3"/>
  <c r="LV67" i="3"/>
  <c r="LV66" i="3"/>
  <c r="LV65" i="3"/>
  <c r="LV64" i="3"/>
  <c r="LV63" i="3"/>
  <c r="LV62" i="3"/>
  <c r="LV61" i="3"/>
  <c r="LV60" i="3"/>
  <c r="LV59" i="3"/>
  <c r="LV58" i="3"/>
  <c r="LV57" i="3"/>
  <c r="LV56" i="3"/>
  <c r="LV55" i="3"/>
  <c r="LV54" i="3"/>
  <c r="LV53" i="3"/>
  <c r="LV52" i="3"/>
  <c r="LV51" i="3"/>
  <c r="LV47" i="3"/>
  <c r="LV46" i="3"/>
  <c r="LV45" i="3"/>
  <c r="LV44" i="3"/>
  <c r="LV43" i="3"/>
  <c r="LV42" i="3"/>
  <c r="LV41" i="3"/>
  <c r="LV40" i="3"/>
  <c r="LV39" i="3"/>
  <c r="LV38" i="3"/>
  <c r="LV37" i="3"/>
  <c r="LV36" i="3"/>
  <c r="LV35" i="3"/>
  <c r="LV34" i="3"/>
  <c r="LV33" i="3"/>
  <c r="LV32" i="3"/>
  <c r="LV31" i="3"/>
  <c r="LV30" i="3"/>
  <c r="LV29" i="3"/>
  <c r="LV28" i="3"/>
  <c r="LV27" i="3"/>
  <c r="LV26" i="3"/>
  <c r="LV25" i="3"/>
  <c r="LV24" i="3"/>
  <c r="LV23" i="3"/>
  <c r="LV22" i="3"/>
  <c r="LV21" i="3"/>
  <c r="LV17" i="3"/>
  <c r="LV16" i="3"/>
  <c r="LV15" i="3"/>
  <c r="LV14" i="3"/>
  <c r="LV13" i="3"/>
  <c r="LV12" i="3"/>
  <c r="LV11" i="3"/>
  <c r="LV10" i="3"/>
  <c r="LV9" i="3"/>
  <c r="AL276" i="2"/>
  <c r="AM276" i="2"/>
  <c r="AN276" i="2"/>
  <c r="AL277" i="2"/>
  <c r="AM277" i="2"/>
  <c r="AN277" i="2"/>
  <c r="AL278" i="2"/>
  <c r="AM278" i="2"/>
  <c r="AN278" i="2"/>
  <c r="AL279" i="2"/>
  <c r="AM279" i="2"/>
  <c r="AN279" i="2"/>
  <c r="AL311" i="2"/>
  <c r="AM311" i="2"/>
  <c r="AN311" i="2"/>
  <c r="AL312" i="2"/>
  <c r="AM312" i="2"/>
  <c r="AN312" i="2"/>
  <c r="AL313" i="2"/>
  <c r="AM313" i="2"/>
  <c r="AN313" i="2"/>
  <c r="AM314" i="2"/>
  <c r="AN314" i="2"/>
  <c r="AL327" i="2"/>
  <c r="AM327" i="2"/>
  <c r="AN327" i="2"/>
  <c r="AL328" i="2"/>
  <c r="AM328" i="2"/>
  <c r="AN328" i="2"/>
  <c r="AL329" i="2"/>
  <c r="AM329" i="2"/>
  <c r="AN329" i="2"/>
  <c r="AL330" i="2"/>
  <c r="AM330" i="2"/>
  <c r="AN330" i="2"/>
  <c r="AL367" i="2"/>
  <c r="AM367" i="2"/>
  <c r="AN367" i="2"/>
  <c r="AL368" i="2"/>
  <c r="AM368" i="2"/>
  <c r="AN368" i="2"/>
  <c r="AL369" i="2"/>
  <c r="AM369" i="2"/>
  <c r="AN369" i="2"/>
  <c r="AL406" i="2"/>
  <c r="AM406" i="2"/>
  <c r="AN406" i="2"/>
  <c r="AL407" i="2"/>
  <c r="AM407" i="2"/>
  <c r="AN407" i="2"/>
  <c r="AL408" i="2"/>
  <c r="AM408" i="2"/>
  <c r="AN408" i="2"/>
  <c r="AL409" i="2"/>
  <c r="AM409" i="2"/>
  <c r="AN409" i="2"/>
  <c r="AL425" i="2"/>
  <c r="AM425" i="2"/>
  <c r="AN425" i="2"/>
  <c r="AL426" i="2"/>
  <c r="AM426" i="2"/>
  <c r="AN426" i="2"/>
  <c r="AL427" i="2"/>
  <c r="AM427" i="2"/>
  <c r="AN427" i="2"/>
  <c r="AL428" i="2"/>
  <c r="AM428" i="2"/>
  <c r="AN428" i="2"/>
  <c r="AL446" i="2"/>
  <c r="AM446" i="2"/>
  <c r="AN446" i="2"/>
  <c r="AL447" i="2"/>
  <c r="AM447" i="2"/>
  <c r="AN447" i="2"/>
  <c r="AL448" i="2"/>
  <c r="AM448" i="2"/>
  <c r="AN448" i="2"/>
  <c r="AL449" i="2"/>
  <c r="AM449" i="2"/>
  <c r="AN449" i="2"/>
  <c r="AL461" i="2"/>
  <c r="AM461" i="2"/>
  <c r="AN461" i="2"/>
  <c r="AL462" i="2"/>
  <c r="AM462" i="2"/>
  <c r="AN462" i="2"/>
  <c r="AL463" i="2"/>
  <c r="AM463" i="2"/>
  <c r="AN463" i="2"/>
  <c r="AL464" i="2"/>
  <c r="AM464" i="2"/>
  <c r="AN464" i="2"/>
  <c r="AL468" i="2"/>
  <c r="AM468" i="2"/>
  <c r="AN468" i="2"/>
  <c r="AL469" i="2"/>
  <c r="AM469" i="2"/>
  <c r="AN469" i="2"/>
  <c r="AL470" i="2"/>
  <c r="AM470" i="2"/>
  <c r="AN470" i="2"/>
  <c r="AL477" i="2"/>
  <c r="AM477" i="2"/>
  <c r="AN477" i="2"/>
  <c r="AL478" i="2"/>
  <c r="AM478" i="2"/>
  <c r="AN478" i="2"/>
  <c r="AL479" i="2"/>
  <c r="AM479" i="2"/>
  <c r="AN479" i="2"/>
  <c r="AL490" i="2"/>
  <c r="AM490" i="2"/>
  <c r="AN490" i="2"/>
  <c r="AL491" i="2"/>
  <c r="AM491" i="2"/>
  <c r="AN491" i="2"/>
  <c r="AL520" i="2"/>
  <c r="AM520" i="2"/>
  <c r="AN520" i="2"/>
  <c r="AL521" i="2"/>
  <c r="AM521" i="2"/>
  <c r="AN521" i="2"/>
  <c r="AL522" i="2"/>
  <c r="AM522" i="2"/>
  <c r="AN522" i="2"/>
  <c r="AL523" i="2"/>
  <c r="AM523" i="2"/>
  <c r="AN523" i="2"/>
  <c r="AL619" i="2"/>
  <c r="AM619" i="2"/>
  <c r="AN619" i="2"/>
  <c r="AL620" i="2"/>
  <c r="AM620" i="2"/>
  <c r="AN620" i="2"/>
  <c r="AL621" i="2"/>
  <c r="AM621" i="2"/>
  <c r="AN621" i="2"/>
  <c r="AL622" i="2"/>
  <c r="AM622" i="2"/>
  <c r="AN622" i="2"/>
  <c r="AL634" i="2"/>
  <c r="AM634" i="2"/>
  <c r="AN634" i="2"/>
  <c r="AL635" i="2"/>
  <c r="AM635" i="2"/>
  <c r="AN635" i="2"/>
  <c r="AL636" i="2"/>
  <c r="AM636" i="2"/>
  <c r="AN636" i="2"/>
  <c r="AL637" i="2"/>
  <c r="AM637" i="2"/>
  <c r="AN637" i="2"/>
  <c r="AL667" i="2"/>
  <c r="AM667" i="2"/>
  <c r="AN667" i="2"/>
  <c r="AL668" i="2"/>
  <c r="AM668" i="2"/>
  <c r="AN668" i="2"/>
  <c r="AL669" i="2"/>
  <c r="AM669" i="2"/>
  <c r="AN669" i="2"/>
  <c r="AL670" i="2"/>
  <c r="AM670" i="2"/>
  <c r="AN670" i="2"/>
  <c r="AL681" i="2"/>
  <c r="AM681" i="2"/>
  <c r="AN681" i="2"/>
  <c r="AL682" i="2"/>
  <c r="AM682" i="2"/>
  <c r="AN682" i="2"/>
  <c r="AL725" i="2"/>
  <c r="AM725" i="2"/>
  <c r="AN725" i="2"/>
  <c r="AL726" i="2"/>
  <c r="AM726" i="2"/>
  <c r="AN726" i="2"/>
  <c r="AL727" i="2"/>
  <c r="AM727" i="2"/>
  <c r="AN727" i="2"/>
  <c r="AL728" i="2"/>
  <c r="AM728" i="2"/>
  <c r="AN728" i="2"/>
  <c r="AL745" i="2"/>
  <c r="AM745" i="2"/>
  <c r="AN745" i="2"/>
  <c r="AL746" i="2"/>
  <c r="AM746" i="2"/>
  <c r="AN746" i="2"/>
  <c r="AL747" i="2"/>
  <c r="AM747" i="2"/>
  <c r="AN747" i="2"/>
  <c r="AL748" i="2"/>
  <c r="AM748" i="2"/>
  <c r="AN748" i="2"/>
  <c r="AL760" i="2"/>
  <c r="AM760" i="2"/>
  <c r="AN760" i="2"/>
  <c r="AL761" i="2"/>
  <c r="AM761" i="2"/>
  <c r="AN761" i="2"/>
  <c r="AL762" i="2"/>
  <c r="AM762" i="2"/>
  <c r="AN762" i="2"/>
  <c r="AL763" i="2"/>
  <c r="AM763" i="2"/>
  <c r="AN763" i="2"/>
  <c r="AL792" i="2"/>
  <c r="AM792" i="2"/>
  <c r="AN792" i="2"/>
  <c r="AL793" i="2"/>
  <c r="AM793" i="2"/>
  <c r="AN793" i="2"/>
  <c r="AL794" i="2"/>
  <c r="AM794" i="2"/>
  <c r="AN794" i="2"/>
  <c r="AL795" i="2"/>
  <c r="AM795" i="2"/>
  <c r="AN795" i="2"/>
  <c r="AL799" i="2"/>
  <c r="AM799" i="2"/>
  <c r="AN799" i="2"/>
  <c r="AL800" i="2"/>
  <c r="AM800" i="2"/>
  <c r="AN800" i="2"/>
  <c r="AL801" i="2"/>
  <c r="AM801" i="2"/>
  <c r="AN801" i="2"/>
  <c r="AL805" i="2"/>
  <c r="AM805" i="2"/>
  <c r="AN805" i="2"/>
  <c r="AL806" i="2"/>
  <c r="AM806" i="2"/>
  <c r="AN806" i="2"/>
  <c r="AL807" i="2"/>
  <c r="AM807" i="2"/>
  <c r="AN807" i="2"/>
  <c r="AL811" i="2"/>
  <c r="AM811" i="2"/>
  <c r="AN811" i="2"/>
  <c r="AL812" i="2"/>
  <c r="AM812" i="2"/>
  <c r="AN812" i="2"/>
  <c r="AL813" i="2"/>
  <c r="AM813" i="2"/>
  <c r="AN813" i="2"/>
  <c r="LY311" i="3"/>
  <c r="LX311" i="3"/>
  <c r="LW311" i="3"/>
  <c r="LV311" i="3" s="1"/>
  <c r="LY310" i="3"/>
  <c r="LX310" i="3"/>
  <c r="LW310" i="3"/>
  <c r="LV310" i="3" s="1"/>
  <c r="LY309" i="3"/>
  <c r="LX309" i="3"/>
  <c r="LW309" i="3"/>
  <c r="LY305" i="3"/>
  <c r="LV305" i="3" s="1"/>
  <c r="LX305" i="3"/>
  <c r="LW305" i="3"/>
  <c r="LY304" i="3"/>
  <c r="LX304" i="3"/>
  <c r="LW304" i="3"/>
  <c r="LV304" i="3" s="1"/>
  <c r="LY303" i="3"/>
  <c r="LX303" i="3"/>
  <c r="LW303" i="3"/>
  <c r="LV303" i="3" s="1"/>
  <c r="LY299" i="3"/>
  <c r="LX299" i="3"/>
  <c r="LW299" i="3"/>
  <c r="LV299" i="3" s="1"/>
  <c r="LY298" i="3"/>
  <c r="LV298" i="3" s="1"/>
  <c r="LX298" i="3"/>
  <c r="LW298" i="3"/>
  <c r="LY297" i="3"/>
  <c r="LX297" i="3"/>
  <c r="LV297" i="3" s="1"/>
  <c r="LW297" i="3"/>
  <c r="LY293" i="3"/>
  <c r="LX293" i="3"/>
  <c r="LW293" i="3"/>
  <c r="LV293" i="3" s="1"/>
  <c r="LY292" i="3"/>
  <c r="LX292" i="3"/>
  <c r="LW292" i="3"/>
  <c r="LV292" i="3" s="1"/>
  <c r="LY291" i="3"/>
  <c r="LX291" i="3"/>
  <c r="LW291" i="3"/>
  <c r="LV291" i="3" s="1"/>
  <c r="LY287" i="3"/>
  <c r="LX287" i="3"/>
  <c r="LW287" i="3"/>
  <c r="LV287" i="3" s="1"/>
  <c r="LY286" i="3"/>
  <c r="LX286" i="3"/>
  <c r="LW286" i="3"/>
  <c r="LV286" i="3" s="1"/>
  <c r="LY285" i="3"/>
  <c r="LX285" i="3"/>
  <c r="LW285" i="3"/>
  <c r="LY281" i="3"/>
  <c r="LV281" i="3" s="1"/>
  <c r="LX281" i="3"/>
  <c r="LW281" i="3"/>
  <c r="LY280" i="3"/>
  <c r="LX280" i="3"/>
  <c r="LW280" i="3"/>
  <c r="LV280" i="3" s="1"/>
  <c r="LY279" i="3"/>
  <c r="LX279" i="3"/>
  <c r="LW279" i="3"/>
  <c r="LV279" i="3" s="1"/>
  <c r="LY275" i="3"/>
  <c r="LX275" i="3"/>
  <c r="LW275" i="3"/>
  <c r="LV275" i="3" s="1"/>
  <c r="LY274" i="3"/>
  <c r="LV274" i="3" s="1"/>
  <c r="LX274" i="3"/>
  <c r="LW274" i="3"/>
  <c r="LY273" i="3"/>
  <c r="LX273" i="3"/>
  <c r="LV273" i="3" s="1"/>
  <c r="LW273" i="3"/>
  <c r="LY269" i="3"/>
  <c r="LX269" i="3"/>
  <c r="LW269" i="3"/>
  <c r="LV269" i="3" s="1"/>
  <c r="LY268" i="3"/>
  <c r="LX268" i="3"/>
  <c r="LW268" i="3"/>
  <c r="LV268" i="3" s="1"/>
  <c r="LY267" i="3"/>
  <c r="LX267" i="3"/>
  <c r="LW267" i="3"/>
  <c r="LV267" i="3" s="1"/>
  <c r="LY263" i="3"/>
  <c r="LX263" i="3"/>
  <c r="LW263" i="3"/>
  <c r="LV263" i="3" s="1"/>
  <c r="LY262" i="3"/>
  <c r="LX262" i="3"/>
  <c r="LW262" i="3"/>
  <c r="LV262" i="3" s="1"/>
  <c r="LY261" i="3"/>
  <c r="LX261" i="3"/>
  <c r="LW261" i="3"/>
  <c r="LY257" i="3"/>
  <c r="LV257" i="3" s="1"/>
  <c r="LX257" i="3"/>
  <c r="LW257" i="3"/>
  <c r="LY256" i="3"/>
  <c r="LX256" i="3"/>
  <c r="LW256" i="3"/>
  <c r="LV256" i="3" s="1"/>
  <c r="LY255" i="3"/>
  <c r="LX255" i="3"/>
  <c r="LW255" i="3"/>
  <c r="LV255" i="3" s="1"/>
  <c r="LY251" i="3"/>
  <c r="LX251" i="3"/>
  <c r="LW251" i="3"/>
  <c r="LV251" i="3" s="1"/>
  <c r="LY250" i="3"/>
  <c r="LV250" i="3" s="1"/>
  <c r="LX250" i="3"/>
  <c r="LW250" i="3"/>
  <c r="LY249" i="3"/>
  <c r="LX249" i="3"/>
  <c r="LV249" i="3" s="1"/>
  <c r="LW249" i="3"/>
  <c r="LY245" i="3"/>
  <c r="LX245" i="3"/>
  <c r="LW245" i="3"/>
  <c r="LV245" i="3" s="1"/>
  <c r="LY244" i="3"/>
  <c r="LX244" i="3"/>
  <c r="LW244" i="3"/>
  <c r="LV244" i="3" s="1"/>
  <c r="LY243" i="3"/>
  <c r="LX243" i="3"/>
  <c r="LW243" i="3"/>
  <c r="LV243" i="3" s="1"/>
  <c r="LY239" i="3"/>
  <c r="LX239" i="3"/>
  <c r="LW239" i="3"/>
  <c r="LV239" i="3" s="1"/>
  <c r="LY238" i="3"/>
  <c r="LX238" i="3"/>
  <c r="LW238" i="3"/>
  <c r="LV238" i="3" s="1"/>
  <c r="LY237" i="3"/>
  <c r="LX237" i="3"/>
  <c r="LW237" i="3"/>
  <c r="LY233" i="3"/>
  <c r="LV233" i="3" s="1"/>
  <c r="LX233" i="3"/>
  <c r="LW233" i="3"/>
  <c r="LY232" i="3"/>
  <c r="LX232" i="3"/>
  <c r="LW232" i="3"/>
  <c r="LV232" i="3" s="1"/>
  <c r="LY231" i="3"/>
  <c r="LX231" i="3"/>
  <c r="LW231" i="3"/>
  <c r="LV231" i="3" s="1"/>
  <c r="LY227" i="3"/>
  <c r="LX227" i="3"/>
  <c r="LW227" i="3"/>
  <c r="LV227" i="3" s="1"/>
  <c r="LY226" i="3"/>
  <c r="LV226" i="3" s="1"/>
  <c r="LX226" i="3"/>
  <c r="LW226" i="3"/>
  <c r="LY225" i="3"/>
  <c r="LX225" i="3"/>
  <c r="LV225" i="3" s="1"/>
  <c r="LW225" i="3"/>
  <c r="LY203" i="3"/>
  <c r="LX203" i="3"/>
  <c r="LW203" i="3"/>
  <c r="LV203" i="3" s="1"/>
  <c r="LY202" i="3"/>
  <c r="LX202" i="3"/>
  <c r="LW202" i="3"/>
  <c r="LV202" i="3" s="1"/>
  <c r="LY201" i="3"/>
  <c r="LV201" i="3" s="1"/>
  <c r="LX201" i="3"/>
  <c r="LW201" i="3"/>
  <c r="LY197" i="3"/>
  <c r="LX197" i="3"/>
  <c r="LV197" i="3" s="1"/>
  <c r="LW197" i="3"/>
  <c r="LY196" i="3"/>
  <c r="LX196" i="3"/>
  <c r="LW196" i="3"/>
  <c r="LV196" i="3" s="1"/>
  <c r="LY195" i="3"/>
  <c r="LX195" i="3"/>
  <c r="LW195" i="3"/>
  <c r="LV195" i="3" s="1"/>
  <c r="LY191" i="3"/>
  <c r="LX191" i="3"/>
  <c r="LW191" i="3"/>
  <c r="LV191" i="3" s="1"/>
  <c r="LY190" i="3"/>
  <c r="LX190" i="3"/>
  <c r="LV190" i="3" s="1"/>
  <c r="LW190" i="3"/>
  <c r="LY189" i="3"/>
  <c r="LX189" i="3"/>
  <c r="LW189" i="3"/>
  <c r="LV189" i="3" s="1"/>
  <c r="LY182" i="3"/>
  <c r="LX182" i="3"/>
  <c r="LW182" i="3"/>
  <c r="LV182" i="3" s="1"/>
  <c r="LY181" i="3"/>
  <c r="LV181" i="3" s="1"/>
  <c r="LX181" i="3"/>
  <c r="LW181" i="3"/>
  <c r="LY180" i="3"/>
  <c r="LX180" i="3"/>
  <c r="LW180" i="3"/>
  <c r="LV180" i="3" s="1"/>
  <c r="LY146" i="3"/>
  <c r="LX146" i="3"/>
  <c r="LW146" i="3"/>
  <c r="LV146" i="3" s="1"/>
  <c r="LY145" i="3"/>
  <c r="LX145" i="3"/>
  <c r="LW145" i="3"/>
  <c r="LY144" i="3"/>
  <c r="LX144" i="3"/>
  <c r="LW144" i="3"/>
  <c r="LV144" i="3" s="1"/>
  <c r="LY113" i="3"/>
  <c r="LX113" i="3"/>
  <c r="LV113" i="3" s="1"/>
  <c r="LW113" i="3"/>
  <c r="LY112" i="3"/>
  <c r="LX112" i="3"/>
  <c r="LW112" i="3"/>
  <c r="LV112" i="3" s="1"/>
  <c r="LY111" i="3"/>
  <c r="LX111" i="3"/>
  <c r="LW111" i="3"/>
  <c r="LV111" i="3" s="1"/>
  <c r="LY107" i="3"/>
  <c r="LX107" i="3"/>
  <c r="LW107" i="3"/>
  <c r="LV107" i="3" s="1"/>
  <c r="LY106" i="3"/>
  <c r="LX106" i="3"/>
  <c r="LW106" i="3"/>
  <c r="LY105" i="3"/>
  <c r="LX105" i="3"/>
  <c r="LW105" i="3"/>
  <c r="LY50" i="3"/>
  <c r="LX50" i="3"/>
  <c r="LW50" i="3"/>
  <c r="LY49" i="3"/>
  <c r="LX49" i="3"/>
  <c r="LW49" i="3"/>
  <c r="LY48" i="3"/>
  <c r="LX48" i="3"/>
  <c r="LW48" i="3"/>
  <c r="LY20" i="3"/>
  <c r="LX20" i="3"/>
  <c r="LW20" i="3"/>
  <c r="LY19" i="3"/>
  <c r="LX19" i="3"/>
  <c r="LW19" i="3"/>
  <c r="LY18" i="3"/>
  <c r="LX18" i="3"/>
  <c r="LW18" i="3"/>
  <c r="AU8" i="2" l="1"/>
  <c r="AP747" i="2"/>
  <c r="AU7" i="2"/>
  <c r="AP634" i="2"/>
  <c r="LW7" i="3"/>
  <c r="LW6" i="3"/>
  <c r="LX7" i="3"/>
  <c r="LY8" i="3"/>
  <c r="LX8" i="3"/>
  <c r="LX6" i="3"/>
  <c r="LY7" i="3"/>
  <c r="LY6" i="3"/>
  <c r="LW8" i="3"/>
  <c r="O8" i="15"/>
  <c r="K8" i="15" s="1"/>
  <c r="N8" i="15"/>
  <c r="M8" i="15"/>
  <c r="L8" i="15"/>
  <c r="O7" i="15"/>
  <c r="K7" i="15" s="1"/>
  <c r="N7" i="15"/>
  <c r="M7" i="15"/>
  <c r="L7" i="15"/>
  <c r="O6" i="15"/>
  <c r="K6" i="15" s="1"/>
  <c r="N6" i="15"/>
  <c r="M6" i="15"/>
  <c r="L6" i="15"/>
  <c r="O5" i="15"/>
  <c r="K5" i="15" s="1"/>
  <c r="N5" i="15"/>
  <c r="M5" i="15"/>
  <c r="L5" i="15"/>
  <c r="AS8" i="2"/>
  <c r="AR8" i="2"/>
  <c r="AQ8" i="2"/>
  <c r="AS7" i="2"/>
  <c r="AR7" i="2"/>
  <c r="AQ7" i="2"/>
  <c r="AS6" i="2"/>
  <c r="AR6" i="2"/>
  <c r="AQ6" i="2"/>
  <c r="AS5" i="2"/>
  <c r="AR5" i="2"/>
  <c r="AQ5" i="2"/>
  <c r="AT813" i="2"/>
  <c r="AP813" i="2" s="1"/>
  <c r="AT812" i="2"/>
  <c r="AP812" i="2" s="1"/>
  <c r="AT811" i="2"/>
  <c r="AP811" i="2" s="1"/>
  <c r="AT807" i="2"/>
  <c r="AP807" i="2" s="1"/>
  <c r="AT806" i="2"/>
  <c r="AP806" i="2" s="1"/>
  <c r="AT805" i="2"/>
  <c r="AP805" i="2" s="1"/>
  <c r="AT801" i="2"/>
  <c r="AP801" i="2" s="1"/>
  <c r="AT800" i="2"/>
  <c r="AP800" i="2" s="1"/>
  <c r="AT799" i="2"/>
  <c r="AP799" i="2" s="1"/>
  <c r="AT795" i="2"/>
  <c r="AP795" i="2" s="1"/>
  <c r="AT794" i="2"/>
  <c r="AP794" i="2" s="1"/>
  <c r="AT793" i="2"/>
  <c r="AP793" i="2" s="1"/>
  <c r="AT792" i="2"/>
  <c r="AP792" i="2" s="1"/>
  <c r="AT763" i="2"/>
  <c r="AP763" i="2" s="1"/>
  <c r="AT762" i="2"/>
  <c r="AP762" i="2" s="1"/>
  <c r="AT761" i="2"/>
  <c r="AP761" i="2" s="1"/>
  <c r="AT760" i="2"/>
  <c r="AP760" i="2" s="1"/>
  <c r="AT748" i="2"/>
  <c r="AP748" i="2" s="1"/>
  <c r="AT747" i="2"/>
  <c r="AT746" i="2"/>
  <c r="AP746" i="2" s="1"/>
  <c r="AT745" i="2"/>
  <c r="AP745" i="2" s="1"/>
  <c r="AT728" i="2"/>
  <c r="AP728" i="2" s="1"/>
  <c r="AT727" i="2"/>
  <c r="AP727" i="2" s="1"/>
  <c r="AT726" i="2"/>
  <c r="AP726" i="2" s="1"/>
  <c r="AT725" i="2"/>
  <c r="AP725" i="2" s="1"/>
  <c r="AT682" i="2"/>
  <c r="AP682" i="2" s="1"/>
  <c r="AT681" i="2"/>
  <c r="AP681" i="2" s="1"/>
  <c r="AT680" i="2"/>
  <c r="AP680" i="2" s="1"/>
  <c r="AT679" i="2"/>
  <c r="AP679" i="2" s="1"/>
  <c r="AT670" i="2"/>
  <c r="AP670" i="2" s="1"/>
  <c r="AT669" i="2"/>
  <c r="AP669" i="2" s="1"/>
  <c r="AT668" i="2"/>
  <c r="AP668" i="2" s="1"/>
  <c r="AT667" i="2"/>
  <c r="AP667" i="2" s="1"/>
  <c r="AT637" i="2"/>
  <c r="AP637" i="2" s="1"/>
  <c r="AT636" i="2"/>
  <c r="AP636" i="2" s="1"/>
  <c r="AT635" i="2"/>
  <c r="AP635" i="2" s="1"/>
  <c r="AT622" i="2"/>
  <c r="AP622" i="2" s="1"/>
  <c r="AT621" i="2"/>
  <c r="AP621" i="2" s="1"/>
  <c r="AT620" i="2"/>
  <c r="AP620" i="2" s="1"/>
  <c r="AT619" i="2"/>
  <c r="AP619" i="2" s="1"/>
  <c r="AT523" i="2"/>
  <c r="AP523" i="2" s="1"/>
  <c r="AT522" i="2"/>
  <c r="AP522" i="2" s="1"/>
  <c r="AT521" i="2"/>
  <c r="AP521" i="2" s="1"/>
  <c r="AT520" i="2"/>
  <c r="AP520" i="2" s="1"/>
  <c r="AT491" i="2"/>
  <c r="AP491" i="2" s="1"/>
  <c r="AT490" i="2"/>
  <c r="AP490" i="2" s="1"/>
  <c r="AT489" i="2"/>
  <c r="AP489" i="2" s="1"/>
  <c r="AT488" i="2"/>
  <c r="AT479" i="2"/>
  <c r="AP479" i="2" s="1"/>
  <c r="AT478" i="2"/>
  <c r="AP478" i="2" s="1"/>
  <c r="AT477" i="2"/>
  <c r="AP477" i="2" s="1"/>
  <c r="AT470" i="2"/>
  <c r="AP470" i="2" s="1"/>
  <c r="AT469" i="2"/>
  <c r="AP469" i="2" s="1"/>
  <c r="AT468" i="2"/>
  <c r="AP468" i="2" s="1"/>
  <c r="AT464" i="2"/>
  <c r="AP464" i="2" s="1"/>
  <c r="AT463" i="2"/>
  <c r="AP463" i="2" s="1"/>
  <c r="AT462" i="2"/>
  <c r="AP462" i="2" s="1"/>
  <c r="AT461" i="2"/>
  <c r="AP461" i="2" s="1"/>
  <c r="AT449" i="2"/>
  <c r="AP449" i="2" s="1"/>
  <c r="AT448" i="2"/>
  <c r="AP448" i="2" s="1"/>
  <c r="AT447" i="2"/>
  <c r="AP447" i="2" s="1"/>
  <c r="AT446" i="2"/>
  <c r="AP446" i="2" s="1"/>
  <c r="AT428" i="2"/>
  <c r="AP428" i="2" s="1"/>
  <c r="AT427" i="2"/>
  <c r="AP427" i="2" s="1"/>
  <c r="AT426" i="2"/>
  <c r="AP426" i="2" s="1"/>
  <c r="AT425" i="2"/>
  <c r="AP425" i="2" s="1"/>
  <c r="AT409" i="2"/>
  <c r="AP409" i="2" s="1"/>
  <c r="AT408" i="2"/>
  <c r="AP408" i="2" s="1"/>
  <c r="AT407" i="2"/>
  <c r="AP407" i="2" s="1"/>
  <c r="AT406" i="2"/>
  <c r="AP406" i="2" s="1"/>
  <c r="AT369" i="2"/>
  <c r="AP369" i="2" s="1"/>
  <c r="AT368" i="2"/>
  <c r="AP368" i="2" s="1"/>
  <c r="AT367" i="2"/>
  <c r="AP367" i="2" s="1"/>
  <c r="AT330" i="2"/>
  <c r="AP330" i="2" s="1"/>
  <c r="AT329" i="2"/>
  <c r="AP329" i="2" s="1"/>
  <c r="AT328" i="2"/>
  <c r="AP328" i="2" s="1"/>
  <c r="AT327" i="2"/>
  <c r="AP327" i="2" s="1"/>
  <c r="AT314" i="2"/>
  <c r="AP314" i="2" s="1"/>
  <c r="AT313" i="2"/>
  <c r="AP313" i="2" s="1"/>
  <c r="AT312" i="2"/>
  <c r="AP312" i="2" s="1"/>
  <c r="AT311" i="2"/>
  <c r="AP311" i="2" s="1"/>
  <c r="AT279" i="2"/>
  <c r="AP279" i="2" s="1"/>
  <c r="AT278" i="2"/>
  <c r="AP278" i="2" s="1"/>
  <c r="AT277" i="2"/>
  <c r="AP277" i="2" s="1"/>
  <c r="AT276" i="2"/>
  <c r="AP276" i="2" s="1"/>
  <c r="LZ311" i="3"/>
  <c r="LZ310" i="3"/>
  <c r="LZ309" i="3"/>
  <c r="LZ305" i="3"/>
  <c r="LZ304" i="3"/>
  <c r="LZ303" i="3"/>
  <c r="LZ299" i="3"/>
  <c r="LZ298" i="3"/>
  <c r="LZ297" i="3"/>
  <c r="LZ293" i="3"/>
  <c r="LZ292" i="3"/>
  <c r="LZ291" i="3"/>
  <c r="LZ287" i="3"/>
  <c r="LZ286" i="3"/>
  <c r="LZ285" i="3"/>
  <c r="LZ281" i="3"/>
  <c r="LZ280" i="3"/>
  <c r="LZ279" i="3"/>
  <c r="LZ275" i="3"/>
  <c r="LZ274" i="3"/>
  <c r="LZ273" i="3"/>
  <c r="LZ269" i="3"/>
  <c r="LZ268" i="3"/>
  <c r="LZ267" i="3"/>
  <c r="LZ263" i="3"/>
  <c r="LZ262" i="3"/>
  <c r="LZ261" i="3"/>
  <c r="LZ257" i="3"/>
  <c r="LZ256" i="3"/>
  <c r="LZ255" i="3"/>
  <c r="LZ251" i="3"/>
  <c r="LZ250" i="3"/>
  <c r="LZ249" i="3"/>
  <c r="LZ245" i="3"/>
  <c r="LZ244" i="3"/>
  <c r="LZ243" i="3"/>
  <c r="LZ239" i="3"/>
  <c r="LZ238" i="3"/>
  <c r="LZ237" i="3"/>
  <c r="LZ232" i="3"/>
  <c r="LZ231" i="3"/>
  <c r="LZ227" i="3"/>
  <c r="LZ226" i="3"/>
  <c r="LZ225" i="3"/>
  <c r="LZ203" i="3"/>
  <c r="LZ202" i="3"/>
  <c r="LZ201" i="3"/>
  <c r="LZ197" i="3"/>
  <c r="LZ196" i="3"/>
  <c r="LZ195" i="3"/>
  <c r="LZ191" i="3"/>
  <c r="LZ190" i="3"/>
  <c r="LZ189" i="3"/>
  <c r="LZ182" i="3"/>
  <c r="LZ181" i="3"/>
  <c r="LZ180" i="3"/>
  <c r="LZ146" i="3"/>
  <c r="LZ145" i="3"/>
  <c r="LZ144" i="3"/>
  <c r="LZ113" i="3"/>
  <c r="LZ112" i="3"/>
  <c r="LZ111" i="3"/>
  <c r="LZ107" i="3"/>
  <c r="LZ106" i="3"/>
  <c r="LV106" i="3" s="1"/>
  <c r="LZ105" i="3"/>
  <c r="LV105" i="3" s="1"/>
  <c r="LZ50" i="3"/>
  <c r="LV50" i="3" s="1"/>
  <c r="LZ49" i="3"/>
  <c r="LV49" i="3" s="1"/>
  <c r="LZ48" i="3"/>
  <c r="LV48" i="3" s="1"/>
  <c r="LZ20" i="3"/>
  <c r="LV20" i="3" s="1"/>
  <c r="LZ19" i="3"/>
  <c r="LV19" i="3" s="1"/>
  <c r="LZ18" i="3"/>
  <c r="LV18" i="3" s="1"/>
  <c r="AT8" i="2" l="1"/>
  <c r="AP8" i="2" s="1"/>
  <c r="AT5" i="2"/>
  <c r="AP5" i="2" s="1"/>
  <c r="AT6" i="2"/>
  <c r="AP6" i="2" s="1"/>
  <c r="AP488" i="2"/>
  <c r="AT7" i="2"/>
  <c r="AP7" i="2" s="1"/>
  <c r="LZ6" i="3"/>
  <c r="LV6" i="3" s="1"/>
  <c r="LZ7" i="3"/>
  <c r="LV7" i="3" s="1"/>
  <c r="LZ8" i="3"/>
  <c r="LV8" i="3" s="1"/>
  <c r="F502" i="15" l="1"/>
  <c r="F501" i="15"/>
  <c r="F500" i="15"/>
  <c r="F499" i="15"/>
  <c r="F498" i="15"/>
  <c r="F497" i="15"/>
  <c r="F496" i="15"/>
  <c r="F495" i="15"/>
  <c r="F494" i="15"/>
  <c r="F493" i="15"/>
  <c r="F492" i="15"/>
  <c r="F491" i="15"/>
  <c r="F490" i="15"/>
  <c r="F489" i="15"/>
  <c r="F488" i="15"/>
  <c r="F487" i="15"/>
  <c r="F486" i="15"/>
  <c r="F485" i="15"/>
  <c r="F484" i="15"/>
  <c r="F483" i="15"/>
  <c r="F482" i="15"/>
  <c r="F481" i="15"/>
  <c r="U481" i="15" s="1"/>
  <c r="F480" i="15"/>
  <c r="F479" i="15"/>
  <c r="F478" i="15"/>
  <c r="F477" i="15"/>
  <c r="F476" i="15"/>
  <c r="F475" i="15"/>
  <c r="F474" i="15"/>
  <c r="F473" i="15"/>
  <c r="F472" i="15"/>
  <c r="F471" i="15"/>
  <c r="F470" i="15"/>
  <c r="F469" i="15"/>
  <c r="F468" i="15"/>
  <c r="F467" i="15"/>
  <c r="F466" i="15"/>
  <c r="F465" i="15"/>
  <c r="F464" i="15"/>
  <c r="F463" i="15"/>
  <c r="F462" i="15"/>
  <c r="F461" i="15"/>
  <c r="F460" i="15"/>
  <c r="F459" i="15"/>
  <c r="F458" i="15"/>
  <c r="F457" i="15"/>
  <c r="F456" i="15"/>
  <c r="F455" i="15"/>
  <c r="F454" i="15"/>
  <c r="F453" i="15"/>
  <c r="F452" i="15"/>
  <c r="F451" i="15"/>
  <c r="F450" i="15"/>
  <c r="F449" i="15"/>
  <c r="F448" i="15"/>
  <c r="F447" i="15"/>
  <c r="F446" i="15"/>
  <c r="F445" i="15"/>
  <c r="F444" i="15"/>
  <c r="F443" i="15"/>
  <c r="F442" i="15"/>
  <c r="F441" i="15"/>
  <c r="F440" i="15"/>
  <c r="F439" i="15"/>
  <c r="F438" i="15"/>
  <c r="F437" i="15"/>
  <c r="F436" i="15"/>
  <c r="F435" i="15"/>
  <c r="F434" i="15"/>
  <c r="F433" i="15"/>
  <c r="F432" i="15"/>
  <c r="F431" i="15"/>
  <c r="F430" i="15"/>
  <c r="F429" i="15"/>
  <c r="F428" i="15"/>
  <c r="F427" i="15"/>
  <c r="F426" i="15"/>
  <c r="F425" i="15"/>
  <c r="F424" i="15"/>
  <c r="F423" i="15"/>
  <c r="F422" i="15"/>
  <c r="F421" i="15"/>
  <c r="F420" i="15"/>
  <c r="F419" i="15"/>
  <c r="F418" i="15"/>
  <c r="F417" i="15"/>
  <c r="F416" i="15"/>
  <c r="F415" i="15"/>
  <c r="F414" i="15"/>
  <c r="F413" i="15"/>
  <c r="F412" i="15"/>
  <c r="F411" i="15"/>
  <c r="F410" i="15"/>
  <c r="F409" i="15"/>
  <c r="F408" i="15"/>
  <c r="F407" i="15"/>
  <c r="F406" i="15"/>
  <c r="F405" i="15"/>
  <c r="F404" i="15"/>
  <c r="F403" i="15"/>
  <c r="F402" i="15"/>
  <c r="F401" i="15"/>
  <c r="F400" i="15"/>
  <c r="F399" i="15"/>
  <c r="F398" i="15"/>
  <c r="F397" i="15"/>
  <c r="F396" i="15"/>
  <c r="F395" i="15"/>
  <c r="F394" i="15"/>
  <c r="F393" i="15"/>
  <c r="F392" i="15"/>
  <c r="F391" i="15"/>
  <c r="F390" i="15"/>
  <c r="F389" i="15"/>
  <c r="F388" i="15"/>
  <c r="F387" i="15"/>
  <c r="F386" i="15"/>
  <c r="F385" i="15"/>
  <c r="F384" i="15"/>
  <c r="F383" i="15"/>
  <c r="F382" i="15"/>
  <c r="F381" i="15"/>
  <c r="F380" i="15"/>
  <c r="F379" i="15"/>
  <c r="F378" i="15"/>
  <c r="F377" i="15"/>
  <c r="F376" i="15"/>
  <c r="F375" i="15"/>
  <c r="F374" i="15"/>
  <c r="F373" i="15"/>
  <c r="F372" i="15"/>
  <c r="F371" i="15"/>
  <c r="F370" i="15"/>
  <c r="F369" i="15"/>
  <c r="F368" i="15"/>
  <c r="F367" i="15"/>
  <c r="F366" i="15"/>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F323" i="15"/>
  <c r="F322" i="15"/>
  <c r="F321" i="15"/>
  <c r="F320" i="15"/>
  <c r="F319" i="15"/>
  <c r="F318" i="15"/>
  <c r="F317" i="15"/>
  <c r="F316" i="15"/>
  <c r="F315" i="15"/>
  <c r="F314" i="15"/>
  <c r="F313" i="15"/>
  <c r="F312" i="15"/>
  <c r="F311" i="15"/>
  <c r="F310" i="15"/>
  <c r="F309" i="15"/>
  <c r="F308" i="15"/>
  <c r="F307" i="15"/>
  <c r="F306" i="15"/>
  <c r="F305" i="15"/>
  <c r="F304" i="15"/>
  <c r="F303" i="15"/>
  <c r="F302" i="15"/>
  <c r="F301" i="15"/>
  <c r="F300" i="15"/>
  <c r="F299" i="15"/>
  <c r="F298" i="15"/>
  <c r="F297" i="15"/>
  <c r="F296" i="15"/>
  <c r="F295" i="15"/>
  <c r="F294" i="15"/>
  <c r="F293" i="15"/>
  <c r="F292" i="15"/>
  <c r="F291" i="15"/>
  <c r="F290" i="15"/>
  <c r="F289" i="15"/>
  <c r="F288" i="15"/>
  <c r="F287" i="15"/>
  <c r="F286" i="15"/>
  <c r="F285" i="15"/>
  <c r="F284" i="15"/>
  <c r="F283" i="15"/>
  <c r="F282" i="15"/>
  <c r="F281" i="15"/>
  <c r="F280" i="15"/>
  <c r="F279" i="15"/>
  <c r="F278" i="15"/>
  <c r="F277" i="15"/>
  <c r="F276" i="15"/>
  <c r="F275" i="15"/>
  <c r="F274" i="15"/>
  <c r="F273" i="15"/>
  <c r="F272" i="15"/>
  <c r="F271" i="15"/>
  <c r="F270" i="15"/>
  <c r="F269" i="15"/>
  <c r="F268" i="15"/>
  <c r="F267" i="15"/>
  <c r="F266" i="15"/>
  <c r="F265" i="15"/>
  <c r="F264" i="15"/>
  <c r="F263" i="15"/>
  <c r="F262" i="15"/>
  <c r="F261" i="15"/>
  <c r="F260" i="15"/>
  <c r="F259" i="15"/>
  <c r="F258" i="15"/>
  <c r="F257" i="15"/>
  <c r="F256" i="15"/>
  <c r="F255" i="15"/>
  <c r="F254" i="15"/>
  <c r="F253" i="15"/>
  <c r="F252" i="15"/>
  <c r="F251" i="15"/>
  <c r="F250" i="15"/>
  <c r="F249" i="15"/>
  <c r="F248" i="15"/>
  <c r="F247" i="15"/>
  <c r="F246" i="15"/>
  <c r="F245" i="15"/>
  <c r="F244" i="15"/>
  <c r="F243" i="15"/>
  <c r="F242" i="15"/>
  <c r="F241" i="15"/>
  <c r="F240" i="15"/>
  <c r="F239" i="15"/>
  <c r="F238" i="15"/>
  <c r="F237" i="15"/>
  <c r="F236" i="15"/>
  <c r="F235" i="15"/>
  <c r="F234" i="15"/>
  <c r="F233" i="15"/>
  <c r="F232" i="15"/>
  <c r="F231" i="15"/>
  <c r="F230" i="15"/>
  <c r="F229" i="15"/>
  <c r="F228" i="15"/>
  <c r="F227" i="15"/>
  <c r="F226" i="15"/>
  <c r="F225" i="15"/>
  <c r="F224" i="15"/>
  <c r="F223" i="15"/>
  <c r="F222" i="15"/>
  <c r="F221" i="15"/>
  <c r="F220" i="15"/>
  <c r="F219" i="15"/>
  <c r="F218" i="15"/>
  <c r="F217" i="15"/>
  <c r="F216" i="15"/>
  <c r="F215" i="15"/>
  <c r="F214" i="15"/>
  <c r="F213" i="15"/>
  <c r="F212" i="15"/>
  <c r="F211" i="15"/>
  <c r="F210" i="15"/>
  <c r="F209" i="15"/>
  <c r="F208" i="15"/>
  <c r="F207" i="15"/>
  <c r="F206" i="15"/>
  <c r="F205" i="15"/>
  <c r="F204" i="15"/>
  <c r="F203" i="15"/>
  <c r="F202" i="15"/>
  <c r="F201" i="15"/>
  <c r="F200" i="15"/>
  <c r="F199" i="15"/>
  <c r="F198" i="15"/>
  <c r="F197" i="15"/>
  <c r="F196" i="15"/>
  <c r="F195" i="15"/>
  <c r="F194" i="15"/>
  <c r="F193" i="15"/>
  <c r="F192" i="15"/>
  <c r="F191" i="15"/>
  <c r="F190" i="15"/>
  <c r="F189" i="15"/>
  <c r="F188" i="15"/>
  <c r="F187" i="15"/>
  <c r="F186" i="15"/>
  <c r="F185" i="15"/>
  <c r="F184" i="15"/>
  <c r="F183" i="15"/>
  <c r="F182" i="15"/>
  <c r="F181" i="15"/>
  <c r="F180" i="15"/>
  <c r="F179" i="15"/>
  <c r="F178" i="15"/>
  <c r="F177" i="15"/>
  <c r="F176" i="15"/>
  <c r="F175" i="15"/>
  <c r="F174" i="15"/>
  <c r="F173" i="15"/>
  <c r="F172" i="15"/>
  <c r="F171" i="15"/>
  <c r="F170" i="15"/>
  <c r="F169" i="15"/>
  <c r="F168" i="15"/>
  <c r="F167" i="15"/>
  <c r="F166" i="15"/>
  <c r="F165" i="15"/>
  <c r="F164" i="15"/>
  <c r="F163" i="15"/>
  <c r="F162" i="15"/>
  <c r="F161" i="15"/>
  <c r="F160" i="15"/>
  <c r="F159" i="15"/>
  <c r="F158"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I8" i="15"/>
  <c r="H8" i="15"/>
  <c r="G8" i="15"/>
  <c r="I7" i="15"/>
  <c r="H7" i="15"/>
  <c r="G7" i="15"/>
  <c r="I6" i="15"/>
  <c r="H6" i="15"/>
  <c r="G6" i="15"/>
  <c r="I5" i="15"/>
  <c r="H5" i="15"/>
  <c r="G5" i="15"/>
  <c r="AO813" i="2" l="1"/>
  <c r="AO812" i="2"/>
  <c r="AO811" i="2"/>
  <c r="AO807" i="2"/>
  <c r="AO806" i="2"/>
  <c r="AO805" i="2"/>
  <c r="AO801" i="2"/>
  <c r="AO800" i="2"/>
  <c r="AO799" i="2"/>
  <c r="AO795" i="2"/>
  <c r="AO794" i="2"/>
  <c r="AO793" i="2"/>
  <c r="AO792" i="2"/>
  <c r="AO763" i="2"/>
  <c r="AO762" i="2"/>
  <c r="AO761" i="2"/>
  <c r="AO760" i="2"/>
  <c r="AO748" i="2"/>
  <c r="AO747" i="2"/>
  <c r="AO746" i="2"/>
  <c r="AO745" i="2"/>
  <c r="AO728" i="2"/>
  <c r="AO727" i="2"/>
  <c r="AO726" i="2"/>
  <c r="AO725" i="2"/>
  <c r="AO682" i="2"/>
  <c r="AO681" i="2"/>
  <c r="AO670" i="2"/>
  <c r="AO669" i="2"/>
  <c r="AO668" i="2"/>
  <c r="AO667" i="2"/>
  <c r="AO637" i="2"/>
  <c r="AO636" i="2"/>
  <c r="AO635" i="2"/>
  <c r="AO634" i="2"/>
  <c r="AO622" i="2"/>
  <c r="AO621" i="2"/>
  <c r="AO620" i="2"/>
  <c r="AO619" i="2"/>
  <c r="AO523" i="2"/>
  <c r="AO522" i="2"/>
  <c r="AO521" i="2"/>
  <c r="AO520" i="2"/>
  <c r="AO491" i="2"/>
  <c r="AO490" i="2"/>
  <c r="AO479" i="2"/>
  <c r="AO478" i="2"/>
  <c r="AO477" i="2"/>
  <c r="AO470" i="2"/>
  <c r="AO469" i="2"/>
  <c r="AO468" i="2"/>
  <c r="AO464" i="2"/>
  <c r="AN8" i="2"/>
  <c r="AO463" i="2"/>
  <c r="AO462" i="2"/>
  <c r="AO461" i="2"/>
  <c r="AO449" i="2"/>
  <c r="AO448" i="2"/>
  <c r="AO447" i="2"/>
  <c r="AO446" i="2"/>
  <c r="AO428" i="2"/>
  <c r="AO427" i="2"/>
  <c r="AO426" i="2"/>
  <c r="AO425" i="2"/>
  <c r="AO409" i="2"/>
  <c r="AO408" i="2"/>
  <c r="AO407" i="2"/>
  <c r="AO406" i="2"/>
  <c r="AO369" i="2"/>
  <c r="AO368" i="2"/>
  <c r="AO367" i="2"/>
  <c r="AO330" i="2"/>
  <c r="AL8" i="2"/>
  <c r="AO329" i="2"/>
  <c r="AO328" i="2"/>
  <c r="AO327" i="2"/>
  <c r="AO314" i="2"/>
  <c r="AM8" i="2"/>
  <c r="AO313" i="2"/>
  <c r="AO312" i="2"/>
  <c r="AO311" i="2"/>
  <c r="AO279" i="2"/>
  <c r="AO278" i="2"/>
  <c r="AO277" i="2"/>
  <c r="AO276" i="2"/>
  <c r="AO8" i="2" l="1"/>
  <c r="AK8" i="2" s="1"/>
  <c r="AZ8" i="2" s="1"/>
  <c r="F276" i="2"/>
  <c r="AK813" i="2"/>
  <c r="AZ813" i="2" s="1"/>
  <c r="AK812" i="2"/>
  <c r="AZ812" i="2" s="1"/>
  <c r="AK811" i="2"/>
  <c r="AZ811" i="2" s="1"/>
  <c r="AK810" i="2"/>
  <c r="AZ810" i="2" s="1"/>
  <c r="AK809" i="2"/>
  <c r="AZ809" i="2" s="1"/>
  <c r="AK808" i="2"/>
  <c r="AZ808" i="2" s="1"/>
  <c r="AK807" i="2"/>
  <c r="AZ807" i="2" s="1"/>
  <c r="AK806" i="2"/>
  <c r="AZ806" i="2" s="1"/>
  <c r="AK805" i="2"/>
  <c r="AZ805" i="2" s="1"/>
  <c r="AK804" i="2"/>
  <c r="AZ804" i="2" s="1"/>
  <c r="AK803" i="2"/>
  <c r="AZ803" i="2" s="1"/>
  <c r="AK802" i="2"/>
  <c r="AZ802" i="2" s="1"/>
  <c r="AK801" i="2"/>
  <c r="AZ801" i="2" s="1"/>
  <c r="AK800" i="2"/>
  <c r="AZ800" i="2" s="1"/>
  <c r="AK799" i="2"/>
  <c r="AZ799" i="2" s="1"/>
  <c r="AK798" i="2"/>
  <c r="AZ798" i="2" s="1"/>
  <c r="AK797" i="2"/>
  <c r="AZ797" i="2" s="1"/>
  <c r="AK796" i="2"/>
  <c r="AZ796" i="2" s="1"/>
  <c r="AK795" i="2"/>
  <c r="AZ795" i="2" s="1"/>
  <c r="AK794" i="2"/>
  <c r="AZ794" i="2" s="1"/>
  <c r="AK793" i="2"/>
  <c r="AZ793" i="2" s="1"/>
  <c r="AK792" i="2"/>
  <c r="AZ792" i="2" s="1"/>
  <c r="AK791" i="2"/>
  <c r="AZ791" i="2" s="1"/>
  <c r="AK790" i="2"/>
  <c r="AZ790" i="2" s="1"/>
  <c r="AK789" i="2"/>
  <c r="AZ789" i="2" s="1"/>
  <c r="AK788" i="2"/>
  <c r="AZ788" i="2" s="1"/>
  <c r="AK787" i="2"/>
  <c r="AZ787" i="2" s="1"/>
  <c r="AK786" i="2"/>
  <c r="AZ786" i="2" s="1"/>
  <c r="AK785" i="2"/>
  <c r="AZ785" i="2" s="1"/>
  <c r="AK784" i="2"/>
  <c r="AZ784" i="2" s="1"/>
  <c r="AK783" i="2"/>
  <c r="AZ783" i="2" s="1"/>
  <c r="AK782" i="2"/>
  <c r="AZ782" i="2" s="1"/>
  <c r="AK781" i="2"/>
  <c r="AZ781" i="2" s="1"/>
  <c r="AK780" i="2"/>
  <c r="AZ780" i="2" s="1"/>
  <c r="AK779" i="2"/>
  <c r="AZ779" i="2" s="1"/>
  <c r="AK778" i="2"/>
  <c r="AZ778" i="2" s="1"/>
  <c r="AK777" i="2"/>
  <c r="AZ777" i="2" s="1"/>
  <c r="AK776" i="2"/>
  <c r="AZ776" i="2" s="1"/>
  <c r="AK775" i="2"/>
  <c r="AZ775" i="2" s="1"/>
  <c r="AK774" i="2"/>
  <c r="AZ774" i="2" s="1"/>
  <c r="AK773" i="2"/>
  <c r="AZ773" i="2" s="1"/>
  <c r="AK772" i="2"/>
  <c r="AZ772" i="2" s="1"/>
  <c r="AK771" i="2"/>
  <c r="AZ771" i="2" s="1"/>
  <c r="AK770" i="2"/>
  <c r="AZ770" i="2" s="1"/>
  <c r="AK769" i="2"/>
  <c r="AZ769" i="2" s="1"/>
  <c r="AK768" i="2"/>
  <c r="AZ768" i="2" s="1"/>
  <c r="AK767" i="2"/>
  <c r="AZ767" i="2" s="1"/>
  <c r="AK766" i="2"/>
  <c r="AZ766" i="2" s="1"/>
  <c r="AK765" i="2"/>
  <c r="AZ765" i="2" s="1"/>
  <c r="AK764" i="2"/>
  <c r="AZ764" i="2" s="1"/>
  <c r="AK763" i="2"/>
  <c r="AZ763" i="2" s="1"/>
  <c r="AK762" i="2"/>
  <c r="AZ762" i="2" s="1"/>
  <c r="AK761" i="2"/>
  <c r="AZ761" i="2" s="1"/>
  <c r="AK760" i="2"/>
  <c r="AZ760" i="2" s="1"/>
  <c r="AK759" i="2"/>
  <c r="AZ759" i="2" s="1"/>
  <c r="AK758" i="2"/>
  <c r="AZ758" i="2" s="1"/>
  <c r="AK757" i="2"/>
  <c r="AZ757" i="2" s="1"/>
  <c r="AK756" i="2"/>
  <c r="AZ756" i="2" s="1"/>
  <c r="AK755" i="2"/>
  <c r="AZ755" i="2" s="1"/>
  <c r="AK754" i="2"/>
  <c r="AZ754" i="2" s="1"/>
  <c r="AK753" i="2"/>
  <c r="AZ753" i="2" s="1"/>
  <c r="AK752" i="2"/>
  <c r="AZ752" i="2" s="1"/>
  <c r="AK751" i="2"/>
  <c r="AZ751" i="2" s="1"/>
  <c r="AK750" i="2"/>
  <c r="AZ750" i="2" s="1"/>
  <c r="AK749" i="2"/>
  <c r="AZ749" i="2" s="1"/>
  <c r="AK748" i="2"/>
  <c r="AZ748" i="2" s="1"/>
  <c r="AK747" i="2"/>
  <c r="AZ747" i="2" s="1"/>
  <c r="AK746" i="2"/>
  <c r="AZ746" i="2" s="1"/>
  <c r="AK745" i="2"/>
  <c r="AZ745" i="2" s="1"/>
  <c r="AK744" i="2"/>
  <c r="AZ744" i="2" s="1"/>
  <c r="AK743" i="2"/>
  <c r="AZ743" i="2" s="1"/>
  <c r="AK742" i="2"/>
  <c r="AZ742" i="2" s="1"/>
  <c r="AK741" i="2"/>
  <c r="AZ741" i="2" s="1"/>
  <c r="AK740" i="2"/>
  <c r="AZ740" i="2" s="1"/>
  <c r="AK739" i="2"/>
  <c r="AZ739" i="2" s="1"/>
  <c r="AK738" i="2"/>
  <c r="AZ738" i="2" s="1"/>
  <c r="AK737" i="2"/>
  <c r="AZ737" i="2" s="1"/>
  <c r="AK736" i="2"/>
  <c r="AZ736" i="2" s="1"/>
  <c r="AK735" i="2"/>
  <c r="AZ735" i="2" s="1"/>
  <c r="AK734" i="2"/>
  <c r="AZ734" i="2" s="1"/>
  <c r="AK733" i="2"/>
  <c r="AZ733" i="2" s="1"/>
  <c r="AK732" i="2"/>
  <c r="AZ732" i="2" s="1"/>
  <c r="AK731" i="2"/>
  <c r="AZ731" i="2" s="1"/>
  <c r="AK730" i="2"/>
  <c r="AZ730" i="2" s="1"/>
  <c r="AK729" i="2"/>
  <c r="AZ729" i="2" s="1"/>
  <c r="AK728" i="2"/>
  <c r="AZ728" i="2" s="1"/>
  <c r="AK727" i="2"/>
  <c r="AZ727" i="2" s="1"/>
  <c r="AK726" i="2"/>
  <c r="AZ726" i="2" s="1"/>
  <c r="AK725" i="2"/>
  <c r="AZ725" i="2" s="1"/>
  <c r="AK724" i="2"/>
  <c r="AZ724" i="2" s="1"/>
  <c r="AK723" i="2"/>
  <c r="AZ723" i="2" s="1"/>
  <c r="AK722" i="2"/>
  <c r="AZ722" i="2" s="1"/>
  <c r="AK721" i="2"/>
  <c r="AZ721" i="2" s="1"/>
  <c r="AK720" i="2"/>
  <c r="AZ720" i="2" s="1"/>
  <c r="AK719" i="2"/>
  <c r="AZ719" i="2" s="1"/>
  <c r="AK718" i="2"/>
  <c r="AZ718" i="2" s="1"/>
  <c r="AK717" i="2"/>
  <c r="AZ717" i="2" s="1"/>
  <c r="AK716" i="2"/>
  <c r="AZ716" i="2" s="1"/>
  <c r="AK715" i="2"/>
  <c r="AZ715" i="2" s="1"/>
  <c r="AK714" i="2"/>
  <c r="AZ714" i="2" s="1"/>
  <c r="AK713" i="2"/>
  <c r="AZ713" i="2" s="1"/>
  <c r="AK712" i="2"/>
  <c r="AZ712" i="2" s="1"/>
  <c r="AK711" i="2"/>
  <c r="AZ711" i="2" s="1"/>
  <c r="AK710" i="2"/>
  <c r="AZ710" i="2" s="1"/>
  <c r="AK709" i="2"/>
  <c r="AZ709" i="2" s="1"/>
  <c r="AK708" i="2"/>
  <c r="AZ708" i="2" s="1"/>
  <c r="AK707" i="2"/>
  <c r="AZ707" i="2" s="1"/>
  <c r="AK706" i="2"/>
  <c r="AZ706" i="2" s="1"/>
  <c r="AK705" i="2"/>
  <c r="AZ705" i="2" s="1"/>
  <c r="AK704" i="2"/>
  <c r="AZ704" i="2" s="1"/>
  <c r="AK703" i="2"/>
  <c r="AZ703" i="2" s="1"/>
  <c r="AK702" i="2"/>
  <c r="AZ702" i="2" s="1"/>
  <c r="AK701" i="2"/>
  <c r="AZ701" i="2" s="1"/>
  <c r="AK700" i="2"/>
  <c r="AZ700" i="2" s="1"/>
  <c r="AK699" i="2"/>
  <c r="AZ699" i="2" s="1"/>
  <c r="AK698" i="2"/>
  <c r="AZ698" i="2" s="1"/>
  <c r="AK697" i="2"/>
  <c r="AZ697" i="2" s="1"/>
  <c r="AK696" i="2"/>
  <c r="AZ696" i="2" s="1"/>
  <c r="AK695" i="2"/>
  <c r="AZ695" i="2" s="1"/>
  <c r="AK694" i="2"/>
  <c r="AZ694" i="2" s="1"/>
  <c r="AK693" i="2"/>
  <c r="AZ693" i="2" s="1"/>
  <c r="AK692" i="2"/>
  <c r="AZ692" i="2" s="1"/>
  <c r="AK691" i="2"/>
  <c r="AZ691" i="2" s="1"/>
  <c r="AK690" i="2"/>
  <c r="AZ690" i="2" s="1"/>
  <c r="AK689" i="2"/>
  <c r="AZ689" i="2" s="1"/>
  <c r="AK688" i="2"/>
  <c r="AZ688" i="2" s="1"/>
  <c r="AK687" i="2"/>
  <c r="AZ687" i="2" s="1"/>
  <c r="AK686" i="2"/>
  <c r="AZ686" i="2" s="1"/>
  <c r="AK685" i="2"/>
  <c r="AZ685" i="2" s="1"/>
  <c r="AK684" i="2"/>
  <c r="AZ684" i="2" s="1"/>
  <c r="AK683" i="2"/>
  <c r="AZ683" i="2" s="1"/>
  <c r="AK682" i="2"/>
  <c r="AZ682" i="2" s="1"/>
  <c r="AK681" i="2"/>
  <c r="AZ681" i="2" s="1"/>
  <c r="AK680" i="2"/>
  <c r="AZ680" i="2" s="1"/>
  <c r="AK679" i="2"/>
  <c r="AZ679" i="2" s="1"/>
  <c r="AK678" i="2"/>
  <c r="AZ678" i="2" s="1"/>
  <c r="AK677" i="2"/>
  <c r="AZ677" i="2" s="1"/>
  <c r="AK676" i="2"/>
  <c r="AZ676" i="2" s="1"/>
  <c r="AK675" i="2"/>
  <c r="AZ675" i="2" s="1"/>
  <c r="AK674" i="2"/>
  <c r="AZ674" i="2" s="1"/>
  <c r="AK673" i="2"/>
  <c r="AZ673" i="2" s="1"/>
  <c r="AK672" i="2"/>
  <c r="AZ672" i="2" s="1"/>
  <c r="AK671" i="2"/>
  <c r="AZ671" i="2" s="1"/>
  <c r="AK670" i="2"/>
  <c r="AZ670" i="2" s="1"/>
  <c r="AK669" i="2"/>
  <c r="AZ669" i="2" s="1"/>
  <c r="AK668" i="2"/>
  <c r="AZ668" i="2" s="1"/>
  <c r="AK667" i="2"/>
  <c r="AZ667" i="2" s="1"/>
  <c r="AK662" i="2"/>
  <c r="AZ662" i="2" s="1"/>
  <c r="AK661" i="2"/>
  <c r="AZ661" i="2" s="1"/>
  <c r="AK660" i="2"/>
  <c r="AZ660" i="2" s="1"/>
  <c r="AK659" i="2"/>
  <c r="AZ659" i="2" s="1"/>
  <c r="AK658" i="2"/>
  <c r="AZ658" i="2" s="1"/>
  <c r="AK657" i="2"/>
  <c r="AZ657" i="2" s="1"/>
  <c r="AK656" i="2"/>
  <c r="AZ656" i="2" s="1"/>
  <c r="AK655" i="2"/>
  <c r="AZ655" i="2" s="1"/>
  <c r="AK654" i="2"/>
  <c r="AZ654" i="2" s="1"/>
  <c r="AK653" i="2"/>
  <c r="AZ653" i="2" s="1"/>
  <c r="AK652" i="2"/>
  <c r="AZ652" i="2" s="1"/>
  <c r="AK651" i="2"/>
  <c r="AZ651" i="2" s="1"/>
  <c r="AK650" i="2"/>
  <c r="AZ650" i="2" s="1"/>
  <c r="AK649" i="2"/>
  <c r="AZ649" i="2" s="1"/>
  <c r="AK648" i="2"/>
  <c r="AZ648" i="2" s="1"/>
  <c r="AK647" i="2"/>
  <c r="AZ647" i="2" s="1"/>
  <c r="AK646" i="2"/>
  <c r="AZ646" i="2" s="1"/>
  <c r="AK645" i="2"/>
  <c r="AZ645" i="2" s="1"/>
  <c r="AK644" i="2"/>
  <c r="AZ644" i="2" s="1"/>
  <c r="AK643" i="2"/>
  <c r="AZ643" i="2" s="1"/>
  <c r="AK642" i="2"/>
  <c r="AZ642" i="2" s="1"/>
  <c r="AK641" i="2"/>
  <c r="AZ641" i="2" s="1"/>
  <c r="AK640" i="2"/>
  <c r="AZ640" i="2" s="1"/>
  <c r="AK639" i="2"/>
  <c r="AZ639" i="2" s="1"/>
  <c r="AK638" i="2"/>
  <c r="AZ638" i="2" s="1"/>
  <c r="AK637" i="2"/>
  <c r="AZ637" i="2" s="1"/>
  <c r="AK636" i="2"/>
  <c r="AZ636" i="2" s="1"/>
  <c r="AK635" i="2"/>
  <c r="AZ635" i="2" s="1"/>
  <c r="AK634" i="2"/>
  <c r="AZ634" i="2" s="1"/>
  <c r="AK630" i="2"/>
  <c r="AZ630" i="2" s="1"/>
  <c r="AK629" i="2"/>
  <c r="AZ629" i="2" s="1"/>
  <c r="AK628" i="2"/>
  <c r="AZ628" i="2" s="1"/>
  <c r="AK627" i="2"/>
  <c r="AZ627" i="2" s="1"/>
  <c r="AK626" i="2"/>
  <c r="AZ626" i="2" s="1"/>
  <c r="AK625" i="2"/>
  <c r="AZ625" i="2" s="1"/>
  <c r="AK624" i="2"/>
  <c r="AZ624" i="2" s="1"/>
  <c r="AK623" i="2"/>
  <c r="AZ623" i="2" s="1"/>
  <c r="AK622" i="2"/>
  <c r="AZ622" i="2" s="1"/>
  <c r="AK621" i="2"/>
  <c r="AZ621" i="2" s="1"/>
  <c r="AK620" i="2"/>
  <c r="AZ620" i="2" s="1"/>
  <c r="AK619" i="2"/>
  <c r="AZ619" i="2" s="1"/>
  <c r="AK618" i="2"/>
  <c r="AZ618" i="2" s="1"/>
  <c r="AK617" i="2"/>
  <c r="AZ617" i="2" s="1"/>
  <c r="AK616" i="2"/>
  <c r="AZ616" i="2" s="1"/>
  <c r="AK615" i="2"/>
  <c r="AZ615" i="2" s="1"/>
  <c r="AK614" i="2"/>
  <c r="AZ614" i="2" s="1"/>
  <c r="AK613" i="2"/>
  <c r="AZ613" i="2" s="1"/>
  <c r="AK612" i="2"/>
  <c r="AZ612" i="2" s="1"/>
  <c r="AK611" i="2"/>
  <c r="AZ611" i="2" s="1"/>
  <c r="AK610" i="2"/>
  <c r="AZ610" i="2" s="1"/>
  <c r="AK609" i="2"/>
  <c r="AZ609" i="2" s="1"/>
  <c r="AK608" i="2"/>
  <c r="AZ608" i="2" s="1"/>
  <c r="AK607" i="2"/>
  <c r="AZ607" i="2" s="1"/>
  <c r="AK606" i="2"/>
  <c r="AZ606" i="2" s="1"/>
  <c r="AK605" i="2"/>
  <c r="AZ605" i="2" s="1"/>
  <c r="AK604" i="2"/>
  <c r="AZ604" i="2" s="1"/>
  <c r="AK603" i="2"/>
  <c r="AZ603" i="2" s="1"/>
  <c r="AK602" i="2"/>
  <c r="AZ602" i="2" s="1"/>
  <c r="AK601" i="2"/>
  <c r="AZ601" i="2" s="1"/>
  <c r="AK600" i="2"/>
  <c r="AZ600" i="2" s="1"/>
  <c r="AK599" i="2"/>
  <c r="AZ599" i="2" s="1"/>
  <c r="AK598" i="2"/>
  <c r="AZ598" i="2" s="1"/>
  <c r="AK597" i="2"/>
  <c r="AZ597" i="2" s="1"/>
  <c r="AK596" i="2"/>
  <c r="AZ596" i="2" s="1"/>
  <c r="AK595" i="2"/>
  <c r="AZ595" i="2" s="1"/>
  <c r="AK594" i="2"/>
  <c r="AZ594" i="2" s="1"/>
  <c r="AK593" i="2"/>
  <c r="AZ593" i="2" s="1"/>
  <c r="AK592" i="2"/>
  <c r="AZ592" i="2" s="1"/>
  <c r="AK591" i="2"/>
  <c r="AZ591" i="2" s="1"/>
  <c r="AK590" i="2"/>
  <c r="AZ590" i="2" s="1"/>
  <c r="AK589" i="2"/>
  <c r="AZ589" i="2" s="1"/>
  <c r="AK588" i="2"/>
  <c r="AZ588" i="2" s="1"/>
  <c r="AK587" i="2"/>
  <c r="AZ587" i="2" s="1"/>
  <c r="AK586" i="2"/>
  <c r="AZ586" i="2" s="1"/>
  <c r="AK585" i="2"/>
  <c r="AZ585" i="2" s="1"/>
  <c r="AK584" i="2"/>
  <c r="AZ584" i="2" s="1"/>
  <c r="AK583" i="2"/>
  <c r="AZ583" i="2" s="1"/>
  <c r="AK582" i="2"/>
  <c r="AZ582" i="2" s="1"/>
  <c r="AK581" i="2"/>
  <c r="AZ581" i="2" s="1"/>
  <c r="AK580" i="2"/>
  <c r="AZ580" i="2" s="1"/>
  <c r="AK579" i="2"/>
  <c r="AZ579" i="2" s="1"/>
  <c r="AK578" i="2"/>
  <c r="AZ578" i="2" s="1"/>
  <c r="AK577" i="2"/>
  <c r="AZ577" i="2" s="1"/>
  <c r="AK576" i="2"/>
  <c r="AZ576" i="2" s="1"/>
  <c r="AK575" i="2"/>
  <c r="AZ575" i="2" s="1"/>
  <c r="AK574" i="2"/>
  <c r="AZ574" i="2" s="1"/>
  <c r="AK573" i="2"/>
  <c r="AZ573" i="2" s="1"/>
  <c r="AK572" i="2"/>
  <c r="AZ572" i="2" s="1"/>
  <c r="AK571" i="2"/>
  <c r="AZ571" i="2" s="1"/>
  <c r="AK570" i="2"/>
  <c r="AZ570" i="2" s="1"/>
  <c r="AK569" i="2"/>
  <c r="AZ569" i="2" s="1"/>
  <c r="AK568" i="2"/>
  <c r="AZ568" i="2" s="1"/>
  <c r="AK567" i="2"/>
  <c r="AZ567" i="2" s="1"/>
  <c r="AK566" i="2"/>
  <c r="AZ566" i="2" s="1"/>
  <c r="AK565" i="2"/>
  <c r="AZ565" i="2" s="1"/>
  <c r="AK564" i="2"/>
  <c r="AZ564" i="2" s="1"/>
  <c r="AK563" i="2"/>
  <c r="AZ563" i="2" s="1"/>
  <c r="AK562" i="2"/>
  <c r="AZ562" i="2" s="1"/>
  <c r="AK561" i="2"/>
  <c r="AZ561" i="2" s="1"/>
  <c r="AK560" i="2"/>
  <c r="AZ560" i="2" s="1"/>
  <c r="AK559" i="2"/>
  <c r="AZ559" i="2" s="1"/>
  <c r="AK558" i="2"/>
  <c r="AZ558" i="2" s="1"/>
  <c r="AK557" i="2"/>
  <c r="AZ557" i="2" s="1"/>
  <c r="AK556" i="2"/>
  <c r="AZ556" i="2" s="1"/>
  <c r="AK555" i="2"/>
  <c r="AZ555" i="2" s="1"/>
  <c r="AK554" i="2"/>
  <c r="AZ554" i="2" s="1"/>
  <c r="AK553" i="2"/>
  <c r="AZ553" i="2" s="1"/>
  <c r="AK552" i="2"/>
  <c r="AZ552" i="2" s="1"/>
  <c r="AK551" i="2"/>
  <c r="AZ551" i="2" s="1"/>
  <c r="AK550" i="2"/>
  <c r="AZ550" i="2" s="1"/>
  <c r="AK549" i="2"/>
  <c r="AZ549" i="2" s="1"/>
  <c r="AK548" i="2"/>
  <c r="AZ548" i="2" s="1"/>
  <c r="AK547" i="2"/>
  <c r="AZ547" i="2" s="1"/>
  <c r="AK546" i="2"/>
  <c r="AZ546" i="2" s="1"/>
  <c r="AK545" i="2"/>
  <c r="AZ545" i="2" s="1"/>
  <c r="AK544" i="2"/>
  <c r="AZ544" i="2" s="1"/>
  <c r="AK543" i="2"/>
  <c r="AZ543" i="2" s="1"/>
  <c r="AK542" i="2"/>
  <c r="AZ542" i="2" s="1"/>
  <c r="AK541" i="2"/>
  <c r="AZ541" i="2" s="1"/>
  <c r="AK540" i="2"/>
  <c r="AZ540" i="2" s="1"/>
  <c r="AK539" i="2"/>
  <c r="AZ539" i="2" s="1"/>
  <c r="AK538" i="2"/>
  <c r="AZ538" i="2" s="1"/>
  <c r="AK537" i="2"/>
  <c r="AZ537" i="2" s="1"/>
  <c r="AK536" i="2"/>
  <c r="AZ536" i="2" s="1"/>
  <c r="AK535" i="2"/>
  <c r="AZ535" i="2" s="1"/>
  <c r="AK534" i="2"/>
  <c r="AZ534" i="2" s="1"/>
  <c r="AK533" i="2"/>
  <c r="AZ533" i="2" s="1"/>
  <c r="AK532" i="2"/>
  <c r="AZ532" i="2" s="1"/>
  <c r="AK531" i="2"/>
  <c r="AZ531" i="2" s="1"/>
  <c r="AK530" i="2"/>
  <c r="AZ530" i="2" s="1"/>
  <c r="AK529" i="2"/>
  <c r="AZ529" i="2" s="1"/>
  <c r="AK528" i="2"/>
  <c r="AZ528" i="2" s="1"/>
  <c r="AK527" i="2"/>
  <c r="AZ527" i="2" s="1"/>
  <c r="AK526" i="2"/>
  <c r="AZ526" i="2" s="1"/>
  <c r="AK525" i="2"/>
  <c r="AZ525" i="2" s="1"/>
  <c r="AK524" i="2"/>
  <c r="AZ524" i="2" s="1"/>
  <c r="AK523" i="2"/>
  <c r="AZ523" i="2" s="1"/>
  <c r="AK522" i="2"/>
  <c r="AZ522" i="2" s="1"/>
  <c r="AK521" i="2"/>
  <c r="AZ521" i="2" s="1"/>
  <c r="AK520" i="2"/>
  <c r="AZ520" i="2" s="1"/>
  <c r="AK519" i="2"/>
  <c r="AZ519" i="2" s="1"/>
  <c r="AK518" i="2"/>
  <c r="AZ518" i="2" s="1"/>
  <c r="AK517" i="2"/>
  <c r="AZ517" i="2" s="1"/>
  <c r="AK516" i="2"/>
  <c r="AZ516" i="2" s="1"/>
  <c r="AK515" i="2"/>
  <c r="AZ515" i="2" s="1"/>
  <c r="AK514" i="2"/>
  <c r="AZ514" i="2" s="1"/>
  <c r="AK513" i="2"/>
  <c r="AZ513" i="2" s="1"/>
  <c r="AK512" i="2"/>
  <c r="AZ512" i="2" s="1"/>
  <c r="AK511" i="2"/>
  <c r="AZ511" i="2" s="1"/>
  <c r="AK510" i="2"/>
  <c r="AZ510" i="2" s="1"/>
  <c r="AK509" i="2"/>
  <c r="AZ509" i="2" s="1"/>
  <c r="AK508" i="2"/>
  <c r="AZ508" i="2" s="1"/>
  <c r="AK507" i="2"/>
  <c r="AZ507" i="2" s="1"/>
  <c r="AK506" i="2"/>
  <c r="AZ506" i="2" s="1"/>
  <c r="AK505" i="2"/>
  <c r="AZ505" i="2" s="1"/>
  <c r="AK504" i="2"/>
  <c r="AZ504" i="2" s="1"/>
  <c r="AK503" i="2"/>
  <c r="AZ503" i="2" s="1"/>
  <c r="AK502" i="2"/>
  <c r="AZ502" i="2" s="1"/>
  <c r="AK501" i="2"/>
  <c r="AZ501" i="2" s="1"/>
  <c r="AK500" i="2"/>
  <c r="AZ500" i="2" s="1"/>
  <c r="AK499" i="2"/>
  <c r="AZ499" i="2" s="1"/>
  <c r="AK498" i="2"/>
  <c r="AZ498" i="2" s="1"/>
  <c r="AK497" i="2"/>
  <c r="AZ497" i="2" s="1"/>
  <c r="AK496" i="2"/>
  <c r="AZ496" i="2" s="1"/>
  <c r="AK495" i="2"/>
  <c r="AZ495" i="2" s="1"/>
  <c r="AK494" i="2"/>
  <c r="AZ494" i="2" s="1"/>
  <c r="AK493" i="2"/>
  <c r="AZ493" i="2" s="1"/>
  <c r="AK492" i="2"/>
  <c r="AZ492" i="2" s="1"/>
  <c r="AK491" i="2"/>
  <c r="AZ491" i="2" s="1"/>
  <c r="AK490" i="2"/>
  <c r="AZ490" i="2" s="1"/>
  <c r="AK489" i="2"/>
  <c r="AZ489" i="2" s="1"/>
  <c r="AK488" i="2"/>
  <c r="AZ488" i="2" s="1"/>
  <c r="AK487" i="2"/>
  <c r="AZ487" i="2" s="1"/>
  <c r="AK486" i="2"/>
  <c r="AZ486" i="2" s="1"/>
  <c r="AK485" i="2"/>
  <c r="AZ485" i="2" s="1"/>
  <c r="AK484" i="2"/>
  <c r="AZ484" i="2" s="1"/>
  <c r="AK483" i="2"/>
  <c r="AZ483" i="2" s="1"/>
  <c r="AK482" i="2"/>
  <c r="AZ482" i="2" s="1"/>
  <c r="AK481" i="2"/>
  <c r="AZ481" i="2" s="1"/>
  <c r="AK480" i="2"/>
  <c r="AZ480" i="2" s="1"/>
  <c r="AK479" i="2"/>
  <c r="AZ479" i="2" s="1"/>
  <c r="AK478" i="2"/>
  <c r="AZ478" i="2" s="1"/>
  <c r="AK477" i="2"/>
  <c r="AZ477" i="2" s="1"/>
  <c r="AK476" i="2"/>
  <c r="AZ476" i="2" s="1"/>
  <c r="AK475" i="2"/>
  <c r="AZ475" i="2" s="1"/>
  <c r="AK474" i="2"/>
  <c r="AZ474" i="2" s="1"/>
  <c r="AK473" i="2"/>
  <c r="AZ473" i="2" s="1"/>
  <c r="AK472" i="2"/>
  <c r="AZ472" i="2" s="1"/>
  <c r="AK471" i="2"/>
  <c r="AZ471" i="2" s="1"/>
  <c r="AK470" i="2"/>
  <c r="AZ470" i="2" s="1"/>
  <c r="AK469" i="2"/>
  <c r="AZ469" i="2" s="1"/>
  <c r="AK468" i="2"/>
  <c r="AZ468" i="2" s="1"/>
  <c r="AK467" i="2"/>
  <c r="AZ467" i="2" s="1"/>
  <c r="AK466" i="2"/>
  <c r="AZ466" i="2" s="1"/>
  <c r="AK465" i="2"/>
  <c r="AZ465" i="2" s="1"/>
  <c r="AK464" i="2"/>
  <c r="AZ464" i="2" s="1"/>
  <c r="AK460" i="2"/>
  <c r="AZ460" i="2" s="1"/>
  <c r="AK459" i="2"/>
  <c r="AZ459" i="2" s="1"/>
  <c r="AK458" i="2"/>
  <c r="AZ458" i="2" s="1"/>
  <c r="AK457" i="2"/>
  <c r="AZ457" i="2" s="1"/>
  <c r="AK456" i="2"/>
  <c r="AZ456" i="2" s="1"/>
  <c r="AK455" i="2"/>
  <c r="AZ455" i="2" s="1"/>
  <c r="AK454" i="2"/>
  <c r="AZ454" i="2" s="1"/>
  <c r="AK453" i="2"/>
  <c r="AZ453" i="2" s="1"/>
  <c r="AK452" i="2"/>
  <c r="AZ452" i="2" s="1"/>
  <c r="AK451" i="2"/>
  <c r="AZ451" i="2" s="1"/>
  <c r="AK450" i="2"/>
  <c r="AZ450" i="2" s="1"/>
  <c r="AK449" i="2"/>
  <c r="AZ449" i="2" s="1"/>
  <c r="AK448" i="2"/>
  <c r="AZ448" i="2" s="1"/>
  <c r="AK447" i="2"/>
  <c r="AZ447" i="2" s="1"/>
  <c r="AK446" i="2"/>
  <c r="AZ446" i="2" s="1"/>
  <c r="AK445" i="2"/>
  <c r="AZ445" i="2" s="1"/>
  <c r="AK444" i="2"/>
  <c r="AZ444" i="2" s="1"/>
  <c r="AK443" i="2"/>
  <c r="AZ443" i="2" s="1"/>
  <c r="AK442" i="2"/>
  <c r="AZ442" i="2" s="1"/>
  <c r="AK441" i="2"/>
  <c r="AZ441" i="2" s="1"/>
  <c r="AK440" i="2"/>
  <c r="AZ440" i="2" s="1"/>
  <c r="AK439" i="2"/>
  <c r="AZ439" i="2" s="1"/>
  <c r="AK438" i="2"/>
  <c r="AZ438" i="2" s="1"/>
  <c r="AK437" i="2"/>
  <c r="AZ437" i="2" s="1"/>
  <c r="AK436" i="2"/>
  <c r="AZ436" i="2" s="1"/>
  <c r="AK435" i="2"/>
  <c r="AZ435" i="2" s="1"/>
  <c r="AK434" i="2"/>
  <c r="AZ434" i="2" s="1"/>
  <c r="AK433" i="2"/>
  <c r="AZ433" i="2" s="1"/>
  <c r="AK432" i="2"/>
  <c r="AZ432" i="2" s="1"/>
  <c r="AK431" i="2"/>
  <c r="AZ431" i="2" s="1"/>
  <c r="AK430" i="2"/>
  <c r="AZ430" i="2" s="1"/>
  <c r="AK429" i="2"/>
  <c r="AZ429" i="2" s="1"/>
  <c r="AK428" i="2"/>
  <c r="AZ428" i="2" s="1"/>
  <c r="AK427" i="2"/>
  <c r="AZ427" i="2" s="1"/>
  <c r="AK426" i="2"/>
  <c r="AZ426" i="2" s="1"/>
  <c r="AK425" i="2"/>
  <c r="AZ425" i="2" s="1"/>
  <c r="AK424" i="2"/>
  <c r="AZ424" i="2" s="1"/>
  <c r="AK423" i="2"/>
  <c r="AZ423" i="2" s="1"/>
  <c r="AK422" i="2"/>
  <c r="AZ422" i="2" s="1"/>
  <c r="AK421" i="2"/>
  <c r="AZ421" i="2" s="1"/>
  <c r="AK420" i="2"/>
  <c r="AZ420" i="2" s="1"/>
  <c r="AK419" i="2"/>
  <c r="AZ419" i="2" s="1"/>
  <c r="AK418" i="2"/>
  <c r="AZ418" i="2" s="1"/>
  <c r="AK417" i="2"/>
  <c r="AZ417" i="2" s="1"/>
  <c r="AK416" i="2"/>
  <c r="AZ416" i="2" s="1"/>
  <c r="AK415" i="2"/>
  <c r="AZ415" i="2" s="1"/>
  <c r="AK414" i="2"/>
  <c r="AZ414" i="2" s="1"/>
  <c r="AK413" i="2"/>
  <c r="AZ413" i="2" s="1"/>
  <c r="AK412" i="2"/>
  <c r="AZ412" i="2" s="1"/>
  <c r="AK411" i="2"/>
  <c r="AZ411" i="2" s="1"/>
  <c r="AK410" i="2"/>
  <c r="AZ410" i="2" s="1"/>
  <c r="AK409" i="2"/>
  <c r="AZ409" i="2" s="1"/>
  <c r="AK408" i="2"/>
  <c r="AZ408" i="2" s="1"/>
  <c r="AK407" i="2"/>
  <c r="AZ407" i="2" s="1"/>
  <c r="AK406" i="2"/>
  <c r="AZ406" i="2" s="1"/>
  <c r="AK405" i="2"/>
  <c r="AZ405" i="2" s="1"/>
  <c r="AK404" i="2"/>
  <c r="AZ404" i="2" s="1"/>
  <c r="AK403" i="2"/>
  <c r="AZ403" i="2" s="1"/>
  <c r="AK402" i="2"/>
  <c r="AZ402" i="2" s="1"/>
  <c r="AK401" i="2"/>
  <c r="AZ401" i="2" s="1"/>
  <c r="AK400" i="2"/>
  <c r="AZ400" i="2" s="1"/>
  <c r="AK399" i="2"/>
  <c r="AZ399" i="2" s="1"/>
  <c r="AK398" i="2"/>
  <c r="AZ398" i="2" s="1"/>
  <c r="AK397" i="2"/>
  <c r="AZ397" i="2" s="1"/>
  <c r="AK396" i="2"/>
  <c r="AZ396" i="2" s="1"/>
  <c r="AK395" i="2"/>
  <c r="AZ395" i="2" s="1"/>
  <c r="AK394" i="2"/>
  <c r="AZ394" i="2" s="1"/>
  <c r="AK393" i="2"/>
  <c r="AZ393" i="2" s="1"/>
  <c r="AK392" i="2"/>
  <c r="AZ392" i="2" s="1"/>
  <c r="AK391" i="2"/>
  <c r="AZ391" i="2" s="1"/>
  <c r="AK390" i="2"/>
  <c r="AZ390" i="2" s="1"/>
  <c r="AK389" i="2"/>
  <c r="AZ389" i="2" s="1"/>
  <c r="AK388" i="2"/>
  <c r="AZ388" i="2" s="1"/>
  <c r="AK387" i="2"/>
  <c r="AZ387" i="2" s="1"/>
  <c r="AK386" i="2"/>
  <c r="AZ386" i="2" s="1"/>
  <c r="AK385" i="2"/>
  <c r="AZ385" i="2" s="1"/>
  <c r="AK384" i="2"/>
  <c r="AZ384" i="2" s="1"/>
  <c r="AK383" i="2"/>
  <c r="AZ383" i="2" s="1"/>
  <c r="AK382" i="2"/>
  <c r="AZ382" i="2" s="1"/>
  <c r="AK381" i="2"/>
  <c r="AZ381" i="2" s="1"/>
  <c r="AK380" i="2"/>
  <c r="AZ380" i="2" s="1"/>
  <c r="AK379" i="2"/>
  <c r="AZ379" i="2" s="1"/>
  <c r="AK378" i="2"/>
  <c r="AZ378" i="2" s="1"/>
  <c r="AK377" i="2"/>
  <c r="AZ377" i="2" s="1"/>
  <c r="AK376" i="2"/>
  <c r="AZ376" i="2" s="1"/>
  <c r="AK375" i="2"/>
  <c r="AZ375" i="2" s="1"/>
  <c r="AK374" i="2"/>
  <c r="AZ374" i="2" s="1"/>
  <c r="AK373" i="2"/>
  <c r="AZ373" i="2" s="1"/>
  <c r="AK372" i="2"/>
  <c r="AZ372" i="2" s="1"/>
  <c r="AK371" i="2"/>
  <c r="AZ371" i="2" s="1"/>
  <c r="AK370" i="2"/>
  <c r="AZ370" i="2" s="1"/>
  <c r="AK369" i="2"/>
  <c r="AZ369" i="2" s="1"/>
  <c r="AK368" i="2"/>
  <c r="AZ368" i="2" s="1"/>
  <c r="AK367" i="2"/>
  <c r="AZ367" i="2" s="1"/>
  <c r="AK366" i="2"/>
  <c r="AZ366" i="2" s="1"/>
  <c r="AK365" i="2"/>
  <c r="AZ365" i="2" s="1"/>
  <c r="AK364" i="2"/>
  <c r="AZ364" i="2" s="1"/>
  <c r="AK363" i="2"/>
  <c r="AZ363" i="2" s="1"/>
  <c r="AK362" i="2"/>
  <c r="AZ362" i="2" s="1"/>
  <c r="AK361" i="2"/>
  <c r="AZ361" i="2" s="1"/>
  <c r="AK360" i="2"/>
  <c r="AZ360" i="2" s="1"/>
  <c r="AK359" i="2"/>
  <c r="AZ359" i="2" s="1"/>
  <c r="AK358" i="2"/>
  <c r="AZ358" i="2" s="1"/>
  <c r="AK357" i="2"/>
  <c r="AZ357" i="2" s="1"/>
  <c r="AK356" i="2"/>
  <c r="AZ356" i="2" s="1"/>
  <c r="AK355" i="2"/>
  <c r="AZ355" i="2" s="1"/>
  <c r="AK354" i="2"/>
  <c r="AZ354" i="2" s="1"/>
  <c r="AK353" i="2"/>
  <c r="AZ353" i="2" s="1"/>
  <c r="AK352" i="2"/>
  <c r="AZ352" i="2" s="1"/>
  <c r="AK351" i="2"/>
  <c r="AZ351" i="2" s="1"/>
  <c r="AK350" i="2"/>
  <c r="AZ350" i="2" s="1"/>
  <c r="AK349" i="2"/>
  <c r="AZ349" i="2" s="1"/>
  <c r="AK348" i="2"/>
  <c r="AZ348" i="2" s="1"/>
  <c r="AK347" i="2"/>
  <c r="AZ347" i="2" s="1"/>
  <c r="AK346" i="2"/>
  <c r="AZ346" i="2" s="1"/>
  <c r="AK345" i="2"/>
  <c r="AZ345" i="2" s="1"/>
  <c r="AK344" i="2"/>
  <c r="AZ344" i="2" s="1"/>
  <c r="AK343" i="2"/>
  <c r="AZ343" i="2" s="1"/>
  <c r="AK342" i="2"/>
  <c r="AZ342" i="2" s="1"/>
  <c r="AK341" i="2"/>
  <c r="AZ341" i="2" s="1"/>
  <c r="AK340" i="2"/>
  <c r="AZ340" i="2" s="1"/>
  <c r="AK339" i="2"/>
  <c r="AZ339" i="2" s="1"/>
  <c r="AK338" i="2"/>
  <c r="AZ338" i="2" s="1"/>
  <c r="AK337" i="2"/>
  <c r="AZ337" i="2" s="1"/>
  <c r="AK336" i="2"/>
  <c r="AZ336" i="2" s="1"/>
  <c r="AK335" i="2"/>
  <c r="AZ335" i="2" s="1"/>
  <c r="AK334" i="2"/>
  <c r="AZ334" i="2" s="1"/>
  <c r="AK333" i="2"/>
  <c r="AZ333" i="2" s="1"/>
  <c r="AK332" i="2"/>
  <c r="AZ332" i="2" s="1"/>
  <c r="AK331" i="2"/>
  <c r="AZ331" i="2" s="1"/>
  <c r="AK330" i="2"/>
  <c r="AZ330" i="2" s="1"/>
  <c r="AK329" i="2"/>
  <c r="AZ329" i="2" s="1"/>
  <c r="AK328" i="2"/>
  <c r="AZ328" i="2" s="1"/>
  <c r="AK327" i="2"/>
  <c r="AZ327" i="2" s="1"/>
  <c r="AK326" i="2"/>
  <c r="AZ326" i="2" s="1"/>
  <c r="AK325" i="2"/>
  <c r="AZ325" i="2" s="1"/>
  <c r="AK324" i="2"/>
  <c r="AZ324" i="2" s="1"/>
  <c r="AK323" i="2"/>
  <c r="AZ323" i="2" s="1"/>
  <c r="AK322" i="2"/>
  <c r="AZ322" i="2" s="1"/>
  <c r="AK321" i="2"/>
  <c r="AZ321" i="2" s="1"/>
  <c r="AK320" i="2"/>
  <c r="AZ320" i="2" s="1"/>
  <c r="AK319" i="2"/>
  <c r="AZ319" i="2" s="1"/>
  <c r="AK318" i="2"/>
  <c r="AZ318" i="2" s="1"/>
  <c r="AK317" i="2"/>
  <c r="AZ317" i="2" s="1"/>
  <c r="AK316" i="2"/>
  <c r="AZ316" i="2" s="1"/>
  <c r="AK315" i="2"/>
  <c r="AZ315" i="2" s="1"/>
  <c r="AK314" i="2"/>
  <c r="AZ314" i="2" s="1"/>
  <c r="AK313" i="2"/>
  <c r="AZ313" i="2" s="1"/>
  <c r="AK312" i="2"/>
  <c r="AZ312" i="2" s="1"/>
  <c r="AK311" i="2"/>
  <c r="AZ311" i="2" s="1"/>
  <c r="AK310" i="2"/>
  <c r="AZ310" i="2" s="1"/>
  <c r="AK309" i="2"/>
  <c r="AZ309" i="2" s="1"/>
  <c r="AK308" i="2"/>
  <c r="AZ308" i="2" s="1"/>
  <c r="AK307" i="2"/>
  <c r="AZ307" i="2" s="1"/>
  <c r="AK306" i="2"/>
  <c r="AZ306" i="2" s="1"/>
  <c r="AK305" i="2"/>
  <c r="AZ305" i="2" s="1"/>
  <c r="AK304" i="2"/>
  <c r="AZ304" i="2" s="1"/>
  <c r="AK303" i="2"/>
  <c r="AZ303" i="2" s="1"/>
  <c r="AK302" i="2"/>
  <c r="AZ302" i="2" s="1"/>
  <c r="AK301" i="2"/>
  <c r="AZ301" i="2" s="1"/>
  <c r="AK300" i="2"/>
  <c r="AZ300" i="2" s="1"/>
  <c r="AK299" i="2"/>
  <c r="AZ299" i="2" s="1"/>
  <c r="AK298" i="2"/>
  <c r="AZ298" i="2" s="1"/>
  <c r="AK297" i="2"/>
  <c r="AZ297" i="2" s="1"/>
  <c r="AK296" i="2"/>
  <c r="AZ296" i="2" s="1"/>
  <c r="AK295" i="2"/>
  <c r="AZ295" i="2" s="1"/>
  <c r="AK294" i="2"/>
  <c r="AZ294" i="2" s="1"/>
  <c r="AK293" i="2"/>
  <c r="AZ293" i="2" s="1"/>
  <c r="AK292" i="2"/>
  <c r="AZ292" i="2" s="1"/>
  <c r="AK291" i="2"/>
  <c r="AZ291" i="2" s="1"/>
  <c r="AK290" i="2"/>
  <c r="AZ290" i="2" s="1"/>
  <c r="AK289" i="2"/>
  <c r="AZ289" i="2" s="1"/>
  <c r="AK288" i="2"/>
  <c r="AZ288" i="2" s="1"/>
  <c r="AK287" i="2"/>
  <c r="AZ287" i="2" s="1"/>
  <c r="AK286" i="2"/>
  <c r="AZ286" i="2" s="1"/>
  <c r="AK285" i="2"/>
  <c r="AZ285" i="2" s="1"/>
  <c r="AK284" i="2"/>
  <c r="AZ284" i="2" s="1"/>
  <c r="AK283" i="2"/>
  <c r="AZ283" i="2" s="1"/>
  <c r="AK282" i="2"/>
  <c r="AZ282" i="2" s="1"/>
  <c r="AK281" i="2"/>
  <c r="AZ281" i="2" s="1"/>
  <c r="AK280" i="2"/>
  <c r="AZ280" i="2" s="1"/>
  <c r="AK279" i="2"/>
  <c r="AZ279" i="2" s="1"/>
  <c r="AK278" i="2"/>
  <c r="AZ278" i="2" s="1"/>
  <c r="AK277" i="2"/>
  <c r="AZ277" i="2" s="1"/>
  <c r="AK276" i="2"/>
  <c r="AZ276" i="2" s="1"/>
  <c r="AK275" i="2"/>
  <c r="AZ275" i="2" s="1"/>
  <c r="AK274" i="2"/>
  <c r="AZ274" i="2" s="1"/>
  <c r="AK273" i="2"/>
  <c r="AZ273" i="2" s="1"/>
  <c r="AK272" i="2"/>
  <c r="AZ272" i="2" s="1"/>
  <c r="AK271" i="2"/>
  <c r="AZ271" i="2" s="1"/>
  <c r="AK270" i="2"/>
  <c r="AZ270" i="2" s="1"/>
  <c r="AK269" i="2"/>
  <c r="AZ269" i="2" s="1"/>
  <c r="AK268" i="2"/>
  <c r="AZ268" i="2" s="1"/>
  <c r="AK267" i="2"/>
  <c r="AZ267" i="2" s="1"/>
  <c r="AK266" i="2"/>
  <c r="AZ266" i="2" s="1"/>
  <c r="AK265" i="2"/>
  <c r="AZ265" i="2" s="1"/>
  <c r="AK264" i="2"/>
  <c r="AZ264" i="2" s="1"/>
  <c r="AK263" i="2"/>
  <c r="AZ263" i="2" s="1"/>
  <c r="AK262" i="2"/>
  <c r="AZ262" i="2" s="1"/>
  <c r="AK261" i="2"/>
  <c r="AZ261" i="2" s="1"/>
  <c r="AK260" i="2"/>
  <c r="AZ260" i="2" s="1"/>
  <c r="AK259" i="2"/>
  <c r="AZ259" i="2" s="1"/>
  <c r="AK258" i="2"/>
  <c r="AZ258" i="2" s="1"/>
  <c r="AK257" i="2"/>
  <c r="AZ257" i="2" s="1"/>
  <c r="AK256" i="2"/>
  <c r="AZ256" i="2" s="1"/>
  <c r="AK255" i="2"/>
  <c r="AZ255" i="2" s="1"/>
  <c r="AK254" i="2"/>
  <c r="AZ254" i="2" s="1"/>
  <c r="AK253" i="2"/>
  <c r="AZ253" i="2" s="1"/>
  <c r="AK252" i="2"/>
  <c r="AZ252" i="2" s="1"/>
  <c r="AK251" i="2"/>
  <c r="AZ251" i="2" s="1"/>
  <c r="AK250" i="2"/>
  <c r="AZ250" i="2" s="1"/>
  <c r="AK249" i="2"/>
  <c r="AZ249" i="2" s="1"/>
  <c r="AK248" i="2"/>
  <c r="AZ248" i="2" s="1"/>
  <c r="AK247" i="2"/>
  <c r="AZ247" i="2" s="1"/>
  <c r="AK246" i="2"/>
  <c r="AZ246" i="2" s="1"/>
  <c r="AK245" i="2"/>
  <c r="AZ245" i="2" s="1"/>
  <c r="AK244" i="2"/>
  <c r="AZ244" i="2" s="1"/>
  <c r="AK243" i="2"/>
  <c r="AZ243" i="2" s="1"/>
  <c r="AK242" i="2"/>
  <c r="AZ242" i="2" s="1"/>
  <c r="AK241" i="2"/>
  <c r="AZ241" i="2" s="1"/>
  <c r="AK240" i="2"/>
  <c r="AZ240" i="2" s="1"/>
  <c r="AK239" i="2"/>
  <c r="AZ239" i="2" s="1"/>
  <c r="AK238" i="2"/>
  <c r="AZ238" i="2" s="1"/>
  <c r="AK237" i="2"/>
  <c r="AZ237" i="2" s="1"/>
  <c r="AK236" i="2"/>
  <c r="AZ236" i="2" s="1"/>
  <c r="AK235" i="2"/>
  <c r="AZ235" i="2" s="1"/>
  <c r="AK234" i="2"/>
  <c r="AZ234" i="2" s="1"/>
  <c r="AK233" i="2"/>
  <c r="AZ233" i="2" s="1"/>
  <c r="AK232" i="2"/>
  <c r="AZ232" i="2" s="1"/>
  <c r="AK231" i="2"/>
  <c r="AZ231" i="2" s="1"/>
  <c r="AK230" i="2"/>
  <c r="AZ230" i="2" s="1"/>
  <c r="AK229" i="2"/>
  <c r="AZ229" i="2" s="1"/>
  <c r="AK228" i="2"/>
  <c r="AZ228" i="2" s="1"/>
  <c r="AK227" i="2"/>
  <c r="AZ227" i="2" s="1"/>
  <c r="AK226" i="2"/>
  <c r="AZ226" i="2" s="1"/>
  <c r="AK225" i="2"/>
  <c r="AZ225" i="2" s="1"/>
  <c r="AK224" i="2"/>
  <c r="AZ224" i="2" s="1"/>
  <c r="AK223" i="2"/>
  <c r="AZ223" i="2" s="1"/>
  <c r="AK222" i="2"/>
  <c r="AZ222" i="2" s="1"/>
  <c r="AK221" i="2"/>
  <c r="AZ221" i="2" s="1"/>
  <c r="AK220" i="2"/>
  <c r="AZ220" i="2" s="1"/>
  <c r="AK219" i="2"/>
  <c r="AZ219" i="2" s="1"/>
  <c r="AK218" i="2"/>
  <c r="AZ218" i="2" s="1"/>
  <c r="AK217" i="2"/>
  <c r="AZ217" i="2" s="1"/>
  <c r="AK216" i="2"/>
  <c r="AZ216" i="2" s="1"/>
  <c r="AK215" i="2"/>
  <c r="AZ215" i="2" s="1"/>
  <c r="AK214" i="2"/>
  <c r="AZ214" i="2" s="1"/>
  <c r="AK213" i="2"/>
  <c r="AZ213" i="2" s="1"/>
  <c r="AK212" i="2"/>
  <c r="AZ212" i="2" s="1"/>
  <c r="AK211" i="2"/>
  <c r="AZ211" i="2" s="1"/>
  <c r="AK210" i="2"/>
  <c r="AZ210" i="2" s="1"/>
  <c r="AK209" i="2"/>
  <c r="AZ209" i="2" s="1"/>
  <c r="AK208" i="2"/>
  <c r="AZ208" i="2" s="1"/>
  <c r="AK207" i="2"/>
  <c r="AZ207" i="2" s="1"/>
  <c r="AK206" i="2"/>
  <c r="AZ206" i="2" s="1"/>
  <c r="AK205" i="2"/>
  <c r="AZ205" i="2" s="1"/>
  <c r="AK204" i="2"/>
  <c r="AZ204" i="2" s="1"/>
  <c r="AK203" i="2"/>
  <c r="AZ203" i="2" s="1"/>
  <c r="AK202" i="2"/>
  <c r="AZ202" i="2" s="1"/>
  <c r="AK201" i="2"/>
  <c r="AZ201" i="2" s="1"/>
  <c r="AK200" i="2"/>
  <c r="AZ200" i="2" s="1"/>
  <c r="AK199" i="2"/>
  <c r="AZ199" i="2" s="1"/>
  <c r="AK198" i="2"/>
  <c r="AZ198" i="2" s="1"/>
  <c r="AK197" i="2"/>
  <c r="AZ197" i="2" s="1"/>
  <c r="AK196" i="2"/>
  <c r="AZ196" i="2" s="1"/>
  <c r="AK195" i="2"/>
  <c r="AZ195" i="2" s="1"/>
  <c r="AK194" i="2"/>
  <c r="AZ194" i="2" s="1"/>
  <c r="AK193" i="2"/>
  <c r="AZ193" i="2" s="1"/>
  <c r="AK192" i="2"/>
  <c r="AZ192" i="2" s="1"/>
  <c r="AK191" i="2"/>
  <c r="AZ191" i="2" s="1"/>
  <c r="AK190" i="2"/>
  <c r="AZ190" i="2" s="1"/>
  <c r="AK189" i="2"/>
  <c r="AZ189" i="2" s="1"/>
  <c r="AK188" i="2"/>
  <c r="AZ188" i="2" s="1"/>
  <c r="AK187" i="2"/>
  <c r="AZ187" i="2" s="1"/>
  <c r="AK186" i="2"/>
  <c r="AZ186" i="2" s="1"/>
  <c r="AK185" i="2"/>
  <c r="AZ185" i="2" s="1"/>
  <c r="AK184" i="2"/>
  <c r="AZ184" i="2" s="1"/>
  <c r="AK183" i="2"/>
  <c r="AZ183" i="2" s="1"/>
  <c r="AK182" i="2"/>
  <c r="AZ182" i="2" s="1"/>
  <c r="AK181" i="2"/>
  <c r="AZ181" i="2" s="1"/>
  <c r="AK180" i="2"/>
  <c r="AZ180" i="2" s="1"/>
  <c r="AK179" i="2"/>
  <c r="AZ179" i="2" s="1"/>
  <c r="AK178" i="2"/>
  <c r="AZ178" i="2" s="1"/>
  <c r="AK177" i="2"/>
  <c r="AZ177" i="2" s="1"/>
  <c r="AK176" i="2"/>
  <c r="AZ176" i="2" s="1"/>
  <c r="AK175" i="2"/>
  <c r="AZ175" i="2" s="1"/>
  <c r="AK174" i="2"/>
  <c r="AZ174" i="2" s="1"/>
  <c r="AK173" i="2"/>
  <c r="AZ173" i="2" s="1"/>
  <c r="AK172" i="2"/>
  <c r="AZ172" i="2" s="1"/>
  <c r="AK171" i="2"/>
  <c r="AZ171" i="2" s="1"/>
  <c r="AK170" i="2"/>
  <c r="AZ170" i="2" s="1"/>
  <c r="AK169" i="2"/>
  <c r="AZ169" i="2" s="1"/>
  <c r="AK168" i="2"/>
  <c r="AZ168" i="2" s="1"/>
  <c r="AK167" i="2"/>
  <c r="AZ167" i="2" s="1"/>
  <c r="AK166" i="2"/>
  <c r="AZ166" i="2" s="1"/>
  <c r="AK165" i="2"/>
  <c r="AZ165" i="2" s="1"/>
  <c r="AK164" i="2"/>
  <c r="AZ164" i="2" s="1"/>
  <c r="AK163" i="2"/>
  <c r="AZ163" i="2" s="1"/>
  <c r="AK162" i="2"/>
  <c r="AZ162" i="2" s="1"/>
  <c r="AK161" i="2"/>
  <c r="AZ161" i="2" s="1"/>
  <c r="AK160" i="2"/>
  <c r="AZ160" i="2" s="1"/>
  <c r="AK159" i="2"/>
  <c r="AZ159" i="2" s="1"/>
  <c r="AK158" i="2"/>
  <c r="AZ158" i="2" s="1"/>
  <c r="AK157" i="2"/>
  <c r="AZ157" i="2" s="1"/>
  <c r="AK156" i="2"/>
  <c r="AZ156" i="2" s="1"/>
  <c r="AK155" i="2"/>
  <c r="AZ155" i="2" s="1"/>
  <c r="AK154" i="2"/>
  <c r="AZ154" i="2" s="1"/>
  <c r="AK153" i="2"/>
  <c r="AZ153" i="2" s="1"/>
  <c r="AK152" i="2"/>
  <c r="AZ152" i="2" s="1"/>
  <c r="AK151" i="2"/>
  <c r="AZ151" i="2" s="1"/>
  <c r="AK150" i="2"/>
  <c r="AZ150" i="2" s="1"/>
  <c r="AK149" i="2"/>
  <c r="AZ149" i="2" s="1"/>
  <c r="AK148" i="2"/>
  <c r="AZ148" i="2" s="1"/>
  <c r="AK147" i="2"/>
  <c r="AZ147" i="2" s="1"/>
  <c r="AK146" i="2"/>
  <c r="AZ146" i="2" s="1"/>
  <c r="AK145" i="2"/>
  <c r="AZ145" i="2" s="1"/>
  <c r="AK144" i="2"/>
  <c r="AZ144" i="2" s="1"/>
  <c r="AK143" i="2"/>
  <c r="AZ143" i="2" s="1"/>
  <c r="AK142" i="2"/>
  <c r="AZ142" i="2" s="1"/>
  <c r="AK141" i="2"/>
  <c r="AZ141" i="2" s="1"/>
  <c r="AK140" i="2"/>
  <c r="AZ140" i="2" s="1"/>
  <c r="AK139" i="2"/>
  <c r="AZ139" i="2" s="1"/>
  <c r="AK138" i="2"/>
  <c r="AZ138" i="2" s="1"/>
  <c r="AK137" i="2"/>
  <c r="AZ137" i="2" s="1"/>
  <c r="AK136" i="2"/>
  <c r="AZ136" i="2" s="1"/>
  <c r="AK135" i="2"/>
  <c r="AZ135" i="2" s="1"/>
  <c r="AK134" i="2"/>
  <c r="AZ134" i="2" s="1"/>
  <c r="AK133" i="2"/>
  <c r="AZ133" i="2" s="1"/>
  <c r="AK132" i="2"/>
  <c r="AZ132" i="2" s="1"/>
  <c r="AK131" i="2"/>
  <c r="AZ131" i="2" s="1"/>
  <c r="AK130" i="2"/>
  <c r="AZ130" i="2" s="1"/>
  <c r="AK129" i="2"/>
  <c r="AZ129" i="2" s="1"/>
  <c r="AK128" i="2"/>
  <c r="AZ128" i="2" s="1"/>
  <c r="AK127" i="2"/>
  <c r="AZ127" i="2" s="1"/>
  <c r="AK126" i="2"/>
  <c r="AZ126" i="2" s="1"/>
  <c r="AK125" i="2"/>
  <c r="AZ125" i="2" s="1"/>
  <c r="AK124" i="2"/>
  <c r="AZ124" i="2" s="1"/>
  <c r="AK123" i="2"/>
  <c r="AZ123" i="2" s="1"/>
  <c r="AK122" i="2"/>
  <c r="AZ122" i="2" s="1"/>
  <c r="AK121" i="2"/>
  <c r="AZ121" i="2" s="1"/>
  <c r="AK120" i="2"/>
  <c r="AZ120" i="2" s="1"/>
  <c r="AK119" i="2"/>
  <c r="AZ119" i="2" s="1"/>
  <c r="AK118" i="2"/>
  <c r="AZ118" i="2" s="1"/>
  <c r="AK117" i="2"/>
  <c r="AZ117" i="2" s="1"/>
  <c r="AK116" i="2"/>
  <c r="AZ116" i="2" s="1"/>
  <c r="AK115" i="2"/>
  <c r="AZ115" i="2" s="1"/>
  <c r="AK114" i="2"/>
  <c r="AZ114" i="2" s="1"/>
  <c r="AK113" i="2"/>
  <c r="AZ113" i="2" s="1"/>
  <c r="AK112" i="2"/>
  <c r="AZ112" i="2" s="1"/>
  <c r="AK111" i="2"/>
  <c r="AZ111" i="2" s="1"/>
  <c r="AK110" i="2"/>
  <c r="AZ110" i="2" s="1"/>
  <c r="AK109" i="2"/>
  <c r="AZ109" i="2" s="1"/>
  <c r="AK108" i="2"/>
  <c r="AZ108" i="2" s="1"/>
  <c r="AK107" i="2"/>
  <c r="AZ107" i="2" s="1"/>
  <c r="AK106" i="2"/>
  <c r="AZ106" i="2" s="1"/>
  <c r="AK105" i="2"/>
  <c r="AZ105" i="2" s="1"/>
  <c r="AK104" i="2"/>
  <c r="AZ104" i="2" s="1"/>
  <c r="AK103" i="2"/>
  <c r="AZ103" i="2" s="1"/>
  <c r="AK102" i="2"/>
  <c r="AZ102" i="2" s="1"/>
  <c r="AK101" i="2"/>
  <c r="AZ101" i="2" s="1"/>
  <c r="AK100" i="2"/>
  <c r="AZ100" i="2" s="1"/>
  <c r="AK99" i="2"/>
  <c r="AZ99" i="2" s="1"/>
  <c r="AK98" i="2"/>
  <c r="AZ98" i="2" s="1"/>
  <c r="AK97" i="2"/>
  <c r="AZ97" i="2" s="1"/>
  <c r="AK96" i="2"/>
  <c r="AZ96" i="2" s="1"/>
  <c r="AK95" i="2"/>
  <c r="AZ95" i="2" s="1"/>
  <c r="AK94" i="2"/>
  <c r="AZ94" i="2" s="1"/>
  <c r="AK93" i="2"/>
  <c r="AZ93" i="2" s="1"/>
  <c r="AK92" i="2"/>
  <c r="AZ92" i="2" s="1"/>
  <c r="AK91" i="2"/>
  <c r="AZ91" i="2" s="1"/>
  <c r="AK90" i="2"/>
  <c r="AZ90" i="2" s="1"/>
  <c r="AK89" i="2"/>
  <c r="AZ89" i="2" s="1"/>
  <c r="AK88" i="2"/>
  <c r="AZ88" i="2" s="1"/>
  <c r="AK87" i="2"/>
  <c r="AZ87" i="2" s="1"/>
  <c r="AK86" i="2"/>
  <c r="AZ86" i="2" s="1"/>
  <c r="AK85" i="2"/>
  <c r="AZ85" i="2" s="1"/>
  <c r="AK84" i="2"/>
  <c r="AZ84" i="2" s="1"/>
  <c r="AK83" i="2"/>
  <c r="AZ83" i="2" s="1"/>
  <c r="AK82" i="2"/>
  <c r="AZ82" i="2" s="1"/>
  <c r="AK81" i="2"/>
  <c r="AZ81" i="2" s="1"/>
  <c r="AK80" i="2"/>
  <c r="AZ80" i="2" s="1"/>
  <c r="AK79" i="2"/>
  <c r="AZ79" i="2" s="1"/>
  <c r="AK78" i="2"/>
  <c r="AZ78" i="2" s="1"/>
  <c r="AK77" i="2"/>
  <c r="AZ77" i="2" s="1"/>
  <c r="AK76" i="2"/>
  <c r="AZ76" i="2" s="1"/>
  <c r="AK75" i="2"/>
  <c r="AZ75" i="2" s="1"/>
  <c r="AK74" i="2"/>
  <c r="AZ74" i="2" s="1"/>
  <c r="AK73" i="2"/>
  <c r="AZ73" i="2" s="1"/>
  <c r="AK72" i="2"/>
  <c r="AZ72" i="2" s="1"/>
  <c r="AK71" i="2"/>
  <c r="AZ71" i="2" s="1"/>
  <c r="AK70" i="2"/>
  <c r="AZ70" i="2" s="1"/>
  <c r="AK69" i="2"/>
  <c r="AZ69" i="2" s="1"/>
  <c r="AK68" i="2"/>
  <c r="AZ68" i="2" s="1"/>
  <c r="AK67" i="2"/>
  <c r="AZ67" i="2" s="1"/>
  <c r="AK66" i="2"/>
  <c r="AZ66" i="2" s="1"/>
  <c r="AK65" i="2"/>
  <c r="AZ65" i="2" s="1"/>
  <c r="AK64" i="2"/>
  <c r="AZ64" i="2" s="1"/>
  <c r="AK63" i="2"/>
  <c r="AZ63" i="2" s="1"/>
  <c r="AK62" i="2"/>
  <c r="AZ62" i="2" s="1"/>
  <c r="AK61" i="2"/>
  <c r="AZ61" i="2" s="1"/>
  <c r="AK60" i="2"/>
  <c r="AZ60" i="2" s="1"/>
  <c r="AK59" i="2"/>
  <c r="AZ59" i="2" s="1"/>
  <c r="AK58" i="2"/>
  <c r="AZ58" i="2" s="1"/>
  <c r="AK57" i="2"/>
  <c r="AZ57" i="2" s="1"/>
  <c r="AK56" i="2"/>
  <c r="AZ56" i="2" s="1"/>
  <c r="AK55" i="2"/>
  <c r="AZ55" i="2" s="1"/>
  <c r="AK54" i="2"/>
  <c r="AZ54" i="2" s="1"/>
  <c r="AK53" i="2"/>
  <c r="AZ53" i="2" s="1"/>
  <c r="AK52" i="2"/>
  <c r="AZ52" i="2" s="1"/>
  <c r="AK51" i="2"/>
  <c r="AZ51" i="2" s="1"/>
  <c r="AK50" i="2"/>
  <c r="AZ50" i="2" s="1"/>
  <c r="AK49" i="2"/>
  <c r="AZ49" i="2" s="1"/>
  <c r="AK48" i="2"/>
  <c r="AZ48" i="2" s="1"/>
  <c r="AK47" i="2"/>
  <c r="AZ47" i="2" s="1"/>
  <c r="AK46" i="2"/>
  <c r="AZ46" i="2" s="1"/>
  <c r="AK45" i="2"/>
  <c r="AZ45" i="2" s="1"/>
  <c r="AK44" i="2"/>
  <c r="AZ44" i="2" s="1"/>
  <c r="AK43" i="2"/>
  <c r="AZ43" i="2" s="1"/>
  <c r="AK42" i="2"/>
  <c r="AZ42" i="2" s="1"/>
  <c r="AK41" i="2"/>
  <c r="AZ41" i="2" s="1"/>
  <c r="AK40" i="2"/>
  <c r="AZ40" i="2" s="1"/>
  <c r="AK39" i="2"/>
  <c r="AZ39" i="2" s="1"/>
  <c r="AK38" i="2"/>
  <c r="AZ38" i="2" s="1"/>
  <c r="AK37" i="2"/>
  <c r="AZ37" i="2" s="1"/>
  <c r="AK36" i="2"/>
  <c r="AZ36" i="2" s="1"/>
  <c r="AK35" i="2"/>
  <c r="AZ35" i="2" s="1"/>
  <c r="AK34" i="2"/>
  <c r="AZ34" i="2" s="1"/>
  <c r="AK33" i="2"/>
  <c r="AZ33" i="2" s="1"/>
  <c r="AK32" i="2"/>
  <c r="AZ32" i="2" s="1"/>
  <c r="AK31" i="2"/>
  <c r="AZ31" i="2" s="1"/>
  <c r="AK30" i="2"/>
  <c r="AZ30" i="2" s="1"/>
  <c r="AK29" i="2"/>
  <c r="AZ29" i="2" s="1"/>
  <c r="AK28" i="2"/>
  <c r="AZ28" i="2" s="1"/>
  <c r="AK27" i="2"/>
  <c r="AZ27" i="2" s="1"/>
  <c r="AK26" i="2"/>
  <c r="AZ26" i="2" s="1"/>
  <c r="AK25" i="2"/>
  <c r="AZ25" i="2" s="1"/>
  <c r="AK24" i="2"/>
  <c r="AZ24" i="2" s="1"/>
  <c r="AK23" i="2"/>
  <c r="AZ23" i="2" s="1"/>
  <c r="AK22" i="2"/>
  <c r="AZ22" i="2" s="1"/>
  <c r="AK21" i="2"/>
  <c r="AZ21" i="2" s="1"/>
  <c r="AK20" i="2"/>
  <c r="AZ20" i="2" s="1"/>
  <c r="AK19" i="2"/>
  <c r="AZ19" i="2" s="1"/>
  <c r="AK18" i="2"/>
  <c r="AZ18" i="2" s="1"/>
  <c r="AK17" i="2"/>
  <c r="AZ17" i="2" s="1"/>
  <c r="AK16" i="2"/>
  <c r="AZ16" i="2" s="1"/>
  <c r="AK15" i="2"/>
  <c r="AZ15" i="2" s="1"/>
  <c r="AK14" i="2"/>
  <c r="AZ14" i="2" s="1"/>
  <c r="AK13" i="2"/>
  <c r="AZ13" i="2" s="1"/>
  <c r="AK12" i="2"/>
  <c r="AZ12" i="2" s="1"/>
  <c r="AK11" i="2"/>
  <c r="AZ11" i="2" s="1"/>
  <c r="AK10" i="2"/>
  <c r="AZ10" i="2" s="1"/>
  <c r="AK9" i="2"/>
  <c r="AZ9" i="2" s="1"/>
  <c r="J8" i="15"/>
  <c r="F8" i="15" s="1"/>
  <c r="J7" i="15"/>
  <c r="F7" i="15" s="1"/>
  <c r="J6" i="15"/>
  <c r="F6" i="15" s="1"/>
  <c r="J5" i="15"/>
  <c r="F5" i="15" s="1"/>
  <c r="U5" i="15" s="1"/>
  <c r="AI637" i="2"/>
  <c r="AH637" i="2"/>
  <c r="AG637" i="2"/>
  <c r="AF637" i="2"/>
  <c r="AD637" i="2"/>
  <c r="AC637" i="2"/>
  <c r="AB637" i="2"/>
  <c r="AA637" i="2"/>
  <c r="Y637" i="2"/>
  <c r="X637" i="2"/>
  <c r="W637" i="2"/>
  <c r="V637" i="2"/>
  <c r="S637" i="2"/>
  <c r="R637" i="2"/>
  <c r="Q637" i="2"/>
  <c r="P637" i="2"/>
  <c r="N637" i="2"/>
  <c r="M637" i="2"/>
  <c r="L637" i="2"/>
  <c r="K637" i="2"/>
  <c r="I637" i="2"/>
  <c r="H637" i="2"/>
  <c r="G637" i="2"/>
  <c r="F637" i="2"/>
  <c r="AI636" i="2"/>
  <c r="AH636" i="2"/>
  <c r="AG636" i="2"/>
  <c r="AF636" i="2"/>
  <c r="AI635" i="2"/>
  <c r="AH635" i="2"/>
  <c r="AG635" i="2"/>
  <c r="AF635" i="2"/>
  <c r="AI634" i="2"/>
  <c r="AH634" i="2"/>
  <c r="AG634" i="2"/>
  <c r="AF634" i="2"/>
  <c r="AI795" i="2"/>
  <c r="AH795" i="2"/>
  <c r="AG795" i="2"/>
  <c r="AF795" i="2"/>
  <c r="AI794" i="2"/>
  <c r="AH794" i="2"/>
  <c r="AG794" i="2"/>
  <c r="AF794" i="2"/>
  <c r="AI793" i="2"/>
  <c r="AH793" i="2"/>
  <c r="AG793" i="2"/>
  <c r="AF793" i="2"/>
  <c r="AI792" i="2"/>
  <c r="AH792" i="2"/>
  <c r="AG792" i="2"/>
  <c r="AF792" i="2"/>
  <c r="AD795" i="2"/>
  <c r="AC795" i="2"/>
  <c r="AB795" i="2"/>
  <c r="AA795" i="2"/>
  <c r="AD794" i="2"/>
  <c r="AC794" i="2"/>
  <c r="AB794" i="2"/>
  <c r="AA794" i="2"/>
  <c r="AD793" i="2"/>
  <c r="AC793" i="2"/>
  <c r="AB793" i="2"/>
  <c r="AA793" i="2"/>
  <c r="AD792" i="2"/>
  <c r="AC792" i="2"/>
  <c r="AB792" i="2"/>
  <c r="AA792" i="2"/>
  <c r="Y795" i="2"/>
  <c r="X795" i="2"/>
  <c r="W795" i="2"/>
  <c r="V795" i="2"/>
  <c r="Y794" i="2"/>
  <c r="X794" i="2"/>
  <c r="W794" i="2"/>
  <c r="V794" i="2"/>
  <c r="Y793" i="2"/>
  <c r="X793" i="2"/>
  <c r="W793" i="2"/>
  <c r="V793" i="2"/>
  <c r="Y792" i="2"/>
  <c r="X792" i="2"/>
  <c r="W792" i="2"/>
  <c r="V792" i="2"/>
  <c r="S795" i="2"/>
  <c r="R795" i="2"/>
  <c r="Q795" i="2"/>
  <c r="P795" i="2"/>
  <c r="S794" i="2"/>
  <c r="R794" i="2"/>
  <c r="Q794" i="2"/>
  <c r="P794" i="2"/>
  <c r="S793" i="2"/>
  <c r="R793" i="2"/>
  <c r="Q793" i="2"/>
  <c r="P793" i="2"/>
  <c r="S792" i="2"/>
  <c r="R792" i="2"/>
  <c r="Q792" i="2"/>
  <c r="P792" i="2"/>
  <c r="N795" i="2"/>
  <c r="M795" i="2"/>
  <c r="L795" i="2"/>
  <c r="K795" i="2"/>
  <c r="N794" i="2"/>
  <c r="M794" i="2"/>
  <c r="L794" i="2"/>
  <c r="K794" i="2"/>
  <c r="N793" i="2"/>
  <c r="M793" i="2"/>
  <c r="L793" i="2"/>
  <c r="K793" i="2"/>
  <c r="N792" i="2"/>
  <c r="M792" i="2"/>
  <c r="L792" i="2"/>
  <c r="K792" i="2"/>
  <c r="I795" i="2"/>
  <c r="H795" i="2"/>
  <c r="G795" i="2"/>
  <c r="I794" i="2"/>
  <c r="H794" i="2"/>
  <c r="G794" i="2"/>
  <c r="I793" i="2"/>
  <c r="H793" i="2"/>
  <c r="G793" i="2"/>
  <c r="I792" i="2"/>
  <c r="H792" i="2"/>
  <c r="G792" i="2"/>
  <c r="F795" i="2"/>
  <c r="F794" i="2"/>
  <c r="F793" i="2"/>
  <c r="F792" i="2"/>
  <c r="AO7" i="2"/>
  <c r="AN7" i="2"/>
  <c r="AM7" i="2"/>
  <c r="AL7" i="2"/>
  <c r="AO6" i="2"/>
  <c r="AN6" i="2"/>
  <c r="AM6" i="2"/>
  <c r="AL6" i="2"/>
  <c r="AO5" i="2"/>
  <c r="AN5" i="2"/>
  <c r="AM5" i="2"/>
  <c r="AL5" i="2"/>
  <c r="AI464" i="2"/>
  <c r="AH464" i="2"/>
  <c r="AG464" i="2"/>
  <c r="AF464" i="2"/>
  <c r="AI463" i="2"/>
  <c r="AH463" i="2"/>
  <c r="AG463" i="2"/>
  <c r="AF463" i="2"/>
  <c r="AI462" i="2"/>
  <c r="AH462" i="2"/>
  <c r="AG462" i="2"/>
  <c r="AF462" i="2"/>
  <c r="AI461" i="2"/>
  <c r="AH461" i="2"/>
  <c r="AG461" i="2"/>
  <c r="AF461" i="2"/>
  <c r="AD464" i="2"/>
  <c r="AC464" i="2"/>
  <c r="AB464" i="2"/>
  <c r="AA464" i="2"/>
  <c r="AD463" i="2"/>
  <c r="AC463" i="2"/>
  <c r="AB463" i="2"/>
  <c r="AA463" i="2"/>
  <c r="AD462" i="2"/>
  <c r="AC462" i="2"/>
  <c r="AB462" i="2"/>
  <c r="AA462" i="2"/>
  <c r="AD461" i="2"/>
  <c r="AC461" i="2"/>
  <c r="AB461" i="2"/>
  <c r="AA461" i="2"/>
  <c r="Y464" i="2"/>
  <c r="X464" i="2"/>
  <c r="W464" i="2"/>
  <c r="V464" i="2"/>
  <c r="Y463" i="2"/>
  <c r="X463" i="2"/>
  <c r="W463" i="2"/>
  <c r="V463" i="2"/>
  <c r="Y462" i="2"/>
  <c r="X462" i="2"/>
  <c r="W462" i="2"/>
  <c r="V462" i="2"/>
  <c r="Y461" i="2"/>
  <c r="X461" i="2"/>
  <c r="W461" i="2"/>
  <c r="V461" i="2"/>
  <c r="S464" i="2"/>
  <c r="R464" i="2"/>
  <c r="Q464" i="2"/>
  <c r="P464" i="2"/>
  <c r="S463" i="2"/>
  <c r="R463" i="2"/>
  <c r="Q463" i="2"/>
  <c r="P463" i="2"/>
  <c r="S462" i="2"/>
  <c r="R462" i="2"/>
  <c r="Q462" i="2"/>
  <c r="P462" i="2"/>
  <c r="S461" i="2"/>
  <c r="R461" i="2"/>
  <c r="Q461" i="2"/>
  <c r="P461" i="2"/>
  <c r="N464" i="2"/>
  <c r="M464" i="2"/>
  <c r="L464" i="2"/>
  <c r="K464" i="2"/>
  <c r="N463" i="2"/>
  <c r="M463" i="2"/>
  <c r="L463" i="2"/>
  <c r="K463" i="2"/>
  <c r="N462" i="2"/>
  <c r="M462" i="2"/>
  <c r="L462" i="2"/>
  <c r="K462" i="2"/>
  <c r="N461" i="2"/>
  <c r="M461" i="2"/>
  <c r="L461" i="2"/>
  <c r="K461" i="2"/>
  <c r="I464" i="2"/>
  <c r="H464" i="2"/>
  <c r="G464" i="2"/>
  <c r="F464" i="2"/>
  <c r="I463" i="2"/>
  <c r="H463" i="2"/>
  <c r="G463" i="2"/>
  <c r="I462" i="2"/>
  <c r="H462" i="2"/>
  <c r="G462" i="2"/>
  <c r="I461" i="2"/>
  <c r="H461" i="2"/>
  <c r="G461" i="2"/>
  <c r="F463" i="2"/>
  <c r="F462" i="2"/>
  <c r="F461" i="2"/>
  <c r="AI279" i="2"/>
  <c r="AH279" i="2"/>
  <c r="AG279" i="2"/>
  <c r="AF279" i="2"/>
  <c r="AI278" i="2"/>
  <c r="AH278" i="2"/>
  <c r="AG278" i="2"/>
  <c r="AF278" i="2"/>
  <c r="AI277" i="2"/>
  <c r="AH277" i="2"/>
  <c r="AG277" i="2"/>
  <c r="AF277" i="2"/>
  <c r="AI276" i="2"/>
  <c r="AH276" i="2"/>
  <c r="AG276" i="2"/>
  <c r="AF276" i="2"/>
  <c r="AD279" i="2"/>
  <c r="AC279" i="2"/>
  <c r="AB279" i="2"/>
  <c r="AA279" i="2"/>
  <c r="AD278" i="2"/>
  <c r="AC278" i="2"/>
  <c r="AB278" i="2"/>
  <c r="AA278" i="2"/>
  <c r="AD277" i="2"/>
  <c r="AC277" i="2"/>
  <c r="AB277" i="2"/>
  <c r="AA277" i="2"/>
  <c r="AD276" i="2"/>
  <c r="AC276" i="2"/>
  <c r="AB276" i="2"/>
  <c r="AA276" i="2"/>
  <c r="Y279" i="2"/>
  <c r="X279" i="2"/>
  <c r="W279" i="2"/>
  <c r="V279" i="2"/>
  <c r="Y278" i="2"/>
  <c r="X278" i="2"/>
  <c r="W278" i="2"/>
  <c r="V278" i="2"/>
  <c r="Y277" i="2"/>
  <c r="X277" i="2"/>
  <c r="W277" i="2"/>
  <c r="V277" i="2"/>
  <c r="Y276" i="2"/>
  <c r="X276" i="2"/>
  <c r="W276" i="2"/>
  <c r="V276" i="2"/>
  <c r="S279" i="2"/>
  <c r="R279" i="2"/>
  <c r="Q279" i="2"/>
  <c r="P279" i="2"/>
  <c r="S278" i="2"/>
  <c r="R278" i="2"/>
  <c r="Q278" i="2"/>
  <c r="P278" i="2"/>
  <c r="S277" i="2"/>
  <c r="R277" i="2"/>
  <c r="Q277" i="2"/>
  <c r="P277" i="2"/>
  <c r="S276" i="2"/>
  <c r="R276" i="2"/>
  <c r="Q276" i="2"/>
  <c r="P276" i="2"/>
  <c r="N279" i="2"/>
  <c r="M279" i="2"/>
  <c r="L279" i="2"/>
  <c r="K279" i="2"/>
  <c r="N278" i="2"/>
  <c r="M278" i="2"/>
  <c r="L278" i="2"/>
  <c r="K278" i="2"/>
  <c r="N277" i="2"/>
  <c r="M277" i="2"/>
  <c r="L277" i="2"/>
  <c r="K277" i="2"/>
  <c r="N276" i="2"/>
  <c r="M276" i="2"/>
  <c r="L276" i="2"/>
  <c r="K276" i="2"/>
  <c r="I279" i="2"/>
  <c r="H279" i="2"/>
  <c r="G279" i="2"/>
  <c r="I278" i="2"/>
  <c r="H278" i="2"/>
  <c r="G278" i="2"/>
  <c r="I277" i="2"/>
  <c r="H277" i="2"/>
  <c r="G277" i="2"/>
  <c r="I276" i="2"/>
  <c r="H276" i="2"/>
  <c r="G276" i="2"/>
  <c r="F279" i="2"/>
  <c r="F278" i="2"/>
  <c r="F277" i="2"/>
  <c r="LU182" i="3"/>
  <c r="LT182" i="3"/>
  <c r="LS182" i="3"/>
  <c r="LR182" i="3"/>
  <c r="LU181" i="3"/>
  <c r="LT181" i="3"/>
  <c r="LS181" i="3"/>
  <c r="LR181" i="3"/>
  <c r="LU180" i="3"/>
  <c r="LT180" i="3"/>
  <c r="LS180" i="3"/>
  <c r="LR180" i="3"/>
  <c r="LO182" i="3"/>
  <c r="LN182" i="3"/>
  <c r="LM182" i="3"/>
  <c r="LO181" i="3"/>
  <c r="LN181" i="3"/>
  <c r="LM181" i="3"/>
  <c r="LO180" i="3"/>
  <c r="LN180" i="3"/>
  <c r="LM180" i="3"/>
  <c r="E464" i="2" l="1"/>
  <c r="AK463" i="2"/>
  <c r="AZ463" i="2" s="1"/>
  <c r="AK7" i="2"/>
  <c r="AZ7" i="2" s="1"/>
  <c r="AK6" i="2"/>
  <c r="AZ6" i="2" s="1"/>
  <c r="AK462" i="2"/>
  <c r="AZ462" i="2" s="1"/>
  <c r="AK461" i="2"/>
  <c r="AZ461" i="2" s="1"/>
  <c r="AK5" i="2"/>
  <c r="AZ5" i="2" s="1"/>
  <c r="LU311" i="3"/>
  <c r="LT311" i="3"/>
  <c r="LS311" i="3"/>
  <c r="LR311" i="3"/>
  <c r="LU310" i="3"/>
  <c r="LT310" i="3"/>
  <c r="LS310" i="3"/>
  <c r="LR310" i="3"/>
  <c r="LU309" i="3"/>
  <c r="LT309" i="3"/>
  <c r="LS309" i="3"/>
  <c r="LR309" i="3"/>
  <c r="LU305" i="3"/>
  <c r="LT305" i="3"/>
  <c r="LS305" i="3"/>
  <c r="LR305" i="3"/>
  <c r="LU304" i="3"/>
  <c r="LT304" i="3"/>
  <c r="LS304" i="3"/>
  <c r="LR304" i="3"/>
  <c r="LU303" i="3"/>
  <c r="LT303" i="3"/>
  <c r="LS303" i="3"/>
  <c r="LR303" i="3"/>
  <c r="LU299" i="3"/>
  <c r="LT299" i="3"/>
  <c r="LS299" i="3"/>
  <c r="LR299" i="3"/>
  <c r="LU298" i="3"/>
  <c r="LT298" i="3"/>
  <c r="LS298" i="3"/>
  <c r="LR298" i="3"/>
  <c r="LU297" i="3"/>
  <c r="LT297" i="3"/>
  <c r="LS297" i="3"/>
  <c r="LQ297" i="3" s="1"/>
  <c r="MF297" i="3" s="1"/>
  <c r="LR297" i="3"/>
  <c r="LU293" i="3"/>
  <c r="LT293" i="3"/>
  <c r="LS293" i="3"/>
  <c r="LQ293" i="3" s="1"/>
  <c r="MF293" i="3" s="1"/>
  <c r="LR293" i="3"/>
  <c r="LU292" i="3"/>
  <c r="LT292" i="3"/>
  <c r="LS292" i="3"/>
  <c r="LR292" i="3"/>
  <c r="LU291" i="3"/>
  <c r="LT291" i="3"/>
  <c r="LS291" i="3"/>
  <c r="LR291" i="3"/>
  <c r="LU287" i="3"/>
  <c r="LT287" i="3"/>
  <c r="LS287" i="3"/>
  <c r="LR287" i="3"/>
  <c r="LU286" i="3"/>
  <c r="LT286" i="3"/>
  <c r="LS286" i="3"/>
  <c r="LR286" i="3"/>
  <c r="LU285" i="3"/>
  <c r="LT285" i="3"/>
  <c r="LS285" i="3"/>
  <c r="LR285" i="3"/>
  <c r="LU281" i="3"/>
  <c r="LT281" i="3"/>
  <c r="LS281" i="3"/>
  <c r="LR281" i="3"/>
  <c r="LU280" i="3"/>
  <c r="LT280" i="3"/>
  <c r="LS280" i="3"/>
  <c r="LR280" i="3"/>
  <c r="LU279" i="3"/>
  <c r="LT279" i="3"/>
  <c r="LS279" i="3"/>
  <c r="LR279" i="3"/>
  <c r="LU275" i="3"/>
  <c r="LT275" i="3"/>
  <c r="LS275" i="3"/>
  <c r="LR275" i="3"/>
  <c r="LU274" i="3"/>
  <c r="LT274" i="3"/>
  <c r="LS274" i="3"/>
  <c r="LQ274" i="3" s="1"/>
  <c r="MF274" i="3" s="1"/>
  <c r="LR274" i="3"/>
  <c r="LU273" i="3"/>
  <c r="LT273" i="3"/>
  <c r="LS273" i="3"/>
  <c r="LR273" i="3"/>
  <c r="LU269" i="3"/>
  <c r="LT269" i="3"/>
  <c r="LS269" i="3"/>
  <c r="LR269" i="3"/>
  <c r="LU268" i="3"/>
  <c r="LT268" i="3"/>
  <c r="LS268" i="3"/>
  <c r="LQ268" i="3" s="1"/>
  <c r="MF268" i="3" s="1"/>
  <c r="LR268" i="3"/>
  <c r="LU267" i="3"/>
  <c r="LT267" i="3"/>
  <c r="LS267" i="3"/>
  <c r="LR267" i="3"/>
  <c r="LU263" i="3"/>
  <c r="LT263" i="3"/>
  <c r="LS263" i="3"/>
  <c r="LR263" i="3"/>
  <c r="LU262" i="3"/>
  <c r="LT262" i="3"/>
  <c r="LS262" i="3"/>
  <c r="LR262" i="3"/>
  <c r="LU261" i="3"/>
  <c r="LT261" i="3"/>
  <c r="LS261" i="3"/>
  <c r="LR261" i="3"/>
  <c r="LU257" i="3"/>
  <c r="LT257" i="3"/>
  <c r="LS257" i="3"/>
  <c r="LR257" i="3"/>
  <c r="LU256" i="3"/>
  <c r="LT256" i="3"/>
  <c r="LS256" i="3"/>
  <c r="LR256" i="3"/>
  <c r="LU255" i="3"/>
  <c r="LT255" i="3"/>
  <c r="LS255" i="3"/>
  <c r="LR255" i="3"/>
  <c r="LU251" i="3"/>
  <c r="LT251" i="3"/>
  <c r="LS251" i="3"/>
  <c r="LR251" i="3"/>
  <c r="LU250" i="3"/>
  <c r="LT250" i="3"/>
  <c r="LS250" i="3"/>
  <c r="LQ250" i="3" s="1"/>
  <c r="MF250" i="3" s="1"/>
  <c r="LR250" i="3"/>
  <c r="LU249" i="3"/>
  <c r="LT249" i="3"/>
  <c r="LS249" i="3"/>
  <c r="LR249" i="3"/>
  <c r="LU245" i="3"/>
  <c r="LT245" i="3"/>
  <c r="LS245" i="3"/>
  <c r="LR245" i="3"/>
  <c r="LU244" i="3"/>
  <c r="LT244" i="3"/>
  <c r="LS244" i="3"/>
  <c r="LR244" i="3"/>
  <c r="LU243" i="3"/>
  <c r="LT243" i="3"/>
  <c r="LS243" i="3"/>
  <c r="LR243" i="3"/>
  <c r="LU239" i="3"/>
  <c r="LT239" i="3"/>
  <c r="LS239" i="3"/>
  <c r="LR239" i="3"/>
  <c r="LU238" i="3"/>
  <c r="LT238" i="3"/>
  <c r="LS238" i="3"/>
  <c r="LR238" i="3"/>
  <c r="LU237" i="3"/>
  <c r="LT237" i="3"/>
  <c r="LS237" i="3"/>
  <c r="LR237" i="3"/>
  <c r="LU233" i="3"/>
  <c r="LT233" i="3"/>
  <c r="LS233" i="3"/>
  <c r="LR233" i="3"/>
  <c r="LU232" i="3"/>
  <c r="LT232" i="3"/>
  <c r="LS232" i="3"/>
  <c r="LQ232" i="3" s="1"/>
  <c r="MF232" i="3" s="1"/>
  <c r="LR232" i="3"/>
  <c r="LU231" i="3"/>
  <c r="LT231" i="3"/>
  <c r="LS231" i="3"/>
  <c r="LR231" i="3"/>
  <c r="LU227" i="3"/>
  <c r="LT227" i="3"/>
  <c r="LS227" i="3"/>
  <c r="LR227" i="3"/>
  <c r="LU226" i="3"/>
  <c r="LT226" i="3"/>
  <c r="LS226" i="3"/>
  <c r="LQ226" i="3" s="1"/>
  <c r="MF226" i="3" s="1"/>
  <c r="LR226" i="3"/>
  <c r="LU225" i="3"/>
  <c r="LT225" i="3"/>
  <c r="LS225" i="3"/>
  <c r="LR225" i="3"/>
  <c r="LU203" i="3"/>
  <c r="LT203" i="3"/>
  <c r="LS203" i="3"/>
  <c r="LR203" i="3"/>
  <c r="LU202" i="3"/>
  <c r="LT202" i="3"/>
  <c r="LS202" i="3"/>
  <c r="LQ202" i="3" s="1"/>
  <c r="MF202" i="3" s="1"/>
  <c r="LR202" i="3"/>
  <c r="LU201" i="3"/>
  <c r="LT201" i="3"/>
  <c r="LS201" i="3"/>
  <c r="LR201" i="3"/>
  <c r="LU197" i="3"/>
  <c r="LT197" i="3"/>
  <c r="LS197" i="3"/>
  <c r="LR197" i="3"/>
  <c r="LU196" i="3"/>
  <c r="LT196" i="3"/>
  <c r="LS196" i="3"/>
  <c r="LQ196" i="3" s="1"/>
  <c r="MF196" i="3" s="1"/>
  <c r="LR196" i="3"/>
  <c r="LU195" i="3"/>
  <c r="LT195" i="3"/>
  <c r="LS195" i="3"/>
  <c r="LR195" i="3"/>
  <c r="LU191" i="3"/>
  <c r="LT191" i="3"/>
  <c r="LS191" i="3"/>
  <c r="LQ191" i="3" s="1"/>
  <c r="MF191" i="3" s="1"/>
  <c r="LR191" i="3"/>
  <c r="LU190" i="3"/>
  <c r="LT190" i="3"/>
  <c r="LS190" i="3"/>
  <c r="LR190" i="3"/>
  <c r="LU189" i="3"/>
  <c r="LT189" i="3"/>
  <c r="LS189" i="3"/>
  <c r="LQ189" i="3" s="1"/>
  <c r="MF189" i="3" s="1"/>
  <c r="LR189" i="3"/>
  <c r="LQ182" i="3"/>
  <c r="MF182" i="3" s="1"/>
  <c r="LQ180" i="3"/>
  <c r="MF180" i="3" s="1"/>
  <c r="LU146" i="3"/>
  <c r="LT146" i="3"/>
  <c r="LS146" i="3"/>
  <c r="LR146" i="3"/>
  <c r="LU145" i="3"/>
  <c r="LT145" i="3"/>
  <c r="LS145" i="3"/>
  <c r="LR145" i="3"/>
  <c r="LU144" i="3"/>
  <c r="LT144" i="3"/>
  <c r="LS144" i="3"/>
  <c r="LR144" i="3"/>
  <c r="LU113" i="3"/>
  <c r="LT113" i="3"/>
  <c r="LS113" i="3"/>
  <c r="LR113" i="3"/>
  <c r="LU112" i="3"/>
  <c r="LT112" i="3"/>
  <c r="LS112" i="3"/>
  <c r="LR112" i="3"/>
  <c r="LU111" i="3"/>
  <c r="LT111" i="3"/>
  <c r="LS111" i="3"/>
  <c r="LR111" i="3"/>
  <c r="LQ111" i="3" s="1"/>
  <c r="MF111" i="3" s="1"/>
  <c r="LU107" i="3"/>
  <c r="LT107" i="3"/>
  <c r="LS107" i="3"/>
  <c r="LR107" i="3"/>
  <c r="LU106" i="3"/>
  <c r="LT106" i="3"/>
  <c r="LS106" i="3"/>
  <c r="LR106" i="3"/>
  <c r="LU105" i="3"/>
  <c r="LT105" i="3"/>
  <c r="LS105" i="3"/>
  <c r="LR105" i="3"/>
  <c r="LU50" i="3"/>
  <c r="LQ50" i="3" s="1"/>
  <c r="MF50" i="3" s="1"/>
  <c r="LT50" i="3"/>
  <c r="LS50" i="3"/>
  <c r="LR50" i="3"/>
  <c r="LU49" i="3"/>
  <c r="LT49" i="3"/>
  <c r="LS49" i="3"/>
  <c r="LR49" i="3"/>
  <c r="LU48" i="3"/>
  <c r="LT48" i="3"/>
  <c r="LS48" i="3"/>
  <c r="LR48" i="3"/>
  <c r="LU20" i="3"/>
  <c r="LU8" i="3" s="1"/>
  <c r="LT20" i="3"/>
  <c r="LS20" i="3"/>
  <c r="LR20" i="3"/>
  <c r="LU19" i="3"/>
  <c r="LU7" i="3" s="1"/>
  <c r="LT19" i="3"/>
  <c r="LS19" i="3"/>
  <c r="LR19" i="3"/>
  <c r="LU18" i="3"/>
  <c r="LU6" i="3" s="1"/>
  <c r="LT18" i="3"/>
  <c r="LS18" i="3"/>
  <c r="LR18" i="3"/>
  <c r="LQ310" i="3"/>
  <c r="MF310" i="3" s="1"/>
  <c r="LQ308" i="3"/>
  <c r="LQ307" i="3"/>
  <c r="LQ306" i="3"/>
  <c r="LQ302" i="3"/>
  <c r="LQ301" i="3"/>
  <c r="LQ300" i="3"/>
  <c r="LQ296" i="3"/>
  <c r="LQ295" i="3"/>
  <c r="LQ294" i="3"/>
  <c r="LQ290" i="3"/>
  <c r="LQ289" i="3"/>
  <c r="LQ288" i="3"/>
  <c r="LQ284" i="3"/>
  <c r="LQ283" i="3"/>
  <c r="LQ282" i="3"/>
  <c r="LQ278" i="3"/>
  <c r="LQ277" i="3"/>
  <c r="LQ276" i="3"/>
  <c r="LQ272" i="3"/>
  <c r="LQ271" i="3"/>
  <c r="LQ270" i="3"/>
  <c r="LQ266" i="3"/>
  <c r="LQ265" i="3"/>
  <c r="LQ264" i="3"/>
  <c r="LQ260" i="3"/>
  <c r="LQ259" i="3"/>
  <c r="LQ258" i="3"/>
  <c r="LQ254" i="3"/>
  <c r="LQ253" i="3"/>
  <c r="LQ252" i="3"/>
  <c r="LQ248" i="3"/>
  <c r="LQ247" i="3"/>
  <c r="LQ246" i="3"/>
  <c r="LQ242" i="3"/>
  <c r="LQ241" i="3"/>
  <c r="LQ240" i="3"/>
  <c r="LQ236" i="3"/>
  <c r="LQ235" i="3"/>
  <c r="LQ234" i="3"/>
  <c r="LQ230" i="3"/>
  <c r="LQ229" i="3"/>
  <c r="LQ228" i="3"/>
  <c r="LQ224" i="3"/>
  <c r="LQ223" i="3"/>
  <c r="LQ222" i="3"/>
  <c r="LQ221" i="3"/>
  <c r="LQ220" i="3"/>
  <c r="LQ219" i="3"/>
  <c r="LQ218" i="3"/>
  <c r="LQ217" i="3"/>
  <c r="LQ216" i="3"/>
  <c r="LQ215" i="3"/>
  <c r="LQ214" i="3"/>
  <c r="LQ213" i="3"/>
  <c r="LQ212" i="3"/>
  <c r="LQ211" i="3"/>
  <c r="LQ210" i="3"/>
  <c r="LQ209" i="3"/>
  <c r="LQ208" i="3"/>
  <c r="LQ207" i="3"/>
  <c r="LQ206" i="3"/>
  <c r="LQ205" i="3"/>
  <c r="LQ204" i="3"/>
  <c r="LQ200" i="3"/>
  <c r="LQ199" i="3"/>
  <c r="LQ198" i="3"/>
  <c r="LQ194" i="3"/>
  <c r="LQ193" i="3"/>
  <c r="LQ192" i="3"/>
  <c r="LQ188" i="3"/>
  <c r="LQ187" i="3"/>
  <c r="LQ186" i="3"/>
  <c r="LQ185" i="3"/>
  <c r="LQ184" i="3"/>
  <c r="LQ183" i="3"/>
  <c r="LQ181" i="3"/>
  <c r="MF181" i="3" s="1"/>
  <c r="LQ179" i="3"/>
  <c r="LQ178" i="3"/>
  <c r="LQ177" i="3"/>
  <c r="LQ176" i="3"/>
  <c r="LQ175" i="3"/>
  <c r="LQ174" i="3"/>
  <c r="LQ173" i="3"/>
  <c r="LQ172" i="3"/>
  <c r="LQ171" i="3"/>
  <c r="LQ170" i="3"/>
  <c r="LQ169" i="3"/>
  <c r="LQ168" i="3"/>
  <c r="LQ167" i="3"/>
  <c r="LQ166" i="3"/>
  <c r="LQ165" i="3"/>
  <c r="LQ164" i="3"/>
  <c r="LQ163" i="3"/>
  <c r="LQ162" i="3"/>
  <c r="LQ161" i="3"/>
  <c r="LQ160" i="3"/>
  <c r="LQ159" i="3"/>
  <c r="LQ158" i="3"/>
  <c r="LQ157" i="3"/>
  <c r="LQ156" i="3"/>
  <c r="LQ155" i="3"/>
  <c r="LQ154" i="3"/>
  <c r="LQ153" i="3"/>
  <c r="LQ152" i="3"/>
  <c r="LQ151" i="3"/>
  <c r="LQ150" i="3"/>
  <c r="LQ149" i="3"/>
  <c r="LQ148" i="3"/>
  <c r="LQ147" i="3"/>
  <c r="LQ143" i="3"/>
  <c r="LQ142" i="3"/>
  <c r="LQ141" i="3"/>
  <c r="LQ140" i="3"/>
  <c r="LQ139" i="3"/>
  <c r="LQ138" i="3"/>
  <c r="LQ137" i="3"/>
  <c r="LQ136" i="3"/>
  <c r="LQ135" i="3"/>
  <c r="LQ134" i="3"/>
  <c r="LQ133" i="3"/>
  <c r="LQ132" i="3"/>
  <c r="LQ131" i="3"/>
  <c r="LQ130" i="3"/>
  <c r="LQ129" i="3"/>
  <c r="LQ128" i="3"/>
  <c r="LQ127" i="3"/>
  <c r="LQ126" i="3"/>
  <c r="LQ125" i="3"/>
  <c r="LQ124" i="3"/>
  <c r="LQ123" i="3"/>
  <c r="LQ122" i="3"/>
  <c r="LQ121" i="3"/>
  <c r="LQ120" i="3"/>
  <c r="LQ119" i="3"/>
  <c r="LQ118" i="3"/>
  <c r="LQ117" i="3"/>
  <c r="LQ116" i="3"/>
  <c r="LQ115" i="3"/>
  <c r="LQ114" i="3"/>
  <c r="LQ110" i="3"/>
  <c r="LQ109" i="3"/>
  <c r="LQ108" i="3"/>
  <c r="LQ98" i="3"/>
  <c r="LQ97" i="3"/>
  <c r="LQ96" i="3"/>
  <c r="LQ95" i="3"/>
  <c r="LQ94" i="3"/>
  <c r="LQ93" i="3"/>
  <c r="LQ92" i="3"/>
  <c r="LQ91" i="3"/>
  <c r="LQ90" i="3"/>
  <c r="LQ89" i="3"/>
  <c r="LQ88" i="3"/>
  <c r="LQ87" i="3"/>
  <c r="LQ86" i="3"/>
  <c r="LQ85" i="3"/>
  <c r="LQ84" i="3"/>
  <c r="LQ83" i="3"/>
  <c r="LQ82" i="3"/>
  <c r="LQ81" i="3"/>
  <c r="LQ80" i="3"/>
  <c r="LQ79" i="3"/>
  <c r="LQ78" i="3"/>
  <c r="LQ77" i="3"/>
  <c r="LQ76" i="3"/>
  <c r="LQ75" i="3"/>
  <c r="LQ74" i="3"/>
  <c r="LQ73" i="3"/>
  <c r="LQ72" i="3"/>
  <c r="LQ71" i="3"/>
  <c r="LQ70" i="3"/>
  <c r="LQ69" i="3"/>
  <c r="LQ68" i="3"/>
  <c r="LQ67" i="3"/>
  <c r="LQ66" i="3"/>
  <c r="LQ65" i="3"/>
  <c r="LQ64" i="3"/>
  <c r="LQ63" i="3"/>
  <c r="LQ62" i="3"/>
  <c r="LQ61" i="3"/>
  <c r="LQ60" i="3"/>
  <c r="LQ59" i="3"/>
  <c r="LQ58" i="3"/>
  <c r="LQ57" i="3"/>
  <c r="LQ56" i="3"/>
  <c r="LQ55" i="3"/>
  <c r="LQ54" i="3"/>
  <c r="LQ53" i="3"/>
  <c r="LQ52" i="3"/>
  <c r="LQ51" i="3"/>
  <c r="LQ47" i="3"/>
  <c r="LQ46" i="3"/>
  <c r="LQ45" i="3"/>
  <c r="LQ44" i="3"/>
  <c r="LQ43" i="3"/>
  <c r="LQ42" i="3"/>
  <c r="LQ41" i="3"/>
  <c r="LQ40" i="3"/>
  <c r="LQ39" i="3"/>
  <c r="LQ38" i="3"/>
  <c r="LQ37" i="3"/>
  <c r="LQ36" i="3"/>
  <c r="LQ35" i="3"/>
  <c r="LQ34" i="3"/>
  <c r="LQ33" i="3"/>
  <c r="LQ32" i="3"/>
  <c r="LQ31" i="3"/>
  <c r="LQ30" i="3"/>
  <c r="LQ29" i="3"/>
  <c r="LQ28" i="3"/>
  <c r="LQ27" i="3"/>
  <c r="LQ26" i="3"/>
  <c r="LQ25" i="3"/>
  <c r="LQ24" i="3"/>
  <c r="LQ23" i="3"/>
  <c r="LQ22" i="3"/>
  <c r="LQ21" i="3"/>
  <c r="LQ17" i="3"/>
  <c r="LQ16" i="3"/>
  <c r="LQ15" i="3"/>
  <c r="LQ14" i="3"/>
  <c r="LQ13" i="3"/>
  <c r="LQ12" i="3"/>
  <c r="LQ11" i="3"/>
  <c r="LQ10" i="3"/>
  <c r="LQ9" i="3"/>
  <c r="LQ18" i="3" l="1"/>
  <c r="MF18" i="3" s="1"/>
  <c r="LQ49" i="3"/>
  <c r="MF49" i="3" s="1"/>
  <c r="LQ106" i="3"/>
  <c r="MF106" i="3" s="1"/>
  <c r="LQ146" i="3"/>
  <c r="MF146" i="3" s="1"/>
  <c r="LQ107" i="3"/>
  <c r="MF107" i="3" s="1"/>
  <c r="LQ19" i="3"/>
  <c r="MF19" i="3" s="1"/>
  <c r="LQ20" i="3"/>
  <c r="MF20" i="3" s="1"/>
  <c r="LQ48" i="3"/>
  <c r="MF48" i="3" s="1"/>
  <c r="LQ105" i="3"/>
  <c r="MF105" i="3" s="1"/>
  <c r="LQ112" i="3"/>
  <c r="MF112" i="3" s="1"/>
  <c r="LQ113" i="3"/>
  <c r="MF113" i="3" s="1"/>
  <c r="LQ144" i="3"/>
  <c r="MF144" i="3" s="1"/>
  <c r="LQ145" i="3"/>
  <c r="MF145" i="3" s="1"/>
  <c r="LT6" i="3"/>
  <c r="LT7" i="3"/>
  <c r="LT8" i="3"/>
  <c r="LQ237" i="3"/>
  <c r="MF237" i="3" s="1"/>
  <c r="LQ238" i="3"/>
  <c r="MF238" i="3" s="1"/>
  <c r="LQ262" i="3"/>
  <c r="MF262" i="3" s="1"/>
  <c r="LQ285" i="3"/>
  <c r="MF285" i="3" s="1"/>
  <c r="LQ286" i="3"/>
  <c r="MF286" i="3" s="1"/>
  <c r="LQ298" i="3"/>
  <c r="MF298" i="3" s="1"/>
  <c r="LQ190" i="3"/>
  <c r="MF190" i="3" s="1"/>
  <c r="LQ195" i="3"/>
  <c r="MF195" i="3" s="1"/>
  <c r="LQ197" i="3"/>
  <c r="MF197" i="3" s="1"/>
  <c r="LQ201" i="3"/>
  <c r="MF201" i="3" s="1"/>
  <c r="LQ203" i="3"/>
  <c r="MF203" i="3" s="1"/>
  <c r="LQ225" i="3"/>
  <c r="MF225" i="3" s="1"/>
  <c r="LQ227" i="3"/>
  <c r="MF227" i="3" s="1"/>
  <c r="LQ231" i="3"/>
  <c r="MF231" i="3" s="1"/>
  <c r="LQ233" i="3"/>
  <c r="MF233" i="3" s="1"/>
  <c r="LQ239" i="3"/>
  <c r="MF239" i="3" s="1"/>
  <c r="LQ243" i="3"/>
  <c r="MF243" i="3" s="1"/>
  <c r="LQ244" i="3"/>
  <c r="MF244" i="3" s="1"/>
  <c r="LQ245" i="3"/>
  <c r="MF245" i="3" s="1"/>
  <c r="LQ249" i="3"/>
  <c r="MF249" i="3" s="1"/>
  <c r="LQ251" i="3"/>
  <c r="MF251" i="3" s="1"/>
  <c r="LQ255" i="3"/>
  <c r="MF255" i="3" s="1"/>
  <c r="LQ256" i="3"/>
  <c r="MF256" i="3" s="1"/>
  <c r="LQ257" i="3"/>
  <c r="MF257" i="3" s="1"/>
  <c r="LQ261" i="3"/>
  <c r="MF261" i="3" s="1"/>
  <c r="LQ263" i="3"/>
  <c r="MF263" i="3" s="1"/>
  <c r="LQ267" i="3"/>
  <c r="MF267" i="3" s="1"/>
  <c r="LQ269" i="3"/>
  <c r="MF269" i="3" s="1"/>
  <c r="LQ273" i="3"/>
  <c r="MF273" i="3" s="1"/>
  <c r="LQ275" i="3"/>
  <c r="MF275" i="3" s="1"/>
  <c r="LQ279" i="3"/>
  <c r="MF279" i="3" s="1"/>
  <c r="LQ280" i="3"/>
  <c r="MF280" i="3" s="1"/>
  <c r="LQ281" i="3"/>
  <c r="MF281" i="3" s="1"/>
  <c r="LQ287" i="3"/>
  <c r="MF287" i="3" s="1"/>
  <c r="LQ291" i="3"/>
  <c r="MF291" i="3" s="1"/>
  <c r="LQ292" i="3"/>
  <c r="MF292" i="3" s="1"/>
  <c r="LQ299" i="3"/>
  <c r="MF299" i="3" s="1"/>
  <c r="LQ303" i="3"/>
  <c r="MF303" i="3" s="1"/>
  <c r="LQ304" i="3"/>
  <c r="MF304" i="3" s="1"/>
  <c r="LQ305" i="3"/>
  <c r="MF305" i="3" s="1"/>
  <c r="LQ309" i="3"/>
  <c r="MF309" i="3" s="1"/>
  <c r="LQ311" i="3"/>
  <c r="MF311" i="3" s="1"/>
  <c r="LR7" i="3"/>
  <c r="LR8" i="3"/>
  <c r="LS6" i="3"/>
  <c r="LS7" i="3"/>
  <c r="LS8" i="3"/>
  <c r="LR6" i="3"/>
  <c r="LQ6" i="3" l="1"/>
  <c r="MF6" i="3" s="1"/>
  <c r="LQ7" i="3"/>
  <c r="MF7" i="3" s="1"/>
  <c r="LQ8" i="3"/>
  <c r="MF8" i="3" s="1"/>
  <c r="AM486" i="1" l="1"/>
  <c r="AM485" i="1"/>
  <c r="AM484" i="1"/>
  <c r="AM483" i="1"/>
  <c r="AM482" i="1"/>
  <c r="AM481" i="1"/>
  <c r="AM480" i="1"/>
  <c r="AM479" i="1"/>
  <c r="AM478" i="1"/>
  <c r="AM477" i="1"/>
  <c r="AM476" i="1"/>
  <c r="AM475" i="1"/>
  <c r="AM474" i="1"/>
  <c r="AM473" i="1"/>
  <c r="AM472" i="1"/>
  <c r="AM471" i="1"/>
  <c r="AM470" i="1"/>
  <c r="AM469" i="1"/>
  <c r="AM468" i="1"/>
  <c r="AM467" i="1"/>
  <c r="AM466" i="1"/>
  <c r="AM465" i="1"/>
  <c r="AM464" i="1"/>
  <c r="AM463" i="1"/>
  <c r="AM462" i="1"/>
  <c r="AM461" i="1"/>
  <c r="AM460" i="1"/>
  <c r="AM459" i="1"/>
  <c r="AM458" i="1"/>
  <c r="AM457" i="1"/>
  <c r="AM456" i="1"/>
  <c r="AM455" i="1"/>
  <c r="AM454" i="1"/>
  <c r="AM453" i="1"/>
  <c r="AM452" i="1"/>
  <c r="AM451" i="1"/>
  <c r="AM450" i="1"/>
  <c r="AM449" i="1"/>
  <c r="AM448" i="1"/>
  <c r="AM447" i="1"/>
  <c r="AM446" i="1"/>
  <c r="AM445" i="1"/>
  <c r="AM444" i="1"/>
  <c r="AM443" i="1"/>
  <c r="AM442" i="1"/>
  <c r="AM441" i="1"/>
  <c r="AM440" i="1"/>
  <c r="AM439" i="1"/>
  <c r="AM438" i="1"/>
  <c r="AM437" i="1"/>
  <c r="AM436" i="1"/>
  <c r="AM435" i="1"/>
  <c r="AM434" i="1"/>
  <c r="AM433" i="1"/>
  <c r="AM432" i="1"/>
  <c r="AM431" i="1"/>
  <c r="AM430" i="1"/>
  <c r="AM429" i="1"/>
  <c r="AM428" i="1"/>
  <c r="AM427" i="1"/>
  <c r="AM426" i="1"/>
  <c r="AM425" i="1"/>
  <c r="AM424" i="1"/>
  <c r="AM423" i="1"/>
  <c r="AM422" i="1"/>
  <c r="AM421" i="1"/>
  <c r="AM420" i="1"/>
  <c r="AM419" i="1"/>
  <c r="AM418" i="1"/>
  <c r="AM417" i="1"/>
  <c r="AM416" i="1"/>
  <c r="AM415" i="1"/>
  <c r="AM414" i="1"/>
  <c r="AM413" i="1"/>
  <c r="AM412" i="1"/>
  <c r="AM411" i="1"/>
  <c r="AM410" i="1"/>
  <c r="AM409" i="1"/>
  <c r="AM408" i="1"/>
  <c r="AM407" i="1"/>
  <c r="AM406" i="1"/>
  <c r="AM405" i="1"/>
  <c r="AM404" i="1"/>
  <c r="AM403" i="1"/>
  <c r="AM402" i="1"/>
  <c r="AM401" i="1"/>
  <c r="AM400" i="1"/>
  <c r="AM399" i="1"/>
  <c r="AM398" i="1"/>
  <c r="AM397" i="1"/>
  <c r="AM396" i="1"/>
  <c r="AM395" i="1"/>
  <c r="AM394" i="1"/>
  <c r="AM393" i="1"/>
  <c r="AM392" i="1"/>
  <c r="AM391" i="1"/>
  <c r="AM390" i="1"/>
  <c r="AM389" i="1"/>
  <c r="AM388" i="1"/>
  <c r="AM387" i="1"/>
  <c r="AM386" i="1"/>
  <c r="AM385" i="1"/>
  <c r="AM384" i="1"/>
  <c r="AM383" i="1"/>
  <c r="AM382" i="1"/>
  <c r="AM381" i="1"/>
  <c r="AM380" i="1"/>
  <c r="AM379" i="1"/>
  <c r="AM378" i="1"/>
  <c r="AM377" i="1"/>
  <c r="AM376" i="1"/>
  <c r="AM375" i="1"/>
  <c r="AM374" i="1"/>
  <c r="AM373" i="1"/>
  <c r="AM372" i="1"/>
  <c r="AM371" i="1"/>
  <c r="AM370" i="1"/>
  <c r="AM369" i="1"/>
  <c r="AM368" i="1"/>
  <c r="AM367" i="1"/>
  <c r="AM366" i="1"/>
  <c r="AM365" i="1"/>
  <c r="AM364" i="1"/>
  <c r="AM363" i="1"/>
  <c r="AM362" i="1"/>
  <c r="AM361" i="1"/>
  <c r="AM360" i="1"/>
  <c r="AM359" i="1"/>
  <c r="AM358" i="1"/>
  <c r="AM357" i="1"/>
  <c r="AM356" i="1"/>
  <c r="AM355" i="1"/>
  <c r="AM354" i="1"/>
  <c r="AM353" i="1"/>
  <c r="AM352" i="1"/>
  <c r="AM351" i="1"/>
  <c r="AM350" i="1"/>
  <c r="AM349" i="1"/>
  <c r="AM348" i="1"/>
  <c r="AM347" i="1"/>
  <c r="AM346" i="1"/>
  <c r="AM345" i="1"/>
  <c r="AM344" i="1"/>
  <c r="AM343" i="1"/>
  <c r="AM342" i="1"/>
  <c r="AM341" i="1"/>
  <c r="AM340" i="1"/>
  <c r="AM339" i="1"/>
  <c r="AM338" i="1"/>
  <c r="AM337" i="1"/>
  <c r="AM336" i="1"/>
  <c r="AM335" i="1"/>
  <c r="AM334" i="1"/>
  <c r="AM333" i="1"/>
  <c r="AM332" i="1"/>
  <c r="AM331" i="1"/>
  <c r="AM330" i="1"/>
  <c r="AM329" i="1"/>
  <c r="AM328" i="1"/>
  <c r="AM327" i="1"/>
  <c r="AM326" i="1"/>
  <c r="AM325"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1" i="1"/>
  <c r="AM300" i="1"/>
  <c r="AM299" i="1"/>
  <c r="AM298" i="1"/>
  <c r="AM297" i="1"/>
  <c r="AM296" i="1"/>
  <c r="AM295" i="1"/>
  <c r="AM294" i="1"/>
  <c r="AM293" i="1"/>
  <c r="AM292" i="1"/>
  <c r="AM291" i="1"/>
  <c r="AM290" i="1"/>
  <c r="AM289" i="1"/>
  <c r="AM288" i="1"/>
  <c r="AM287" i="1"/>
  <c r="AM286" i="1"/>
  <c r="AM285" i="1"/>
  <c r="AM284" i="1"/>
  <c r="AM283" i="1"/>
  <c r="AM282" i="1"/>
  <c r="AM281" i="1"/>
  <c r="AM280" i="1"/>
  <c r="AM279" i="1"/>
  <c r="AM278" i="1"/>
  <c r="AM277" i="1"/>
  <c r="AM276" i="1"/>
  <c r="AM275" i="1"/>
  <c r="AM274" i="1"/>
  <c r="AM273" i="1"/>
  <c r="AM272" i="1"/>
  <c r="AM271" i="1"/>
  <c r="AM270" i="1"/>
  <c r="AM269" i="1"/>
  <c r="AM268" i="1"/>
  <c r="AM267" i="1"/>
  <c r="AM266" i="1"/>
  <c r="AM265" i="1"/>
  <c r="AM264" i="1"/>
  <c r="AM263" i="1"/>
  <c r="AM262" i="1"/>
  <c r="AM261" i="1"/>
  <c r="AM260" i="1"/>
  <c r="AM259" i="1"/>
  <c r="AM258" i="1"/>
  <c r="AM257" i="1"/>
  <c r="AM256" i="1"/>
  <c r="AM255" i="1"/>
  <c r="AM254" i="1"/>
  <c r="AM253" i="1"/>
  <c r="AM252" i="1"/>
  <c r="AM251"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7"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3" i="1"/>
  <c r="AM202" i="1"/>
  <c r="AM201" i="1"/>
  <c r="AM200" i="1"/>
  <c r="AM199" i="1"/>
  <c r="AM198" i="1"/>
  <c r="AM197" i="1"/>
  <c r="AM196" i="1"/>
  <c r="AM195" i="1"/>
  <c r="AM194" i="1"/>
  <c r="AM193" i="1"/>
  <c r="AM192" i="1"/>
  <c r="AM191" i="1"/>
  <c r="AM190" i="1"/>
  <c r="AM189" i="1"/>
  <c r="AM188" i="1"/>
  <c r="AM187" i="1"/>
  <c r="AM186" i="1"/>
  <c r="AM185" i="1"/>
  <c r="AM184" i="1"/>
  <c r="AM183" i="1"/>
  <c r="AM182" i="1"/>
  <c r="AM181" i="1"/>
  <c r="AM180" i="1"/>
  <c r="AM179" i="1"/>
  <c r="AM178" i="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AM13" i="1"/>
  <c r="AM12" i="1"/>
  <c r="AM11" i="1"/>
  <c r="AM10" i="1"/>
  <c r="AM9" i="1"/>
  <c r="AM8" i="1"/>
  <c r="AM7" i="1"/>
  <c r="AM6" i="1"/>
  <c r="HV317" i="3" l="1"/>
  <c r="HU317" i="3"/>
  <c r="HT317" i="3"/>
  <c r="HS317" i="3"/>
  <c r="HV316" i="3"/>
  <c r="HU316" i="3"/>
  <c r="HT316" i="3"/>
  <c r="HS316" i="3"/>
  <c r="HV315" i="3"/>
  <c r="HU315" i="3"/>
  <c r="HT315" i="3"/>
  <c r="HS315" i="3"/>
  <c r="I317" i="3"/>
  <c r="H317" i="3"/>
  <c r="G317" i="3"/>
  <c r="F317" i="3"/>
  <c r="I316" i="3"/>
  <c r="H316" i="3"/>
  <c r="G316" i="3"/>
  <c r="F316" i="3"/>
  <c r="I315" i="3"/>
  <c r="H315" i="3"/>
  <c r="G315" i="3"/>
  <c r="F315" i="3"/>
  <c r="E314" i="3"/>
  <c r="E313" i="3"/>
  <c r="E312" i="3"/>
  <c r="E317" i="3" l="1"/>
  <c r="E316" i="3"/>
  <c r="E315" i="3"/>
  <c r="I22" i="4"/>
  <c r="AL6" i="1"/>
  <c r="AG6"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G486" i="1"/>
  <c r="AG485" i="1"/>
  <c r="AG484" i="1"/>
  <c r="AG483" i="1"/>
  <c r="AG482" i="1"/>
  <c r="AG481" i="1"/>
  <c r="AG480" i="1"/>
  <c r="AG479" i="1"/>
  <c r="AG478" i="1"/>
  <c r="AG477" i="1"/>
  <c r="AG476" i="1"/>
  <c r="AG475" i="1"/>
  <c r="AG474" i="1"/>
  <c r="AG473" i="1"/>
  <c r="AG472" i="1"/>
  <c r="AG471" i="1"/>
  <c r="AG470" i="1"/>
  <c r="AG469" i="1"/>
  <c r="AG468" i="1"/>
  <c r="AG467" i="1"/>
  <c r="AG466" i="1"/>
  <c r="AG465" i="1"/>
  <c r="AG464" i="1"/>
  <c r="AG463" i="1"/>
  <c r="AG462" i="1"/>
  <c r="AG461" i="1"/>
  <c r="AG460" i="1"/>
  <c r="AG459" i="1"/>
  <c r="AG458" i="1"/>
  <c r="AG457" i="1"/>
  <c r="AG456" i="1"/>
  <c r="AG455" i="1"/>
  <c r="AG454" i="1"/>
  <c r="AG453" i="1"/>
  <c r="AG452" i="1"/>
  <c r="AG451" i="1"/>
  <c r="AG450" i="1"/>
  <c r="AG449" i="1"/>
  <c r="AG448" i="1"/>
  <c r="AG447" i="1"/>
  <c r="AG446" i="1"/>
  <c r="AG445" i="1"/>
  <c r="AG444" i="1"/>
  <c r="AG443" i="1"/>
  <c r="AG442" i="1"/>
  <c r="AG441" i="1"/>
  <c r="AG440" i="1"/>
  <c r="AG439" i="1"/>
  <c r="AG438" i="1"/>
  <c r="AG437" i="1"/>
  <c r="AG436" i="1"/>
  <c r="AG435" i="1"/>
  <c r="AG434" i="1"/>
  <c r="AG433" i="1"/>
  <c r="AG432" i="1"/>
  <c r="AG431" i="1"/>
  <c r="AG430" i="1"/>
  <c r="AG429" i="1"/>
  <c r="AG428" i="1"/>
  <c r="AG427" i="1"/>
  <c r="AG426" i="1"/>
  <c r="AG425" i="1"/>
  <c r="AG424" i="1"/>
  <c r="AG423" i="1"/>
  <c r="AG422" i="1"/>
  <c r="AG421" i="1"/>
  <c r="AG420" i="1"/>
  <c r="AG419" i="1"/>
  <c r="AG418" i="1"/>
  <c r="AG417" i="1"/>
  <c r="AG416" i="1"/>
  <c r="AG415" i="1"/>
  <c r="AG414" i="1"/>
  <c r="AG413" i="1"/>
  <c r="AG412" i="1"/>
  <c r="AG411" i="1"/>
  <c r="AG410" i="1"/>
  <c r="AG409" i="1"/>
  <c r="AG408" i="1"/>
  <c r="AG407" i="1"/>
  <c r="AG406" i="1"/>
  <c r="AG405" i="1"/>
  <c r="AG404" i="1"/>
  <c r="AG403" i="1"/>
  <c r="AG402" i="1"/>
  <c r="AG401" i="1"/>
  <c r="AG400" i="1"/>
  <c r="AG399" i="1"/>
  <c r="AG398" i="1"/>
  <c r="AG397" i="1"/>
  <c r="AG396" i="1"/>
  <c r="AG395" i="1"/>
  <c r="AG394" i="1"/>
  <c r="AG393" i="1"/>
  <c r="AG392" i="1"/>
  <c r="AG391" i="1"/>
  <c r="AG390" i="1"/>
  <c r="AG389" i="1"/>
  <c r="AG388" i="1"/>
  <c r="AG387" i="1"/>
  <c r="AG386" i="1"/>
  <c r="AG385" i="1"/>
  <c r="AG384" i="1"/>
  <c r="AG383" i="1"/>
  <c r="AG382" i="1"/>
  <c r="AG381" i="1"/>
  <c r="AG380" i="1"/>
  <c r="AG379" i="1"/>
  <c r="AG378" i="1"/>
  <c r="AG377" i="1"/>
  <c r="AG376" i="1"/>
  <c r="AG375" i="1"/>
  <c r="AG374" i="1"/>
  <c r="AG373" i="1"/>
  <c r="AG372" i="1"/>
  <c r="AG371" i="1"/>
  <c r="AG370" i="1"/>
  <c r="AG369" i="1"/>
  <c r="AG368" i="1"/>
  <c r="AG367" i="1"/>
  <c r="AG366" i="1"/>
  <c r="AG365" i="1"/>
  <c r="AG364" i="1"/>
  <c r="AG363" i="1"/>
  <c r="AG362" i="1"/>
  <c r="AG361" i="1"/>
  <c r="AG360" i="1"/>
  <c r="AG359" i="1"/>
  <c r="AG358" i="1"/>
  <c r="AG357" i="1"/>
  <c r="AG356" i="1"/>
  <c r="AG355" i="1"/>
  <c r="AG354" i="1"/>
  <c r="AG353" i="1"/>
  <c r="AG352" i="1"/>
  <c r="AG351" i="1"/>
  <c r="AG350" i="1"/>
  <c r="AG349" i="1"/>
  <c r="AG348" i="1"/>
  <c r="AG347" i="1"/>
  <c r="AG346" i="1"/>
  <c r="AG345" i="1"/>
  <c r="AG344" i="1"/>
  <c r="AG343" i="1"/>
  <c r="AG342" i="1"/>
  <c r="AG341" i="1"/>
  <c r="AG340" i="1"/>
  <c r="AG339" i="1"/>
  <c r="AG338" i="1"/>
  <c r="AG337" i="1"/>
  <c r="AG336" i="1"/>
  <c r="AG335" i="1"/>
  <c r="AG334" i="1"/>
  <c r="AG333" i="1"/>
  <c r="AG332" i="1"/>
  <c r="AG331" i="1"/>
  <c r="AG330" i="1"/>
  <c r="AG329" i="1"/>
  <c r="AG328" i="1"/>
  <c r="AG327" i="1"/>
  <c r="AG326" i="1"/>
  <c r="AG325" i="1"/>
  <c r="AG324" i="1"/>
  <c r="AG323" i="1"/>
  <c r="AG322" i="1"/>
  <c r="AG321" i="1"/>
  <c r="AG320" i="1"/>
  <c r="AG319" i="1"/>
  <c r="AG318" i="1"/>
  <c r="AG317" i="1"/>
  <c r="AG316" i="1"/>
  <c r="AG315" i="1"/>
  <c r="AG314" i="1"/>
  <c r="AG313" i="1"/>
  <c r="AG312" i="1"/>
  <c r="AG311" i="1"/>
  <c r="AG310" i="1"/>
  <c r="AG309" i="1"/>
  <c r="AG308" i="1"/>
  <c r="AG307" i="1"/>
  <c r="AG306" i="1"/>
  <c r="AG305" i="1"/>
  <c r="AG304" i="1"/>
  <c r="AG303" i="1"/>
  <c r="AG302" i="1"/>
  <c r="AG301" i="1"/>
  <c r="AG300" i="1"/>
  <c r="AG299" i="1"/>
  <c r="AG298" i="1"/>
  <c r="AG297" i="1"/>
  <c r="AG296" i="1"/>
  <c r="AG295" i="1"/>
  <c r="AG294" i="1"/>
  <c r="AG293" i="1"/>
  <c r="AG292" i="1"/>
  <c r="AG291" i="1"/>
  <c r="AG290" i="1"/>
  <c r="AG289" i="1"/>
  <c r="AG288" i="1"/>
  <c r="AG287" i="1"/>
  <c r="AG286" i="1"/>
  <c r="AG285" i="1"/>
  <c r="AG284" i="1"/>
  <c r="AG283" i="1"/>
  <c r="AG282" i="1"/>
  <c r="AG281" i="1"/>
  <c r="AG280" i="1"/>
  <c r="AG279" i="1"/>
  <c r="AG278" i="1"/>
  <c r="AG277" i="1"/>
  <c r="AG276" i="1"/>
  <c r="AG275" i="1"/>
  <c r="AG274" i="1"/>
  <c r="AG273" i="1"/>
  <c r="AG272" i="1"/>
  <c r="AG271" i="1"/>
  <c r="AG270" i="1"/>
  <c r="AG269" i="1"/>
  <c r="AG268" i="1"/>
  <c r="AG267" i="1"/>
  <c r="AG266" i="1"/>
  <c r="AG265" i="1"/>
  <c r="AG264" i="1"/>
  <c r="AG263" i="1"/>
  <c r="AG262" i="1"/>
  <c r="AG261" i="1"/>
  <c r="AG260" i="1"/>
  <c r="AG259" i="1"/>
  <c r="AG258" i="1"/>
  <c r="AG257" i="1"/>
  <c r="AG256" i="1"/>
  <c r="AG255" i="1"/>
  <c r="AG254" i="1"/>
  <c r="AG253" i="1"/>
  <c r="AG252" i="1"/>
  <c r="AG251" i="1"/>
  <c r="AG250" i="1"/>
  <c r="AG249" i="1"/>
  <c r="AG248" i="1"/>
  <c r="AG247" i="1"/>
  <c r="AG246" i="1"/>
  <c r="AG245" i="1"/>
  <c r="AG244" i="1"/>
  <c r="AG243" i="1"/>
  <c r="AG242" i="1"/>
  <c r="AG241" i="1"/>
  <c r="AG240" i="1"/>
  <c r="AG239" i="1"/>
  <c r="AG238" i="1"/>
  <c r="AG237" i="1"/>
  <c r="AG236" i="1"/>
  <c r="AG235" i="1"/>
  <c r="AG234" i="1"/>
  <c r="AG233" i="1"/>
  <c r="AG232" i="1"/>
  <c r="AG231" i="1"/>
  <c r="AG230" i="1"/>
  <c r="AG229" i="1"/>
  <c r="AG228" i="1"/>
  <c r="AG227" i="1"/>
  <c r="AG226" i="1"/>
  <c r="AG225" i="1"/>
  <c r="AG224" i="1"/>
  <c r="AG223" i="1"/>
  <c r="AG222" i="1"/>
  <c r="AG221" i="1"/>
  <c r="AG220" i="1"/>
  <c r="AG219" i="1"/>
  <c r="AG218" i="1"/>
  <c r="AG217" i="1"/>
  <c r="AG216" i="1"/>
  <c r="AG215" i="1"/>
  <c r="AG214" i="1"/>
  <c r="AG213" i="1"/>
  <c r="AG212" i="1"/>
  <c r="AG211" i="1"/>
  <c r="AG210" i="1"/>
  <c r="AG209" i="1"/>
  <c r="AG208" i="1"/>
  <c r="AG207" i="1"/>
  <c r="AG206" i="1"/>
  <c r="AG205" i="1"/>
  <c r="AG204" i="1"/>
  <c r="AG203" i="1"/>
  <c r="AG202" i="1"/>
  <c r="AG201" i="1"/>
  <c r="AG200" i="1"/>
  <c r="AG199" i="1"/>
  <c r="AG198" i="1"/>
  <c r="AG197" i="1"/>
  <c r="AG196" i="1"/>
  <c r="AG195" i="1"/>
  <c r="AG194" i="1"/>
  <c r="AG193" i="1"/>
  <c r="AG192" i="1"/>
  <c r="AG191" i="1"/>
  <c r="AG190" i="1"/>
  <c r="AG189" i="1"/>
  <c r="AG188" i="1"/>
  <c r="AG187" i="1"/>
  <c r="AG186" i="1"/>
  <c r="AG185" i="1"/>
  <c r="AG184" i="1"/>
  <c r="AG183" i="1"/>
  <c r="AG182" i="1"/>
  <c r="AG181" i="1"/>
  <c r="AG180" i="1"/>
  <c r="AG179" i="1"/>
  <c r="AG178" i="1"/>
  <c r="AG177" i="1"/>
  <c r="AG176" i="1"/>
  <c r="AG175" i="1"/>
  <c r="AG174" i="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AG124" i="1"/>
  <c r="AG123" i="1"/>
  <c r="AG122" i="1"/>
  <c r="AG121" i="1"/>
  <c r="AG120" i="1"/>
  <c r="AG119" i="1"/>
  <c r="AG118" i="1"/>
  <c r="AG117" i="1"/>
  <c r="AG116" i="1"/>
  <c r="AG115" i="1"/>
  <c r="AG114" i="1"/>
  <c r="AG113" i="1"/>
  <c r="AG112" i="1"/>
  <c r="AG111" i="1"/>
  <c r="AG110" i="1"/>
  <c r="AG109" i="1"/>
  <c r="AG108" i="1"/>
  <c r="AG107" i="1"/>
  <c r="AG106" i="1"/>
  <c r="AG105" i="1"/>
  <c r="AG104" i="1"/>
  <c r="AG103" i="1"/>
  <c r="AG102" i="1"/>
  <c r="AG101" i="1"/>
  <c r="AG100" i="1"/>
  <c r="AG99" i="1"/>
  <c r="AG98" i="1"/>
  <c r="AG97" i="1"/>
  <c r="AG96" i="1"/>
  <c r="AG95" i="1"/>
  <c r="AG94" i="1"/>
  <c r="AG93" i="1"/>
  <c r="AG92" i="1"/>
  <c r="AG91" i="1"/>
  <c r="AG90" i="1"/>
  <c r="AG89" i="1"/>
  <c r="AG88" i="1"/>
  <c r="AG87" i="1"/>
  <c r="AG86" i="1"/>
  <c r="AG85" i="1"/>
  <c r="AG84" i="1"/>
  <c r="AG83" i="1"/>
  <c r="AG82" i="1"/>
  <c r="AG81" i="1"/>
  <c r="AG80" i="1"/>
  <c r="AG79" i="1"/>
  <c r="AG78" i="1"/>
  <c r="AG77" i="1"/>
  <c r="AG76" i="1"/>
  <c r="AG75" i="1"/>
  <c r="AG74" i="1"/>
  <c r="AG73" i="1"/>
  <c r="AG72" i="1"/>
  <c r="AG71" i="1"/>
  <c r="AG70" i="1"/>
  <c r="AG69" i="1"/>
  <c r="AG68" i="1"/>
  <c r="AG67" i="1"/>
  <c r="AG66" i="1"/>
  <c r="AG65" i="1"/>
  <c r="AG64" i="1"/>
  <c r="AG63" i="1"/>
  <c r="AG62" i="1"/>
  <c r="AG61" i="1"/>
  <c r="AG60" i="1"/>
  <c r="AG59" i="1"/>
  <c r="AG58" i="1"/>
  <c r="AG57" i="1"/>
  <c r="AG56" i="1"/>
  <c r="AG55" i="1"/>
  <c r="AG54" i="1"/>
  <c r="AG53" i="1"/>
  <c r="AG52" i="1"/>
  <c r="AG51" i="1"/>
  <c r="AG50" i="1"/>
  <c r="AG49" i="1"/>
  <c r="AG48" i="1"/>
  <c r="AG47" i="1"/>
  <c r="AG46" i="1"/>
  <c r="AG45" i="1"/>
  <c r="AG44" i="1"/>
  <c r="AG43" i="1"/>
  <c r="AG42" i="1"/>
  <c r="AG41" i="1"/>
  <c r="AG40" i="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AG11" i="1"/>
  <c r="AG10" i="1"/>
  <c r="AG9" i="1"/>
  <c r="AG8" i="1"/>
  <c r="AK7" i="1"/>
  <c r="AG7" i="1" s="1"/>
  <c r="AJ7" i="1"/>
  <c r="AI7" i="1"/>
  <c r="AH7" i="1"/>
  <c r="AK6" i="1"/>
  <c r="AJ6" i="1"/>
  <c r="AI6" i="1"/>
  <c r="AH6" i="1"/>
  <c r="AJ810" i="2"/>
  <c r="AJ809" i="2"/>
  <c r="AJ808" i="2"/>
  <c r="AJ804" i="2"/>
  <c r="AJ803" i="2"/>
  <c r="AJ802" i="2"/>
  <c r="AJ798" i="2"/>
  <c r="AJ797" i="2"/>
  <c r="AJ796" i="2"/>
  <c r="AJ791" i="2"/>
  <c r="AJ790" i="2"/>
  <c r="AJ789" i="2"/>
  <c r="AJ788" i="2"/>
  <c r="AJ787" i="2"/>
  <c r="AJ786" i="2"/>
  <c r="AJ785" i="2"/>
  <c r="AJ784" i="2"/>
  <c r="AJ783" i="2"/>
  <c r="AJ782" i="2"/>
  <c r="AJ781" i="2"/>
  <c r="AJ780" i="2"/>
  <c r="AJ779" i="2"/>
  <c r="AJ778" i="2"/>
  <c r="AJ777" i="2"/>
  <c r="AJ776" i="2"/>
  <c r="AJ775" i="2"/>
  <c r="AJ774" i="2"/>
  <c r="AJ773" i="2"/>
  <c r="AJ772" i="2"/>
  <c r="AJ771" i="2"/>
  <c r="AJ770" i="2"/>
  <c r="AJ769" i="2"/>
  <c r="AJ768" i="2"/>
  <c r="AJ767" i="2"/>
  <c r="AJ766" i="2"/>
  <c r="AJ765" i="2"/>
  <c r="AJ764" i="2"/>
  <c r="AJ759" i="2"/>
  <c r="AJ758" i="2"/>
  <c r="AJ757" i="2"/>
  <c r="AJ756" i="2"/>
  <c r="AJ755" i="2"/>
  <c r="AJ754" i="2"/>
  <c r="AJ753" i="2"/>
  <c r="AJ752" i="2"/>
  <c r="AJ751" i="2"/>
  <c r="AJ750" i="2"/>
  <c r="AJ749" i="2"/>
  <c r="AJ744" i="2"/>
  <c r="AJ743" i="2"/>
  <c r="AJ742" i="2"/>
  <c r="AJ741" i="2"/>
  <c r="AJ740" i="2"/>
  <c r="AJ739" i="2"/>
  <c r="AJ738" i="2"/>
  <c r="AJ737" i="2"/>
  <c r="AJ736" i="2"/>
  <c r="AJ735" i="2"/>
  <c r="AJ734" i="2"/>
  <c r="AJ733" i="2"/>
  <c r="AJ732" i="2"/>
  <c r="AJ731" i="2"/>
  <c r="AJ730" i="2"/>
  <c r="AJ729" i="2"/>
  <c r="AJ724" i="2"/>
  <c r="AJ723" i="2"/>
  <c r="AJ722" i="2"/>
  <c r="AJ721" i="2"/>
  <c r="AJ720" i="2"/>
  <c r="AJ719" i="2"/>
  <c r="AJ718" i="2"/>
  <c r="AJ717" i="2"/>
  <c r="AJ716" i="2"/>
  <c r="AJ715" i="2"/>
  <c r="AJ714" i="2"/>
  <c r="AJ713" i="2"/>
  <c r="AJ712" i="2"/>
  <c r="AJ711" i="2"/>
  <c r="AJ710" i="2"/>
  <c r="AJ709" i="2"/>
  <c r="AJ708" i="2"/>
  <c r="AJ707" i="2"/>
  <c r="AJ706" i="2"/>
  <c r="AJ705" i="2"/>
  <c r="AJ704" i="2"/>
  <c r="AJ703" i="2"/>
  <c r="AJ702" i="2"/>
  <c r="AJ701" i="2"/>
  <c r="AJ700" i="2"/>
  <c r="AJ699" i="2"/>
  <c r="AJ698" i="2"/>
  <c r="AJ697" i="2"/>
  <c r="AJ696" i="2"/>
  <c r="AJ695" i="2"/>
  <c r="AJ694" i="2"/>
  <c r="AJ693" i="2"/>
  <c r="AJ692" i="2"/>
  <c r="AJ691" i="2"/>
  <c r="AJ690" i="2"/>
  <c r="AJ689" i="2"/>
  <c r="AJ688" i="2"/>
  <c r="AJ687" i="2"/>
  <c r="AJ686" i="2"/>
  <c r="AJ685" i="2"/>
  <c r="AJ684" i="2"/>
  <c r="AJ683" i="2"/>
  <c r="AJ678" i="2"/>
  <c r="AJ677" i="2"/>
  <c r="AJ676" i="2"/>
  <c r="AJ675" i="2"/>
  <c r="AJ674" i="2"/>
  <c r="AJ673" i="2"/>
  <c r="AJ672" i="2"/>
  <c r="AJ671" i="2"/>
  <c r="AJ662" i="2"/>
  <c r="AJ661" i="2"/>
  <c r="AJ660" i="2"/>
  <c r="AJ659" i="2"/>
  <c r="AJ658" i="2"/>
  <c r="AJ657" i="2"/>
  <c r="AJ656" i="2"/>
  <c r="AJ655" i="2"/>
  <c r="AJ654" i="2"/>
  <c r="AJ653" i="2"/>
  <c r="AJ652" i="2"/>
  <c r="AJ651" i="2"/>
  <c r="AJ650" i="2"/>
  <c r="AJ649" i="2"/>
  <c r="AJ648" i="2"/>
  <c r="AJ647" i="2"/>
  <c r="AJ646" i="2"/>
  <c r="AJ645" i="2"/>
  <c r="AJ644" i="2"/>
  <c r="AJ643" i="2"/>
  <c r="AJ642" i="2"/>
  <c r="AJ641" i="2"/>
  <c r="AJ640" i="2"/>
  <c r="AJ639" i="2"/>
  <c r="AJ638" i="2"/>
  <c r="AJ629" i="2"/>
  <c r="AJ628" i="2"/>
  <c r="AJ627" i="2"/>
  <c r="AJ626" i="2"/>
  <c r="AJ625" i="2"/>
  <c r="AJ624" i="2"/>
  <c r="AJ623" i="2"/>
  <c r="AJ618" i="2"/>
  <c r="AJ617" i="2"/>
  <c r="AJ616" i="2"/>
  <c r="AJ615" i="2"/>
  <c r="AJ614" i="2"/>
  <c r="AJ613" i="2"/>
  <c r="AJ612" i="2"/>
  <c r="AJ611" i="2"/>
  <c r="AJ610" i="2"/>
  <c r="AJ609" i="2"/>
  <c r="AJ608" i="2"/>
  <c r="AJ607" i="2"/>
  <c r="AJ606" i="2"/>
  <c r="AJ605" i="2"/>
  <c r="AJ604" i="2"/>
  <c r="AJ603" i="2"/>
  <c r="AJ602" i="2"/>
  <c r="AJ601" i="2"/>
  <c r="AJ600" i="2"/>
  <c r="AJ599" i="2"/>
  <c r="AJ598" i="2"/>
  <c r="AJ597" i="2"/>
  <c r="AJ596" i="2"/>
  <c r="AJ595" i="2"/>
  <c r="AJ594" i="2"/>
  <c r="AJ593" i="2"/>
  <c r="AJ592" i="2"/>
  <c r="AJ591" i="2"/>
  <c r="AJ590" i="2"/>
  <c r="AJ589" i="2"/>
  <c r="AJ588" i="2"/>
  <c r="AJ587" i="2"/>
  <c r="AJ586" i="2"/>
  <c r="AJ585" i="2"/>
  <c r="AJ584" i="2"/>
  <c r="AJ583" i="2"/>
  <c r="AJ582" i="2"/>
  <c r="AJ581" i="2"/>
  <c r="AJ580" i="2"/>
  <c r="AJ579" i="2"/>
  <c r="AJ578" i="2"/>
  <c r="AJ577" i="2"/>
  <c r="AJ576" i="2"/>
  <c r="AJ575" i="2"/>
  <c r="AJ574" i="2"/>
  <c r="AJ573" i="2"/>
  <c r="AJ572" i="2"/>
  <c r="AJ571" i="2"/>
  <c r="AJ570" i="2"/>
  <c r="AJ569" i="2"/>
  <c r="AJ568" i="2"/>
  <c r="AJ567" i="2"/>
  <c r="AJ566" i="2"/>
  <c r="AJ565" i="2"/>
  <c r="AJ564" i="2"/>
  <c r="AJ563" i="2"/>
  <c r="AJ562" i="2"/>
  <c r="AJ561" i="2"/>
  <c r="AJ560" i="2"/>
  <c r="AJ559" i="2"/>
  <c r="AJ558" i="2"/>
  <c r="AJ557" i="2"/>
  <c r="AJ556" i="2"/>
  <c r="AJ555" i="2"/>
  <c r="AJ554" i="2"/>
  <c r="AJ553" i="2"/>
  <c r="AJ552" i="2"/>
  <c r="AJ551" i="2"/>
  <c r="AJ550" i="2"/>
  <c r="AJ549" i="2"/>
  <c r="AJ548" i="2"/>
  <c r="AJ547" i="2"/>
  <c r="AJ546" i="2"/>
  <c r="AJ545" i="2"/>
  <c r="AJ544" i="2"/>
  <c r="AJ543" i="2"/>
  <c r="AJ542" i="2"/>
  <c r="AJ541" i="2"/>
  <c r="AJ540" i="2"/>
  <c r="AJ539" i="2"/>
  <c r="AJ538" i="2"/>
  <c r="AJ537" i="2"/>
  <c r="AJ536" i="2"/>
  <c r="AJ535" i="2"/>
  <c r="AJ534" i="2"/>
  <c r="AJ533" i="2"/>
  <c r="AJ532" i="2"/>
  <c r="AJ531" i="2"/>
  <c r="AJ530" i="2"/>
  <c r="AJ529" i="2"/>
  <c r="AJ528" i="2"/>
  <c r="AJ527" i="2"/>
  <c r="AJ526" i="2"/>
  <c r="AJ525" i="2"/>
  <c r="AJ524" i="2"/>
  <c r="AJ519" i="2"/>
  <c r="AJ518" i="2"/>
  <c r="AJ517" i="2"/>
  <c r="AJ516" i="2"/>
  <c r="AJ515" i="2"/>
  <c r="AJ514" i="2"/>
  <c r="AJ513" i="2"/>
  <c r="AJ512" i="2"/>
  <c r="AJ511" i="2"/>
  <c r="AJ510" i="2"/>
  <c r="AJ509" i="2"/>
  <c r="AJ508" i="2"/>
  <c r="AJ507" i="2"/>
  <c r="AJ506" i="2"/>
  <c r="AJ505" i="2"/>
  <c r="AJ504" i="2"/>
  <c r="AJ503" i="2"/>
  <c r="AJ502" i="2"/>
  <c r="AJ501" i="2"/>
  <c r="AJ500" i="2"/>
  <c r="AJ499" i="2"/>
  <c r="AJ498" i="2"/>
  <c r="AJ497" i="2"/>
  <c r="AJ496" i="2"/>
  <c r="AJ495" i="2"/>
  <c r="AJ494" i="2"/>
  <c r="AJ493" i="2"/>
  <c r="AJ492" i="2"/>
  <c r="AJ487" i="2"/>
  <c r="AJ486" i="2"/>
  <c r="AJ485" i="2"/>
  <c r="AJ484" i="2"/>
  <c r="AJ483" i="2"/>
  <c r="AJ482" i="2"/>
  <c r="AJ481" i="2"/>
  <c r="AJ480" i="2"/>
  <c r="AJ476" i="2"/>
  <c r="AJ475" i="2"/>
  <c r="AJ474" i="2"/>
  <c r="AJ473" i="2"/>
  <c r="AJ472" i="2"/>
  <c r="AJ471" i="2"/>
  <c r="AJ467" i="2"/>
  <c r="AJ466" i="2"/>
  <c r="AJ465" i="2"/>
  <c r="AJ460" i="2"/>
  <c r="AJ459" i="2"/>
  <c r="AJ458" i="2"/>
  <c r="AJ457" i="2"/>
  <c r="AJ456" i="2"/>
  <c r="AJ455" i="2"/>
  <c r="AJ454" i="2"/>
  <c r="AJ453" i="2"/>
  <c r="AJ452" i="2"/>
  <c r="AJ451" i="2"/>
  <c r="AJ450" i="2"/>
  <c r="AJ445" i="2"/>
  <c r="AJ444" i="2"/>
  <c r="AJ443" i="2"/>
  <c r="AJ442" i="2"/>
  <c r="AJ441" i="2"/>
  <c r="AJ440" i="2"/>
  <c r="AJ439" i="2"/>
  <c r="AJ438" i="2"/>
  <c r="AJ437" i="2"/>
  <c r="AJ436" i="2"/>
  <c r="AJ435" i="2"/>
  <c r="AJ434" i="2"/>
  <c r="AJ433" i="2"/>
  <c r="AJ432" i="2"/>
  <c r="AJ431" i="2"/>
  <c r="AJ430" i="2"/>
  <c r="AJ429" i="2"/>
  <c r="AJ424" i="2"/>
  <c r="AJ423" i="2"/>
  <c r="AJ422" i="2"/>
  <c r="AJ421" i="2"/>
  <c r="AJ420" i="2"/>
  <c r="AJ419" i="2"/>
  <c r="AJ418" i="2"/>
  <c r="AJ417" i="2"/>
  <c r="AJ416" i="2"/>
  <c r="AJ415" i="2"/>
  <c r="AJ414" i="2"/>
  <c r="AJ413" i="2"/>
  <c r="AJ412" i="2"/>
  <c r="AJ411" i="2"/>
  <c r="AJ410" i="2"/>
  <c r="AJ405" i="2"/>
  <c r="AJ404" i="2"/>
  <c r="AJ403" i="2"/>
  <c r="AJ402" i="2"/>
  <c r="AJ401" i="2"/>
  <c r="AJ400" i="2"/>
  <c r="AJ399" i="2"/>
  <c r="AJ398" i="2"/>
  <c r="AJ397" i="2"/>
  <c r="AJ396" i="2"/>
  <c r="AJ395" i="2"/>
  <c r="AJ394" i="2"/>
  <c r="AJ393" i="2"/>
  <c r="AJ392" i="2"/>
  <c r="AJ391" i="2"/>
  <c r="AJ390" i="2"/>
  <c r="AJ389" i="2"/>
  <c r="AJ388" i="2"/>
  <c r="AJ387" i="2"/>
  <c r="AJ386" i="2"/>
  <c r="AJ385" i="2"/>
  <c r="AJ384" i="2"/>
  <c r="AJ383" i="2"/>
  <c r="AJ382" i="2"/>
  <c r="AJ381" i="2"/>
  <c r="AJ380" i="2"/>
  <c r="AJ379" i="2"/>
  <c r="AJ378" i="2"/>
  <c r="AJ377" i="2"/>
  <c r="AJ376" i="2"/>
  <c r="AJ375" i="2"/>
  <c r="AJ374" i="2"/>
  <c r="AJ373" i="2"/>
  <c r="AJ372" i="2"/>
  <c r="AJ371" i="2"/>
  <c r="AJ370" i="2"/>
  <c r="AJ366" i="2"/>
  <c r="AJ365" i="2"/>
  <c r="AJ364" i="2"/>
  <c r="AJ363" i="2"/>
  <c r="AJ362" i="2"/>
  <c r="AJ361" i="2"/>
  <c r="AJ360" i="2"/>
  <c r="AJ359" i="2"/>
  <c r="AJ358" i="2"/>
  <c r="AJ357" i="2"/>
  <c r="AJ356" i="2"/>
  <c r="AJ355" i="2"/>
  <c r="AJ354" i="2"/>
  <c r="AJ353" i="2"/>
  <c r="AJ352" i="2"/>
  <c r="AJ351" i="2"/>
  <c r="AJ350" i="2"/>
  <c r="AJ349" i="2"/>
  <c r="AJ348" i="2"/>
  <c r="AJ347" i="2"/>
  <c r="AJ346" i="2"/>
  <c r="AJ345" i="2"/>
  <c r="AJ344" i="2"/>
  <c r="AJ343" i="2"/>
  <c r="AJ342" i="2"/>
  <c r="AJ341" i="2"/>
  <c r="AJ340" i="2"/>
  <c r="AJ339" i="2"/>
  <c r="AJ338" i="2"/>
  <c r="AJ337" i="2"/>
  <c r="AJ336" i="2"/>
  <c r="AJ335" i="2"/>
  <c r="AJ334" i="2"/>
  <c r="AJ333" i="2"/>
  <c r="AJ332" i="2"/>
  <c r="AJ331" i="2"/>
  <c r="AJ326" i="2"/>
  <c r="AJ325" i="2"/>
  <c r="AJ324" i="2"/>
  <c r="AJ323" i="2"/>
  <c r="AJ322" i="2"/>
  <c r="AJ321" i="2"/>
  <c r="AJ320" i="2"/>
  <c r="AJ319" i="2"/>
  <c r="AJ318" i="2"/>
  <c r="AJ317" i="2"/>
  <c r="AJ316" i="2"/>
  <c r="AJ315" i="2"/>
  <c r="AJ310" i="2"/>
  <c r="AJ309" i="2"/>
  <c r="AJ308" i="2"/>
  <c r="AJ307" i="2"/>
  <c r="AJ306" i="2"/>
  <c r="AJ305" i="2"/>
  <c r="AJ304" i="2"/>
  <c r="AJ303" i="2"/>
  <c r="AJ302" i="2"/>
  <c r="AJ301" i="2"/>
  <c r="AJ300" i="2"/>
  <c r="AJ299" i="2"/>
  <c r="AJ298" i="2"/>
  <c r="AJ297" i="2"/>
  <c r="AJ296" i="2"/>
  <c r="AJ295" i="2"/>
  <c r="AJ294" i="2"/>
  <c r="AJ293" i="2"/>
  <c r="AJ292" i="2"/>
  <c r="AJ291" i="2"/>
  <c r="AJ290" i="2"/>
  <c r="AJ289" i="2"/>
  <c r="AJ288" i="2"/>
  <c r="AJ287" i="2"/>
  <c r="AJ286" i="2"/>
  <c r="AJ285" i="2"/>
  <c r="AJ284" i="2"/>
  <c r="AJ283" i="2"/>
  <c r="AJ282" i="2"/>
  <c r="AJ281" i="2"/>
  <c r="AJ280" i="2"/>
  <c r="AJ275" i="2"/>
  <c r="AJ274" i="2"/>
  <c r="AJ273" i="2"/>
  <c r="AJ272" i="2"/>
  <c r="AJ271" i="2"/>
  <c r="AJ270" i="2"/>
  <c r="AJ269" i="2"/>
  <c r="AJ268" i="2"/>
  <c r="AJ267" i="2"/>
  <c r="AJ266" i="2"/>
  <c r="AJ265" i="2"/>
  <c r="AJ264" i="2"/>
  <c r="AJ263" i="2"/>
  <c r="AJ262" i="2"/>
  <c r="AJ261" i="2"/>
  <c r="AJ260" i="2"/>
  <c r="AJ259" i="2"/>
  <c r="AJ258" i="2"/>
  <c r="AJ257" i="2"/>
  <c r="AJ256" i="2"/>
  <c r="AJ255" i="2"/>
  <c r="AJ254" i="2"/>
  <c r="AJ253" i="2"/>
  <c r="AJ252" i="2"/>
  <c r="AJ251" i="2"/>
  <c r="AJ250" i="2"/>
  <c r="AJ249" i="2"/>
  <c r="AJ248" i="2"/>
  <c r="AJ247" i="2"/>
  <c r="AJ246" i="2"/>
  <c r="AJ245" i="2"/>
  <c r="AJ244" i="2"/>
  <c r="AJ243" i="2"/>
  <c r="AJ242" i="2"/>
  <c r="AJ241" i="2"/>
  <c r="AJ240" i="2"/>
  <c r="AJ239" i="2"/>
  <c r="AJ238" i="2"/>
  <c r="AJ237" i="2"/>
  <c r="AJ236" i="2"/>
  <c r="AJ235" i="2"/>
  <c r="AJ234" i="2"/>
  <c r="AJ233" i="2"/>
  <c r="AJ232" i="2"/>
  <c r="AJ231" i="2"/>
  <c r="AJ230" i="2"/>
  <c r="AJ229" i="2"/>
  <c r="AJ228" i="2"/>
  <c r="AJ227" i="2"/>
  <c r="AJ226" i="2"/>
  <c r="AJ225" i="2"/>
  <c r="AJ224" i="2"/>
  <c r="AJ223" i="2"/>
  <c r="AJ222" i="2"/>
  <c r="AJ221" i="2"/>
  <c r="AJ220" i="2"/>
  <c r="AJ219" i="2"/>
  <c r="AJ218" i="2"/>
  <c r="AJ217" i="2"/>
  <c r="AJ216" i="2"/>
  <c r="AJ215" i="2"/>
  <c r="AJ214" i="2"/>
  <c r="AJ213" i="2"/>
  <c r="AJ212" i="2"/>
  <c r="AJ211" i="2"/>
  <c r="AJ210" i="2"/>
  <c r="AJ209" i="2"/>
  <c r="AJ208" i="2"/>
  <c r="AJ207" i="2"/>
  <c r="AJ206" i="2"/>
  <c r="AJ205" i="2"/>
  <c r="AJ204" i="2"/>
  <c r="AJ203" i="2"/>
  <c r="AJ202" i="2"/>
  <c r="AJ201" i="2"/>
  <c r="AJ200" i="2"/>
  <c r="AJ199" i="2"/>
  <c r="AJ198" i="2"/>
  <c r="AJ197" i="2"/>
  <c r="AJ196" i="2"/>
  <c r="AJ195" i="2"/>
  <c r="AJ194" i="2"/>
  <c r="AJ193" i="2"/>
  <c r="AJ192" i="2"/>
  <c r="AJ191" i="2"/>
  <c r="AJ190" i="2"/>
  <c r="AJ189" i="2"/>
  <c r="AJ188" i="2"/>
  <c r="AJ187" i="2"/>
  <c r="AJ186" i="2"/>
  <c r="AJ185" i="2"/>
  <c r="AJ184" i="2"/>
  <c r="AJ183" i="2"/>
  <c r="AJ182" i="2"/>
  <c r="AJ181" i="2"/>
  <c r="AJ180" i="2"/>
  <c r="AJ179" i="2"/>
  <c r="AJ178" i="2"/>
  <c r="AJ177" i="2"/>
  <c r="AJ176" i="2"/>
  <c r="AJ175" i="2"/>
  <c r="AJ174" i="2"/>
  <c r="AJ173" i="2"/>
  <c r="AJ172" i="2"/>
  <c r="AJ171" i="2"/>
  <c r="AJ170" i="2"/>
  <c r="AJ169" i="2"/>
  <c r="AJ168" i="2"/>
  <c r="AJ167" i="2"/>
  <c r="AJ166" i="2"/>
  <c r="AJ165" i="2"/>
  <c r="AJ164" i="2"/>
  <c r="AJ163" i="2"/>
  <c r="AJ162" i="2"/>
  <c r="AJ161" i="2"/>
  <c r="AJ160" i="2"/>
  <c r="AJ159" i="2"/>
  <c r="AJ158" i="2"/>
  <c r="AJ157" i="2"/>
  <c r="AJ156" i="2"/>
  <c r="AJ155" i="2"/>
  <c r="AJ154" i="2"/>
  <c r="AJ153" i="2"/>
  <c r="AJ152" i="2"/>
  <c r="AJ151" i="2"/>
  <c r="AJ150" i="2"/>
  <c r="AJ149" i="2"/>
  <c r="AJ148" i="2"/>
  <c r="AJ147" i="2"/>
  <c r="AJ146" i="2"/>
  <c r="AJ145" i="2"/>
  <c r="AJ144" i="2"/>
  <c r="AJ143" i="2"/>
  <c r="AJ142" i="2"/>
  <c r="AJ141" i="2"/>
  <c r="AJ140" i="2"/>
  <c r="AJ139" i="2"/>
  <c r="AJ138" i="2"/>
  <c r="AJ137" i="2"/>
  <c r="AJ136" i="2"/>
  <c r="AJ135" i="2"/>
  <c r="AJ134" i="2"/>
  <c r="AJ133" i="2"/>
  <c r="AJ132" i="2"/>
  <c r="AJ131" i="2"/>
  <c r="AJ130" i="2"/>
  <c r="AJ129" i="2"/>
  <c r="AJ128" i="2"/>
  <c r="AJ127" i="2"/>
  <c r="AJ126" i="2"/>
  <c r="AJ125" i="2"/>
  <c r="AJ124" i="2"/>
  <c r="AJ123" i="2"/>
  <c r="AJ122" i="2"/>
  <c r="AJ121" i="2"/>
  <c r="AJ120" i="2"/>
  <c r="AJ119" i="2"/>
  <c r="AJ118" i="2"/>
  <c r="AJ117" i="2"/>
  <c r="AJ116" i="2"/>
  <c r="AJ115" i="2"/>
  <c r="AJ114" i="2"/>
  <c r="AJ113" i="2"/>
  <c r="AJ112" i="2"/>
  <c r="AJ111" i="2"/>
  <c r="AJ110" i="2"/>
  <c r="AJ109" i="2"/>
  <c r="AJ108" i="2"/>
  <c r="AJ107" i="2"/>
  <c r="AJ106" i="2"/>
  <c r="AJ105" i="2"/>
  <c r="AJ104" i="2"/>
  <c r="AJ103" i="2"/>
  <c r="AJ102" i="2"/>
  <c r="AJ101" i="2"/>
  <c r="AJ100" i="2"/>
  <c r="AJ99" i="2"/>
  <c r="AJ98" i="2"/>
  <c r="AJ97" i="2"/>
  <c r="AJ96" i="2"/>
  <c r="AJ95" i="2"/>
  <c r="AJ94" i="2"/>
  <c r="AJ93" i="2"/>
  <c r="AJ92" i="2"/>
  <c r="AJ91" i="2"/>
  <c r="AJ90" i="2"/>
  <c r="AJ89" i="2"/>
  <c r="AJ88" i="2"/>
  <c r="AJ87" i="2"/>
  <c r="AJ86" i="2"/>
  <c r="AJ85" i="2"/>
  <c r="AJ84" i="2"/>
  <c r="AJ83" i="2"/>
  <c r="AJ82" i="2"/>
  <c r="AJ81" i="2"/>
  <c r="AJ80" i="2"/>
  <c r="AJ79" i="2"/>
  <c r="AJ78" i="2"/>
  <c r="AJ77" i="2"/>
  <c r="AJ76" i="2"/>
  <c r="AJ75" i="2"/>
  <c r="AJ74" i="2"/>
  <c r="AJ73" i="2"/>
  <c r="AJ72" i="2"/>
  <c r="AJ71" i="2"/>
  <c r="AJ70" i="2"/>
  <c r="AJ69" i="2"/>
  <c r="AJ68" i="2"/>
  <c r="AJ67" i="2"/>
  <c r="AJ66" i="2"/>
  <c r="AJ65" i="2"/>
  <c r="AJ64" i="2"/>
  <c r="AJ63" i="2"/>
  <c r="AJ62" i="2"/>
  <c r="AJ61" i="2"/>
  <c r="AJ60" i="2"/>
  <c r="AJ59" i="2"/>
  <c r="AJ58" i="2"/>
  <c r="AJ57" i="2"/>
  <c r="AJ56" i="2"/>
  <c r="AJ55" i="2"/>
  <c r="AJ54" i="2"/>
  <c r="AJ53" i="2"/>
  <c r="AJ52" i="2"/>
  <c r="AJ51" i="2"/>
  <c r="AJ50" i="2"/>
  <c r="AJ49" i="2"/>
  <c r="AJ48" i="2"/>
  <c r="AJ47" i="2"/>
  <c r="AJ46" i="2"/>
  <c r="AJ45" i="2"/>
  <c r="AJ44" i="2"/>
  <c r="AJ43" i="2"/>
  <c r="AJ42" i="2"/>
  <c r="AJ41" i="2"/>
  <c r="AJ40" i="2"/>
  <c r="AJ39" i="2"/>
  <c r="AJ38" i="2"/>
  <c r="AJ37" i="2"/>
  <c r="AJ36" i="2"/>
  <c r="AJ35" i="2"/>
  <c r="AJ34" i="2"/>
  <c r="AJ33" i="2"/>
  <c r="AJ32" i="2"/>
  <c r="AJ31" i="2"/>
  <c r="AJ30" i="2"/>
  <c r="AJ29" i="2"/>
  <c r="AJ28" i="2"/>
  <c r="AJ27" i="2"/>
  <c r="AJ26" i="2"/>
  <c r="AJ25" i="2"/>
  <c r="AJ24" i="2"/>
  <c r="AJ23" i="2"/>
  <c r="AJ22" i="2"/>
  <c r="AJ21" i="2"/>
  <c r="AJ20" i="2"/>
  <c r="AJ19" i="2"/>
  <c r="AJ18" i="2"/>
  <c r="AJ17" i="2"/>
  <c r="AJ16" i="2"/>
  <c r="AJ15" i="2"/>
  <c r="AJ14" i="2"/>
  <c r="AJ13" i="2"/>
  <c r="AJ12" i="2"/>
  <c r="AJ11" i="2"/>
  <c r="AJ10" i="2"/>
  <c r="AJ9" i="2"/>
  <c r="AE810" i="2"/>
  <c r="AE809" i="2"/>
  <c r="AE808" i="2"/>
  <c r="AE804" i="2"/>
  <c r="AE803" i="2"/>
  <c r="AE802" i="2"/>
  <c r="AE798" i="2"/>
  <c r="AE797" i="2"/>
  <c r="AE796" i="2"/>
  <c r="AE791" i="2"/>
  <c r="AE790" i="2"/>
  <c r="AE789" i="2"/>
  <c r="AE788" i="2"/>
  <c r="AE787" i="2"/>
  <c r="AE786" i="2"/>
  <c r="AE785" i="2"/>
  <c r="AE784" i="2"/>
  <c r="AE783" i="2"/>
  <c r="AE782" i="2"/>
  <c r="AE781" i="2"/>
  <c r="AE780" i="2"/>
  <c r="AE779" i="2"/>
  <c r="AE778" i="2"/>
  <c r="AE777" i="2"/>
  <c r="AE776" i="2"/>
  <c r="AE775" i="2"/>
  <c r="AE774" i="2"/>
  <c r="AE773" i="2"/>
  <c r="AE772" i="2"/>
  <c r="AE771" i="2"/>
  <c r="AE770" i="2"/>
  <c r="AE769" i="2"/>
  <c r="AE768" i="2"/>
  <c r="AE767" i="2"/>
  <c r="AE766" i="2"/>
  <c r="AE765" i="2"/>
  <c r="AE764" i="2"/>
  <c r="AE759" i="2"/>
  <c r="AE758" i="2"/>
  <c r="AE757" i="2"/>
  <c r="AE756" i="2"/>
  <c r="AE755" i="2"/>
  <c r="AE754" i="2"/>
  <c r="AE753" i="2"/>
  <c r="AE752" i="2"/>
  <c r="AE751" i="2"/>
  <c r="AE750" i="2"/>
  <c r="AE749" i="2"/>
  <c r="AE744" i="2"/>
  <c r="AE743" i="2"/>
  <c r="AE742" i="2"/>
  <c r="AE741" i="2"/>
  <c r="AE740" i="2"/>
  <c r="AE739" i="2"/>
  <c r="AE738" i="2"/>
  <c r="AE737" i="2"/>
  <c r="AE736" i="2"/>
  <c r="AE735" i="2"/>
  <c r="AE734" i="2"/>
  <c r="AE733" i="2"/>
  <c r="AE732" i="2"/>
  <c r="AE731" i="2"/>
  <c r="AE730" i="2"/>
  <c r="AE729" i="2"/>
  <c r="AE724" i="2"/>
  <c r="AE723" i="2"/>
  <c r="AE722" i="2"/>
  <c r="AE721" i="2"/>
  <c r="AE720" i="2"/>
  <c r="AE719" i="2"/>
  <c r="AE718" i="2"/>
  <c r="AE717" i="2"/>
  <c r="AE716" i="2"/>
  <c r="AE715" i="2"/>
  <c r="AE714" i="2"/>
  <c r="AE713" i="2"/>
  <c r="AE712" i="2"/>
  <c r="AE711" i="2"/>
  <c r="AE710" i="2"/>
  <c r="AE709" i="2"/>
  <c r="AE708" i="2"/>
  <c r="AE707" i="2"/>
  <c r="AE706" i="2"/>
  <c r="AE705" i="2"/>
  <c r="AE704" i="2"/>
  <c r="AE703" i="2"/>
  <c r="AE702" i="2"/>
  <c r="AE701" i="2"/>
  <c r="AE700" i="2"/>
  <c r="AE699" i="2"/>
  <c r="AE698" i="2"/>
  <c r="AE697" i="2"/>
  <c r="AE696" i="2"/>
  <c r="AE695" i="2"/>
  <c r="AE694" i="2"/>
  <c r="AE693" i="2"/>
  <c r="AE692" i="2"/>
  <c r="AE691" i="2"/>
  <c r="AE690" i="2"/>
  <c r="AE689" i="2"/>
  <c r="AE688" i="2"/>
  <c r="AE687" i="2"/>
  <c r="AE686" i="2"/>
  <c r="AE685" i="2"/>
  <c r="AE684" i="2"/>
  <c r="AE683" i="2"/>
  <c r="AE680" i="2"/>
  <c r="AE679" i="2"/>
  <c r="AE678" i="2"/>
  <c r="AE677" i="2"/>
  <c r="AE676" i="2"/>
  <c r="AE675" i="2"/>
  <c r="AE674" i="2"/>
  <c r="AE673" i="2"/>
  <c r="AE672" i="2"/>
  <c r="AE671"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0" i="2"/>
  <c r="BA630" i="2" s="1"/>
  <c r="AE629" i="2"/>
  <c r="AE628" i="2"/>
  <c r="AE627" i="2"/>
  <c r="AE626" i="2"/>
  <c r="AE625" i="2"/>
  <c r="AE624" i="2"/>
  <c r="AE623"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89" i="2"/>
  <c r="AE488" i="2"/>
  <c r="AE487" i="2"/>
  <c r="AE486" i="2"/>
  <c r="AE485" i="2"/>
  <c r="AE484" i="2"/>
  <c r="AE483" i="2"/>
  <c r="AE482" i="2"/>
  <c r="AE481" i="2"/>
  <c r="AE480" i="2"/>
  <c r="AE476" i="2"/>
  <c r="AE475" i="2"/>
  <c r="AE474" i="2"/>
  <c r="AE473" i="2"/>
  <c r="AE472" i="2"/>
  <c r="AE471" i="2"/>
  <c r="AE467" i="2"/>
  <c r="AE466" i="2"/>
  <c r="AE465" i="2"/>
  <c r="AE462" i="2"/>
  <c r="AE461" i="2"/>
  <c r="AE460" i="2"/>
  <c r="AE459" i="2"/>
  <c r="AE458" i="2"/>
  <c r="AE457" i="2"/>
  <c r="AE456" i="2"/>
  <c r="AE455" i="2"/>
  <c r="AE454" i="2"/>
  <c r="AE453" i="2"/>
  <c r="AE452" i="2"/>
  <c r="AE451" i="2"/>
  <c r="AE450" i="2"/>
  <c r="AE445" i="2"/>
  <c r="AE444" i="2"/>
  <c r="AE443" i="2"/>
  <c r="AE442" i="2"/>
  <c r="AE441" i="2"/>
  <c r="AE440" i="2"/>
  <c r="AE439" i="2"/>
  <c r="AE438" i="2"/>
  <c r="AE437" i="2"/>
  <c r="AE436" i="2"/>
  <c r="AE435" i="2"/>
  <c r="AE434" i="2"/>
  <c r="AE433" i="2"/>
  <c r="AE432" i="2"/>
  <c r="AE431" i="2"/>
  <c r="AE430" i="2"/>
  <c r="AE429" i="2"/>
  <c r="AE424" i="2"/>
  <c r="AE423" i="2"/>
  <c r="AE422" i="2"/>
  <c r="AE421" i="2"/>
  <c r="AE420" i="2"/>
  <c r="AE419" i="2"/>
  <c r="AE418" i="2"/>
  <c r="AE417" i="2"/>
  <c r="AE416" i="2"/>
  <c r="AE415" i="2"/>
  <c r="AE414" i="2"/>
  <c r="AE413" i="2"/>
  <c r="AE412" i="2"/>
  <c r="AE411" i="2"/>
  <c r="AE410"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26" i="2"/>
  <c r="AE325" i="2"/>
  <c r="AE324" i="2"/>
  <c r="AE323" i="2"/>
  <c r="AE322" i="2"/>
  <c r="AE321" i="2"/>
  <c r="AE320" i="2"/>
  <c r="AE319" i="2"/>
  <c r="AE318" i="2"/>
  <c r="AE317" i="2"/>
  <c r="AE316" i="2"/>
  <c r="AE315"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1" i="2"/>
  <c r="AE20" i="2"/>
  <c r="AE19" i="2"/>
  <c r="AE18" i="2"/>
  <c r="AE17" i="2"/>
  <c r="AE16" i="2"/>
  <c r="AE15" i="2"/>
  <c r="AE14" i="2"/>
  <c r="AE13" i="2"/>
  <c r="AE12" i="2"/>
  <c r="AE11" i="2"/>
  <c r="AE10" i="2"/>
  <c r="AE9" i="2"/>
  <c r="AI813" i="2"/>
  <c r="AI812" i="2"/>
  <c r="AI811" i="2"/>
  <c r="AI807" i="2"/>
  <c r="AI806" i="2"/>
  <c r="AI805" i="2"/>
  <c r="AI801" i="2"/>
  <c r="AI800" i="2"/>
  <c r="AI799" i="2"/>
  <c r="AI763" i="2"/>
  <c r="AI762" i="2"/>
  <c r="AI761" i="2"/>
  <c r="AI760" i="2"/>
  <c r="AI748" i="2"/>
  <c r="AI747" i="2"/>
  <c r="AI746" i="2"/>
  <c r="AI745" i="2"/>
  <c r="AI728" i="2"/>
  <c r="AI727" i="2"/>
  <c r="AI726" i="2"/>
  <c r="AI725" i="2"/>
  <c r="AI682" i="2"/>
  <c r="AI681" i="2"/>
  <c r="AI670" i="2"/>
  <c r="AI669" i="2"/>
  <c r="AI668" i="2"/>
  <c r="AI667" i="2"/>
  <c r="AI622" i="2"/>
  <c r="AI621" i="2"/>
  <c r="AI620" i="2"/>
  <c r="AI619" i="2"/>
  <c r="AI523" i="2"/>
  <c r="AI522" i="2"/>
  <c r="AI521" i="2"/>
  <c r="AI520" i="2"/>
  <c r="AI491" i="2"/>
  <c r="AI490" i="2"/>
  <c r="AI479" i="2"/>
  <c r="AI478" i="2"/>
  <c r="AI477" i="2"/>
  <c r="AI470" i="2"/>
  <c r="AI469" i="2"/>
  <c r="AI468" i="2"/>
  <c r="AI449" i="2"/>
  <c r="AI448" i="2"/>
  <c r="AI447" i="2"/>
  <c r="AI446" i="2"/>
  <c r="AI428" i="2"/>
  <c r="AI427" i="2"/>
  <c r="AI426" i="2"/>
  <c r="AI425" i="2"/>
  <c r="AI409" i="2"/>
  <c r="AI408" i="2"/>
  <c r="AI407" i="2"/>
  <c r="AI406" i="2"/>
  <c r="AI369" i="2"/>
  <c r="AI368" i="2"/>
  <c r="AI367" i="2"/>
  <c r="AI330" i="2"/>
  <c r="AI329" i="2"/>
  <c r="AI328" i="2"/>
  <c r="AI327" i="2"/>
  <c r="AI314" i="2"/>
  <c r="AI313" i="2"/>
  <c r="AI312" i="2"/>
  <c r="AI311" i="2"/>
  <c r="AF667" i="2"/>
  <c r="AG667" i="2"/>
  <c r="AH667" i="2"/>
  <c r="AF668" i="2"/>
  <c r="AG668" i="2"/>
  <c r="AH668" i="2"/>
  <c r="AF669" i="2"/>
  <c r="AG669" i="2"/>
  <c r="AH669" i="2"/>
  <c r="AF670" i="2"/>
  <c r="AG670" i="2"/>
  <c r="AH670" i="2"/>
  <c r="AF681" i="2"/>
  <c r="AG681" i="2"/>
  <c r="AH681" i="2"/>
  <c r="AF682" i="2"/>
  <c r="AG682" i="2"/>
  <c r="AH682" i="2"/>
  <c r="AF725" i="2"/>
  <c r="AG725" i="2"/>
  <c r="AH725" i="2"/>
  <c r="AF726" i="2"/>
  <c r="AG726" i="2"/>
  <c r="AH726" i="2"/>
  <c r="AF727" i="2"/>
  <c r="AG727" i="2"/>
  <c r="AH727" i="2"/>
  <c r="AF728" i="2"/>
  <c r="AG728" i="2"/>
  <c r="AH728" i="2"/>
  <c r="AF745" i="2"/>
  <c r="AG745" i="2"/>
  <c r="AH745" i="2"/>
  <c r="AF746" i="2"/>
  <c r="AG746" i="2"/>
  <c r="AH746" i="2"/>
  <c r="AF747" i="2"/>
  <c r="AG747" i="2"/>
  <c r="AH747" i="2"/>
  <c r="AF748" i="2"/>
  <c r="AG748" i="2"/>
  <c r="AH748" i="2"/>
  <c r="AF760" i="2"/>
  <c r="AG760" i="2"/>
  <c r="AH760" i="2"/>
  <c r="AF761" i="2"/>
  <c r="AG761" i="2"/>
  <c r="AH761" i="2"/>
  <c r="AF762" i="2"/>
  <c r="AG762" i="2"/>
  <c r="AH762" i="2"/>
  <c r="AF763" i="2"/>
  <c r="AG763" i="2"/>
  <c r="AH763" i="2"/>
  <c r="AF799" i="2"/>
  <c r="AG799" i="2"/>
  <c r="AH799" i="2"/>
  <c r="AF800" i="2"/>
  <c r="AG800" i="2"/>
  <c r="AH800" i="2"/>
  <c r="AF801" i="2"/>
  <c r="AG801" i="2"/>
  <c r="AH801" i="2"/>
  <c r="AF805" i="2"/>
  <c r="AG805" i="2"/>
  <c r="AH805" i="2"/>
  <c r="AF806" i="2"/>
  <c r="AG806" i="2"/>
  <c r="AH806" i="2"/>
  <c r="AF807" i="2"/>
  <c r="AG807" i="2"/>
  <c r="AH807" i="2"/>
  <c r="AH813" i="2"/>
  <c r="AG813" i="2"/>
  <c r="AF813" i="2"/>
  <c r="AH812" i="2"/>
  <c r="AG812" i="2"/>
  <c r="AF812" i="2"/>
  <c r="AH811" i="2"/>
  <c r="AG811" i="2"/>
  <c r="AF811" i="2"/>
  <c r="AH622" i="2"/>
  <c r="AG622" i="2"/>
  <c r="AF622" i="2"/>
  <c r="AH621" i="2"/>
  <c r="AG621" i="2"/>
  <c r="AF621" i="2"/>
  <c r="AH620" i="2"/>
  <c r="AG620" i="2"/>
  <c r="AF620" i="2"/>
  <c r="AH619" i="2"/>
  <c r="AG619" i="2"/>
  <c r="AF619" i="2"/>
  <c r="AH523" i="2"/>
  <c r="AG523" i="2"/>
  <c r="AF523" i="2"/>
  <c r="AH522" i="2"/>
  <c r="AG522" i="2"/>
  <c r="AF522" i="2"/>
  <c r="AH521" i="2"/>
  <c r="AG521" i="2"/>
  <c r="AF521" i="2"/>
  <c r="AH520" i="2"/>
  <c r="AG520" i="2"/>
  <c r="AF520" i="2"/>
  <c r="AH491" i="2"/>
  <c r="AG491" i="2"/>
  <c r="AF491" i="2"/>
  <c r="AH490" i="2"/>
  <c r="AG490" i="2"/>
  <c r="AF490" i="2"/>
  <c r="AH479" i="2"/>
  <c r="AG479" i="2"/>
  <c r="AF479" i="2"/>
  <c r="AH478" i="2"/>
  <c r="AG478" i="2"/>
  <c r="AF478" i="2"/>
  <c r="AH477" i="2"/>
  <c r="AG477" i="2"/>
  <c r="AF477" i="2"/>
  <c r="AH470" i="2"/>
  <c r="AG470" i="2"/>
  <c r="AF470" i="2"/>
  <c r="AH469" i="2"/>
  <c r="AG469" i="2"/>
  <c r="AF469" i="2"/>
  <c r="AH468" i="2"/>
  <c r="AG468" i="2"/>
  <c r="AF468" i="2"/>
  <c r="AH449" i="2"/>
  <c r="AG449" i="2"/>
  <c r="AF449" i="2"/>
  <c r="AH448" i="2"/>
  <c r="AG448" i="2"/>
  <c r="AF448" i="2"/>
  <c r="AH447" i="2"/>
  <c r="AG447" i="2"/>
  <c r="AF447" i="2"/>
  <c r="AH446" i="2"/>
  <c r="AG446" i="2"/>
  <c r="AF446" i="2"/>
  <c r="AH428" i="2"/>
  <c r="AG428" i="2"/>
  <c r="AF428" i="2"/>
  <c r="AH427" i="2"/>
  <c r="AG427" i="2"/>
  <c r="AF427" i="2"/>
  <c r="AH426" i="2"/>
  <c r="AG426" i="2"/>
  <c r="AF426" i="2"/>
  <c r="AH425" i="2"/>
  <c r="AG425" i="2"/>
  <c r="AF425" i="2"/>
  <c r="AH409" i="2"/>
  <c r="AG409" i="2"/>
  <c r="AF409" i="2"/>
  <c r="AH408" i="2"/>
  <c r="AG408" i="2"/>
  <c r="AF408" i="2"/>
  <c r="AH407" i="2"/>
  <c r="AG407" i="2"/>
  <c r="AF407" i="2"/>
  <c r="AH406" i="2"/>
  <c r="AG406" i="2"/>
  <c r="AF406" i="2"/>
  <c r="AH369" i="2"/>
  <c r="AG369" i="2"/>
  <c r="AF369" i="2"/>
  <c r="AH368" i="2"/>
  <c r="AG368" i="2"/>
  <c r="AF368" i="2"/>
  <c r="AH367" i="2"/>
  <c r="AG367" i="2"/>
  <c r="AF367" i="2"/>
  <c r="AH330" i="2"/>
  <c r="AG330" i="2"/>
  <c r="AF330" i="2"/>
  <c r="AH329" i="2"/>
  <c r="AG329" i="2"/>
  <c r="AF329" i="2"/>
  <c r="AH328" i="2"/>
  <c r="AG328" i="2"/>
  <c r="AF328" i="2"/>
  <c r="AH327" i="2"/>
  <c r="AG327" i="2"/>
  <c r="AF327" i="2"/>
  <c r="AH314" i="2"/>
  <c r="AG314" i="2"/>
  <c r="AH313" i="2"/>
  <c r="AG313" i="2"/>
  <c r="AF313" i="2"/>
  <c r="AH312" i="2"/>
  <c r="AG312" i="2"/>
  <c r="AF312" i="2"/>
  <c r="AH311" i="2"/>
  <c r="AG311" i="2"/>
  <c r="AF311" i="2"/>
  <c r="LP308" i="3"/>
  <c r="LP307" i="3"/>
  <c r="LP306" i="3"/>
  <c r="LP302" i="3"/>
  <c r="LP301" i="3"/>
  <c r="LP300" i="3"/>
  <c r="LP296" i="3"/>
  <c r="LP295" i="3"/>
  <c r="LP294" i="3"/>
  <c r="LP290" i="3"/>
  <c r="LP289" i="3"/>
  <c r="LP288" i="3"/>
  <c r="LP284" i="3"/>
  <c r="LP283" i="3"/>
  <c r="LP282" i="3"/>
  <c r="LP278" i="3"/>
  <c r="LP277" i="3"/>
  <c r="LP276" i="3"/>
  <c r="LP272" i="3"/>
  <c r="LP271" i="3"/>
  <c r="LP270" i="3"/>
  <c r="LP266" i="3"/>
  <c r="LP265" i="3"/>
  <c r="LP264" i="3"/>
  <c r="LP260" i="3"/>
  <c r="LP259" i="3"/>
  <c r="LP258" i="3"/>
  <c r="LP254" i="3"/>
  <c r="LP253" i="3"/>
  <c r="LP252" i="3"/>
  <c r="LP248" i="3"/>
  <c r="LP247" i="3"/>
  <c r="LP246" i="3"/>
  <c r="LP242" i="3"/>
  <c r="LP241" i="3"/>
  <c r="LP240" i="3"/>
  <c r="LP236" i="3"/>
  <c r="LP235" i="3"/>
  <c r="LP234" i="3"/>
  <c r="LP230" i="3"/>
  <c r="LP229" i="3"/>
  <c r="LP228" i="3"/>
  <c r="LP224" i="3"/>
  <c r="LP223" i="3"/>
  <c r="LP222" i="3"/>
  <c r="LP221" i="3"/>
  <c r="LP220" i="3"/>
  <c r="LP219" i="3"/>
  <c r="LP218" i="3"/>
  <c r="LP217" i="3"/>
  <c r="LP216" i="3"/>
  <c r="LP215" i="3"/>
  <c r="LP214" i="3"/>
  <c r="LP213" i="3"/>
  <c r="LP212" i="3"/>
  <c r="LP211" i="3"/>
  <c r="LP210" i="3"/>
  <c r="LP209" i="3"/>
  <c r="LP208" i="3"/>
  <c r="LP207" i="3"/>
  <c r="LP206" i="3"/>
  <c r="LP205" i="3"/>
  <c r="LP204" i="3"/>
  <c r="LP200" i="3"/>
  <c r="LP199" i="3"/>
  <c r="LP198" i="3"/>
  <c r="LP194" i="3"/>
  <c r="LP193" i="3"/>
  <c r="LP192" i="3"/>
  <c r="LP188" i="3"/>
  <c r="LP187" i="3"/>
  <c r="LP186" i="3"/>
  <c r="LP185" i="3"/>
  <c r="LP184" i="3"/>
  <c r="LP183" i="3"/>
  <c r="LP179" i="3"/>
  <c r="LP178" i="3"/>
  <c r="LP177" i="3"/>
  <c r="LP176" i="3"/>
  <c r="LP175" i="3"/>
  <c r="LP174" i="3"/>
  <c r="LP173" i="3"/>
  <c r="LP172" i="3"/>
  <c r="LP171" i="3"/>
  <c r="LP170" i="3"/>
  <c r="LP169" i="3"/>
  <c r="LP168" i="3"/>
  <c r="LP167" i="3"/>
  <c r="LP166" i="3"/>
  <c r="LP165" i="3"/>
  <c r="LP164" i="3"/>
  <c r="LP163" i="3"/>
  <c r="LP162" i="3"/>
  <c r="LP161" i="3"/>
  <c r="LP160" i="3"/>
  <c r="LP159" i="3"/>
  <c r="LP158" i="3"/>
  <c r="LP157" i="3"/>
  <c r="LP156" i="3"/>
  <c r="LP155" i="3"/>
  <c r="LP154" i="3"/>
  <c r="LP153" i="3"/>
  <c r="LP152" i="3"/>
  <c r="LP151" i="3"/>
  <c r="LP150" i="3"/>
  <c r="LP149" i="3"/>
  <c r="LP148" i="3"/>
  <c r="LP147" i="3"/>
  <c r="LP143" i="3"/>
  <c r="LP142" i="3"/>
  <c r="LP141" i="3"/>
  <c r="LP140" i="3"/>
  <c r="LP139" i="3"/>
  <c r="LP138" i="3"/>
  <c r="LP137" i="3"/>
  <c r="LP136" i="3"/>
  <c r="LP135" i="3"/>
  <c r="LP134" i="3"/>
  <c r="LP133" i="3"/>
  <c r="LP132" i="3"/>
  <c r="LP131" i="3"/>
  <c r="LP130" i="3"/>
  <c r="LP129" i="3"/>
  <c r="LP128" i="3"/>
  <c r="LP127" i="3"/>
  <c r="LP126" i="3"/>
  <c r="LP125" i="3"/>
  <c r="LP124" i="3"/>
  <c r="LP123" i="3"/>
  <c r="LP122" i="3"/>
  <c r="LP121" i="3"/>
  <c r="LP120" i="3"/>
  <c r="LP119" i="3"/>
  <c r="LP118" i="3"/>
  <c r="LP117" i="3"/>
  <c r="LP116" i="3"/>
  <c r="LP115" i="3"/>
  <c r="LP114" i="3"/>
  <c r="LP110" i="3"/>
  <c r="LP109" i="3"/>
  <c r="LP108" i="3"/>
  <c r="LP98" i="3"/>
  <c r="LP97" i="3"/>
  <c r="LP96" i="3"/>
  <c r="LP95" i="3"/>
  <c r="LP94" i="3"/>
  <c r="LP93" i="3"/>
  <c r="LP92" i="3"/>
  <c r="LP91" i="3"/>
  <c r="LP90" i="3"/>
  <c r="LP89" i="3"/>
  <c r="LP88" i="3"/>
  <c r="LP87" i="3"/>
  <c r="LP86" i="3"/>
  <c r="LP85" i="3"/>
  <c r="LP84" i="3"/>
  <c r="LP83" i="3"/>
  <c r="LP82" i="3"/>
  <c r="LP81" i="3"/>
  <c r="LP80" i="3"/>
  <c r="LP79" i="3"/>
  <c r="LP78" i="3"/>
  <c r="LP77" i="3"/>
  <c r="LP76" i="3"/>
  <c r="LP75" i="3"/>
  <c r="LP74" i="3"/>
  <c r="LP73" i="3"/>
  <c r="LP72" i="3"/>
  <c r="LP71" i="3"/>
  <c r="LP70" i="3"/>
  <c r="LP69" i="3"/>
  <c r="LP68" i="3"/>
  <c r="LP67" i="3"/>
  <c r="LP66" i="3"/>
  <c r="LP65" i="3"/>
  <c r="LP64" i="3"/>
  <c r="LP63" i="3"/>
  <c r="LP62" i="3"/>
  <c r="LP61" i="3"/>
  <c r="LP60" i="3"/>
  <c r="LP59" i="3"/>
  <c r="LP58" i="3"/>
  <c r="LP57" i="3"/>
  <c r="LP56" i="3"/>
  <c r="LP55" i="3"/>
  <c r="LP54" i="3"/>
  <c r="LP53" i="3"/>
  <c r="LP52" i="3"/>
  <c r="LP51" i="3"/>
  <c r="LP47" i="3"/>
  <c r="LP46" i="3"/>
  <c r="LP45" i="3"/>
  <c r="LP44" i="3"/>
  <c r="LP43" i="3"/>
  <c r="LP42" i="3"/>
  <c r="LP41" i="3"/>
  <c r="LP40" i="3"/>
  <c r="LP39" i="3"/>
  <c r="LP38" i="3"/>
  <c r="LP37" i="3"/>
  <c r="LP36" i="3"/>
  <c r="LP35" i="3"/>
  <c r="LP34" i="3"/>
  <c r="LP33" i="3"/>
  <c r="LP32" i="3"/>
  <c r="LP31" i="3"/>
  <c r="LP30" i="3"/>
  <c r="LP29" i="3"/>
  <c r="LP28" i="3"/>
  <c r="LP27" i="3"/>
  <c r="LP26" i="3"/>
  <c r="LP25" i="3"/>
  <c r="LP24" i="3"/>
  <c r="LP23" i="3"/>
  <c r="LP22" i="3"/>
  <c r="LP21" i="3"/>
  <c r="LP17" i="3"/>
  <c r="LP16" i="3"/>
  <c r="LP15" i="3"/>
  <c r="LP14" i="3"/>
  <c r="LP13" i="3"/>
  <c r="LP12" i="3"/>
  <c r="LP11" i="3"/>
  <c r="LP10" i="3"/>
  <c r="LP9" i="3"/>
  <c r="LO311" i="3"/>
  <c r="LO310" i="3"/>
  <c r="LO309" i="3"/>
  <c r="LO305" i="3"/>
  <c r="LO304" i="3"/>
  <c r="LO303" i="3"/>
  <c r="LO299" i="3"/>
  <c r="LO298" i="3"/>
  <c r="LO297" i="3"/>
  <c r="LO293" i="3"/>
  <c r="LO292" i="3"/>
  <c r="LO291" i="3"/>
  <c r="LO287" i="3"/>
  <c r="LO286" i="3"/>
  <c r="LO285" i="3"/>
  <c r="LO281" i="3"/>
  <c r="LO280" i="3"/>
  <c r="LO279" i="3"/>
  <c r="LO275" i="3"/>
  <c r="LO274" i="3"/>
  <c r="LO273" i="3"/>
  <c r="LO269" i="3"/>
  <c r="LO268" i="3"/>
  <c r="LO267" i="3"/>
  <c r="LO263" i="3"/>
  <c r="LO262" i="3"/>
  <c r="LO261" i="3"/>
  <c r="LO257" i="3"/>
  <c r="LO256" i="3"/>
  <c r="LO255" i="3"/>
  <c r="LO251" i="3"/>
  <c r="LO250" i="3"/>
  <c r="LO249" i="3"/>
  <c r="LO245" i="3"/>
  <c r="LO244" i="3"/>
  <c r="LO243" i="3"/>
  <c r="LO239" i="3"/>
  <c r="LO238" i="3"/>
  <c r="LO237" i="3"/>
  <c r="LO233" i="3"/>
  <c r="LO232" i="3"/>
  <c r="LO231" i="3"/>
  <c r="LO227" i="3"/>
  <c r="LO226" i="3"/>
  <c r="LO225" i="3"/>
  <c r="LO203" i="3"/>
  <c r="LO202" i="3"/>
  <c r="LO201" i="3"/>
  <c r="LO197" i="3"/>
  <c r="LO196" i="3"/>
  <c r="LO195" i="3"/>
  <c r="LO191" i="3"/>
  <c r="LO190" i="3"/>
  <c r="LO189" i="3"/>
  <c r="LO146" i="3"/>
  <c r="LO145" i="3"/>
  <c r="LO144" i="3"/>
  <c r="LO113" i="3"/>
  <c r="LO112" i="3"/>
  <c r="LO111" i="3"/>
  <c r="LO107" i="3"/>
  <c r="LO106" i="3"/>
  <c r="LO105" i="3"/>
  <c r="LO50" i="3"/>
  <c r="LO49" i="3"/>
  <c r="LO48" i="3"/>
  <c r="LO20" i="3"/>
  <c r="LO19" i="3"/>
  <c r="LO18" i="3"/>
  <c r="C22" i="4" l="1"/>
  <c r="I6" i="4"/>
  <c r="C6" i="4" s="1"/>
  <c r="AH8" i="2"/>
  <c r="AG5" i="2"/>
  <c r="AH6" i="2"/>
  <c r="AG8" i="2"/>
  <c r="AI5" i="2"/>
  <c r="AH5" i="2"/>
  <c r="AF7" i="2"/>
  <c r="AI6" i="2"/>
  <c r="AF6" i="2"/>
  <c r="AG7" i="2"/>
  <c r="AI7" i="2"/>
  <c r="AF5" i="2"/>
  <c r="AG6" i="2"/>
  <c r="AH7" i="2"/>
  <c r="AF8" i="2"/>
  <c r="AI8" i="2"/>
  <c r="AE312" i="2"/>
  <c r="AE367" i="2"/>
  <c r="AE464" i="2"/>
  <c r="AE477" i="2"/>
  <c r="AE491" i="2"/>
  <c r="AE523" i="2"/>
  <c r="AE277" i="2"/>
  <c r="AE792" i="2"/>
  <c r="AE748" i="2"/>
  <c r="AE728" i="2"/>
  <c r="AE635" i="2"/>
  <c r="AE311" i="2"/>
  <c r="AE745" i="2"/>
  <c r="AE795" i="2"/>
  <c r="AE763" i="2"/>
  <c r="AE668" i="2"/>
  <c r="AE314" i="2"/>
  <c r="AE469" i="2"/>
  <c r="AE490" i="2"/>
  <c r="AE801" i="2"/>
  <c r="AE762" i="2"/>
  <c r="AE681" i="2"/>
  <c r="AE637" i="2"/>
  <c r="AE634" i="2"/>
  <c r="AE327" i="2"/>
  <c r="AE330" i="2"/>
  <c r="AE406" i="2"/>
  <c r="AE407" i="2"/>
  <c r="AE425" i="2"/>
  <c r="AE426" i="2"/>
  <c r="AE427" i="2"/>
  <c r="AE446" i="2"/>
  <c r="AE447" i="2"/>
  <c r="AE463" i="2"/>
  <c r="AE470" i="2"/>
  <c r="AE478" i="2"/>
  <c r="AE522" i="2"/>
  <c r="AE621" i="2"/>
  <c r="AE622" i="2"/>
  <c r="AE813" i="2"/>
  <c r="AE806" i="2"/>
  <c r="AE799" i="2"/>
  <c r="AE760" i="2"/>
  <c r="AE725" i="2"/>
  <c r="AE669" i="2"/>
  <c r="AE636" i="2"/>
  <c r="AE278" i="2"/>
  <c r="AE279" i="2"/>
  <c r="AE329" i="2"/>
  <c r="AE369" i="2"/>
  <c r="AE409" i="2"/>
  <c r="AE428" i="2"/>
  <c r="AE449" i="2"/>
  <c r="AE479" i="2"/>
  <c r="AE521" i="2"/>
  <c r="AE620" i="2"/>
  <c r="AE812" i="2"/>
  <c r="AE805" i="2"/>
  <c r="AE800" i="2"/>
  <c r="AE793" i="2"/>
  <c r="AE761" i="2"/>
  <c r="AE746" i="2"/>
  <c r="AE726" i="2"/>
  <c r="AE682" i="2"/>
  <c r="AE670" i="2"/>
  <c r="LO6" i="3"/>
  <c r="LO7" i="3"/>
  <c r="LO8" i="3"/>
  <c r="AE807" i="2"/>
  <c r="AE313" i="2"/>
  <c r="AE328" i="2"/>
  <c r="AE368" i="2"/>
  <c r="AE408" i="2"/>
  <c r="AE448" i="2"/>
  <c r="AE468" i="2"/>
  <c r="AE520" i="2"/>
  <c r="AE619" i="2"/>
  <c r="AE811" i="2"/>
  <c r="AE794" i="2"/>
  <c r="AE747" i="2"/>
  <c r="AE727" i="2"/>
  <c r="AE667" i="2"/>
  <c r="AE276" i="2"/>
  <c r="AE5" i="2" l="1"/>
  <c r="AE8" i="2"/>
  <c r="AE7" i="2"/>
  <c r="AE6" i="2"/>
  <c r="LK308" i="3"/>
  <c r="LK307" i="3"/>
  <c r="LK306" i="3"/>
  <c r="LK302" i="3"/>
  <c r="LK301" i="3"/>
  <c r="LK300" i="3"/>
  <c r="LK296" i="3"/>
  <c r="LK295" i="3"/>
  <c r="LK294" i="3"/>
  <c r="LK290" i="3"/>
  <c r="LK289" i="3"/>
  <c r="LK288" i="3"/>
  <c r="LK284" i="3"/>
  <c r="LK283" i="3"/>
  <c r="LK282" i="3"/>
  <c r="LK278" i="3"/>
  <c r="LK277" i="3"/>
  <c r="LK276" i="3"/>
  <c r="LK272" i="3"/>
  <c r="LK271" i="3"/>
  <c r="LK270" i="3"/>
  <c r="LK266" i="3"/>
  <c r="LK265" i="3"/>
  <c r="LK264" i="3"/>
  <c r="LK260" i="3"/>
  <c r="LK259" i="3"/>
  <c r="LK258" i="3"/>
  <c r="LK254" i="3"/>
  <c r="LK253" i="3"/>
  <c r="LK252" i="3"/>
  <c r="LK248" i="3"/>
  <c r="LK247" i="3"/>
  <c r="LK246" i="3"/>
  <c r="LK242" i="3"/>
  <c r="LK241" i="3"/>
  <c r="LK240" i="3"/>
  <c r="LK236" i="3"/>
  <c r="LK235" i="3"/>
  <c r="LK234" i="3"/>
  <c r="LK230" i="3"/>
  <c r="LK229" i="3"/>
  <c r="LK228" i="3"/>
  <c r="LK224" i="3"/>
  <c r="LK223" i="3"/>
  <c r="LK222" i="3"/>
  <c r="LK221" i="3"/>
  <c r="LK220" i="3"/>
  <c r="LK219" i="3"/>
  <c r="LK218" i="3"/>
  <c r="LK217" i="3"/>
  <c r="LK216" i="3"/>
  <c r="LK215" i="3"/>
  <c r="LK214" i="3"/>
  <c r="LK213" i="3"/>
  <c r="LK212" i="3"/>
  <c r="LK211" i="3"/>
  <c r="LK210" i="3"/>
  <c r="LK209" i="3"/>
  <c r="LK208" i="3"/>
  <c r="LK207" i="3"/>
  <c r="LK206" i="3"/>
  <c r="LK205" i="3"/>
  <c r="LK204" i="3"/>
  <c r="LK200" i="3"/>
  <c r="LK199" i="3"/>
  <c r="LK198" i="3"/>
  <c r="LK194" i="3"/>
  <c r="LK193" i="3"/>
  <c r="LK192" i="3"/>
  <c r="LK188" i="3"/>
  <c r="LK187" i="3"/>
  <c r="LK186" i="3"/>
  <c r="LK185" i="3"/>
  <c r="LK184" i="3"/>
  <c r="LK183" i="3"/>
  <c r="LK179" i="3"/>
  <c r="LK178" i="3"/>
  <c r="LK177" i="3"/>
  <c r="LK176" i="3"/>
  <c r="LK175" i="3"/>
  <c r="LK174" i="3"/>
  <c r="LK173" i="3"/>
  <c r="LK172" i="3"/>
  <c r="LK171" i="3"/>
  <c r="LK170" i="3"/>
  <c r="LK169" i="3"/>
  <c r="LK168" i="3"/>
  <c r="LK167" i="3"/>
  <c r="LK166" i="3"/>
  <c r="LK165" i="3"/>
  <c r="LK164" i="3"/>
  <c r="LK163" i="3"/>
  <c r="LK162" i="3"/>
  <c r="LK161" i="3"/>
  <c r="LK160" i="3"/>
  <c r="LK159" i="3"/>
  <c r="LK158" i="3"/>
  <c r="LK157" i="3"/>
  <c r="LK156" i="3"/>
  <c r="LK155" i="3"/>
  <c r="LK154" i="3"/>
  <c r="LK153" i="3"/>
  <c r="LK152" i="3"/>
  <c r="LK151" i="3"/>
  <c r="LK150" i="3"/>
  <c r="LK149" i="3"/>
  <c r="LK148" i="3"/>
  <c r="LK147" i="3"/>
  <c r="LK143" i="3"/>
  <c r="LK142" i="3"/>
  <c r="LK141" i="3"/>
  <c r="LK140" i="3"/>
  <c r="LK139" i="3"/>
  <c r="LK138" i="3"/>
  <c r="LK137" i="3"/>
  <c r="LK136" i="3"/>
  <c r="LK135" i="3"/>
  <c r="LK134" i="3"/>
  <c r="LK133" i="3"/>
  <c r="LK132" i="3"/>
  <c r="LK131" i="3"/>
  <c r="LK130" i="3"/>
  <c r="LK129" i="3"/>
  <c r="LK128" i="3"/>
  <c r="LK127" i="3"/>
  <c r="LK126" i="3"/>
  <c r="LK125" i="3"/>
  <c r="LK124" i="3"/>
  <c r="LK123" i="3"/>
  <c r="LK122" i="3"/>
  <c r="LK121" i="3"/>
  <c r="LK120" i="3"/>
  <c r="LK119" i="3"/>
  <c r="LK118" i="3"/>
  <c r="LK117" i="3"/>
  <c r="LK116" i="3"/>
  <c r="LK115" i="3"/>
  <c r="LK114" i="3"/>
  <c r="LK110" i="3"/>
  <c r="LK109" i="3"/>
  <c r="LK108" i="3"/>
  <c r="LK98" i="3"/>
  <c r="LK97" i="3"/>
  <c r="LK96" i="3"/>
  <c r="LK95" i="3"/>
  <c r="LK94" i="3"/>
  <c r="LK93" i="3"/>
  <c r="LK92" i="3"/>
  <c r="LK91" i="3"/>
  <c r="LK90" i="3"/>
  <c r="LK89" i="3"/>
  <c r="LK88" i="3"/>
  <c r="LK87" i="3"/>
  <c r="LK86" i="3"/>
  <c r="LK85" i="3"/>
  <c r="LK84" i="3"/>
  <c r="LK83" i="3"/>
  <c r="LK82" i="3"/>
  <c r="LK81" i="3"/>
  <c r="LK80" i="3"/>
  <c r="LK79" i="3"/>
  <c r="LK78" i="3"/>
  <c r="LK77" i="3"/>
  <c r="LK76" i="3"/>
  <c r="LK75" i="3"/>
  <c r="LK74" i="3"/>
  <c r="LK73" i="3"/>
  <c r="LK72" i="3"/>
  <c r="LK71" i="3"/>
  <c r="LK70" i="3"/>
  <c r="LK69" i="3"/>
  <c r="LK68" i="3"/>
  <c r="LK67" i="3"/>
  <c r="LK66" i="3"/>
  <c r="LK65" i="3"/>
  <c r="LK64" i="3"/>
  <c r="LK63" i="3"/>
  <c r="LK62" i="3"/>
  <c r="LK61" i="3"/>
  <c r="LK60" i="3"/>
  <c r="LK59" i="3"/>
  <c r="LK58" i="3"/>
  <c r="LK57" i="3"/>
  <c r="LK56" i="3"/>
  <c r="LK55" i="3"/>
  <c r="LK54" i="3"/>
  <c r="LK53" i="3"/>
  <c r="LK52" i="3"/>
  <c r="LK51" i="3"/>
  <c r="LK47" i="3"/>
  <c r="LK46" i="3"/>
  <c r="LK45" i="3"/>
  <c r="LK44" i="3"/>
  <c r="LK43" i="3"/>
  <c r="LK42" i="3"/>
  <c r="LK41" i="3"/>
  <c r="LK40" i="3"/>
  <c r="LK39" i="3"/>
  <c r="LK38" i="3"/>
  <c r="LK37" i="3"/>
  <c r="LK36" i="3"/>
  <c r="LK35" i="3"/>
  <c r="LK34" i="3"/>
  <c r="LK33" i="3"/>
  <c r="LK32" i="3"/>
  <c r="LK31" i="3"/>
  <c r="LK30" i="3"/>
  <c r="LK29" i="3"/>
  <c r="LK28" i="3"/>
  <c r="LK27" i="3"/>
  <c r="LK26" i="3"/>
  <c r="LK25" i="3"/>
  <c r="LK24" i="3"/>
  <c r="LK23" i="3"/>
  <c r="LK22" i="3"/>
  <c r="LK21" i="3"/>
  <c r="LK17" i="3"/>
  <c r="LK16" i="3"/>
  <c r="LK15" i="3"/>
  <c r="LK14" i="3"/>
  <c r="LK13" i="3"/>
  <c r="LK12" i="3"/>
  <c r="LK11" i="3"/>
  <c r="LK10" i="3"/>
  <c r="LK9" i="3"/>
  <c r="LN311" i="3"/>
  <c r="LM311" i="3"/>
  <c r="LL311" i="3"/>
  <c r="LN310" i="3"/>
  <c r="LM310" i="3"/>
  <c r="LL310" i="3"/>
  <c r="LN309" i="3"/>
  <c r="LM309" i="3"/>
  <c r="LL309" i="3"/>
  <c r="LN305" i="3"/>
  <c r="LM305" i="3"/>
  <c r="LL305" i="3"/>
  <c r="LN304" i="3"/>
  <c r="LM304" i="3"/>
  <c r="LL304" i="3"/>
  <c r="LK304" i="3" s="1"/>
  <c r="LN303" i="3"/>
  <c r="LM303" i="3"/>
  <c r="LL303" i="3"/>
  <c r="LN299" i="3"/>
  <c r="LM299" i="3"/>
  <c r="LL299" i="3"/>
  <c r="LN298" i="3"/>
  <c r="LM298" i="3"/>
  <c r="LL298" i="3"/>
  <c r="LN297" i="3"/>
  <c r="LM297" i="3"/>
  <c r="LL297" i="3"/>
  <c r="LN293" i="3"/>
  <c r="LM293" i="3"/>
  <c r="LL293" i="3"/>
  <c r="LN292" i="3"/>
  <c r="LM292" i="3"/>
  <c r="LL292" i="3"/>
  <c r="LN291" i="3"/>
  <c r="LM291" i="3"/>
  <c r="LL291" i="3"/>
  <c r="LN287" i="3"/>
  <c r="LM287" i="3"/>
  <c r="LL287" i="3"/>
  <c r="LN286" i="3"/>
  <c r="LM286" i="3"/>
  <c r="LL286" i="3"/>
  <c r="LN285" i="3"/>
  <c r="LM285" i="3"/>
  <c r="LL285" i="3"/>
  <c r="LN281" i="3"/>
  <c r="LM281" i="3"/>
  <c r="LL281" i="3"/>
  <c r="LN280" i="3"/>
  <c r="LM280" i="3"/>
  <c r="LL280" i="3"/>
  <c r="LN279" i="3"/>
  <c r="LM279" i="3"/>
  <c r="LL279" i="3"/>
  <c r="LN275" i="3"/>
  <c r="LM275" i="3"/>
  <c r="LL275" i="3"/>
  <c r="LN274" i="3"/>
  <c r="LM274" i="3"/>
  <c r="LL274" i="3"/>
  <c r="LN273" i="3"/>
  <c r="LM273" i="3"/>
  <c r="LL273" i="3"/>
  <c r="LN269" i="3"/>
  <c r="LM269" i="3"/>
  <c r="LL269" i="3"/>
  <c r="LN268" i="3"/>
  <c r="LM268" i="3"/>
  <c r="LL268" i="3"/>
  <c r="LN267" i="3"/>
  <c r="LM267" i="3"/>
  <c r="LL267" i="3"/>
  <c r="LN263" i="3"/>
  <c r="LM263" i="3"/>
  <c r="LL263" i="3"/>
  <c r="LN262" i="3"/>
  <c r="LM262" i="3"/>
  <c r="LL262" i="3"/>
  <c r="LN261" i="3"/>
  <c r="LM261" i="3"/>
  <c r="LL261" i="3"/>
  <c r="LN257" i="3"/>
  <c r="LM257" i="3"/>
  <c r="LL257" i="3"/>
  <c r="LN256" i="3"/>
  <c r="LM256" i="3"/>
  <c r="LL256" i="3"/>
  <c r="LN255" i="3"/>
  <c r="LM255" i="3"/>
  <c r="LL255" i="3"/>
  <c r="LN251" i="3"/>
  <c r="LM251" i="3"/>
  <c r="LL251" i="3"/>
  <c r="LN250" i="3"/>
  <c r="LM250" i="3"/>
  <c r="LL250" i="3"/>
  <c r="LN249" i="3"/>
  <c r="LM249" i="3"/>
  <c r="LL249" i="3"/>
  <c r="LN245" i="3"/>
  <c r="LM245" i="3"/>
  <c r="LL245" i="3"/>
  <c r="LN244" i="3"/>
  <c r="LM244" i="3"/>
  <c r="LL244" i="3"/>
  <c r="LN243" i="3"/>
  <c r="LM243" i="3"/>
  <c r="LL243" i="3"/>
  <c r="LN239" i="3"/>
  <c r="LM239" i="3"/>
  <c r="LL239" i="3"/>
  <c r="LN238" i="3"/>
  <c r="LM238" i="3"/>
  <c r="LL238" i="3"/>
  <c r="LN237" i="3"/>
  <c r="LM237" i="3"/>
  <c r="LL237" i="3"/>
  <c r="LN233" i="3"/>
  <c r="LM233" i="3"/>
  <c r="LL233" i="3"/>
  <c r="LN232" i="3"/>
  <c r="LM232" i="3"/>
  <c r="LL232" i="3"/>
  <c r="LK232" i="3" s="1"/>
  <c r="LN231" i="3"/>
  <c r="LM231" i="3"/>
  <c r="LL231" i="3"/>
  <c r="LN227" i="3"/>
  <c r="LM227" i="3"/>
  <c r="LL227" i="3"/>
  <c r="LN226" i="3"/>
  <c r="LM226" i="3"/>
  <c r="LL226" i="3"/>
  <c r="LN225" i="3"/>
  <c r="LM225" i="3"/>
  <c r="LL225" i="3"/>
  <c r="LN203" i="3"/>
  <c r="LM203" i="3"/>
  <c r="LL203" i="3"/>
  <c r="LN202" i="3"/>
  <c r="LM202" i="3"/>
  <c r="LL202" i="3"/>
  <c r="LN201" i="3"/>
  <c r="LM201" i="3"/>
  <c r="LL201" i="3"/>
  <c r="LN197" i="3"/>
  <c r="LM197" i="3"/>
  <c r="LL197" i="3"/>
  <c r="LN196" i="3"/>
  <c r="LM196" i="3"/>
  <c r="LL196" i="3"/>
  <c r="LN195" i="3"/>
  <c r="LM195" i="3"/>
  <c r="LL195" i="3"/>
  <c r="LN191" i="3"/>
  <c r="LM191" i="3"/>
  <c r="LL191" i="3"/>
  <c r="LN190" i="3"/>
  <c r="LM190" i="3"/>
  <c r="LL190" i="3"/>
  <c r="LN189" i="3"/>
  <c r="LM189" i="3"/>
  <c r="LL189" i="3"/>
  <c r="LL182" i="3"/>
  <c r="LK182" i="3" s="1"/>
  <c r="LL181" i="3"/>
  <c r="LK181" i="3" s="1"/>
  <c r="LL180" i="3"/>
  <c r="LK180" i="3" s="1"/>
  <c r="LN146" i="3"/>
  <c r="LM146" i="3"/>
  <c r="LL146" i="3"/>
  <c r="LN145" i="3"/>
  <c r="LM145" i="3"/>
  <c r="LL145" i="3"/>
  <c r="LN144" i="3"/>
  <c r="LM144" i="3"/>
  <c r="LL144" i="3"/>
  <c r="LN113" i="3"/>
  <c r="LM113" i="3"/>
  <c r="LL113" i="3"/>
  <c r="LN112" i="3"/>
  <c r="LM112" i="3"/>
  <c r="LL112" i="3"/>
  <c r="LN111" i="3"/>
  <c r="LM111" i="3"/>
  <c r="LL111" i="3"/>
  <c r="LN107" i="3"/>
  <c r="LM107" i="3"/>
  <c r="LL107" i="3"/>
  <c r="LN106" i="3"/>
  <c r="LM106" i="3"/>
  <c r="LL106" i="3"/>
  <c r="LN105" i="3"/>
  <c r="LM105" i="3"/>
  <c r="LL105" i="3"/>
  <c r="LN50" i="3"/>
  <c r="LM50" i="3"/>
  <c r="LL50" i="3"/>
  <c r="LN49" i="3"/>
  <c r="LM49" i="3"/>
  <c r="LL49" i="3"/>
  <c r="LN48" i="3"/>
  <c r="LM48" i="3"/>
  <c r="LL48" i="3"/>
  <c r="LN20" i="3"/>
  <c r="LM20" i="3"/>
  <c r="LL20" i="3"/>
  <c r="LN19" i="3"/>
  <c r="LM19" i="3"/>
  <c r="LL19" i="3"/>
  <c r="LN18" i="3"/>
  <c r="LM18" i="3"/>
  <c r="LL18" i="3"/>
  <c r="LK113" i="3" l="1"/>
  <c r="LK227" i="3"/>
  <c r="LK237" i="3"/>
  <c r="LK251" i="3"/>
  <c r="LK256" i="3"/>
  <c r="LK261" i="3"/>
  <c r="LK275" i="3"/>
  <c r="LK280" i="3"/>
  <c r="LK285" i="3"/>
  <c r="LK299" i="3"/>
  <c r="LK309" i="3"/>
  <c r="LK112" i="3"/>
  <c r="LK146" i="3"/>
  <c r="LK191" i="3"/>
  <c r="LK201" i="3"/>
  <c r="LK226" i="3"/>
  <c r="LK233" i="3"/>
  <c r="LK243" i="3"/>
  <c r="LK250" i="3"/>
  <c r="LK257" i="3"/>
  <c r="LK267" i="3"/>
  <c r="LK274" i="3"/>
  <c r="LK281" i="3"/>
  <c r="LK291" i="3"/>
  <c r="LK298" i="3"/>
  <c r="LK305" i="3"/>
  <c r="LK20" i="3"/>
  <c r="LK105" i="3"/>
  <c r="LK195" i="3"/>
  <c r="LK202" i="3"/>
  <c r="LK244" i="3"/>
  <c r="LK145" i="3"/>
  <c r="LK190" i="3"/>
  <c r="LK225" i="3"/>
  <c r="LK239" i="3"/>
  <c r="LK249" i="3"/>
  <c r="LK263" i="3"/>
  <c r="LK273" i="3"/>
  <c r="LK287" i="3"/>
  <c r="LK297" i="3"/>
  <c r="LK311" i="3"/>
  <c r="LK268" i="3"/>
  <c r="LK292" i="3"/>
  <c r="LK144" i="3"/>
  <c r="LK189" i="3"/>
  <c r="LK196" i="3"/>
  <c r="LK203" i="3"/>
  <c r="LK231" i="3"/>
  <c r="LK238" i="3"/>
  <c r="LK245" i="3"/>
  <c r="LK255" i="3"/>
  <c r="LK262" i="3"/>
  <c r="LK269" i="3"/>
  <c r="LK279" i="3"/>
  <c r="LK286" i="3"/>
  <c r="LK293" i="3"/>
  <c r="LK303" i="3"/>
  <c r="LK310" i="3"/>
  <c r="LK19" i="3"/>
  <c r="LK50" i="3"/>
  <c r="LK49" i="3"/>
  <c r="LK107" i="3"/>
  <c r="LN6" i="3"/>
  <c r="LM6" i="3"/>
  <c r="LN7" i="3"/>
  <c r="LK48" i="3"/>
  <c r="LM7" i="3"/>
  <c r="LL7" i="3"/>
  <c r="LM8" i="3"/>
  <c r="LK106" i="3"/>
  <c r="LK197" i="3"/>
  <c r="LL8" i="3"/>
  <c r="LK111" i="3"/>
  <c r="LK18" i="3"/>
  <c r="LL6" i="3"/>
  <c r="LN8" i="3"/>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AB486" i="1"/>
  <c r="AB485" i="1"/>
  <c r="AB484" i="1"/>
  <c r="AB483" i="1"/>
  <c r="AB482" i="1"/>
  <c r="AB481" i="1"/>
  <c r="AB480" i="1"/>
  <c r="AB479" i="1"/>
  <c r="AB478" i="1"/>
  <c r="AB477" i="1"/>
  <c r="AB476" i="1"/>
  <c r="AB475" i="1"/>
  <c r="AB474" i="1"/>
  <c r="AB473" i="1"/>
  <c r="AB472" i="1"/>
  <c r="AB471" i="1"/>
  <c r="AB470" i="1"/>
  <c r="AB469" i="1"/>
  <c r="AB468" i="1"/>
  <c r="AB467" i="1"/>
  <c r="AB466" i="1"/>
  <c r="AB465" i="1"/>
  <c r="AB464" i="1"/>
  <c r="AB463" i="1"/>
  <c r="AB462" i="1"/>
  <c r="AB461" i="1"/>
  <c r="AB460" i="1"/>
  <c r="AB459" i="1"/>
  <c r="AB458" i="1"/>
  <c r="AB457" i="1"/>
  <c r="AB456" i="1"/>
  <c r="AB455" i="1"/>
  <c r="AB454" i="1"/>
  <c r="AB453" i="1"/>
  <c r="AB452" i="1"/>
  <c r="AB451" i="1"/>
  <c r="AB450" i="1"/>
  <c r="AB449" i="1"/>
  <c r="AB448" i="1"/>
  <c r="AB447" i="1"/>
  <c r="AB446" i="1"/>
  <c r="AB445" i="1"/>
  <c r="AB444" i="1"/>
  <c r="AB443" i="1"/>
  <c r="AB442" i="1"/>
  <c r="AB441" i="1"/>
  <c r="AB440" i="1"/>
  <c r="AB439" i="1"/>
  <c r="AB438" i="1"/>
  <c r="AB437" i="1"/>
  <c r="AB436" i="1"/>
  <c r="AB435" i="1"/>
  <c r="AB434" i="1"/>
  <c r="AB433" i="1"/>
  <c r="AB432" i="1"/>
  <c r="AB431" i="1"/>
  <c r="AB430" i="1"/>
  <c r="AB429" i="1"/>
  <c r="AB428" i="1"/>
  <c r="AB427" i="1"/>
  <c r="AB426" i="1"/>
  <c r="AB425" i="1"/>
  <c r="AB424" i="1"/>
  <c r="AB423" i="1"/>
  <c r="AB422" i="1"/>
  <c r="AB421" i="1"/>
  <c r="AB420" i="1"/>
  <c r="AB419" i="1"/>
  <c r="AB418" i="1"/>
  <c r="AB417" i="1"/>
  <c r="AB416" i="1"/>
  <c r="AB415" i="1"/>
  <c r="AB414" i="1"/>
  <c r="AB413" i="1"/>
  <c r="AB412" i="1"/>
  <c r="AB411" i="1"/>
  <c r="AB410" i="1"/>
  <c r="AB409" i="1"/>
  <c r="AB408" i="1"/>
  <c r="AB407" i="1"/>
  <c r="AB406" i="1"/>
  <c r="AB405" i="1"/>
  <c r="AB404" i="1"/>
  <c r="AB403" i="1"/>
  <c r="AB402" i="1"/>
  <c r="AB401" i="1"/>
  <c r="AB400" i="1"/>
  <c r="AB399" i="1"/>
  <c r="AB398" i="1"/>
  <c r="AB397" i="1"/>
  <c r="AB396" i="1"/>
  <c r="AB395" i="1"/>
  <c r="AB394" i="1"/>
  <c r="AB393" i="1"/>
  <c r="AB392" i="1"/>
  <c r="AB391" i="1"/>
  <c r="AB390" i="1"/>
  <c r="AB389" i="1"/>
  <c r="AB388" i="1"/>
  <c r="AB387" i="1"/>
  <c r="AB386" i="1"/>
  <c r="AB385" i="1"/>
  <c r="AB384" i="1"/>
  <c r="AB383" i="1"/>
  <c r="AB382" i="1"/>
  <c r="AB381" i="1"/>
  <c r="AB380" i="1"/>
  <c r="AB379" i="1"/>
  <c r="AB378" i="1"/>
  <c r="AB377" i="1"/>
  <c r="AB376" i="1"/>
  <c r="AB375" i="1"/>
  <c r="AB374" i="1"/>
  <c r="AB373" i="1"/>
  <c r="AB372" i="1"/>
  <c r="AB371" i="1"/>
  <c r="AB370" i="1"/>
  <c r="AB369" i="1"/>
  <c r="AB368" i="1"/>
  <c r="AB367" i="1"/>
  <c r="AB366" i="1"/>
  <c r="AB365" i="1"/>
  <c r="AB364" i="1"/>
  <c r="AB363" i="1"/>
  <c r="AB362" i="1"/>
  <c r="AB361" i="1"/>
  <c r="AB360" i="1"/>
  <c r="AB359" i="1"/>
  <c r="AB358" i="1"/>
  <c r="AB357" i="1"/>
  <c r="AB356" i="1"/>
  <c r="AB355" i="1"/>
  <c r="AB354" i="1"/>
  <c r="AB353" i="1"/>
  <c r="AB352" i="1"/>
  <c r="AB351" i="1"/>
  <c r="AB350" i="1"/>
  <c r="AB349" i="1"/>
  <c r="AB348" i="1"/>
  <c r="AB347" i="1"/>
  <c r="AB346" i="1"/>
  <c r="AB345" i="1"/>
  <c r="AB344" i="1"/>
  <c r="AB343" i="1"/>
  <c r="AB342" i="1"/>
  <c r="AB341" i="1"/>
  <c r="AB340" i="1"/>
  <c r="AB339" i="1"/>
  <c r="AB338" i="1"/>
  <c r="AB337" i="1"/>
  <c r="AB336" i="1"/>
  <c r="AB335" i="1"/>
  <c r="AB334" i="1"/>
  <c r="AB333" i="1"/>
  <c r="AB332" i="1"/>
  <c r="AB331" i="1"/>
  <c r="AB330" i="1"/>
  <c r="AB329" i="1"/>
  <c r="AB328" i="1"/>
  <c r="AB327" i="1"/>
  <c r="AB326" i="1"/>
  <c r="AB325" i="1"/>
  <c r="AB324" i="1"/>
  <c r="AB323" i="1"/>
  <c r="AB322" i="1"/>
  <c r="AB321" i="1"/>
  <c r="AB320" i="1"/>
  <c r="AB319" i="1"/>
  <c r="AB318" i="1"/>
  <c r="AB317" i="1"/>
  <c r="AB316" i="1"/>
  <c r="AB315" i="1"/>
  <c r="AB314" i="1"/>
  <c r="AB313" i="1"/>
  <c r="AB312" i="1"/>
  <c r="AB311" i="1"/>
  <c r="AB310" i="1"/>
  <c r="AB309" i="1"/>
  <c r="AB308" i="1"/>
  <c r="AB307" i="1"/>
  <c r="AB306" i="1"/>
  <c r="AB305" i="1"/>
  <c r="AB304" i="1"/>
  <c r="AB303" i="1"/>
  <c r="AB302" i="1"/>
  <c r="AB301" i="1"/>
  <c r="AB300" i="1"/>
  <c r="AB299" i="1"/>
  <c r="AB298" i="1"/>
  <c r="AB297" i="1"/>
  <c r="AB296" i="1"/>
  <c r="AB295" i="1"/>
  <c r="AB294" i="1"/>
  <c r="AB293" i="1"/>
  <c r="AB292" i="1"/>
  <c r="AB291" i="1"/>
  <c r="AB290" i="1"/>
  <c r="AB289" i="1"/>
  <c r="AB288" i="1"/>
  <c r="AB287" i="1"/>
  <c r="AB286" i="1"/>
  <c r="AB285" i="1"/>
  <c r="AB284" i="1"/>
  <c r="AB283" i="1"/>
  <c r="AB282" i="1"/>
  <c r="AB281" i="1"/>
  <c r="AB280" i="1"/>
  <c r="AB279" i="1"/>
  <c r="AB278" i="1"/>
  <c r="AB277" i="1"/>
  <c r="AB276" i="1"/>
  <c r="AB275" i="1"/>
  <c r="AB274" i="1"/>
  <c r="AB273" i="1"/>
  <c r="AB272" i="1"/>
  <c r="AB271" i="1"/>
  <c r="AB270" i="1"/>
  <c r="AB269" i="1"/>
  <c r="AB268" i="1"/>
  <c r="AB267" i="1"/>
  <c r="AB266" i="1"/>
  <c r="AB265" i="1"/>
  <c r="AB264" i="1"/>
  <c r="AB263" i="1"/>
  <c r="AB262" i="1"/>
  <c r="AB261" i="1"/>
  <c r="AB260" i="1"/>
  <c r="AB259" i="1"/>
  <c r="AB258" i="1"/>
  <c r="AB257" i="1"/>
  <c r="AB256" i="1"/>
  <c r="AB255" i="1"/>
  <c r="AB254" i="1"/>
  <c r="AB253" i="1"/>
  <c r="AB252" i="1"/>
  <c r="AB251" i="1"/>
  <c r="AB250" i="1"/>
  <c r="AB249" i="1"/>
  <c r="AB248" i="1"/>
  <c r="AB247" i="1"/>
  <c r="AB246" i="1"/>
  <c r="AB245" i="1"/>
  <c r="AB244" i="1"/>
  <c r="AB243" i="1"/>
  <c r="AB242" i="1"/>
  <c r="AB241" i="1"/>
  <c r="AB240" i="1"/>
  <c r="AB239" i="1"/>
  <c r="AB238" i="1"/>
  <c r="AB237" i="1"/>
  <c r="AB236" i="1"/>
  <c r="AB235" i="1"/>
  <c r="AB234" i="1"/>
  <c r="AB233" i="1"/>
  <c r="AB232" i="1"/>
  <c r="AB231" i="1"/>
  <c r="AB230" i="1"/>
  <c r="AB229" i="1"/>
  <c r="AB228" i="1"/>
  <c r="AB227" i="1"/>
  <c r="AB226" i="1"/>
  <c r="AB225" i="1"/>
  <c r="AB224" i="1"/>
  <c r="AB223" i="1"/>
  <c r="AB222" i="1"/>
  <c r="AB221" i="1"/>
  <c r="AB220" i="1"/>
  <c r="AB219" i="1"/>
  <c r="AB218" i="1"/>
  <c r="AB217" i="1"/>
  <c r="AB216" i="1"/>
  <c r="AB215" i="1"/>
  <c r="AB214" i="1"/>
  <c r="AB213" i="1"/>
  <c r="AB212" i="1"/>
  <c r="AB211" i="1"/>
  <c r="AB210" i="1"/>
  <c r="AB209" i="1"/>
  <c r="AB208" i="1"/>
  <c r="AB207" i="1"/>
  <c r="AB206" i="1"/>
  <c r="AB205" i="1"/>
  <c r="AB204" i="1"/>
  <c r="AB203" i="1"/>
  <c r="AB202" i="1"/>
  <c r="AB201" i="1"/>
  <c r="AB200" i="1"/>
  <c r="AB199" i="1"/>
  <c r="AB198" i="1"/>
  <c r="AB197" i="1"/>
  <c r="AB196" i="1"/>
  <c r="AB195" i="1"/>
  <c r="AB194" i="1"/>
  <c r="AB193" i="1"/>
  <c r="AB192" i="1"/>
  <c r="AB191" i="1"/>
  <c r="AB190" i="1"/>
  <c r="AB189" i="1"/>
  <c r="AB188" i="1"/>
  <c r="AB187" i="1"/>
  <c r="AB186" i="1"/>
  <c r="AB185" i="1"/>
  <c r="AB184" i="1"/>
  <c r="AB183" i="1"/>
  <c r="AB182" i="1"/>
  <c r="AB181" i="1"/>
  <c r="AB180" i="1"/>
  <c r="AB179" i="1"/>
  <c r="AB178" i="1"/>
  <c r="AB177" i="1"/>
  <c r="AB176" i="1"/>
  <c r="AB175" i="1"/>
  <c r="AB174" i="1"/>
  <c r="AB173" i="1"/>
  <c r="AB172" i="1"/>
  <c r="AB171" i="1"/>
  <c r="AB170" i="1"/>
  <c r="AB169" i="1"/>
  <c r="AB168" i="1"/>
  <c r="AB167" i="1"/>
  <c r="AB166" i="1"/>
  <c r="AB165" i="1"/>
  <c r="AB164" i="1"/>
  <c r="AB163" i="1"/>
  <c r="AB162" i="1"/>
  <c r="AB161" i="1"/>
  <c r="AB160" i="1"/>
  <c r="AB159" i="1"/>
  <c r="AB158" i="1"/>
  <c r="AB157" i="1"/>
  <c r="AB156" i="1"/>
  <c r="AB155" i="1"/>
  <c r="AB154" i="1"/>
  <c r="AB153" i="1"/>
  <c r="AB152" i="1"/>
  <c r="AB151" i="1"/>
  <c r="AB150" i="1"/>
  <c r="AB149" i="1"/>
  <c r="AB148" i="1"/>
  <c r="AB147" i="1"/>
  <c r="AB146" i="1"/>
  <c r="AB145" i="1"/>
  <c r="AB144" i="1"/>
  <c r="AB143" i="1"/>
  <c r="AB142" i="1"/>
  <c r="AB141" i="1"/>
  <c r="AB140" i="1"/>
  <c r="AB139" i="1"/>
  <c r="AB138" i="1"/>
  <c r="AB137" i="1"/>
  <c r="AB136" i="1"/>
  <c r="AB135" i="1"/>
  <c r="AB134" i="1"/>
  <c r="AB133" i="1"/>
  <c r="AB132" i="1"/>
  <c r="AB131" i="1"/>
  <c r="AB130" i="1"/>
  <c r="AB129" i="1"/>
  <c r="AB128" i="1"/>
  <c r="AB127" i="1"/>
  <c r="AB126" i="1"/>
  <c r="AB125" i="1"/>
  <c r="AB124" i="1"/>
  <c r="AB123" i="1"/>
  <c r="AB122" i="1"/>
  <c r="AB121" i="1"/>
  <c r="AB120" i="1"/>
  <c r="AB119" i="1"/>
  <c r="AB118" i="1"/>
  <c r="AB117" i="1"/>
  <c r="AB116" i="1"/>
  <c r="AB115" i="1"/>
  <c r="AB114" i="1"/>
  <c r="AB113" i="1"/>
  <c r="AB112" i="1"/>
  <c r="AB111" i="1"/>
  <c r="AB110" i="1"/>
  <c r="AB109" i="1"/>
  <c r="AB108" i="1"/>
  <c r="AB107" i="1"/>
  <c r="AB106" i="1"/>
  <c r="AB105" i="1"/>
  <c r="AB104" i="1"/>
  <c r="AB103" i="1"/>
  <c r="AB102" i="1"/>
  <c r="AB101" i="1"/>
  <c r="AB100" i="1"/>
  <c r="AB99" i="1"/>
  <c r="AB98" i="1"/>
  <c r="AB97" i="1"/>
  <c r="AB96" i="1"/>
  <c r="AB95" i="1"/>
  <c r="AB94" i="1"/>
  <c r="AB93" i="1"/>
  <c r="AB92" i="1"/>
  <c r="AB91" i="1"/>
  <c r="AB90" i="1"/>
  <c r="AB89" i="1"/>
  <c r="AB88" i="1"/>
  <c r="AB87" i="1"/>
  <c r="AB86" i="1"/>
  <c r="AB85" i="1"/>
  <c r="AB84" i="1"/>
  <c r="AB83" i="1"/>
  <c r="AB82" i="1"/>
  <c r="AB81" i="1"/>
  <c r="AB80" i="1"/>
  <c r="AB79" i="1"/>
  <c r="AB78" i="1"/>
  <c r="AB77" i="1"/>
  <c r="AB76" i="1"/>
  <c r="AB75" i="1"/>
  <c r="AB74" i="1"/>
  <c r="AB73" i="1"/>
  <c r="AB72" i="1"/>
  <c r="AB71" i="1"/>
  <c r="AB70" i="1"/>
  <c r="AB69" i="1"/>
  <c r="AB68" i="1"/>
  <c r="AB67" i="1"/>
  <c r="AB66" i="1"/>
  <c r="AB65" i="1"/>
  <c r="AB64" i="1"/>
  <c r="AB63" i="1"/>
  <c r="AB62" i="1"/>
  <c r="AB61" i="1"/>
  <c r="AB60" i="1"/>
  <c r="AB59" i="1"/>
  <c r="AB58" i="1"/>
  <c r="AB57" i="1"/>
  <c r="AB56" i="1"/>
  <c r="AB55" i="1"/>
  <c r="AB54" i="1"/>
  <c r="AB53" i="1"/>
  <c r="AB52" i="1"/>
  <c r="AB51" i="1"/>
  <c r="AB50" i="1"/>
  <c r="AB49" i="1"/>
  <c r="AB48" i="1"/>
  <c r="AB47" i="1"/>
  <c r="AB46" i="1"/>
  <c r="AB45" i="1"/>
  <c r="AB44" i="1"/>
  <c r="AB43" i="1"/>
  <c r="AB42" i="1"/>
  <c r="AB41" i="1"/>
  <c r="AB40" i="1"/>
  <c r="AB39" i="1"/>
  <c r="AB38" i="1"/>
  <c r="AB37" i="1"/>
  <c r="AB36" i="1"/>
  <c r="AB35" i="1"/>
  <c r="AB34" i="1"/>
  <c r="AB33" i="1"/>
  <c r="AB32" i="1"/>
  <c r="AB31" i="1"/>
  <c r="AB30" i="1"/>
  <c r="AB29" i="1"/>
  <c r="AB28" i="1"/>
  <c r="AB27" i="1"/>
  <c r="AB26" i="1"/>
  <c r="AB25" i="1"/>
  <c r="AB24" i="1"/>
  <c r="AB23" i="1"/>
  <c r="AB22" i="1"/>
  <c r="AB21" i="1"/>
  <c r="AB20" i="1"/>
  <c r="AB19" i="1"/>
  <c r="AB18" i="1"/>
  <c r="AB17" i="1"/>
  <c r="AB16" i="1"/>
  <c r="AB15" i="1"/>
  <c r="AB14" i="1"/>
  <c r="AB13" i="1"/>
  <c r="AB12" i="1"/>
  <c r="AB11" i="1"/>
  <c r="AB10" i="1"/>
  <c r="AB9" i="1"/>
  <c r="AB8" i="1"/>
  <c r="AF7" i="1"/>
  <c r="AE7" i="1"/>
  <c r="AD7" i="1"/>
  <c r="AB7" i="1" s="1"/>
  <c r="AC7" i="1"/>
  <c r="AF6" i="1"/>
  <c r="AE6" i="1"/>
  <c r="AD6" i="1"/>
  <c r="AC6" i="1"/>
  <c r="AB6" i="1" s="1"/>
  <c r="W397" i="1"/>
  <c r="W396" i="1"/>
  <c r="W395" i="1"/>
  <c r="W394" i="1"/>
  <c r="W393" i="1"/>
  <c r="W392" i="1"/>
  <c r="W391" i="1"/>
  <c r="W390" i="1"/>
  <c r="W389" i="1"/>
  <c r="W388" i="1"/>
  <c r="W387" i="1"/>
  <c r="W386"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AA7" i="1"/>
  <c r="Z7" i="1"/>
  <c r="Y7" i="1"/>
  <c r="X7" i="1"/>
  <c r="AA6" i="1"/>
  <c r="Z6" i="1"/>
  <c r="Y6" i="1"/>
  <c r="X6" i="1"/>
  <c r="LJ311" i="3"/>
  <c r="LI311" i="3"/>
  <c r="LH311" i="3"/>
  <c r="LG311" i="3"/>
  <c r="LJ310" i="3"/>
  <c r="LI310" i="3"/>
  <c r="LH310" i="3"/>
  <c r="LG310" i="3"/>
  <c r="LJ309" i="3"/>
  <c r="LI309" i="3"/>
  <c r="LH309" i="3"/>
  <c r="LG309" i="3"/>
  <c r="LE311" i="3"/>
  <c r="LD311" i="3"/>
  <c r="LC311" i="3"/>
  <c r="LB311" i="3"/>
  <c r="LE310" i="3"/>
  <c r="LD310" i="3"/>
  <c r="LC310" i="3"/>
  <c r="LB310" i="3"/>
  <c r="LE309" i="3"/>
  <c r="LD309" i="3"/>
  <c r="LC309" i="3"/>
  <c r="LB309" i="3"/>
  <c r="KY311" i="3"/>
  <c r="KX311" i="3"/>
  <c r="KW311" i="3"/>
  <c r="KV311" i="3"/>
  <c r="KY310" i="3"/>
  <c r="KX310" i="3"/>
  <c r="KW310" i="3"/>
  <c r="KV310" i="3"/>
  <c r="KY309" i="3"/>
  <c r="KX309" i="3"/>
  <c r="KW309" i="3"/>
  <c r="KV309" i="3"/>
  <c r="KT311" i="3"/>
  <c r="KS311" i="3"/>
  <c r="KR311" i="3"/>
  <c r="KQ311" i="3"/>
  <c r="KT310" i="3"/>
  <c r="KS310" i="3"/>
  <c r="KR310" i="3"/>
  <c r="KQ310" i="3"/>
  <c r="KT309" i="3"/>
  <c r="KS309" i="3"/>
  <c r="KR309" i="3"/>
  <c r="KQ309" i="3"/>
  <c r="LJ305" i="3"/>
  <c r="LI305" i="3"/>
  <c r="LH305" i="3"/>
  <c r="LG305" i="3"/>
  <c r="LJ304" i="3"/>
  <c r="LI304" i="3"/>
  <c r="LH304" i="3"/>
  <c r="LG304" i="3"/>
  <c r="LJ303" i="3"/>
  <c r="LI303" i="3"/>
  <c r="LH303" i="3"/>
  <c r="LG303" i="3"/>
  <c r="LE305" i="3"/>
  <c r="LD305" i="3"/>
  <c r="LC305" i="3"/>
  <c r="LB305" i="3"/>
  <c r="LE304" i="3"/>
  <c r="LD304" i="3"/>
  <c r="LC304" i="3"/>
  <c r="LB304" i="3"/>
  <c r="LE303" i="3"/>
  <c r="LD303" i="3"/>
  <c r="LC303" i="3"/>
  <c r="LB303" i="3"/>
  <c r="KY305" i="3"/>
  <c r="KX305" i="3"/>
  <c r="KW305" i="3"/>
  <c r="KV305" i="3"/>
  <c r="KY304" i="3"/>
  <c r="KX304" i="3"/>
  <c r="KW304" i="3"/>
  <c r="KV304" i="3"/>
  <c r="KY303" i="3"/>
  <c r="KX303" i="3"/>
  <c r="KW303" i="3"/>
  <c r="KV303" i="3"/>
  <c r="KT305" i="3"/>
  <c r="KS305" i="3"/>
  <c r="KR305" i="3"/>
  <c r="KQ305" i="3"/>
  <c r="KT304" i="3"/>
  <c r="KS304" i="3"/>
  <c r="KR304" i="3"/>
  <c r="KQ304" i="3"/>
  <c r="KT303" i="3"/>
  <c r="KS303" i="3"/>
  <c r="KR303" i="3"/>
  <c r="KQ303" i="3"/>
  <c r="HV311" i="3"/>
  <c r="HU311" i="3"/>
  <c r="HT311" i="3"/>
  <c r="HV310" i="3"/>
  <c r="HU310" i="3"/>
  <c r="HT310" i="3"/>
  <c r="HV309" i="3"/>
  <c r="HU309" i="3"/>
  <c r="HT309" i="3"/>
  <c r="HS311" i="3"/>
  <c r="HS310" i="3"/>
  <c r="HS309" i="3"/>
  <c r="HV305" i="3"/>
  <c r="HU305" i="3"/>
  <c r="HT305" i="3"/>
  <c r="HV304" i="3"/>
  <c r="HU304" i="3"/>
  <c r="HT304" i="3"/>
  <c r="HV303" i="3"/>
  <c r="HU303" i="3"/>
  <c r="HT303" i="3"/>
  <c r="HS305" i="3"/>
  <c r="HS304" i="3"/>
  <c r="HS303" i="3"/>
  <c r="LJ299" i="3"/>
  <c r="LI299" i="3"/>
  <c r="LH299" i="3"/>
  <c r="LG299" i="3"/>
  <c r="LJ298" i="3"/>
  <c r="LI298" i="3"/>
  <c r="LH298" i="3"/>
  <c r="LG298" i="3"/>
  <c r="LJ297" i="3"/>
  <c r="LI297" i="3"/>
  <c r="LH297" i="3"/>
  <c r="LG297" i="3"/>
  <c r="LE299" i="3"/>
  <c r="LD299" i="3"/>
  <c r="LC299" i="3"/>
  <c r="LB299" i="3"/>
  <c r="LE298" i="3"/>
  <c r="LD298" i="3"/>
  <c r="LC298" i="3"/>
  <c r="LB298" i="3"/>
  <c r="LE297" i="3"/>
  <c r="LD297" i="3"/>
  <c r="LC297" i="3"/>
  <c r="LB297" i="3"/>
  <c r="KY299" i="3"/>
  <c r="KX299" i="3"/>
  <c r="KW299" i="3"/>
  <c r="KV299" i="3"/>
  <c r="KY298" i="3"/>
  <c r="KX298" i="3"/>
  <c r="KW298" i="3"/>
  <c r="KV298" i="3"/>
  <c r="KY297" i="3"/>
  <c r="KX297" i="3"/>
  <c r="KW297" i="3"/>
  <c r="KV297" i="3"/>
  <c r="KT299" i="3"/>
  <c r="KS299" i="3"/>
  <c r="KR299" i="3"/>
  <c r="KQ299" i="3"/>
  <c r="KT298" i="3"/>
  <c r="KS298" i="3"/>
  <c r="KR298" i="3"/>
  <c r="KQ298" i="3"/>
  <c r="KT297" i="3"/>
  <c r="KS297" i="3"/>
  <c r="KR297" i="3"/>
  <c r="KQ297" i="3"/>
  <c r="HV299" i="3"/>
  <c r="HU299" i="3"/>
  <c r="HT299" i="3"/>
  <c r="HV298" i="3"/>
  <c r="HU298" i="3"/>
  <c r="HT298" i="3"/>
  <c r="HV297" i="3"/>
  <c r="HU297" i="3"/>
  <c r="HT297" i="3"/>
  <c r="HS299" i="3"/>
  <c r="HS298" i="3"/>
  <c r="HS297" i="3"/>
  <c r="LJ293" i="3"/>
  <c r="LI293" i="3"/>
  <c r="LH293" i="3"/>
  <c r="LG293" i="3"/>
  <c r="LJ292" i="3"/>
  <c r="LI292" i="3"/>
  <c r="LH292" i="3"/>
  <c r="LG292" i="3"/>
  <c r="LJ291" i="3"/>
  <c r="LI291" i="3"/>
  <c r="LH291" i="3"/>
  <c r="LG291" i="3"/>
  <c r="LE293" i="3"/>
  <c r="LD293" i="3"/>
  <c r="LC293" i="3"/>
  <c r="LB293" i="3"/>
  <c r="LE292" i="3"/>
  <c r="LD292" i="3"/>
  <c r="LC292" i="3"/>
  <c r="LB292" i="3"/>
  <c r="LE291" i="3"/>
  <c r="LD291" i="3"/>
  <c r="LC291" i="3"/>
  <c r="LB291" i="3"/>
  <c r="KY293" i="3"/>
  <c r="KX293" i="3"/>
  <c r="KW293" i="3"/>
  <c r="KV293" i="3"/>
  <c r="KY292" i="3"/>
  <c r="KX292" i="3"/>
  <c r="KW292" i="3"/>
  <c r="KV292" i="3"/>
  <c r="KY291" i="3"/>
  <c r="KX291" i="3"/>
  <c r="KW291" i="3"/>
  <c r="KV291" i="3"/>
  <c r="KT293" i="3"/>
  <c r="KS293" i="3"/>
  <c r="KR293" i="3"/>
  <c r="KQ293" i="3"/>
  <c r="KT292" i="3"/>
  <c r="KS292" i="3"/>
  <c r="KR292" i="3"/>
  <c r="KQ292" i="3"/>
  <c r="KT291" i="3"/>
  <c r="KS291" i="3"/>
  <c r="KR291" i="3"/>
  <c r="KQ291" i="3"/>
  <c r="HV293" i="3"/>
  <c r="HU293" i="3"/>
  <c r="HT293" i="3"/>
  <c r="HV292" i="3"/>
  <c r="HU292" i="3"/>
  <c r="HT292" i="3"/>
  <c r="HV291" i="3"/>
  <c r="HU291" i="3"/>
  <c r="HT291" i="3"/>
  <c r="HS293" i="3"/>
  <c r="HS292" i="3"/>
  <c r="HS291" i="3"/>
  <c r="LJ287" i="3"/>
  <c r="LI287" i="3"/>
  <c r="LH287" i="3"/>
  <c r="LG287" i="3"/>
  <c r="LJ286" i="3"/>
  <c r="LI286" i="3"/>
  <c r="LH286" i="3"/>
  <c r="LG286" i="3"/>
  <c r="LJ285" i="3"/>
  <c r="LI285" i="3"/>
  <c r="LH285" i="3"/>
  <c r="LG285" i="3"/>
  <c r="LE287" i="3"/>
  <c r="LD287" i="3"/>
  <c r="LC287" i="3"/>
  <c r="LB287" i="3"/>
  <c r="LE286" i="3"/>
  <c r="LD286" i="3"/>
  <c r="LC286" i="3"/>
  <c r="LB286" i="3"/>
  <c r="LE285" i="3"/>
  <c r="LD285" i="3"/>
  <c r="LC285" i="3"/>
  <c r="LB285" i="3"/>
  <c r="KY287" i="3"/>
  <c r="KX287" i="3"/>
  <c r="KW287" i="3"/>
  <c r="KV287" i="3"/>
  <c r="KY286" i="3"/>
  <c r="KX286" i="3"/>
  <c r="KW286" i="3"/>
  <c r="KV286" i="3"/>
  <c r="KY285" i="3"/>
  <c r="KX285" i="3"/>
  <c r="KW285" i="3"/>
  <c r="KV285" i="3"/>
  <c r="KT287" i="3"/>
  <c r="KS287" i="3"/>
  <c r="KR287" i="3"/>
  <c r="KQ287" i="3"/>
  <c r="KT286" i="3"/>
  <c r="KS286" i="3"/>
  <c r="KR286" i="3"/>
  <c r="KQ286" i="3"/>
  <c r="KT285" i="3"/>
  <c r="KS285" i="3"/>
  <c r="KR285" i="3"/>
  <c r="KQ285" i="3"/>
  <c r="HV287" i="3"/>
  <c r="HU287" i="3"/>
  <c r="HT287" i="3"/>
  <c r="HV286" i="3"/>
  <c r="HU286" i="3"/>
  <c r="HT286" i="3"/>
  <c r="HV285" i="3"/>
  <c r="HU285" i="3"/>
  <c r="HT285" i="3"/>
  <c r="HS287" i="3"/>
  <c r="HS286" i="3"/>
  <c r="HS285" i="3"/>
  <c r="LJ281" i="3"/>
  <c r="LI281" i="3"/>
  <c r="LH281" i="3"/>
  <c r="LG281" i="3"/>
  <c r="LJ280" i="3"/>
  <c r="LI280" i="3"/>
  <c r="LH280" i="3"/>
  <c r="LG280" i="3"/>
  <c r="LJ279" i="3"/>
  <c r="LI279" i="3"/>
  <c r="LH279" i="3"/>
  <c r="LG279" i="3"/>
  <c r="LE281" i="3"/>
  <c r="LD281" i="3"/>
  <c r="LC281" i="3"/>
  <c r="LB281" i="3"/>
  <c r="LE280" i="3"/>
  <c r="LD280" i="3"/>
  <c r="LC280" i="3"/>
  <c r="LB280" i="3"/>
  <c r="LE279" i="3"/>
  <c r="LD279" i="3"/>
  <c r="LC279" i="3"/>
  <c r="LB279" i="3"/>
  <c r="KY281" i="3"/>
  <c r="KX281" i="3"/>
  <c r="KW281" i="3"/>
  <c r="KV281" i="3"/>
  <c r="KY280" i="3"/>
  <c r="KX280" i="3"/>
  <c r="KW280" i="3"/>
  <c r="KV280" i="3"/>
  <c r="KY279" i="3"/>
  <c r="KX279" i="3"/>
  <c r="KW279" i="3"/>
  <c r="KV279" i="3"/>
  <c r="KT281" i="3"/>
  <c r="KS281" i="3"/>
  <c r="KR281" i="3"/>
  <c r="KQ281" i="3"/>
  <c r="KT280" i="3"/>
  <c r="KS280" i="3"/>
  <c r="KR280" i="3"/>
  <c r="KQ280" i="3"/>
  <c r="KT279" i="3"/>
  <c r="KS279" i="3"/>
  <c r="KR279" i="3"/>
  <c r="KQ279" i="3"/>
  <c r="HV281" i="3"/>
  <c r="HU281" i="3"/>
  <c r="HT281" i="3"/>
  <c r="HV280" i="3"/>
  <c r="HU280" i="3"/>
  <c r="HT280" i="3"/>
  <c r="HV279" i="3"/>
  <c r="HU279" i="3"/>
  <c r="HT279" i="3"/>
  <c r="HS281" i="3"/>
  <c r="HS280" i="3"/>
  <c r="HS279" i="3"/>
  <c r="LJ275" i="3"/>
  <c r="LI275" i="3"/>
  <c r="LH275" i="3"/>
  <c r="LG275" i="3"/>
  <c r="LJ274" i="3"/>
  <c r="LI274" i="3"/>
  <c r="LH274" i="3"/>
  <c r="LG274" i="3"/>
  <c r="LJ273" i="3"/>
  <c r="LI273" i="3"/>
  <c r="LH273" i="3"/>
  <c r="LG273" i="3"/>
  <c r="LE275" i="3"/>
  <c r="LD275" i="3"/>
  <c r="LC275" i="3"/>
  <c r="LB275" i="3"/>
  <c r="LE274" i="3"/>
  <c r="LD274" i="3"/>
  <c r="LC274" i="3"/>
  <c r="LB274" i="3"/>
  <c r="LE273" i="3"/>
  <c r="LD273" i="3"/>
  <c r="LC273" i="3"/>
  <c r="LB273" i="3"/>
  <c r="KY275" i="3"/>
  <c r="KX275" i="3"/>
  <c r="KW275" i="3"/>
  <c r="KV275" i="3"/>
  <c r="KY274" i="3"/>
  <c r="KX274" i="3"/>
  <c r="KW274" i="3"/>
  <c r="KV274" i="3"/>
  <c r="KY273" i="3"/>
  <c r="KX273" i="3"/>
  <c r="KW273" i="3"/>
  <c r="KV273" i="3"/>
  <c r="KT275" i="3"/>
  <c r="KS275" i="3"/>
  <c r="KR275" i="3"/>
  <c r="KQ275" i="3"/>
  <c r="KT274" i="3"/>
  <c r="KS274" i="3"/>
  <c r="KR274" i="3"/>
  <c r="KQ274" i="3"/>
  <c r="KT273" i="3"/>
  <c r="KS273" i="3"/>
  <c r="KR273" i="3"/>
  <c r="KQ273" i="3"/>
  <c r="HV275" i="3"/>
  <c r="HU275" i="3"/>
  <c r="HT275" i="3"/>
  <c r="HV274" i="3"/>
  <c r="HU274" i="3"/>
  <c r="HT274" i="3"/>
  <c r="HV273" i="3"/>
  <c r="HU273" i="3"/>
  <c r="HT273" i="3"/>
  <c r="HS275" i="3"/>
  <c r="HS274" i="3"/>
  <c r="HS273" i="3"/>
  <c r="LJ269" i="3"/>
  <c r="LI269" i="3"/>
  <c r="LH269" i="3"/>
  <c r="LG269" i="3"/>
  <c r="LJ268" i="3"/>
  <c r="LI268" i="3"/>
  <c r="LH268" i="3"/>
  <c r="LG268" i="3"/>
  <c r="LJ267" i="3"/>
  <c r="LI267" i="3"/>
  <c r="LH267" i="3"/>
  <c r="LG267" i="3"/>
  <c r="LE269" i="3"/>
  <c r="LD269" i="3"/>
  <c r="LC269" i="3"/>
  <c r="LB269" i="3"/>
  <c r="LE268" i="3"/>
  <c r="LD268" i="3"/>
  <c r="LC268" i="3"/>
  <c r="LB268" i="3"/>
  <c r="LE267" i="3"/>
  <c r="LD267" i="3"/>
  <c r="LC267" i="3"/>
  <c r="LB267" i="3"/>
  <c r="KY269" i="3"/>
  <c r="KX269" i="3"/>
  <c r="KW269" i="3"/>
  <c r="KV269" i="3"/>
  <c r="KY268" i="3"/>
  <c r="KX268" i="3"/>
  <c r="KW268" i="3"/>
  <c r="KV268" i="3"/>
  <c r="KY267" i="3"/>
  <c r="KX267" i="3"/>
  <c r="KW267" i="3"/>
  <c r="KV267" i="3"/>
  <c r="KT269" i="3"/>
  <c r="KS269" i="3"/>
  <c r="KR269" i="3"/>
  <c r="KQ269" i="3"/>
  <c r="KT268" i="3"/>
  <c r="KS268" i="3"/>
  <c r="KR268" i="3"/>
  <c r="KQ268" i="3"/>
  <c r="KT267" i="3"/>
  <c r="KS267" i="3"/>
  <c r="KR267" i="3"/>
  <c r="KQ267" i="3"/>
  <c r="HV269" i="3"/>
  <c r="HU269" i="3"/>
  <c r="HT269" i="3"/>
  <c r="HV268" i="3"/>
  <c r="HU268" i="3"/>
  <c r="HT268" i="3"/>
  <c r="HV267" i="3"/>
  <c r="HU267" i="3"/>
  <c r="HT267" i="3"/>
  <c r="HS269" i="3"/>
  <c r="HS268" i="3"/>
  <c r="HS267" i="3"/>
  <c r="LJ263" i="3"/>
  <c r="LI263" i="3"/>
  <c r="LH263" i="3"/>
  <c r="LG263" i="3"/>
  <c r="LJ262" i="3"/>
  <c r="LI262" i="3"/>
  <c r="LH262" i="3"/>
  <c r="LG262" i="3"/>
  <c r="LJ261" i="3"/>
  <c r="LI261" i="3"/>
  <c r="LH261" i="3"/>
  <c r="LG261" i="3"/>
  <c r="LE263" i="3"/>
  <c r="LD263" i="3"/>
  <c r="LC263" i="3"/>
  <c r="LB263" i="3"/>
  <c r="LE262" i="3"/>
  <c r="LD262" i="3"/>
  <c r="LC262" i="3"/>
  <c r="LB262" i="3"/>
  <c r="LE261" i="3"/>
  <c r="LD261" i="3"/>
  <c r="LC261" i="3"/>
  <c r="LB261" i="3"/>
  <c r="KY263" i="3"/>
  <c r="KX263" i="3"/>
  <c r="KW263" i="3"/>
  <c r="KV263" i="3"/>
  <c r="KY262" i="3"/>
  <c r="KX262" i="3"/>
  <c r="KW262" i="3"/>
  <c r="KV262" i="3"/>
  <c r="KY261" i="3"/>
  <c r="KX261" i="3"/>
  <c r="KW261" i="3"/>
  <c r="KV261" i="3"/>
  <c r="KT263" i="3"/>
  <c r="KS263" i="3"/>
  <c r="KR263" i="3"/>
  <c r="KQ263" i="3"/>
  <c r="KT262" i="3"/>
  <c r="KS262" i="3"/>
  <c r="KR262" i="3"/>
  <c r="KQ262" i="3"/>
  <c r="KT261" i="3"/>
  <c r="KS261" i="3"/>
  <c r="KR261" i="3"/>
  <c r="KQ261" i="3"/>
  <c r="HV263" i="3"/>
  <c r="HU263" i="3"/>
  <c r="HT263" i="3"/>
  <c r="HV262" i="3"/>
  <c r="HU262" i="3"/>
  <c r="HT262" i="3"/>
  <c r="HV261" i="3"/>
  <c r="HU261" i="3"/>
  <c r="HT261" i="3"/>
  <c r="HS263" i="3"/>
  <c r="HS262" i="3"/>
  <c r="HS261" i="3"/>
  <c r="LJ257" i="3"/>
  <c r="LI257" i="3"/>
  <c r="LH257" i="3"/>
  <c r="LG257" i="3"/>
  <c r="LJ256" i="3"/>
  <c r="LI256" i="3"/>
  <c r="LH256" i="3"/>
  <c r="LG256" i="3"/>
  <c r="LJ255" i="3"/>
  <c r="LI255" i="3"/>
  <c r="LH255" i="3"/>
  <c r="LG255" i="3"/>
  <c r="LE257" i="3"/>
  <c r="LD257" i="3"/>
  <c r="LC257" i="3"/>
  <c r="LB257" i="3"/>
  <c r="LE256" i="3"/>
  <c r="LD256" i="3"/>
  <c r="LC256" i="3"/>
  <c r="LB256" i="3"/>
  <c r="LE255" i="3"/>
  <c r="LD255" i="3"/>
  <c r="LC255" i="3"/>
  <c r="LB255" i="3"/>
  <c r="KY257" i="3"/>
  <c r="KX257" i="3"/>
  <c r="KW257" i="3"/>
  <c r="KV257" i="3"/>
  <c r="KY256" i="3"/>
  <c r="KX256" i="3"/>
  <c r="KW256" i="3"/>
  <c r="KV256" i="3"/>
  <c r="KY255" i="3"/>
  <c r="KX255" i="3"/>
  <c r="KW255" i="3"/>
  <c r="KV255" i="3"/>
  <c r="KT257" i="3"/>
  <c r="KS257" i="3"/>
  <c r="KR257" i="3"/>
  <c r="KQ257" i="3"/>
  <c r="KT256" i="3"/>
  <c r="KS256" i="3"/>
  <c r="KR256" i="3"/>
  <c r="KQ256" i="3"/>
  <c r="KT255" i="3"/>
  <c r="KS255" i="3"/>
  <c r="KR255" i="3"/>
  <c r="KQ255" i="3"/>
  <c r="HV257" i="3"/>
  <c r="HU257" i="3"/>
  <c r="HT257" i="3"/>
  <c r="HV256" i="3"/>
  <c r="HU256" i="3"/>
  <c r="HT256" i="3"/>
  <c r="HV255" i="3"/>
  <c r="HU255" i="3"/>
  <c r="HT255" i="3"/>
  <c r="HS257" i="3"/>
  <c r="HS256" i="3"/>
  <c r="HS255" i="3"/>
  <c r="LJ251" i="3"/>
  <c r="LI251" i="3"/>
  <c r="LH251" i="3"/>
  <c r="LG251" i="3"/>
  <c r="LJ250" i="3"/>
  <c r="LI250" i="3"/>
  <c r="LH250" i="3"/>
  <c r="LG250" i="3"/>
  <c r="LJ249" i="3"/>
  <c r="LI249" i="3"/>
  <c r="LH249" i="3"/>
  <c r="LG249" i="3"/>
  <c r="LE251" i="3"/>
  <c r="LD251" i="3"/>
  <c r="LC251" i="3"/>
  <c r="LB251" i="3"/>
  <c r="LE250" i="3"/>
  <c r="LD250" i="3"/>
  <c r="LC250" i="3"/>
  <c r="LB250" i="3"/>
  <c r="LE249" i="3"/>
  <c r="LD249" i="3"/>
  <c r="LC249" i="3"/>
  <c r="LB249" i="3"/>
  <c r="KY251" i="3"/>
  <c r="KX251" i="3"/>
  <c r="KW251" i="3"/>
  <c r="KV251" i="3"/>
  <c r="KY250" i="3"/>
  <c r="KX250" i="3"/>
  <c r="KW250" i="3"/>
  <c r="KV250" i="3"/>
  <c r="KY249" i="3"/>
  <c r="KX249" i="3"/>
  <c r="KW249" i="3"/>
  <c r="KV249" i="3"/>
  <c r="KT251" i="3"/>
  <c r="KS251" i="3"/>
  <c r="KR251" i="3"/>
  <c r="KQ251" i="3"/>
  <c r="KT250" i="3"/>
  <c r="KS250" i="3"/>
  <c r="KR250" i="3"/>
  <c r="KQ250" i="3"/>
  <c r="KT249" i="3"/>
  <c r="KS249" i="3"/>
  <c r="KR249" i="3"/>
  <c r="KQ249" i="3"/>
  <c r="HV251" i="3"/>
  <c r="HU251" i="3"/>
  <c r="HT251" i="3"/>
  <c r="HV250" i="3"/>
  <c r="HU250" i="3"/>
  <c r="HT250" i="3"/>
  <c r="HV249" i="3"/>
  <c r="HU249" i="3"/>
  <c r="HT249" i="3"/>
  <c r="HS251" i="3"/>
  <c r="HS250" i="3"/>
  <c r="HS249" i="3"/>
  <c r="LJ245" i="3"/>
  <c r="LI245" i="3"/>
  <c r="LH245" i="3"/>
  <c r="LG245" i="3"/>
  <c r="LJ244" i="3"/>
  <c r="LI244" i="3"/>
  <c r="LH244" i="3"/>
  <c r="LG244" i="3"/>
  <c r="LJ243" i="3"/>
  <c r="LI243" i="3"/>
  <c r="LH243" i="3"/>
  <c r="LG243" i="3"/>
  <c r="LE245" i="3"/>
  <c r="LD245" i="3"/>
  <c r="LC245" i="3"/>
  <c r="LB245" i="3"/>
  <c r="LE244" i="3"/>
  <c r="LD244" i="3"/>
  <c r="LC244" i="3"/>
  <c r="LB244" i="3"/>
  <c r="LE243" i="3"/>
  <c r="LD243" i="3"/>
  <c r="LC243" i="3"/>
  <c r="LB243" i="3"/>
  <c r="KY245" i="3"/>
  <c r="KX245" i="3"/>
  <c r="KW245" i="3"/>
  <c r="KV245" i="3"/>
  <c r="KY244" i="3"/>
  <c r="KX244" i="3"/>
  <c r="KW244" i="3"/>
  <c r="KV244" i="3"/>
  <c r="KY243" i="3"/>
  <c r="KX243" i="3"/>
  <c r="KW243" i="3"/>
  <c r="KV243" i="3"/>
  <c r="KT245" i="3"/>
  <c r="KS245" i="3"/>
  <c r="KR245" i="3"/>
  <c r="KQ245" i="3"/>
  <c r="KT244" i="3"/>
  <c r="KS244" i="3"/>
  <c r="KR244" i="3"/>
  <c r="KQ244" i="3"/>
  <c r="KT243" i="3"/>
  <c r="KS243" i="3"/>
  <c r="KR243" i="3"/>
  <c r="KQ243" i="3"/>
  <c r="HV245" i="3"/>
  <c r="HU245" i="3"/>
  <c r="HT245" i="3"/>
  <c r="HV244" i="3"/>
  <c r="HU244" i="3"/>
  <c r="HT244" i="3"/>
  <c r="HV243" i="3"/>
  <c r="HU243" i="3"/>
  <c r="HT243" i="3"/>
  <c r="HS245" i="3"/>
  <c r="HS244" i="3"/>
  <c r="HS243" i="3"/>
  <c r="LJ239" i="3"/>
  <c r="LI239" i="3"/>
  <c r="LH239" i="3"/>
  <c r="LG239" i="3"/>
  <c r="LJ238" i="3"/>
  <c r="LI238" i="3"/>
  <c r="LH238" i="3"/>
  <c r="LG238" i="3"/>
  <c r="LJ237" i="3"/>
  <c r="LI237" i="3"/>
  <c r="LH237" i="3"/>
  <c r="LG237" i="3"/>
  <c r="LE239" i="3"/>
  <c r="LD239" i="3"/>
  <c r="LC239" i="3"/>
  <c r="LB239" i="3"/>
  <c r="LE238" i="3"/>
  <c r="LD238" i="3"/>
  <c r="LC238" i="3"/>
  <c r="LB238" i="3"/>
  <c r="LE237" i="3"/>
  <c r="LD237" i="3"/>
  <c r="LC237" i="3"/>
  <c r="LB237" i="3"/>
  <c r="KY239" i="3"/>
  <c r="KX239" i="3"/>
  <c r="KW239" i="3"/>
  <c r="KV239" i="3"/>
  <c r="KY238" i="3"/>
  <c r="KX238" i="3"/>
  <c r="KW238" i="3"/>
  <c r="KV238" i="3"/>
  <c r="KY237" i="3"/>
  <c r="KX237" i="3"/>
  <c r="KW237" i="3"/>
  <c r="KV237" i="3"/>
  <c r="KT239" i="3"/>
  <c r="KS239" i="3"/>
  <c r="KR239" i="3"/>
  <c r="KQ239" i="3"/>
  <c r="KT238" i="3"/>
  <c r="KS238" i="3"/>
  <c r="KR238" i="3"/>
  <c r="KQ238" i="3"/>
  <c r="KT237" i="3"/>
  <c r="KS237" i="3"/>
  <c r="KR237" i="3"/>
  <c r="KQ237" i="3"/>
  <c r="HV239" i="3"/>
  <c r="HU239" i="3"/>
  <c r="HT239" i="3"/>
  <c r="HV238" i="3"/>
  <c r="HU238" i="3"/>
  <c r="HT238" i="3"/>
  <c r="HV237" i="3"/>
  <c r="HU237" i="3"/>
  <c r="HT237" i="3"/>
  <c r="HS239" i="3"/>
  <c r="HS238" i="3"/>
  <c r="HS237" i="3"/>
  <c r="LJ233" i="3"/>
  <c r="LI233" i="3"/>
  <c r="LH233" i="3"/>
  <c r="LG233" i="3"/>
  <c r="LJ232" i="3"/>
  <c r="LI232" i="3"/>
  <c r="LH232" i="3"/>
  <c r="LG232" i="3"/>
  <c r="LJ231" i="3"/>
  <c r="LI231" i="3"/>
  <c r="LH231" i="3"/>
  <c r="LG231" i="3"/>
  <c r="LE233" i="3"/>
  <c r="LD233" i="3"/>
  <c r="LC233" i="3"/>
  <c r="LB233" i="3"/>
  <c r="LE232" i="3"/>
  <c r="LD232" i="3"/>
  <c r="LC232" i="3"/>
  <c r="LB232" i="3"/>
  <c r="LE231" i="3"/>
  <c r="LD231" i="3"/>
  <c r="LC231" i="3"/>
  <c r="LB231" i="3"/>
  <c r="KY233" i="3"/>
  <c r="KX233" i="3"/>
  <c r="KW233" i="3"/>
  <c r="KV233" i="3"/>
  <c r="KY232" i="3"/>
  <c r="KX232" i="3"/>
  <c r="KW232" i="3"/>
  <c r="KV232" i="3"/>
  <c r="KY231" i="3"/>
  <c r="KX231" i="3"/>
  <c r="KW231" i="3"/>
  <c r="KV231" i="3"/>
  <c r="KT233" i="3"/>
  <c r="KS233" i="3"/>
  <c r="KR233" i="3"/>
  <c r="KQ233" i="3"/>
  <c r="KT232" i="3"/>
  <c r="KS232" i="3"/>
  <c r="KR232" i="3"/>
  <c r="KQ232" i="3"/>
  <c r="KT231" i="3"/>
  <c r="KS231" i="3"/>
  <c r="KR231" i="3"/>
  <c r="KQ231" i="3"/>
  <c r="HV233" i="3"/>
  <c r="HU233" i="3"/>
  <c r="HT233" i="3"/>
  <c r="HV232" i="3"/>
  <c r="HU232" i="3"/>
  <c r="HT232" i="3"/>
  <c r="HV231" i="3"/>
  <c r="HU231" i="3"/>
  <c r="HT231" i="3"/>
  <c r="HS233" i="3"/>
  <c r="HS232" i="3"/>
  <c r="HS231" i="3"/>
  <c r="LJ227" i="3"/>
  <c r="LI227" i="3"/>
  <c r="LH227" i="3"/>
  <c r="LG227" i="3"/>
  <c r="LJ226" i="3"/>
  <c r="LI226" i="3"/>
  <c r="LH226" i="3"/>
  <c r="LG226" i="3"/>
  <c r="LJ225" i="3"/>
  <c r="LI225" i="3"/>
  <c r="LH225" i="3"/>
  <c r="LG225" i="3"/>
  <c r="LE227" i="3"/>
  <c r="LD227" i="3"/>
  <c r="LC227" i="3"/>
  <c r="LB227" i="3"/>
  <c r="LE226" i="3"/>
  <c r="LD226" i="3"/>
  <c r="LC226" i="3"/>
  <c r="LB226" i="3"/>
  <c r="LE225" i="3"/>
  <c r="LD225" i="3"/>
  <c r="LC225" i="3"/>
  <c r="LB225" i="3"/>
  <c r="KY227" i="3"/>
  <c r="KX227" i="3"/>
  <c r="KW227" i="3"/>
  <c r="KV227" i="3"/>
  <c r="KY226" i="3"/>
  <c r="KX226" i="3"/>
  <c r="KW226" i="3"/>
  <c r="KV226" i="3"/>
  <c r="KY225" i="3"/>
  <c r="KX225" i="3"/>
  <c r="KW225" i="3"/>
  <c r="KV225" i="3"/>
  <c r="KT227" i="3"/>
  <c r="KS227" i="3"/>
  <c r="KR227" i="3"/>
  <c r="KQ227" i="3"/>
  <c r="KT226" i="3"/>
  <c r="KS226" i="3"/>
  <c r="KR226" i="3"/>
  <c r="KQ226" i="3"/>
  <c r="KT225" i="3"/>
  <c r="KS225" i="3"/>
  <c r="KR225" i="3"/>
  <c r="KQ225" i="3"/>
  <c r="HV227" i="3"/>
  <c r="HU227" i="3"/>
  <c r="HT227" i="3"/>
  <c r="HV226" i="3"/>
  <c r="HU226" i="3"/>
  <c r="HT226" i="3"/>
  <c r="HV225" i="3"/>
  <c r="HU225" i="3"/>
  <c r="HT225" i="3"/>
  <c r="HS227" i="3"/>
  <c r="HS226" i="3"/>
  <c r="HS225" i="3"/>
  <c r="LJ203" i="3"/>
  <c r="LI203" i="3"/>
  <c r="LH203" i="3"/>
  <c r="LG203" i="3"/>
  <c r="LJ202" i="3"/>
  <c r="LI202" i="3"/>
  <c r="LH202" i="3"/>
  <c r="LG202" i="3"/>
  <c r="LJ201" i="3"/>
  <c r="LI201" i="3"/>
  <c r="LH201" i="3"/>
  <c r="LG201" i="3"/>
  <c r="LE203" i="3"/>
  <c r="LD203" i="3"/>
  <c r="LC203" i="3"/>
  <c r="LB203" i="3"/>
  <c r="LE202" i="3"/>
  <c r="LD202" i="3"/>
  <c r="LC202" i="3"/>
  <c r="LB202" i="3"/>
  <c r="LE201" i="3"/>
  <c r="LD201" i="3"/>
  <c r="LC201" i="3"/>
  <c r="LB201" i="3"/>
  <c r="KY203" i="3"/>
  <c r="KX203" i="3"/>
  <c r="KW203" i="3"/>
  <c r="KV203" i="3"/>
  <c r="KY202" i="3"/>
  <c r="KX202" i="3"/>
  <c r="KW202" i="3"/>
  <c r="KV202" i="3"/>
  <c r="KY201" i="3"/>
  <c r="KX201" i="3"/>
  <c r="KW201" i="3"/>
  <c r="KV201" i="3"/>
  <c r="KT203" i="3"/>
  <c r="KS203" i="3"/>
  <c r="KR203" i="3"/>
  <c r="KQ203" i="3"/>
  <c r="KT202" i="3"/>
  <c r="KS202" i="3"/>
  <c r="KR202" i="3"/>
  <c r="KQ202" i="3"/>
  <c r="KT201" i="3"/>
  <c r="KS201" i="3"/>
  <c r="KR201" i="3"/>
  <c r="KQ201" i="3"/>
  <c r="HV203" i="3"/>
  <c r="HU203" i="3"/>
  <c r="HT203" i="3"/>
  <c r="HV202" i="3"/>
  <c r="HU202" i="3"/>
  <c r="HT202" i="3"/>
  <c r="HV201" i="3"/>
  <c r="HU201" i="3"/>
  <c r="HT201" i="3"/>
  <c r="HS203" i="3"/>
  <c r="HS202" i="3"/>
  <c r="HS201" i="3"/>
  <c r="LJ197" i="3"/>
  <c r="LI197" i="3"/>
  <c r="LH197" i="3"/>
  <c r="LG197" i="3"/>
  <c r="LJ196" i="3"/>
  <c r="LI196" i="3"/>
  <c r="LH196" i="3"/>
  <c r="LG196" i="3"/>
  <c r="LJ195" i="3"/>
  <c r="LI195" i="3"/>
  <c r="LH195" i="3"/>
  <c r="LG195" i="3"/>
  <c r="LE197" i="3"/>
  <c r="LD197" i="3"/>
  <c r="LC197" i="3"/>
  <c r="LB197" i="3"/>
  <c r="LE196" i="3"/>
  <c r="LD196" i="3"/>
  <c r="LC196" i="3"/>
  <c r="LB196" i="3"/>
  <c r="LE195" i="3"/>
  <c r="LD195" i="3"/>
  <c r="LC195" i="3"/>
  <c r="LB195" i="3"/>
  <c r="KY197" i="3"/>
  <c r="KX197" i="3"/>
  <c r="KW197" i="3"/>
  <c r="KV197" i="3"/>
  <c r="KY196" i="3"/>
  <c r="KX196" i="3"/>
  <c r="KW196" i="3"/>
  <c r="KV196" i="3"/>
  <c r="KY195" i="3"/>
  <c r="KX195" i="3"/>
  <c r="KW195" i="3"/>
  <c r="KV195" i="3"/>
  <c r="KT197" i="3"/>
  <c r="KS197" i="3"/>
  <c r="KR197" i="3"/>
  <c r="KQ197" i="3"/>
  <c r="KT196" i="3"/>
  <c r="KS196" i="3"/>
  <c r="KR196" i="3"/>
  <c r="KQ196" i="3"/>
  <c r="KT195" i="3"/>
  <c r="KS195" i="3"/>
  <c r="KR195" i="3"/>
  <c r="KQ195" i="3"/>
  <c r="HV197" i="3"/>
  <c r="HU197" i="3"/>
  <c r="HT197" i="3"/>
  <c r="HV196" i="3"/>
  <c r="HU196" i="3"/>
  <c r="HT196" i="3"/>
  <c r="HV195" i="3"/>
  <c r="HU195" i="3"/>
  <c r="HT195" i="3"/>
  <c r="HS197" i="3"/>
  <c r="HS196" i="3"/>
  <c r="HS195" i="3"/>
  <c r="LJ191" i="3"/>
  <c r="LI191" i="3"/>
  <c r="LH191" i="3"/>
  <c r="LG191" i="3"/>
  <c r="LJ190" i="3"/>
  <c r="LI190" i="3"/>
  <c r="LH190" i="3"/>
  <c r="LG190" i="3"/>
  <c r="LJ189" i="3"/>
  <c r="LI189" i="3"/>
  <c r="LH189" i="3"/>
  <c r="LG189" i="3"/>
  <c r="LE191" i="3"/>
  <c r="LD191" i="3"/>
  <c r="LC191" i="3"/>
  <c r="LB191" i="3"/>
  <c r="LE190" i="3"/>
  <c r="LD190" i="3"/>
  <c r="LC190" i="3"/>
  <c r="LB190" i="3"/>
  <c r="LE189" i="3"/>
  <c r="LD189" i="3"/>
  <c r="LC189" i="3"/>
  <c r="LB189" i="3"/>
  <c r="KY191" i="3"/>
  <c r="KX191" i="3"/>
  <c r="KW191" i="3"/>
  <c r="KV191" i="3"/>
  <c r="KY190" i="3"/>
  <c r="KX190" i="3"/>
  <c r="KW190" i="3"/>
  <c r="KV190" i="3"/>
  <c r="KY189" i="3"/>
  <c r="KX189" i="3"/>
  <c r="KW189" i="3"/>
  <c r="KV189" i="3"/>
  <c r="KT191" i="3"/>
  <c r="KS191" i="3"/>
  <c r="KR191" i="3"/>
  <c r="KQ191" i="3"/>
  <c r="KT190" i="3"/>
  <c r="KS190" i="3"/>
  <c r="KR190" i="3"/>
  <c r="KQ190" i="3"/>
  <c r="KT189" i="3"/>
  <c r="KS189" i="3"/>
  <c r="KR189" i="3"/>
  <c r="KQ189" i="3"/>
  <c r="HV191" i="3"/>
  <c r="HU191" i="3"/>
  <c r="HT191" i="3"/>
  <c r="HV190" i="3"/>
  <c r="HU190" i="3"/>
  <c r="HT190" i="3"/>
  <c r="HV189" i="3"/>
  <c r="HU189" i="3"/>
  <c r="HT189" i="3"/>
  <c r="HS191" i="3"/>
  <c r="HS190" i="3"/>
  <c r="HS189" i="3"/>
  <c r="LJ182" i="3"/>
  <c r="LI182" i="3"/>
  <c r="LH182" i="3"/>
  <c r="LG182" i="3"/>
  <c r="LJ181" i="3"/>
  <c r="LI181" i="3"/>
  <c r="LH181" i="3"/>
  <c r="LG181" i="3"/>
  <c r="LJ180" i="3"/>
  <c r="LI180" i="3"/>
  <c r="LH180" i="3"/>
  <c r="LG180" i="3"/>
  <c r="LE182" i="3"/>
  <c r="LD182" i="3"/>
  <c r="LC182" i="3"/>
  <c r="LB182" i="3"/>
  <c r="LE181" i="3"/>
  <c r="LD181" i="3"/>
  <c r="LC181" i="3"/>
  <c r="LB181" i="3"/>
  <c r="LE180" i="3"/>
  <c r="LD180" i="3"/>
  <c r="LC180" i="3"/>
  <c r="LB180" i="3"/>
  <c r="KY182" i="3"/>
  <c r="KX182" i="3"/>
  <c r="KW182" i="3"/>
  <c r="KV182" i="3"/>
  <c r="KY181" i="3"/>
  <c r="KX181" i="3"/>
  <c r="KW181" i="3"/>
  <c r="KV181" i="3"/>
  <c r="KY180" i="3"/>
  <c r="KX180" i="3"/>
  <c r="KW180" i="3"/>
  <c r="KV180" i="3"/>
  <c r="KT182" i="3"/>
  <c r="KS182" i="3"/>
  <c r="KR182" i="3"/>
  <c r="KQ182" i="3"/>
  <c r="KT181" i="3"/>
  <c r="KS181" i="3"/>
  <c r="KR181" i="3"/>
  <c r="KQ181" i="3"/>
  <c r="KT180" i="3"/>
  <c r="KS180" i="3"/>
  <c r="KR180" i="3"/>
  <c r="KQ180" i="3"/>
  <c r="HV182" i="3"/>
  <c r="HU182" i="3"/>
  <c r="HT182" i="3"/>
  <c r="HV181" i="3"/>
  <c r="HU181" i="3"/>
  <c r="HT181" i="3"/>
  <c r="HV180" i="3"/>
  <c r="HU180" i="3"/>
  <c r="HT180" i="3"/>
  <c r="HS182" i="3"/>
  <c r="HS181" i="3"/>
  <c r="HS180" i="3"/>
  <c r="LJ146" i="3"/>
  <c r="LI146" i="3"/>
  <c r="LH146" i="3"/>
  <c r="LG146" i="3"/>
  <c r="LJ145" i="3"/>
  <c r="LI145" i="3"/>
  <c r="LH145" i="3"/>
  <c r="LG145" i="3"/>
  <c r="LJ144" i="3"/>
  <c r="LI144" i="3"/>
  <c r="LH144" i="3"/>
  <c r="LG144" i="3"/>
  <c r="LE146" i="3"/>
  <c r="LD146" i="3"/>
  <c r="LC146" i="3"/>
  <c r="LB146" i="3"/>
  <c r="LE145" i="3"/>
  <c r="LD145" i="3"/>
  <c r="LC145" i="3"/>
  <c r="LB145" i="3"/>
  <c r="LE144" i="3"/>
  <c r="LD144" i="3"/>
  <c r="LC144" i="3"/>
  <c r="LB144" i="3"/>
  <c r="KY146" i="3"/>
  <c r="KX146" i="3"/>
  <c r="KW146" i="3"/>
  <c r="KV146" i="3"/>
  <c r="KY145" i="3"/>
  <c r="KX145" i="3"/>
  <c r="KW145" i="3"/>
  <c r="KV145" i="3"/>
  <c r="KY144" i="3"/>
  <c r="KX144" i="3"/>
  <c r="KW144" i="3"/>
  <c r="KV144" i="3"/>
  <c r="KT146" i="3"/>
  <c r="KS146" i="3"/>
  <c r="KR146" i="3"/>
  <c r="KQ146" i="3"/>
  <c r="KT145" i="3"/>
  <c r="KS145" i="3"/>
  <c r="KR145" i="3"/>
  <c r="KQ145" i="3"/>
  <c r="KT144" i="3"/>
  <c r="KS144" i="3"/>
  <c r="KR144" i="3"/>
  <c r="KQ144" i="3"/>
  <c r="HV146" i="3"/>
  <c r="HU146" i="3"/>
  <c r="HT146" i="3"/>
  <c r="HV145" i="3"/>
  <c r="HU145" i="3"/>
  <c r="HT145" i="3"/>
  <c r="HV144" i="3"/>
  <c r="HU144" i="3"/>
  <c r="HT144" i="3"/>
  <c r="HS146" i="3"/>
  <c r="HS145" i="3"/>
  <c r="HS144" i="3"/>
  <c r="LJ113" i="3"/>
  <c r="LI113" i="3"/>
  <c r="LH113" i="3"/>
  <c r="LG113" i="3"/>
  <c r="LJ112" i="3"/>
  <c r="LI112" i="3"/>
  <c r="LH112" i="3"/>
  <c r="LG112" i="3"/>
  <c r="LJ111" i="3"/>
  <c r="LI111" i="3"/>
  <c r="LH111" i="3"/>
  <c r="LG111" i="3"/>
  <c r="LE113" i="3"/>
  <c r="LD113" i="3"/>
  <c r="LC113" i="3"/>
  <c r="LB113" i="3"/>
  <c r="LE112" i="3"/>
  <c r="LD112" i="3"/>
  <c r="LC112" i="3"/>
  <c r="LB112" i="3"/>
  <c r="LE111" i="3"/>
  <c r="LD111" i="3"/>
  <c r="LC111" i="3"/>
  <c r="LB111" i="3"/>
  <c r="KY113" i="3"/>
  <c r="KX113" i="3"/>
  <c r="KW113" i="3"/>
  <c r="KV113" i="3"/>
  <c r="KY112" i="3"/>
  <c r="KX112" i="3"/>
  <c r="KW112" i="3"/>
  <c r="KV112" i="3"/>
  <c r="KY111" i="3"/>
  <c r="KX111" i="3"/>
  <c r="KW111" i="3"/>
  <c r="KV111" i="3"/>
  <c r="KT113" i="3"/>
  <c r="KS113" i="3"/>
  <c r="KR113" i="3"/>
  <c r="KQ113" i="3"/>
  <c r="KT112" i="3"/>
  <c r="KS112" i="3"/>
  <c r="KR112" i="3"/>
  <c r="KQ112" i="3"/>
  <c r="KT111" i="3"/>
  <c r="KS111" i="3"/>
  <c r="KR111" i="3"/>
  <c r="KQ111" i="3"/>
  <c r="HV113" i="3"/>
  <c r="HU113" i="3"/>
  <c r="HT113" i="3"/>
  <c r="HV112" i="3"/>
  <c r="HU112" i="3"/>
  <c r="HT112" i="3"/>
  <c r="HV111" i="3"/>
  <c r="HU111" i="3"/>
  <c r="HT111" i="3"/>
  <c r="HS113" i="3"/>
  <c r="HS112" i="3"/>
  <c r="HS111" i="3"/>
  <c r="LJ107" i="3"/>
  <c r="LI107" i="3"/>
  <c r="LH107" i="3"/>
  <c r="LG107" i="3"/>
  <c r="LJ106" i="3"/>
  <c r="LI106" i="3"/>
  <c r="LH106" i="3"/>
  <c r="LG106" i="3"/>
  <c r="LJ105" i="3"/>
  <c r="LI105" i="3"/>
  <c r="LH105" i="3"/>
  <c r="LG105" i="3"/>
  <c r="LE107" i="3"/>
  <c r="LD107" i="3"/>
  <c r="LC107" i="3"/>
  <c r="LB107" i="3"/>
  <c r="LE106" i="3"/>
  <c r="LD106" i="3"/>
  <c r="LC106" i="3"/>
  <c r="LB106" i="3"/>
  <c r="LE105" i="3"/>
  <c r="LD105" i="3"/>
  <c r="LC105" i="3"/>
  <c r="LB105" i="3"/>
  <c r="KY107" i="3"/>
  <c r="KX107" i="3"/>
  <c r="KW107" i="3"/>
  <c r="KV107" i="3"/>
  <c r="KY106" i="3"/>
  <c r="KX106" i="3"/>
  <c r="KW106" i="3"/>
  <c r="KV106" i="3"/>
  <c r="KY105" i="3"/>
  <c r="KX105" i="3"/>
  <c r="KW105" i="3"/>
  <c r="KV105" i="3"/>
  <c r="KT107" i="3"/>
  <c r="KS107" i="3"/>
  <c r="KR107" i="3"/>
  <c r="KQ107" i="3"/>
  <c r="KT106" i="3"/>
  <c r="KS106" i="3"/>
  <c r="KR106" i="3"/>
  <c r="KQ106" i="3"/>
  <c r="KT105" i="3"/>
  <c r="KS105" i="3"/>
  <c r="KR105" i="3"/>
  <c r="KQ105" i="3"/>
  <c r="HV107" i="3"/>
  <c r="HU107" i="3"/>
  <c r="HT107" i="3"/>
  <c r="HV106" i="3"/>
  <c r="HU106" i="3"/>
  <c r="HT106" i="3"/>
  <c r="HV105" i="3"/>
  <c r="HU105" i="3"/>
  <c r="HT105" i="3"/>
  <c r="HS107" i="3"/>
  <c r="HS106" i="3"/>
  <c r="HS105" i="3"/>
  <c r="LJ50" i="3"/>
  <c r="LI50" i="3"/>
  <c r="LH50" i="3"/>
  <c r="LG50" i="3"/>
  <c r="LJ49" i="3"/>
  <c r="LI49" i="3"/>
  <c r="LH49" i="3"/>
  <c r="LG49" i="3"/>
  <c r="LG7" i="3" s="1"/>
  <c r="LJ48" i="3"/>
  <c r="LI48" i="3"/>
  <c r="LH48" i="3"/>
  <c r="LG48" i="3"/>
  <c r="LE50" i="3"/>
  <c r="LD50" i="3"/>
  <c r="LC50" i="3"/>
  <c r="LB50" i="3"/>
  <c r="LE49" i="3"/>
  <c r="LD49" i="3"/>
  <c r="LC49" i="3"/>
  <c r="LB49" i="3"/>
  <c r="LE48" i="3"/>
  <c r="LD48" i="3"/>
  <c r="LC48" i="3"/>
  <c r="LB48" i="3"/>
  <c r="KY50" i="3"/>
  <c r="KX50" i="3"/>
  <c r="KW50" i="3"/>
  <c r="KV50" i="3"/>
  <c r="KY49" i="3"/>
  <c r="KX49" i="3"/>
  <c r="KW49" i="3"/>
  <c r="KV49" i="3"/>
  <c r="KV7" i="3" s="1"/>
  <c r="KY48" i="3"/>
  <c r="KX48" i="3"/>
  <c r="KW48" i="3"/>
  <c r="KV48" i="3"/>
  <c r="KT50" i="3"/>
  <c r="KS50" i="3"/>
  <c r="KR50" i="3"/>
  <c r="KQ50" i="3"/>
  <c r="KT49" i="3"/>
  <c r="KS49" i="3"/>
  <c r="KR49" i="3"/>
  <c r="KQ49" i="3"/>
  <c r="KQ7" i="3" s="1"/>
  <c r="KT48" i="3"/>
  <c r="KS48" i="3"/>
  <c r="KR48" i="3"/>
  <c r="KQ48" i="3"/>
  <c r="HV20" i="3"/>
  <c r="HU20" i="3"/>
  <c r="HT20" i="3"/>
  <c r="HV19" i="3"/>
  <c r="HU19" i="3"/>
  <c r="HT19" i="3"/>
  <c r="HV18" i="3"/>
  <c r="HU18" i="3"/>
  <c r="HT18" i="3"/>
  <c r="HV50" i="3"/>
  <c r="HU50" i="3"/>
  <c r="HT50" i="3"/>
  <c r="HV49" i="3"/>
  <c r="HU49" i="3"/>
  <c r="HT49" i="3"/>
  <c r="HV48" i="3"/>
  <c r="HU48" i="3"/>
  <c r="HT48" i="3"/>
  <c r="HS50" i="3"/>
  <c r="HS49" i="3"/>
  <c r="HS48" i="3"/>
  <c r="LJ20" i="3"/>
  <c r="LI20" i="3"/>
  <c r="LH20" i="3"/>
  <c r="LG20" i="3"/>
  <c r="LJ19" i="3"/>
  <c r="LI19" i="3"/>
  <c r="LH19" i="3"/>
  <c r="LG19" i="3"/>
  <c r="LJ18" i="3"/>
  <c r="LI18" i="3"/>
  <c r="LH18" i="3"/>
  <c r="LG18" i="3"/>
  <c r="LE20" i="3"/>
  <c r="LD20" i="3"/>
  <c r="LC20" i="3"/>
  <c r="LB20" i="3"/>
  <c r="LE19" i="3"/>
  <c r="LD19" i="3"/>
  <c r="LC19" i="3"/>
  <c r="LB19" i="3"/>
  <c r="LE18" i="3"/>
  <c r="LD18" i="3"/>
  <c r="LC18" i="3"/>
  <c r="LB18" i="3"/>
  <c r="KY20" i="3"/>
  <c r="KX20" i="3"/>
  <c r="KW20" i="3"/>
  <c r="KV20" i="3"/>
  <c r="KY19" i="3"/>
  <c r="KX19" i="3"/>
  <c r="KW19" i="3"/>
  <c r="KV19" i="3"/>
  <c r="KY18" i="3"/>
  <c r="KX18" i="3"/>
  <c r="KW18" i="3"/>
  <c r="KV18" i="3"/>
  <c r="KT20" i="3"/>
  <c r="KS20" i="3"/>
  <c r="KR20" i="3"/>
  <c r="KQ20" i="3"/>
  <c r="KT19" i="3"/>
  <c r="KS19" i="3"/>
  <c r="KR19" i="3"/>
  <c r="KQ19" i="3"/>
  <c r="KT18" i="3"/>
  <c r="KS18" i="3"/>
  <c r="KR18" i="3"/>
  <c r="KQ18" i="3"/>
  <c r="HS20" i="3"/>
  <c r="HS19" i="3"/>
  <c r="HS18" i="3"/>
  <c r="T810" i="2"/>
  <c r="T809" i="2"/>
  <c r="T808" i="2"/>
  <c r="T804" i="2"/>
  <c r="T803" i="2"/>
  <c r="T802" i="2"/>
  <c r="T798" i="2"/>
  <c r="T797" i="2"/>
  <c r="T796" i="2"/>
  <c r="T791" i="2"/>
  <c r="T790" i="2"/>
  <c r="T789" i="2"/>
  <c r="T788" i="2"/>
  <c r="T787" i="2"/>
  <c r="T786" i="2"/>
  <c r="T785" i="2"/>
  <c r="T784" i="2"/>
  <c r="T783" i="2"/>
  <c r="T782" i="2"/>
  <c r="T781" i="2"/>
  <c r="T780" i="2"/>
  <c r="T779" i="2"/>
  <c r="T778" i="2"/>
  <c r="T777" i="2"/>
  <c r="T776" i="2"/>
  <c r="T775" i="2"/>
  <c r="T774" i="2"/>
  <c r="T773" i="2"/>
  <c r="T772" i="2"/>
  <c r="T771" i="2"/>
  <c r="T770" i="2"/>
  <c r="T769" i="2"/>
  <c r="T768" i="2"/>
  <c r="T767" i="2"/>
  <c r="T766" i="2"/>
  <c r="T765" i="2"/>
  <c r="T764" i="2"/>
  <c r="T759" i="2"/>
  <c r="T758" i="2"/>
  <c r="T757" i="2"/>
  <c r="T756" i="2"/>
  <c r="T755" i="2"/>
  <c r="T754" i="2"/>
  <c r="T753" i="2"/>
  <c r="T752" i="2"/>
  <c r="T751" i="2"/>
  <c r="T750" i="2"/>
  <c r="T749" i="2"/>
  <c r="T744" i="2"/>
  <c r="T743" i="2"/>
  <c r="T742" i="2"/>
  <c r="T741" i="2"/>
  <c r="T740" i="2"/>
  <c r="T739" i="2"/>
  <c r="T738" i="2"/>
  <c r="T737" i="2"/>
  <c r="T736" i="2"/>
  <c r="T735" i="2"/>
  <c r="T734" i="2"/>
  <c r="T733" i="2"/>
  <c r="T732" i="2"/>
  <c r="T731" i="2"/>
  <c r="T730" i="2"/>
  <c r="T729" i="2"/>
  <c r="T724" i="2"/>
  <c r="T723" i="2"/>
  <c r="T722" i="2"/>
  <c r="T721" i="2"/>
  <c r="T720" i="2"/>
  <c r="T719" i="2"/>
  <c r="T718" i="2"/>
  <c r="T717" i="2"/>
  <c r="T716" i="2"/>
  <c r="T715" i="2"/>
  <c r="T714" i="2"/>
  <c r="T713" i="2"/>
  <c r="T712" i="2"/>
  <c r="T711" i="2"/>
  <c r="T710" i="2"/>
  <c r="T709" i="2"/>
  <c r="T708" i="2"/>
  <c r="T707" i="2"/>
  <c r="T706" i="2"/>
  <c r="T705" i="2"/>
  <c r="T704" i="2"/>
  <c r="T703" i="2"/>
  <c r="T702" i="2"/>
  <c r="T701" i="2"/>
  <c r="T700" i="2"/>
  <c r="T699" i="2"/>
  <c r="T698" i="2"/>
  <c r="T697" i="2"/>
  <c r="T696" i="2"/>
  <c r="T695" i="2"/>
  <c r="T694" i="2"/>
  <c r="T693" i="2"/>
  <c r="T692" i="2"/>
  <c r="T691" i="2"/>
  <c r="T690" i="2"/>
  <c r="T689" i="2"/>
  <c r="T688" i="2"/>
  <c r="T687" i="2"/>
  <c r="T686" i="2"/>
  <c r="T685" i="2"/>
  <c r="T684" i="2"/>
  <c r="T683" i="2"/>
  <c r="T678" i="2"/>
  <c r="T677" i="2"/>
  <c r="T676" i="2"/>
  <c r="T675" i="2"/>
  <c r="T674" i="2"/>
  <c r="T673" i="2"/>
  <c r="T672" i="2"/>
  <c r="T671" i="2"/>
  <c r="T662" i="2"/>
  <c r="T661" i="2"/>
  <c r="T660" i="2"/>
  <c r="T659" i="2"/>
  <c r="T658" i="2"/>
  <c r="T657" i="2"/>
  <c r="T656" i="2"/>
  <c r="T655" i="2"/>
  <c r="T654" i="2"/>
  <c r="T653" i="2"/>
  <c r="T652" i="2"/>
  <c r="T651" i="2"/>
  <c r="T650" i="2"/>
  <c r="T649" i="2"/>
  <c r="T648" i="2"/>
  <c r="T647" i="2"/>
  <c r="T646" i="2"/>
  <c r="T645" i="2"/>
  <c r="T644" i="2"/>
  <c r="T643" i="2"/>
  <c r="T642" i="2"/>
  <c r="T641" i="2"/>
  <c r="T640" i="2"/>
  <c r="T639" i="2"/>
  <c r="T638" i="2"/>
  <c r="T629" i="2"/>
  <c r="T628" i="2"/>
  <c r="T627" i="2"/>
  <c r="T626" i="2"/>
  <c r="T625" i="2"/>
  <c r="T624" i="2"/>
  <c r="T623" i="2"/>
  <c r="T618" i="2"/>
  <c r="T617" i="2"/>
  <c r="T616" i="2"/>
  <c r="T615" i="2"/>
  <c r="T614" i="2"/>
  <c r="T613" i="2"/>
  <c r="T612" i="2"/>
  <c r="T611" i="2"/>
  <c r="T610" i="2"/>
  <c r="T609" i="2"/>
  <c r="T608" i="2"/>
  <c r="T607" i="2"/>
  <c r="T606" i="2"/>
  <c r="T605" i="2"/>
  <c r="T604" i="2"/>
  <c r="T603" i="2"/>
  <c r="T602" i="2"/>
  <c r="T601" i="2"/>
  <c r="T600" i="2"/>
  <c r="T599" i="2"/>
  <c r="T598" i="2"/>
  <c r="T597" i="2"/>
  <c r="T596" i="2"/>
  <c r="T595" i="2"/>
  <c r="T594" i="2"/>
  <c r="T593" i="2"/>
  <c r="T592" i="2"/>
  <c r="T591" i="2"/>
  <c r="T590" i="2"/>
  <c r="T589" i="2"/>
  <c r="T588" i="2"/>
  <c r="T587" i="2"/>
  <c r="T586" i="2"/>
  <c r="T585" i="2"/>
  <c r="T584" i="2"/>
  <c r="T583" i="2"/>
  <c r="T582" i="2"/>
  <c r="T581" i="2"/>
  <c r="T580" i="2"/>
  <c r="T579" i="2"/>
  <c r="T578" i="2"/>
  <c r="T577" i="2"/>
  <c r="T576" i="2"/>
  <c r="T575" i="2"/>
  <c r="T574" i="2"/>
  <c r="T573" i="2"/>
  <c r="T572" i="2"/>
  <c r="T571" i="2"/>
  <c r="T570" i="2"/>
  <c r="T569" i="2"/>
  <c r="T568" i="2"/>
  <c r="T567" i="2"/>
  <c r="T566" i="2"/>
  <c r="T565" i="2"/>
  <c r="T564" i="2"/>
  <c r="T563" i="2"/>
  <c r="T562" i="2"/>
  <c r="T561" i="2"/>
  <c r="T560" i="2"/>
  <c r="T559" i="2"/>
  <c r="T558" i="2"/>
  <c r="T557" i="2"/>
  <c r="T556" i="2"/>
  <c r="T555" i="2"/>
  <c r="T554" i="2"/>
  <c r="T553" i="2"/>
  <c r="T552" i="2"/>
  <c r="T551" i="2"/>
  <c r="T550" i="2"/>
  <c r="T549" i="2"/>
  <c r="T548" i="2"/>
  <c r="T547" i="2"/>
  <c r="T546" i="2"/>
  <c r="T545" i="2"/>
  <c r="T544" i="2"/>
  <c r="T543" i="2"/>
  <c r="T542" i="2"/>
  <c r="T541" i="2"/>
  <c r="T540" i="2"/>
  <c r="T539" i="2"/>
  <c r="T538" i="2"/>
  <c r="T537" i="2"/>
  <c r="T536" i="2"/>
  <c r="T535" i="2"/>
  <c r="T534" i="2"/>
  <c r="T533" i="2"/>
  <c r="T532" i="2"/>
  <c r="T531" i="2"/>
  <c r="T530" i="2"/>
  <c r="T529" i="2"/>
  <c r="T528" i="2"/>
  <c r="T527" i="2"/>
  <c r="T526" i="2"/>
  <c r="T525" i="2"/>
  <c r="T524" i="2"/>
  <c r="T519" i="2"/>
  <c r="T518" i="2"/>
  <c r="T517" i="2"/>
  <c r="T516" i="2"/>
  <c r="T515" i="2"/>
  <c r="T514" i="2"/>
  <c r="T513" i="2"/>
  <c r="T512" i="2"/>
  <c r="T511" i="2"/>
  <c r="T510" i="2"/>
  <c r="T509" i="2"/>
  <c r="T508" i="2"/>
  <c r="T507" i="2"/>
  <c r="T506" i="2"/>
  <c r="T505" i="2"/>
  <c r="T504" i="2"/>
  <c r="T503" i="2"/>
  <c r="T502" i="2"/>
  <c r="T501" i="2"/>
  <c r="T500" i="2"/>
  <c r="T499" i="2"/>
  <c r="T498" i="2"/>
  <c r="T497" i="2"/>
  <c r="T496" i="2"/>
  <c r="T495" i="2"/>
  <c r="T494" i="2"/>
  <c r="T493" i="2"/>
  <c r="T492" i="2"/>
  <c r="T487" i="2"/>
  <c r="T486" i="2"/>
  <c r="T485" i="2"/>
  <c r="T484" i="2"/>
  <c r="T483" i="2"/>
  <c r="T482" i="2"/>
  <c r="T481" i="2"/>
  <c r="T480" i="2"/>
  <c r="T476" i="2"/>
  <c r="T475" i="2"/>
  <c r="T474" i="2"/>
  <c r="T473" i="2"/>
  <c r="T472" i="2"/>
  <c r="T471" i="2"/>
  <c r="T467" i="2"/>
  <c r="T466" i="2"/>
  <c r="T465" i="2"/>
  <c r="T460" i="2"/>
  <c r="T459" i="2"/>
  <c r="T458" i="2"/>
  <c r="T457" i="2"/>
  <c r="T456" i="2"/>
  <c r="T455" i="2"/>
  <c r="T454" i="2"/>
  <c r="T453" i="2"/>
  <c r="T452" i="2"/>
  <c r="T451" i="2"/>
  <c r="T450" i="2"/>
  <c r="T445" i="2"/>
  <c r="T444" i="2"/>
  <c r="T443" i="2"/>
  <c r="T442" i="2"/>
  <c r="T441" i="2"/>
  <c r="T440" i="2"/>
  <c r="T439" i="2"/>
  <c r="T438" i="2"/>
  <c r="T437" i="2"/>
  <c r="T436" i="2"/>
  <c r="T435" i="2"/>
  <c r="T434" i="2"/>
  <c r="T433" i="2"/>
  <c r="T432" i="2"/>
  <c r="T431" i="2"/>
  <c r="T430" i="2"/>
  <c r="T429" i="2"/>
  <c r="T424" i="2"/>
  <c r="T420" i="2"/>
  <c r="T419" i="2"/>
  <c r="T418" i="2"/>
  <c r="T417" i="2"/>
  <c r="T416" i="2"/>
  <c r="T415" i="2"/>
  <c r="T414" i="2"/>
  <c r="T413" i="2"/>
  <c r="T412" i="2"/>
  <c r="T411" i="2"/>
  <c r="T410" i="2"/>
  <c r="T405" i="2"/>
  <c r="T404" i="2"/>
  <c r="T403" i="2"/>
  <c r="T402" i="2"/>
  <c r="T401" i="2"/>
  <c r="T400" i="2"/>
  <c r="T399" i="2"/>
  <c r="T398" i="2"/>
  <c r="T397" i="2"/>
  <c r="T396" i="2"/>
  <c r="T395" i="2"/>
  <c r="T394" i="2"/>
  <c r="T393" i="2"/>
  <c r="T392" i="2"/>
  <c r="T391" i="2"/>
  <c r="T390" i="2"/>
  <c r="T389" i="2"/>
  <c r="T388" i="2"/>
  <c r="T387" i="2"/>
  <c r="T386" i="2"/>
  <c r="T385" i="2"/>
  <c r="T384" i="2"/>
  <c r="T383" i="2"/>
  <c r="T382" i="2"/>
  <c r="T381" i="2"/>
  <c r="T380" i="2"/>
  <c r="T379" i="2"/>
  <c r="T378" i="2"/>
  <c r="T377" i="2"/>
  <c r="T376" i="2"/>
  <c r="T375" i="2"/>
  <c r="T374" i="2"/>
  <c r="T373" i="2"/>
  <c r="T372" i="2"/>
  <c r="T371" i="2"/>
  <c r="T370" i="2"/>
  <c r="T366" i="2"/>
  <c r="T365" i="2"/>
  <c r="T364" i="2"/>
  <c r="T363" i="2"/>
  <c r="T362" i="2"/>
  <c r="T361" i="2"/>
  <c r="T360" i="2"/>
  <c r="T359" i="2"/>
  <c r="T358" i="2"/>
  <c r="T357" i="2"/>
  <c r="T356" i="2"/>
  <c r="T355" i="2"/>
  <c r="T354" i="2"/>
  <c r="T353" i="2"/>
  <c r="T352" i="2"/>
  <c r="T351" i="2"/>
  <c r="T350" i="2"/>
  <c r="T349" i="2"/>
  <c r="T348" i="2"/>
  <c r="T347" i="2"/>
  <c r="T346" i="2"/>
  <c r="T345" i="2"/>
  <c r="T344" i="2"/>
  <c r="T343" i="2"/>
  <c r="T342" i="2"/>
  <c r="T341" i="2"/>
  <c r="T340" i="2"/>
  <c r="T339" i="2"/>
  <c r="T338" i="2"/>
  <c r="T337" i="2"/>
  <c r="T336" i="2"/>
  <c r="T335" i="2"/>
  <c r="T334" i="2"/>
  <c r="T333" i="2"/>
  <c r="T332" i="2"/>
  <c r="T331" i="2"/>
  <c r="T326" i="2"/>
  <c r="T325" i="2"/>
  <c r="T324" i="2"/>
  <c r="T323" i="2"/>
  <c r="T322" i="2"/>
  <c r="T321" i="2"/>
  <c r="T320" i="2"/>
  <c r="T319" i="2"/>
  <c r="T318" i="2"/>
  <c r="T317" i="2"/>
  <c r="T316" i="2"/>
  <c r="T315" i="2"/>
  <c r="T310" i="2"/>
  <c r="T309" i="2"/>
  <c r="T308" i="2"/>
  <c r="T307" i="2"/>
  <c r="T306" i="2"/>
  <c r="T305" i="2"/>
  <c r="T304" i="2"/>
  <c r="T303" i="2"/>
  <c r="T302" i="2"/>
  <c r="T301" i="2"/>
  <c r="T300" i="2"/>
  <c r="T299" i="2"/>
  <c r="T298" i="2"/>
  <c r="T297" i="2"/>
  <c r="T296" i="2"/>
  <c r="T295" i="2"/>
  <c r="T294" i="2"/>
  <c r="T293" i="2"/>
  <c r="T292" i="2"/>
  <c r="T291" i="2"/>
  <c r="T290" i="2"/>
  <c r="T289" i="2"/>
  <c r="T288" i="2"/>
  <c r="T287" i="2"/>
  <c r="T286" i="2"/>
  <c r="T285" i="2"/>
  <c r="T284" i="2"/>
  <c r="T283" i="2"/>
  <c r="T282" i="2"/>
  <c r="T281" i="2"/>
  <c r="T280" i="2"/>
  <c r="T275" i="2"/>
  <c r="T274" i="2"/>
  <c r="T273" i="2"/>
  <c r="T272" i="2"/>
  <c r="T271" i="2"/>
  <c r="T270" i="2"/>
  <c r="T269" i="2"/>
  <c r="T268" i="2"/>
  <c r="T267" i="2"/>
  <c r="T266" i="2"/>
  <c r="T265" i="2"/>
  <c r="T264" i="2"/>
  <c r="T263" i="2"/>
  <c r="T262" i="2"/>
  <c r="T261" i="2"/>
  <c r="T260" i="2"/>
  <c r="T259" i="2"/>
  <c r="T258" i="2"/>
  <c r="T257" i="2"/>
  <c r="T256" i="2"/>
  <c r="T255" i="2"/>
  <c r="T254" i="2"/>
  <c r="T253" i="2"/>
  <c r="T252" i="2"/>
  <c r="T251" i="2"/>
  <c r="T250" i="2"/>
  <c r="T249" i="2"/>
  <c r="T248" i="2"/>
  <c r="T247" i="2"/>
  <c r="T246" i="2"/>
  <c r="T245" i="2"/>
  <c r="T244" i="2"/>
  <c r="T243" i="2"/>
  <c r="T242" i="2"/>
  <c r="T241" i="2"/>
  <c r="T240" i="2"/>
  <c r="T239" i="2"/>
  <c r="T238" i="2"/>
  <c r="T237" i="2"/>
  <c r="T236" i="2"/>
  <c r="T235" i="2"/>
  <c r="T234" i="2"/>
  <c r="T233" i="2"/>
  <c r="T232" i="2"/>
  <c r="T231" i="2"/>
  <c r="T230" i="2"/>
  <c r="T229" i="2"/>
  <c r="T228" i="2"/>
  <c r="T227" i="2"/>
  <c r="T226" i="2"/>
  <c r="T225" i="2"/>
  <c r="T224" i="2"/>
  <c r="T223" i="2"/>
  <c r="T222" i="2"/>
  <c r="T221" i="2"/>
  <c r="T220" i="2"/>
  <c r="T219" i="2"/>
  <c r="T218" i="2"/>
  <c r="T217" i="2"/>
  <c r="T216" i="2"/>
  <c r="T215" i="2"/>
  <c r="T214" i="2"/>
  <c r="T213" i="2"/>
  <c r="T212" i="2"/>
  <c r="T211" i="2"/>
  <c r="T210" i="2"/>
  <c r="T209" i="2"/>
  <c r="T208" i="2"/>
  <c r="T207" i="2"/>
  <c r="T206" i="2"/>
  <c r="T205" i="2"/>
  <c r="T204" i="2"/>
  <c r="T203" i="2"/>
  <c r="T202" i="2"/>
  <c r="T201" i="2"/>
  <c r="T200" i="2"/>
  <c r="T199" i="2"/>
  <c r="T198" i="2"/>
  <c r="T197" i="2"/>
  <c r="T196" i="2"/>
  <c r="T195" i="2"/>
  <c r="T194" i="2"/>
  <c r="T193" i="2"/>
  <c r="T192" i="2"/>
  <c r="T191" i="2"/>
  <c r="T190" i="2"/>
  <c r="T189" i="2"/>
  <c r="T188" i="2"/>
  <c r="T187" i="2"/>
  <c r="T186" i="2"/>
  <c r="T185" i="2"/>
  <c r="T184" i="2"/>
  <c r="T183" i="2"/>
  <c r="T182" i="2"/>
  <c r="T181" i="2"/>
  <c r="T180" i="2"/>
  <c r="T179" i="2"/>
  <c r="T178" i="2"/>
  <c r="T177" i="2"/>
  <c r="T176" i="2"/>
  <c r="T175" i="2"/>
  <c r="T174" i="2"/>
  <c r="T173" i="2"/>
  <c r="T172" i="2"/>
  <c r="T171" i="2"/>
  <c r="T170" i="2"/>
  <c r="T169" i="2"/>
  <c r="T168" i="2"/>
  <c r="T167" i="2"/>
  <c r="T166" i="2"/>
  <c r="T165" i="2"/>
  <c r="T164" i="2"/>
  <c r="T163" i="2"/>
  <c r="T162" i="2"/>
  <c r="T161" i="2"/>
  <c r="T160" i="2"/>
  <c r="T159" i="2"/>
  <c r="T158" i="2"/>
  <c r="T157" i="2"/>
  <c r="T156" i="2"/>
  <c r="T155" i="2"/>
  <c r="T154" i="2"/>
  <c r="T153" i="2"/>
  <c r="T152" i="2"/>
  <c r="T151" i="2"/>
  <c r="T150" i="2"/>
  <c r="T149" i="2"/>
  <c r="T148" i="2"/>
  <c r="T147" i="2"/>
  <c r="T146" i="2"/>
  <c r="T145" i="2"/>
  <c r="T144" i="2"/>
  <c r="T143" i="2"/>
  <c r="T142" i="2"/>
  <c r="T141" i="2"/>
  <c r="T140" i="2"/>
  <c r="T139" i="2"/>
  <c r="T138" i="2"/>
  <c r="T137" i="2"/>
  <c r="T136" i="2"/>
  <c r="T135" i="2"/>
  <c r="T134" i="2"/>
  <c r="T133" i="2"/>
  <c r="T132" i="2"/>
  <c r="T131" i="2"/>
  <c r="T130" i="2"/>
  <c r="T129" i="2"/>
  <c r="T128" i="2"/>
  <c r="T127" i="2"/>
  <c r="T126" i="2"/>
  <c r="T125" i="2"/>
  <c r="T124" i="2"/>
  <c r="T123" i="2"/>
  <c r="T122" i="2"/>
  <c r="T121" i="2"/>
  <c r="T120" i="2"/>
  <c r="T119" i="2"/>
  <c r="T118" i="2"/>
  <c r="T117" i="2"/>
  <c r="T116" i="2"/>
  <c r="T115" i="2"/>
  <c r="T114" i="2"/>
  <c r="T113" i="2"/>
  <c r="T112" i="2"/>
  <c r="T111" i="2"/>
  <c r="T110" i="2"/>
  <c r="T109" i="2"/>
  <c r="T108" i="2"/>
  <c r="T107" i="2"/>
  <c r="T106" i="2"/>
  <c r="T105" i="2"/>
  <c r="T104" i="2"/>
  <c r="T103" i="2"/>
  <c r="T102" i="2"/>
  <c r="T101" i="2"/>
  <c r="T100" i="2"/>
  <c r="T99" i="2"/>
  <c r="T98" i="2"/>
  <c r="T97" i="2"/>
  <c r="T96" i="2"/>
  <c r="T95" i="2"/>
  <c r="T94" i="2"/>
  <c r="T93" i="2"/>
  <c r="T92" i="2"/>
  <c r="T91" i="2"/>
  <c r="T90" i="2"/>
  <c r="T89" i="2"/>
  <c r="T88" i="2"/>
  <c r="T87" i="2"/>
  <c r="T86" i="2"/>
  <c r="T85" i="2"/>
  <c r="T84" i="2"/>
  <c r="T83" i="2"/>
  <c r="T82" i="2"/>
  <c r="T81" i="2"/>
  <c r="T80" i="2"/>
  <c r="T79" i="2"/>
  <c r="T78" i="2"/>
  <c r="T77" i="2"/>
  <c r="T76" i="2"/>
  <c r="T75" i="2"/>
  <c r="T74" i="2"/>
  <c r="T73" i="2"/>
  <c r="T72" i="2"/>
  <c r="T71" i="2"/>
  <c r="T70" i="2"/>
  <c r="T69" i="2"/>
  <c r="T68" i="2"/>
  <c r="T67" i="2"/>
  <c r="T66" i="2"/>
  <c r="T65" i="2"/>
  <c r="T64" i="2"/>
  <c r="T63" i="2"/>
  <c r="T62" i="2"/>
  <c r="T61" i="2"/>
  <c r="T60" i="2"/>
  <c r="T59" i="2"/>
  <c r="T58" i="2"/>
  <c r="T57" i="2"/>
  <c r="T56" i="2"/>
  <c r="T55" i="2"/>
  <c r="T54" i="2"/>
  <c r="T53" i="2"/>
  <c r="T52" i="2"/>
  <c r="T51" i="2"/>
  <c r="T50" i="2"/>
  <c r="T49" i="2"/>
  <c r="T48" i="2"/>
  <c r="T47" i="2"/>
  <c r="T46" i="2"/>
  <c r="T45" i="2"/>
  <c r="T44" i="2"/>
  <c r="T43" i="2"/>
  <c r="T42" i="2"/>
  <c r="T41" i="2"/>
  <c r="T40" i="2"/>
  <c r="T39" i="2"/>
  <c r="T38" i="2"/>
  <c r="T37" i="2"/>
  <c r="T36" i="2"/>
  <c r="T35" i="2"/>
  <c r="T34" i="2"/>
  <c r="T33" i="2"/>
  <c r="T32" i="2"/>
  <c r="T31" i="2"/>
  <c r="T30" i="2"/>
  <c r="T29" i="2"/>
  <c r="T28" i="2"/>
  <c r="T27" i="2"/>
  <c r="T26" i="2"/>
  <c r="T25" i="2"/>
  <c r="T24" i="2"/>
  <c r="T23" i="2"/>
  <c r="T22" i="2"/>
  <c r="T21" i="2"/>
  <c r="T20" i="2"/>
  <c r="T19" i="2"/>
  <c r="T18" i="2"/>
  <c r="T17" i="2"/>
  <c r="T16" i="2"/>
  <c r="T15" i="2"/>
  <c r="T14" i="2"/>
  <c r="T13" i="2"/>
  <c r="T12" i="2"/>
  <c r="T11" i="2"/>
  <c r="T10" i="2"/>
  <c r="T9" i="2"/>
  <c r="AD813" i="2"/>
  <c r="AC813" i="2"/>
  <c r="AB813" i="2"/>
  <c r="AA813" i="2"/>
  <c r="AD812" i="2"/>
  <c r="AC812" i="2"/>
  <c r="AB812" i="2"/>
  <c r="AA812" i="2"/>
  <c r="AD811" i="2"/>
  <c r="AC811" i="2"/>
  <c r="AB811" i="2"/>
  <c r="AA811" i="2"/>
  <c r="Y813" i="2"/>
  <c r="X813" i="2"/>
  <c r="W813" i="2"/>
  <c r="V813" i="2"/>
  <c r="Y812" i="2"/>
  <c r="X812" i="2"/>
  <c r="W812" i="2"/>
  <c r="V812" i="2"/>
  <c r="Y811" i="2"/>
  <c r="X811" i="2"/>
  <c r="W811" i="2"/>
  <c r="V811" i="2"/>
  <c r="S813" i="2"/>
  <c r="R813" i="2"/>
  <c r="Q813" i="2"/>
  <c r="P813" i="2"/>
  <c r="S812" i="2"/>
  <c r="R812" i="2"/>
  <c r="Q812" i="2"/>
  <c r="P812" i="2"/>
  <c r="S811" i="2"/>
  <c r="R811" i="2"/>
  <c r="Q811" i="2"/>
  <c r="P811" i="2"/>
  <c r="N813" i="2"/>
  <c r="M813" i="2"/>
  <c r="L813" i="2"/>
  <c r="K813" i="2"/>
  <c r="N812" i="2"/>
  <c r="M812" i="2"/>
  <c r="L812" i="2"/>
  <c r="K812" i="2"/>
  <c r="N811" i="2"/>
  <c r="M811" i="2"/>
  <c r="L811" i="2"/>
  <c r="K811" i="2"/>
  <c r="AD807" i="2"/>
  <c r="AC807" i="2"/>
  <c r="AB807" i="2"/>
  <c r="AA807" i="2"/>
  <c r="AD806" i="2"/>
  <c r="AC806" i="2"/>
  <c r="AB806" i="2"/>
  <c r="AA806" i="2"/>
  <c r="AD805" i="2"/>
  <c r="AC805" i="2"/>
  <c r="AB805" i="2"/>
  <c r="AA805" i="2"/>
  <c r="Y807" i="2"/>
  <c r="X807" i="2"/>
  <c r="W807" i="2"/>
  <c r="V807" i="2"/>
  <c r="Y806" i="2"/>
  <c r="X806" i="2"/>
  <c r="W806" i="2"/>
  <c r="V806" i="2"/>
  <c r="Y805" i="2"/>
  <c r="X805" i="2"/>
  <c r="W805" i="2"/>
  <c r="V805" i="2"/>
  <c r="S807" i="2"/>
  <c r="R807" i="2"/>
  <c r="Q807" i="2"/>
  <c r="P807" i="2"/>
  <c r="S806" i="2"/>
  <c r="R806" i="2"/>
  <c r="Q806" i="2"/>
  <c r="P806" i="2"/>
  <c r="S805" i="2"/>
  <c r="R805" i="2"/>
  <c r="Q805" i="2"/>
  <c r="P805" i="2"/>
  <c r="N807" i="2"/>
  <c r="M807" i="2"/>
  <c r="L807" i="2"/>
  <c r="K807" i="2"/>
  <c r="N806" i="2"/>
  <c r="M806" i="2"/>
  <c r="L806" i="2"/>
  <c r="K806" i="2"/>
  <c r="N805" i="2"/>
  <c r="M805" i="2"/>
  <c r="L805" i="2"/>
  <c r="K805" i="2"/>
  <c r="AD763" i="2"/>
  <c r="AC763" i="2"/>
  <c r="AB763" i="2"/>
  <c r="AA763" i="2"/>
  <c r="AD762" i="2"/>
  <c r="AC762" i="2"/>
  <c r="AB762" i="2"/>
  <c r="AA762" i="2"/>
  <c r="AD761" i="2"/>
  <c r="AC761" i="2"/>
  <c r="AB761" i="2"/>
  <c r="AA761" i="2"/>
  <c r="AD760" i="2"/>
  <c r="AC760" i="2"/>
  <c r="AB760" i="2"/>
  <c r="AA760" i="2"/>
  <c r="Y763" i="2"/>
  <c r="X763" i="2"/>
  <c r="W763" i="2"/>
  <c r="V763" i="2"/>
  <c r="Y762" i="2"/>
  <c r="X762" i="2"/>
  <c r="W762" i="2"/>
  <c r="V762" i="2"/>
  <c r="Y761" i="2"/>
  <c r="X761" i="2"/>
  <c r="W761" i="2"/>
  <c r="V761" i="2"/>
  <c r="Y760" i="2"/>
  <c r="X760" i="2"/>
  <c r="W760" i="2"/>
  <c r="V760" i="2"/>
  <c r="S763" i="2"/>
  <c r="R763" i="2"/>
  <c r="Q763" i="2"/>
  <c r="P763" i="2"/>
  <c r="S762" i="2"/>
  <c r="R762" i="2"/>
  <c r="Q762" i="2"/>
  <c r="P762" i="2"/>
  <c r="S761" i="2"/>
  <c r="R761" i="2"/>
  <c r="Q761" i="2"/>
  <c r="P761" i="2"/>
  <c r="S760" i="2"/>
  <c r="R760" i="2"/>
  <c r="Q760" i="2"/>
  <c r="P760" i="2"/>
  <c r="N763" i="2"/>
  <c r="M763" i="2"/>
  <c r="L763" i="2"/>
  <c r="K763" i="2"/>
  <c r="N762" i="2"/>
  <c r="M762" i="2"/>
  <c r="L762" i="2"/>
  <c r="K762" i="2"/>
  <c r="N761" i="2"/>
  <c r="M761" i="2"/>
  <c r="L761" i="2"/>
  <c r="K761" i="2"/>
  <c r="N760" i="2"/>
  <c r="M760" i="2"/>
  <c r="L760" i="2"/>
  <c r="K760" i="2"/>
  <c r="AD748" i="2"/>
  <c r="AC748" i="2"/>
  <c r="AB748" i="2"/>
  <c r="AA748" i="2"/>
  <c r="AD747" i="2"/>
  <c r="AC747" i="2"/>
  <c r="AB747" i="2"/>
  <c r="AA747" i="2"/>
  <c r="AD746" i="2"/>
  <c r="AC746" i="2"/>
  <c r="AB746" i="2"/>
  <c r="AA746" i="2"/>
  <c r="AD745" i="2"/>
  <c r="AC745" i="2"/>
  <c r="AB745" i="2"/>
  <c r="AA745" i="2"/>
  <c r="Y748" i="2"/>
  <c r="X748" i="2"/>
  <c r="W748" i="2"/>
  <c r="V748" i="2"/>
  <c r="Y747" i="2"/>
  <c r="X747" i="2"/>
  <c r="W747" i="2"/>
  <c r="V747" i="2"/>
  <c r="Y746" i="2"/>
  <c r="X746" i="2"/>
  <c r="W746" i="2"/>
  <c r="V746" i="2"/>
  <c r="Y745" i="2"/>
  <c r="X745" i="2"/>
  <c r="W745" i="2"/>
  <c r="V745" i="2"/>
  <c r="S748" i="2"/>
  <c r="R748" i="2"/>
  <c r="Q748" i="2"/>
  <c r="P748" i="2"/>
  <c r="S747" i="2"/>
  <c r="R747" i="2"/>
  <c r="Q747" i="2"/>
  <c r="P747" i="2"/>
  <c r="S746" i="2"/>
  <c r="R746" i="2"/>
  <c r="Q746" i="2"/>
  <c r="P746" i="2"/>
  <c r="S745" i="2"/>
  <c r="R745" i="2"/>
  <c r="Q745" i="2"/>
  <c r="P745" i="2"/>
  <c r="N748" i="2"/>
  <c r="M748" i="2"/>
  <c r="L748" i="2"/>
  <c r="K748" i="2"/>
  <c r="N747" i="2"/>
  <c r="M747" i="2"/>
  <c r="L747" i="2"/>
  <c r="K747" i="2"/>
  <c r="N746" i="2"/>
  <c r="M746" i="2"/>
  <c r="L746" i="2"/>
  <c r="K746" i="2"/>
  <c r="N745" i="2"/>
  <c r="M745" i="2"/>
  <c r="L745" i="2"/>
  <c r="K745" i="2"/>
  <c r="AD728" i="2"/>
  <c r="AC728" i="2"/>
  <c r="AB728" i="2"/>
  <c r="AA728" i="2"/>
  <c r="AD727" i="2"/>
  <c r="AC727" i="2"/>
  <c r="AB727" i="2"/>
  <c r="AA727" i="2"/>
  <c r="AD726" i="2"/>
  <c r="AC726" i="2"/>
  <c r="AB726" i="2"/>
  <c r="AA726" i="2"/>
  <c r="AD725" i="2"/>
  <c r="AC725" i="2"/>
  <c r="AB725" i="2"/>
  <c r="AA725" i="2"/>
  <c r="Y728" i="2"/>
  <c r="X728" i="2"/>
  <c r="W728" i="2"/>
  <c r="V728" i="2"/>
  <c r="Y727" i="2"/>
  <c r="X727" i="2"/>
  <c r="W727" i="2"/>
  <c r="V727" i="2"/>
  <c r="Y726" i="2"/>
  <c r="X726" i="2"/>
  <c r="W726" i="2"/>
  <c r="V726" i="2"/>
  <c r="Y725" i="2"/>
  <c r="X725" i="2"/>
  <c r="W725" i="2"/>
  <c r="V725" i="2"/>
  <c r="S728" i="2"/>
  <c r="R728" i="2"/>
  <c r="Q728" i="2"/>
  <c r="P728" i="2"/>
  <c r="S727" i="2"/>
  <c r="R727" i="2"/>
  <c r="Q727" i="2"/>
  <c r="P727" i="2"/>
  <c r="S726" i="2"/>
  <c r="R726" i="2"/>
  <c r="Q726" i="2"/>
  <c r="P726" i="2"/>
  <c r="S725" i="2"/>
  <c r="R725" i="2"/>
  <c r="Q725" i="2"/>
  <c r="P725" i="2"/>
  <c r="N728" i="2"/>
  <c r="M728" i="2"/>
  <c r="L728" i="2"/>
  <c r="K728" i="2"/>
  <c r="N727" i="2"/>
  <c r="M727" i="2"/>
  <c r="L727" i="2"/>
  <c r="K727" i="2"/>
  <c r="N726" i="2"/>
  <c r="M726" i="2"/>
  <c r="L726" i="2"/>
  <c r="K726" i="2"/>
  <c r="N725" i="2"/>
  <c r="M725" i="2"/>
  <c r="L725" i="2"/>
  <c r="K725" i="2"/>
  <c r="AD682" i="2"/>
  <c r="AC682" i="2"/>
  <c r="AB682" i="2"/>
  <c r="AA682" i="2"/>
  <c r="AD681" i="2"/>
  <c r="AC681" i="2"/>
  <c r="AB681" i="2"/>
  <c r="AA681" i="2"/>
  <c r="AD680" i="2"/>
  <c r="AC680" i="2"/>
  <c r="AB680" i="2"/>
  <c r="AA680" i="2"/>
  <c r="AD679" i="2"/>
  <c r="AC679" i="2"/>
  <c r="AB679" i="2"/>
  <c r="AA679" i="2"/>
  <c r="Y682" i="2"/>
  <c r="X682" i="2"/>
  <c r="W682" i="2"/>
  <c r="V682" i="2"/>
  <c r="Y681" i="2"/>
  <c r="X681" i="2"/>
  <c r="W681" i="2"/>
  <c r="V681" i="2"/>
  <c r="Y680" i="2"/>
  <c r="X680" i="2"/>
  <c r="W680" i="2"/>
  <c r="V680" i="2"/>
  <c r="Y679" i="2"/>
  <c r="X679" i="2"/>
  <c r="W679" i="2"/>
  <c r="V679" i="2"/>
  <c r="S682" i="2"/>
  <c r="R682" i="2"/>
  <c r="Q682" i="2"/>
  <c r="P682" i="2"/>
  <c r="S681" i="2"/>
  <c r="R681" i="2"/>
  <c r="Q681" i="2"/>
  <c r="P681" i="2"/>
  <c r="S680" i="2"/>
  <c r="R680" i="2"/>
  <c r="Q680" i="2"/>
  <c r="P680" i="2"/>
  <c r="S679" i="2"/>
  <c r="R679" i="2"/>
  <c r="Q679" i="2"/>
  <c r="P679" i="2"/>
  <c r="N682" i="2"/>
  <c r="M682" i="2"/>
  <c r="L682" i="2"/>
  <c r="K682" i="2"/>
  <c r="N681" i="2"/>
  <c r="M681" i="2"/>
  <c r="L681" i="2"/>
  <c r="K681" i="2"/>
  <c r="N680" i="2"/>
  <c r="M680" i="2"/>
  <c r="L680" i="2"/>
  <c r="K680" i="2"/>
  <c r="N679" i="2"/>
  <c r="M679" i="2"/>
  <c r="L679" i="2"/>
  <c r="K679" i="2"/>
  <c r="AD670" i="2"/>
  <c r="AC670" i="2"/>
  <c r="AB670" i="2"/>
  <c r="AA670" i="2"/>
  <c r="AD669" i="2"/>
  <c r="AC669" i="2"/>
  <c r="AB669" i="2"/>
  <c r="AA669" i="2"/>
  <c r="AD668" i="2"/>
  <c r="AC668" i="2"/>
  <c r="AB668" i="2"/>
  <c r="AA668" i="2"/>
  <c r="AD667" i="2"/>
  <c r="AC667" i="2"/>
  <c r="AB667" i="2"/>
  <c r="AA667" i="2"/>
  <c r="Y670" i="2"/>
  <c r="X670" i="2"/>
  <c r="W670" i="2"/>
  <c r="V670" i="2"/>
  <c r="Y669" i="2"/>
  <c r="X669" i="2"/>
  <c r="W669" i="2"/>
  <c r="V669" i="2"/>
  <c r="Y668" i="2"/>
  <c r="X668" i="2"/>
  <c r="W668" i="2"/>
  <c r="V668" i="2"/>
  <c r="Y667" i="2"/>
  <c r="X667" i="2"/>
  <c r="W667" i="2"/>
  <c r="V667" i="2"/>
  <c r="S670" i="2"/>
  <c r="R670" i="2"/>
  <c r="Q670" i="2"/>
  <c r="P670" i="2"/>
  <c r="S669" i="2"/>
  <c r="R669" i="2"/>
  <c r="Q669" i="2"/>
  <c r="P669" i="2"/>
  <c r="S668" i="2"/>
  <c r="R668" i="2"/>
  <c r="Q668" i="2"/>
  <c r="P668" i="2"/>
  <c r="S667" i="2"/>
  <c r="R667" i="2"/>
  <c r="Q667" i="2"/>
  <c r="P667" i="2"/>
  <c r="N670" i="2"/>
  <c r="M670" i="2"/>
  <c r="L670" i="2"/>
  <c r="K670" i="2"/>
  <c r="N669" i="2"/>
  <c r="M669" i="2"/>
  <c r="L669" i="2"/>
  <c r="K669" i="2"/>
  <c r="N668" i="2"/>
  <c r="M668" i="2"/>
  <c r="L668" i="2"/>
  <c r="K668" i="2"/>
  <c r="N667" i="2"/>
  <c r="M667" i="2"/>
  <c r="L667" i="2"/>
  <c r="K667" i="2"/>
  <c r="AD636" i="2"/>
  <c r="AC636" i="2"/>
  <c r="AB636" i="2"/>
  <c r="AA636" i="2"/>
  <c r="AD635" i="2"/>
  <c r="AC635" i="2"/>
  <c r="AB635" i="2"/>
  <c r="AA635" i="2"/>
  <c r="AD634" i="2"/>
  <c r="AC634" i="2"/>
  <c r="AB634" i="2"/>
  <c r="AA634" i="2"/>
  <c r="Y636" i="2"/>
  <c r="X636" i="2"/>
  <c r="W636" i="2"/>
  <c r="V636" i="2"/>
  <c r="Y635" i="2"/>
  <c r="X635" i="2"/>
  <c r="W635" i="2"/>
  <c r="V635" i="2"/>
  <c r="Y634" i="2"/>
  <c r="X634" i="2"/>
  <c r="W634" i="2"/>
  <c r="V634" i="2"/>
  <c r="S636" i="2"/>
  <c r="R636" i="2"/>
  <c r="Q636" i="2"/>
  <c r="P636" i="2"/>
  <c r="S635" i="2"/>
  <c r="R635" i="2"/>
  <c r="Q635" i="2"/>
  <c r="P635" i="2"/>
  <c r="S634" i="2"/>
  <c r="R634" i="2"/>
  <c r="Q634" i="2"/>
  <c r="P634" i="2"/>
  <c r="N636" i="2"/>
  <c r="M636" i="2"/>
  <c r="L636" i="2"/>
  <c r="K636" i="2"/>
  <c r="N635" i="2"/>
  <c r="M635" i="2"/>
  <c r="L635" i="2"/>
  <c r="K635" i="2"/>
  <c r="N634" i="2"/>
  <c r="M634" i="2"/>
  <c r="L634" i="2"/>
  <c r="K634" i="2"/>
  <c r="AD622" i="2"/>
  <c r="AC622" i="2"/>
  <c r="AB622" i="2"/>
  <c r="AA622" i="2"/>
  <c r="AD621" i="2"/>
  <c r="AC621" i="2"/>
  <c r="AB621" i="2"/>
  <c r="AA621" i="2"/>
  <c r="AD620" i="2"/>
  <c r="AC620" i="2"/>
  <c r="AB620" i="2"/>
  <c r="AA620" i="2"/>
  <c r="AD619" i="2"/>
  <c r="AC619" i="2"/>
  <c r="AB619" i="2"/>
  <c r="AA619" i="2"/>
  <c r="Y622" i="2"/>
  <c r="X622" i="2"/>
  <c r="W622" i="2"/>
  <c r="V622" i="2"/>
  <c r="Y621" i="2"/>
  <c r="X621" i="2"/>
  <c r="W621" i="2"/>
  <c r="V621" i="2"/>
  <c r="Y620" i="2"/>
  <c r="X620" i="2"/>
  <c r="W620" i="2"/>
  <c r="V620" i="2"/>
  <c r="Y619" i="2"/>
  <c r="X619" i="2"/>
  <c r="W619" i="2"/>
  <c r="V619" i="2"/>
  <c r="S622" i="2"/>
  <c r="R622" i="2"/>
  <c r="Q622" i="2"/>
  <c r="P622" i="2"/>
  <c r="S621" i="2"/>
  <c r="R621" i="2"/>
  <c r="Q621" i="2"/>
  <c r="P621" i="2"/>
  <c r="S620" i="2"/>
  <c r="R620" i="2"/>
  <c r="Q620" i="2"/>
  <c r="P620" i="2"/>
  <c r="S619" i="2"/>
  <c r="R619" i="2"/>
  <c r="Q619" i="2"/>
  <c r="P619" i="2"/>
  <c r="N622" i="2"/>
  <c r="M622" i="2"/>
  <c r="L622" i="2"/>
  <c r="K622" i="2"/>
  <c r="N621" i="2"/>
  <c r="M621" i="2"/>
  <c r="L621" i="2"/>
  <c r="K621" i="2"/>
  <c r="N620" i="2"/>
  <c r="M620" i="2"/>
  <c r="L620" i="2"/>
  <c r="K620" i="2"/>
  <c r="N619" i="2"/>
  <c r="M619" i="2"/>
  <c r="L619" i="2"/>
  <c r="K619" i="2"/>
  <c r="AD523" i="2"/>
  <c r="AC523" i="2"/>
  <c r="AB523" i="2"/>
  <c r="AA523" i="2"/>
  <c r="AD522" i="2"/>
  <c r="AC522" i="2"/>
  <c r="AB522" i="2"/>
  <c r="AA522" i="2"/>
  <c r="AD521" i="2"/>
  <c r="AC521" i="2"/>
  <c r="AB521" i="2"/>
  <c r="AA521" i="2"/>
  <c r="AD520" i="2"/>
  <c r="AC520" i="2"/>
  <c r="AB520" i="2"/>
  <c r="AA520" i="2"/>
  <c r="Y523" i="2"/>
  <c r="X523" i="2"/>
  <c r="W523" i="2"/>
  <c r="V523" i="2"/>
  <c r="Y522" i="2"/>
  <c r="X522" i="2"/>
  <c r="W522" i="2"/>
  <c r="V522" i="2"/>
  <c r="Y521" i="2"/>
  <c r="X521" i="2"/>
  <c r="W521" i="2"/>
  <c r="V521" i="2"/>
  <c r="Y520" i="2"/>
  <c r="X520" i="2"/>
  <c r="W520" i="2"/>
  <c r="V520" i="2"/>
  <c r="S523" i="2"/>
  <c r="R523" i="2"/>
  <c r="Q523" i="2"/>
  <c r="P523" i="2"/>
  <c r="S522" i="2"/>
  <c r="R522" i="2"/>
  <c r="Q522" i="2"/>
  <c r="P522" i="2"/>
  <c r="S521" i="2"/>
  <c r="R521" i="2"/>
  <c r="Q521" i="2"/>
  <c r="P521" i="2"/>
  <c r="S520" i="2"/>
  <c r="R520" i="2"/>
  <c r="Q520" i="2"/>
  <c r="P520" i="2"/>
  <c r="N523" i="2"/>
  <c r="M523" i="2"/>
  <c r="L523" i="2"/>
  <c r="K523" i="2"/>
  <c r="N522" i="2"/>
  <c r="M522" i="2"/>
  <c r="L522" i="2"/>
  <c r="K522" i="2"/>
  <c r="N521" i="2"/>
  <c r="M521" i="2"/>
  <c r="L521" i="2"/>
  <c r="K521" i="2"/>
  <c r="N520" i="2"/>
  <c r="M520" i="2"/>
  <c r="L520" i="2"/>
  <c r="K520" i="2"/>
  <c r="AD491" i="2"/>
  <c r="AC491" i="2"/>
  <c r="AB491" i="2"/>
  <c r="AA491" i="2"/>
  <c r="AD490" i="2"/>
  <c r="AC490" i="2"/>
  <c r="AB490" i="2"/>
  <c r="AA490" i="2"/>
  <c r="AD489" i="2"/>
  <c r="AC489" i="2"/>
  <c r="AB489" i="2"/>
  <c r="AA489" i="2"/>
  <c r="AD488" i="2"/>
  <c r="AC488" i="2"/>
  <c r="AB488" i="2"/>
  <c r="AA488" i="2"/>
  <c r="Y491" i="2"/>
  <c r="X491" i="2"/>
  <c r="W491" i="2"/>
  <c r="V491" i="2"/>
  <c r="Y490" i="2"/>
  <c r="X490" i="2"/>
  <c r="W490" i="2"/>
  <c r="V490" i="2"/>
  <c r="Y489" i="2"/>
  <c r="X489" i="2"/>
  <c r="W489" i="2"/>
  <c r="V489" i="2"/>
  <c r="Y488" i="2"/>
  <c r="X488" i="2"/>
  <c r="W488" i="2"/>
  <c r="V488" i="2"/>
  <c r="S491" i="2"/>
  <c r="R491" i="2"/>
  <c r="Q491" i="2"/>
  <c r="P491" i="2"/>
  <c r="S490" i="2"/>
  <c r="R490" i="2"/>
  <c r="Q490" i="2"/>
  <c r="P490" i="2"/>
  <c r="S489" i="2"/>
  <c r="R489" i="2"/>
  <c r="Q489" i="2"/>
  <c r="P489" i="2"/>
  <c r="S488" i="2"/>
  <c r="R488" i="2"/>
  <c r="Q488" i="2"/>
  <c r="P488" i="2"/>
  <c r="N491" i="2"/>
  <c r="M491" i="2"/>
  <c r="L491" i="2"/>
  <c r="K491" i="2"/>
  <c r="N490" i="2"/>
  <c r="M490" i="2"/>
  <c r="L490" i="2"/>
  <c r="K490" i="2"/>
  <c r="N489" i="2"/>
  <c r="M489" i="2"/>
  <c r="L489" i="2"/>
  <c r="K489" i="2"/>
  <c r="N488" i="2"/>
  <c r="M488" i="2"/>
  <c r="L488" i="2"/>
  <c r="K488" i="2"/>
  <c r="AD479" i="2"/>
  <c r="AC479" i="2"/>
  <c r="AB479" i="2"/>
  <c r="AA479" i="2"/>
  <c r="AD478" i="2"/>
  <c r="AC478" i="2"/>
  <c r="AB478" i="2"/>
  <c r="AA478" i="2"/>
  <c r="AD477" i="2"/>
  <c r="AC477" i="2"/>
  <c r="AB477" i="2"/>
  <c r="AA477" i="2"/>
  <c r="Y479" i="2"/>
  <c r="X479" i="2"/>
  <c r="W479" i="2"/>
  <c r="V479" i="2"/>
  <c r="Y478" i="2"/>
  <c r="X478" i="2"/>
  <c r="W478" i="2"/>
  <c r="V478" i="2"/>
  <c r="Y477" i="2"/>
  <c r="X477" i="2"/>
  <c r="W477" i="2"/>
  <c r="V477" i="2"/>
  <c r="S479" i="2"/>
  <c r="R479" i="2"/>
  <c r="Q479" i="2"/>
  <c r="P479" i="2"/>
  <c r="S478" i="2"/>
  <c r="R478" i="2"/>
  <c r="Q478" i="2"/>
  <c r="P478" i="2"/>
  <c r="S477" i="2"/>
  <c r="R477" i="2"/>
  <c r="Q477" i="2"/>
  <c r="P477" i="2"/>
  <c r="N479" i="2"/>
  <c r="M479" i="2"/>
  <c r="L479" i="2"/>
  <c r="K479" i="2"/>
  <c r="N478" i="2"/>
  <c r="M478" i="2"/>
  <c r="L478" i="2"/>
  <c r="K478" i="2"/>
  <c r="N477" i="2"/>
  <c r="M477" i="2"/>
  <c r="L477" i="2"/>
  <c r="K477" i="2"/>
  <c r="AD470" i="2"/>
  <c r="AC470" i="2"/>
  <c r="AB470" i="2"/>
  <c r="AA470" i="2"/>
  <c r="AD469" i="2"/>
  <c r="AC469" i="2"/>
  <c r="AB469" i="2"/>
  <c r="AA469" i="2"/>
  <c r="AD468" i="2"/>
  <c r="AC468" i="2"/>
  <c r="AB468" i="2"/>
  <c r="AA468" i="2"/>
  <c r="Y470" i="2"/>
  <c r="X470" i="2"/>
  <c r="W470" i="2"/>
  <c r="V470" i="2"/>
  <c r="Y469" i="2"/>
  <c r="X469" i="2"/>
  <c r="W469" i="2"/>
  <c r="V469" i="2"/>
  <c r="Y468" i="2"/>
  <c r="X468" i="2"/>
  <c r="W468" i="2"/>
  <c r="V468" i="2"/>
  <c r="S470" i="2"/>
  <c r="R470" i="2"/>
  <c r="Q470" i="2"/>
  <c r="P470" i="2"/>
  <c r="S469" i="2"/>
  <c r="R469" i="2"/>
  <c r="Q469" i="2"/>
  <c r="P469" i="2"/>
  <c r="S468" i="2"/>
  <c r="R468" i="2"/>
  <c r="Q468" i="2"/>
  <c r="P468" i="2"/>
  <c r="N470" i="2"/>
  <c r="M470" i="2"/>
  <c r="L470" i="2"/>
  <c r="K470" i="2"/>
  <c r="N469" i="2"/>
  <c r="M469" i="2"/>
  <c r="L469" i="2"/>
  <c r="K469" i="2"/>
  <c r="N468" i="2"/>
  <c r="M468" i="2"/>
  <c r="L468" i="2"/>
  <c r="K468" i="2"/>
  <c r="AD449" i="2"/>
  <c r="AC449" i="2"/>
  <c r="AB449" i="2"/>
  <c r="AA449" i="2"/>
  <c r="AD448" i="2"/>
  <c r="AC448" i="2"/>
  <c r="AB448" i="2"/>
  <c r="AA448" i="2"/>
  <c r="AD447" i="2"/>
  <c r="AC447" i="2"/>
  <c r="AB447" i="2"/>
  <c r="AA447" i="2"/>
  <c r="AD446" i="2"/>
  <c r="AC446" i="2"/>
  <c r="AB446" i="2"/>
  <c r="AA446" i="2"/>
  <c r="Y449" i="2"/>
  <c r="X449" i="2"/>
  <c r="W449" i="2"/>
  <c r="V449" i="2"/>
  <c r="Y448" i="2"/>
  <c r="X448" i="2"/>
  <c r="W448" i="2"/>
  <c r="V448" i="2"/>
  <c r="Y447" i="2"/>
  <c r="X447" i="2"/>
  <c r="W447" i="2"/>
  <c r="V447" i="2"/>
  <c r="Y446" i="2"/>
  <c r="X446" i="2"/>
  <c r="W446" i="2"/>
  <c r="V446" i="2"/>
  <c r="S449" i="2"/>
  <c r="R449" i="2"/>
  <c r="Q449" i="2"/>
  <c r="P449" i="2"/>
  <c r="S448" i="2"/>
  <c r="R448" i="2"/>
  <c r="Q448" i="2"/>
  <c r="P448" i="2"/>
  <c r="S447" i="2"/>
  <c r="R447" i="2"/>
  <c r="Q447" i="2"/>
  <c r="P447" i="2"/>
  <c r="S446" i="2"/>
  <c r="R446" i="2"/>
  <c r="Q446" i="2"/>
  <c r="P446" i="2"/>
  <c r="N449" i="2"/>
  <c r="M449" i="2"/>
  <c r="L449" i="2"/>
  <c r="K449" i="2"/>
  <c r="N448" i="2"/>
  <c r="M448" i="2"/>
  <c r="L448" i="2"/>
  <c r="K448" i="2"/>
  <c r="N447" i="2"/>
  <c r="M447" i="2"/>
  <c r="L447" i="2"/>
  <c r="K447" i="2"/>
  <c r="N446" i="2"/>
  <c r="M446" i="2"/>
  <c r="L446" i="2"/>
  <c r="K446" i="2"/>
  <c r="AD428" i="2"/>
  <c r="AC428" i="2"/>
  <c r="AB428" i="2"/>
  <c r="AA428" i="2"/>
  <c r="AD427" i="2"/>
  <c r="AC427" i="2"/>
  <c r="AB427" i="2"/>
  <c r="AA427" i="2"/>
  <c r="AD426" i="2"/>
  <c r="AC426" i="2"/>
  <c r="AB426" i="2"/>
  <c r="AA426" i="2"/>
  <c r="AD425" i="2"/>
  <c r="AC425" i="2"/>
  <c r="AB425" i="2"/>
  <c r="AA425" i="2"/>
  <c r="Y428" i="2"/>
  <c r="X428" i="2"/>
  <c r="W428" i="2"/>
  <c r="V428" i="2"/>
  <c r="Y427" i="2"/>
  <c r="X427" i="2"/>
  <c r="W427" i="2"/>
  <c r="V427" i="2"/>
  <c r="Y426" i="2"/>
  <c r="X426" i="2"/>
  <c r="W426" i="2"/>
  <c r="V426" i="2"/>
  <c r="Y425" i="2"/>
  <c r="X425" i="2"/>
  <c r="W425" i="2"/>
  <c r="V425" i="2"/>
  <c r="S428" i="2"/>
  <c r="R428" i="2"/>
  <c r="Q428" i="2"/>
  <c r="P428" i="2"/>
  <c r="S427" i="2"/>
  <c r="N428" i="2"/>
  <c r="M428" i="2"/>
  <c r="L428" i="2"/>
  <c r="K428" i="2"/>
  <c r="N427" i="2"/>
  <c r="M427" i="2"/>
  <c r="L427" i="2"/>
  <c r="K427" i="2"/>
  <c r="N426" i="2"/>
  <c r="M426" i="2"/>
  <c r="L426" i="2"/>
  <c r="K426" i="2"/>
  <c r="N425" i="2"/>
  <c r="M425" i="2"/>
  <c r="L425" i="2"/>
  <c r="K425" i="2"/>
  <c r="AD409" i="2"/>
  <c r="AC409" i="2"/>
  <c r="AB409" i="2"/>
  <c r="AA409" i="2"/>
  <c r="AD408" i="2"/>
  <c r="AC408" i="2"/>
  <c r="AB408" i="2"/>
  <c r="AA408" i="2"/>
  <c r="AD407" i="2"/>
  <c r="AC407" i="2"/>
  <c r="AB407" i="2"/>
  <c r="AA407" i="2"/>
  <c r="AD406" i="2"/>
  <c r="AC406" i="2"/>
  <c r="AB406" i="2"/>
  <c r="AA406" i="2"/>
  <c r="Y409" i="2"/>
  <c r="X409" i="2"/>
  <c r="W409" i="2"/>
  <c r="V409" i="2"/>
  <c r="Y408" i="2"/>
  <c r="X408" i="2"/>
  <c r="W408" i="2"/>
  <c r="V408" i="2"/>
  <c r="Y407" i="2"/>
  <c r="X407" i="2"/>
  <c r="W407" i="2"/>
  <c r="V407" i="2"/>
  <c r="Y406" i="2"/>
  <c r="X406" i="2"/>
  <c r="W406" i="2"/>
  <c r="V406" i="2"/>
  <c r="S409" i="2"/>
  <c r="R409" i="2"/>
  <c r="Q409" i="2"/>
  <c r="P409" i="2"/>
  <c r="S408" i="2"/>
  <c r="R408" i="2"/>
  <c r="Q408" i="2"/>
  <c r="P408" i="2"/>
  <c r="S407" i="2"/>
  <c r="R407" i="2"/>
  <c r="Q407" i="2"/>
  <c r="P407" i="2"/>
  <c r="S406" i="2"/>
  <c r="R406" i="2"/>
  <c r="Q406" i="2"/>
  <c r="P406" i="2"/>
  <c r="N409" i="2"/>
  <c r="M409" i="2"/>
  <c r="L409" i="2"/>
  <c r="K409" i="2"/>
  <c r="N408" i="2"/>
  <c r="M408" i="2"/>
  <c r="L408" i="2"/>
  <c r="K408" i="2"/>
  <c r="N407" i="2"/>
  <c r="M407" i="2"/>
  <c r="L407" i="2"/>
  <c r="K407" i="2"/>
  <c r="N406" i="2"/>
  <c r="M406" i="2"/>
  <c r="L406" i="2"/>
  <c r="K406" i="2"/>
  <c r="AD369" i="2"/>
  <c r="AC369" i="2"/>
  <c r="AB369" i="2"/>
  <c r="AA369" i="2"/>
  <c r="AD368" i="2"/>
  <c r="AC368" i="2"/>
  <c r="AB368" i="2"/>
  <c r="AA368" i="2"/>
  <c r="AD367" i="2"/>
  <c r="AC367" i="2"/>
  <c r="AB367" i="2"/>
  <c r="AA367" i="2"/>
  <c r="Y369" i="2"/>
  <c r="X369" i="2"/>
  <c r="W369" i="2"/>
  <c r="V369" i="2"/>
  <c r="Y368" i="2"/>
  <c r="X368" i="2"/>
  <c r="W368" i="2"/>
  <c r="V368" i="2"/>
  <c r="Y367" i="2"/>
  <c r="X367" i="2"/>
  <c r="W367" i="2"/>
  <c r="V367" i="2"/>
  <c r="S369" i="2"/>
  <c r="R369" i="2"/>
  <c r="Q369" i="2"/>
  <c r="P369" i="2"/>
  <c r="S368" i="2"/>
  <c r="R368" i="2"/>
  <c r="Q368" i="2"/>
  <c r="P368" i="2"/>
  <c r="S367" i="2"/>
  <c r="R367" i="2"/>
  <c r="Q367" i="2"/>
  <c r="P367" i="2"/>
  <c r="N369" i="2"/>
  <c r="M369" i="2"/>
  <c r="L369" i="2"/>
  <c r="K369" i="2"/>
  <c r="N368" i="2"/>
  <c r="M368" i="2"/>
  <c r="L368" i="2"/>
  <c r="K368" i="2"/>
  <c r="N367" i="2"/>
  <c r="M367" i="2"/>
  <c r="L367" i="2"/>
  <c r="K367" i="2"/>
  <c r="AD330" i="2"/>
  <c r="AC330" i="2"/>
  <c r="AB330" i="2"/>
  <c r="AA330" i="2"/>
  <c r="AD329" i="2"/>
  <c r="AC329" i="2"/>
  <c r="AB329" i="2"/>
  <c r="AA329" i="2"/>
  <c r="AD328" i="2"/>
  <c r="AC328" i="2"/>
  <c r="AB328" i="2"/>
  <c r="AA328" i="2"/>
  <c r="AD327" i="2"/>
  <c r="AC327" i="2"/>
  <c r="AB327" i="2"/>
  <c r="AA327" i="2"/>
  <c r="Y330" i="2"/>
  <c r="X330" i="2"/>
  <c r="W330" i="2"/>
  <c r="V330" i="2"/>
  <c r="Y329" i="2"/>
  <c r="X329" i="2"/>
  <c r="W329" i="2"/>
  <c r="V329" i="2"/>
  <c r="Y328" i="2"/>
  <c r="X328" i="2"/>
  <c r="W328" i="2"/>
  <c r="V328" i="2"/>
  <c r="Y327" i="2"/>
  <c r="X327" i="2"/>
  <c r="W327" i="2"/>
  <c r="V327" i="2"/>
  <c r="S330" i="2"/>
  <c r="R330" i="2"/>
  <c r="Q330" i="2"/>
  <c r="P330" i="2"/>
  <c r="S329" i="2"/>
  <c r="R329" i="2"/>
  <c r="Q329" i="2"/>
  <c r="P329" i="2"/>
  <c r="S328" i="2"/>
  <c r="R328" i="2"/>
  <c r="Q328" i="2"/>
  <c r="P328" i="2"/>
  <c r="S327" i="2"/>
  <c r="R327" i="2"/>
  <c r="Q327" i="2"/>
  <c r="P327" i="2"/>
  <c r="N330" i="2"/>
  <c r="M330" i="2"/>
  <c r="L330" i="2"/>
  <c r="N329" i="2"/>
  <c r="M329" i="2"/>
  <c r="L329" i="2"/>
  <c r="N328" i="2"/>
  <c r="M328" i="2"/>
  <c r="L328" i="2"/>
  <c r="N327" i="2"/>
  <c r="M327" i="2"/>
  <c r="L327" i="2"/>
  <c r="K330" i="2"/>
  <c r="K329" i="2"/>
  <c r="K328" i="2"/>
  <c r="K327" i="2"/>
  <c r="I330" i="2"/>
  <c r="H330" i="2"/>
  <c r="G330" i="2"/>
  <c r="I329" i="2"/>
  <c r="H329" i="2"/>
  <c r="G329" i="2"/>
  <c r="I328" i="2"/>
  <c r="H328" i="2"/>
  <c r="G328" i="2"/>
  <c r="I327" i="2"/>
  <c r="H327" i="2"/>
  <c r="G327" i="2"/>
  <c r="F330" i="2"/>
  <c r="F329" i="2"/>
  <c r="F328" i="2"/>
  <c r="F327" i="2"/>
  <c r="AD314" i="2"/>
  <c r="AC314" i="2"/>
  <c r="AB314" i="2"/>
  <c r="AA314" i="2"/>
  <c r="AA8" i="2" s="1"/>
  <c r="AD313" i="2"/>
  <c r="AC313" i="2"/>
  <c r="AB313" i="2"/>
  <c r="AA313" i="2"/>
  <c r="AD312" i="2"/>
  <c r="AC312" i="2"/>
  <c r="AB312" i="2"/>
  <c r="AA312" i="2"/>
  <c r="AD311" i="2"/>
  <c r="AC311" i="2"/>
  <c r="AB311" i="2"/>
  <c r="AA311" i="2"/>
  <c r="Y314" i="2"/>
  <c r="X314" i="2"/>
  <c r="W314" i="2"/>
  <c r="V314" i="2"/>
  <c r="V8" i="2" s="1"/>
  <c r="Y313" i="2"/>
  <c r="X313" i="2"/>
  <c r="W313" i="2"/>
  <c r="V313" i="2"/>
  <c r="Y312" i="2"/>
  <c r="X312" i="2"/>
  <c r="W312" i="2"/>
  <c r="V312" i="2"/>
  <c r="Y311" i="2"/>
  <c r="X311" i="2"/>
  <c r="W311" i="2"/>
  <c r="V311" i="2"/>
  <c r="S314" i="2"/>
  <c r="R314" i="2"/>
  <c r="Q314" i="2"/>
  <c r="P314" i="2"/>
  <c r="P8" i="2" s="1"/>
  <c r="S313" i="2"/>
  <c r="R313" i="2"/>
  <c r="Q313" i="2"/>
  <c r="P313" i="2"/>
  <c r="S312" i="2"/>
  <c r="R312" i="2"/>
  <c r="Q312" i="2"/>
  <c r="P312" i="2"/>
  <c r="S311" i="2"/>
  <c r="R311" i="2"/>
  <c r="Q311" i="2"/>
  <c r="P311" i="2"/>
  <c r="N314" i="2"/>
  <c r="M314" i="2"/>
  <c r="L314" i="2"/>
  <c r="K314" i="2"/>
  <c r="N313" i="2"/>
  <c r="M313" i="2"/>
  <c r="L313" i="2"/>
  <c r="K313" i="2"/>
  <c r="N312" i="2"/>
  <c r="M312" i="2"/>
  <c r="L312" i="2"/>
  <c r="K312" i="2"/>
  <c r="N311" i="2"/>
  <c r="M311" i="2"/>
  <c r="L311" i="2"/>
  <c r="K311" i="2"/>
  <c r="F314" i="2"/>
  <c r="F313" i="2"/>
  <c r="F312" i="2"/>
  <c r="F311" i="2"/>
  <c r="Z810" i="2"/>
  <c r="Z809" i="2"/>
  <c r="Z808" i="2"/>
  <c r="Z804" i="2"/>
  <c r="Z803" i="2"/>
  <c r="Z802" i="2"/>
  <c r="Z798" i="2"/>
  <c r="Z797" i="2"/>
  <c r="Z796"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59" i="2"/>
  <c r="Z758" i="2"/>
  <c r="Z757" i="2"/>
  <c r="Z756" i="2"/>
  <c r="Z755" i="2"/>
  <c r="Z754" i="2"/>
  <c r="Z753" i="2"/>
  <c r="Z752" i="2"/>
  <c r="Z751" i="2"/>
  <c r="Z750" i="2"/>
  <c r="Z749" i="2"/>
  <c r="Z744" i="2"/>
  <c r="Z743" i="2"/>
  <c r="Z742" i="2"/>
  <c r="Z741" i="2"/>
  <c r="Z740" i="2"/>
  <c r="Z739" i="2"/>
  <c r="Z738" i="2"/>
  <c r="Z737" i="2"/>
  <c r="Z736" i="2"/>
  <c r="Z735" i="2"/>
  <c r="Z734" i="2"/>
  <c r="Z733" i="2"/>
  <c r="Z732" i="2"/>
  <c r="Z731" i="2"/>
  <c r="Z730" i="2"/>
  <c r="Z729"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78" i="2"/>
  <c r="Z677" i="2"/>
  <c r="Z676" i="2"/>
  <c r="Z675" i="2"/>
  <c r="Z674" i="2"/>
  <c r="Z673" i="2"/>
  <c r="Z672" i="2"/>
  <c r="Z671"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29" i="2"/>
  <c r="Z628" i="2"/>
  <c r="Z627" i="2"/>
  <c r="Z626" i="2"/>
  <c r="Z625" i="2"/>
  <c r="Z624" i="2"/>
  <c r="Z623"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87" i="2"/>
  <c r="Z486" i="2"/>
  <c r="Z485" i="2"/>
  <c r="Z484" i="2"/>
  <c r="Z483" i="2"/>
  <c r="Z482" i="2"/>
  <c r="Z481" i="2"/>
  <c r="Z480" i="2"/>
  <c r="Z476" i="2"/>
  <c r="Z475" i="2"/>
  <c r="Z474" i="2"/>
  <c r="Z473" i="2"/>
  <c r="Z472" i="2"/>
  <c r="Z471" i="2"/>
  <c r="Z467" i="2"/>
  <c r="Z466" i="2"/>
  <c r="Z465" i="2"/>
  <c r="Z460" i="2"/>
  <c r="Z459" i="2"/>
  <c r="Z458" i="2"/>
  <c r="Z457" i="2"/>
  <c r="Z456" i="2"/>
  <c r="Z455" i="2"/>
  <c r="Z454" i="2"/>
  <c r="Z453" i="2"/>
  <c r="Z452" i="2"/>
  <c r="Z451" i="2"/>
  <c r="Z450" i="2"/>
  <c r="Z445" i="2"/>
  <c r="Z444" i="2"/>
  <c r="Z443" i="2"/>
  <c r="Z442" i="2"/>
  <c r="Z441" i="2"/>
  <c r="Z440" i="2"/>
  <c r="Z439" i="2"/>
  <c r="Z438" i="2"/>
  <c r="Z437" i="2"/>
  <c r="Z436" i="2"/>
  <c r="Z435" i="2"/>
  <c r="Z434" i="2"/>
  <c r="Z433" i="2"/>
  <c r="Z432" i="2"/>
  <c r="Z431" i="2"/>
  <c r="Z430" i="2"/>
  <c r="Z429" i="2"/>
  <c r="Z424" i="2"/>
  <c r="Z423" i="2"/>
  <c r="Z422" i="2"/>
  <c r="Z421" i="2"/>
  <c r="Z420" i="2"/>
  <c r="Z419" i="2"/>
  <c r="Z418" i="2"/>
  <c r="Z417" i="2"/>
  <c r="Z416" i="2"/>
  <c r="Z415" i="2"/>
  <c r="Z414" i="2"/>
  <c r="Z413" i="2"/>
  <c r="Z412" i="2"/>
  <c r="Z411" i="2"/>
  <c r="Z410"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26" i="2"/>
  <c r="Z325" i="2"/>
  <c r="Z324" i="2"/>
  <c r="Z323" i="2"/>
  <c r="Z322" i="2"/>
  <c r="Z321" i="2"/>
  <c r="Z320" i="2"/>
  <c r="Z319" i="2"/>
  <c r="Z318" i="2"/>
  <c r="Z317" i="2"/>
  <c r="Z316" i="2"/>
  <c r="Z315"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 r="Z10" i="2"/>
  <c r="U810" i="2"/>
  <c r="U809" i="2"/>
  <c r="U808" i="2"/>
  <c r="U804" i="2"/>
  <c r="U803" i="2"/>
  <c r="U802" i="2"/>
  <c r="U798" i="2"/>
  <c r="U797" i="2"/>
  <c r="U796"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59" i="2"/>
  <c r="U758" i="2"/>
  <c r="U757" i="2"/>
  <c r="U756" i="2"/>
  <c r="U755" i="2"/>
  <c r="U754" i="2"/>
  <c r="U753" i="2"/>
  <c r="U752" i="2"/>
  <c r="U751" i="2"/>
  <c r="U750" i="2"/>
  <c r="U749" i="2"/>
  <c r="U744" i="2"/>
  <c r="U743" i="2"/>
  <c r="U742" i="2"/>
  <c r="U741" i="2"/>
  <c r="U740" i="2"/>
  <c r="U739" i="2"/>
  <c r="U738" i="2"/>
  <c r="U737" i="2"/>
  <c r="U736" i="2"/>
  <c r="U735" i="2"/>
  <c r="U734" i="2"/>
  <c r="U733" i="2"/>
  <c r="U732" i="2"/>
  <c r="U731" i="2"/>
  <c r="U730" i="2"/>
  <c r="U729"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78" i="2"/>
  <c r="U677" i="2"/>
  <c r="U676" i="2"/>
  <c r="U675" i="2"/>
  <c r="U674" i="2"/>
  <c r="U673" i="2"/>
  <c r="U672" i="2"/>
  <c r="U671"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29" i="2"/>
  <c r="U628" i="2"/>
  <c r="U627" i="2"/>
  <c r="U626" i="2"/>
  <c r="U625" i="2"/>
  <c r="U624" i="2"/>
  <c r="U623"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87" i="2"/>
  <c r="U486" i="2"/>
  <c r="U485" i="2"/>
  <c r="U484" i="2"/>
  <c r="U483" i="2"/>
  <c r="U482" i="2"/>
  <c r="U481" i="2"/>
  <c r="U480" i="2"/>
  <c r="U476" i="2"/>
  <c r="U475" i="2"/>
  <c r="U474" i="2"/>
  <c r="U473" i="2"/>
  <c r="U472" i="2"/>
  <c r="U471" i="2"/>
  <c r="U467" i="2"/>
  <c r="U466" i="2"/>
  <c r="U465" i="2"/>
  <c r="U460" i="2"/>
  <c r="U459" i="2"/>
  <c r="U458" i="2"/>
  <c r="U457" i="2"/>
  <c r="U456" i="2"/>
  <c r="U455" i="2"/>
  <c r="U454" i="2"/>
  <c r="U453" i="2"/>
  <c r="U452" i="2"/>
  <c r="U451" i="2"/>
  <c r="U450" i="2"/>
  <c r="U445" i="2"/>
  <c r="U444" i="2"/>
  <c r="U443" i="2"/>
  <c r="U442" i="2"/>
  <c r="U441" i="2"/>
  <c r="U440" i="2"/>
  <c r="U439" i="2"/>
  <c r="U438" i="2"/>
  <c r="U437" i="2"/>
  <c r="U436" i="2"/>
  <c r="U435" i="2"/>
  <c r="U434" i="2"/>
  <c r="U433" i="2"/>
  <c r="U432" i="2"/>
  <c r="U431" i="2"/>
  <c r="U430" i="2"/>
  <c r="U429" i="2"/>
  <c r="U424" i="2"/>
  <c r="U423" i="2"/>
  <c r="U422" i="2"/>
  <c r="U421" i="2"/>
  <c r="U420" i="2"/>
  <c r="U419" i="2"/>
  <c r="U418" i="2"/>
  <c r="U417" i="2"/>
  <c r="U416" i="2"/>
  <c r="U415" i="2"/>
  <c r="U414" i="2"/>
  <c r="U413" i="2"/>
  <c r="U412" i="2"/>
  <c r="U411" i="2"/>
  <c r="U410"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26" i="2"/>
  <c r="U325" i="2"/>
  <c r="U324" i="2"/>
  <c r="U323" i="2"/>
  <c r="U322" i="2"/>
  <c r="U321" i="2"/>
  <c r="U320" i="2"/>
  <c r="U319" i="2"/>
  <c r="U318" i="2"/>
  <c r="U317" i="2"/>
  <c r="U316" i="2"/>
  <c r="U315"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O810" i="2"/>
  <c r="O809" i="2"/>
  <c r="O808" i="2"/>
  <c r="O804" i="2"/>
  <c r="O803" i="2"/>
  <c r="O802" i="2"/>
  <c r="O798" i="2"/>
  <c r="O797" i="2"/>
  <c r="O796"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59" i="2"/>
  <c r="O758" i="2"/>
  <c r="O757" i="2"/>
  <c r="O756" i="2"/>
  <c r="O755" i="2"/>
  <c r="O754" i="2"/>
  <c r="O753" i="2"/>
  <c r="O752" i="2"/>
  <c r="O751" i="2"/>
  <c r="O750" i="2"/>
  <c r="O749" i="2"/>
  <c r="O744" i="2"/>
  <c r="O743" i="2"/>
  <c r="O742" i="2"/>
  <c r="O741" i="2"/>
  <c r="O740" i="2"/>
  <c r="O739" i="2"/>
  <c r="O738" i="2"/>
  <c r="O737" i="2"/>
  <c r="O736" i="2"/>
  <c r="O735" i="2"/>
  <c r="O734" i="2"/>
  <c r="O733" i="2"/>
  <c r="O732" i="2"/>
  <c r="O731" i="2"/>
  <c r="O730" i="2"/>
  <c r="O729" i="2"/>
  <c r="O724" i="2"/>
  <c r="O723" i="2"/>
  <c r="O722" i="2"/>
  <c r="O721" i="2"/>
  <c r="O720" i="2"/>
  <c r="O719" i="2"/>
  <c r="O718" i="2"/>
  <c r="O717" i="2"/>
  <c r="BA717" i="2" s="1"/>
  <c r="O716" i="2"/>
  <c r="O715" i="2"/>
  <c r="O714" i="2"/>
  <c r="O713" i="2"/>
  <c r="BA713" i="2" s="1"/>
  <c r="O712" i="2"/>
  <c r="O711" i="2"/>
  <c r="O710" i="2"/>
  <c r="O709" i="2"/>
  <c r="BA709" i="2" s="1"/>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78" i="2"/>
  <c r="O677" i="2"/>
  <c r="O676" i="2"/>
  <c r="O675" i="2"/>
  <c r="O674" i="2"/>
  <c r="O673" i="2"/>
  <c r="O672" i="2"/>
  <c r="O671"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29" i="2"/>
  <c r="O628" i="2"/>
  <c r="O627" i="2"/>
  <c r="O626" i="2"/>
  <c r="O625" i="2"/>
  <c r="O624" i="2"/>
  <c r="O623"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87" i="2"/>
  <c r="O486" i="2"/>
  <c r="O485" i="2"/>
  <c r="O484" i="2"/>
  <c r="O483" i="2"/>
  <c r="O482" i="2"/>
  <c r="O481" i="2"/>
  <c r="O480" i="2"/>
  <c r="O476" i="2"/>
  <c r="O475" i="2"/>
  <c r="O474" i="2"/>
  <c r="O473" i="2"/>
  <c r="O472" i="2"/>
  <c r="O471" i="2"/>
  <c r="O467" i="2"/>
  <c r="O466" i="2"/>
  <c r="O465" i="2"/>
  <c r="O460" i="2"/>
  <c r="O459" i="2"/>
  <c r="O458" i="2"/>
  <c r="O457" i="2"/>
  <c r="O456" i="2"/>
  <c r="O455" i="2"/>
  <c r="O454" i="2"/>
  <c r="O453" i="2"/>
  <c r="O452" i="2"/>
  <c r="O451" i="2"/>
  <c r="O450" i="2"/>
  <c r="O445" i="2"/>
  <c r="O444" i="2"/>
  <c r="O443" i="2"/>
  <c r="O442" i="2"/>
  <c r="O441" i="2"/>
  <c r="O440" i="2"/>
  <c r="O439" i="2"/>
  <c r="O438" i="2"/>
  <c r="O437" i="2"/>
  <c r="O436" i="2"/>
  <c r="O435" i="2"/>
  <c r="O434" i="2"/>
  <c r="O433" i="2"/>
  <c r="O432" i="2"/>
  <c r="O431" i="2"/>
  <c r="O430" i="2"/>
  <c r="O429" i="2"/>
  <c r="O424" i="2"/>
  <c r="O420" i="2"/>
  <c r="O419" i="2"/>
  <c r="O418" i="2"/>
  <c r="O417" i="2"/>
  <c r="O416" i="2"/>
  <c r="O415" i="2"/>
  <c r="O414" i="2"/>
  <c r="O413" i="2"/>
  <c r="O412" i="2"/>
  <c r="O411" i="2"/>
  <c r="O410"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26" i="2"/>
  <c r="O325" i="2"/>
  <c r="O324" i="2"/>
  <c r="O323" i="2"/>
  <c r="O322" i="2"/>
  <c r="O321" i="2"/>
  <c r="O320" i="2"/>
  <c r="O319" i="2"/>
  <c r="O318" i="2"/>
  <c r="O317" i="2"/>
  <c r="O316" i="2"/>
  <c r="O315"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J810" i="2"/>
  <c r="J809" i="2"/>
  <c r="J808" i="2"/>
  <c r="J804" i="2"/>
  <c r="J803" i="2"/>
  <c r="J802" i="2"/>
  <c r="J798" i="2"/>
  <c r="J797" i="2"/>
  <c r="J796"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59" i="2"/>
  <c r="J758" i="2"/>
  <c r="J757" i="2"/>
  <c r="J756" i="2"/>
  <c r="J755" i="2"/>
  <c r="J754" i="2"/>
  <c r="J753" i="2"/>
  <c r="J752" i="2"/>
  <c r="J751" i="2"/>
  <c r="J750" i="2"/>
  <c r="J749" i="2"/>
  <c r="J744" i="2"/>
  <c r="J743" i="2"/>
  <c r="J742" i="2"/>
  <c r="J741" i="2"/>
  <c r="J740" i="2"/>
  <c r="J739" i="2"/>
  <c r="J738" i="2"/>
  <c r="J737" i="2"/>
  <c r="J736" i="2"/>
  <c r="J735" i="2"/>
  <c r="J734" i="2"/>
  <c r="J733" i="2"/>
  <c r="J732" i="2"/>
  <c r="J731" i="2"/>
  <c r="J730" i="2"/>
  <c r="J729"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78" i="2"/>
  <c r="J677" i="2"/>
  <c r="J676" i="2"/>
  <c r="J675" i="2"/>
  <c r="J674" i="2"/>
  <c r="J673" i="2"/>
  <c r="J672" i="2"/>
  <c r="J671"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29" i="2"/>
  <c r="J628" i="2"/>
  <c r="J627" i="2"/>
  <c r="J626" i="2"/>
  <c r="J625" i="2"/>
  <c r="J624" i="2"/>
  <c r="J623"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87" i="2"/>
  <c r="J486" i="2"/>
  <c r="J485" i="2"/>
  <c r="J484" i="2"/>
  <c r="J483" i="2"/>
  <c r="J482" i="2"/>
  <c r="J481" i="2"/>
  <c r="J480" i="2"/>
  <c r="J476" i="2"/>
  <c r="J475" i="2"/>
  <c r="J474" i="2"/>
  <c r="J473" i="2"/>
  <c r="J472" i="2"/>
  <c r="J471" i="2"/>
  <c r="J467" i="2"/>
  <c r="J466" i="2"/>
  <c r="J465" i="2"/>
  <c r="J460" i="2"/>
  <c r="J459" i="2"/>
  <c r="J458" i="2"/>
  <c r="J457" i="2"/>
  <c r="J456" i="2"/>
  <c r="J455" i="2"/>
  <c r="J454" i="2"/>
  <c r="J453" i="2"/>
  <c r="J452" i="2"/>
  <c r="J451" i="2"/>
  <c r="J450" i="2"/>
  <c r="J445" i="2"/>
  <c r="J444" i="2"/>
  <c r="J443" i="2"/>
  <c r="J442" i="2"/>
  <c r="J441" i="2"/>
  <c r="J440" i="2"/>
  <c r="J439" i="2"/>
  <c r="J438" i="2"/>
  <c r="J437" i="2"/>
  <c r="J436" i="2"/>
  <c r="J435" i="2"/>
  <c r="J434" i="2"/>
  <c r="J433" i="2"/>
  <c r="J432" i="2"/>
  <c r="J431" i="2"/>
  <c r="J430" i="2"/>
  <c r="J429" i="2"/>
  <c r="J424" i="2"/>
  <c r="J423" i="2"/>
  <c r="J422" i="2"/>
  <c r="J421" i="2"/>
  <c r="J420" i="2"/>
  <c r="J419" i="2"/>
  <c r="J418" i="2"/>
  <c r="J417" i="2"/>
  <c r="J416" i="2"/>
  <c r="J415" i="2"/>
  <c r="J414" i="2"/>
  <c r="J413" i="2"/>
  <c r="J412" i="2"/>
  <c r="J411" i="2"/>
  <c r="J410"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26" i="2"/>
  <c r="J325" i="2"/>
  <c r="J324" i="2"/>
  <c r="J323" i="2"/>
  <c r="J322" i="2"/>
  <c r="J321" i="2"/>
  <c r="J320" i="2"/>
  <c r="J319" i="2"/>
  <c r="J318" i="2"/>
  <c r="J317" i="2"/>
  <c r="J316" i="2"/>
  <c r="J315"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I813" i="2"/>
  <c r="H813" i="2"/>
  <c r="G813" i="2"/>
  <c r="I812" i="2"/>
  <c r="H812" i="2"/>
  <c r="G812" i="2"/>
  <c r="I811" i="2"/>
  <c r="H811" i="2"/>
  <c r="G811" i="2"/>
  <c r="F813" i="2"/>
  <c r="F812" i="2"/>
  <c r="F811" i="2"/>
  <c r="I807" i="2"/>
  <c r="H807" i="2"/>
  <c r="G807" i="2"/>
  <c r="I806" i="2"/>
  <c r="H806" i="2"/>
  <c r="G806" i="2"/>
  <c r="I805" i="2"/>
  <c r="H805" i="2"/>
  <c r="G805" i="2"/>
  <c r="F807" i="2"/>
  <c r="F806" i="2"/>
  <c r="F805" i="2"/>
  <c r="I801" i="2"/>
  <c r="H801" i="2"/>
  <c r="G801" i="2"/>
  <c r="I800" i="2"/>
  <c r="H800" i="2"/>
  <c r="G800" i="2"/>
  <c r="I799" i="2"/>
  <c r="H799" i="2"/>
  <c r="G799" i="2"/>
  <c r="F801" i="2"/>
  <c r="F800" i="2"/>
  <c r="F799" i="2"/>
  <c r="I763" i="2"/>
  <c r="H763" i="2"/>
  <c r="G763" i="2"/>
  <c r="I762" i="2"/>
  <c r="H762" i="2"/>
  <c r="G762" i="2"/>
  <c r="I761" i="2"/>
  <c r="H761" i="2"/>
  <c r="G761" i="2"/>
  <c r="I760" i="2"/>
  <c r="H760" i="2"/>
  <c r="G760" i="2"/>
  <c r="F763" i="2"/>
  <c r="F762" i="2"/>
  <c r="F761" i="2"/>
  <c r="F760" i="2"/>
  <c r="I748" i="2"/>
  <c r="H748" i="2"/>
  <c r="G748" i="2"/>
  <c r="I747" i="2"/>
  <c r="H747" i="2"/>
  <c r="G747" i="2"/>
  <c r="I746" i="2"/>
  <c r="H746" i="2"/>
  <c r="G746" i="2"/>
  <c r="I745" i="2"/>
  <c r="H745" i="2"/>
  <c r="G745" i="2"/>
  <c r="F748" i="2"/>
  <c r="F747" i="2"/>
  <c r="F746" i="2"/>
  <c r="F745" i="2"/>
  <c r="I728" i="2"/>
  <c r="H728" i="2"/>
  <c r="G728" i="2"/>
  <c r="I727" i="2"/>
  <c r="H727" i="2"/>
  <c r="G727" i="2"/>
  <c r="I726" i="2"/>
  <c r="H726" i="2"/>
  <c r="G726" i="2"/>
  <c r="I725" i="2"/>
  <c r="H725" i="2"/>
  <c r="G725" i="2"/>
  <c r="F728" i="2"/>
  <c r="F727" i="2"/>
  <c r="F726" i="2"/>
  <c r="F725" i="2"/>
  <c r="I682" i="2"/>
  <c r="H682" i="2"/>
  <c r="G682" i="2"/>
  <c r="I681" i="2"/>
  <c r="H681" i="2"/>
  <c r="G681" i="2"/>
  <c r="I680" i="2"/>
  <c r="H680" i="2"/>
  <c r="G680" i="2"/>
  <c r="I679" i="2"/>
  <c r="H679" i="2"/>
  <c r="G679" i="2"/>
  <c r="F682" i="2"/>
  <c r="F681" i="2"/>
  <c r="F680" i="2"/>
  <c r="F679" i="2"/>
  <c r="I670" i="2"/>
  <c r="H670" i="2"/>
  <c r="G670" i="2"/>
  <c r="I669" i="2"/>
  <c r="H669" i="2"/>
  <c r="G669" i="2"/>
  <c r="I668" i="2"/>
  <c r="H668" i="2"/>
  <c r="G668" i="2"/>
  <c r="I667" i="2"/>
  <c r="H667" i="2"/>
  <c r="G667" i="2"/>
  <c r="F670" i="2"/>
  <c r="F669" i="2"/>
  <c r="F668" i="2"/>
  <c r="F667" i="2"/>
  <c r="I636" i="2"/>
  <c r="H636" i="2"/>
  <c r="G636" i="2"/>
  <c r="I635" i="2"/>
  <c r="H635" i="2"/>
  <c r="G635" i="2"/>
  <c r="I634" i="2"/>
  <c r="H634" i="2"/>
  <c r="G634" i="2"/>
  <c r="F636" i="2"/>
  <c r="F635" i="2"/>
  <c r="F634" i="2"/>
  <c r="I622" i="2"/>
  <c r="H622" i="2"/>
  <c r="G622" i="2"/>
  <c r="I621" i="2"/>
  <c r="H621" i="2"/>
  <c r="G621" i="2"/>
  <c r="I620" i="2"/>
  <c r="H620" i="2"/>
  <c r="G620" i="2"/>
  <c r="I619" i="2"/>
  <c r="H619" i="2"/>
  <c r="G619" i="2"/>
  <c r="F622" i="2"/>
  <c r="F621" i="2"/>
  <c r="F620" i="2"/>
  <c r="F619" i="2"/>
  <c r="I523" i="2"/>
  <c r="H523" i="2"/>
  <c r="G523" i="2"/>
  <c r="I522" i="2"/>
  <c r="H522" i="2"/>
  <c r="G522" i="2"/>
  <c r="I521" i="2"/>
  <c r="H521" i="2"/>
  <c r="G521" i="2"/>
  <c r="I520" i="2"/>
  <c r="H520" i="2"/>
  <c r="G520" i="2"/>
  <c r="F523" i="2"/>
  <c r="F522" i="2"/>
  <c r="F521" i="2"/>
  <c r="F520" i="2"/>
  <c r="I491" i="2"/>
  <c r="H491" i="2"/>
  <c r="G491" i="2"/>
  <c r="I490" i="2"/>
  <c r="H490" i="2"/>
  <c r="G490" i="2"/>
  <c r="I489" i="2"/>
  <c r="H489" i="2"/>
  <c r="G489" i="2"/>
  <c r="I488" i="2"/>
  <c r="H488" i="2"/>
  <c r="G488" i="2"/>
  <c r="F491" i="2"/>
  <c r="F490" i="2"/>
  <c r="F489" i="2"/>
  <c r="F488" i="2"/>
  <c r="I479" i="2"/>
  <c r="H479" i="2"/>
  <c r="G479" i="2"/>
  <c r="I478" i="2"/>
  <c r="H478" i="2"/>
  <c r="G478" i="2"/>
  <c r="I477" i="2"/>
  <c r="H477" i="2"/>
  <c r="G477" i="2"/>
  <c r="F479" i="2"/>
  <c r="F478" i="2"/>
  <c r="F477" i="2"/>
  <c r="I470" i="2"/>
  <c r="H470" i="2"/>
  <c r="G470" i="2"/>
  <c r="I469" i="2"/>
  <c r="H469" i="2"/>
  <c r="G469" i="2"/>
  <c r="I468" i="2"/>
  <c r="H468" i="2"/>
  <c r="G468" i="2"/>
  <c r="F470" i="2"/>
  <c r="F469" i="2"/>
  <c r="F468" i="2"/>
  <c r="I449" i="2"/>
  <c r="I448" i="2"/>
  <c r="I447" i="2"/>
  <c r="I446" i="2"/>
  <c r="H449" i="2"/>
  <c r="G449" i="2"/>
  <c r="H448" i="2"/>
  <c r="G448" i="2"/>
  <c r="H447" i="2"/>
  <c r="G447" i="2"/>
  <c r="H446" i="2"/>
  <c r="G446" i="2"/>
  <c r="F449" i="2"/>
  <c r="F448" i="2"/>
  <c r="F447" i="2"/>
  <c r="F446" i="2"/>
  <c r="I428" i="2"/>
  <c r="H428" i="2"/>
  <c r="G428" i="2"/>
  <c r="I427" i="2"/>
  <c r="H427" i="2"/>
  <c r="G427" i="2"/>
  <c r="I426" i="2"/>
  <c r="H426" i="2"/>
  <c r="G426" i="2"/>
  <c r="I425" i="2"/>
  <c r="H425" i="2"/>
  <c r="G425" i="2"/>
  <c r="F428" i="2"/>
  <c r="F427" i="2"/>
  <c r="F426" i="2"/>
  <c r="F425" i="2"/>
  <c r="I409" i="2"/>
  <c r="H409" i="2"/>
  <c r="G409" i="2"/>
  <c r="I408" i="2"/>
  <c r="H408" i="2"/>
  <c r="G408" i="2"/>
  <c r="I407" i="2"/>
  <c r="H407" i="2"/>
  <c r="G407" i="2"/>
  <c r="I406" i="2"/>
  <c r="H406" i="2"/>
  <c r="G406" i="2"/>
  <c r="F409" i="2"/>
  <c r="F408" i="2"/>
  <c r="F407" i="2"/>
  <c r="F406" i="2"/>
  <c r="I369" i="2"/>
  <c r="H369" i="2"/>
  <c r="G369" i="2"/>
  <c r="I368" i="2"/>
  <c r="H368" i="2"/>
  <c r="G368" i="2"/>
  <c r="I367" i="2"/>
  <c r="H367" i="2"/>
  <c r="G367" i="2"/>
  <c r="F369" i="2"/>
  <c r="F368" i="2"/>
  <c r="F367" i="2"/>
  <c r="I314" i="2"/>
  <c r="H314" i="2"/>
  <c r="H8" i="2" s="1"/>
  <c r="G314" i="2"/>
  <c r="I313" i="2"/>
  <c r="H313" i="2"/>
  <c r="G313" i="2"/>
  <c r="I312" i="2"/>
  <c r="H312" i="2"/>
  <c r="G312" i="2"/>
  <c r="I311" i="2"/>
  <c r="H311" i="2"/>
  <c r="G311" i="2"/>
  <c r="E810" i="2"/>
  <c r="E809" i="2"/>
  <c r="E808" i="2"/>
  <c r="E804" i="2"/>
  <c r="E803" i="2"/>
  <c r="E802" i="2"/>
  <c r="E798" i="2"/>
  <c r="E797" i="2"/>
  <c r="E796" i="2"/>
  <c r="E791" i="2"/>
  <c r="E790" i="2"/>
  <c r="E789" i="2"/>
  <c r="E788" i="2"/>
  <c r="E787" i="2"/>
  <c r="E786" i="2"/>
  <c r="E785" i="2"/>
  <c r="E784" i="2"/>
  <c r="E783" i="2"/>
  <c r="E782" i="2"/>
  <c r="E781" i="2"/>
  <c r="E780" i="2"/>
  <c r="E779" i="2"/>
  <c r="E778" i="2"/>
  <c r="E777" i="2"/>
  <c r="E776" i="2"/>
  <c r="E775" i="2"/>
  <c r="E774" i="2"/>
  <c r="E773" i="2"/>
  <c r="E772" i="2"/>
  <c r="E771" i="2"/>
  <c r="E770" i="2"/>
  <c r="E769" i="2"/>
  <c r="E768" i="2"/>
  <c r="E767" i="2"/>
  <c r="E766" i="2"/>
  <c r="E765" i="2"/>
  <c r="E764" i="2"/>
  <c r="E759" i="2"/>
  <c r="E758" i="2"/>
  <c r="E757" i="2"/>
  <c r="E756" i="2"/>
  <c r="E755" i="2"/>
  <c r="E754" i="2"/>
  <c r="E753" i="2"/>
  <c r="E752" i="2"/>
  <c r="E751" i="2"/>
  <c r="E750" i="2"/>
  <c r="E749" i="2"/>
  <c r="E744" i="2"/>
  <c r="E743" i="2"/>
  <c r="E742" i="2"/>
  <c r="E741" i="2"/>
  <c r="E740" i="2"/>
  <c r="E739" i="2"/>
  <c r="E738" i="2"/>
  <c r="E737" i="2"/>
  <c r="E736" i="2"/>
  <c r="E735" i="2"/>
  <c r="E734" i="2"/>
  <c r="E733" i="2"/>
  <c r="E732" i="2"/>
  <c r="E731" i="2"/>
  <c r="E730" i="2"/>
  <c r="E729" i="2"/>
  <c r="E724" i="2"/>
  <c r="E723" i="2"/>
  <c r="E722" i="2"/>
  <c r="E721" i="2"/>
  <c r="E720" i="2"/>
  <c r="E719" i="2"/>
  <c r="E718" i="2"/>
  <c r="E717" i="2"/>
  <c r="E716" i="2"/>
  <c r="E715" i="2"/>
  <c r="E714" i="2"/>
  <c r="E713" i="2"/>
  <c r="E712" i="2"/>
  <c r="E711" i="2"/>
  <c r="E710" i="2"/>
  <c r="E709" i="2"/>
  <c r="E708" i="2"/>
  <c r="E707" i="2"/>
  <c r="E706" i="2"/>
  <c r="E705" i="2"/>
  <c r="E704" i="2"/>
  <c r="E703" i="2"/>
  <c r="E702" i="2"/>
  <c r="E701" i="2"/>
  <c r="E700" i="2"/>
  <c r="E699" i="2"/>
  <c r="E698" i="2"/>
  <c r="E697" i="2"/>
  <c r="E696" i="2"/>
  <c r="E695" i="2"/>
  <c r="E694" i="2"/>
  <c r="E693" i="2"/>
  <c r="E692" i="2"/>
  <c r="E691" i="2"/>
  <c r="E690" i="2"/>
  <c r="E689" i="2"/>
  <c r="E688" i="2"/>
  <c r="E687" i="2"/>
  <c r="E686" i="2"/>
  <c r="E685" i="2"/>
  <c r="E684" i="2"/>
  <c r="E683" i="2"/>
  <c r="E678" i="2"/>
  <c r="E677" i="2"/>
  <c r="E676" i="2"/>
  <c r="E675" i="2"/>
  <c r="E674" i="2"/>
  <c r="E673" i="2"/>
  <c r="E672" i="2"/>
  <c r="E671"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29" i="2"/>
  <c r="E628" i="2"/>
  <c r="E627" i="2"/>
  <c r="E626" i="2"/>
  <c r="E625" i="2"/>
  <c r="E624" i="2"/>
  <c r="E623"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87" i="2"/>
  <c r="E486" i="2"/>
  <c r="E485" i="2"/>
  <c r="E484" i="2"/>
  <c r="E483" i="2"/>
  <c r="E482" i="2"/>
  <c r="E481" i="2"/>
  <c r="E480" i="2"/>
  <c r="E476" i="2"/>
  <c r="E475" i="2"/>
  <c r="E474" i="2"/>
  <c r="E473" i="2"/>
  <c r="E472" i="2"/>
  <c r="E471" i="2"/>
  <c r="E467" i="2"/>
  <c r="E466" i="2"/>
  <c r="E465" i="2"/>
  <c r="E460" i="2"/>
  <c r="E459" i="2"/>
  <c r="E458" i="2"/>
  <c r="E457" i="2"/>
  <c r="E456" i="2"/>
  <c r="E455" i="2"/>
  <c r="E454" i="2"/>
  <c r="E453" i="2"/>
  <c r="E452" i="2"/>
  <c r="E451" i="2"/>
  <c r="E450" i="2"/>
  <c r="E445" i="2"/>
  <c r="E444" i="2"/>
  <c r="E443" i="2"/>
  <c r="E442" i="2"/>
  <c r="E441" i="2"/>
  <c r="E440" i="2"/>
  <c r="E439" i="2"/>
  <c r="E438" i="2"/>
  <c r="E437" i="2"/>
  <c r="E436" i="2"/>
  <c r="E435" i="2"/>
  <c r="E434" i="2"/>
  <c r="E433" i="2"/>
  <c r="E432" i="2"/>
  <c r="E431" i="2"/>
  <c r="E430" i="2"/>
  <c r="E429" i="2"/>
  <c r="E424" i="2"/>
  <c r="E423" i="2"/>
  <c r="E422" i="2"/>
  <c r="E421" i="2"/>
  <c r="E420" i="2"/>
  <c r="E419" i="2"/>
  <c r="E418" i="2"/>
  <c r="E417" i="2"/>
  <c r="E416" i="2"/>
  <c r="E415" i="2"/>
  <c r="E414" i="2"/>
  <c r="E413" i="2"/>
  <c r="E412" i="2"/>
  <c r="E411" i="2"/>
  <c r="E410"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E337" i="2"/>
  <c r="E336" i="2"/>
  <c r="E335" i="2"/>
  <c r="E334" i="2"/>
  <c r="E333" i="2"/>
  <c r="E332" i="2"/>
  <c r="E331" i="2"/>
  <c r="E326" i="2"/>
  <c r="E325" i="2"/>
  <c r="E324" i="2"/>
  <c r="E323" i="2"/>
  <c r="E322" i="2"/>
  <c r="E321" i="2"/>
  <c r="E320" i="2"/>
  <c r="E319" i="2"/>
  <c r="E318" i="2"/>
  <c r="E317" i="2"/>
  <c r="E316" i="2"/>
  <c r="E315"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AD801" i="2"/>
  <c r="AC801" i="2"/>
  <c r="AB801" i="2"/>
  <c r="AA801" i="2"/>
  <c r="AD800" i="2"/>
  <c r="AC800" i="2"/>
  <c r="AB800" i="2"/>
  <c r="AA800" i="2"/>
  <c r="AD799" i="2"/>
  <c r="AC799" i="2"/>
  <c r="AB799" i="2"/>
  <c r="AA799" i="2"/>
  <c r="BA723" i="2" l="1"/>
  <c r="BA731" i="2"/>
  <c r="BA739" i="2"/>
  <c r="BA751" i="2"/>
  <c r="BA755" i="2"/>
  <c r="BA767" i="2"/>
  <c r="BA771" i="2"/>
  <c r="BA775" i="2"/>
  <c r="BA783" i="2"/>
  <c r="BA787" i="2"/>
  <c r="BA791" i="2"/>
  <c r="BA802" i="2"/>
  <c r="BA809" i="2"/>
  <c r="I8" i="2"/>
  <c r="BA710" i="2"/>
  <c r="BA714" i="2"/>
  <c r="BA718" i="2"/>
  <c r="L8" i="2"/>
  <c r="Q8" i="2"/>
  <c r="W8" i="2"/>
  <c r="AB8" i="2"/>
  <c r="BA735" i="2"/>
  <c r="BA743" i="2"/>
  <c r="BA759" i="2"/>
  <c r="BA779" i="2"/>
  <c r="K8" i="2"/>
  <c r="F7" i="2"/>
  <c r="H7" i="2"/>
  <c r="AD5" i="2"/>
  <c r="AD7" i="2"/>
  <c r="BA732" i="2"/>
  <c r="BA740" i="2"/>
  <c r="BA752" i="2"/>
  <c r="BA756" i="2"/>
  <c r="BA772" i="2"/>
  <c r="BA780" i="2"/>
  <c r="BA796" i="2"/>
  <c r="G5" i="2"/>
  <c r="I7" i="2"/>
  <c r="AA5" i="2"/>
  <c r="AA6" i="2"/>
  <c r="AA7" i="2"/>
  <c r="BA721" i="2"/>
  <c r="BA729" i="2"/>
  <c r="BA733" i="2"/>
  <c r="BA737" i="2"/>
  <c r="BA741" i="2"/>
  <c r="BA749" i="2"/>
  <c r="BA753" i="2"/>
  <c r="BA757" i="2"/>
  <c r="BA765" i="2"/>
  <c r="BA769" i="2"/>
  <c r="BA773" i="2"/>
  <c r="BA777" i="2"/>
  <c r="BA781" i="2"/>
  <c r="BA785" i="2"/>
  <c r="BA789" i="2"/>
  <c r="BA797" i="2"/>
  <c r="BA804" i="2"/>
  <c r="F5" i="2"/>
  <c r="H5" i="2"/>
  <c r="I6" i="2"/>
  <c r="BA711" i="2"/>
  <c r="BA715" i="2"/>
  <c r="BA719" i="2"/>
  <c r="M8" i="2"/>
  <c r="R8" i="2"/>
  <c r="X8" i="2"/>
  <c r="AC8" i="2"/>
  <c r="AB5" i="2"/>
  <c r="AB6" i="2"/>
  <c r="AB7" i="2"/>
  <c r="G6" i="2"/>
  <c r="AD6" i="2"/>
  <c r="BA724" i="2"/>
  <c r="BA736" i="2"/>
  <c r="BA744" i="2"/>
  <c r="BA764" i="2"/>
  <c r="BA768" i="2"/>
  <c r="BA776" i="2"/>
  <c r="BA784" i="2"/>
  <c r="BA788" i="2"/>
  <c r="BA803" i="2"/>
  <c r="BA810" i="2"/>
  <c r="H6" i="2"/>
  <c r="BA722" i="2"/>
  <c r="BA730" i="2"/>
  <c r="BA734" i="2"/>
  <c r="BA738" i="2"/>
  <c r="BA742" i="2"/>
  <c r="BA750" i="2"/>
  <c r="BA754" i="2"/>
  <c r="BA758" i="2"/>
  <c r="BA766" i="2"/>
  <c r="BA770" i="2"/>
  <c r="BA774" i="2"/>
  <c r="BA778" i="2"/>
  <c r="BA782" i="2"/>
  <c r="BA786" i="2"/>
  <c r="BA790" i="2"/>
  <c r="BA798" i="2"/>
  <c r="BA808" i="2"/>
  <c r="G8" i="2"/>
  <c r="F6" i="2"/>
  <c r="I5" i="2"/>
  <c r="G7" i="2"/>
  <c r="BA712" i="2"/>
  <c r="BA716" i="2"/>
  <c r="BA720" i="2"/>
  <c r="N8" i="2"/>
  <c r="S8" i="2"/>
  <c r="Y8" i="2"/>
  <c r="AD8" i="2"/>
  <c r="AC5" i="2"/>
  <c r="AC6" i="2"/>
  <c r="AC7" i="2"/>
  <c r="BA13" i="2"/>
  <c r="BA17" i="2"/>
  <c r="BA21" i="2"/>
  <c r="BA25" i="2"/>
  <c r="BA29" i="2"/>
  <c r="BA33" i="2"/>
  <c r="BA37" i="2"/>
  <c r="BA41" i="2"/>
  <c r="BA45" i="2"/>
  <c r="BA49" i="2"/>
  <c r="BA53" i="2"/>
  <c r="BA57" i="2"/>
  <c r="BA61" i="2"/>
  <c r="BA65" i="2"/>
  <c r="BA69" i="2"/>
  <c r="BA73" i="2"/>
  <c r="BA77" i="2"/>
  <c r="BA81" i="2"/>
  <c r="BA85" i="2"/>
  <c r="BA89" i="2"/>
  <c r="BA93" i="2"/>
  <c r="BA97" i="2"/>
  <c r="BA101" i="2"/>
  <c r="BA105" i="2"/>
  <c r="BA109" i="2"/>
  <c r="BA113" i="2"/>
  <c r="BA117" i="2"/>
  <c r="BA121" i="2"/>
  <c r="BA125" i="2"/>
  <c r="BA129" i="2"/>
  <c r="BA133" i="2"/>
  <c r="BA137" i="2"/>
  <c r="BA141" i="2"/>
  <c r="BA145" i="2"/>
  <c r="BA149" i="2"/>
  <c r="BA153" i="2"/>
  <c r="BA157" i="2"/>
  <c r="BA161" i="2"/>
  <c r="BA165" i="2"/>
  <c r="BA169" i="2"/>
  <c r="BA173" i="2"/>
  <c r="BA177" i="2"/>
  <c r="BA181" i="2"/>
  <c r="BA185" i="2"/>
  <c r="BA189" i="2"/>
  <c r="BA193" i="2"/>
  <c r="BA197" i="2"/>
  <c r="BA201" i="2"/>
  <c r="BA205" i="2"/>
  <c r="BA209" i="2"/>
  <c r="BA213" i="2"/>
  <c r="BA217" i="2"/>
  <c r="BA221" i="2"/>
  <c r="BA225" i="2"/>
  <c r="BA229" i="2"/>
  <c r="BA233" i="2"/>
  <c r="BA237" i="2"/>
  <c r="BA241" i="2"/>
  <c r="BA245" i="2"/>
  <c r="BA249" i="2"/>
  <c r="BA253" i="2"/>
  <c r="BA257" i="2"/>
  <c r="BA261" i="2"/>
  <c r="BA265" i="2"/>
  <c r="BA269" i="2"/>
  <c r="BA273" i="2"/>
  <c r="BA281" i="2"/>
  <c r="BA285" i="2"/>
  <c r="BA289" i="2"/>
  <c r="BA293" i="2"/>
  <c r="BA297" i="2"/>
  <c r="BA301" i="2"/>
  <c r="BA305" i="2"/>
  <c r="BA309" i="2"/>
  <c r="BA317" i="2"/>
  <c r="BA321" i="2"/>
  <c r="BA325" i="2"/>
  <c r="BA333" i="2"/>
  <c r="BA337" i="2"/>
  <c r="BA341" i="2"/>
  <c r="BA345" i="2"/>
  <c r="BA349" i="2"/>
  <c r="BA353" i="2"/>
  <c r="BA357" i="2"/>
  <c r="BA361" i="2"/>
  <c r="BA365" i="2"/>
  <c r="BA372" i="2"/>
  <c r="BA376" i="2"/>
  <c r="BA380" i="2"/>
  <c r="BA384" i="2"/>
  <c r="BA388" i="2"/>
  <c r="BA392" i="2"/>
  <c r="BA396" i="2"/>
  <c r="BA400" i="2"/>
  <c r="BA404" i="2"/>
  <c r="BA412" i="2"/>
  <c r="BA416" i="2"/>
  <c r="BA420" i="2"/>
  <c r="BA424" i="2"/>
  <c r="BA432" i="2"/>
  <c r="BA436" i="2"/>
  <c r="BA440" i="2"/>
  <c r="BA444" i="2"/>
  <c r="BA452" i="2"/>
  <c r="BA456" i="2"/>
  <c r="BA460" i="2"/>
  <c r="BA471" i="2"/>
  <c r="BA475" i="2"/>
  <c r="BA482" i="2"/>
  <c r="BA486" i="2"/>
  <c r="BA494" i="2"/>
  <c r="BA498" i="2"/>
  <c r="BA502" i="2"/>
  <c r="BA506" i="2"/>
  <c r="BA510" i="2"/>
  <c r="BA514" i="2"/>
  <c r="BA518" i="2"/>
  <c r="BA526" i="2"/>
  <c r="BA530" i="2"/>
  <c r="BA534" i="2"/>
  <c r="BA538" i="2"/>
  <c r="BA542" i="2"/>
  <c r="BA546" i="2"/>
  <c r="BA550" i="2"/>
  <c r="BA554" i="2"/>
  <c r="BA558" i="2"/>
  <c r="BA562" i="2"/>
  <c r="BA566" i="2"/>
  <c r="BA570" i="2"/>
  <c r="BA574" i="2"/>
  <c r="BA578" i="2"/>
  <c r="BA582" i="2"/>
  <c r="BA586" i="2"/>
  <c r="BA590" i="2"/>
  <c r="BA594" i="2"/>
  <c r="BA598" i="2"/>
  <c r="BA602" i="2"/>
  <c r="BA606" i="2"/>
  <c r="BA610" i="2"/>
  <c r="BA614" i="2"/>
  <c r="BA618" i="2"/>
  <c r="BA626" i="2"/>
  <c r="BA638" i="2"/>
  <c r="BA642" i="2"/>
  <c r="BA646" i="2"/>
  <c r="BA650" i="2"/>
  <c r="BA654" i="2"/>
  <c r="BA658" i="2"/>
  <c r="BA662" i="2"/>
  <c r="BA674" i="2"/>
  <c r="BA678" i="2"/>
  <c r="BA686" i="2"/>
  <c r="BA690" i="2"/>
  <c r="BA694" i="2"/>
  <c r="BA698" i="2"/>
  <c r="BA702" i="2"/>
  <c r="BA706" i="2"/>
  <c r="BA14" i="2"/>
  <c r="BA22" i="2"/>
  <c r="BA34" i="2"/>
  <c r="BA42" i="2"/>
  <c r="BA50" i="2"/>
  <c r="BA58" i="2"/>
  <c r="BA70" i="2"/>
  <c r="BA78" i="2"/>
  <c r="BA86" i="2"/>
  <c r="BA98" i="2"/>
  <c r="BA110" i="2"/>
  <c r="BA118" i="2"/>
  <c r="BA130" i="2"/>
  <c r="BA142" i="2"/>
  <c r="BA150" i="2"/>
  <c r="BA162" i="2"/>
  <c r="BA170" i="2"/>
  <c r="BA182" i="2"/>
  <c r="BA194" i="2"/>
  <c r="BA202" i="2"/>
  <c r="BA210" i="2"/>
  <c r="BA218" i="2"/>
  <c r="BA230" i="2"/>
  <c r="BA242" i="2"/>
  <c r="BA250" i="2"/>
  <c r="BA258" i="2"/>
  <c r="BA266" i="2"/>
  <c r="BA274" i="2"/>
  <c r="BA286" i="2"/>
  <c r="BA294" i="2"/>
  <c r="BA306" i="2"/>
  <c r="BA322" i="2"/>
  <c r="BA338" i="2"/>
  <c r="BA346" i="2"/>
  <c r="BA358" i="2"/>
  <c r="BA366" i="2"/>
  <c r="BA377" i="2"/>
  <c r="BA385" i="2"/>
  <c r="BA393" i="2"/>
  <c r="BA401" i="2"/>
  <c r="BA413" i="2"/>
  <c r="BA433" i="2"/>
  <c r="BA441" i="2"/>
  <c r="BA453" i="2"/>
  <c r="BA472" i="2"/>
  <c r="BA483" i="2"/>
  <c r="BA495" i="2"/>
  <c r="BA503" i="2"/>
  <c r="BA511" i="2"/>
  <c r="BA519" i="2"/>
  <c r="BA535" i="2"/>
  <c r="BA543" i="2"/>
  <c r="BA551" i="2"/>
  <c r="BA559" i="2"/>
  <c r="BA567" i="2"/>
  <c r="BA575" i="2"/>
  <c r="BA579" i="2"/>
  <c r="BA587" i="2"/>
  <c r="BA595" i="2"/>
  <c r="BA603" i="2"/>
  <c r="BA611" i="2"/>
  <c r="BA615" i="2"/>
  <c r="BA627" i="2"/>
  <c r="BA647" i="2"/>
  <c r="BA655" i="2"/>
  <c r="BA671" i="2"/>
  <c r="BA683" i="2"/>
  <c r="BA691" i="2"/>
  <c r="BA695" i="2"/>
  <c r="BA703" i="2"/>
  <c r="BA707" i="2"/>
  <c r="BA27" i="2"/>
  <c r="BA47" i="2"/>
  <c r="BA67" i="2"/>
  <c r="BA83" i="2"/>
  <c r="BA99" i="2"/>
  <c r="BA115" i="2"/>
  <c r="BA131" i="2"/>
  <c r="BA143" i="2"/>
  <c r="BA159" i="2"/>
  <c r="BA171" i="2"/>
  <c r="BA179" i="2"/>
  <c r="BA183" i="2"/>
  <c r="BA191" i="2"/>
  <c r="BA195" i="2"/>
  <c r="BA199" i="2"/>
  <c r="BA203" i="2"/>
  <c r="BA207" i="2"/>
  <c r="BA211" i="2"/>
  <c r="BA215" i="2"/>
  <c r="BA219" i="2"/>
  <c r="BA223" i="2"/>
  <c r="BA227" i="2"/>
  <c r="BA231" i="2"/>
  <c r="BA235" i="2"/>
  <c r="BA239" i="2"/>
  <c r="BA243" i="2"/>
  <c r="BA247" i="2"/>
  <c r="BA251" i="2"/>
  <c r="BA255" i="2"/>
  <c r="BA259" i="2"/>
  <c r="BA263" i="2"/>
  <c r="BA267" i="2"/>
  <c r="BA271" i="2"/>
  <c r="BA275" i="2"/>
  <c r="BA283" i="2"/>
  <c r="BA287" i="2"/>
  <c r="BA291" i="2"/>
  <c r="BA295" i="2"/>
  <c r="BA299" i="2"/>
  <c r="BA303" i="2"/>
  <c r="BA307" i="2"/>
  <c r="BA315" i="2"/>
  <c r="BA319" i="2"/>
  <c r="BA323" i="2"/>
  <c r="BA331" i="2"/>
  <c r="BA335" i="2"/>
  <c r="BA339" i="2"/>
  <c r="BA343" i="2"/>
  <c r="BA347" i="2"/>
  <c r="BA351" i="2"/>
  <c r="BA355" i="2"/>
  <c r="BA359" i="2"/>
  <c r="BA363" i="2"/>
  <c r="BA370" i="2"/>
  <c r="BA374" i="2"/>
  <c r="BA378" i="2"/>
  <c r="BA382" i="2"/>
  <c r="BA386" i="2"/>
  <c r="BA390" i="2"/>
  <c r="BA394" i="2"/>
  <c r="BA398" i="2"/>
  <c r="BA402" i="2"/>
  <c r="BA410" i="2"/>
  <c r="BA414" i="2"/>
  <c r="BA418" i="2"/>
  <c r="BA430" i="2"/>
  <c r="BA434" i="2"/>
  <c r="BA438" i="2"/>
  <c r="BA442" i="2"/>
  <c r="BA450" i="2"/>
  <c r="BA454" i="2"/>
  <c r="BA458" i="2"/>
  <c r="BA466" i="2"/>
  <c r="BA473" i="2"/>
  <c r="BA480" i="2"/>
  <c r="BA484" i="2"/>
  <c r="BA492" i="2"/>
  <c r="BA496" i="2"/>
  <c r="BA500" i="2"/>
  <c r="BA504" i="2"/>
  <c r="BA508" i="2"/>
  <c r="BA512" i="2"/>
  <c r="BA516" i="2"/>
  <c r="BA524" i="2"/>
  <c r="BA528" i="2"/>
  <c r="BA532" i="2"/>
  <c r="BA536" i="2"/>
  <c r="BA540" i="2"/>
  <c r="BA544" i="2"/>
  <c r="BA548" i="2"/>
  <c r="BA552" i="2"/>
  <c r="BA556" i="2"/>
  <c r="BA560" i="2"/>
  <c r="BA564" i="2"/>
  <c r="BA568" i="2"/>
  <c r="BA572" i="2"/>
  <c r="BA576" i="2"/>
  <c r="BA580" i="2"/>
  <c r="BA584" i="2"/>
  <c r="BA588" i="2"/>
  <c r="BA592" i="2"/>
  <c r="BA596" i="2"/>
  <c r="BA600" i="2"/>
  <c r="BA604" i="2"/>
  <c r="BA608" i="2"/>
  <c r="BA612" i="2"/>
  <c r="BA616" i="2"/>
  <c r="BA624" i="2"/>
  <c r="BA628" i="2"/>
  <c r="BA640" i="2"/>
  <c r="BA644" i="2"/>
  <c r="BA648" i="2"/>
  <c r="BA652" i="2"/>
  <c r="BA656" i="2"/>
  <c r="BA660" i="2"/>
  <c r="BA672" i="2"/>
  <c r="BA676" i="2"/>
  <c r="BA684" i="2"/>
  <c r="BA688" i="2"/>
  <c r="BA692" i="2"/>
  <c r="BA696" i="2"/>
  <c r="BA700" i="2"/>
  <c r="BA704" i="2"/>
  <c r="BA708" i="2"/>
  <c r="BA10" i="2"/>
  <c r="BA18" i="2"/>
  <c r="BA26" i="2"/>
  <c r="BA30" i="2"/>
  <c r="BA38" i="2"/>
  <c r="BA46" i="2"/>
  <c r="BA54" i="2"/>
  <c r="BA62" i="2"/>
  <c r="BA66" i="2"/>
  <c r="BA74" i="2"/>
  <c r="BA82" i="2"/>
  <c r="BA90" i="2"/>
  <c r="BA94" i="2"/>
  <c r="BA102" i="2"/>
  <c r="BA106" i="2"/>
  <c r="BA114" i="2"/>
  <c r="BA122" i="2"/>
  <c r="BA126" i="2"/>
  <c r="BA134" i="2"/>
  <c r="BA138" i="2"/>
  <c r="BA146" i="2"/>
  <c r="BA154" i="2"/>
  <c r="BA158" i="2"/>
  <c r="BA166" i="2"/>
  <c r="BA174" i="2"/>
  <c r="BA178" i="2"/>
  <c r="BA186" i="2"/>
  <c r="BA190" i="2"/>
  <c r="BA198" i="2"/>
  <c r="BA206" i="2"/>
  <c r="BA214" i="2"/>
  <c r="BA222" i="2"/>
  <c r="BA226" i="2"/>
  <c r="BA234" i="2"/>
  <c r="BA238" i="2"/>
  <c r="BA246" i="2"/>
  <c r="BA254" i="2"/>
  <c r="BA262" i="2"/>
  <c r="BA270" i="2"/>
  <c r="BA282" i="2"/>
  <c r="BA290" i="2"/>
  <c r="BA298" i="2"/>
  <c r="BA302" i="2"/>
  <c r="BA310" i="2"/>
  <c r="BA318" i="2"/>
  <c r="BA326" i="2"/>
  <c r="BA334" i="2"/>
  <c r="BA342" i="2"/>
  <c r="BA350" i="2"/>
  <c r="BA354" i="2"/>
  <c r="BA362" i="2"/>
  <c r="BA373" i="2"/>
  <c r="BA381" i="2"/>
  <c r="BA389" i="2"/>
  <c r="BA397" i="2"/>
  <c r="BA405" i="2"/>
  <c r="BA417" i="2"/>
  <c r="BA429" i="2"/>
  <c r="BA437" i="2"/>
  <c r="BA445" i="2"/>
  <c r="BA457" i="2"/>
  <c r="BA465" i="2"/>
  <c r="BA476" i="2"/>
  <c r="BA487" i="2"/>
  <c r="BA499" i="2"/>
  <c r="BA507" i="2"/>
  <c r="BA515" i="2"/>
  <c r="BA527" i="2"/>
  <c r="BA531" i="2"/>
  <c r="BA539" i="2"/>
  <c r="BA547" i="2"/>
  <c r="BA555" i="2"/>
  <c r="BA563" i="2"/>
  <c r="BA571" i="2"/>
  <c r="BA583" i="2"/>
  <c r="BA591" i="2"/>
  <c r="BA599" i="2"/>
  <c r="BA607" i="2"/>
  <c r="BA623" i="2"/>
  <c r="BA639" i="2"/>
  <c r="BA643" i="2"/>
  <c r="BA651" i="2"/>
  <c r="BA659" i="2"/>
  <c r="BA675" i="2"/>
  <c r="BA687" i="2"/>
  <c r="BA699" i="2"/>
  <c r="BA11" i="2"/>
  <c r="BA15" i="2"/>
  <c r="BA19" i="2"/>
  <c r="BA23" i="2"/>
  <c r="BA31" i="2"/>
  <c r="BA35" i="2"/>
  <c r="BA39" i="2"/>
  <c r="BA43" i="2"/>
  <c r="BA51" i="2"/>
  <c r="BA55" i="2"/>
  <c r="BA59" i="2"/>
  <c r="BA63" i="2"/>
  <c r="BA71" i="2"/>
  <c r="BA75" i="2"/>
  <c r="BA79" i="2"/>
  <c r="BA87" i="2"/>
  <c r="BA91" i="2"/>
  <c r="BA95" i="2"/>
  <c r="BA103" i="2"/>
  <c r="BA107" i="2"/>
  <c r="BA111" i="2"/>
  <c r="BA119" i="2"/>
  <c r="BA123" i="2"/>
  <c r="BA127" i="2"/>
  <c r="BA135" i="2"/>
  <c r="BA139" i="2"/>
  <c r="BA147" i="2"/>
  <c r="BA151" i="2"/>
  <c r="BA155" i="2"/>
  <c r="BA163" i="2"/>
  <c r="BA167" i="2"/>
  <c r="BA175" i="2"/>
  <c r="BA187" i="2"/>
  <c r="BA12" i="2"/>
  <c r="BA16" i="2"/>
  <c r="BA20" i="2"/>
  <c r="BA24" i="2"/>
  <c r="BA28" i="2"/>
  <c r="BA32" i="2"/>
  <c r="BA36" i="2"/>
  <c r="BA40" i="2"/>
  <c r="BA44" i="2"/>
  <c r="BA48" i="2"/>
  <c r="BA52" i="2"/>
  <c r="BA56" i="2"/>
  <c r="BA60" i="2"/>
  <c r="BA64" i="2"/>
  <c r="BA68" i="2"/>
  <c r="BA72" i="2"/>
  <c r="BA76" i="2"/>
  <c r="BA80" i="2"/>
  <c r="BA84" i="2"/>
  <c r="BA88" i="2"/>
  <c r="BA92" i="2"/>
  <c r="BA96" i="2"/>
  <c r="BA100" i="2"/>
  <c r="BA104" i="2"/>
  <c r="BA108" i="2"/>
  <c r="BA112" i="2"/>
  <c r="BA116" i="2"/>
  <c r="BA120" i="2"/>
  <c r="BA124" i="2"/>
  <c r="BA128" i="2"/>
  <c r="BA132" i="2"/>
  <c r="BA136" i="2"/>
  <c r="BA140" i="2"/>
  <c r="BA144" i="2"/>
  <c r="BA148" i="2"/>
  <c r="BA152" i="2"/>
  <c r="BA156" i="2"/>
  <c r="BA160" i="2"/>
  <c r="BA164" i="2"/>
  <c r="BA168" i="2"/>
  <c r="BA172" i="2"/>
  <c r="BA176" i="2"/>
  <c r="BA180" i="2"/>
  <c r="BA184" i="2"/>
  <c r="BA188" i="2"/>
  <c r="BA192" i="2"/>
  <c r="BA196" i="2"/>
  <c r="BA200" i="2"/>
  <c r="BA204" i="2"/>
  <c r="BA208" i="2"/>
  <c r="BA212" i="2"/>
  <c r="BA216" i="2"/>
  <c r="BA220" i="2"/>
  <c r="BA224" i="2"/>
  <c r="BA228" i="2"/>
  <c r="BA232" i="2"/>
  <c r="BA236" i="2"/>
  <c r="BA240" i="2"/>
  <c r="BA244" i="2"/>
  <c r="BA248" i="2"/>
  <c r="BA252" i="2"/>
  <c r="BA256" i="2"/>
  <c r="BA260" i="2"/>
  <c r="BA264" i="2"/>
  <c r="BA268" i="2"/>
  <c r="BA272" i="2"/>
  <c r="BA280" i="2"/>
  <c r="BA284" i="2"/>
  <c r="BA288" i="2"/>
  <c r="BA292" i="2"/>
  <c r="BA296" i="2"/>
  <c r="BA300" i="2"/>
  <c r="BA304" i="2"/>
  <c r="BA308" i="2"/>
  <c r="BA316" i="2"/>
  <c r="BA320" i="2"/>
  <c r="BA324" i="2"/>
  <c r="BA332" i="2"/>
  <c r="BA336" i="2"/>
  <c r="BA340" i="2"/>
  <c r="BA344" i="2"/>
  <c r="BA348" i="2"/>
  <c r="BA352" i="2"/>
  <c r="BA356" i="2"/>
  <c r="BA360" i="2"/>
  <c r="BA364" i="2"/>
  <c r="BA371" i="2"/>
  <c r="BA375" i="2"/>
  <c r="BA379" i="2"/>
  <c r="BA383" i="2"/>
  <c r="BA387" i="2"/>
  <c r="BA391" i="2"/>
  <c r="BA395" i="2"/>
  <c r="BA399" i="2"/>
  <c r="BA403" i="2"/>
  <c r="BA411" i="2"/>
  <c r="BA415" i="2"/>
  <c r="BA419" i="2"/>
  <c r="BA431" i="2"/>
  <c r="BA435" i="2"/>
  <c r="BA439" i="2"/>
  <c r="BA443" i="2"/>
  <c r="BA451" i="2"/>
  <c r="BA455" i="2"/>
  <c r="BA459" i="2"/>
  <c r="BA467" i="2"/>
  <c r="BA474" i="2"/>
  <c r="BA481" i="2"/>
  <c r="BA485" i="2"/>
  <c r="BA493" i="2"/>
  <c r="BA497" i="2"/>
  <c r="BA501" i="2"/>
  <c r="BA505" i="2"/>
  <c r="BA509" i="2"/>
  <c r="BA513" i="2"/>
  <c r="BA517" i="2"/>
  <c r="BA525" i="2"/>
  <c r="BA529" i="2"/>
  <c r="BA533" i="2"/>
  <c r="BA537" i="2"/>
  <c r="BA541" i="2"/>
  <c r="BA545" i="2"/>
  <c r="BA549" i="2"/>
  <c r="BA553" i="2"/>
  <c r="BA557" i="2"/>
  <c r="BA561" i="2"/>
  <c r="BA565" i="2"/>
  <c r="BA569" i="2"/>
  <c r="BA573" i="2"/>
  <c r="BA577" i="2"/>
  <c r="BA581" i="2"/>
  <c r="BA585" i="2"/>
  <c r="BA589" i="2"/>
  <c r="BA593" i="2"/>
  <c r="BA597" i="2"/>
  <c r="BA601" i="2"/>
  <c r="BA605" i="2"/>
  <c r="BA609" i="2"/>
  <c r="BA613" i="2"/>
  <c r="BA617" i="2"/>
  <c r="BA625" i="2"/>
  <c r="BA629" i="2"/>
  <c r="BA641" i="2"/>
  <c r="BA645" i="2"/>
  <c r="BA649" i="2"/>
  <c r="BA653" i="2"/>
  <c r="BA657" i="2"/>
  <c r="BA661" i="2"/>
  <c r="BA673" i="2"/>
  <c r="BA677" i="2"/>
  <c r="BA685" i="2"/>
  <c r="BA689" i="2"/>
  <c r="BA693" i="2"/>
  <c r="BA697" i="2"/>
  <c r="BA701" i="2"/>
  <c r="BA705" i="2"/>
  <c r="HV7" i="3"/>
  <c r="LP48" i="3"/>
  <c r="LP49" i="3"/>
  <c r="LP50" i="3"/>
  <c r="LP112" i="3"/>
  <c r="LP144" i="3"/>
  <c r="LP146" i="3"/>
  <c r="LP181" i="3"/>
  <c r="LP191" i="3"/>
  <c r="LP195" i="3"/>
  <c r="LP197" i="3"/>
  <c r="LP202" i="3"/>
  <c r="LP227" i="3"/>
  <c r="LP233" i="3"/>
  <c r="LP238" i="3"/>
  <c r="LP243" i="3"/>
  <c r="LP245" i="3"/>
  <c r="LP249" i="3"/>
  <c r="LP251" i="3"/>
  <c r="LP256" i="3"/>
  <c r="LP262" i="3"/>
  <c r="LP268" i="3"/>
  <c r="LP274" i="3"/>
  <c r="LP279" i="3"/>
  <c r="LP281" i="3"/>
  <c r="LP285" i="3"/>
  <c r="LP286" i="3"/>
  <c r="LP287" i="3"/>
  <c r="LP292" i="3"/>
  <c r="LP293" i="3"/>
  <c r="LP297" i="3"/>
  <c r="LP298" i="3"/>
  <c r="LP299" i="3"/>
  <c r="LP303" i="3"/>
  <c r="LP304" i="3"/>
  <c r="LP305" i="3"/>
  <c r="LP309" i="3"/>
  <c r="LP311" i="3"/>
  <c r="LP113" i="3"/>
  <c r="LP145" i="3"/>
  <c r="LP180" i="3"/>
  <c r="LP182" i="3"/>
  <c r="LP189" i="3"/>
  <c r="LP190" i="3"/>
  <c r="LP196" i="3"/>
  <c r="LP201" i="3"/>
  <c r="LP225" i="3"/>
  <c r="LP226" i="3"/>
  <c r="LP231" i="3"/>
  <c r="LP232" i="3"/>
  <c r="LP237" i="3"/>
  <c r="LP239" i="3"/>
  <c r="LP244" i="3"/>
  <c r="LP250" i="3"/>
  <c r="LP255" i="3"/>
  <c r="LP257" i="3"/>
  <c r="LP261" i="3"/>
  <c r="LP263" i="3"/>
  <c r="LP267" i="3"/>
  <c r="LP269" i="3"/>
  <c r="LP273" i="3"/>
  <c r="LP275" i="3"/>
  <c r="LP280" i="3"/>
  <c r="LP291" i="3"/>
  <c r="LP310" i="3"/>
  <c r="LE8" i="3"/>
  <c r="KS7" i="3"/>
  <c r="KX7" i="3"/>
  <c r="LD7" i="3"/>
  <c r="LI7" i="3"/>
  <c r="KR7" i="3"/>
  <c r="KW7" i="3"/>
  <c r="LC7" i="3"/>
  <c r="LH7" i="3"/>
  <c r="LP105" i="3"/>
  <c r="LP106" i="3"/>
  <c r="LP107" i="3"/>
  <c r="LK8" i="3"/>
  <c r="LK7" i="3"/>
  <c r="KT7" i="3"/>
  <c r="KY7" i="3"/>
  <c r="LE7" i="3"/>
  <c r="LJ7" i="3"/>
  <c r="LK6" i="3"/>
  <c r="LP203" i="3"/>
  <c r="E329" i="2"/>
  <c r="J468" i="2"/>
  <c r="O446" i="2"/>
  <c r="J463" i="2"/>
  <c r="E312" i="2"/>
  <c r="J314" i="2"/>
  <c r="O368" i="2"/>
  <c r="J449" i="2"/>
  <c r="Z446" i="2"/>
  <c r="J522" i="2"/>
  <c r="O521" i="2"/>
  <c r="U523" i="2"/>
  <c r="Z523" i="2"/>
  <c r="J622" i="2"/>
  <c r="U622" i="2"/>
  <c r="Z621" i="2"/>
  <c r="O681" i="2"/>
  <c r="J728" i="2"/>
  <c r="U726" i="2"/>
  <c r="U746" i="2"/>
  <c r="U760" i="2"/>
  <c r="Z760" i="2"/>
  <c r="J795" i="2"/>
  <c r="O795" i="2"/>
  <c r="U795" i="2"/>
  <c r="J805" i="2"/>
  <c r="O805" i="2"/>
  <c r="Z805" i="2"/>
  <c r="J812" i="2"/>
  <c r="O813" i="2"/>
  <c r="Z811" i="2"/>
  <c r="E463" i="2"/>
  <c r="E745" i="2"/>
  <c r="E277" i="2"/>
  <c r="E369" i="2"/>
  <c r="E469" i="2"/>
  <c r="E521" i="2"/>
  <c r="E622" i="2"/>
  <c r="T619" i="2"/>
  <c r="T725" i="2"/>
  <c r="E800" i="2"/>
  <c r="J461" i="2"/>
  <c r="O461" i="2"/>
  <c r="U462" i="2"/>
  <c r="Z461" i="2"/>
  <c r="J477" i="2"/>
  <c r="O477" i="2"/>
  <c r="U478" i="2"/>
  <c r="Z491" i="2"/>
  <c r="O523" i="2"/>
  <c r="O621" i="2"/>
  <c r="J681" i="2"/>
  <c r="U679" i="2"/>
  <c r="O725" i="2"/>
  <c r="Z725" i="2"/>
  <c r="E489" i="2"/>
  <c r="E407" i="2"/>
  <c r="E426" i="2"/>
  <c r="T523" i="2"/>
  <c r="E727" i="2"/>
  <c r="E795" i="2"/>
  <c r="E276" i="2"/>
  <c r="E368" i="2"/>
  <c r="E409" i="2"/>
  <c r="E428" i="2"/>
  <c r="T463" i="2"/>
  <c r="T469" i="2"/>
  <c r="E491" i="2"/>
  <c r="E523" i="2"/>
  <c r="E619" i="2"/>
  <c r="T679" i="2"/>
  <c r="E728" i="2"/>
  <c r="T745" i="2"/>
  <c r="E748" i="2"/>
  <c r="T763" i="2"/>
  <c r="E794" i="2"/>
  <c r="T792" i="2"/>
  <c r="E806" i="2"/>
  <c r="J311" i="2"/>
  <c r="J312" i="2"/>
  <c r="J313" i="2"/>
  <c r="O311" i="2"/>
  <c r="O313" i="2"/>
  <c r="O314" i="2"/>
  <c r="AJ314" i="2"/>
  <c r="Z311" i="2"/>
  <c r="Z312" i="2"/>
  <c r="Z313" i="2"/>
  <c r="Z314" i="2"/>
  <c r="J328" i="2"/>
  <c r="O327" i="2"/>
  <c r="O328" i="2"/>
  <c r="O329" i="2"/>
  <c r="O330" i="2"/>
  <c r="Z327" i="2"/>
  <c r="Z328" i="2"/>
  <c r="Z329" i="2"/>
  <c r="Z330" i="2"/>
  <c r="J367" i="2"/>
  <c r="J368" i="2"/>
  <c r="J369" i="2"/>
  <c r="O367" i="2"/>
  <c r="O369" i="2"/>
  <c r="AJ368" i="2"/>
  <c r="Z367" i="2"/>
  <c r="Z368" i="2"/>
  <c r="Z369" i="2"/>
  <c r="J406" i="2"/>
  <c r="J408" i="2"/>
  <c r="J409" i="2"/>
  <c r="O406" i="2"/>
  <c r="O407" i="2"/>
  <c r="O408" i="2"/>
  <c r="O409" i="2"/>
  <c r="AJ406" i="2"/>
  <c r="Z800" i="2"/>
  <c r="T407" i="2"/>
  <c r="E448" i="2"/>
  <c r="E462" i="2"/>
  <c r="E478" i="2"/>
  <c r="J276" i="2"/>
  <c r="J277" i="2"/>
  <c r="J279" i="2"/>
  <c r="O276" i="2"/>
  <c r="O277" i="2"/>
  <c r="O279" i="2"/>
  <c r="Z276" i="2"/>
  <c r="Z277" i="2"/>
  <c r="Z279" i="2"/>
  <c r="E330" i="2"/>
  <c r="J278" i="2"/>
  <c r="O278" i="2"/>
  <c r="AJ278" i="2"/>
  <c r="Z278" i="2"/>
  <c r="Z406" i="2"/>
  <c r="Z407" i="2"/>
  <c r="Z408" i="2"/>
  <c r="Z409" i="2"/>
  <c r="J425" i="2"/>
  <c r="J426" i="2"/>
  <c r="J427" i="2"/>
  <c r="J428" i="2"/>
  <c r="O428" i="2"/>
  <c r="U427" i="2"/>
  <c r="O762" i="2"/>
  <c r="Z793" i="2"/>
  <c r="J806" i="2"/>
  <c r="J807" i="2"/>
  <c r="U806" i="2"/>
  <c r="U811" i="2"/>
  <c r="U812" i="2"/>
  <c r="U813" i="2"/>
  <c r="Z427" i="2"/>
  <c r="O447" i="2"/>
  <c r="O449" i="2"/>
  <c r="Z447" i="2"/>
  <c r="Z449" i="2"/>
  <c r="J462" i="2"/>
  <c r="J464" i="2"/>
  <c r="O462" i="2"/>
  <c r="O463" i="2"/>
  <c r="O464" i="2"/>
  <c r="AJ462" i="2"/>
  <c r="AJ464" i="2"/>
  <c r="Z462" i="2"/>
  <c r="Z464" i="2"/>
  <c r="J469" i="2"/>
  <c r="O468" i="2"/>
  <c r="O469" i="2"/>
  <c r="O470" i="2"/>
  <c r="AJ469" i="2"/>
  <c r="Z468" i="2"/>
  <c r="Z469" i="2"/>
  <c r="Z470" i="2"/>
  <c r="J478" i="2"/>
  <c r="J479" i="2"/>
  <c r="O478" i="2"/>
  <c r="O479" i="2"/>
  <c r="AJ478" i="2"/>
  <c r="Z477" i="2"/>
  <c r="Z478" i="2"/>
  <c r="Z479" i="2"/>
  <c r="J488" i="2"/>
  <c r="J489" i="2"/>
  <c r="J490" i="2"/>
  <c r="O488" i="2"/>
  <c r="O490" i="2"/>
  <c r="O491" i="2"/>
  <c r="AJ488" i="2"/>
  <c r="Z489" i="2"/>
  <c r="Z490" i="2"/>
  <c r="J520" i="2"/>
  <c r="J521" i="2"/>
  <c r="J523" i="2"/>
  <c r="O520" i="2"/>
  <c r="O522" i="2"/>
  <c r="AJ521" i="2"/>
  <c r="AJ523" i="2"/>
  <c r="Z520" i="2"/>
  <c r="Z521" i="2"/>
  <c r="Z522" i="2"/>
  <c r="J619" i="2"/>
  <c r="J620" i="2"/>
  <c r="J621" i="2"/>
  <c r="O619" i="2"/>
  <c r="O620" i="2"/>
  <c r="O622" i="2"/>
  <c r="AJ622" i="2"/>
  <c r="Z620" i="2"/>
  <c r="Z622" i="2"/>
  <c r="AJ634" i="2"/>
  <c r="AJ636" i="2"/>
  <c r="AJ667" i="2"/>
  <c r="AJ668" i="2"/>
  <c r="AJ669" i="2"/>
  <c r="AJ670" i="2"/>
  <c r="J680" i="2"/>
  <c r="J682" i="2"/>
  <c r="O680" i="2"/>
  <c r="O682" i="2"/>
  <c r="AJ679" i="2"/>
  <c r="AJ681" i="2"/>
  <c r="Z680" i="2"/>
  <c r="Z681" i="2"/>
  <c r="Z682" i="2"/>
  <c r="J725" i="2"/>
  <c r="J727" i="2"/>
  <c r="O726" i="2"/>
  <c r="O727" i="2"/>
  <c r="O728" i="2"/>
  <c r="AJ726" i="2"/>
  <c r="Z726" i="2"/>
  <c r="Z728" i="2"/>
  <c r="J745" i="2"/>
  <c r="J747" i="2"/>
  <c r="Z745" i="2"/>
  <c r="KS6" i="3"/>
  <c r="HU8" i="3"/>
  <c r="KS8" i="3"/>
  <c r="KX8" i="3"/>
  <c r="LD8" i="3"/>
  <c r="LI8" i="3"/>
  <c r="HU6" i="3"/>
  <c r="KQ6" i="3"/>
  <c r="KV6" i="3"/>
  <c r="LG6" i="3"/>
  <c r="KQ8" i="3"/>
  <c r="KV8" i="3"/>
  <c r="LG8" i="3"/>
  <c r="LB7" i="3"/>
  <c r="HS7" i="3"/>
  <c r="HV6" i="3"/>
  <c r="KR6" i="3"/>
  <c r="KW6" i="3"/>
  <c r="LC6" i="3"/>
  <c r="LH6" i="3"/>
  <c r="HT8" i="3"/>
  <c r="KR8" i="3"/>
  <c r="KW8" i="3"/>
  <c r="LC8" i="3"/>
  <c r="LH8" i="3"/>
  <c r="HT7" i="3"/>
  <c r="KX6" i="3"/>
  <c r="LD6" i="3"/>
  <c r="LI6" i="3"/>
  <c r="HS8" i="3"/>
  <c r="LP18" i="3"/>
  <c r="LP19" i="3"/>
  <c r="LP20" i="3"/>
  <c r="HU7" i="3"/>
  <c r="HT6" i="3"/>
  <c r="KT6" i="3"/>
  <c r="KY6" i="3"/>
  <c r="LE6" i="3"/>
  <c r="LJ6" i="3"/>
  <c r="HV8" i="3"/>
  <c r="KY8" i="3"/>
  <c r="LJ8" i="3"/>
  <c r="HS6" i="3"/>
  <c r="LP111" i="3"/>
  <c r="LB6" i="3"/>
  <c r="LB8" i="3"/>
  <c r="KT8" i="3"/>
  <c r="E367" i="2"/>
  <c r="T406" i="2"/>
  <c r="E425" i="2"/>
  <c r="E446" i="2"/>
  <c r="T461" i="2"/>
  <c r="E461" i="2"/>
  <c r="T468" i="2"/>
  <c r="T477" i="2"/>
  <c r="T488" i="2"/>
  <c r="E488" i="2"/>
  <c r="T520" i="2"/>
  <c r="E520" i="2"/>
  <c r="AJ276" i="2"/>
  <c r="U276" i="2"/>
  <c r="AJ277" i="2"/>
  <c r="U277" i="2"/>
  <c r="AJ279" i="2"/>
  <c r="U279" i="2"/>
  <c r="U311" i="2"/>
  <c r="AJ311" i="2"/>
  <c r="AJ312" i="2"/>
  <c r="U312" i="2"/>
  <c r="U313" i="2"/>
  <c r="AJ313" i="2"/>
  <c r="E327" i="2"/>
  <c r="AJ327" i="2"/>
  <c r="U327" i="2"/>
  <c r="U328" i="2"/>
  <c r="AJ328" i="2"/>
  <c r="U329" i="2"/>
  <c r="AJ329" i="2"/>
  <c r="U330" i="2"/>
  <c r="AJ330" i="2"/>
  <c r="U367" i="2"/>
  <c r="AJ367" i="2"/>
  <c r="U369" i="2"/>
  <c r="AJ369" i="2"/>
  <c r="U407" i="2"/>
  <c r="AJ407" i="2"/>
  <c r="AJ408" i="2"/>
  <c r="U408" i="2"/>
  <c r="U409" i="2"/>
  <c r="AJ409" i="2"/>
  <c r="T327" i="2"/>
  <c r="T491" i="2"/>
  <c r="T278" i="2"/>
  <c r="E406" i="2"/>
  <c r="E679" i="2"/>
  <c r="T276" i="2"/>
  <c r="E311" i="2"/>
  <c r="E313" i="2"/>
  <c r="T368" i="2"/>
  <c r="T462" i="2"/>
  <c r="T478" i="2"/>
  <c r="T489" i="2"/>
  <c r="T521" i="2"/>
  <c r="T620" i="2"/>
  <c r="T668" i="2"/>
  <c r="T680" i="2"/>
  <c r="E682" i="2"/>
  <c r="T726" i="2"/>
  <c r="T746" i="2"/>
  <c r="T761" i="2"/>
  <c r="T793" i="2"/>
  <c r="T806" i="2"/>
  <c r="T812" i="2"/>
  <c r="E813" i="2"/>
  <c r="U278" i="2"/>
  <c r="U368" i="2"/>
  <c r="T367" i="2"/>
  <c r="T277" i="2"/>
  <c r="T369" i="2"/>
  <c r="T408" i="2"/>
  <c r="E408" i="2"/>
  <c r="E427" i="2"/>
  <c r="T470" i="2"/>
  <c r="E470" i="2"/>
  <c r="T490" i="2"/>
  <c r="E490" i="2"/>
  <c r="T522" i="2"/>
  <c r="E522" i="2"/>
  <c r="T621" i="2"/>
  <c r="E669" i="2"/>
  <c r="T681" i="2"/>
  <c r="T727" i="2"/>
  <c r="T747" i="2"/>
  <c r="T762" i="2"/>
  <c r="T794" i="2"/>
  <c r="E801" i="2"/>
  <c r="T807" i="2"/>
  <c r="E807" i="2"/>
  <c r="T813" i="2"/>
  <c r="T313" i="2"/>
  <c r="U314" i="2"/>
  <c r="T329" i="2"/>
  <c r="J407" i="2"/>
  <c r="U406" i="2"/>
  <c r="Z799" i="2"/>
  <c r="Z801" i="2"/>
  <c r="E479" i="2"/>
  <c r="E747" i="2"/>
  <c r="E762" i="2"/>
  <c r="E314" i="2"/>
  <c r="T409" i="2"/>
  <c r="T428" i="2"/>
  <c r="T449" i="2"/>
  <c r="T464" i="2"/>
  <c r="E468" i="2"/>
  <c r="E477" i="2"/>
  <c r="T622" i="2"/>
  <c r="E620" i="2"/>
  <c r="E621" i="2"/>
  <c r="F8" i="2"/>
  <c r="T670" i="2"/>
  <c r="T682" i="2"/>
  <c r="E681" i="2"/>
  <c r="T728" i="2"/>
  <c r="T748" i="2"/>
  <c r="E761" i="2"/>
  <c r="E763" i="2"/>
  <c r="T795" i="2"/>
  <c r="E799" i="2"/>
  <c r="T279" i="2"/>
  <c r="T311" i="2"/>
  <c r="T479" i="2"/>
  <c r="T314" i="2"/>
  <c r="O312" i="2"/>
  <c r="T330" i="2"/>
  <c r="U425" i="2"/>
  <c r="AJ425" i="2"/>
  <c r="U426" i="2"/>
  <c r="AJ426" i="2"/>
  <c r="AJ427" i="2"/>
  <c r="U428" i="2"/>
  <c r="AJ428" i="2"/>
  <c r="Z425" i="2"/>
  <c r="Z426" i="2"/>
  <c r="U446" i="2"/>
  <c r="AJ446" i="2"/>
  <c r="U447" i="2"/>
  <c r="AJ447" i="2"/>
  <c r="AJ448" i="2"/>
  <c r="U448" i="2"/>
  <c r="U449" i="2"/>
  <c r="AJ449" i="2"/>
  <c r="U461" i="2"/>
  <c r="AJ461" i="2"/>
  <c r="U463" i="2"/>
  <c r="AJ463" i="2"/>
  <c r="U468" i="2"/>
  <c r="AJ468" i="2"/>
  <c r="U470" i="2"/>
  <c r="AJ470" i="2"/>
  <c r="U477" i="2"/>
  <c r="AJ477" i="2"/>
  <c r="U479" i="2"/>
  <c r="AJ479" i="2"/>
  <c r="U489" i="2"/>
  <c r="AJ489" i="2"/>
  <c r="U490" i="2"/>
  <c r="AJ490" i="2"/>
  <c r="AJ491" i="2"/>
  <c r="U491" i="2"/>
  <c r="U520" i="2"/>
  <c r="AJ520" i="2"/>
  <c r="U522" i="2"/>
  <c r="AJ522" i="2"/>
  <c r="U619" i="2"/>
  <c r="AJ619" i="2"/>
  <c r="U620" i="2"/>
  <c r="AJ620" i="2"/>
  <c r="U621" i="2"/>
  <c r="AJ621" i="2"/>
  <c r="AJ635" i="2"/>
  <c r="AJ637" i="2"/>
  <c r="U680" i="2"/>
  <c r="AJ680" i="2"/>
  <c r="U682" i="2"/>
  <c r="AJ682" i="2"/>
  <c r="U725" i="2"/>
  <c r="AJ725" i="2"/>
  <c r="U727" i="2"/>
  <c r="AJ727" i="2"/>
  <c r="U728" i="2"/>
  <c r="AJ728" i="2"/>
  <c r="E680" i="2"/>
  <c r="E725" i="2"/>
  <c r="E726" i="2"/>
  <c r="E746" i="2"/>
  <c r="T760" i="2"/>
  <c r="E760" i="2"/>
  <c r="E792" i="2"/>
  <c r="E793" i="2"/>
  <c r="T805" i="2"/>
  <c r="E805" i="2"/>
  <c r="T811" i="2"/>
  <c r="E811" i="2"/>
  <c r="E812" i="2"/>
  <c r="Z428" i="2"/>
  <c r="O448" i="2"/>
  <c r="Z448" i="2"/>
  <c r="U464" i="2"/>
  <c r="Z463" i="2"/>
  <c r="J470" i="2"/>
  <c r="U469" i="2"/>
  <c r="J491" i="2"/>
  <c r="O489" i="2"/>
  <c r="U521" i="2"/>
  <c r="Z619" i="2"/>
  <c r="J679" i="2"/>
  <c r="O679" i="2"/>
  <c r="U681" i="2"/>
  <c r="Z679" i="2"/>
  <c r="J726" i="2"/>
  <c r="Z727" i="2"/>
  <c r="J746" i="2"/>
  <c r="J748" i="2"/>
  <c r="O745" i="2"/>
  <c r="O746" i="2"/>
  <c r="O747" i="2"/>
  <c r="O748" i="2"/>
  <c r="U745" i="2"/>
  <c r="AJ745" i="2"/>
  <c r="AJ746" i="2"/>
  <c r="U747" i="2"/>
  <c r="AJ747" i="2"/>
  <c r="U748" i="2"/>
  <c r="AJ748" i="2"/>
  <c r="Z746" i="2"/>
  <c r="Z747" i="2"/>
  <c r="Z748" i="2"/>
  <c r="J760" i="2"/>
  <c r="J761" i="2"/>
  <c r="J762" i="2"/>
  <c r="J763" i="2"/>
  <c r="J668" i="2"/>
  <c r="U670" i="2"/>
  <c r="Z667" i="2"/>
  <c r="O761" i="2"/>
  <c r="O763" i="2"/>
  <c r="AJ760" i="2"/>
  <c r="U761" i="2"/>
  <c r="AJ761" i="2"/>
  <c r="U762" i="2"/>
  <c r="AJ762" i="2"/>
  <c r="U763" i="2"/>
  <c r="AJ763" i="2"/>
  <c r="Z761" i="2"/>
  <c r="Z762" i="2"/>
  <c r="Z763" i="2"/>
  <c r="J792" i="2"/>
  <c r="J794" i="2"/>
  <c r="O792" i="2"/>
  <c r="O793" i="2"/>
  <c r="O794" i="2"/>
  <c r="U792" i="2"/>
  <c r="AJ792" i="2"/>
  <c r="U793" i="2"/>
  <c r="AJ793" i="2"/>
  <c r="U794" i="2"/>
  <c r="AJ794" i="2"/>
  <c r="AJ795" i="2"/>
  <c r="Z792" i="2"/>
  <c r="Z794" i="2"/>
  <c r="O806" i="2"/>
  <c r="O807" i="2"/>
  <c r="U805" i="2"/>
  <c r="AJ805" i="2"/>
  <c r="AJ806" i="2"/>
  <c r="U807" i="2"/>
  <c r="AJ807" i="2"/>
  <c r="Z806" i="2"/>
  <c r="J811" i="2"/>
  <c r="J813" i="2"/>
  <c r="O811" i="2"/>
  <c r="O812" i="2"/>
  <c r="AJ811" i="2"/>
  <c r="AJ812" i="2"/>
  <c r="AJ813" i="2"/>
  <c r="Z812" i="2"/>
  <c r="Z813" i="2"/>
  <c r="T312" i="2"/>
  <c r="T328" i="2"/>
  <c r="T447" i="2"/>
  <c r="T448" i="2"/>
  <c r="U488" i="2"/>
  <c r="O760" i="2"/>
  <c r="J793" i="2"/>
  <c r="Z795" i="2"/>
  <c r="Z807" i="2"/>
  <c r="E670" i="2"/>
  <c r="O635" i="2"/>
  <c r="O669" i="2"/>
  <c r="T669" i="2"/>
  <c r="T667" i="2"/>
  <c r="J636" i="2"/>
  <c r="O636" i="2"/>
  <c r="U636" i="2"/>
  <c r="Z636" i="2"/>
  <c r="J669" i="2"/>
  <c r="J670" i="2"/>
  <c r="O670" i="2"/>
  <c r="U669" i="2"/>
  <c r="Z669" i="2"/>
  <c r="Z670" i="2"/>
  <c r="E635" i="2"/>
  <c r="T635" i="2"/>
  <c r="J635" i="2"/>
  <c r="T634" i="2"/>
  <c r="T636" i="2"/>
  <c r="U634" i="2"/>
  <c r="Z634" i="2"/>
  <c r="J634" i="2"/>
  <c r="O634" i="2"/>
  <c r="Z637" i="2"/>
  <c r="T446" i="2"/>
  <c r="J446" i="2"/>
  <c r="J448" i="2"/>
  <c r="J447" i="2"/>
  <c r="U668" i="2"/>
  <c r="E667" i="2"/>
  <c r="E668" i="2"/>
  <c r="J667" i="2"/>
  <c r="O667" i="2"/>
  <c r="O668" i="2"/>
  <c r="U667" i="2"/>
  <c r="Z668" i="2"/>
  <c r="T637" i="2"/>
  <c r="O637" i="2"/>
  <c r="E634" i="2"/>
  <c r="U637" i="2"/>
  <c r="Z635" i="2"/>
  <c r="U635" i="2"/>
  <c r="E637" i="2"/>
  <c r="J637" i="2"/>
  <c r="E636" i="2"/>
  <c r="Z488" i="2"/>
  <c r="E278" i="2"/>
  <c r="W7" i="1"/>
  <c r="W8" i="1"/>
  <c r="W6" i="1"/>
  <c r="J330" i="2"/>
  <c r="J327" i="2"/>
  <c r="J329" i="2"/>
  <c r="E328" i="2"/>
  <c r="E447" i="2"/>
  <c r="E449" i="2"/>
  <c r="E279" i="2"/>
  <c r="BA807" i="2" l="1"/>
  <c r="BA813" i="2"/>
  <c r="BA725" i="2"/>
  <c r="BA812" i="2"/>
  <c r="BA795" i="2"/>
  <c r="BA806" i="2"/>
  <c r="BA760" i="2"/>
  <c r="BA748" i="2"/>
  <c r="BA811" i="2"/>
  <c r="BA793" i="2"/>
  <c r="BA746" i="2"/>
  <c r="BA747" i="2"/>
  <c r="BA794" i="2"/>
  <c r="BA728" i="2"/>
  <c r="BA727" i="2"/>
  <c r="BA805" i="2"/>
  <c r="BA761" i="2"/>
  <c r="BA762" i="2"/>
  <c r="BA745" i="2"/>
  <c r="BA279" i="2"/>
  <c r="BA792" i="2"/>
  <c r="BA726" i="2"/>
  <c r="BA763" i="2"/>
  <c r="BA464" i="2"/>
  <c r="BA636" i="2"/>
  <c r="BA468" i="2"/>
  <c r="BA682" i="2"/>
  <c r="BA446" i="2"/>
  <c r="BA462" i="2"/>
  <c r="BA368" i="2"/>
  <c r="BA670" i="2"/>
  <c r="BA314" i="2"/>
  <c r="BA679" i="2"/>
  <c r="BA408" i="2"/>
  <c r="BA621" i="2"/>
  <c r="BA520" i="2"/>
  <c r="BA369" i="2"/>
  <c r="BA449" i="2"/>
  <c r="BA620" i="2"/>
  <c r="BA669" i="2"/>
  <c r="BA313" i="2"/>
  <c r="BA330" i="2"/>
  <c r="BA619" i="2"/>
  <c r="BA276" i="2"/>
  <c r="BA277" i="2"/>
  <c r="BA637" i="2"/>
  <c r="BA488" i="2"/>
  <c r="BA681" i="2"/>
  <c r="BA479" i="2"/>
  <c r="BA490" i="2"/>
  <c r="BA406" i="2"/>
  <c r="BA448" i="2"/>
  <c r="BA622" i="2"/>
  <c r="BA447" i="2"/>
  <c r="BA278" i="2"/>
  <c r="BA634" i="2"/>
  <c r="BA668" i="2"/>
  <c r="BA635" i="2"/>
  <c r="BA680" i="2"/>
  <c r="BA311" i="2"/>
  <c r="BA461" i="2"/>
  <c r="BA523" i="2"/>
  <c r="BA428" i="2"/>
  <c r="BA407" i="2"/>
  <c r="BA521" i="2"/>
  <c r="BA312" i="2"/>
  <c r="BA329" i="2"/>
  <c r="BA328" i="2"/>
  <c r="BA667" i="2"/>
  <c r="BA477" i="2"/>
  <c r="BA522" i="2"/>
  <c r="BA470" i="2"/>
  <c r="BA327" i="2"/>
  <c r="BA367" i="2"/>
  <c r="BA478" i="2"/>
  <c r="BA491" i="2"/>
  <c r="BA409" i="2"/>
  <c r="BA489" i="2"/>
  <c r="BA469" i="2"/>
  <c r="BA463" i="2"/>
  <c r="KU6" i="3"/>
  <c r="LP7" i="3"/>
  <c r="LF6" i="3"/>
  <c r="KP6" i="3"/>
  <c r="T8" i="2"/>
  <c r="LP8" i="3"/>
  <c r="LP6" i="3"/>
  <c r="LA6" i="3"/>
  <c r="E6" i="3"/>
  <c r="MG6" i="3" s="1"/>
  <c r="AJ8" i="2"/>
  <c r="E5" i="2"/>
  <c r="J8" i="2"/>
  <c r="Z9" i="2" l="1"/>
  <c r="Y801" i="2"/>
  <c r="Y7" i="2" s="1"/>
  <c r="X801" i="2"/>
  <c r="X7" i="2" s="1"/>
  <c r="W801" i="2"/>
  <c r="W7" i="2" s="1"/>
  <c r="V801" i="2"/>
  <c r="V7" i="2" s="1"/>
  <c r="Y800" i="2"/>
  <c r="Y6" i="2" s="1"/>
  <c r="X800" i="2"/>
  <c r="X6" i="2" s="1"/>
  <c r="W800" i="2"/>
  <c r="W6" i="2" s="1"/>
  <c r="V800" i="2"/>
  <c r="V6" i="2" s="1"/>
  <c r="Y799" i="2"/>
  <c r="Y5" i="2" s="1"/>
  <c r="X799" i="2"/>
  <c r="X5" i="2" s="1"/>
  <c r="W799" i="2"/>
  <c r="W5" i="2" s="1"/>
  <c r="V799" i="2"/>
  <c r="V5" i="2" s="1"/>
  <c r="U9" i="2"/>
  <c r="AJ799" i="2" l="1"/>
  <c r="U799" i="2"/>
  <c r="AJ5" i="2"/>
  <c r="AJ800" i="2"/>
  <c r="U800" i="2"/>
  <c r="AJ6" i="2"/>
  <c r="AJ801" i="2"/>
  <c r="U801" i="2"/>
  <c r="AJ7" i="2"/>
  <c r="U8" i="2"/>
  <c r="LF311" i="3"/>
  <c r="LF310" i="3"/>
  <c r="LF309" i="3"/>
  <c r="LF308" i="3"/>
  <c r="LF307" i="3"/>
  <c r="LF306" i="3"/>
  <c r="LF305" i="3"/>
  <c r="LF304" i="3"/>
  <c r="LF303" i="3"/>
  <c r="LF302" i="3"/>
  <c r="LF301" i="3"/>
  <c r="LF300" i="3"/>
  <c r="LF299" i="3"/>
  <c r="LF298" i="3"/>
  <c r="LF297" i="3"/>
  <c r="LF296" i="3"/>
  <c r="LF295" i="3"/>
  <c r="LF294" i="3"/>
  <c r="LF293" i="3"/>
  <c r="LF292" i="3"/>
  <c r="LF291" i="3"/>
  <c r="LF290" i="3"/>
  <c r="LF289" i="3"/>
  <c r="LF288" i="3"/>
  <c r="LF287" i="3"/>
  <c r="LF286" i="3"/>
  <c r="LF285" i="3"/>
  <c r="LF284" i="3"/>
  <c r="LF283" i="3"/>
  <c r="LF282" i="3"/>
  <c r="LF281" i="3"/>
  <c r="LF280" i="3"/>
  <c r="LF279" i="3"/>
  <c r="LF278" i="3"/>
  <c r="LF277" i="3"/>
  <c r="LF276" i="3"/>
  <c r="LF275" i="3"/>
  <c r="LF274" i="3"/>
  <c r="LF273" i="3"/>
  <c r="LF272" i="3"/>
  <c r="LF271" i="3"/>
  <c r="LF270" i="3"/>
  <c r="LF269" i="3"/>
  <c r="LF268" i="3"/>
  <c r="LF267" i="3"/>
  <c r="LF266" i="3"/>
  <c r="LF265" i="3"/>
  <c r="LF264" i="3"/>
  <c r="LF263" i="3"/>
  <c r="LF262" i="3"/>
  <c r="LF261" i="3"/>
  <c r="LF260" i="3"/>
  <c r="LF259" i="3"/>
  <c r="LF258" i="3"/>
  <c r="LF257" i="3"/>
  <c r="LF256" i="3"/>
  <c r="LF255" i="3"/>
  <c r="LF254" i="3"/>
  <c r="LF253" i="3"/>
  <c r="LF252" i="3"/>
  <c r="LF251" i="3"/>
  <c r="LF250" i="3"/>
  <c r="LF249" i="3"/>
  <c r="LF248" i="3"/>
  <c r="LF247" i="3"/>
  <c r="LF246" i="3"/>
  <c r="LF245" i="3"/>
  <c r="LF244" i="3"/>
  <c r="LF243" i="3"/>
  <c r="LF242" i="3"/>
  <c r="LF241" i="3"/>
  <c r="LF240" i="3"/>
  <c r="LF239" i="3"/>
  <c r="LF238" i="3"/>
  <c r="LF237" i="3"/>
  <c r="LF236" i="3"/>
  <c r="LF235" i="3"/>
  <c r="LF234" i="3"/>
  <c r="LF233" i="3"/>
  <c r="LF232" i="3"/>
  <c r="LF231" i="3"/>
  <c r="LF230" i="3"/>
  <c r="LF229" i="3"/>
  <c r="LF228" i="3"/>
  <c r="LF227" i="3"/>
  <c r="LF226" i="3"/>
  <c r="LF225" i="3"/>
  <c r="LF224" i="3"/>
  <c r="LF223" i="3"/>
  <c r="LF222" i="3"/>
  <c r="LF221" i="3"/>
  <c r="LF220" i="3"/>
  <c r="LF219" i="3"/>
  <c r="LF218" i="3"/>
  <c r="LF217" i="3"/>
  <c r="LF216" i="3"/>
  <c r="LF215" i="3"/>
  <c r="LF214" i="3"/>
  <c r="LF213" i="3"/>
  <c r="LF212" i="3"/>
  <c r="LF211" i="3"/>
  <c r="LF210" i="3"/>
  <c r="LF209" i="3"/>
  <c r="LF208" i="3"/>
  <c r="LF207" i="3"/>
  <c r="LF206" i="3"/>
  <c r="LF205" i="3"/>
  <c r="LF204" i="3"/>
  <c r="LF203" i="3"/>
  <c r="LF202" i="3"/>
  <c r="LF201" i="3"/>
  <c r="LF200" i="3"/>
  <c r="LF199" i="3"/>
  <c r="LF198" i="3"/>
  <c r="LF197" i="3"/>
  <c r="LF196" i="3"/>
  <c r="LF195" i="3"/>
  <c r="LF194" i="3"/>
  <c r="LF193" i="3"/>
  <c r="LF192" i="3"/>
  <c r="LF191" i="3"/>
  <c r="LF190" i="3"/>
  <c r="LF189" i="3"/>
  <c r="LF188" i="3"/>
  <c r="LF187" i="3"/>
  <c r="LF186" i="3"/>
  <c r="LF185" i="3"/>
  <c r="LF184" i="3"/>
  <c r="LF183" i="3"/>
  <c r="LF179" i="3"/>
  <c r="LF178" i="3"/>
  <c r="LF177" i="3"/>
  <c r="LF176" i="3"/>
  <c r="LF175" i="3"/>
  <c r="LF174" i="3"/>
  <c r="LF173" i="3"/>
  <c r="LF172" i="3"/>
  <c r="LF171" i="3"/>
  <c r="LF170" i="3"/>
  <c r="LF169" i="3"/>
  <c r="LF168" i="3"/>
  <c r="LF167" i="3"/>
  <c r="LF166" i="3"/>
  <c r="LF165" i="3"/>
  <c r="LF164" i="3"/>
  <c r="LF163" i="3"/>
  <c r="LF162" i="3"/>
  <c r="LF161" i="3"/>
  <c r="LF160" i="3"/>
  <c r="LF159" i="3"/>
  <c r="LF158" i="3"/>
  <c r="LF157" i="3"/>
  <c r="LF156" i="3"/>
  <c r="LF155" i="3"/>
  <c r="LF154" i="3"/>
  <c r="LF153" i="3"/>
  <c r="LF152" i="3"/>
  <c r="LF151" i="3"/>
  <c r="LF150" i="3"/>
  <c r="LF149" i="3"/>
  <c r="LF148" i="3"/>
  <c r="LF147" i="3"/>
  <c r="LF143" i="3"/>
  <c r="LF142" i="3"/>
  <c r="LF141" i="3"/>
  <c r="LF140" i="3"/>
  <c r="LF139" i="3"/>
  <c r="LF138" i="3"/>
  <c r="LF137" i="3"/>
  <c r="LF136" i="3"/>
  <c r="LF135" i="3"/>
  <c r="LF134" i="3"/>
  <c r="LF133" i="3"/>
  <c r="LF132" i="3"/>
  <c r="LF131" i="3"/>
  <c r="LF130" i="3"/>
  <c r="LF129" i="3"/>
  <c r="LF128" i="3"/>
  <c r="LF127" i="3"/>
  <c r="LF126" i="3"/>
  <c r="LF125" i="3"/>
  <c r="LF124" i="3"/>
  <c r="LF123" i="3"/>
  <c r="LF122" i="3"/>
  <c r="LF121" i="3"/>
  <c r="LF120" i="3"/>
  <c r="LF119" i="3"/>
  <c r="LF118" i="3"/>
  <c r="LF117" i="3"/>
  <c r="LF116" i="3"/>
  <c r="LF115" i="3"/>
  <c r="LF114" i="3"/>
  <c r="LF110" i="3"/>
  <c r="LF109" i="3"/>
  <c r="LF108" i="3"/>
  <c r="LF98" i="3"/>
  <c r="LF97" i="3"/>
  <c r="LF96" i="3"/>
  <c r="LF95" i="3"/>
  <c r="LF94" i="3"/>
  <c r="LF93" i="3"/>
  <c r="LF92" i="3"/>
  <c r="LF91" i="3"/>
  <c r="LF90" i="3"/>
  <c r="LF89" i="3"/>
  <c r="LF88" i="3"/>
  <c r="LF87" i="3"/>
  <c r="LF86" i="3"/>
  <c r="LF85" i="3"/>
  <c r="LF84" i="3"/>
  <c r="LF83" i="3"/>
  <c r="LF82" i="3"/>
  <c r="LF81" i="3"/>
  <c r="LF80" i="3"/>
  <c r="LF79" i="3"/>
  <c r="LF78" i="3"/>
  <c r="LF77" i="3"/>
  <c r="LF76" i="3"/>
  <c r="LF75" i="3"/>
  <c r="LF74" i="3"/>
  <c r="LF73" i="3"/>
  <c r="LF72" i="3"/>
  <c r="LF71" i="3"/>
  <c r="LF70" i="3"/>
  <c r="LF69" i="3"/>
  <c r="LF68" i="3"/>
  <c r="LF67" i="3"/>
  <c r="LF66" i="3"/>
  <c r="LF65" i="3"/>
  <c r="LF64" i="3"/>
  <c r="LF63" i="3"/>
  <c r="LF62" i="3"/>
  <c r="LF61" i="3"/>
  <c r="LF60" i="3"/>
  <c r="LF59" i="3"/>
  <c r="LF58" i="3"/>
  <c r="LF57" i="3"/>
  <c r="LF56" i="3"/>
  <c r="LF55" i="3"/>
  <c r="LF54" i="3"/>
  <c r="LF53" i="3"/>
  <c r="LF52" i="3"/>
  <c r="LF51" i="3"/>
  <c r="LF47" i="3"/>
  <c r="LF46" i="3"/>
  <c r="LF45" i="3"/>
  <c r="LF44" i="3"/>
  <c r="LF43" i="3"/>
  <c r="LF42" i="3"/>
  <c r="LF41" i="3"/>
  <c r="LF40" i="3"/>
  <c r="LF39" i="3"/>
  <c r="LF38" i="3"/>
  <c r="LF37" i="3"/>
  <c r="LF36" i="3"/>
  <c r="LF35" i="3"/>
  <c r="LF34" i="3"/>
  <c r="LF33" i="3"/>
  <c r="LF32" i="3"/>
  <c r="LF31" i="3"/>
  <c r="LF30" i="3"/>
  <c r="LF29" i="3"/>
  <c r="LF28" i="3"/>
  <c r="LF27" i="3"/>
  <c r="LF26" i="3"/>
  <c r="LF25" i="3"/>
  <c r="LF24" i="3"/>
  <c r="LF23" i="3"/>
  <c r="LF22" i="3"/>
  <c r="LF21" i="3"/>
  <c r="LF17" i="3"/>
  <c r="LF16" i="3"/>
  <c r="LF15" i="3"/>
  <c r="LF14" i="3"/>
  <c r="LF13" i="3"/>
  <c r="LF12" i="3"/>
  <c r="LF11" i="3"/>
  <c r="LF10" i="3"/>
  <c r="LF9" i="3"/>
  <c r="U6" i="2" l="1"/>
  <c r="U7" i="2"/>
  <c r="LF7" i="3"/>
  <c r="LF8" i="3"/>
  <c r="LA8" i="3"/>
  <c r="LA7" i="3"/>
  <c r="KU7" i="3"/>
  <c r="KU8" i="3"/>
  <c r="KP7" i="3"/>
  <c r="KP8" i="3"/>
  <c r="Z8" i="2"/>
  <c r="Z6" i="2"/>
  <c r="Z7" i="2"/>
  <c r="Z5" i="2"/>
  <c r="U5" i="2"/>
  <c r="LF20" i="3"/>
  <c r="LF113" i="3"/>
  <c r="LF50" i="3"/>
  <c r="LF105" i="3"/>
  <c r="LF49" i="3"/>
  <c r="LF181" i="3"/>
  <c r="LF112" i="3"/>
  <c r="LF48" i="3"/>
  <c r="LF145" i="3"/>
  <c r="LF146" i="3"/>
  <c r="LF111" i="3"/>
  <c r="LF18" i="3"/>
  <c r="LF107" i="3"/>
  <c r="LF182" i="3"/>
  <c r="LF19" i="3"/>
  <c r="LF106" i="3"/>
  <c r="LF180" i="3"/>
  <c r="LF144" i="3"/>
  <c r="LA195" i="3" l="1"/>
  <c r="LA194" i="3"/>
  <c r="LA193" i="3"/>
  <c r="LA192" i="3"/>
  <c r="LA188" i="3"/>
  <c r="LA187" i="3"/>
  <c r="LA186" i="3"/>
  <c r="LA185" i="3"/>
  <c r="LA184" i="3"/>
  <c r="LA183" i="3"/>
  <c r="E190" i="3"/>
  <c r="LA198" i="3"/>
  <c r="LA199" i="3"/>
  <c r="LA200" i="3"/>
  <c r="LA204" i="3"/>
  <c r="LA205" i="3"/>
  <c r="LA206" i="3"/>
  <c r="LA207" i="3"/>
  <c r="LA208" i="3"/>
  <c r="LA209" i="3"/>
  <c r="LA210" i="3"/>
  <c r="LA211" i="3"/>
  <c r="LA212" i="3"/>
  <c r="LA213" i="3"/>
  <c r="LA214" i="3"/>
  <c r="LA215" i="3"/>
  <c r="LA216" i="3"/>
  <c r="LA217" i="3"/>
  <c r="LA218" i="3"/>
  <c r="LA219" i="3"/>
  <c r="LA220" i="3"/>
  <c r="LA221" i="3"/>
  <c r="LA222" i="3"/>
  <c r="LA223" i="3"/>
  <c r="LA224" i="3"/>
  <c r="LA228" i="3"/>
  <c r="LA229" i="3"/>
  <c r="LA230" i="3"/>
  <c r="LA234" i="3"/>
  <c r="LA235" i="3"/>
  <c r="LA236" i="3"/>
  <c r="LA240" i="3"/>
  <c r="LA241" i="3"/>
  <c r="LA242" i="3"/>
  <c r="LA246" i="3"/>
  <c r="LA247" i="3"/>
  <c r="LA248" i="3"/>
  <c r="LA252" i="3"/>
  <c r="LA253" i="3"/>
  <c r="LA254" i="3"/>
  <c r="LA258" i="3"/>
  <c r="LA259" i="3"/>
  <c r="LA260" i="3"/>
  <c r="LA264" i="3"/>
  <c r="LA265" i="3"/>
  <c r="LA266" i="3"/>
  <c r="LA270" i="3"/>
  <c r="LA271" i="3"/>
  <c r="LA272" i="3"/>
  <c r="LA276" i="3"/>
  <c r="LA277" i="3"/>
  <c r="LA278" i="3"/>
  <c r="LA282" i="3"/>
  <c r="LA283" i="3"/>
  <c r="LA284" i="3"/>
  <c r="LA288" i="3"/>
  <c r="LA289" i="3"/>
  <c r="LA290" i="3"/>
  <c r="LA294" i="3"/>
  <c r="LA295" i="3"/>
  <c r="LA296" i="3"/>
  <c r="LA300" i="3"/>
  <c r="LA301" i="3"/>
  <c r="LA302" i="3"/>
  <c r="LA306" i="3"/>
  <c r="LA307" i="3"/>
  <c r="LA308" i="3"/>
  <c r="LA179" i="3"/>
  <c r="LA178" i="3"/>
  <c r="LA177" i="3"/>
  <c r="LA176" i="3"/>
  <c r="LA175" i="3"/>
  <c r="LA174" i="3"/>
  <c r="LA173" i="3"/>
  <c r="LA172" i="3"/>
  <c r="LA171" i="3"/>
  <c r="LA170" i="3"/>
  <c r="LA169" i="3"/>
  <c r="LA168" i="3"/>
  <c r="LA167" i="3"/>
  <c r="LA166" i="3"/>
  <c r="LA165" i="3"/>
  <c r="LA164" i="3"/>
  <c r="LA163" i="3"/>
  <c r="LA162" i="3"/>
  <c r="LA161" i="3"/>
  <c r="LA160" i="3"/>
  <c r="LA159" i="3"/>
  <c r="LA158" i="3"/>
  <c r="LA157" i="3"/>
  <c r="LA156" i="3"/>
  <c r="LA155" i="3"/>
  <c r="LA154" i="3"/>
  <c r="LA153" i="3"/>
  <c r="LA152" i="3"/>
  <c r="LA151" i="3"/>
  <c r="LA150" i="3"/>
  <c r="LA149" i="3"/>
  <c r="LA148" i="3"/>
  <c r="LA147" i="3"/>
  <c r="LA143" i="3"/>
  <c r="LA142" i="3"/>
  <c r="LA141" i="3"/>
  <c r="LA140" i="3"/>
  <c r="LA139" i="3"/>
  <c r="LA138" i="3"/>
  <c r="LA137" i="3"/>
  <c r="LA136" i="3"/>
  <c r="LA135" i="3"/>
  <c r="LA134" i="3"/>
  <c r="LA133" i="3"/>
  <c r="LA132" i="3"/>
  <c r="LA131" i="3"/>
  <c r="LA130" i="3"/>
  <c r="LA129" i="3"/>
  <c r="LA128" i="3"/>
  <c r="LA127" i="3"/>
  <c r="LA126" i="3"/>
  <c r="LA125" i="3"/>
  <c r="LA124" i="3"/>
  <c r="LA123" i="3"/>
  <c r="LA122" i="3"/>
  <c r="LA121" i="3"/>
  <c r="LA120" i="3"/>
  <c r="LA119" i="3"/>
  <c r="LA118" i="3"/>
  <c r="LA117" i="3"/>
  <c r="LA116" i="3"/>
  <c r="LA115" i="3"/>
  <c r="LA114" i="3"/>
  <c r="LA110" i="3"/>
  <c r="LA109" i="3"/>
  <c r="LA108" i="3"/>
  <c r="LA98" i="3"/>
  <c r="LA97" i="3"/>
  <c r="LA96" i="3"/>
  <c r="LA95" i="3"/>
  <c r="LA94" i="3"/>
  <c r="LA93" i="3"/>
  <c r="LA92" i="3"/>
  <c r="LA91" i="3"/>
  <c r="LA90" i="3"/>
  <c r="LA89" i="3"/>
  <c r="LA88" i="3"/>
  <c r="LA87" i="3"/>
  <c r="LA86" i="3"/>
  <c r="LA85" i="3"/>
  <c r="LA84" i="3"/>
  <c r="LA83" i="3"/>
  <c r="LA82" i="3"/>
  <c r="LA81" i="3"/>
  <c r="LA80" i="3"/>
  <c r="LA79" i="3"/>
  <c r="LA78" i="3"/>
  <c r="LA77" i="3"/>
  <c r="LA76" i="3"/>
  <c r="LA75" i="3"/>
  <c r="LA74" i="3"/>
  <c r="LA73" i="3"/>
  <c r="LA72" i="3"/>
  <c r="LA71" i="3"/>
  <c r="LA70" i="3"/>
  <c r="LA69" i="3"/>
  <c r="LA68" i="3"/>
  <c r="LA67" i="3"/>
  <c r="LA66" i="3"/>
  <c r="LA65" i="3"/>
  <c r="LA64" i="3"/>
  <c r="LA63" i="3"/>
  <c r="LA62" i="3"/>
  <c r="LA61" i="3"/>
  <c r="LA60" i="3"/>
  <c r="LA59" i="3"/>
  <c r="LA58" i="3"/>
  <c r="LA57" i="3"/>
  <c r="LA56" i="3"/>
  <c r="LA55" i="3"/>
  <c r="LA54" i="3"/>
  <c r="LA53" i="3"/>
  <c r="LA52" i="3"/>
  <c r="LA51" i="3"/>
  <c r="LA47" i="3"/>
  <c r="LA46" i="3"/>
  <c r="LA45" i="3"/>
  <c r="LA44" i="3"/>
  <c r="LA43" i="3"/>
  <c r="LA42" i="3"/>
  <c r="LA41" i="3"/>
  <c r="LA40" i="3"/>
  <c r="LA39" i="3"/>
  <c r="LA38" i="3"/>
  <c r="LA37" i="3"/>
  <c r="LA36" i="3"/>
  <c r="LA35" i="3"/>
  <c r="LA34" i="3"/>
  <c r="LA33" i="3"/>
  <c r="LA32" i="3"/>
  <c r="LA31" i="3"/>
  <c r="LA30" i="3"/>
  <c r="LA29" i="3"/>
  <c r="LA28" i="3"/>
  <c r="LA27" i="3"/>
  <c r="LA26" i="3"/>
  <c r="LA25" i="3"/>
  <c r="LA24" i="3"/>
  <c r="LA23" i="3"/>
  <c r="LA22" i="3"/>
  <c r="LA21" i="3"/>
  <c r="LA17" i="3"/>
  <c r="LA16" i="3"/>
  <c r="LA15" i="3"/>
  <c r="LA14" i="3"/>
  <c r="LA13" i="3"/>
  <c r="LA12" i="3"/>
  <c r="LA11" i="3"/>
  <c r="LA10" i="3"/>
  <c r="LA9" i="3"/>
  <c r="LA197" i="3" l="1"/>
  <c r="E191" i="3"/>
  <c r="LA191" i="3"/>
  <c r="LA190" i="3"/>
  <c r="LA196" i="3"/>
  <c r="E189" i="3"/>
  <c r="LA189" i="3"/>
  <c r="LA146" i="3"/>
  <c r="LA49" i="3"/>
  <c r="LA111" i="3"/>
  <c r="LA145" i="3"/>
  <c r="LA182" i="3"/>
  <c r="LA297" i="3"/>
  <c r="LA292" i="3"/>
  <c r="LA225" i="3"/>
  <c r="LA144" i="3"/>
  <c r="LA257" i="3"/>
  <c r="LA251" i="3"/>
  <c r="LA244" i="3"/>
  <c r="LA201" i="3"/>
  <c r="LA19" i="3"/>
  <c r="LA20" i="3"/>
  <c r="LA105" i="3"/>
  <c r="LA106" i="3"/>
  <c r="LA113" i="3"/>
  <c r="LA180" i="3"/>
  <c r="LA304" i="3"/>
  <c r="LA279" i="3"/>
  <c r="LA232" i="3"/>
  <c r="LA203" i="3"/>
  <c r="LA202" i="3"/>
  <c r="LA48" i="3"/>
  <c r="LA181" i="3"/>
  <c r="LA305" i="3"/>
  <c r="LA250" i="3"/>
  <c r="LA233" i="3"/>
  <c r="LA18" i="3"/>
  <c r="LA50" i="3"/>
  <c r="LA112" i="3"/>
  <c r="LA287" i="3"/>
  <c r="LA286" i="3"/>
  <c r="LA280" i="3"/>
  <c r="LA268" i="3"/>
  <c r="LA309" i="3"/>
  <c r="LA298" i="3"/>
  <c r="LA291" i="3"/>
  <c r="LA261" i="3"/>
  <c r="LA255" i="3"/>
  <c r="LA237" i="3"/>
  <c r="LA227" i="3"/>
  <c r="LA226" i="3"/>
  <c r="LA311" i="3"/>
  <c r="LA310" i="3"/>
  <c r="LA303" i="3"/>
  <c r="LA281" i="3"/>
  <c r="LA273" i="3"/>
  <c r="LA263" i="3"/>
  <c r="LA262" i="3"/>
  <c r="LA256" i="3"/>
  <c r="LA245" i="3"/>
  <c r="LA239" i="3"/>
  <c r="LA238" i="3"/>
  <c r="LA231" i="3"/>
  <c r="LA299" i="3"/>
  <c r="LA269" i="3"/>
  <c r="LA293" i="3"/>
  <c r="LA285" i="3"/>
  <c r="LA275" i="3"/>
  <c r="LA274" i="3"/>
  <c r="LA267" i="3"/>
  <c r="LA249" i="3"/>
  <c r="LA243" i="3"/>
  <c r="LA107" i="3"/>
  <c r="Q486" i="1" l="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O9" i="2"/>
  <c r="BA9" i="2" s="1"/>
  <c r="E308" i="3"/>
  <c r="E307" i="3"/>
  <c r="E306" i="3"/>
  <c r="E302" i="3"/>
  <c r="E301" i="3"/>
  <c r="E300" i="3"/>
  <c r="E296" i="3"/>
  <c r="E295" i="3"/>
  <c r="E294" i="3"/>
  <c r="E290" i="3"/>
  <c r="E289" i="3"/>
  <c r="E288" i="3"/>
  <c r="E284" i="3"/>
  <c r="E283" i="3"/>
  <c r="E282" i="3"/>
  <c r="E278" i="3"/>
  <c r="E277" i="3"/>
  <c r="E276" i="3"/>
  <c r="E272" i="3"/>
  <c r="E271" i="3"/>
  <c r="E270" i="3"/>
  <c r="E266" i="3"/>
  <c r="E265" i="3"/>
  <c r="E264" i="3"/>
  <c r="E260" i="3"/>
  <c r="E259" i="3"/>
  <c r="E258" i="3"/>
  <c r="E254" i="3"/>
  <c r="E253" i="3"/>
  <c r="E252" i="3"/>
  <c r="E248" i="3"/>
  <c r="E247" i="3"/>
  <c r="E246" i="3"/>
  <c r="E242" i="3"/>
  <c r="E241" i="3"/>
  <c r="E240" i="3"/>
  <c r="E236" i="3"/>
  <c r="E235" i="3"/>
  <c r="E234" i="3"/>
  <c r="E230" i="3"/>
  <c r="E229" i="3"/>
  <c r="E228" i="3"/>
  <c r="E224" i="3"/>
  <c r="E223" i="3"/>
  <c r="E222" i="3"/>
  <c r="E221" i="3"/>
  <c r="E220" i="3"/>
  <c r="E219" i="3"/>
  <c r="E218" i="3"/>
  <c r="E217" i="3"/>
  <c r="E216" i="3"/>
  <c r="E215" i="3"/>
  <c r="E214" i="3"/>
  <c r="E213" i="3"/>
  <c r="E212" i="3"/>
  <c r="E211" i="3"/>
  <c r="E210" i="3"/>
  <c r="E209" i="3"/>
  <c r="E208" i="3"/>
  <c r="E207" i="3"/>
  <c r="E206" i="3"/>
  <c r="E205" i="3"/>
  <c r="E204" i="3"/>
  <c r="E200" i="3"/>
  <c r="E199" i="3"/>
  <c r="E198" i="3"/>
  <c r="E194" i="3"/>
  <c r="E193" i="3"/>
  <c r="E192" i="3"/>
  <c r="E188" i="3"/>
  <c r="E187" i="3"/>
  <c r="E186" i="3"/>
  <c r="E185" i="3"/>
  <c r="E184" i="3"/>
  <c r="E183"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0" i="3"/>
  <c r="E109" i="3"/>
  <c r="E108"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47" i="3"/>
  <c r="E46" i="3"/>
  <c r="E45" i="3"/>
  <c r="E44" i="3"/>
  <c r="E43" i="3"/>
  <c r="E42" i="3"/>
  <c r="E41" i="3"/>
  <c r="E40" i="3"/>
  <c r="E39" i="3"/>
  <c r="E38" i="3"/>
  <c r="E37" i="3"/>
  <c r="E36" i="3"/>
  <c r="E35" i="3"/>
  <c r="E34" i="3"/>
  <c r="E33" i="3"/>
  <c r="E32" i="3"/>
  <c r="E31" i="3"/>
  <c r="E30" i="3"/>
  <c r="E29" i="3"/>
  <c r="E28" i="3"/>
  <c r="E27" i="3"/>
  <c r="E26" i="3"/>
  <c r="E25" i="3"/>
  <c r="E24" i="3"/>
  <c r="E23" i="3"/>
  <c r="E22" i="3"/>
  <c r="E21" i="3"/>
  <c r="E17" i="3"/>
  <c r="E16" i="3"/>
  <c r="E15" i="3"/>
  <c r="E14" i="3"/>
  <c r="E13" i="3"/>
  <c r="E12" i="3"/>
  <c r="E11" i="3"/>
  <c r="E10" i="3"/>
  <c r="E9" i="3"/>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V11" i="1"/>
  <c r="V10" i="1"/>
  <c r="V9" i="1"/>
  <c r="P799" i="2"/>
  <c r="Q799" i="2"/>
  <c r="R799" i="2"/>
  <c r="S799" i="2"/>
  <c r="P800" i="2"/>
  <c r="Q800" i="2"/>
  <c r="R800" i="2"/>
  <c r="S800" i="2"/>
  <c r="P801" i="2"/>
  <c r="Q801" i="2"/>
  <c r="R801" i="2"/>
  <c r="S801" i="2"/>
  <c r="S7" i="2" s="1"/>
  <c r="P421" i="2"/>
  <c r="R421" i="2"/>
  <c r="R425" i="2" s="1"/>
  <c r="S421" i="2"/>
  <c r="S425" i="2" s="1"/>
  <c r="Q422" i="2"/>
  <c r="Q426" i="2" s="1"/>
  <c r="R422" i="2"/>
  <c r="R426" i="2" s="1"/>
  <c r="S422" i="2"/>
  <c r="S426" i="2" s="1"/>
  <c r="P423" i="2"/>
  <c r="Q423" i="2"/>
  <c r="Q427" i="2" s="1"/>
  <c r="R423" i="2"/>
  <c r="R427" i="2" s="1"/>
  <c r="S5" i="2" l="1"/>
  <c r="S6" i="2"/>
  <c r="R5" i="2"/>
  <c r="R7" i="2"/>
  <c r="R6" i="2"/>
  <c r="Q7" i="2"/>
  <c r="Q6" i="2"/>
  <c r="O801" i="2"/>
  <c r="O799" i="2"/>
  <c r="O800" i="2"/>
  <c r="T423" i="2"/>
  <c r="P427" i="2"/>
  <c r="P425" i="2"/>
  <c r="P5" i="2" s="1"/>
  <c r="O423" i="2"/>
  <c r="BA423" i="2" s="1"/>
  <c r="P422" i="2"/>
  <c r="Q421" i="2"/>
  <c r="Q425" i="2" s="1"/>
  <c r="Q5" i="2" s="1"/>
  <c r="O427" i="2" l="1"/>
  <c r="BA427" i="2" s="1"/>
  <c r="P7" i="2"/>
  <c r="T427" i="2"/>
  <c r="T425" i="2"/>
  <c r="O422" i="2"/>
  <c r="BA422" i="2" s="1"/>
  <c r="T422" i="2"/>
  <c r="P426" i="2"/>
  <c r="T421" i="2"/>
  <c r="O8" i="2"/>
  <c r="O425" i="2"/>
  <c r="BA425" i="2" s="1"/>
  <c r="O421" i="2"/>
  <c r="BA421" i="2" s="1"/>
  <c r="O426" i="2" l="1"/>
  <c r="BA426" i="2" s="1"/>
  <c r="P6" i="2"/>
  <c r="O5" i="2"/>
  <c r="T426" i="2"/>
  <c r="O7" i="2"/>
  <c r="KZ308" i="3"/>
  <c r="KZ307" i="3"/>
  <c r="KZ306" i="3"/>
  <c r="KZ302" i="3"/>
  <c r="KZ301" i="3"/>
  <c r="KZ300" i="3"/>
  <c r="KZ296" i="3"/>
  <c r="KZ295" i="3"/>
  <c r="KZ294" i="3"/>
  <c r="KZ290" i="3"/>
  <c r="KZ289" i="3"/>
  <c r="KZ288" i="3"/>
  <c r="KZ284" i="3"/>
  <c r="KZ283" i="3"/>
  <c r="KZ282" i="3"/>
  <c r="KZ278" i="3"/>
  <c r="KZ277" i="3"/>
  <c r="KZ276" i="3"/>
  <c r="KZ272" i="3"/>
  <c r="KZ271" i="3"/>
  <c r="KZ270" i="3"/>
  <c r="KZ266" i="3"/>
  <c r="KZ265" i="3"/>
  <c r="KZ264" i="3"/>
  <c r="KZ260" i="3"/>
  <c r="KZ259" i="3"/>
  <c r="KZ258" i="3"/>
  <c r="KZ254" i="3"/>
  <c r="KZ253" i="3"/>
  <c r="KZ252" i="3"/>
  <c r="KZ248" i="3"/>
  <c r="KZ247" i="3"/>
  <c r="KZ246" i="3"/>
  <c r="KZ242" i="3"/>
  <c r="KZ241" i="3"/>
  <c r="KZ240" i="3"/>
  <c r="KZ236" i="3"/>
  <c r="KZ235" i="3"/>
  <c r="KZ234" i="3"/>
  <c r="KZ230" i="3"/>
  <c r="KZ229" i="3"/>
  <c r="KZ228" i="3"/>
  <c r="KZ224" i="3"/>
  <c r="KZ223" i="3"/>
  <c r="KZ222" i="3"/>
  <c r="KZ221" i="3"/>
  <c r="KZ220" i="3"/>
  <c r="KZ219" i="3"/>
  <c r="KZ218" i="3"/>
  <c r="KZ217" i="3"/>
  <c r="KZ216" i="3"/>
  <c r="KZ215" i="3"/>
  <c r="KZ214" i="3"/>
  <c r="KZ213" i="3"/>
  <c r="KZ212" i="3"/>
  <c r="KZ211" i="3"/>
  <c r="KZ210" i="3"/>
  <c r="KZ209" i="3"/>
  <c r="KZ208" i="3"/>
  <c r="KZ207" i="3"/>
  <c r="KZ206" i="3"/>
  <c r="KZ205" i="3"/>
  <c r="KZ204" i="3"/>
  <c r="KZ200" i="3"/>
  <c r="KZ199" i="3"/>
  <c r="KZ198" i="3"/>
  <c r="KZ194" i="3"/>
  <c r="KZ193" i="3"/>
  <c r="KZ192" i="3"/>
  <c r="KZ188" i="3"/>
  <c r="KZ187" i="3"/>
  <c r="KZ186" i="3"/>
  <c r="KZ185" i="3"/>
  <c r="KZ184" i="3"/>
  <c r="KZ183" i="3"/>
  <c r="KZ179" i="3"/>
  <c r="KZ178" i="3"/>
  <c r="KZ177" i="3"/>
  <c r="KZ176" i="3"/>
  <c r="KZ175" i="3"/>
  <c r="KZ174" i="3"/>
  <c r="KZ173" i="3"/>
  <c r="KZ172" i="3"/>
  <c r="KZ171" i="3"/>
  <c r="KZ170" i="3"/>
  <c r="KZ169" i="3"/>
  <c r="KZ168" i="3"/>
  <c r="KZ167" i="3"/>
  <c r="KZ166" i="3"/>
  <c r="KZ165" i="3"/>
  <c r="KZ164" i="3"/>
  <c r="KZ163" i="3"/>
  <c r="KZ162" i="3"/>
  <c r="KZ161" i="3"/>
  <c r="KZ160" i="3"/>
  <c r="KZ159" i="3"/>
  <c r="KZ158" i="3"/>
  <c r="KZ157" i="3"/>
  <c r="KZ156" i="3"/>
  <c r="KZ155" i="3"/>
  <c r="KZ154" i="3"/>
  <c r="KZ153" i="3"/>
  <c r="KZ152" i="3"/>
  <c r="KZ151" i="3"/>
  <c r="KZ150" i="3"/>
  <c r="KZ149" i="3"/>
  <c r="KZ148" i="3"/>
  <c r="KZ147" i="3"/>
  <c r="KZ143" i="3"/>
  <c r="KZ142" i="3"/>
  <c r="KZ141" i="3"/>
  <c r="KZ140" i="3"/>
  <c r="KZ139" i="3"/>
  <c r="KZ138" i="3"/>
  <c r="KZ137" i="3"/>
  <c r="KZ136" i="3"/>
  <c r="KZ135" i="3"/>
  <c r="KZ134" i="3"/>
  <c r="KZ133" i="3"/>
  <c r="KZ132" i="3"/>
  <c r="KZ131" i="3"/>
  <c r="KZ130" i="3"/>
  <c r="KZ129" i="3"/>
  <c r="KZ128" i="3"/>
  <c r="KZ127" i="3"/>
  <c r="KZ126" i="3"/>
  <c r="KZ125" i="3"/>
  <c r="KZ124" i="3"/>
  <c r="KZ123" i="3"/>
  <c r="KZ122" i="3"/>
  <c r="KZ121" i="3"/>
  <c r="KZ120" i="3"/>
  <c r="KZ119" i="3"/>
  <c r="KZ118" i="3"/>
  <c r="KZ117" i="3"/>
  <c r="KZ116" i="3"/>
  <c r="KZ115" i="3"/>
  <c r="KZ114" i="3"/>
  <c r="KZ110" i="3"/>
  <c r="KZ109" i="3"/>
  <c r="KZ108" i="3"/>
  <c r="KZ98" i="3"/>
  <c r="KZ97" i="3"/>
  <c r="KZ96" i="3"/>
  <c r="KZ95" i="3"/>
  <c r="KZ94" i="3"/>
  <c r="KZ93" i="3"/>
  <c r="KZ92" i="3"/>
  <c r="KZ91" i="3"/>
  <c r="KZ90" i="3"/>
  <c r="KZ89" i="3"/>
  <c r="KZ88" i="3"/>
  <c r="KZ87" i="3"/>
  <c r="KZ86" i="3"/>
  <c r="KZ85" i="3"/>
  <c r="KZ84" i="3"/>
  <c r="KZ83" i="3"/>
  <c r="KZ82" i="3"/>
  <c r="KZ81" i="3"/>
  <c r="KZ80" i="3"/>
  <c r="KZ79" i="3"/>
  <c r="KZ78" i="3"/>
  <c r="KZ77" i="3"/>
  <c r="KZ76" i="3"/>
  <c r="KZ75" i="3"/>
  <c r="KZ74" i="3"/>
  <c r="KZ73" i="3"/>
  <c r="KZ72" i="3"/>
  <c r="KZ71" i="3"/>
  <c r="KZ70" i="3"/>
  <c r="KZ69" i="3"/>
  <c r="KZ68" i="3"/>
  <c r="KZ67" i="3"/>
  <c r="KZ66" i="3"/>
  <c r="KZ65" i="3"/>
  <c r="KZ64" i="3"/>
  <c r="KZ63" i="3"/>
  <c r="KZ62" i="3"/>
  <c r="KZ61" i="3"/>
  <c r="KZ60" i="3"/>
  <c r="KZ59" i="3"/>
  <c r="KZ58" i="3"/>
  <c r="KZ57" i="3"/>
  <c r="KZ56" i="3"/>
  <c r="KZ55" i="3"/>
  <c r="KZ54" i="3"/>
  <c r="KZ53" i="3"/>
  <c r="KZ52" i="3"/>
  <c r="KZ51" i="3"/>
  <c r="KZ47" i="3"/>
  <c r="KZ46" i="3"/>
  <c r="KZ45" i="3"/>
  <c r="KZ44" i="3"/>
  <c r="KZ43" i="3"/>
  <c r="KZ42" i="3"/>
  <c r="KZ41" i="3"/>
  <c r="KZ40" i="3"/>
  <c r="KZ39" i="3"/>
  <c r="KZ38" i="3"/>
  <c r="KZ37" i="3"/>
  <c r="KZ36" i="3"/>
  <c r="KZ35" i="3"/>
  <c r="KZ34" i="3"/>
  <c r="KZ33" i="3"/>
  <c r="KZ32" i="3"/>
  <c r="KZ31" i="3"/>
  <c r="KZ30" i="3"/>
  <c r="KZ29" i="3"/>
  <c r="KZ28" i="3"/>
  <c r="KZ27" i="3"/>
  <c r="KZ26" i="3"/>
  <c r="KZ25" i="3"/>
  <c r="KZ24" i="3"/>
  <c r="KZ23" i="3"/>
  <c r="KZ22" i="3"/>
  <c r="KZ21" i="3"/>
  <c r="KZ17" i="3"/>
  <c r="KZ16" i="3"/>
  <c r="KZ15" i="3"/>
  <c r="KZ14" i="3"/>
  <c r="KZ13" i="3"/>
  <c r="KZ12" i="3"/>
  <c r="KZ11" i="3"/>
  <c r="KZ10" i="3"/>
  <c r="KZ9" i="3"/>
  <c r="O6" i="2" l="1"/>
  <c r="KU308" i="3"/>
  <c r="KU307" i="3"/>
  <c r="KU306" i="3"/>
  <c r="KU302" i="3"/>
  <c r="KU301" i="3"/>
  <c r="KU300" i="3"/>
  <c r="KU296" i="3"/>
  <c r="KU295" i="3"/>
  <c r="KU294" i="3"/>
  <c r="KU290" i="3"/>
  <c r="KU289" i="3"/>
  <c r="KU288" i="3"/>
  <c r="KU284" i="3"/>
  <c r="KU283" i="3"/>
  <c r="KU282" i="3"/>
  <c r="KU278" i="3"/>
  <c r="KU277" i="3"/>
  <c r="KU276" i="3"/>
  <c r="KU272" i="3"/>
  <c r="KU271" i="3"/>
  <c r="KU270" i="3"/>
  <c r="KU266" i="3"/>
  <c r="KU265" i="3"/>
  <c r="KU264" i="3"/>
  <c r="KU260" i="3"/>
  <c r="KU259" i="3"/>
  <c r="KU258" i="3"/>
  <c r="KU254" i="3"/>
  <c r="KU253" i="3"/>
  <c r="KU252" i="3"/>
  <c r="KU248" i="3"/>
  <c r="KU247" i="3"/>
  <c r="KU246" i="3"/>
  <c r="KU242" i="3"/>
  <c r="KU241" i="3"/>
  <c r="KU240" i="3"/>
  <c r="KU236" i="3"/>
  <c r="KU235" i="3"/>
  <c r="KU234" i="3"/>
  <c r="KU230" i="3"/>
  <c r="KU229" i="3"/>
  <c r="KU228" i="3"/>
  <c r="KU224" i="3"/>
  <c r="KU223" i="3"/>
  <c r="KU222" i="3"/>
  <c r="KU221" i="3"/>
  <c r="KU220" i="3"/>
  <c r="KU219" i="3"/>
  <c r="KU218" i="3"/>
  <c r="KU217" i="3"/>
  <c r="KU216" i="3"/>
  <c r="KU215" i="3"/>
  <c r="KU214" i="3"/>
  <c r="KU213" i="3"/>
  <c r="KU212" i="3"/>
  <c r="KU211" i="3"/>
  <c r="KU210" i="3"/>
  <c r="KU209" i="3"/>
  <c r="KU208" i="3"/>
  <c r="KU207" i="3"/>
  <c r="KU206" i="3"/>
  <c r="KU205" i="3"/>
  <c r="KU204" i="3"/>
  <c r="KU200" i="3"/>
  <c r="KU199" i="3"/>
  <c r="KU198" i="3"/>
  <c r="KU194" i="3"/>
  <c r="KU193" i="3"/>
  <c r="KU192" i="3"/>
  <c r="KU188" i="3"/>
  <c r="KU187" i="3"/>
  <c r="KU186" i="3"/>
  <c r="KU185" i="3"/>
  <c r="KU184" i="3"/>
  <c r="KU183" i="3"/>
  <c r="KU179" i="3"/>
  <c r="KU178" i="3"/>
  <c r="KU177" i="3"/>
  <c r="KU176" i="3"/>
  <c r="KU175" i="3"/>
  <c r="KU174" i="3"/>
  <c r="KU173" i="3"/>
  <c r="KU172" i="3"/>
  <c r="KU171" i="3"/>
  <c r="KU170" i="3"/>
  <c r="KU169" i="3"/>
  <c r="KU168" i="3"/>
  <c r="KU167" i="3"/>
  <c r="KU166" i="3"/>
  <c r="KU165" i="3"/>
  <c r="KU164" i="3"/>
  <c r="KU163" i="3"/>
  <c r="KU162" i="3"/>
  <c r="KU161" i="3"/>
  <c r="KU160" i="3"/>
  <c r="KU159" i="3"/>
  <c r="KU158" i="3"/>
  <c r="KU157" i="3"/>
  <c r="KU156" i="3"/>
  <c r="KU155" i="3"/>
  <c r="KU154" i="3"/>
  <c r="KU153" i="3"/>
  <c r="KU152" i="3"/>
  <c r="KU151" i="3"/>
  <c r="KU150" i="3"/>
  <c r="KU149" i="3"/>
  <c r="KU148" i="3"/>
  <c r="KU147" i="3"/>
  <c r="KU143" i="3"/>
  <c r="KU142" i="3"/>
  <c r="KU141" i="3"/>
  <c r="KU140" i="3"/>
  <c r="KU139" i="3"/>
  <c r="KU138" i="3"/>
  <c r="KU137" i="3"/>
  <c r="KU136" i="3"/>
  <c r="KU135" i="3"/>
  <c r="KU134" i="3"/>
  <c r="KU133" i="3"/>
  <c r="KU132" i="3"/>
  <c r="KU131" i="3"/>
  <c r="KU130" i="3"/>
  <c r="KU129" i="3"/>
  <c r="KU128" i="3"/>
  <c r="KU127" i="3"/>
  <c r="KU126" i="3"/>
  <c r="KU125" i="3"/>
  <c r="KU124" i="3"/>
  <c r="KU123" i="3"/>
  <c r="KU122" i="3"/>
  <c r="KU121" i="3"/>
  <c r="KU120" i="3"/>
  <c r="KU119" i="3"/>
  <c r="KU118" i="3"/>
  <c r="KU117" i="3"/>
  <c r="KU116" i="3"/>
  <c r="KU115" i="3"/>
  <c r="KU114" i="3"/>
  <c r="KU110" i="3"/>
  <c r="KU109" i="3"/>
  <c r="KU108" i="3"/>
  <c r="KU98" i="3"/>
  <c r="KU97" i="3"/>
  <c r="KU96" i="3"/>
  <c r="KU95" i="3"/>
  <c r="KU94" i="3"/>
  <c r="KU93" i="3"/>
  <c r="KU92" i="3"/>
  <c r="KU91" i="3"/>
  <c r="KU90" i="3"/>
  <c r="KU89" i="3"/>
  <c r="KU88" i="3"/>
  <c r="KU87" i="3"/>
  <c r="KU86" i="3"/>
  <c r="KU85" i="3"/>
  <c r="KU84" i="3"/>
  <c r="KU83" i="3"/>
  <c r="KU82" i="3"/>
  <c r="KU81" i="3"/>
  <c r="KU80" i="3"/>
  <c r="KU79" i="3"/>
  <c r="KU78" i="3"/>
  <c r="KU77" i="3"/>
  <c r="KU76" i="3"/>
  <c r="KU75" i="3"/>
  <c r="KU74" i="3"/>
  <c r="KU73" i="3"/>
  <c r="KU72" i="3"/>
  <c r="KU71" i="3"/>
  <c r="KU70" i="3"/>
  <c r="KU69" i="3"/>
  <c r="KU68" i="3"/>
  <c r="KU67" i="3"/>
  <c r="KU66" i="3"/>
  <c r="KU65" i="3"/>
  <c r="KU64" i="3"/>
  <c r="KU63" i="3"/>
  <c r="KU62" i="3"/>
  <c r="KU61" i="3"/>
  <c r="KU60" i="3"/>
  <c r="KU59" i="3"/>
  <c r="KU58" i="3"/>
  <c r="KU57" i="3"/>
  <c r="KU56" i="3"/>
  <c r="KU55" i="3"/>
  <c r="KU54" i="3"/>
  <c r="KU53" i="3"/>
  <c r="KU52" i="3"/>
  <c r="KU51" i="3"/>
  <c r="KU47" i="3"/>
  <c r="KU46" i="3"/>
  <c r="KU45" i="3"/>
  <c r="KU44" i="3"/>
  <c r="KU43" i="3"/>
  <c r="KU42" i="3"/>
  <c r="KU41" i="3"/>
  <c r="KU40" i="3"/>
  <c r="KU39" i="3"/>
  <c r="KU38" i="3"/>
  <c r="KU37" i="3"/>
  <c r="KU36" i="3"/>
  <c r="KU35" i="3"/>
  <c r="KU34" i="3"/>
  <c r="KU33" i="3"/>
  <c r="KU32" i="3"/>
  <c r="KU31" i="3"/>
  <c r="KU30" i="3"/>
  <c r="KU29" i="3"/>
  <c r="KU28" i="3"/>
  <c r="KU27" i="3"/>
  <c r="KU26" i="3"/>
  <c r="KU25" i="3"/>
  <c r="KU24" i="3"/>
  <c r="KU23" i="3"/>
  <c r="KU22" i="3"/>
  <c r="KU21" i="3"/>
  <c r="KU17" i="3"/>
  <c r="KU16" i="3"/>
  <c r="KU15" i="3"/>
  <c r="KU14" i="3"/>
  <c r="KU13" i="3"/>
  <c r="KU12" i="3"/>
  <c r="KU11" i="3"/>
  <c r="KU10" i="3"/>
  <c r="KU9" i="3"/>
  <c r="KP308" i="3"/>
  <c r="KP307" i="3"/>
  <c r="KP306" i="3"/>
  <c r="KP302" i="3"/>
  <c r="KP301" i="3"/>
  <c r="KP300" i="3"/>
  <c r="KP296" i="3"/>
  <c r="KP295" i="3"/>
  <c r="KP294" i="3"/>
  <c r="KP290" i="3"/>
  <c r="KP289" i="3"/>
  <c r="KP288" i="3"/>
  <c r="KP284" i="3"/>
  <c r="KP283" i="3"/>
  <c r="KP282" i="3"/>
  <c r="KP278" i="3"/>
  <c r="KP277" i="3"/>
  <c r="KP276" i="3"/>
  <c r="KP272" i="3"/>
  <c r="KP271" i="3"/>
  <c r="KP270" i="3"/>
  <c r="KP266" i="3"/>
  <c r="KP265" i="3"/>
  <c r="KP264" i="3"/>
  <c r="KP260" i="3"/>
  <c r="KP259" i="3"/>
  <c r="KP258" i="3"/>
  <c r="KP254" i="3"/>
  <c r="KP253" i="3"/>
  <c r="KP252" i="3"/>
  <c r="KP248" i="3"/>
  <c r="KP247" i="3"/>
  <c r="KP246" i="3"/>
  <c r="KP242" i="3"/>
  <c r="KP241" i="3"/>
  <c r="KP240" i="3"/>
  <c r="KP236" i="3"/>
  <c r="KP235" i="3"/>
  <c r="KP234" i="3"/>
  <c r="KP230" i="3"/>
  <c r="KP229" i="3"/>
  <c r="KP228" i="3"/>
  <c r="KP224" i="3"/>
  <c r="KP223" i="3"/>
  <c r="KP222" i="3"/>
  <c r="KP221" i="3"/>
  <c r="KP220" i="3"/>
  <c r="KP219" i="3"/>
  <c r="KP218" i="3"/>
  <c r="KP217" i="3"/>
  <c r="KP216" i="3"/>
  <c r="KP215" i="3"/>
  <c r="KP214" i="3"/>
  <c r="KP213" i="3"/>
  <c r="KP212" i="3"/>
  <c r="KP211" i="3"/>
  <c r="KP210" i="3"/>
  <c r="KP209" i="3"/>
  <c r="KP208" i="3"/>
  <c r="KP207" i="3"/>
  <c r="KP206" i="3"/>
  <c r="KP205" i="3"/>
  <c r="KP204" i="3"/>
  <c r="KP200" i="3"/>
  <c r="KP199" i="3"/>
  <c r="KP198" i="3"/>
  <c r="KP194" i="3"/>
  <c r="KP193" i="3"/>
  <c r="KP192" i="3"/>
  <c r="KP188" i="3"/>
  <c r="KP187" i="3"/>
  <c r="KP186" i="3"/>
  <c r="KP185" i="3"/>
  <c r="KP184" i="3"/>
  <c r="KP183" i="3"/>
  <c r="KP179" i="3"/>
  <c r="KP178" i="3"/>
  <c r="KP177" i="3"/>
  <c r="KP176" i="3"/>
  <c r="KP175" i="3"/>
  <c r="KP174" i="3"/>
  <c r="KP173" i="3"/>
  <c r="KP172" i="3"/>
  <c r="KP171" i="3"/>
  <c r="KP170" i="3"/>
  <c r="KP169" i="3"/>
  <c r="KP168" i="3"/>
  <c r="KP167" i="3"/>
  <c r="KP166" i="3"/>
  <c r="KP165" i="3"/>
  <c r="KP164" i="3"/>
  <c r="KP163" i="3"/>
  <c r="KP162" i="3"/>
  <c r="KP161" i="3"/>
  <c r="KP160" i="3"/>
  <c r="KP159" i="3"/>
  <c r="KP158" i="3"/>
  <c r="KP157" i="3"/>
  <c r="KP156" i="3"/>
  <c r="KP155" i="3"/>
  <c r="KP154" i="3"/>
  <c r="KP153" i="3"/>
  <c r="KP152" i="3"/>
  <c r="KP151" i="3"/>
  <c r="KP150" i="3"/>
  <c r="KP149" i="3"/>
  <c r="KP148" i="3"/>
  <c r="KP147" i="3"/>
  <c r="KP143" i="3"/>
  <c r="KP142" i="3"/>
  <c r="KP141" i="3"/>
  <c r="KP140" i="3"/>
  <c r="KP139" i="3"/>
  <c r="KP138" i="3"/>
  <c r="KP137" i="3"/>
  <c r="KP136" i="3"/>
  <c r="KP135" i="3"/>
  <c r="KP134" i="3"/>
  <c r="KP133" i="3"/>
  <c r="KP132" i="3"/>
  <c r="KP131" i="3"/>
  <c r="KP130" i="3"/>
  <c r="KP129" i="3"/>
  <c r="KP128" i="3"/>
  <c r="KP127" i="3"/>
  <c r="KP126" i="3"/>
  <c r="KP125" i="3"/>
  <c r="KP124" i="3"/>
  <c r="KP123" i="3"/>
  <c r="KP122" i="3"/>
  <c r="KP121" i="3"/>
  <c r="KP120" i="3"/>
  <c r="KP119" i="3"/>
  <c r="KP118" i="3"/>
  <c r="KP117" i="3"/>
  <c r="KP116" i="3"/>
  <c r="KP115" i="3"/>
  <c r="KP114" i="3"/>
  <c r="KP110" i="3"/>
  <c r="KP109" i="3"/>
  <c r="KP108" i="3"/>
  <c r="KP98" i="3"/>
  <c r="KP97" i="3"/>
  <c r="KP96" i="3"/>
  <c r="KP95" i="3"/>
  <c r="KP94" i="3"/>
  <c r="KP93" i="3"/>
  <c r="KP92" i="3"/>
  <c r="KP91" i="3"/>
  <c r="KP90" i="3"/>
  <c r="KP89" i="3"/>
  <c r="KP88" i="3"/>
  <c r="KP87" i="3"/>
  <c r="KP86" i="3"/>
  <c r="KP85" i="3"/>
  <c r="KP84" i="3"/>
  <c r="KP83" i="3"/>
  <c r="KP82" i="3"/>
  <c r="KP81" i="3"/>
  <c r="KP80" i="3"/>
  <c r="KP79" i="3"/>
  <c r="KP78" i="3"/>
  <c r="KP77" i="3"/>
  <c r="KP76" i="3"/>
  <c r="KP75" i="3"/>
  <c r="KP74" i="3"/>
  <c r="KP73" i="3"/>
  <c r="KP72" i="3"/>
  <c r="KP71" i="3"/>
  <c r="KP70" i="3"/>
  <c r="KP69" i="3"/>
  <c r="KP68" i="3"/>
  <c r="KP67" i="3"/>
  <c r="KP66" i="3"/>
  <c r="KP65" i="3"/>
  <c r="KP64" i="3"/>
  <c r="KP63" i="3"/>
  <c r="KP62" i="3"/>
  <c r="KP61" i="3"/>
  <c r="KP60" i="3"/>
  <c r="KP59" i="3"/>
  <c r="KP58" i="3"/>
  <c r="KP57" i="3"/>
  <c r="KP56" i="3"/>
  <c r="KP55" i="3"/>
  <c r="KP54" i="3"/>
  <c r="KP53" i="3"/>
  <c r="KP52" i="3"/>
  <c r="KP51" i="3"/>
  <c r="KP47" i="3"/>
  <c r="KP46" i="3"/>
  <c r="KP45" i="3"/>
  <c r="KP44" i="3"/>
  <c r="KP43" i="3"/>
  <c r="KP42" i="3"/>
  <c r="KP41" i="3"/>
  <c r="KP40" i="3"/>
  <c r="KP39" i="3"/>
  <c r="KP38" i="3"/>
  <c r="KP37" i="3"/>
  <c r="KP36" i="3"/>
  <c r="KP35" i="3"/>
  <c r="KP34" i="3"/>
  <c r="KP33" i="3"/>
  <c r="KP32" i="3"/>
  <c r="KP31" i="3"/>
  <c r="KP30" i="3"/>
  <c r="KP29" i="3"/>
  <c r="KP28" i="3"/>
  <c r="KP27" i="3"/>
  <c r="KP26" i="3"/>
  <c r="KP25" i="3"/>
  <c r="KP24" i="3"/>
  <c r="KP23" i="3"/>
  <c r="KP22" i="3"/>
  <c r="KP21" i="3"/>
  <c r="KP17" i="3"/>
  <c r="KP16" i="3"/>
  <c r="KP15" i="3"/>
  <c r="KP14" i="3"/>
  <c r="KP13" i="3"/>
  <c r="KP12" i="3"/>
  <c r="KP11" i="3"/>
  <c r="KP10" i="3"/>
  <c r="KP9" i="3"/>
  <c r="U7" i="1" l="1"/>
  <c r="T7" i="1"/>
  <c r="S7" i="1"/>
  <c r="R7" i="1"/>
  <c r="U6" i="1"/>
  <c r="T6" i="1"/>
  <c r="S6" i="1"/>
  <c r="R6" i="1"/>
  <c r="Q8" i="1" l="1"/>
  <c r="Q6" i="1"/>
  <c r="Q7" i="1"/>
  <c r="KU189" i="3"/>
  <c r="KU190" i="3"/>
  <c r="KU191" i="3"/>
  <c r="KU195" i="3"/>
  <c r="KU196" i="3"/>
  <c r="KU197" i="3"/>
  <c r="KU201" i="3"/>
  <c r="KU202" i="3"/>
  <c r="KU203" i="3"/>
  <c r="KU225" i="3"/>
  <c r="KU226" i="3"/>
  <c r="KU227" i="3"/>
  <c r="KU231" i="3"/>
  <c r="KU232" i="3"/>
  <c r="KU233" i="3"/>
  <c r="KU237" i="3"/>
  <c r="KU238" i="3"/>
  <c r="KU239" i="3"/>
  <c r="KU243" i="3"/>
  <c r="KU244" i="3"/>
  <c r="KU245" i="3"/>
  <c r="KU249" i="3"/>
  <c r="KU250" i="3"/>
  <c r="KU251" i="3"/>
  <c r="KU255" i="3"/>
  <c r="KU256" i="3"/>
  <c r="KU257" i="3"/>
  <c r="KU261" i="3"/>
  <c r="KU262" i="3"/>
  <c r="KU263" i="3"/>
  <c r="KU267" i="3"/>
  <c r="KU268" i="3"/>
  <c r="KU269" i="3"/>
  <c r="KU273" i="3"/>
  <c r="KU274" i="3"/>
  <c r="KU275" i="3"/>
  <c r="KU279" i="3"/>
  <c r="KU280" i="3"/>
  <c r="KU281" i="3"/>
  <c r="KU285" i="3"/>
  <c r="KU286" i="3"/>
  <c r="KU287" i="3"/>
  <c r="KU291" i="3"/>
  <c r="KU292" i="3"/>
  <c r="KU293" i="3"/>
  <c r="KU297" i="3"/>
  <c r="KU298" i="3"/>
  <c r="KU299" i="3"/>
  <c r="KU303" i="3"/>
  <c r="KU304" i="3"/>
  <c r="KU305" i="3"/>
  <c r="KU309" i="3"/>
  <c r="KU310" i="3"/>
  <c r="KU311" i="3"/>
  <c r="KU18" i="3"/>
  <c r="KU19" i="3"/>
  <c r="KU20" i="3"/>
  <c r="KU48" i="3"/>
  <c r="KU49" i="3"/>
  <c r="KU50" i="3"/>
  <c r="KU105" i="3"/>
  <c r="KU106" i="3"/>
  <c r="KU107" i="3"/>
  <c r="KU111" i="3"/>
  <c r="KU112" i="3"/>
  <c r="KU113" i="3"/>
  <c r="KU144" i="3"/>
  <c r="KU145" i="3"/>
  <c r="KU146" i="3"/>
  <c r="KU180" i="3"/>
  <c r="KU181" i="3"/>
  <c r="KU182" i="3"/>
  <c r="P7" i="1" l="1"/>
  <c r="O7" i="1"/>
  <c r="N7" i="1"/>
  <c r="M7" i="1"/>
  <c r="P6" i="1"/>
  <c r="O6" i="1"/>
  <c r="N6" i="1"/>
  <c r="M6" i="1"/>
  <c r="N801" i="2"/>
  <c r="N7" i="2" s="1"/>
  <c r="M801" i="2"/>
  <c r="M7" i="2" s="1"/>
  <c r="L801" i="2"/>
  <c r="L7" i="2" s="1"/>
  <c r="K801" i="2"/>
  <c r="K7" i="2" s="1"/>
  <c r="N800" i="2"/>
  <c r="N6" i="2" s="1"/>
  <c r="M800" i="2"/>
  <c r="M6" i="2" s="1"/>
  <c r="L800" i="2"/>
  <c r="L6" i="2" s="1"/>
  <c r="K800" i="2"/>
  <c r="K6" i="2" s="1"/>
  <c r="N799" i="2"/>
  <c r="N5" i="2" s="1"/>
  <c r="M799" i="2"/>
  <c r="M5" i="2" s="1"/>
  <c r="L799" i="2"/>
  <c r="L5" i="2" s="1"/>
  <c r="K799" i="2"/>
  <c r="K5" i="2" s="1"/>
  <c r="J799" i="2" l="1"/>
  <c r="BA799" i="2" s="1"/>
  <c r="T799" i="2"/>
  <c r="J800" i="2"/>
  <c r="BA800" i="2" s="1"/>
  <c r="T800" i="2"/>
  <c r="J801" i="2"/>
  <c r="BA801" i="2" s="1"/>
  <c r="T801" i="2"/>
  <c r="L6" i="1"/>
  <c r="L7" i="1"/>
  <c r="L8" i="1"/>
  <c r="KP20" i="3"/>
  <c r="KP107" i="3"/>
  <c r="KP113" i="3"/>
  <c r="KP144" i="3"/>
  <c r="KP145" i="3"/>
  <c r="KP146" i="3"/>
  <c r="KP180" i="3"/>
  <c r="KP181" i="3"/>
  <c r="KP182" i="3"/>
  <c r="KP189" i="3"/>
  <c r="MG189" i="3" s="1"/>
  <c r="KP190" i="3"/>
  <c r="MG190" i="3" s="1"/>
  <c r="KP191" i="3"/>
  <c r="MG191" i="3" s="1"/>
  <c r="KP195" i="3"/>
  <c r="KP196" i="3"/>
  <c r="KP197" i="3"/>
  <c r="KP201" i="3"/>
  <c r="KP202" i="3"/>
  <c r="KP203" i="3"/>
  <c r="KP225" i="3"/>
  <c r="KP226" i="3"/>
  <c r="KP227" i="3"/>
  <c r="KP231" i="3"/>
  <c r="KP232" i="3"/>
  <c r="KP233" i="3"/>
  <c r="KP237" i="3"/>
  <c r="KP238" i="3"/>
  <c r="KP239" i="3"/>
  <c r="KP243" i="3"/>
  <c r="KP244" i="3"/>
  <c r="KP245" i="3"/>
  <c r="KP249" i="3"/>
  <c r="KP250" i="3"/>
  <c r="KP251" i="3"/>
  <c r="KP255" i="3"/>
  <c r="KP256" i="3"/>
  <c r="KP257" i="3"/>
  <c r="KP261" i="3"/>
  <c r="KP262" i="3"/>
  <c r="KP263" i="3"/>
  <c r="KP267" i="3"/>
  <c r="KP268" i="3"/>
  <c r="KP269" i="3"/>
  <c r="KP273" i="3"/>
  <c r="KP274" i="3"/>
  <c r="KP275" i="3"/>
  <c r="KP279" i="3"/>
  <c r="KP280" i="3"/>
  <c r="KP281" i="3"/>
  <c r="KP285" i="3"/>
  <c r="KP286" i="3"/>
  <c r="KP287" i="3"/>
  <c r="KP291" i="3"/>
  <c r="KP292" i="3"/>
  <c r="KP293" i="3"/>
  <c r="KP297" i="3"/>
  <c r="KP298" i="3"/>
  <c r="KP299" i="3"/>
  <c r="KP303" i="3"/>
  <c r="KP304" i="3"/>
  <c r="KP305" i="3"/>
  <c r="KP309" i="3"/>
  <c r="KP310" i="3"/>
  <c r="KP311" i="3"/>
  <c r="KP18" i="3"/>
  <c r="KP19" i="3"/>
  <c r="KP48" i="3"/>
  <c r="KP49" i="3"/>
  <c r="KP50" i="3"/>
  <c r="KP105" i="3"/>
  <c r="KP106" i="3"/>
  <c r="KP111" i="3"/>
  <c r="KP112" i="3"/>
  <c r="J6" i="2" l="1"/>
  <c r="T6" i="2"/>
  <c r="T7" i="2"/>
  <c r="J7" i="2"/>
  <c r="J5" i="2"/>
  <c r="BA5" i="2" s="1"/>
  <c r="T5" i="2"/>
  <c r="G8" i="1" l="1"/>
  <c r="AL7" i="15" s="1"/>
  <c r="V8" i="1"/>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F309" i="3"/>
  <c r="G309" i="3"/>
  <c r="H309" i="3"/>
  <c r="I309" i="3"/>
  <c r="J309" i="3"/>
  <c r="K309" i="3"/>
  <c r="L309" i="3"/>
  <c r="M309" i="3"/>
  <c r="N309" i="3"/>
  <c r="O309" i="3"/>
  <c r="P309" i="3"/>
  <c r="Q309" i="3"/>
  <c r="R309" i="3"/>
  <c r="S309" i="3"/>
  <c r="T309" i="3"/>
  <c r="U309" i="3"/>
  <c r="V309" i="3"/>
  <c r="W309" i="3"/>
  <c r="X309" i="3"/>
  <c r="Y309" i="3"/>
  <c r="Z309" i="3"/>
  <c r="AA309" i="3"/>
  <c r="AB309" i="3"/>
  <c r="AC309" i="3"/>
  <c r="AD309" i="3"/>
  <c r="AE309" i="3"/>
  <c r="AF309" i="3"/>
  <c r="AG309" i="3"/>
  <c r="AH309" i="3"/>
  <c r="AI309" i="3"/>
  <c r="AJ309" i="3"/>
  <c r="AK309" i="3"/>
  <c r="AL309" i="3"/>
  <c r="AM309" i="3"/>
  <c r="AN309" i="3"/>
  <c r="AO309" i="3"/>
  <c r="AP309" i="3"/>
  <c r="AQ309" i="3"/>
  <c r="AR309" i="3"/>
  <c r="AS309" i="3"/>
  <c r="AT309" i="3"/>
  <c r="AU309" i="3"/>
  <c r="AV309" i="3"/>
  <c r="AW309" i="3"/>
  <c r="AX309" i="3"/>
  <c r="AY309" i="3"/>
  <c r="AZ309" i="3"/>
  <c r="BA309" i="3"/>
  <c r="BB309" i="3"/>
  <c r="BC309" i="3"/>
  <c r="BD309" i="3"/>
  <c r="BE309" i="3"/>
  <c r="BF309" i="3"/>
  <c r="BG309" i="3"/>
  <c r="BH309" i="3"/>
  <c r="BI309" i="3"/>
  <c r="BJ309" i="3"/>
  <c r="BK309" i="3"/>
  <c r="BL309" i="3"/>
  <c r="BM309" i="3"/>
  <c r="BN309" i="3"/>
  <c r="BO309" i="3"/>
  <c r="BP309" i="3"/>
  <c r="BQ309" i="3"/>
  <c r="BR309" i="3"/>
  <c r="BS309" i="3"/>
  <c r="BT309" i="3"/>
  <c r="BU309" i="3"/>
  <c r="BV309" i="3"/>
  <c r="BW309" i="3"/>
  <c r="BX309" i="3"/>
  <c r="BY309" i="3"/>
  <c r="BZ309" i="3"/>
  <c r="CA309" i="3"/>
  <c r="CB309" i="3"/>
  <c r="CC309" i="3"/>
  <c r="CD309" i="3"/>
  <c r="CE309" i="3"/>
  <c r="CF309" i="3"/>
  <c r="CG309" i="3"/>
  <c r="CH309" i="3"/>
  <c r="CI309" i="3"/>
  <c r="CJ309" i="3"/>
  <c r="CK309" i="3"/>
  <c r="CL309" i="3"/>
  <c r="CM309" i="3"/>
  <c r="CN309" i="3"/>
  <c r="CO309" i="3"/>
  <c r="CP309" i="3"/>
  <c r="CQ309" i="3"/>
  <c r="CR309" i="3"/>
  <c r="CS309" i="3"/>
  <c r="CT309" i="3"/>
  <c r="CU309" i="3"/>
  <c r="CV309" i="3"/>
  <c r="CW309" i="3"/>
  <c r="CX309" i="3"/>
  <c r="CY309" i="3"/>
  <c r="CZ309" i="3"/>
  <c r="DA309" i="3"/>
  <c r="DB309" i="3"/>
  <c r="DC309" i="3"/>
  <c r="DD309" i="3"/>
  <c r="DE309" i="3"/>
  <c r="DF309" i="3"/>
  <c r="DG309" i="3"/>
  <c r="DH309" i="3"/>
  <c r="DI309" i="3"/>
  <c r="DJ309" i="3"/>
  <c r="DK309" i="3"/>
  <c r="DL309" i="3"/>
  <c r="DM309" i="3"/>
  <c r="DN309" i="3"/>
  <c r="DO309" i="3"/>
  <c r="DP309" i="3"/>
  <c r="DQ309" i="3"/>
  <c r="DR309" i="3"/>
  <c r="DS309" i="3"/>
  <c r="DT309" i="3"/>
  <c r="DU309" i="3"/>
  <c r="DV309" i="3"/>
  <c r="DW309" i="3"/>
  <c r="DX309" i="3"/>
  <c r="DY309" i="3"/>
  <c r="DZ309" i="3"/>
  <c r="EA309" i="3"/>
  <c r="EB309" i="3"/>
  <c r="EC309" i="3"/>
  <c r="ED309" i="3"/>
  <c r="EE309" i="3"/>
  <c r="EF309" i="3"/>
  <c r="EG309" i="3"/>
  <c r="EH309" i="3"/>
  <c r="EI309" i="3"/>
  <c r="EJ309" i="3"/>
  <c r="EK309" i="3"/>
  <c r="EL309" i="3"/>
  <c r="EM309" i="3"/>
  <c r="EN309" i="3"/>
  <c r="EO309" i="3"/>
  <c r="EP309" i="3"/>
  <c r="EQ309" i="3"/>
  <c r="ER309" i="3"/>
  <c r="ES309" i="3"/>
  <c r="ET309" i="3"/>
  <c r="EU309" i="3"/>
  <c r="EV309" i="3"/>
  <c r="EW309" i="3"/>
  <c r="EX309" i="3"/>
  <c r="EY309" i="3"/>
  <c r="EZ309" i="3"/>
  <c r="FA309" i="3"/>
  <c r="FB309" i="3"/>
  <c r="FC309" i="3"/>
  <c r="FD309" i="3"/>
  <c r="FE309" i="3"/>
  <c r="FF309" i="3"/>
  <c r="FG309" i="3"/>
  <c r="FH309" i="3"/>
  <c r="FI309" i="3"/>
  <c r="FJ309" i="3"/>
  <c r="FK309" i="3"/>
  <c r="FL309" i="3"/>
  <c r="FM309" i="3"/>
  <c r="FN309" i="3"/>
  <c r="FO309" i="3"/>
  <c r="FP309" i="3"/>
  <c r="FQ309" i="3"/>
  <c r="FR309" i="3"/>
  <c r="FS309" i="3"/>
  <c r="FT309" i="3"/>
  <c r="FU309" i="3"/>
  <c r="FV309" i="3"/>
  <c r="FW309" i="3"/>
  <c r="FX309" i="3"/>
  <c r="FY309" i="3"/>
  <c r="FZ309" i="3"/>
  <c r="GA309" i="3"/>
  <c r="GB309" i="3"/>
  <c r="GC309" i="3"/>
  <c r="GD309" i="3"/>
  <c r="GE309" i="3"/>
  <c r="GF309" i="3"/>
  <c r="GG309" i="3"/>
  <c r="GH309" i="3"/>
  <c r="GI309" i="3"/>
  <c r="GJ309" i="3"/>
  <c r="GK309" i="3"/>
  <c r="GL309" i="3"/>
  <c r="GM309" i="3"/>
  <c r="GN309" i="3"/>
  <c r="GO309" i="3"/>
  <c r="GP309" i="3"/>
  <c r="GQ309" i="3"/>
  <c r="GR309" i="3"/>
  <c r="GS309" i="3"/>
  <c r="GT309" i="3"/>
  <c r="GU309" i="3"/>
  <c r="GV309" i="3"/>
  <c r="GW309" i="3"/>
  <c r="GX309" i="3"/>
  <c r="GY309" i="3"/>
  <c r="GZ309" i="3"/>
  <c r="HA309" i="3"/>
  <c r="HB309" i="3"/>
  <c r="HC309" i="3"/>
  <c r="HD309" i="3"/>
  <c r="HE309" i="3"/>
  <c r="HF309" i="3"/>
  <c r="HG309" i="3"/>
  <c r="HH309" i="3"/>
  <c r="HI309" i="3"/>
  <c r="HJ309" i="3"/>
  <c r="HK309" i="3"/>
  <c r="HL309" i="3"/>
  <c r="HM309" i="3"/>
  <c r="HN309" i="3"/>
  <c r="HO309" i="3"/>
  <c r="HP309" i="3"/>
  <c r="HQ309" i="3"/>
  <c r="HR309" i="3"/>
  <c r="HW309" i="3"/>
  <c r="HX309" i="3"/>
  <c r="HY309" i="3"/>
  <c r="HZ309" i="3"/>
  <c r="IA309" i="3"/>
  <c r="IB309" i="3"/>
  <c r="IC309" i="3"/>
  <c r="ID309" i="3"/>
  <c r="IE309" i="3"/>
  <c r="IF309" i="3"/>
  <c r="IG309" i="3"/>
  <c r="IH309" i="3"/>
  <c r="II309" i="3"/>
  <c r="IJ309" i="3"/>
  <c r="IK309" i="3"/>
  <c r="IL309" i="3"/>
  <c r="IM309" i="3"/>
  <c r="IN309" i="3"/>
  <c r="IO309" i="3"/>
  <c r="IP309" i="3"/>
  <c r="IQ309" i="3"/>
  <c r="IR309" i="3"/>
  <c r="IS309" i="3"/>
  <c r="IT309" i="3"/>
  <c r="IU309" i="3"/>
  <c r="IV309" i="3"/>
  <c r="IW309" i="3"/>
  <c r="IX309" i="3"/>
  <c r="IY309" i="3"/>
  <c r="IZ309" i="3"/>
  <c r="JA309" i="3"/>
  <c r="JB309" i="3"/>
  <c r="JC309" i="3"/>
  <c r="JD309" i="3"/>
  <c r="JE309" i="3"/>
  <c r="JF309" i="3"/>
  <c r="JG309" i="3"/>
  <c r="JH309" i="3"/>
  <c r="JI309" i="3"/>
  <c r="JJ309" i="3"/>
  <c r="JK309" i="3"/>
  <c r="JL309" i="3"/>
  <c r="JM309" i="3"/>
  <c r="JN309" i="3"/>
  <c r="JO309" i="3"/>
  <c r="JP309" i="3"/>
  <c r="JQ309" i="3"/>
  <c r="JR309" i="3"/>
  <c r="JS309" i="3"/>
  <c r="JT309" i="3"/>
  <c r="JU309" i="3"/>
  <c r="JV309" i="3"/>
  <c r="JW309" i="3"/>
  <c r="JX309" i="3"/>
  <c r="JY309" i="3"/>
  <c r="JZ309" i="3"/>
  <c r="KA309" i="3"/>
  <c r="F310" i="3"/>
  <c r="G310" i="3"/>
  <c r="H310" i="3"/>
  <c r="I310" i="3"/>
  <c r="J310" i="3"/>
  <c r="K310" i="3"/>
  <c r="L310" i="3"/>
  <c r="M310" i="3"/>
  <c r="N310" i="3"/>
  <c r="O310" i="3"/>
  <c r="P310" i="3"/>
  <c r="Q310" i="3"/>
  <c r="R310" i="3"/>
  <c r="S310" i="3"/>
  <c r="T310" i="3"/>
  <c r="U310" i="3"/>
  <c r="V310" i="3"/>
  <c r="W310" i="3"/>
  <c r="X310" i="3"/>
  <c r="Y310" i="3"/>
  <c r="Z310" i="3"/>
  <c r="AA310" i="3"/>
  <c r="AB310" i="3"/>
  <c r="AC310" i="3"/>
  <c r="AD310" i="3"/>
  <c r="AE310" i="3"/>
  <c r="AF310" i="3"/>
  <c r="AG310" i="3"/>
  <c r="AH310" i="3"/>
  <c r="AI310" i="3"/>
  <c r="AJ310" i="3"/>
  <c r="AK310" i="3"/>
  <c r="AL310" i="3"/>
  <c r="AM310" i="3"/>
  <c r="AN310" i="3"/>
  <c r="AO310" i="3"/>
  <c r="AP310" i="3"/>
  <c r="AQ310" i="3"/>
  <c r="AR310" i="3"/>
  <c r="AS310" i="3"/>
  <c r="AT310" i="3"/>
  <c r="AU310" i="3"/>
  <c r="AV310" i="3"/>
  <c r="AW310" i="3"/>
  <c r="AX310" i="3"/>
  <c r="AY310" i="3"/>
  <c r="AZ310" i="3"/>
  <c r="BA310" i="3"/>
  <c r="BB310" i="3"/>
  <c r="BC310" i="3"/>
  <c r="BD310" i="3"/>
  <c r="BE310" i="3"/>
  <c r="BF310" i="3"/>
  <c r="BG310" i="3"/>
  <c r="BH310" i="3"/>
  <c r="BI310" i="3"/>
  <c r="BJ310" i="3"/>
  <c r="BK310" i="3"/>
  <c r="BL310" i="3"/>
  <c r="BM310" i="3"/>
  <c r="BN310" i="3"/>
  <c r="BO310" i="3"/>
  <c r="BP310" i="3"/>
  <c r="BQ310" i="3"/>
  <c r="BR310" i="3"/>
  <c r="BS310" i="3"/>
  <c r="BT310" i="3"/>
  <c r="BU310" i="3"/>
  <c r="BV310" i="3"/>
  <c r="BW310" i="3"/>
  <c r="BX310" i="3"/>
  <c r="BY310" i="3"/>
  <c r="BZ310" i="3"/>
  <c r="CA310" i="3"/>
  <c r="CB310" i="3"/>
  <c r="CC310" i="3"/>
  <c r="CD310" i="3"/>
  <c r="CE310" i="3"/>
  <c r="CF310" i="3"/>
  <c r="CG310" i="3"/>
  <c r="CH310" i="3"/>
  <c r="CI310" i="3"/>
  <c r="CJ310" i="3"/>
  <c r="CK310" i="3"/>
  <c r="CL310" i="3"/>
  <c r="CM310" i="3"/>
  <c r="CN310" i="3"/>
  <c r="CO310" i="3"/>
  <c r="CP310" i="3"/>
  <c r="CQ310" i="3"/>
  <c r="CR310" i="3"/>
  <c r="CS310" i="3"/>
  <c r="CT310" i="3"/>
  <c r="CU310" i="3"/>
  <c r="CV310" i="3"/>
  <c r="CW310" i="3"/>
  <c r="CX310" i="3"/>
  <c r="CY310" i="3"/>
  <c r="CZ310" i="3"/>
  <c r="DA310" i="3"/>
  <c r="DB310" i="3"/>
  <c r="DC310" i="3"/>
  <c r="DD310" i="3"/>
  <c r="DE310" i="3"/>
  <c r="DF310" i="3"/>
  <c r="DG310" i="3"/>
  <c r="DH310" i="3"/>
  <c r="DI310" i="3"/>
  <c r="DJ310" i="3"/>
  <c r="DK310" i="3"/>
  <c r="DL310" i="3"/>
  <c r="DM310" i="3"/>
  <c r="DN310" i="3"/>
  <c r="DO310" i="3"/>
  <c r="DP310" i="3"/>
  <c r="DQ310" i="3"/>
  <c r="DR310" i="3"/>
  <c r="DS310" i="3"/>
  <c r="DT310" i="3"/>
  <c r="DU310" i="3"/>
  <c r="DV310" i="3"/>
  <c r="DW310" i="3"/>
  <c r="DX310" i="3"/>
  <c r="DY310" i="3"/>
  <c r="DZ310" i="3"/>
  <c r="EA310" i="3"/>
  <c r="EB310" i="3"/>
  <c r="EC310" i="3"/>
  <c r="ED310" i="3"/>
  <c r="EE310" i="3"/>
  <c r="EF310" i="3"/>
  <c r="EG310" i="3"/>
  <c r="EH310" i="3"/>
  <c r="EI310" i="3"/>
  <c r="EJ310" i="3"/>
  <c r="EK310" i="3"/>
  <c r="EL310" i="3"/>
  <c r="EM310" i="3"/>
  <c r="EN310" i="3"/>
  <c r="EO310" i="3"/>
  <c r="EP310" i="3"/>
  <c r="EQ310" i="3"/>
  <c r="ER310" i="3"/>
  <c r="ES310" i="3"/>
  <c r="ET310" i="3"/>
  <c r="EU310" i="3"/>
  <c r="EV310" i="3"/>
  <c r="EW310" i="3"/>
  <c r="EX310" i="3"/>
  <c r="EY310" i="3"/>
  <c r="EZ310" i="3"/>
  <c r="FA310" i="3"/>
  <c r="FB310" i="3"/>
  <c r="FC310" i="3"/>
  <c r="FD310" i="3"/>
  <c r="FE310" i="3"/>
  <c r="FF310" i="3"/>
  <c r="FG310" i="3"/>
  <c r="FH310" i="3"/>
  <c r="FI310" i="3"/>
  <c r="FJ310" i="3"/>
  <c r="FK310" i="3"/>
  <c r="FL310" i="3"/>
  <c r="FM310" i="3"/>
  <c r="FN310" i="3"/>
  <c r="FO310" i="3"/>
  <c r="FP310" i="3"/>
  <c r="FQ310" i="3"/>
  <c r="FR310" i="3"/>
  <c r="FS310" i="3"/>
  <c r="FT310" i="3"/>
  <c r="FU310" i="3"/>
  <c r="FV310" i="3"/>
  <c r="FW310" i="3"/>
  <c r="FX310" i="3"/>
  <c r="FY310" i="3"/>
  <c r="FZ310" i="3"/>
  <c r="GA310" i="3"/>
  <c r="GB310" i="3"/>
  <c r="GC310" i="3"/>
  <c r="GD310" i="3"/>
  <c r="GE310" i="3"/>
  <c r="GF310" i="3"/>
  <c r="GG310" i="3"/>
  <c r="GH310" i="3"/>
  <c r="GI310" i="3"/>
  <c r="GJ310" i="3"/>
  <c r="GK310" i="3"/>
  <c r="GL310" i="3"/>
  <c r="GM310" i="3"/>
  <c r="GN310" i="3"/>
  <c r="GO310" i="3"/>
  <c r="GP310" i="3"/>
  <c r="GQ310" i="3"/>
  <c r="GR310" i="3"/>
  <c r="GS310" i="3"/>
  <c r="GT310" i="3"/>
  <c r="GU310" i="3"/>
  <c r="GV310" i="3"/>
  <c r="GW310" i="3"/>
  <c r="GX310" i="3"/>
  <c r="GY310" i="3"/>
  <c r="GZ310" i="3"/>
  <c r="HA310" i="3"/>
  <c r="HB310" i="3"/>
  <c r="HC310" i="3"/>
  <c r="HD310" i="3"/>
  <c r="HE310" i="3"/>
  <c r="HF310" i="3"/>
  <c r="HG310" i="3"/>
  <c r="HH310" i="3"/>
  <c r="HI310" i="3"/>
  <c r="HJ310" i="3"/>
  <c r="HK310" i="3"/>
  <c r="HL310" i="3"/>
  <c r="HM310" i="3"/>
  <c r="HN310" i="3"/>
  <c r="HO310" i="3"/>
  <c r="HP310" i="3"/>
  <c r="HQ310" i="3"/>
  <c r="HR310" i="3"/>
  <c r="HW310" i="3"/>
  <c r="HX310" i="3"/>
  <c r="HY310" i="3"/>
  <c r="HZ310" i="3"/>
  <c r="IA310" i="3"/>
  <c r="IB310" i="3"/>
  <c r="IC310" i="3"/>
  <c r="ID310" i="3"/>
  <c r="IE310" i="3"/>
  <c r="IF310" i="3"/>
  <c r="IG310" i="3"/>
  <c r="IH310" i="3"/>
  <c r="II310" i="3"/>
  <c r="IJ310" i="3"/>
  <c r="IK310" i="3"/>
  <c r="IL310" i="3"/>
  <c r="IM310" i="3"/>
  <c r="IN310" i="3"/>
  <c r="IO310" i="3"/>
  <c r="IP310" i="3"/>
  <c r="IQ310" i="3"/>
  <c r="IR310" i="3"/>
  <c r="IS310" i="3"/>
  <c r="IT310" i="3"/>
  <c r="IU310" i="3"/>
  <c r="IV310" i="3"/>
  <c r="IW310" i="3"/>
  <c r="IX310" i="3"/>
  <c r="IY310" i="3"/>
  <c r="IZ310" i="3"/>
  <c r="JA310" i="3"/>
  <c r="JB310" i="3"/>
  <c r="JC310" i="3"/>
  <c r="JD310" i="3"/>
  <c r="JE310" i="3"/>
  <c r="JF310" i="3"/>
  <c r="JG310" i="3"/>
  <c r="JH310" i="3"/>
  <c r="JI310" i="3"/>
  <c r="JJ310" i="3"/>
  <c r="JK310" i="3"/>
  <c r="JL310" i="3"/>
  <c r="JM310" i="3"/>
  <c r="JN310" i="3"/>
  <c r="JO310" i="3"/>
  <c r="JP310" i="3"/>
  <c r="JQ310" i="3"/>
  <c r="JR310" i="3"/>
  <c r="JS310" i="3"/>
  <c r="JT310" i="3"/>
  <c r="JU310" i="3"/>
  <c r="JV310" i="3"/>
  <c r="JW310" i="3"/>
  <c r="JX310" i="3"/>
  <c r="JY310" i="3"/>
  <c r="JZ310" i="3"/>
  <c r="KA310" i="3"/>
  <c r="F311" i="3"/>
  <c r="G311" i="3"/>
  <c r="H311" i="3"/>
  <c r="I311" i="3"/>
  <c r="J311" i="3"/>
  <c r="K311" i="3"/>
  <c r="L311" i="3"/>
  <c r="M311" i="3"/>
  <c r="N311" i="3"/>
  <c r="O311" i="3"/>
  <c r="P311" i="3"/>
  <c r="Q311" i="3"/>
  <c r="R311" i="3"/>
  <c r="S311" i="3"/>
  <c r="T311" i="3"/>
  <c r="U311" i="3"/>
  <c r="V311" i="3"/>
  <c r="W311" i="3"/>
  <c r="X311" i="3"/>
  <c r="Y311" i="3"/>
  <c r="Z311" i="3"/>
  <c r="AA311" i="3"/>
  <c r="AB311" i="3"/>
  <c r="AC311" i="3"/>
  <c r="AD311" i="3"/>
  <c r="AE311" i="3"/>
  <c r="AF311" i="3"/>
  <c r="AG311" i="3"/>
  <c r="AH311" i="3"/>
  <c r="AI311" i="3"/>
  <c r="AJ311" i="3"/>
  <c r="AK311" i="3"/>
  <c r="AL311" i="3"/>
  <c r="AM311" i="3"/>
  <c r="AN311" i="3"/>
  <c r="AO311" i="3"/>
  <c r="AP311" i="3"/>
  <c r="AQ311" i="3"/>
  <c r="AR311" i="3"/>
  <c r="AS311" i="3"/>
  <c r="AT311" i="3"/>
  <c r="AU311" i="3"/>
  <c r="AV311" i="3"/>
  <c r="AW311" i="3"/>
  <c r="AX311" i="3"/>
  <c r="AY311" i="3"/>
  <c r="AZ311" i="3"/>
  <c r="BA311" i="3"/>
  <c r="BB311" i="3"/>
  <c r="BC311" i="3"/>
  <c r="BD311" i="3"/>
  <c r="BE311" i="3"/>
  <c r="BF311" i="3"/>
  <c r="BG311" i="3"/>
  <c r="BH311" i="3"/>
  <c r="BI311" i="3"/>
  <c r="BJ311" i="3"/>
  <c r="BK311" i="3"/>
  <c r="BL311" i="3"/>
  <c r="BM311" i="3"/>
  <c r="BN311" i="3"/>
  <c r="BO311" i="3"/>
  <c r="BP311" i="3"/>
  <c r="BQ311" i="3"/>
  <c r="BR311" i="3"/>
  <c r="BS311" i="3"/>
  <c r="BT311" i="3"/>
  <c r="BU311" i="3"/>
  <c r="BV311" i="3"/>
  <c r="BW311" i="3"/>
  <c r="BX311" i="3"/>
  <c r="BY311" i="3"/>
  <c r="BZ311" i="3"/>
  <c r="CA311" i="3"/>
  <c r="CB311" i="3"/>
  <c r="CC311" i="3"/>
  <c r="CD311" i="3"/>
  <c r="CE311" i="3"/>
  <c r="CF311" i="3"/>
  <c r="CG311" i="3"/>
  <c r="CH311" i="3"/>
  <c r="CI311" i="3"/>
  <c r="CJ311" i="3"/>
  <c r="CK311" i="3"/>
  <c r="CL311" i="3"/>
  <c r="CM311" i="3"/>
  <c r="CN311" i="3"/>
  <c r="CO311" i="3"/>
  <c r="CP311" i="3"/>
  <c r="CQ311" i="3"/>
  <c r="CR311" i="3"/>
  <c r="CS311" i="3"/>
  <c r="CT311" i="3"/>
  <c r="CU311" i="3"/>
  <c r="CV311" i="3"/>
  <c r="CW311" i="3"/>
  <c r="CX311" i="3"/>
  <c r="CY311" i="3"/>
  <c r="CZ311" i="3"/>
  <c r="DA311" i="3"/>
  <c r="DB311" i="3"/>
  <c r="DC311" i="3"/>
  <c r="DD311" i="3"/>
  <c r="DE311" i="3"/>
  <c r="DF311" i="3"/>
  <c r="DG311" i="3"/>
  <c r="DH311" i="3"/>
  <c r="DI311" i="3"/>
  <c r="DJ311" i="3"/>
  <c r="DK311" i="3"/>
  <c r="DL311" i="3"/>
  <c r="DM311" i="3"/>
  <c r="DN311" i="3"/>
  <c r="DO311" i="3"/>
  <c r="DP311" i="3"/>
  <c r="DQ311" i="3"/>
  <c r="DR311" i="3"/>
  <c r="DS311" i="3"/>
  <c r="DT311" i="3"/>
  <c r="DU311" i="3"/>
  <c r="DV311" i="3"/>
  <c r="DW311" i="3"/>
  <c r="DX311" i="3"/>
  <c r="DY311" i="3"/>
  <c r="DZ311" i="3"/>
  <c r="EA311" i="3"/>
  <c r="EB311" i="3"/>
  <c r="EC311" i="3"/>
  <c r="ED311" i="3"/>
  <c r="EE311" i="3"/>
  <c r="EF311" i="3"/>
  <c r="EG311" i="3"/>
  <c r="EH311" i="3"/>
  <c r="EI311" i="3"/>
  <c r="EJ311" i="3"/>
  <c r="EK311" i="3"/>
  <c r="EL311" i="3"/>
  <c r="EM311" i="3"/>
  <c r="EN311" i="3"/>
  <c r="EO311" i="3"/>
  <c r="EP311" i="3"/>
  <c r="EQ311" i="3"/>
  <c r="ER311" i="3"/>
  <c r="ES311" i="3"/>
  <c r="ET311" i="3"/>
  <c r="EU311" i="3"/>
  <c r="EV311" i="3"/>
  <c r="EW311" i="3"/>
  <c r="EX311" i="3"/>
  <c r="EY311" i="3"/>
  <c r="EZ311" i="3"/>
  <c r="FA311" i="3"/>
  <c r="FB311" i="3"/>
  <c r="FC311" i="3"/>
  <c r="FD311" i="3"/>
  <c r="FE311" i="3"/>
  <c r="FF311" i="3"/>
  <c r="FG311" i="3"/>
  <c r="FH311" i="3"/>
  <c r="FI311" i="3"/>
  <c r="FJ311" i="3"/>
  <c r="FK311" i="3"/>
  <c r="FL311" i="3"/>
  <c r="FM311" i="3"/>
  <c r="FN311" i="3"/>
  <c r="FO311" i="3"/>
  <c r="FP311" i="3"/>
  <c r="FQ311" i="3"/>
  <c r="FR311" i="3"/>
  <c r="FS311" i="3"/>
  <c r="FT311" i="3"/>
  <c r="FU311" i="3"/>
  <c r="FV311" i="3"/>
  <c r="FW311" i="3"/>
  <c r="FX311" i="3"/>
  <c r="FY311" i="3"/>
  <c r="FZ311" i="3"/>
  <c r="GA311" i="3"/>
  <c r="GB311" i="3"/>
  <c r="GC311" i="3"/>
  <c r="GD311" i="3"/>
  <c r="GE311" i="3"/>
  <c r="GF311" i="3"/>
  <c r="GG311" i="3"/>
  <c r="GH311" i="3"/>
  <c r="GI311" i="3"/>
  <c r="GJ311" i="3"/>
  <c r="GK311" i="3"/>
  <c r="GL311" i="3"/>
  <c r="GM311" i="3"/>
  <c r="GN311" i="3"/>
  <c r="GO311" i="3"/>
  <c r="GP311" i="3"/>
  <c r="GQ311" i="3"/>
  <c r="GR311" i="3"/>
  <c r="GS311" i="3"/>
  <c r="GT311" i="3"/>
  <c r="GU311" i="3"/>
  <c r="GV311" i="3"/>
  <c r="GW311" i="3"/>
  <c r="GX311" i="3"/>
  <c r="GY311" i="3"/>
  <c r="GZ311" i="3"/>
  <c r="HA311" i="3"/>
  <c r="HB311" i="3"/>
  <c r="HC311" i="3"/>
  <c r="HD311" i="3"/>
  <c r="HE311" i="3"/>
  <c r="HF311" i="3"/>
  <c r="HG311" i="3"/>
  <c r="HH311" i="3"/>
  <c r="HI311" i="3"/>
  <c r="HJ311" i="3"/>
  <c r="HK311" i="3"/>
  <c r="HL311" i="3"/>
  <c r="HM311" i="3"/>
  <c r="HN311" i="3"/>
  <c r="HO311" i="3"/>
  <c r="HP311" i="3"/>
  <c r="HQ311" i="3"/>
  <c r="HR311" i="3"/>
  <c r="HW311" i="3"/>
  <c r="HX311" i="3"/>
  <c r="HY311" i="3"/>
  <c r="HZ311" i="3"/>
  <c r="IA311" i="3"/>
  <c r="IB311" i="3"/>
  <c r="IC311" i="3"/>
  <c r="ID311" i="3"/>
  <c r="IE311" i="3"/>
  <c r="IF311" i="3"/>
  <c r="IG311" i="3"/>
  <c r="IH311" i="3"/>
  <c r="II311" i="3"/>
  <c r="IJ311" i="3"/>
  <c r="IK311" i="3"/>
  <c r="IL311" i="3"/>
  <c r="IM311" i="3"/>
  <c r="IN311" i="3"/>
  <c r="IO311" i="3"/>
  <c r="IP311" i="3"/>
  <c r="IQ311" i="3"/>
  <c r="IR311" i="3"/>
  <c r="IS311" i="3"/>
  <c r="IT311" i="3"/>
  <c r="IU311" i="3"/>
  <c r="IV311" i="3"/>
  <c r="IW311" i="3"/>
  <c r="IX311" i="3"/>
  <c r="IY311" i="3"/>
  <c r="IZ311" i="3"/>
  <c r="JA311" i="3"/>
  <c r="JB311" i="3"/>
  <c r="JC311" i="3"/>
  <c r="JD311" i="3"/>
  <c r="JE311" i="3"/>
  <c r="JF311" i="3"/>
  <c r="JG311" i="3"/>
  <c r="JH311" i="3"/>
  <c r="JI311" i="3"/>
  <c r="JJ311" i="3"/>
  <c r="JK311" i="3"/>
  <c r="JL311" i="3"/>
  <c r="JM311" i="3"/>
  <c r="JN311" i="3"/>
  <c r="JO311" i="3"/>
  <c r="JP311" i="3"/>
  <c r="JQ311" i="3"/>
  <c r="JR311" i="3"/>
  <c r="JS311" i="3"/>
  <c r="JT311" i="3"/>
  <c r="JU311" i="3"/>
  <c r="JV311" i="3"/>
  <c r="JW311" i="3"/>
  <c r="JX311" i="3"/>
  <c r="JY311" i="3"/>
  <c r="JZ311" i="3"/>
  <c r="KA311" i="3"/>
  <c r="HW18" i="3"/>
  <c r="HW19" i="3"/>
  <c r="HW20" i="3"/>
  <c r="HW48" i="3"/>
  <c r="HW49" i="3"/>
  <c r="HW50" i="3"/>
  <c r="HW105" i="3"/>
  <c r="HW106" i="3"/>
  <c r="HW107" i="3"/>
  <c r="HW111" i="3"/>
  <c r="HW112" i="3"/>
  <c r="HW113" i="3"/>
  <c r="HW189" i="3"/>
  <c r="HW190" i="3"/>
  <c r="HW191" i="3"/>
  <c r="HW195" i="3"/>
  <c r="HW196" i="3"/>
  <c r="HW197" i="3"/>
  <c r="HW201" i="3"/>
  <c r="HW202" i="3"/>
  <c r="HW203" i="3"/>
  <c r="HW225" i="3"/>
  <c r="HW226" i="3"/>
  <c r="HW227" i="3"/>
  <c r="HW231" i="3"/>
  <c r="HW232" i="3"/>
  <c r="HW233" i="3"/>
  <c r="HW237" i="3"/>
  <c r="HW238" i="3"/>
  <c r="HW239" i="3"/>
  <c r="HW243" i="3"/>
  <c r="HW244" i="3"/>
  <c r="HW245" i="3"/>
  <c r="HW249" i="3"/>
  <c r="HW250" i="3"/>
  <c r="HW251" i="3"/>
  <c r="HW255" i="3"/>
  <c r="HW256" i="3"/>
  <c r="HW257" i="3"/>
  <c r="HW261" i="3"/>
  <c r="HW262" i="3"/>
  <c r="HW263" i="3"/>
  <c r="HW267" i="3"/>
  <c r="HW268" i="3"/>
  <c r="HW269" i="3"/>
  <c r="HW273" i="3"/>
  <c r="HW274" i="3"/>
  <c r="HW275" i="3"/>
  <c r="HW279" i="3"/>
  <c r="HW280" i="3"/>
  <c r="HW281" i="3"/>
  <c r="HW285" i="3"/>
  <c r="HW286" i="3"/>
  <c r="HW287" i="3"/>
  <c r="HW291" i="3"/>
  <c r="HW292" i="3"/>
  <c r="HW293" i="3"/>
  <c r="HW297" i="3"/>
  <c r="HW298" i="3"/>
  <c r="HW299" i="3"/>
  <c r="HW303" i="3"/>
  <c r="HW304" i="3"/>
  <c r="HW305" i="3"/>
  <c r="KZ8" i="3" l="1"/>
  <c r="E8" i="3"/>
  <c r="MG8" i="3" s="1"/>
  <c r="KZ7" i="3"/>
  <c r="E7" i="3"/>
  <c r="MG7" i="3" s="1"/>
  <c r="KZ6" i="3"/>
  <c r="E310" i="3"/>
  <c r="MG310" i="3" s="1"/>
  <c r="E311" i="3"/>
  <c r="MG311" i="3" s="1"/>
  <c r="E309" i="3"/>
  <c r="MG309" i="3" s="1"/>
  <c r="E145" i="3"/>
  <c r="MG145" i="3" s="1"/>
  <c r="E146" i="3"/>
  <c r="MG146" i="3" s="1"/>
  <c r="E144" i="3"/>
  <c r="MG144" i="3" s="1"/>
  <c r="KZ144" i="3"/>
  <c r="KZ146" i="3"/>
  <c r="KZ145" i="3"/>
  <c r="KZ309" i="3"/>
  <c r="KZ311" i="3"/>
  <c r="KZ310" i="3"/>
  <c r="HW8" i="3"/>
  <c r="HW6" i="3"/>
  <c r="HW7" i="3"/>
  <c r="F303" i="3"/>
  <c r="G303" i="3"/>
  <c r="H303" i="3"/>
  <c r="I303" i="3"/>
  <c r="J303" i="3"/>
  <c r="K303" i="3"/>
  <c r="L303" i="3"/>
  <c r="M303" i="3"/>
  <c r="N303" i="3"/>
  <c r="O303" i="3"/>
  <c r="P303" i="3"/>
  <c r="Q303" i="3"/>
  <c r="R303" i="3"/>
  <c r="S303" i="3"/>
  <c r="T303" i="3"/>
  <c r="U303" i="3"/>
  <c r="V303" i="3"/>
  <c r="W303" i="3"/>
  <c r="X303" i="3"/>
  <c r="Y303" i="3"/>
  <c r="Z303" i="3"/>
  <c r="AA303" i="3"/>
  <c r="AB303" i="3"/>
  <c r="AC303" i="3"/>
  <c r="AD303" i="3"/>
  <c r="AE303" i="3"/>
  <c r="AF303" i="3"/>
  <c r="AG303" i="3"/>
  <c r="AH303" i="3"/>
  <c r="AI303" i="3"/>
  <c r="AJ303" i="3"/>
  <c r="AK303" i="3"/>
  <c r="AL303" i="3"/>
  <c r="AM303" i="3"/>
  <c r="AN303" i="3"/>
  <c r="AO303" i="3"/>
  <c r="AP303" i="3"/>
  <c r="AQ303" i="3"/>
  <c r="AR303" i="3"/>
  <c r="AS303" i="3"/>
  <c r="AT303" i="3"/>
  <c r="AU303" i="3"/>
  <c r="AV303" i="3"/>
  <c r="AW303" i="3"/>
  <c r="AX303" i="3"/>
  <c r="AY303" i="3"/>
  <c r="AZ303" i="3"/>
  <c r="BA303" i="3"/>
  <c r="BB303" i="3"/>
  <c r="BC303" i="3"/>
  <c r="BD303" i="3"/>
  <c r="BE303" i="3"/>
  <c r="BF303" i="3"/>
  <c r="BG303" i="3"/>
  <c r="BH303" i="3"/>
  <c r="BI303" i="3"/>
  <c r="BJ303" i="3"/>
  <c r="BK303" i="3"/>
  <c r="BL303" i="3"/>
  <c r="BM303" i="3"/>
  <c r="BN303" i="3"/>
  <c r="BO303" i="3"/>
  <c r="BP303" i="3"/>
  <c r="BQ303" i="3"/>
  <c r="BR303" i="3"/>
  <c r="BS303" i="3"/>
  <c r="BT303" i="3"/>
  <c r="BU303" i="3"/>
  <c r="BV303" i="3"/>
  <c r="BW303" i="3"/>
  <c r="BX303" i="3"/>
  <c r="BY303" i="3"/>
  <c r="BZ303" i="3"/>
  <c r="CA303" i="3"/>
  <c r="CB303" i="3"/>
  <c r="CC303" i="3"/>
  <c r="CD303" i="3"/>
  <c r="CE303" i="3"/>
  <c r="CF303" i="3"/>
  <c r="CG303" i="3"/>
  <c r="CH303" i="3"/>
  <c r="CI303" i="3"/>
  <c r="CJ303" i="3"/>
  <c r="CK303" i="3"/>
  <c r="CL303" i="3"/>
  <c r="CM303" i="3"/>
  <c r="CN303" i="3"/>
  <c r="CO303" i="3"/>
  <c r="CP303" i="3"/>
  <c r="CQ303" i="3"/>
  <c r="CR303" i="3"/>
  <c r="CS303" i="3"/>
  <c r="CT303" i="3"/>
  <c r="CU303" i="3"/>
  <c r="CV303" i="3"/>
  <c r="CW303" i="3"/>
  <c r="CX303" i="3"/>
  <c r="CY303" i="3"/>
  <c r="CZ303" i="3"/>
  <c r="DA303" i="3"/>
  <c r="DB303" i="3"/>
  <c r="DC303" i="3"/>
  <c r="DD303" i="3"/>
  <c r="DE303" i="3"/>
  <c r="DF303" i="3"/>
  <c r="DG303" i="3"/>
  <c r="DH303" i="3"/>
  <c r="DI303" i="3"/>
  <c r="DJ303" i="3"/>
  <c r="DK303" i="3"/>
  <c r="DL303" i="3"/>
  <c r="DM303" i="3"/>
  <c r="DN303" i="3"/>
  <c r="DO303" i="3"/>
  <c r="DP303" i="3"/>
  <c r="DQ303" i="3"/>
  <c r="DR303" i="3"/>
  <c r="DS303" i="3"/>
  <c r="DT303" i="3"/>
  <c r="DU303" i="3"/>
  <c r="DV303" i="3"/>
  <c r="DW303" i="3"/>
  <c r="DX303" i="3"/>
  <c r="DY303" i="3"/>
  <c r="DZ303" i="3"/>
  <c r="EA303" i="3"/>
  <c r="EB303" i="3"/>
  <c r="EC303" i="3"/>
  <c r="ED303" i="3"/>
  <c r="EE303" i="3"/>
  <c r="EF303" i="3"/>
  <c r="EG303" i="3"/>
  <c r="EH303" i="3"/>
  <c r="EI303" i="3"/>
  <c r="EJ303" i="3"/>
  <c r="EK303" i="3"/>
  <c r="EL303" i="3"/>
  <c r="EM303" i="3"/>
  <c r="EN303" i="3"/>
  <c r="EO303" i="3"/>
  <c r="EP303" i="3"/>
  <c r="EQ303" i="3"/>
  <c r="ER303" i="3"/>
  <c r="ES303" i="3"/>
  <c r="ET303" i="3"/>
  <c r="EU303" i="3"/>
  <c r="EV303" i="3"/>
  <c r="EW303" i="3"/>
  <c r="EX303" i="3"/>
  <c r="EY303" i="3"/>
  <c r="EZ303" i="3"/>
  <c r="FA303" i="3"/>
  <c r="FB303" i="3"/>
  <c r="FC303" i="3"/>
  <c r="FD303" i="3"/>
  <c r="FE303" i="3"/>
  <c r="FF303" i="3"/>
  <c r="FG303" i="3"/>
  <c r="FH303" i="3"/>
  <c r="FI303" i="3"/>
  <c r="FJ303" i="3"/>
  <c r="FK303" i="3"/>
  <c r="FL303" i="3"/>
  <c r="FM303" i="3"/>
  <c r="FN303" i="3"/>
  <c r="FO303" i="3"/>
  <c r="FP303" i="3"/>
  <c r="FQ303" i="3"/>
  <c r="FR303" i="3"/>
  <c r="FS303" i="3"/>
  <c r="FT303" i="3"/>
  <c r="FU303" i="3"/>
  <c r="FV303" i="3"/>
  <c r="FW303" i="3"/>
  <c r="FX303" i="3"/>
  <c r="FY303" i="3"/>
  <c r="FZ303" i="3"/>
  <c r="GA303" i="3"/>
  <c r="GB303" i="3"/>
  <c r="GC303" i="3"/>
  <c r="GD303" i="3"/>
  <c r="GE303" i="3"/>
  <c r="GF303" i="3"/>
  <c r="GG303" i="3"/>
  <c r="GH303" i="3"/>
  <c r="GI303" i="3"/>
  <c r="GJ303" i="3"/>
  <c r="GK303" i="3"/>
  <c r="GL303" i="3"/>
  <c r="GM303" i="3"/>
  <c r="GN303" i="3"/>
  <c r="GO303" i="3"/>
  <c r="GP303" i="3"/>
  <c r="GQ303" i="3"/>
  <c r="GR303" i="3"/>
  <c r="GS303" i="3"/>
  <c r="GT303" i="3"/>
  <c r="GU303" i="3"/>
  <c r="GV303" i="3"/>
  <c r="GW303" i="3"/>
  <c r="GX303" i="3"/>
  <c r="GY303" i="3"/>
  <c r="GZ303" i="3"/>
  <c r="HA303" i="3"/>
  <c r="HB303" i="3"/>
  <c r="HC303" i="3"/>
  <c r="HD303" i="3"/>
  <c r="HE303" i="3"/>
  <c r="HF303" i="3"/>
  <c r="HG303" i="3"/>
  <c r="HH303" i="3"/>
  <c r="HI303" i="3"/>
  <c r="HJ303" i="3"/>
  <c r="HK303" i="3"/>
  <c r="HL303" i="3"/>
  <c r="HM303" i="3"/>
  <c r="HN303" i="3"/>
  <c r="HO303" i="3"/>
  <c r="HP303" i="3"/>
  <c r="HQ303" i="3"/>
  <c r="HR303" i="3"/>
  <c r="HX303" i="3"/>
  <c r="HY303" i="3"/>
  <c r="HZ303" i="3"/>
  <c r="IA303" i="3"/>
  <c r="IB303" i="3"/>
  <c r="IC303" i="3"/>
  <c r="ID303" i="3"/>
  <c r="IE303" i="3"/>
  <c r="IF303" i="3"/>
  <c r="IG303" i="3"/>
  <c r="IH303" i="3"/>
  <c r="II303" i="3"/>
  <c r="IJ303" i="3"/>
  <c r="IK303" i="3"/>
  <c r="IL303" i="3"/>
  <c r="IM303" i="3"/>
  <c r="IN303" i="3"/>
  <c r="IO303" i="3"/>
  <c r="IP303" i="3"/>
  <c r="IQ303" i="3"/>
  <c r="IR303" i="3"/>
  <c r="IS303" i="3"/>
  <c r="IT303" i="3"/>
  <c r="IU303" i="3"/>
  <c r="IV303" i="3"/>
  <c r="IW303" i="3"/>
  <c r="IX303" i="3"/>
  <c r="IY303" i="3"/>
  <c r="IZ303" i="3"/>
  <c r="JA303" i="3"/>
  <c r="JB303" i="3"/>
  <c r="JC303" i="3"/>
  <c r="JD303" i="3"/>
  <c r="JE303" i="3"/>
  <c r="JF303" i="3"/>
  <c r="JG303" i="3"/>
  <c r="JH303" i="3"/>
  <c r="JI303" i="3"/>
  <c r="JJ303" i="3"/>
  <c r="JK303" i="3"/>
  <c r="JL303" i="3"/>
  <c r="JM303" i="3"/>
  <c r="JN303" i="3"/>
  <c r="JO303" i="3"/>
  <c r="JP303" i="3"/>
  <c r="JQ303" i="3"/>
  <c r="JR303" i="3"/>
  <c r="JS303" i="3"/>
  <c r="JT303" i="3"/>
  <c r="JU303" i="3"/>
  <c r="JV303" i="3"/>
  <c r="JW303" i="3"/>
  <c r="JX303" i="3"/>
  <c r="JY303" i="3"/>
  <c r="JZ303" i="3"/>
  <c r="KA303" i="3"/>
  <c r="F304" i="3"/>
  <c r="G304" i="3"/>
  <c r="H304" i="3"/>
  <c r="I304" i="3"/>
  <c r="J304" i="3"/>
  <c r="K304" i="3"/>
  <c r="L304" i="3"/>
  <c r="M304" i="3"/>
  <c r="N304" i="3"/>
  <c r="O304" i="3"/>
  <c r="P304" i="3"/>
  <c r="Q304" i="3"/>
  <c r="R304" i="3"/>
  <c r="S304" i="3"/>
  <c r="T304" i="3"/>
  <c r="U304" i="3"/>
  <c r="V304" i="3"/>
  <c r="W304" i="3"/>
  <c r="X304" i="3"/>
  <c r="Y304" i="3"/>
  <c r="Z304" i="3"/>
  <c r="AA304" i="3"/>
  <c r="AB304" i="3"/>
  <c r="AC304" i="3"/>
  <c r="AD304" i="3"/>
  <c r="AE304" i="3"/>
  <c r="AF304" i="3"/>
  <c r="AG304" i="3"/>
  <c r="AH304" i="3"/>
  <c r="AI304" i="3"/>
  <c r="AJ304" i="3"/>
  <c r="AK304" i="3"/>
  <c r="AL304" i="3"/>
  <c r="AM304" i="3"/>
  <c r="AN304" i="3"/>
  <c r="AO304" i="3"/>
  <c r="AP304" i="3"/>
  <c r="AQ304" i="3"/>
  <c r="AR304" i="3"/>
  <c r="AS304" i="3"/>
  <c r="AT304" i="3"/>
  <c r="AU304" i="3"/>
  <c r="AV304" i="3"/>
  <c r="AW304" i="3"/>
  <c r="AX304" i="3"/>
  <c r="AY304" i="3"/>
  <c r="AZ304" i="3"/>
  <c r="BA304" i="3"/>
  <c r="BB304" i="3"/>
  <c r="BC304" i="3"/>
  <c r="BD304" i="3"/>
  <c r="BE304" i="3"/>
  <c r="BF304" i="3"/>
  <c r="BG304" i="3"/>
  <c r="BH304" i="3"/>
  <c r="BI304" i="3"/>
  <c r="BJ304" i="3"/>
  <c r="BK304" i="3"/>
  <c r="BL304" i="3"/>
  <c r="BM304" i="3"/>
  <c r="BN304" i="3"/>
  <c r="BO304" i="3"/>
  <c r="BP304" i="3"/>
  <c r="BQ304" i="3"/>
  <c r="BR304" i="3"/>
  <c r="BS304" i="3"/>
  <c r="BT304" i="3"/>
  <c r="BU304" i="3"/>
  <c r="BV304" i="3"/>
  <c r="BW304" i="3"/>
  <c r="BX304" i="3"/>
  <c r="BY304" i="3"/>
  <c r="BZ304" i="3"/>
  <c r="CA304" i="3"/>
  <c r="CB304" i="3"/>
  <c r="CC304" i="3"/>
  <c r="CD304" i="3"/>
  <c r="CE304" i="3"/>
  <c r="CF304" i="3"/>
  <c r="CG304" i="3"/>
  <c r="CH304" i="3"/>
  <c r="CI304" i="3"/>
  <c r="CJ304" i="3"/>
  <c r="CK304" i="3"/>
  <c r="CL304" i="3"/>
  <c r="CM304" i="3"/>
  <c r="CN304" i="3"/>
  <c r="CO304" i="3"/>
  <c r="CP304" i="3"/>
  <c r="CQ304" i="3"/>
  <c r="CR304" i="3"/>
  <c r="CS304" i="3"/>
  <c r="CT304" i="3"/>
  <c r="CU304" i="3"/>
  <c r="CV304" i="3"/>
  <c r="CW304" i="3"/>
  <c r="CX304" i="3"/>
  <c r="CY304" i="3"/>
  <c r="CZ304" i="3"/>
  <c r="DA304" i="3"/>
  <c r="DB304" i="3"/>
  <c r="DC304" i="3"/>
  <c r="DD304" i="3"/>
  <c r="DE304" i="3"/>
  <c r="DF304" i="3"/>
  <c r="DG304" i="3"/>
  <c r="DH304" i="3"/>
  <c r="DI304" i="3"/>
  <c r="DJ304" i="3"/>
  <c r="DK304" i="3"/>
  <c r="DL304" i="3"/>
  <c r="DM304" i="3"/>
  <c r="DN304" i="3"/>
  <c r="DO304" i="3"/>
  <c r="DP304" i="3"/>
  <c r="DQ304" i="3"/>
  <c r="DR304" i="3"/>
  <c r="DS304" i="3"/>
  <c r="DT304" i="3"/>
  <c r="DU304" i="3"/>
  <c r="DV304" i="3"/>
  <c r="DW304" i="3"/>
  <c r="DX304" i="3"/>
  <c r="DY304" i="3"/>
  <c r="DZ304" i="3"/>
  <c r="EA304" i="3"/>
  <c r="EB304" i="3"/>
  <c r="EC304" i="3"/>
  <c r="ED304" i="3"/>
  <c r="EE304" i="3"/>
  <c r="EF304" i="3"/>
  <c r="EG304" i="3"/>
  <c r="EH304" i="3"/>
  <c r="EI304" i="3"/>
  <c r="EJ304" i="3"/>
  <c r="EK304" i="3"/>
  <c r="EL304" i="3"/>
  <c r="EM304" i="3"/>
  <c r="EN304" i="3"/>
  <c r="EO304" i="3"/>
  <c r="EP304" i="3"/>
  <c r="EQ304" i="3"/>
  <c r="ER304" i="3"/>
  <c r="ES304" i="3"/>
  <c r="ET304" i="3"/>
  <c r="EU304" i="3"/>
  <c r="EV304" i="3"/>
  <c r="EW304" i="3"/>
  <c r="EX304" i="3"/>
  <c r="EY304" i="3"/>
  <c r="EZ304" i="3"/>
  <c r="FA304" i="3"/>
  <c r="FB304" i="3"/>
  <c r="FC304" i="3"/>
  <c r="FD304" i="3"/>
  <c r="FE304" i="3"/>
  <c r="FF304" i="3"/>
  <c r="FG304" i="3"/>
  <c r="FH304" i="3"/>
  <c r="FI304" i="3"/>
  <c r="FJ304" i="3"/>
  <c r="FK304" i="3"/>
  <c r="FL304" i="3"/>
  <c r="FM304" i="3"/>
  <c r="FN304" i="3"/>
  <c r="FO304" i="3"/>
  <c r="FP304" i="3"/>
  <c r="FQ304" i="3"/>
  <c r="FR304" i="3"/>
  <c r="FS304" i="3"/>
  <c r="FT304" i="3"/>
  <c r="FU304" i="3"/>
  <c r="FV304" i="3"/>
  <c r="FW304" i="3"/>
  <c r="FX304" i="3"/>
  <c r="FY304" i="3"/>
  <c r="FZ304" i="3"/>
  <c r="GA304" i="3"/>
  <c r="GB304" i="3"/>
  <c r="GC304" i="3"/>
  <c r="GD304" i="3"/>
  <c r="GE304" i="3"/>
  <c r="GF304" i="3"/>
  <c r="GG304" i="3"/>
  <c r="GH304" i="3"/>
  <c r="GI304" i="3"/>
  <c r="GJ304" i="3"/>
  <c r="GK304" i="3"/>
  <c r="GL304" i="3"/>
  <c r="GM304" i="3"/>
  <c r="GN304" i="3"/>
  <c r="GO304" i="3"/>
  <c r="GP304" i="3"/>
  <c r="GQ304" i="3"/>
  <c r="GR304" i="3"/>
  <c r="GS304" i="3"/>
  <c r="GT304" i="3"/>
  <c r="GU304" i="3"/>
  <c r="GV304" i="3"/>
  <c r="GW304" i="3"/>
  <c r="GX304" i="3"/>
  <c r="GY304" i="3"/>
  <c r="GZ304" i="3"/>
  <c r="HA304" i="3"/>
  <c r="HB304" i="3"/>
  <c r="HC304" i="3"/>
  <c r="HD304" i="3"/>
  <c r="HE304" i="3"/>
  <c r="HF304" i="3"/>
  <c r="HG304" i="3"/>
  <c r="HH304" i="3"/>
  <c r="HI304" i="3"/>
  <c r="HJ304" i="3"/>
  <c r="HK304" i="3"/>
  <c r="HL304" i="3"/>
  <c r="HM304" i="3"/>
  <c r="HN304" i="3"/>
  <c r="HO304" i="3"/>
  <c r="HP304" i="3"/>
  <c r="HQ304" i="3"/>
  <c r="HR304" i="3"/>
  <c r="HX304" i="3"/>
  <c r="HY304" i="3"/>
  <c r="HZ304" i="3"/>
  <c r="IA304" i="3"/>
  <c r="IB304" i="3"/>
  <c r="IC304" i="3"/>
  <c r="ID304" i="3"/>
  <c r="IE304" i="3"/>
  <c r="IF304" i="3"/>
  <c r="IG304" i="3"/>
  <c r="IH304" i="3"/>
  <c r="II304" i="3"/>
  <c r="IJ304" i="3"/>
  <c r="IK304" i="3"/>
  <c r="IL304" i="3"/>
  <c r="IM304" i="3"/>
  <c r="IN304" i="3"/>
  <c r="IO304" i="3"/>
  <c r="IP304" i="3"/>
  <c r="IQ304" i="3"/>
  <c r="IR304" i="3"/>
  <c r="IS304" i="3"/>
  <c r="IT304" i="3"/>
  <c r="IU304" i="3"/>
  <c r="IV304" i="3"/>
  <c r="IW304" i="3"/>
  <c r="IX304" i="3"/>
  <c r="IY304" i="3"/>
  <c r="IZ304" i="3"/>
  <c r="JA304" i="3"/>
  <c r="JB304" i="3"/>
  <c r="JC304" i="3"/>
  <c r="JD304" i="3"/>
  <c r="JE304" i="3"/>
  <c r="JF304" i="3"/>
  <c r="JG304" i="3"/>
  <c r="JH304" i="3"/>
  <c r="JI304" i="3"/>
  <c r="JJ304" i="3"/>
  <c r="JK304" i="3"/>
  <c r="JL304" i="3"/>
  <c r="JM304" i="3"/>
  <c r="JN304" i="3"/>
  <c r="JO304" i="3"/>
  <c r="JP304" i="3"/>
  <c r="JQ304" i="3"/>
  <c r="JR304" i="3"/>
  <c r="JS304" i="3"/>
  <c r="JT304" i="3"/>
  <c r="JU304" i="3"/>
  <c r="JV304" i="3"/>
  <c r="JW304" i="3"/>
  <c r="JX304" i="3"/>
  <c r="JY304" i="3"/>
  <c r="JZ304" i="3"/>
  <c r="KA304" i="3"/>
  <c r="F305" i="3"/>
  <c r="G305" i="3"/>
  <c r="H305" i="3"/>
  <c r="I305" i="3"/>
  <c r="J305" i="3"/>
  <c r="K305" i="3"/>
  <c r="L305" i="3"/>
  <c r="M305" i="3"/>
  <c r="N305" i="3"/>
  <c r="O305" i="3"/>
  <c r="P305" i="3"/>
  <c r="Q305" i="3"/>
  <c r="R305" i="3"/>
  <c r="S305" i="3"/>
  <c r="T305" i="3"/>
  <c r="U305" i="3"/>
  <c r="V305" i="3"/>
  <c r="W305" i="3"/>
  <c r="X305" i="3"/>
  <c r="Y305" i="3"/>
  <c r="Z305" i="3"/>
  <c r="AA305" i="3"/>
  <c r="AB305" i="3"/>
  <c r="AC305" i="3"/>
  <c r="AD305" i="3"/>
  <c r="AE305" i="3"/>
  <c r="AF305" i="3"/>
  <c r="AG305" i="3"/>
  <c r="AH305" i="3"/>
  <c r="AI305" i="3"/>
  <c r="AJ305" i="3"/>
  <c r="AK305" i="3"/>
  <c r="AL305" i="3"/>
  <c r="AM305" i="3"/>
  <c r="AN305" i="3"/>
  <c r="AO305" i="3"/>
  <c r="AP305" i="3"/>
  <c r="AQ305" i="3"/>
  <c r="AR305" i="3"/>
  <c r="AS305" i="3"/>
  <c r="AT305" i="3"/>
  <c r="AU305" i="3"/>
  <c r="AV305" i="3"/>
  <c r="AW305" i="3"/>
  <c r="AX305" i="3"/>
  <c r="AY305" i="3"/>
  <c r="AZ305" i="3"/>
  <c r="BA305" i="3"/>
  <c r="BB305" i="3"/>
  <c r="BC305" i="3"/>
  <c r="BD305" i="3"/>
  <c r="BE305" i="3"/>
  <c r="BF305" i="3"/>
  <c r="BG305" i="3"/>
  <c r="BH305" i="3"/>
  <c r="BI305" i="3"/>
  <c r="BJ305" i="3"/>
  <c r="BK305" i="3"/>
  <c r="BL305" i="3"/>
  <c r="BM305" i="3"/>
  <c r="BN305" i="3"/>
  <c r="BO305" i="3"/>
  <c r="BP305" i="3"/>
  <c r="BQ305" i="3"/>
  <c r="BR305" i="3"/>
  <c r="BS305" i="3"/>
  <c r="BT305" i="3"/>
  <c r="BU305" i="3"/>
  <c r="BV305" i="3"/>
  <c r="BW305" i="3"/>
  <c r="BX305" i="3"/>
  <c r="BY305" i="3"/>
  <c r="BZ305" i="3"/>
  <c r="CA305" i="3"/>
  <c r="CB305" i="3"/>
  <c r="CC305" i="3"/>
  <c r="CD305" i="3"/>
  <c r="CE305" i="3"/>
  <c r="CF305" i="3"/>
  <c r="CG305" i="3"/>
  <c r="CH305" i="3"/>
  <c r="CI305" i="3"/>
  <c r="CJ305" i="3"/>
  <c r="CK305" i="3"/>
  <c r="CL305" i="3"/>
  <c r="CM305" i="3"/>
  <c r="CN305" i="3"/>
  <c r="CO305" i="3"/>
  <c r="CP305" i="3"/>
  <c r="CQ305" i="3"/>
  <c r="CR305" i="3"/>
  <c r="CS305" i="3"/>
  <c r="CT305" i="3"/>
  <c r="CU305" i="3"/>
  <c r="CV305" i="3"/>
  <c r="CW305" i="3"/>
  <c r="CX305" i="3"/>
  <c r="CY305" i="3"/>
  <c r="CZ305" i="3"/>
  <c r="DA305" i="3"/>
  <c r="DB305" i="3"/>
  <c r="DC305" i="3"/>
  <c r="DD305" i="3"/>
  <c r="DE305" i="3"/>
  <c r="DF305" i="3"/>
  <c r="DG305" i="3"/>
  <c r="DH305" i="3"/>
  <c r="DI305" i="3"/>
  <c r="DJ305" i="3"/>
  <c r="DK305" i="3"/>
  <c r="DL305" i="3"/>
  <c r="DM305" i="3"/>
  <c r="DN305" i="3"/>
  <c r="DO305" i="3"/>
  <c r="DP305" i="3"/>
  <c r="DQ305" i="3"/>
  <c r="DR305" i="3"/>
  <c r="DS305" i="3"/>
  <c r="DT305" i="3"/>
  <c r="DU305" i="3"/>
  <c r="DV305" i="3"/>
  <c r="DW305" i="3"/>
  <c r="DX305" i="3"/>
  <c r="DY305" i="3"/>
  <c r="DZ305" i="3"/>
  <c r="EA305" i="3"/>
  <c r="EB305" i="3"/>
  <c r="EC305" i="3"/>
  <c r="ED305" i="3"/>
  <c r="EE305" i="3"/>
  <c r="EF305" i="3"/>
  <c r="EG305" i="3"/>
  <c r="EH305" i="3"/>
  <c r="EI305" i="3"/>
  <c r="EJ305" i="3"/>
  <c r="EK305" i="3"/>
  <c r="EL305" i="3"/>
  <c r="EM305" i="3"/>
  <c r="EN305" i="3"/>
  <c r="EO305" i="3"/>
  <c r="EP305" i="3"/>
  <c r="EQ305" i="3"/>
  <c r="ER305" i="3"/>
  <c r="ES305" i="3"/>
  <c r="ET305" i="3"/>
  <c r="EU305" i="3"/>
  <c r="EV305" i="3"/>
  <c r="EW305" i="3"/>
  <c r="EX305" i="3"/>
  <c r="EY305" i="3"/>
  <c r="EZ305" i="3"/>
  <c r="FA305" i="3"/>
  <c r="FB305" i="3"/>
  <c r="FC305" i="3"/>
  <c r="FD305" i="3"/>
  <c r="FE305" i="3"/>
  <c r="FF305" i="3"/>
  <c r="FG305" i="3"/>
  <c r="FH305" i="3"/>
  <c r="FI305" i="3"/>
  <c r="FJ305" i="3"/>
  <c r="FK305" i="3"/>
  <c r="FL305" i="3"/>
  <c r="FM305" i="3"/>
  <c r="FN305" i="3"/>
  <c r="FO305" i="3"/>
  <c r="FP305" i="3"/>
  <c r="FQ305" i="3"/>
  <c r="FR305" i="3"/>
  <c r="FS305" i="3"/>
  <c r="FT305" i="3"/>
  <c r="FU305" i="3"/>
  <c r="FV305" i="3"/>
  <c r="FW305" i="3"/>
  <c r="FX305" i="3"/>
  <c r="FY305" i="3"/>
  <c r="FZ305" i="3"/>
  <c r="GA305" i="3"/>
  <c r="GB305" i="3"/>
  <c r="GC305" i="3"/>
  <c r="GD305" i="3"/>
  <c r="GE305" i="3"/>
  <c r="GF305" i="3"/>
  <c r="GG305" i="3"/>
  <c r="GH305" i="3"/>
  <c r="GI305" i="3"/>
  <c r="GJ305" i="3"/>
  <c r="GK305" i="3"/>
  <c r="GL305" i="3"/>
  <c r="GM305" i="3"/>
  <c r="GN305" i="3"/>
  <c r="GO305" i="3"/>
  <c r="GP305" i="3"/>
  <c r="GQ305" i="3"/>
  <c r="GR305" i="3"/>
  <c r="GS305" i="3"/>
  <c r="GT305" i="3"/>
  <c r="GU305" i="3"/>
  <c r="GV305" i="3"/>
  <c r="GW305" i="3"/>
  <c r="GX305" i="3"/>
  <c r="GY305" i="3"/>
  <c r="GZ305" i="3"/>
  <c r="HA305" i="3"/>
  <c r="HB305" i="3"/>
  <c r="HC305" i="3"/>
  <c r="HD305" i="3"/>
  <c r="HE305" i="3"/>
  <c r="HF305" i="3"/>
  <c r="HG305" i="3"/>
  <c r="HH305" i="3"/>
  <c r="HI305" i="3"/>
  <c r="HJ305" i="3"/>
  <c r="HK305" i="3"/>
  <c r="HL305" i="3"/>
  <c r="HM305" i="3"/>
  <c r="HN305" i="3"/>
  <c r="HO305" i="3"/>
  <c r="HP305" i="3"/>
  <c r="HQ305" i="3"/>
  <c r="HR305" i="3"/>
  <c r="HX305" i="3"/>
  <c r="HY305" i="3"/>
  <c r="HZ305" i="3"/>
  <c r="IA305" i="3"/>
  <c r="IB305" i="3"/>
  <c r="IC305" i="3"/>
  <c r="ID305" i="3"/>
  <c r="IE305" i="3"/>
  <c r="IF305" i="3"/>
  <c r="IG305" i="3"/>
  <c r="IH305" i="3"/>
  <c r="II305" i="3"/>
  <c r="IJ305" i="3"/>
  <c r="IK305" i="3"/>
  <c r="IL305" i="3"/>
  <c r="IM305" i="3"/>
  <c r="IN305" i="3"/>
  <c r="IO305" i="3"/>
  <c r="IP305" i="3"/>
  <c r="IQ305" i="3"/>
  <c r="IR305" i="3"/>
  <c r="IS305" i="3"/>
  <c r="IT305" i="3"/>
  <c r="IU305" i="3"/>
  <c r="IV305" i="3"/>
  <c r="IW305" i="3"/>
  <c r="IX305" i="3"/>
  <c r="IY305" i="3"/>
  <c r="IZ305" i="3"/>
  <c r="JA305" i="3"/>
  <c r="JB305" i="3"/>
  <c r="JC305" i="3"/>
  <c r="JD305" i="3"/>
  <c r="JE305" i="3"/>
  <c r="JF305" i="3"/>
  <c r="JG305" i="3"/>
  <c r="JH305" i="3"/>
  <c r="JI305" i="3"/>
  <c r="JJ305" i="3"/>
  <c r="JK305" i="3"/>
  <c r="JL305" i="3"/>
  <c r="JM305" i="3"/>
  <c r="JN305" i="3"/>
  <c r="JO305" i="3"/>
  <c r="JP305" i="3"/>
  <c r="JQ305" i="3"/>
  <c r="JR305" i="3"/>
  <c r="JS305" i="3"/>
  <c r="JT305" i="3"/>
  <c r="JU305" i="3"/>
  <c r="JV305" i="3"/>
  <c r="JW305" i="3"/>
  <c r="JX305" i="3"/>
  <c r="JY305" i="3"/>
  <c r="JZ305" i="3"/>
  <c r="KA305" i="3"/>
  <c r="KZ303" i="3" l="1"/>
  <c r="E304" i="3"/>
  <c r="MG304" i="3" s="1"/>
  <c r="E305" i="3"/>
  <c r="MG305" i="3" s="1"/>
  <c r="E303" i="3"/>
  <c r="MG303" i="3" s="1"/>
  <c r="KZ304" i="3"/>
  <c r="KZ305"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P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O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P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O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KZ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P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O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KZ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Z180" i="3" l="1"/>
  <c r="E180" i="3"/>
  <c r="MG180" i="3" s="1"/>
  <c r="E182" i="3"/>
  <c r="MG182" i="3" s="1"/>
  <c r="E181" i="3"/>
  <c r="MG181" i="3" s="1"/>
  <c r="I6" i="1" l="1"/>
  <c r="H7" i="1"/>
  <c r="I7" i="1"/>
  <c r="J7" i="1"/>
  <c r="K7" i="1"/>
  <c r="I297" i="3"/>
  <c r="J297" i="3"/>
  <c r="K297" i="3"/>
  <c r="L297" i="3"/>
  <c r="M297" i="3"/>
  <c r="N297" i="3"/>
  <c r="O297" i="3"/>
  <c r="P297" i="3"/>
  <c r="Q297" i="3"/>
  <c r="R297" i="3"/>
  <c r="S297" i="3"/>
  <c r="T297" i="3"/>
  <c r="U297" i="3"/>
  <c r="V297" i="3"/>
  <c r="W297" i="3"/>
  <c r="X297" i="3"/>
  <c r="Y297" i="3"/>
  <c r="Z297" i="3"/>
  <c r="AA297" i="3"/>
  <c r="AB297" i="3"/>
  <c r="AC297" i="3"/>
  <c r="AD297" i="3"/>
  <c r="AE297" i="3"/>
  <c r="AF297" i="3"/>
  <c r="AG297" i="3"/>
  <c r="AH297" i="3"/>
  <c r="AI297" i="3"/>
  <c r="AJ297" i="3"/>
  <c r="AK297" i="3"/>
  <c r="AL297" i="3"/>
  <c r="AM297" i="3"/>
  <c r="AN297" i="3"/>
  <c r="AO297" i="3"/>
  <c r="AP297" i="3"/>
  <c r="AQ297" i="3"/>
  <c r="AR297" i="3"/>
  <c r="AS297" i="3"/>
  <c r="AT297" i="3"/>
  <c r="AU297" i="3"/>
  <c r="AV297" i="3"/>
  <c r="AW297" i="3"/>
  <c r="AX297" i="3"/>
  <c r="AY297" i="3"/>
  <c r="AZ297" i="3"/>
  <c r="BA297" i="3"/>
  <c r="BB297" i="3"/>
  <c r="BC297" i="3"/>
  <c r="BD297" i="3"/>
  <c r="BE297" i="3"/>
  <c r="BF297" i="3"/>
  <c r="BG297" i="3"/>
  <c r="BH297" i="3"/>
  <c r="BI297" i="3"/>
  <c r="BJ297" i="3"/>
  <c r="BK297" i="3"/>
  <c r="BL297" i="3"/>
  <c r="BM297" i="3"/>
  <c r="BN297" i="3"/>
  <c r="BO297" i="3"/>
  <c r="BP297" i="3"/>
  <c r="BQ297" i="3"/>
  <c r="BR297" i="3"/>
  <c r="BS297" i="3"/>
  <c r="BT297" i="3"/>
  <c r="BU297" i="3"/>
  <c r="BV297" i="3"/>
  <c r="BW297" i="3"/>
  <c r="BX297" i="3"/>
  <c r="BY297" i="3"/>
  <c r="BZ297" i="3"/>
  <c r="CA297" i="3"/>
  <c r="CB297" i="3"/>
  <c r="CC297" i="3"/>
  <c r="CD297" i="3"/>
  <c r="CE297" i="3"/>
  <c r="CF297" i="3"/>
  <c r="CG297" i="3"/>
  <c r="CH297" i="3"/>
  <c r="CI297" i="3"/>
  <c r="CJ297" i="3"/>
  <c r="CK297" i="3"/>
  <c r="CL297" i="3"/>
  <c r="CM297" i="3"/>
  <c r="CN297" i="3"/>
  <c r="CO297" i="3"/>
  <c r="CP297" i="3"/>
  <c r="CQ297" i="3"/>
  <c r="CR297" i="3"/>
  <c r="CS297" i="3"/>
  <c r="CT297" i="3"/>
  <c r="CU297" i="3"/>
  <c r="CV297" i="3"/>
  <c r="CW297" i="3"/>
  <c r="CX297" i="3"/>
  <c r="CY297" i="3"/>
  <c r="CZ297" i="3"/>
  <c r="DA297" i="3"/>
  <c r="DB297" i="3"/>
  <c r="DC297" i="3"/>
  <c r="DD297" i="3"/>
  <c r="DE297" i="3"/>
  <c r="DF297" i="3"/>
  <c r="DG297" i="3"/>
  <c r="DH297" i="3"/>
  <c r="DI297" i="3"/>
  <c r="DJ297" i="3"/>
  <c r="DK297" i="3"/>
  <c r="DL297" i="3"/>
  <c r="DM297" i="3"/>
  <c r="DN297" i="3"/>
  <c r="DO297" i="3"/>
  <c r="DP297" i="3"/>
  <c r="DQ297" i="3"/>
  <c r="DR297" i="3"/>
  <c r="DS297" i="3"/>
  <c r="DT297" i="3"/>
  <c r="DU297" i="3"/>
  <c r="DV297" i="3"/>
  <c r="DW297" i="3"/>
  <c r="DX297" i="3"/>
  <c r="DY297" i="3"/>
  <c r="DZ297" i="3"/>
  <c r="EA297" i="3"/>
  <c r="EB297" i="3"/>
  <c r="EC297" i="3"/>
  <c r="ED297" i="3"/>
  <c r="EE297" i="3"/>
  <c r="EF297" i="3"/>
  <c r="EG297" i="3"/>
  <c r="EH297" i="3"/>
  <c r="EI297" i="3"/>
  <c r="EJ297" i="3"/>
  <c r="EK297" i="3"/>
  <c r="EL297" i="3"/>
  <c r="EM297" i="3"/>
  <c r="EN297" i="3"/>
  <c r="EO297" i="3"/>
  <c r="EP297" i="3"/>
  <c r="EQ297" i="3"/>
  <c r="ER297" i="3"/>
  <c r="ES297" i="3"/>
  <c r="ET297" i="3"/>
  <c r="EU297" i="3"/>
  <c r="EV297" i="3"/>
  <c r="EW297" i="3"/>
  <c r="EX297" i="3"/>
  <c r="EY297" i="3"/>
  <c r="EZ297" i="3"/>
  <c r="FA297" i="3"/>
  <c r="FB297" i="3"/>
  <c r="FC297" i="3"/>
  <c r="FD297" i="3"/>
  <c r="FE297" i="3"/>
  <c r="FF297" i="3"/>
  <c r="FG297" i="3"/>
  <c r="FH297" i="3"/>
  <c r="FI297" i="3"/>
  <c r="FJ297" i="3"/>
  <c r="FK297" i="3"/>
  <c r="FL297" i="3"/>
  <c r="FM297" i="3"/>
  <c r="FN297" i="3"/>
  <c r="FO297" i="3"/>
  <c r="FP297" i="3"/>
  <c r="FQ297" i="3"/>
  <c r="FR297" i="3"/>
  <c r="FS297" i="3"/>
  <c r="FT297" i="3"/>
  <c r="FU297" i="3"/>
  <c r="FV297" i="3"/>
  <c r="FW297" i="3"/>
  <c r="FX297" i="3"/>
  <c r="FY297" i="3"/>
  <c r="FZ297" i="3"/>
  <c r="GA297" i="3"/>
  <c r="GB297" i="3"/>
  <c r="GC297" i="3"/>
  <c r="GD297" i="3"/>
  <c r="GE297" i="3"/>
  <c r="GF297" i="3"/>
  <c r="GG297" i="3"/>
  <c r="GH297" i="3"/>
  <c r="GI297" i="3"/>
  <c r="GJ297" i="3"/>
  <c r="GK297" i="3"/>
  <c r="GL297" i="3"/>
  <c r="GM297" i="3"/>
  <c r="GN297" i="3"/>
  <c r="GO297" i="3"/>
  <c r="GP297" i="3"/>
  <c r="GQ297" i="3"/>
  <c r="GR297" i="3"/>
  <c r="GS297" i="3"/>
  <c r="GT297" i="3"/>
  <c r="GU297" i="3"/>
  <c r="GV297" i="3"/>
  <c r="GW297" i="3"/>
  <c r="GX297" i="3"/>
  <c r="GY297" i="3"/>
  <c r="GZ297" i="3"/>
  <c r="HA297" i="3"/>
  <c r="HB297" i="3"/>
  <c r="HC297" i="3"/>
  <c r="HD297" i="3"/>
  <c r="HE297" i="3"/>
  <c r="HF297" i="3"/>
  <c r="HG297" i="3"/>
  <c r="HH297" i="3"/>
  <c r="HI297" i="3"/>
  <c r="HJ297" i="3"/>
  <c r="HK297" i="3"/>
  <c r="HL297" i="3"/>
  <c r="HM297" i="3"/>
  <c r="HN297" i="3"/>
  <c r="HO297" i="3"/>
  <c r="HP297" i="3"/>
  <c r="HQ297" i="3"/>
  <c r="HR297" i="3"/>
  <c r="HX297" i="3"/>
  <c r="HY297" i="3"/>
  <c r="HZ297" i="3"/>
  <c r="IA297" i="3"/>
  <c r="IB297" i="3"/>
  <c r="IC297" i="3"/>
  <c r="ID297" i="3"/>
  <c r="IE297" i="3"/>
  <c r="IF297" i="3"/>
  <c r="IG297" i="3"/>
  <c r="IH297" i="3"/>
  <c r="II297" i="3"/>
  <c r="IJ297" i="3"/>
  <c r="IK297" i="3"/>
  <c r="IL297" i="3"/>
  <c r="IM297" i="3"/>
  <c r="IN297" i="3"/>
  <c r="IO297" i="3"/>
  <c r="IP297" i="3"/>
  <c r="IQ297" i="3"/>
  <c r="IR297" i="3"/>
  <c r="IS297" i="3"/>
  <c r="IT297" i="3"/>
  <c r="IU297" i="3"/>
  <c r="IV297" i="3"/>
  <c r="IW297" i="3"/>
  <c r="IX297" i="3"/>
  <c r="IY297" i="3"/>
  <c r="IZ297" i="3"/>
  <c r="JA297" i="3"/>
  <c r="JB297" i="3"/>
  <c r="JC297" i="3"/>
  <c r="JD297" i="3"/>
  <c r="JE297" i="3"/>
  <c r="JF297" i="3"/>
  <c r="JG297" i="3"/>
  <c r="JH297" i="3"/>
  <c r="JI297" i="3"/>
  <c r="JJ297" i="3"/>
  <c r="JK297" i="3"/>
  <c r="JL297" i="3"/>
  <c r="JM297" i="3"/>
  <c r="JN297" i="3"/>
  <c r="JO297" i="3"/>
  <c r="JP297" i="3"/>
  <c r="JQ297" i="3"/>
  <c r="JR297" i="3"/>
  <c r="JS297" i="3"/>
  <c r="JT297" i="3"/>
  <c r="JU297" i="3"/>
  <c r="JV297" i="3"/>
  <c r="JW297" i="3"/>
  <c r="JX297" i="3"/>
  <c r="JY297" i="3"/>
  <c r="JZ297" i="3"/>
  <c r="KA297" i="3"/>
  <c r="I298" i="3"/>
  <c r="J298" i="3"/>
  <c r="K298" i="3"/>
  <c r="L298" i="3"/>
  <c r="M298" i="3"/>
  <c r="N298" i="3"/>
  <c r="O298" i="3"/>
  <c r="P298" i="3"/>
  <c r="Q298" i="3"/>
  <c r="R298" i="3"/>
  <c r="S298" i="3"/>
  <c r="T298" i="3"/>
  <c r="U298" i="3"/>
  <c r="V298" i="3"/>
  <c r="W298" i="3"/>
  <c r="X298" i="3"/>
  <c r="Y298" i="3"/>
  <c r="Z298" i="3"/>
  <c r="AA298" i="3"/>
  <c r="AB298" i="3"/>
  <c r="AC298" i="3"/>
  <c r="AD298" i="3"/>
  <c r="AE298" i="3"/>
  <c r="AF298" i="3"/>
  <c r="AG298" i="3"/>
  <c r="AH298" i="3"/>
  <c r="AI298" i="3"/>
  <c r="AJ298" i="3"/>
  <c r="AK298" i="3"/>
  <c r="AL298" i="3"/>
  <c r="AM298" i="3"/>
  <c r="AN298" i="3"/>
  <c r="AO298" i="3"/>
  <c r="AP298" i="3"/>
  <c r="AQ298" i="3"/>
  <c r="AR298" i="3"/>
  <c r="AS298" i="3"/>
  <c r="AT298" i="3"/>
  <c r="AU298" i="3"/>
  <c r="AV298" i="3"/>
  <c r="AW298" i="3"/>
  <c r="AX298" i="3"/>
  <c r="AY298" i="3"/>
  <c r="AZ298" i="3"/>
  <c r="BA298" i="3"/>
  <c r="BB298" i="3"/>
  <c r="BC298" i="3"/>
  <c r="BD298" i="3"/>
  <c r="BE298" i="3"/>
  <c r="BF298" i="3"/>
  <c r="BG298" i="3"/>
  <c r="BH298" i="3"/>
  <c r="BI298" i="3"/>
  <c r="BJ298" i="3"/>
  <c r="BK298" i="3"/>
  <c r="BL298" i="3"/>
  <c r="BM298" i="3"/>
  <c r="BN298" i="3"/>
  <c r="BO298" i="3"/>
  <c r="BP298" i="3"/>
  <c r="BQ298" i="3"/>
  <c r="BR298" i="3"/>
  <c r="BS298" i="3"/>
  <c r="BT298" i="3"/>
  <c r="BU298" i="3"/>
  <c r="BV298" i="3"/>
  <c r="BW298" i="3"/>
  <c r="BX298" i="3"/>
  <c r="BY298" i="3"/>
  <c r="BZ298" i="3"/>
  <c r="CA298" i="3"/>
  <c r="CB298" i="3"/>
  <c r="CC298" i="3"/>
  <c r="CD298" i="3"/>
  <c r="CE298" i="3"/>
  <c r="CF298" i="3"/>
  <c r="CG298" i="3"/>
  <c r="CH298" i="3"/>
  <c r="CI298" i="3"/>
  <c r="CJ298" i="3"/>
  <c r="CK298" i="3"/>
  <c r="CL298" i="3"/>
  <c r="CM298" i="3"/>
  <c r="CN298" i="3"/>
  <c r="CO298" i="3"/>
  <c r="CP298" i="3"/>
  <c r="CQ298" i="3"/>
  <c r="CR298" i="3"/>
  <c r="CS298" i="3"/>
  <c r="CT298" i="3"/>
  <c r="CU298" i="3"/>
  <c r="CV298" i="3"/>
  <c r="CW298" i="3"/>
  <c r="CX298" i="3"/>
  <c r="CY298" i="3"/>
  <c r="CZ298" i="3"/>
  <c r="DA298" i="3"/>
  <c r="DB298" i="3"/>
  <c r="DC298" i="3"/>
  <c r="DD298" i="3"/>
  <c r="DE298" i="3"/>
  <c r="DF298" i="3"/>
  <c r="DG298" i="3"/>
  <c r="DH298" i="3"/>
  <c r="DI298" i="3"/>
  <c r="DJ298" i="3"/>
  <c r="DK298" i="3"/>
  <c r="DL298" i="3"/>
  <c r="DM298" i="3"/>
  <c r="DN298" i="3"/>
  <c r="DO298" i="3"/>
  <c r="DP298" i="3"/>
  <c r="DQ298" i="3"/>
  <c r="DR298" i="3"/>
  <c r="DS298" i="3"/>
  <c r="DT298" i="3"/>
  <c r="DU298" i="3"/>
  <c r="DV298" i="3"/>
  <c r="DW298" i="3"/>
  <c r="DX298" i="3"/>
  <c r="DY298" i="3"/>
  <c r="DZ298" i="3"/>
  <c r="EA298" i="3"/>
  <c r="EB298" i="3"/>
  <c r="EC298" i="3"/>
  <c r="ED298" i="3"/>
  <c r="EE298" i="3"/>
  <c r="EF298" i="3"/>
  <c r="EG298" i="3"/>
  <c r="EH298" i="3"/>
  <c r="EI298" i="3"/>
  <c r="EJ298" i="3"/>
  <c r="EK298" i="3"/>
  <c r="EL298" i="3"/>
  <c r="EM298" i="3"/>
  <c r="EN298" i="3"/>
  <c r="EO298" i="3"/>
  <c r="EP298" i="3"/>
  <c r="EQ298" i="3"/>
  <c r="ER298" i="3"/>
  <c r="ES298" i="3"/>
  <c r="ET298" i="3"/>
  <c r="EU298" i="3"/>
  <c r="EV298" i="3"/>
  <c r="EW298" i="3"/>
  <c r="EX298" i="3"/>
  <c r="EY298" i="3"/>
  <c r="EZ298" i="3"/>
  <c r="FA298" i="3"/>
  <c r="FB298" i="3"/>
  <c r="FC298" i="3"/>
  <c r="FD298" i="3"/>
  <c r="FE298" i="3"/>
  <c r="FF298" i="3"/>
  <c r="FG298" i="3"/>
  <c r="FH298" i="3"/>
  <c r="FI298" i="3"/>
  <c r="FJ298" i="3"/>
  <c r="FK298" i="3"/>
  <c r="FL298" i="3"/>
  <c r="FM298" i="3"/>
  <c r="FN298" i="3"/>
  <c r="FO298" i="3"/>
  <c r="FP298" i="3"/>
  <c r="FQ298" i="3"/>
  <c r="FR298" i="3"/>
  <c r="FS298" i="3"/>
  <c r="FT298" i="3"/>
  <c r="FU298" i="3"/>
  <c r="FV298" i="3"/>
  <c r="FW298" i="3"/>
  <c r="FX298" i="3"/>
  <c r="FY298" i="3"/>
  <c r="FZ298" i="3"/>
  <c r="GA298" i="3"/>
  <c r="GB298" i="3"/>
  <c r="GC298" i="3"/>
  <c r="GD298" i="3"/>
  <c r="GE298" i="3"/>
  <c r="GF298" i="3"/>
  <c r="GG298" i="3"/>
  <c r="GH298" i="3"/>
  <c r="GI298" i="3"/>
  <c r="GJ298" i="3"/>
  <c r="GK298" i="3"/>
  <c r="GL298" i="3"/>
  <c r="GM298" i="3"/>
  <c r="GN298" i="3"/>
  <c r="GO298" i="3"/>
  <c r="GP298" i="3"/>
  <c r="GQ298" i="3"/>
  <c r="GR298" i="3"/>
  <c r="GS298" i="3"/>
  <c r="GT298" i="3"/>
  <c r="GU298" i="3"/>
  <c r="GV298" i="3"/>
  <c r="GW298" i="3"/>
  <c r="GX298" i="3"/>
  <c r="GY298" i="3"/>
  <c r="GZ298" i="3"/>
  <c r="HA298" i="3"/>
  <c r="HB298" i="3"/>
  <c r="HC298" i="3"/>
  <c r="HD298" i="3"/>
  <c r="HE298" i="3"/>
  <c r="HF298" i="3"/>
  <c r="HG298" i="3"/>
  <c r="HH298" i="3"/>
  <c r="HI298" i="3"/>
  <c r="HJ298" i="3"/>
  <c r="HK298" i="3"/>
  <c r="HL298" i="3"/>
  <c r="HM298" i="3"/>
  <c r="HN298" i="3"/>
  <c r="HO298" i="3"/>
  <c r="HP298" i="3"/>
  <c r="HQ298" i="3"/>
  <c r="HR298" i="3"/>
  <c r="HX298" i="3"/>
  <c r="HY298" i="3"/>
  <c r="HZ298" i="3"/>
  <c r="IA298" i="3"/>
  <c r="IB298" i="3"/>
  <c r="IC298" i="3"/>
  <c r="ID298" i="3"/>
  <c r="IE298" i="3"/>
  <c r="IF298" i="3"/>
  <c r="IG298" i="3"/>
  <c r="IH298" i="3"/>
  <c r="II298" i="3"/>
  <c r="IJ298" i="3"/>
  <c r="IK298" i="3"/>
  <c r="IL298" i="3"/>
  <c r="IM298" i="3"/>
  <c r="IN298" i="3"/>
  <c r="IO298" i="3"/>
  <c r="IP298" i="3"/>
  <c r="IQ298" i="3"/>
  <c r="IR298" i="3"/>
  <c r="IS298" i="3"/>
  <c r="IT298" i="3"/>
  <c r="IU298" i="3"/>
  <c r="IV298" i="3"/>
  <c r="IW298" i="3"/>
  <c r="IX298" i="3"/>
  <c r="IY298" i="3"/>
  <c r="IZ298" i="3"/>
  <c r="JA298" i="3"/>
  <c r="JB298" i="3"/>
  <c r="JC298" i="3"/>
  <c r="JD298" i="3"/>
  <c r="JE298" i="3"/>
  <c r="JF298" i="3"/>
  <c r="JG298" i="3"/>
  <c r="JH298" i="3"/>
  <c r="JI298" i="3"/>
  <c r="JJ298" i="3"/>
  <c r="JK298" i="3"/>
  <c r="JL298" i="3"/>
  <c r="JM298" i="3"/>
  <c r="JN298" i="3"/>
  <c r="JO298" i="3"/>
  <c r="JP298" i="3"/>
  <c r="JQ298" i="3"/>
  <c r="JR298" i="3"/>
  <c r="JS298" i="3"/>
  <c r="JT298" i="3"/>
  <c r="JU298" i="3"/>
  <c r="JV298" i="3"/>
  <c r="JW298" i="3"/>
  <c r="JX298" i="3"/>
  <c r="JY298" i="3"/>
  <c r="JZ298" i="3"/>
  <c r="KA298" i="3"/>
  <c r="I299" i="3"/>
  <c r="J299" i="3"/>
  <c r="K299" i="3"/>
  <c r="L299" i="3"/>
  <c r="M299" i="3"/>
  <c r="N299" i="3"/>
  <c r="O299" i="3"/>
  <c r="P299" i="3"/>
  <c r="Q299" i="3"/>
  <c r="R299" i="3"/>
  <c r="S299" i="3"/>
  <c r="T299" i="3"/>
  <c r="U299" i="3"/>
  <c r="V299" i="3"/>
  <c r="W299" i="3"/>
  <c r="X299" i="3"/>
  <c r="Y299" i="3"/>
  <c r="Z299" i="3"/>
  <c r="AA299" i="3"/>
  <c r="AB299" i="3"/>
  <c r="AC299" i="3"/>
  <c r="AD299" i="3"/>
  <c r="AE299" i="3"/>
  <c r="AF299" i="3"/>
  <c r="AG299" i="3"/>
  <c r="AH299" i="3"/>
  <c r="AI299" i="3"/>
  <c r="AJ299" i="3"/>
  <c r="AK299" i="3"/>
  <c r="AL299" i="3"/>
  <c r="AM299" i="3"/>
  <c r="AN299" i="3"/>
  <c r="AO299" i="3"/>
  <c r="AP299" i="3"/>
  <c r="AQ299" i="3"/>
  <c r="AR299" i="3"/>
  <c r="AS299" i="3"/>
  <c r="AT299" i="3"/>
  <c r="AU299" i="3"/>
  <c r="AV299" i="3"/>
  <c r="AW299" i="3"/>
  <c r="AX299" i="3"/>
  <c r="AY299" i="3"/>
  <c r="AZ299" i="3"/>
  <c r="BA299" i="3"/>
  <c r="BB299" i="3"/>
  <c r="BC299" i="3"/>
  <c r="BD299" i="3"/>
  <c r="BE299" i="3"/>
  <c r="BF299" i="3"/>
  <c r="BG299" i="3"/>
  <c r="BH299" i="3"/>
  <c r="BI299" i="3"/>
  <c r="BJ299" i="3"/>
  <c r="BK299" i="3"/>
  <c r="BL299" i="3"/>
  <c r="BM299" i="3"/>
  <c r="BN299" i="3"/>
  <c r="BO299" i="3"/>
  <c r="BP299" i="3"/>
  <c r="BQ299" i="3"/>
  <c r="BR299" i="3"/>
  <c r="BS299" i="3"/>
  <c r="BT299" i="3"/>
  <c r="BU299" i="3"/>
  <c r="BV299" i="3"/>
  <c r="BW299" i="3"/>
  <c r="BX299" i="3"/>
  <c r="BY299" i="3"/>
  <c r="BZ299" i="3"/>
  <c r="CA299" i="3"/>
  <c r="CB299" i="3"/>
  <c r="CC299" i="3"/>
  <c r="CD299" i="3"/>
  <c r="CE299" i="3"/>
  <c r="CF299" i="3"/>
  <c r="CG299" i="3"/>
  <c r="CH299" i="3"/>
  <c r="CI299" i="3"/>
  <c r="CJ299" i="3"/>
  <c r="CK299" i="3"/>
  <c r="CL299" i="3"/>
  <c r="CM299" i="3"/>
  <c r="CN299" i="3"/>
  <c r="CO299" i="3"/>
  <c r="CP299" i="3"/>
  <c r="CQ299" i="3"/>
  <c r="CR299" i="3"/>
  <c r="CS299" i="3"/>
  <c r="CT299" i="3"/>
  <c r="CU299" i="3"/>
  <c r="CV299" i="3"/>
  <c r="CW299" i="3"/>
  <c r="CX299" i="3"/>
  <c r="CY299" i="3"/>
  <c r="CZ299" i="3"/>
  <c r="DA299" i="3"/>
  <c r="DB299" i="3"/>
  <c r="DC299" i="3"/>
  <c r="DD299" i="3"/>
  <c r="DE299" i="3"/>
  <c r="DF299" i="3"/>
  <c r="DG299" i="3"/>
  <c r="DH299" i="3"/>
  <c r="DI299" i="3"/>
  <c r="DJ299" i="3"/>
  <c r="DK299" i="3"/>
  <c r="DL299" i="3"/>
  <c r="DM299" i="3"/>
  <c r="DN299" i="3"/>
  <c r="DO299" i="3"/>
  <c r="DP299" i="3"/>
  <c r="DQ299" i="3"/>
  <c r="DR299" i="3"/>
  <c r="DS299" i="3"/>
  <c r="DT299" i="3"/>
  <c r="DU299" i="3"/>
  <c r="DV299" i="3"/>
  <c r="DW299" i="3"/>
  <c r="DX299" i="3"/>
  <c r="DY299" i="3"/>
  <c r="DZ299" i="3"/>
  <c r="EA299" i="3"/>
  <c r="EB299" i="3"/>
  <c r="EC299" i="3"/>
  <c r="ED299" i="3"/>
  <c r="EE299" i="3"/>
  <c r="EF299" i="3"/>
  <c r="EG299" i="3"/>
  <c r="EH299" i="3"/>
  <c r="EI299" i="3"/>
  <c r="EJ299" i="3"/>
  <c r="EK299" i="3"/>
  <c r="EL299" i="3"/>
  <c r="EM299" i="3"/>
  <c r="EN299" i="3"/>
  <c r="EO299" i="3"/>
  <c r="EP299" i="3"/>
  <c r="EQ299" i="3"/>
  <c r="ER299" i="3"/>
  <c r="ES299" i="3"/>
  <c r="ET299" i="3"/>
  <c r="EU299" i="3"/>
  <c r="EV299" i="3"/>
  <c r="EW299" i="3"/>
  <c r="EX299" i="3"/>
  <c r="EY299" i="3"/>
  <c r="EZ299" i="3"/>
  <c r="FA299" i="3"/>
  <c r="FB299" i="3"/>
  <c r="FC299" i="3"/>
  <c r="FD299" i="3"/>
  <c r="FE299" i="3"/>
  <c r="FF299" i="3"/>
  <c r="FG299" i="3"/>
  <c r="FH299" i="3"/>
  <c r="FI299" i="3"/>
  <c r="FJ299" i="3"/>
  <c r="FK299" i="3"/>
  <c r="FL299" i="3"/>
  <c r="FM299" i="3"/>
  <c r="FN299" i="3"/>
  <c r="FO299" i="3"/>
  <c r="FP299" i="3"/>
  <c r="FQ299" i="3"/>
  <c r="FR299" i="3"/>
  <c r="FS299" i="3"/>
  <c r="FT299" i="3"/>
  <c r="FU299" i="3"/>
  <c r="FV299" i="3"/>
  <c r="FW299" i="3"/>
  <c r="FX299" i="3"/>
  <c r="FY299" i="3"/>
  <c r="FZ299" i="3"/>
  <c r="GA299" i="3"/>
  <c r="GB299" i="3"/>
  <c r="GC299" i="3"/>
  <c r="GD299" i="3"/>
  <c r="GE299" i="3"/>
  <c r="GF299" i="3"/>
  <c r="GG299" i="3"/>
  <c r="GH299" i="3"/>
  <c r="GI299" i="3"/>
  <c r="GJ299" i="3"/>
  <c r="GK299" i="3"/>
  <c r="GL299" i="3"/>
  <c r="GM299" i="3"/>
  <c r="GN299" i="3"/>
  <c r="GO299" i="3"/>
  <c r="GP299" i="3"/>
  <c r="GQ299" i="3"/>
  <c r="GR299" i="3"/>
  <c r="GS299" i="3"/>
  <c r="GT299" i="3"/>
  <c r="GU299" i="3"/>
  <c r="GV299" i="3"/>
  <c r="GW299" i="3"/>
  <c r="GX299" i="3"/>
  <c r="GY299" i="3"/>
  <c r="GZ299" i="3"/>
  <c r="HA299" i="3"/>
  <c r="HB299" i="3"/>
  <c r="HC299" i="3"/>
  <c r="HD299" i="3"/>
  <c r="HE299" i="3"/>
  <c r="HF299" i="3"/>
  <c r="HG299" i="3"/>
  <c r="HH299" i="3"/>
  <c r="HI299" i="3"/>
  <c r="HJ299" i="3"/>
  <c r="HK299" i="3"/>
  <c r="HL299" i="3"/>
  <c r="HM299" i="3"/>
  <c r="HN299" i="3"/>
  <c r="HO299" i="3"/>
  <c r="HP299" i="3"/>
  <c r="HQ299" i="3"/>
  <c r="HR299" i="3"/>
  <c r="HX299" i="3"/>
  <c r="HY299" i="3"/>
  <c r="HZ299" i="3"/>
  <c r="IA299" i="3"/>
  <c r="IB299" i="3"/>
  <c r="IC299" i="3"/>
  <c r="ID299" i="3"/>
  <c r="IE299" i="3"/>
  <c r="IF299" i="3"/>
  <c r="IG299" i="3"/>
  <c r="IH299" i="3"/>
  <c r="II299" i="3"/>
  <c r="IJ299" i="3"/>
  <c r="IK299" i="3"/>
  <c r="IL299" i="3"/>
  <c r="IM299" i="3"/>
  <c r="IN299" i="3"/>
  <c r="IO299" i="3"/>
  <c r="IP299" i="3"/>
  <c r="IQ299" i="3"/>
  <c r="IR299" i="3"/>
  <c r="IS299" i="3"/>
  <c r="IT299" i="3"/>
  <c r="IU299" i="3"/>
  <c r="IV299" i="3"/>
  <c r="IW299" i="3"/>
  <c r="IX299" i="3"/>
  <c r="IY299" i="3"/>
  <c r="IZ299" i="3"/>
  <c r="JA299" i="3"/>
  <c r="JB299" i="3"/>
  <c r="JC299" i="3"/>
  <c r="JD299" i="3"/>
  <c r="JE299" i="3"/>
  <c r="JF299" i="3"/>
  <c r="JG299" i="3"/>
  <c r="JH299" i="3"/>
  <c r="JI299" i="3"/>
  <c r="JJ299" i="3"/>
  <c r="JK299" i="3"/>
  <c r="JL299" i="3"/>
  <c r="JM299" i="3"/>
  <c r="JN299" i="3"/>
  <c r="JO299" i="3"/>
  <c r="JP299" i="3"/>
  <c r="JQ299" i="3"/>
  <c r="JR299" i="3"/>
  <c r="JS299" i="3"/>
  <c r="JT299" i="3"/>
  <c r="JU299" i="3"/>
  <c r="JV299" i="3"/>
  <c r="JW299" i="3"/>
  <c r="JX299" i="3"/>
  <c r="JY299" i="3"/>
  <c r="JZ299" i="3"/>
  <c r="KA299" i="3"/>
  <c r="I291" i="3"/>
  <c r="J291" i="3"/>
  <c r="K291" i="3"/>
  <c r="L291" i="3"/>
  <c r="M291" i="3"/>
  <c r="N291" i="3"/>
  <c r="O291" i="3"/>
  <c r="P291" i="3"/>
  <c r="Q291" i="3"/>
  <c r="R291" i="3"/>
  <c r="S291" i="3"/>
  <c r="T291" i="3"/>
  <c r="U291" i="3"/>
  <c r="V291" i="3"/>
  <c r="W291" i="3"/>
  <c r="X291" i="3"/>
  <c r="Y291" i="3"/>
  <c r="Z291" i="3"/>
  <c r="AA291" i="3"/>
  <c r="AB291" i="3"/>
  <c r="AC291" i="3"/>
  <c r="AD291" i="3"/>
  <c r="AE291" i="3"/>
  <c r="AF291" i="3"/>
  <c r="AG291" i="3"/>
  <c r="AH291" i="3"/>
  <c r="AI291" i="3"/>
  <c r="AJ291" i="3"/>
  <c r="AK291" i="3"/>
  <c r="AL291" i="3"/>
  <c r="AM291" i="3"/>
  <c r="AN291" i="3"/>
  <c r="AO291" i="3"/>
  <c r="AP291" i="3"/>
  <c r="AQ291" i="3"/>
  <c r="AR291" i="3"/>
  <c r="AS291" i="3"/>
  <c r="AT291" i="3"/>
  <c r="AU291" i="3"/>
  <c r="AV291" i="3"/>
  <c r="AW291" i="3"/>
  <c r="AX291" i="3"/>
  <c r="AY291" i="3"/>
  <c r="AZ291" i="3"/>
  <c r="BA291" i="3"/>
  <c r="BB291" i="3"/>
  <c r="BC291" i="3"/>
  <c r="BD291" i="3"/>
  <c r="BE291" i="3"/>
  <c r="BF291" i="3"/>
  <c r="BG291" i="3"/>
  <c r="BH291" i="3"/>
  <c r="BI291" i="3"/>
  <c r="BJ291" i="3"/>
  <c r="BK291" i="3"/>
  <c r="BL291" i="3"/>
  <c r="BM291" i="3"/>
  <c r="BN291" i="3"/>
  <c r="BO291" i="3"/>
  <c r="BP291" i="3"/>
  <c r="BQ291" i="3"/>
  <c r="BR291" i="3"/>
  <c r="BS291" i="3"/>
  <c r="BT291" i="3"/>
  <c r="BU291" i="3"/>
  <c r="BV291" i="3"/>
  <c r="BW291" i="3"/>
  <c r="BX291" i="3"/>
  <c r="BY291" i="3"/>
  <c r="BZ291" i="3"/>
  <c r="CA291" i="3"/>
  <c r="CB291" i="3"/>
  <c r="CC291" i="3"/>
  <c r="CD291" i="3"/>
  <c r="CE291" i="3"/>
  <c r="CF291" i="3"/>
  <c r="CG291" i="3"/>
  <c r="CH291" i="3"/>
  <c r="CI291" i="3"/>
  <c r="CJ291" i="3"/>
  <c r="CK291" i="3"/>
  <c r="CL291" i="3"/>
  <c r="CM291" i="3"/>
  <c r="CN291" i="3"/>
  <c r="CO291" i="3"/>
  <c r="CP291" i="3"/>
  <c r="CQ291" i="3"/>
  <c r="CR291" i="3"/>
  <c r="CS291" i="3"/>
  <c r="CT291" i="3"/>
  <c r="CU291" i="3"/>
  <c r="CV291" i="3"/>
  <c r="CW291" i="3"/>
  <c r="CX291" i="3"/>
  <c r="CY291" i="3"/>
  <c r="CZ291" i="3"/>
  <c r="DA291" i="3"/>
  <c r="DB291" i="3"/>
  <c r="DC291" i="3"/>
  <c r="DD291" i="3"/>
  <c r="DE291" i="3"/>
  <c r="DF291" i="3"/>
  <c r="DG291" i="3"/>
  <c r="DH291" i="3"/>
  <c r="DI291" i="3"/>
  <c r="DJ291" i="3"/>
  <c r="DK291" i="3"/>
  <c r="DL291" i="3"/>
  <c r="DM291" i="3"/>
  <c r="DN291" i="3"/>
  <c r="DO291" i="3"/>
  <c r="DP291" i="3"/>
  <c r="DQ291" i="3"/>
  <c r="DR291" i="3"/>
  <c r="DS291" i="3"/>
  <c r="DT291" i="3"/>
  <c r="DU291" i="3"/>
  <c r="DV291" i="3"/>
  <c r="DW291" i="3"/>
  <c r="DX291" i="3"/>
  <c r="DY291" i="3"/>
  <c r="DZ291" i="3"/>
  <c r="EA291" i="3"/>
  <c r="EB291" i="3"/>
  <c r="EC291" i="3"/>
  <c r="ED291" i="3"/>
  <c r="EE291" i="3"/>
  <c r="EF291" i="3"/>
  <c r="EG291" i="3"/>
  <c r="EH291" i="3"/>
  <c r="EI291" i="3"/>
  <c r="EJ291" i="3"/>
  <c r="EK291" i="3"/>
  <c r="EL291" i="3"/>
  <c r="EM291" i="3"/>
  <c r="EN291" i="3"/>
  <c r="EO291" i="3"/>
  <c r="EP291" i="3"/>
  <c r="EQ291" i="3"/>
  <c r="ER291" i="3"/>
  <c r="ES291" i="3"/>
  <c r="ET291" i="3"/>
  <c r="EU291" i="3"/>
  <c r="EV291" i="3"/>
  <c r="EW291" i="3"/>
  <c r="EX291" i="3"/>
  <c r="EY291" i="3"/>
  <c r="EZ291" i="3"/>
  <c r="FA291" i="3"/>
  <c r="FB291" i="3"/>
  <c r="FC291" i="3"/>
  <c r="FD291" i="3"/>
  <c r="FE291" i="3"/>
  <c r="FF291" i="3"/>
  <c r="FG291" i="3"/>
  <c r="FH291" i="3"/>
  <c r="FI291" i="3"/>
  <c r="FJ291" i="3"/>
  <c r="FK291" i="3"/>
  <c r="FL291" i="3"/>
  <c r="FM291" i="3"/>
  <c r="FN291" i="3"/>
  <c r="FO291" i="3"/>
  <c r="FP291" i="3"/>
  <c r="FQ291" i="3"/>
  <c r="FR291" i="3"/>
  <c r="FS291" i="3"/>
  <c r="FT291" i="3"/>
  <c r="FU291" i="3"/>
  <c r="FV291" i="3"/>
  <c r="FW291" i="3"/>
  <c r="FX291" i="3"/>
  <c r="FY291" i="3"/>
  <c r="FZ291" i="3"/>
  <c r="GA291" i="3"/>
  <c r="GB291" i="3"/>
  <c r="GC291" i="3"/>
  <c r="GD291" i="3"/>
  <c r="GE291" i="3"/>
  <c r="GF291" i="3"/>
  <c r="GG291" i="3"/>
  <c r="GH291" i="3"/>
  <c r="GI291" i="3"/>
  <c r="GJ291" i="3"/>
  <c r="GK291" i="3"/>
  <c r="GL291" i="3"/>
  <c r="GM291" i="3"/>
  <c r="GN291" i="3"/>
  <c r="GO291" i="3"/>
  <c r="GP291" i="3"/>
  <c r="GQ291" i="3"/>
  <c r="GR291" i="3"/>
  <c r="GS291" i="3"/>
  <c r="GT291" i="3"/>
  <c r="GU291" i="3"/>
  <c r="GV291" i="3"/>
  <c r="GW291" i="3"/>
  <c r="GX291" i="3"/>
  <c r="GY291" i="3"/>
  <c r="GZ291" i="3"/>
  <c r="HA291" i="3"/>
  <c r="HB291" i="3"/>
  <c r="HC291" i="3"/>
  <c r="HD291" i="3"/>
  <c r="HE291" i="3"/>
  <c r="HF291" i="3"/>
  <c r="HG291" i="3"/>
  <c r="HH291" i="3"/>
  <c r="HI291" i="3"/>
  <c r="HJ291" i="3"/>
  <c r="HK291" i="3"/>
  <c r="HL291" i="3"/>
  <c r="HM291" i="3"/>
  <c r="HN291" i="3"/>
  <c r="HO291" i="3"/>
  <c r="HP291" i="3"/>
  <c r="HQ291" i="3"/>
  <c r="HR291" i="3"/>
  <c r="HX291" i="3"/>
  <c r="HY291" i="3"/>
  <c r="HZ291" i="3"/>
  <c r="IA291" i="3"/>
  <c r="IB291" i="3"/>
  <c r="IC291" i="3"/>
  <c r="ID291" i="3"/>
  <c r="IE291" i="3"/>
  <c r="IF291" i="3"/>
  <c r="IG291" i="3"/>
  <c r="IH291" i="3"/>
  <c r="II291" i="3"/>
  <c r="IJ291" i="3"/>
  <c r="IK291" i="3"/>
  <c r="IL291" i="3"/>
  <c r="IM291" i="3"/>
  <c r="IN291" i="3"/>
  <c r="IO291" i="3"/>
  <c r="IP291" i="3"/>
  <c r="IQ291" i="3"/>
  <c r="IR291" i="3"/>
  <c r="IS291" i="3"/>
  <c r="IT291" i="3"/>
  <c r="IU291" i="3"/>
  <c r="IV291" i="3"/>
  <c r="IW291" i="3"/>
  <c r="IX291" i="3"/>
  <c r="IY291" i="3"/>
  <c r="IZ291" i="3"/>
  <c r="JA291" i="3"/>
  <c r="JB291" i="3"/>
  <c r="JC291" i="3"/>
  <c r="JD291" i="3"/>
  <c r="JE291" i="3"/>
  <c r="JF291" i="3"/>
  <c r="JG291" i="3"/>
  <c r="JH291" i="3"/>
  <c r="JI291" i="3"/>
  <c r="JJ291" i="3"/>
  <c r="JK291" i="3"/>
  <c r="JL291" i="3"/>
  <c r="JM291" i="3"/>
  <c r="JN291" i="3"/>
  <c r="JO291" i="3"/>
  <c r="JP291" i="3"/>
  <c r="JQ291" i="3"/>
  <c r="JR291" i="3"/>
  <c r="JS291" i="3"/>
  <c r="JT291" i="3"/>
  <c r="JU291" i="3"/>
  <c r="JV291" i="3"/>
  <c r="JW291" i="3"/>
  <c r="JX291" i="3"/>
  <c r="JY291" i="3"/>
  <c r="JZ291" i="3"/>
  <c r="KA291" i="3"/>
  <c r="I292" i="3"/>
  <c r="J292" i="3"/>
  <c r="K292" i="3"/>
  <c r="L292" i="3"/>
  <c r="M292" i="3"/>
  <c r="N292" i="3"/>
  <c r="O292" i="3"/>
  <c r="P292" i="3"/>
  <c r="Q292" i="3"/>
  <c r="R292" i="3"/>
  <c r="S292" i="3"/>
  <c r="T292" i="3"/>
  <c r="U292" i="3"/>
  <c r="V292" i="3"/>
  <c r="W292" i="3"/>
  <c r="X292" i="3"/>
  <c r="Y292" i="3"/>
  <c r="Z292" i="3"/>
  <c r="AA292" i="3"/>
  <c r="AB292" i="3"/>
  <c r="AC292" i="3"/>
  <c r="AD292" i="3"/>
  <c r="AE292" i="3"/>
  <c r="AF292" i="3"/>
  <c r="AG292" i="3"/>
  <c r="AH292" i="3"/>
  <c r="AI292" i="3"/>
  <c r="AJ292" i="3"/>
  <c r="AK292" i="3"/>
  <c r="AL292" i="3"/>
  <c r="AM292" i="3"/>
  <c r="AN292" i="3"/>
  <c r="AO292" i="3"/>
  <c r="AP292" i="3"/>
  <c r="AQ292" i="3"/>
  <c r="AR292" i="3"/>
  <c r="AS292" i="3"/>
  <c r="AT292" i="3"/>
  <c r="AU292" i="3"/>
  <c r="AV292" i="3"/>
  <c r="AW292" i="3"/>
  <c r="AX292" i="3"/>
  <c r="AY292" i="3"/>
  <c r="AZ292" i="3"/>
  <c r="BA292" i="3"/>
  <c r="BB292" i="3"/>
  <c r="BC292" i="3"/>
  <c r="BD292" i="3"/>
  <c r="BE292" i="3"/>
  <c r="BF292" i="3"/>
  <c r="BG292" i="3"/>
  <c r="BH292" i="3"/>
  <c r="BI292" i="3"/>
  <c r="BJ292" i="3"/>
  <c r="BK292" i="3"/>
  <c r="BL292" i="3"/>
  <c r="BM292" i="3"/>
  <c r="BN292" i="3"/>
  <c r="BO292" i="3"/>
  <c r="BP292" i="3"/>
  <c r="BQ292" i="3"/>
  <c r="BR292" i="3"/>
  <c r="BS292" i="3"/>
  <c r="BT292" i="3"/>
  <c r="BU292" i="3"/>
  <c r="BV292" i="3"/>
  <c r="BW292" i="3"/>
  <c r="BX292" i="3"/>
  <c r="BY292" i="3"/>
  <c r="BZ292" i="3"/>
  <c r="CA292" i="3"/>
  <c r="CB292" i="3"/>
  <c r="CC292" i="3"/>
  <c r="CD292" i="3"/>
  <c r="CE292" i="3"/>
  <c r="CF292" i="3"/>
  <c r="CG292" i="3"/>
  <c r="CH292" i="3"/>
  <c r="CI292" i="3"/>
  <c r="CJ292" i="3"/>
  <c r="CK292" i="3"/>
  <c r="CL292" i="3"/>
  <c r="CM292" i="3"/>
  <c r="CN292" i="3"/>
  <c r="CO292" i="3"/>
  <c r="CP292" i="3"/>
  <c r="CQ292" i="3"/>
  <c r="CR292" i="3"/>
  <c r="CS292" i="3"/>
  <c r="CT292" i="3"/>
  <c r="CU292" i="3"/>
  <c r="CV292" i="3"/>
  <c r="CW292" i="3"/>
  <c r="CX292" i="3"/>
  <c r="CY292" i="3"/>
  <c r="CZ292" i="3"/>
  <c r="DA292" i="3"/>
  <c r="DB292" i="3"/>
  <c r="DC292" i="3"/>
  <c r="DD292" i="3"/>
  <c r="DE292" i="3"/>
  <c r="DF292" i="3"/>
  <c r="DG292" i="3"/>
  <c r="DH292" i="3"/>
  <c r="DI292" i="3"/>
  <c r="DJ292" i="3"/>
  <c r="DK292" i="3"/>
  <c r="DL292" i="3"/>
  <c r="DM292" i="3"/>
  <c r="DN292" i="3"/>
  <c r="DO292" i="3"/>
  <c r="DP292" i="3"/>
  <c r="DQ292" i="3"/>
  <c r="DR292" i="3"/>
  <c r="DS292" i="3"/>
  <c r="DT292" i="3"/>
  <c r="DU292" i="3"/>
  <c r="DV292" i="3"/>
  <c r="DW292" i="3"/>
  <c r="DX292" i="3"/>
  <c r="DY292" i="3"/>
  <c r="DZ292" i="3"/>
  <c r="EA292" i="3"/>
  <c r="EB292" i="3"/>
  <c r="EC292" i="3"/>
  <c r="ED292" i="3"/>
  <c r="EE292" i="3"/>
  <c r="EF292" i="3"/>
  <c r="EG292" i="3"/>
  <c r="EH292" i="3"/>
  <c r="EI292" i="3"/>
  <c r="EJ292" i="3"/>
  <c r="EK292" i="3"/>
  <c r="EL292" i="3"/>
  <c r="EM292" i="3"/>
  <c r="EN292" i="3"/>
  <c r="EO292" i="3"/>
  <c r="EP292" i="3"/>
  <c r="EQ292" i="3"/>
  <c r="ER292" i="3"/>
  <c r="ES292" i="3"/>
  <c r="ET292" i="3"/>
  <c r="EU292" i="3"/>
  <c r="EV292" i="3"/>
  <c r="EW292" i="3"/>
  <c r="EX292" i="3"/>
  <c r="EY292" i="3"/>
  <c r="EZ292" i="3"/>
  <c r="FA292" i="3"/>
  <c r="FB292" i="3"/>
  <c r="FC292" i="3"/>
  <c r="FD292" i="3"/>
  <c r="FE292" i="3"/>
  <c r="FF292" i="3"/>
  <c r="FG292" i="3"/>
  <c r="FH292" i="3"/>
  <c r="FI292" i="3"/>
  <c r="FJ292" i="3"/>
  <c r="FK292" i="3"/>
  <c r="FL292" i="3"/>
  <c r="FM292" i="3"/>
  <c r="FN292" i="3"/>
  <c r="FO292" i="3"/>
  <c r="FP292" i="3"/>
  <c r="FQ292" i="3"/>
  <c r="FR292" i="3"/>
  <c r="FS292" i="3"/>
  <c r="FT292" i="3"/>
  <c r="FU292" i="3"/>
  <c r="FV292" i="3"/>
  <c r="FW292" i="3"/>
  <c r="FX292" i="3"/>
  <c r="FY292" i="3"/>
  <c r="FZ292" i="3"/>
  <c r="GA292" i="3"/>
  <c r="GB292" i="3"/>
  <c r="GC292" i="3"/>
  <c r="GD292" i="3"/>
  <c r="GE292" i="3"/>
  <c r="GF292" i="3"/>
  <c r="GG292" i="3"/>
  <c r="GH292" i="3"/>
  <c r="GI292" i="3"/>
  <c r="GJ292" i="3"/>
  <c r="GK292" i="3"/>
  <c r="GL292" i="3"/>
  <c r="GM292" i="3"/>
  <c r="GN292" i="3"/>
  <c r="GO292" i="3"/>
  <c r="GP292" i="3"/>
  <c r="GQ292" i="3"/>
  <c r="GR292" i="3"/>
  <c r="GS292" i="3"/>
  <c r="GT292" i="3"/>
  <c r="GU292" i="3"/>
  <c r="GV292" i="3"/>
  <c r="GW292" i="3"/>
  <c r="GX292" i="3"/>
  <c r="GY292" i="3"/>
  <c r="GZ292" i="3"/>
  <c r="HA292" i="3"/>
  <c r="HB292" i="3"/>
  <c r="HC292" i="3"/>
  <c r="HD292" i="3"/>
  <c r="HE292" i="3"/>
  <c r="HF292" i="3"/>
  <c r="HG292" i="3"/>
  <c r="HH292" i="3"/>
  <c r="HI292" i="3"/>
  <c r="HJ292" i="3"/>
  <c r="HK292" i="3"/>
  <c r="HL292" i="3"/>
  <c r="HM292" i="3"/>
  <c r="HN292" i="3"/>
  <c r="HO292" i="3"/>
  <c r="HP292" i="3"/>
  <c r="HQ292" i="3"/>
  <c r="HR292" i="3"/>
  <c r="HX292" i="3"/>
  <c r="HY292" i="3"/>
  <c r="HZ292" i="3"/>
  <c r="IA292" i="3"/>
  <c r="IB292" i="3"/>
  <c r="IC292" i="3"/>
  <c r="ID292" i="3"/>
  <c r="IE292" i="3"/>
  <c r="IF292" i="3"/>
  <c r="IG292" i="3"/>
  <c r="IH292" i="3"/>
  <c r="II292" i="3"/>
  <c r="IJ292" i="3"/>
  <c r="IK292" i="3"/>
  <c r="IL292" i="3"/>
  <c r="IM292" i="3"/>
  <c r="IN292" i="3"/>
  <c r="IO292" i="3"/>
  <c r="IP292" i="3"/>
  <c r="IQ292" i="3"/>
  <c r="IR292" i="3"/>
  <c r="IS292" i="3"/>
  <c r="IT292" i="3"/>
  <c r="IU292" i="3"/>
  <c r="IV292" i="3"/>
  <c r="IW292" i="3"/>
  <c r="IX292" i="3"/>
  <c r="IY292" i="3"/>
  <c r="IZ292" i="3"/>
  <c r="JA292" i="3"/>
  <c r="JB292" i="3"/>
  <c r="JC292" i="3"/>
  <c r="JD292" i="3"/>
  <c r="JE292" i="3"/>
  <c r="JF292" i="3"/>
  <c r="JG292" i="3"/>
  <c r="JH292" i="3"/>
  <c r="JI292" i="3"/>
  <c r="JJ292" i="3"/>
  <c r="JK292" i="3"/>
  <c r="JL292" i="3"/>
  <c r="JM292" i="3"/>
  <c r="JN292" i="3"/>
  <c r="JO292" i="3"/>
  <c r="JP292" i="3"/>
  <c r="JQ292" i="3"/>
  <c r="JR292" i="3"/>
  <c r="JS292" i="3"/>
  <c r="JT292" i="3"/>
  <c r="JU292" i="3"/>
  <c r="JV292" i="3"/>
  <c r="JW292" i="3"/>
  <c r="JX292" i="3"/>
  <c r="JY292" i="3"/>
  <c r="JZ292" i="3"/>
  <c r="KA292" i="3"/>
  <c r="I293" i="3"/>
  <c r="J293" i="3"/>
  <c r="K293" i="3"/>
  <c r="L293" i="3"/>
  <c r="M293" i="3"/>
  <c r="N293" i="3"/>
  <c r="O293" i="3"/>
  <c r="P293" i="3"/>
  <c r="Q293" i="3"/>
  <c r="R293" i="3"/>
  <c r="S293" i="3"/>
  <c r="T293" i="3"/>
  <c r="U293" i="3"/>
  <c r="V293" i="3"/>
  <c r="W293" i="3"/>
  <c r="X293" i="3"/>
  <c r="Y293" i="3"/>
  <c r="Z293" i="3"/>
  <c r="AA293" i="3"/>
  <c r="AB293" i="3"/>
  <c r="AC293" i="3"/>
  <c r="AD293" i="3"/>
  <c r="AE293" i="3"/>
  <c r="AF293" i="3"/>
  <c r="AG293" i="3"/>
  <c r="AH293" i="3"/>
  <c r="AI293" i="3"/>
  <c r="AJ293" i="3"/>
  <c r="AK293" i="3"/>
  <c r="AL293" i="3"/>
  <c r="AM293" i="3"/>
  <c r="AN293" i="3"/>
  <c r="AO293" i="3"/>
  <c r="AP293" i="3"/>
  <c r="AQ293" i="3"/>
  <c r="AR293" i="3"/>
  <c r="AS293" i="3"/>
  <c r="AT293" i="3"/>
  <c r="AU293" i="3"/>
  <c r="AV293" i="3"/>
  <c r="AW293" i="3"/>
  <c r="AX293" i="3"/>
  <c r="AY293" i="3"/>
  <c r="AZ293" i="3"/>
  <c r="BA293" i="3"/>
  <c r="BB293" i="3"/>
  <c r="BC293" i="3"/>
  <c r="BD293" i="3"/>
  <c r="BE293" i="3"/>
  <c r="BF293" i="3"/>
  <c r="BG293" i="3"/>
  <c r="BH293" i="3"/>
  <c r="BI293" i="3"/>
  <c r="BJ293" i="3"/>
  <c r="BK293" i="3"/>
  <c r="BL293" i="3"/>
  <c r="BM293" i="3"/>
  <c r="BN293" i="3"/>
  <c r="BO293" i="3"/>
  <c r="BP293" i="3"/>
  <c r="BQ293" i="3"/>
  <c r="BR293" i="3"/>
  <c r="BS293" i="3"/>
  <c r="BT293" i="3"/>
  <c r="BU293" i="3"/>
  <c r="BV293" i="3"/>
  <c r="BW293" i="3"/>
  <c r="BX293" i="3"/>
  <c r="BY293" i="3"/>
  <c r="BZ293" i="3"/>
  <c r="CA293" i="3"/>
  <c r="CB293" i="3"/>
  <c r="CC293" i="3"/>
  <c r="CD293" i="3"/>
  <c r="CE293" i="3"/>
  <c r="CF293" i="3"/>
  <c r="CG293" i="3"/>
  <c r="CH293" i="3"/>
  <c r="CI293" i="3"/>
  <c r="CJ293" i="3"/>
  <c r="CK293" i="3"/>
  <c r="CL293" i="3"/>
  <c r="CM293" i="3"/>
  <c r="CN293" i="3"/>
  <c r="CO293" i="3"/>
  <c r="CP293" i="3"/>
  <c r="CQ293" i="3"/>
  <c r="CR293" i="3"/>
  <c r="CS293" i="3"/>
  <c r="CT293" i="3"/>
  <c r="CU293" i="3"/>
  <c r="CV293" i="3"/>
  <c r="CW293" i="3"/>
  <c r="CX293" i="3"/>
  <c r="CY293" i="3"/>
  <c r="CZ293" i="3"/>
  <c r="DA293" i="3"/>
  <c r="DB293" i="3"/>
  <c r="DC293" i="3"/>
  <c r="DD293" i="3"/>
  <c r="DE293" i="3"/>
  <c r="DF293" i="3"/>
  <c r="DG293" i="3"/>
  <c r="DH293" i="3"/>
  <c r="DI293" i="3"/>
  <c r="DJ293" i="3"/>
  <c r="DK293" i="3"/>
  <c r="DL293" i="3"/>
  <c r="DM293" i="3"/>
  <c r="DN293" i="3"/>
  <c r="DO293" i="3"/>
  <c r="DP293" i="3"/>
  <c r="DQ293" i="3"/>
  <c r="DR293" i="3"/>
  <c r="DS293" i="3"/>
  <c r="DT293" i="3"/>
  <c r="DU293" i="3"/>
  <c r="DV293" i="3"/>
  <c r="DW293" i="3"/>
  <c r="DX293" i="3"/>
  <c r="DY293" i="3"/>
  <c r="DZ293" i="3"/>
  <c r="EA293" i="3"/>
  <c r="EB293" i="3"/>
  <c r="EC293" i="3"/>
  <c r="ED293" i="3"/>
  <c r="EE293" i="3"/>
  <c r="EF293" i="3"/>
  <c r="EG293" i="3"/>
  <c r="EH293" i="3"/>
  <c r="EI293" i="3"/>
  <c r="EJ293" i="3"/>
  <c r="EK293" i="3"/>
  <c r="EL293" i="3"/>
  <c r="EM293" i="3"/>
  <c r="EN293" i="3"/>
  <c r="EO293" i="3"/>
  <c r="EP293" i="3"/>
  <c r="EQ293" i="3"/>
  <c r="ER293" i="3"/>
  <c r="ES293" i="3"/>
  <c r="ET293" i="3"/>
  <c r="EU293" i="3"/>
  <c r="EV293" i="3"/>
  <c r="EW293" i="3"/>
  <c r="EX293" i="3"/>
  <c r="EY293" i="3"/>
  <c r="EZ293" i="3"/>
  <c r="FA293" i="3"/>
  <c r="FB293" i="3"/>
  <c r="FC293" i="3"/>
  <c r="FD293" i="3"/>
  <c r="FE293" i="3"/>
  <c r="FF293" i="3"/>
  <c r="FG293" i="3"/>
  <c r="FH293" i="3"/>
  <c r="FI293" i="3"/>
  <c r="FJ293" i="3"/>
  <c r="FK293" i="3"/>
  <c r="FL293" i="3"/>
  <c r="FM293" i="3"/>
  <c r="FN293" i="3"/>
  <c r="FO293" i="3"/>
  <c r="FP293" i="3"/>
  <c r="FQ293" i="3"/>
  <c r="FR293" i="3"/>
  <c r="FS293" i="3"/>
  <c r="FT293" i="3"/>
  <c r="FU293" i="3"/>
  <c r="FV293" i="3"/>
  <c r="FW293" i="3"/>
  <c r="FX293" i="3"/>
  <c r="FY293" i="3"/>
  <c r="FZ293" i="3"/>
  <c r="GA293" i="3"/>
  <c r="GB293" i="3"/>
  <c r="GC293" i="3"/>
  <c r="GD293" i="3"/>
  <c r="GE293" i="3"/>
  <c r="GF293" i="3"/>
  <c r="GG293" i="3"/>
  <c r="GH293" i="3"/>
  <c r="GI293" i="3"/>
  <c r="GJ293" i="3"/>
  <c r="GK293" i="3"/>
  <c r="GL293" i="3"/>
  <c r="GM293" i="3"/>
  <c r="GN293" i="3"/>
  <c r="GO293" i="3"/>
  <c r="GP293" i="3"/>
  <c r="GQ293" i="3"/>
  <c r="GR293" i="3"/>
  <c r="GS293" i="3"/>
  <c r="GT293" i="3"/>
  <c r="GU293" i="3"/>
  <c r="GV293" i="3"/>
  <c r="GW293" i="3"/>
  <c r="GX293" i="3"/>
  <c r="GY293" i="3"/>
  <c r="GZ293" i="3"/>
  <c r="HA293" i="3"/>
  <c r="HB293" i="3"/>
  <c r="HC293" i="3"/>
  <c r="HD293" i="3"/>
  <c r="HE293" i="3"/>
  <c r="HF293" i="3"/>
  <c r="HG293" i="3"/>
  <c r="HH293" i="3"/>
  <c r="HI293" i="3"/>
  <c r="HJ293" i="3"/>
  <c r="HK293" i="3"/>
  <c r="HL293" i="3"/>
  <c r="HM293" i="3"/>
  <c r="HN293" i="3"/>
  <c r="HO293" i="3"/>
  <c r="HP293" i="3"/>
  <c r="HQ293" i="3"/>
  <c r="HR293" i="3"/>
  <c r="HX293" i="3"/>
  <c r="HY293" i="3"/>
  <c r="HZ293" i="3"/>
  <c r="IA293" i="3"/>
  <c r="IB293" i="3"/>
  <c r="IC293" i="3"/>
  <c r="ID293" i="3"/>
  <c r="IE293" i="3"/>
  <c r="IF293" i="3"/>
  <c r="IG293" i="3"/>
  <c r="IH293" i="3"/>
  <c r="II293" i="3"/>
  <c r="IJ293" i="3"/>
  <c r="IK293" i="3"/>
  <c r="IL293" i="3"/>
  <c r="IM293" i="3"/>
  <c r="IN293" i="3"/>
  <c r="IO293" i="3"/>
  <c r="IP293" i="3"/>
  <c r="IQ293" i="3"/>
  <c r="IR293" i="3"/>
  <c r="IS293" i="3"/>
  <c r="IT293" i="3"/>
  <c r="IU293" i="3"/>
  <c r="IV293" i="3"/>
  <c r="IW293" i="3"/>
  <c r="IX293" i="3"/>
  <c r="IY293" i="3"/>
  <c r="IZ293" i="3"/>
  <c r="JA293" i="3"/>
  <c r="JB293" i="3"/>
  <c r="JC293" i="3"/>
  <c r="JD293" i="3"/>
  <c r="JE293" i="3"/>
  <c r="JF293" i="3"/>
  <c r="JG293" i="3"/>
  <c r="JH293" i="3"/>
  <c r="JI293" i="3"/>
  <c r="JJ293" i="3"/>
  <c r="JK293" i="3"/>
  <c r="JL293" i="3"/>
  <c r="JM293" i="3"/>
  <c r="JN293" i="3"/>
  <c r="JO293" i="3"/>
  <c r="JP293" i="3"/>
  <c r="JQ293" i="3"/>
  <c r="JR293" i="3"/>
  <c r="JS293" i="3"/>
  <c r="JT293" i="3"/>
  <c r="JU293" i="3"/>
  <c r="JV293" i="3"/>
  <c r="JW293" i="3"/>
  <c r="JX293" i="3"/>
  <c r="JY293" i="3"/>
  <c r="JZ293" i="3"/>
  <c r="KA293" i="3"/>
  <c r="I285" i="3"/>
  <c r="J285" i="3"/>
  <c r="K285" i="3"/>
  <c r="L285" i="3"/>
  <c r="M285" i="3"/>
  <c r="N285" i="3"/>
  <c r="O285" i="3"/>
  <c r="P285" i="3"/>
  <c r="Q285" i="3"/>
  <c r="R285" i="3"/>
  <c r="S285" i="3"/>
  <c r="T285" i="3"/>
  <c r="U285" i="3"/>
  <c r="V285" i="3"/>
  <c r="W285" i="3"/>
  <c r="X285" i="3"/>
  <c r="Y285" i="3"/>
  <c r="Z285" i="3"/>
  <c r="AA285" i="3"/>
  <c r="AB285" i="3"/>
  <c r="AC285" i="3"/>
  <c r="AD285" i="3"/>
  <c r="AE285" i="3"/>
  <c r="AF285" i="3"/>
  <c r="AG285" i="3"/>
  <c r="AH285" i="3"/>
  <c r="AI285" i="3"/>
  <c r="AJ285" i="3"/>
  <c r="AK285" i="3"/>
  <c r="AL285" i="3"/>
  <c r="AM285" i="3"/>
  <c r="AN285" i="3"/>
  <c r="AO285" i="3"/>
  <c r="AP285" i="3"/>
  <c r="AQ285" i="3"/>
  <c r="AR285" i="3"/>
  <c r="AS285" i="3"/>
  <c r="AT285" i="3"/>
  <c r="AU285" i="3"/>
  <c r="AV285" i="3"/>
  <c r="AW285" i="3"/>
  <c r="AX285" i="3"/>
  <c r="AY285" i="3"/>
  <c r="AZ285" i="3"/>
  <c r="BA285" i="3"/>
  <c r="BB285" i="3"/>
  <c r="BC285" i="3"/>
  <c r="BD285" i="3"/>
  <c r="BE285" i="3"/>
  <c r="BF285" i="3"/>
  <c r="BG285" i="3"/>
  <c r="BH285" i="3"/>
  <c r="BI285" i="3"/>
  <c r="BJ285" i="3"/>
  <c r="BK285" i="3"/>
  <c r="BL285" i="3"/>
  <c r="BM285" i="3"/>
  <c r="BN285" i="3"/>
  <c r="BO285" i="3"/>
  <c r="BP285" i="3"/>
  <c r="BQ285" i="3"/>
  <c r="BR285" i="3"/>
  <c r="BS285" i="3"/>
  <c r="BT285" i="3"/>
  <c r="BU285" i="3"/>
  <c r="BV285" i="3"/>
  <c r="BW285" i="3"/>
  <c r="BX285" i="3"/>
  <c r="BY285" i="3"/>
  <c r="BZ285" i="3"/>
  <c r="CA285" i="3"/>
  <c r="CB285" i="3"/>
  <c r="CC285" i="3"/>
  <c r="CD285" i="3"/>
  <c r="CE285" i="3"/>
  <c r="CF285" i="3"/>
  <c r="CG285" i="3"/>
  <c r="CH285" i="3"/>
  <c r="CI285" i="3"/>
  <c r="CJ285" i="3"/>
  <c r="CK285" i="3"/>
  <c r="CL285" i="3"/>
  <c r="CM285" i="3"/>
  <c r="CN285" i="3"/>
  <c r="CO285" i="3"/>
  <c r="CP285" i="3"/>
  <c r="CQ285" i="3"/>
  <c r="CR285" i="3"/>
  <c r="CS285" i="3"/>
  <c r="CT285" i="3"/>
  <c r="CU285" i="3"/>
  <c r="CV285" i="3"/>
  <c r="CW285" i="3"/>
  <c r="CX285" i="3"/>
  <c r="CY285" i="3"/>
  <c r="CZ285" i="3"/>
  <c r="DA285" i="3"/>
  <c r="DB285" i="3"/>
  <c r="DC285" i="3"/>
  <c r="DD285" i="3"/>
  <c r="DE285" i="3"/>
  <c r="DF285" i="3"/>
  <c r="DG285" i="3"/>
  <c r="DH285" i="3"/>
  <c r="DI285" i="3"/>
  <c r="DJ285" i="3"/>
  <c r="DK285" i="3"/>
  <c r="DL285" i="3"/>
  <c r="DM285" i="3"/>
  <c r="DN285" i="3"/>
  <c r="DO285" i="3"/>
  <c r="DP285" i="3"/>
  <c r="DQ285" i="3"/>
  <c r="DR285" i="3"/>
  <c r="DS285" i="3"/>
  <c r="DT285" i="3"/>
  <c r="DU285" i="3"/>
  <c r="DV285" i="3"/>
  <c r="DW285" i="3"/>
  <c r="DX285" i="3"/>
  <c r="DY285" i="3"/>
  <c r="DZ285" i="3"/>
  <c r="EA285" i="3"/>
  <c r="EB285" i="3"/>
  <c r="EC285" i="3"/>
  <c r="ED285" i="3"/>
  <c r="EE285" i="3"/>
  <c r="EF285" i="3"/>
  <c r="EG285" i="3"/>
  <c r="EH285" i="3"/>
  <c r="EI285" i="3"/>
  <c r="EJ285" i="3"/>
  <c r="EK285" i="3"/>
  <c r="EL285" i="3"/>
  <c r="EM285" i="3"/>
  <c r="EN285" i="3"/>
  <c r="EO285" i="3"/>
  <c r="EP285" i="3"/>
  <c r="EQ285" i="3"/>
  <c r="ER285" i="3"/>
  <c r="ES285" i="3"/>
  <c r="ET285" i="3"/>
  <c r="EU285" i="3"/>
  <c r="EV285" i="3"/>
  <c r="EW285" i="3"/>
  <c r="EX285" i="3"/>
  <c r="EY285" i="3"/>
  <c r="EZ285" i="3"/>
  <c r="FA285" i="3"/>
  <c r="FB285" i="3"/>
  <c r="FC285" i="3"/>
  <c r="FD285" i="3"/>
  <c r="FE285" i="3"/>
  <c r="FF285" i="3"/>
  <c r="FG285" i="3"/>
  <c r="FH285" i="3"/>
  <c r="FI285" i="3"/>
  <c r="FJ285" i="3"/>
  <c r="FK285" i="3"/>
  <c r="FL285" i="3"/>
  <c r="FM285" i="3"/>
  <c r="FN285" i="3"/>
  <c r="FO285" i="3"/>
  <c r="FP285" i="3"/>
  <c r="FQ285" i="3"/>
  <c r="FR285" i="3"/>
  <c r="FS285" i="3"/>
  <c r="FT285" i="3"/>
  <c r="FU285" i="3"/>
  <c r="FV285" i="3"/>
  <c r="FW285" i="3"/>
  <c r="FX285" i="3"/>
  <c r="FY285" i="3"/>
  <c r="FZ285" i="3"/>
  <c r="GA285" i="3"/>
  <c r="GB285" i="3"/>
  <c r="GC285" i="3"/>
  <c r="GD285" i="3"/>
  <c r="GE285" i="3"/>
  <c r="GF285" i="3"/>
  <c r="GG285" i="3"/>
  <c r="GH285" i="3"/>
  <c r="GI285" i="3"/>
  <c r="GJ285" i="3"/>
  <c r="GK285" i="3"/>
  <c r="GL285" i="3"/>
  <c r="GM285" i="3"/>
  <c r="GN285" i="3"/>
  <c r="GO285" i="3"/>
  <c r="GP285" i="3"/>
  <c r="GQ285" i="3"/>
  <c r="GR285" i="3"/>
  <c r="GS285" i="3"/>
  <c r="GT285" i="3"/>
  <c r="GU285" i="3"/>
  <c r="GV285" i="3"/>
  <c r="GW285" i="3"/>
  <c r="GX285" i="3"/>
  <c r="GY285" i="3"/>
  <c r="GZ285" i="3"/>
  <c r="HA285" i="3"/>
  <c r="HB285" i="3"/>
  <c r="HC285" i="3"/>
  <c r="HD285" i="3"/>
  <c r="HE285" i="3"/>
  <c r="HF285" i="3"/>
  <c r="HG285" i="3"/>
  <c r="HH285" i="3"/>
  <c r="HI285" i="3"/>
  <c r="HJ285" i="3"/>
  <c r="HK285" i="3"/>
  <c r="HL285" i="3"/>
  <c r="HM285" i="3"/>
  <c r="HN285" i="3"/>
  <c r="HO285" i="3"/>
  <c r="HP285" i="3"/>
  <c r="HQ285" i="3"/>
  <c r="HR285" i="3"/>
  <c r="HX285" i="3"/>
  <c r="HY285" i="3"/>
  <c r="HZ285" i="3"/>
  <c r="IA285" i="3"/>
  <c r="IB285" i="3"/>
  <c r="IC285" i="3"/>
  <c r="ID285" i="3"/>
  <c r="IE285" i="3"/>
  <c r="IF285" i="3"/>
  <c r="IG285" i="3"/>
  <c r="IH285" i="3"/>
  <c r="II285" i="3"/>
  <c r="IJ285" i="3"/>
  <c r="IK285" i="3"/>
  <c r="IL285" i="3"/>
  <c r="IM285" i="3"/>
  <c r="IN285" i="3"/>
  <c r="IO285" i="3"/>
  <c r="IP285" i="3"/>
  <c r="IQ285" i="3"/>
  <c r="IR285" i="3"/>
  <c r="IS285" i="3"/>
  <c r="IT285" i="3"/>
  <c r="IU285" i="3"/>
  <c r="IV285" i="3"/>
  <c r="IW285" i="3"/>
  <c r="IX285" i="3"/>
  <c r="IY285" i="3"/>
  <c r="IZ285" i="3"/>
  <c r="JA285" i="3"/>
  <c r="JB285" i="3"/>
  <c r="JC285" i="3"/>
  <c r="JD285" i="3"/>
  <c r="JE285" i="3"/>
  <c r="JF285" i="3"/>
  <c r="JG285" i="3"/>
  <c r="JH285" i="3"/>
  <c r="JI285" i="3"/>
  <c r="JJ285" i="3"/>
  <c r="JK285" i="3"/>
  <c r="JL285" i="3"/>
  <c r="JM285" i="3"/>
  <c r="JN285" i="3"/>
  <c r="JO285" i="3"/>
  <c r="JP285" i="3"/>
  <c r="JQ285" i="3"/>
  <c r="JR285" i="3"/>
  <c r="JS285" i="3"/>
  <c r="JT285" i="3"/>
  <c r="JU285" i="3"/>
  <c r="JV285" i="3"/>
  <c r="JW285" i="3"/>
  <c r="JX285" i="3"/>
  <c r="JY285" i="3"/>
  <c r="JZ285" i="3"/>
  <c r="KA285" i="3"/>
  <c r="I286" i="3"/>
  <c r="J286" i="3"/>
  <c r="K286" i="3"/>
  <c r="L286" i="3"/>
  <c r="M286" i="3"/>
  <c r="N286" i="3"/>
  <c r="O286" i="3"/>
  <c r="P286" i="3"/>
  <c r="Q286" i="3"/>
  <c r="R286" i="3"/>
  <c r="S286" i="3"/>
  <c r="T286" i="3"/>
  <c r="U286" i="3"/>
  <c r="V286" i="3"/>
  <c r="W286" i="3"/>
  <c r="X286" i="3"/>
  <c r="Y286" i="3"/>
  <c r="Z286" i="3"/>
  <c r="AA286" i="3"/>
  <c r="AB286" i="3"/>
  <c r="AC286" i="3"/>
  <c r="AD286" i="3"/>
  <c r="AE286" i="3"/>
  <c r="AF286" i="3"/>
  <c r="AG286" i="3"/>
  <c r="AH286" i="3"/>
  <c r="AI286" i="3"/>
  <c r="AJ286" i="3"/>
  <c r="AK286" i="3"/>
  <c r="AL286" i="3"/>
  <c r="AM286" i="3"/>
  <c r="AN286" i="3"/>
  <c r="AO286" i="3"/>
  <c r="AP286" i="3"/>
  <c r="AQ286" i="3"/>
  <c r="AR286" i="3"/>
  <c r="AS286" i="3"/>
  <c r="AT286" i="3"/>
  <c r="AU286" i="3"/>
  <c r="AV286" i="3"/>
  <c r="AW286" i="3"/>
  <c r="AX286" i="3"/>
  <c r="AY286" i="3"/>
  <c r="AZ286" i="3"/>
  <c r="BA286" i="3"/>
  <c r="BB286" i="3"/>
  <c r="BC286" i="3"/>
  <c r="BD286" i="3"/>
  <c r="BE286" i="3"/>
  <c r="BF286" i="3"/>
  <c r="BG286" i="3"/>
  <c r="BH286" i="3"/>
  <c r="BI286" i="3"/>
  <c r="BJ286" i="3"/>
  <c r="BK286" i="3"/>
  <c r="BL286" i="3"/>
  <c r="BM286" i="3"/>
  <c r="BN286" i="3"/>
  <c r="BO286" i="3"/>
  <c r="BP286" i="3"/>
  <c r="BQ286" i="3"/>
  <c r="BR286" i="3"/>
  <c r="BS286" i="3"/>
  <c r="BT286" i="3"/>
  <c r="BU286" i="3"/>
  <c r="BV286" i="3"/>
  <c r="BW286" i="3"/>
  <c r="BX286" i="3"/>
  <c r="BY286" i="3"/>
  <c r="BZ286" i="3"/>
  <c r="CA286" i="3"/>
  <c r="CB286" i="3"/>
  <c r="CC286" i="3"/>
  <c r="CD286" i="3"/>
  <c r="CE286" i="3"/>
  <c r="CF286" i="3"/>
  <c r="CG286" i="3"/>
  <c r="CH286" i="3"/>
  <c r="CI286" i="3"/>
  <c r="CJ286" i="3"/>
  <c r="CK286" i="3"/>
  <c r="CL286" i="3"/>
  <c r="CM286" i="3"/>
  <c r="CN286" i="3"/>
  <c r="CO286" i="3"/>
  <c r="CP286" i="3"/>
  <c r="CQ286" i="3"/>
  <c r="CR286" i="3"/>
  <c r="CS286" i="3"/>
  <c r="CT286" i="3"/>
  <c r="CU286" i="3"/>
  <c r="CV286" i="3"/>
  <c r="CW286" i="3"/>
  <c r="CX286" i="3"/>
  <c r="CY286" i="3"/>
  <c r="CZ286" i="3"/>
  <c r="DA286" i="3"/>
  <c r="DB286" i="3"/>
  <c r="DC286" i="3"/>
  <c r="DD286" i="3"/>
  <c r="DE286" i="3"/>
  <c r="DF286" i="3"/>
  <c r="DG286" i="3"/>
  <c r="DH286" i="3"/>
  <c r="DI286" i="3"/>
  <c r="DJ286" i="3"/>
  <c r="DK286" i="3"/>
  <c r="DL286" i="3"/>
  <c r="DM286" i="3"/>
  <c r="DN286" i="3"/>
  <c r="DO286" i="3"/>
  <c r="DP286" i="3"/>
  <c r="DQ286" i="3"/>
  <c r="DR286" i="3"/>
  <c r="DS286" i="3"/>
  <c r="DT286" i="3"/>
  <c r="DU286" i="3"/>
  <c r="DV286" i="3"/>
  <c r="DW286" i="3"/>
  <c r="DX286" i="3"/>
  <c r="DY286" i="3"/>
  <c r="DZ286" i="3"/>
  <c r="EA286" i="3"/>
  <c r="EB286" i="3"/>
  <c r="EC286" i="3"/>
  <c r="ED286" i="3"/>
  <c r="EE286" i="3"/>
  <c r="EF286" i="3"/>
  <c r="EG286" i="3"/>
  <c r="EH286" i="3"/>
  <c r="EI286" i="3"/>
  <c r="EJ286" i="3"/>
  <c r="EK286" i="3"/>
  <c r="EL286" i="3"/>
  <c r="EM286" i="3"/>
  <c r="EN286" i="3"/>
  <c r="EO286" i="3"/>
  <c r="EP286" i="3"/>
  <c r="EQ286" i="3"/>
  <c r="ER286" i="3"/>
  <c r="ES286" i="3"/>
  <c r="ET286" i="3"/>
  <c r="EU286" i="3"/>
  <c r="EV286" i="3"/>
  <c r="EW286" i="3"/>
  <c r="EX286" i="3"/>
  <c r="EY286" i="3"/>
  <c r="EZ286" i="3"/>
  <c r="FA286" i="3"/>
  <c r="FB286" i="3"/>
  <c r="FC286" i="3"/>
  <c r="FD286" i="3"/>
  <c r="FE286" i="3"/>
  <c r="FF286" i="3"/>
  <c r="FG286" i="3"/>
  <c r="FH286" i="3"/>
  <c r="FI286" i="3"/>
  <c r="FJ286" i="3"/>
  <c r="FK286" i="3"/>
  <c r="FL286" i="3"/>
  <c r="FM286" i="3"/>
  <c r="FN286" i="3"/>
  <c r="FO286" i="3"/>
  <c r="FP286" i="3"/>
  <c r="FQ286" i="3"/>
  <c r="FR286" i="3"/>
  <c r="FS286" i="3"/>
  <c r="FT286" i="3"/>
  <c r="FU286" i="3"/>
  <c r="FV286" i="3"/>
  <c r="FW286" i="3"/>
  <c r="FX286" i="3"/>
  <c r="FY286" i="3"/>
  <c r="FZ286" i="3"/>
  <c r="GA286" i="3"/>
  <c r="GB286" i="3"/>
  <c r="GC286" i="3"/>
  <c r="GD286" i="3"/>
  <c r="GE286" i="3"/>
  <c r="GF286" i="3"/>
  <c r="GG286" i="3"/>
  <c r="GH286" i="3"/>
  <c r="GI286" i="3"/>
  <c r="GJ286" i="3"/>
  <c r="GK286" i="3"/>
  <c r="GL286" i="3"/>
  <c r="GM286" i="3"/>
  <c r="GN286" i="3"/>
  <c r="GO286" i="3"/>
  <c r="GP286" i="3"/>
  <c r="GQ286" i="3"/>
  <c r="GR286" i="3"/>
  <c r="GS286" i="3"/>
  <c r="GT286" i="3"/>
  <c r="GU286" i="3"/>
  <c r="GV286" i="3"/>
  <c r="GW286" i="3"/>
  <c r="GX286" i="3"/>
  <c r="GY286" i="3"/>
  <c r="GZ286" i="3"/>
  <c r="HA286" i="3"/>
  <c r="HB286" i="3"/>
  <c r="HC286" i="3"/>
  <c r="HD286" i="3"/>
  <c r="HE286" i="3"/>
  <c r="HF286" i="3"/>
  <c r="HG286" i="3"/>
  <c r="HH286" i="3"/>
  <c r="HI286" i="3"/>
  <c r="HJ286" i="3"/>
  <c r="HK286" i="3"/>
  <c r="HL286" i="3"/>
  <c r="HM286" i="3"/>
  <c r="HN286" i="3"/>
  <c r="HO286" i="3"/>
  <c r="HP286" i="3"/>
  <c r="HQ286" i="3"/>
  <c r="HR286" i="3"/>
  <c r="HX286" i="3"/>
  <c r="HY286" i="3"/>
  <c r="HZ286" i="3"/>
  <c r="IA286" i="3"/>
  <c r="IB286" i="3"/>
  <c r="IC286" i="3"/>
  <c r="ID286" i="3"/>
  <c r="IE286" i="3"/>
  <c r="IF286" i="3"/>
  <c r="IG286" i="3"/>
  <c r="IH286" i="3"/>
  <c r="II286" i="3"/>
  <c r="IJ286" i="3"/>
  <c r="IK286" i="3"/>
  <c r="IL286" i="3"/>
  <c r="IM286" i="3"/>
  <c r="IN286" i="3"/>
  <c r="IO286" i="3"/>
  <c r="IP286" i="3"/>
  <c r="IQ286" i="3"/>
  <c r="IR286" i="3"/>
  <c r="IS286" i="3"/>
  <c r="IT286" i="3"/>
  <c r="IU286" i="3"/>
  <c r="IV286" i="3"/>
  <c r="IW286" i="3"/>
  <c r="IX286" i="3"/>
  <c r="IY286" i="3"/>
  <c r="IZ286" i="3"/>
  <c r="JA286" i="3"/>
  <c r="JB286" i="3"/>
  <c r="JC286" i="3"/>
  <c r="JD286" i="3"/>
  <c r="JE286" i="3"/>
  <c r="JF286" i="3"/>
  <c r="JG286" i="3"/>
  <c r="JH286" i="3"/>
  <c r="JI286" i="3"/>
  <c r="JJ286" i="3"/>
  <c r="JK286" i="3"/>
  <c r="JL286" i="3"/>
  <c r="JM286" i="3"/>
  <c r="JN286" i="3"/>
  <c r="JO286" i="3"/>
  <c r="JP286" i="3"/>
  <c r="JQ286" i="3"/>
  <c r="JR286" i="3"/>
  <c r="JS286" i="3"/>
  <c r="JT286" i="3"/>
  <c r="JU286" i="3"/>
  <c r="JV286" i="3"/>
  <c r="JW286" i="3"/>
  <c r="JX286" i="3"/>
  <c r="JY286" i="3"/>
  <c r="JZ286" i="3"/>
  <c r="KA286" i="3"/>
  <c r="I287" i="3"/>
  <c r="J287" i="3"/>
  <c r="K287" i="3"/>
  <c r="L287" i="3"/>
  <c r="M287" i="3"/>
  <c r="N287" i="3"/>
  <c r="O287" i="3"/>
  <c r="P287" i="3"/>
  <c r="Q287" i="3"/>
  <c r="R287" i="3"/>
  <c r="S287" i="3"/>
  <c r="T287" i="3"/>
  <c r="U287" i="3"/>
  <c r="V287" i="3"/>
  <c r="W287" i="3"/>
  <c r="X287" i="3"/>
  <c r="Y287" i="3"/>
  <c r="Z287" i="3"/>
  <c r="AA287" i="3"/>
  <c r="AB287" i="3"/>
  <c r="AC287" i="3"/>
  <c r="AD287" i="3"/>
  <c r="AE287" i="3"/>
  <c r="AF287" i="3"/>
  <c r="AG287" i="3"/>
  <c r="AH287" i="3"/>
  <c r="AI287" i="3"/>
  <c r="AJ287" i="3"/>
  <c r="AK287" i="3"/>
  <c r="AL287" i="3"/>
  <c r="AM287" i="3"/>
  <c r="AN287" i="3"/>
  <c r="AO287" i="3"/>
  <c r="AP287" i="3"/>
  <c r="AQ287" i="3"/>
  <c r="AR287" i="3"/>
  <c r="AS287" i="3"/>
  <c r="AT287" i="3"/>
  <c r="AU287" i="3"/>
  <c r="AV287" i="3"/>
  <c r="AW287" i="3"/>
  <c r="AX287" i="3"/>
  <c r="AY287" i="3"/>
  <c r="AZ287" i="3"/>
  <c r="BA287" i="3"/>
  <c r="BB287" i="3"/>
  <c r="BC287" i="3"/>
  <c r="BD287" i="3"/>
  <c r="BE287" i="3"/>
  <c r="BF287" i="3"/>
  <c r="BG287" i="3"/>
  <c r="BH287" i="3"/>
  <c r="BI287" i="3"/>
  <c r="BJ287" i="3"/>
  <c r="BK287" i="3"/>
  <c r="BL287" i="3"/>
  <c r="BM287" i="3"/>
  <c r="BN287" i="3"/>
  <c r="BO287" i="3"/>
  <c r="BP287" i="3"/>
  <c r="BQ287" i="3"/>
  <c r="BR287" i="3"/>
  <c r="BS287" i="3"/>
  <c r="BT287" i="3"/>
  <c r="BU287" i="3"/>
  <c r="BV287" i="3"/>
  <c r="BW287" i="3"/>
  <c r="BX287" i="3"/>
  <c r="BY287" i="3"/>
  <c r="BZ287" i="3"/>
  <c r="CA287" i="3"/>
  <c r="CB287" i="3"/>
  <c r="CC287" i="3"/>
  <c r="CD287" i="3"/>
  <c r="CE287" i="3"/>
  <c r="CF287" i="3"/>
  <c r="CG287" i="3"/>
  <c r="CH287" i="3"/>
  <c r="CI287" i="3"/>
  <c r="CJ287" i="3"/>
  <c r="CK287" i="3"/>
  <c r="CL287" i="3"/>
  <c r="CM287" i="3"/>
  <c r="CN287" i="3"/>
  <c r="CO287" i="3"/>
  <c r="CP287" i="3"/>
  <c r="CQ287" i="3"/>
  <c r="CR287" i="3"/>
  <c r="CS287" i="3"/>
  <c r="CT287" i="3"/>
  <c r="CU287" i="3"/>
  <c r="CV287" i="3"/>
  <c r="CW287" i="3"/>
  <c r="CX287" i="3"/>
  <c r="CY287" i="3"/>
  <c r="CZ287" i="3"/>
  <c r="DA287" i="3"/>
  <c r="DB287" i="3"/>
  <c r="DC287" i="3"/>
  <c r="DD287" i="3"/>
  <c r="DE287" i="3"/>
  <c r="DF287" i="3"/>
  <c r="DG287" i="3"/>
  <c r="DH287" i="3"/>
  <c r="DI287" i="3"/>
  <c r="DJ287" i="3"/>
  <c r="DK287" i="3"/>
  <c r="DL287" i="3"/>
  <c r="DM287" i="3"/>
  <c r="DN287" i="3"/>
  <c r="DO287" i="3"/>
  <c r="DP287" i="3"/>
  <c r="DQ287" i="3"/>
  <c r="DR287" i="3"/>
  <c r="DS287" i="3"/>
  <c r="DT287" i="3"/>
  <c r="DU287" i="3"/>
  <c r="DV287" i="3"/>
  <c r="DW287" i="3"/>
  <c r="DX287" i="3"/>
  <c r="DY287" i="3"/>
  <c r="DZ287" i="3"/>
  <c r="EA287" i="3"/>
  <c r="EB287" i="3"/>
  <c r="EC287" i="3"/>
  <c r="ED287" i="3"/>
  <c r="EE287" i="3"/>
  <c r="EF287" i="3"/>
  <c r="EG287" i="3"/>
  <c r="EH287" i="3"/>
  <c r="EI287" i="3"/>
  <c r="EJ287" i="3"/>
  <c r="EK287" i="3"/>
  <c r="EL287" i="3"/>
  <c r="EM287" i="3"/>
  <c r="EN287" i="3"/>
  <c r="EO287" i="3"/>
  <c r="EP287" i="3"/>
  <c r="EQ287" i="3"/>
  <c r="ER287" i="3"/>
  <c r="ES287" i="3"/>
  <c r="ET287" i="3"/>
  <c r="EU287" i="3"/>
  <c r="EV287" i="3"/>
  <c r="EW287" i="3"/>
  <c r="EX287" i="3"/>
  <c r="EY287" i="3"/>
  <c r="EZ287" i="3"/>
  <c r="FA287" i="3"/>
  <c r="FB287" i="3"/>
  <c r="FC287" i="3"/>
  <c r="FD287" i="3"/>
  <c r="FE287" i="3"/>
  <c r="FF287" i="3"/>
  <c r="FG287" i="3"/>
  <c r="FH287" i="3"/>
  <c r="FI287" i="3"/>
  <c r="FJ287" i="3"/>
  <c r="FK287" i="3"/>
  <c r="FL287" i="3"/>
  <c r="FM287" i="3"/>
  <c r="FN287" i="3"/>
  <c r="FO287" i="3"/>
  <c r="FP287" i="3"/>
  <c r="FQ287" i="3"/>
  <c r="FR287" i="3"/>
  <c r="FS287" i="3"/>
  <c r="FT287" i="3"/>
  <c r="FU287" i="3"/>
  <c r="FV287" i="3"/>
  <c r="FW287" i="3"/>
  <c r="FX287" i="3"/>
  <c r="FY287" i="3"/>
  <c r="FZ287" i="3"/>
  <c r="GA287" i="3"/>
  <c r="GB287" i="3"/>
  <c r="GC287" i="3"/>
  <c r="GD287" i="3"/>
  <c r="GE287" i="3"/>
  <c r="GF287" i="3"/>
  <c r="GG287" i="3"/>
  <c r="GH287" i="3"/>
  <c r="GI287" i="3"/>
  <c r="GJ287" i="3"/>
  <c r="GK287" i="3"/>
  <c r="GL287" i="3"/>
  <c r="GM287" i="3"/>
  <c r="GN287" i="3"/>
  <c r="GO287" i="3"/>
  <c r="GP287" i="3"/>
  <c r="GQ287" i="3"/>
  <c r="GR287" i="3"/>
  <c r="GS287" i="3"/>
  <c r="GT287" i="3"/>
  <c r="GU287" i="3"/>
  <c r="GV287" i="3"/>
  <c r="GW287" i="3"/>
  <c r="GX287" i="3"/>
  <c r="GY287" i="3"/>
  <c r="GZ287" i="3"/>
  <c r="HA287" i="3"/>
  <c r="HB287" i="3"/>
  <c r="HC287" i="3"/>
  <c r="HD287" i="3"/>
  <c r="HE287" i="3"/>
  <c r="HF287" i="3"/>
  <c r="HG287" i="3"/>
  <c r="HH287" i="3"/>
  <c r="HI287" i="3"/>
  <c r="HJ287" i="3"/>
  <c r="HK287" i="3"/>
  <c r="HL287" i="3"/>
  <c r="HM287" i="3"/>
  <c r="HN287" i="3"/>
  <c r="HO287" i="3"/>
  <c r="HP287" i="3"/>
  <c r="HQ287" i="3"/>
  <c r="HR287" i="3"/>
  <c r="HX287" i="3"/>
  <c r="HY287" i="3"/>
  <c r="HZ287" i="3"/>
  <c r="IA287" i="3"/>
  <c r="IB287" i="3"/>
  <c r="IC287" i="3"/>
  <c r="ID287" i="3"/>
  <c r="IE287" i="3"/>
  <c r="IF287" i="3"/>
  <c r="IG287" i="3"/>
  <c r="IH287" i="3"/>
  <c r="II287" i="3"/>
  <c r="IJ287" i="3"/>
  <c r="IK287" i="3"/>
  <c r="IL287" i="3"/>
  <c r="IM287" i="3"/>
  <c r="IN287" i="3"/>
  <c r="IO287" i="3"/>
  <c r="IP287" i="3"/>
  <c r="IQ287" i="3"/>
  <c r="IR287" i="3"/>
  <c r="IS287" i="3"/>
  <c r="IT287" i="3"/>
  <c r="IU287" i="3"/>
  <c r="IV287" i="3"/>
  <c r="IW287" i="3"/>
  <c r="IX287" i="3"/>
  <c r="IY287" i="3"/>
  <c r="IZ287" i="3"/>
  <c r="JA287" i="3"/>
  <c r="JB287" i="3"/>
  <c r="JC287" i="3"/>
  <c r="JD287" i="3"/>
  <c r="JE287" i="3"/>
  <c r="JF287" i="3"/>
  <c r="JG287" i="3"/>
  <c r="JH287" i="3"/>
  <c r="JI287" i="3"/>
  <c r="JJ287" i="3"/>
  <c r="JK287" i="3"/>
  <c r="JL287" i="3"/>
  <c r="JM287" i="3"/>
  <c r="JN287" i="3"/>
  <c r="JO287" i="3"/>
  <c r="JP287" i="3"/>
  <c r="JQ287" i="3"/>
  <c r="JR287" i="3"/>
  <c r="JS287" i="3"/>
  <c r="JT287" i="3"/>
  <c r="JU287" i="3"/>
  <c r="JV287" i="3"/>
  <c r="JW287" i="3"/>
  <c r="JX287" i="3"/>
  <c r="JY287" i="3"/>
  <c r="JZ287" i="3"/>
  <c r="KA287" i="3"/>
  <c r="I279" i="3"/>
  <c r="J279" i="3"/>
  <c r="K279" i="3"/>
  <c r="L279" i="3"/>
  <c r="M279" i="3"/>
  <c r="N279" i="3"/>
  <c r="O279" i="3"/>
  <c r="P279" i="3"/>
  <c r="Q279" i="3"/>
  <c r="R279" i="3"/>
  <c r="S279" i="3"/>
  <c r="T279" i="3"/>
  <c r="U279" i="3"/>
  <c r="V279" i="3"/>
  <c r="W279" i="3"/>
  <c r="X279" i="3"/>
  <c r="Y279" i="3"/>
  <c r="Z279" i="3"/>
  <c r="AA279" i="3"/>
  <c r="AB279" i="3"/>
  <c r="AC279" i="3"/>
  <c r="AD279" i="3"/>
  <c r="AE279" i="3"/>
  <c r="AF279" i="3"/>
  <c r="AG279" i="3"/>
  <c r="AH279" i="3"/>
  <c r="AI279" i="3"/>
  <c r="AJ279" i="3"/>
  <c r="AK279" i="3"/>
  <c r="AL279" i="3"/>
  <c r="AM279" i="3"/>
  <c r="AN279" i="3"/>
  <c r="AO279" i="3"/>
  <c r="AP279" i="3"/>
  <c r="AQ279" i="3"/>
  <c r="AR279" i="3"/>
  <c r="AS279" i="3"/>
  <c r="AT279" i="3"/>
  <c r="AU279" i="3"/>
  <c r="AV279" i="3"/>
  <c r="AW279" i="3"/>
  <c r="AX279" i="3"/>
  <c r="AY279" i="3"/>
  <c r="AZ279" i="3"/>
  <c r="BA279" i="3"/>
  <c r="BB279" i="3"/>
  <c r="BC279" i="3"/>
  <c r="BD279" i="3"/>
  <c r="BE279" i="3"/>
  <c r="BF279" i="3"/>
  <c r="BG279" i="3"/>
  <c r="BH279" i="3"/>
  <c r="BI279" i="3"/>
  <c r="BJ279" i="3"/>
  <c r="BK279" i="3"/>
  <c r="BL279" i="3"/>
  <c r="BM279" i="3"/>
  <c r="BN279" i="3"/>
  <c r="BO279" i="3"/>
  <c r="BP279" i="3"/>
  <c r="BQ279" i="3"/>
  <c r="BR279" i="3"/>
  <c r="BS279" i="3"/>
  <c r="BT279" i="3"/>
  <c r="BU279" i="3"/>
  <c r="BV279" i="3"/>
  <c r="BW279" i="3"/>
  <c r="BX279" i="3"/>
  <c r="BY279" i="3"/>
  <c r="BZ279" i="3"/>
  <c r="CA279" i="3"/>
  <c r="CB279" i="3"/>
  <c r="CC279" i="3"/>
  <c r="CD279" i="3"/>
  <c r="CE279" i="3"/>
  <c r="CF279" i="3"/>
  <c r="CG279" i="3"/>
  <c r="CH279" i="3"/>
  <c r="CI279" i="3"/>
  <c r="CJ279" i="3"/>
  <c r="CK279" i="3"/>
  <c r="CL279" i="3"/>
  <c r="CM279" i="3"/>
  <c r="CN279" i="3"/>
  <c r="CO279" i="3"/>
  <c r="CP279" i="3"/>
  <c r="CQ279" i="3"/>
  <c r="CR279" i="3"/>
  <c r="CS279" i="3"/>
  <c r="CT279" i="3"/>
  <c r="CU279" i="3"/>
  <c r="CV279" i="3"/>
  <c r="CW279" i="3"/>
  <c r="CX279" i="3"/>
  <c r="CY279" i="3"/>
  <c r="CZ279" i="3"/>
  <c r="DA279" i="3"/>
  <c r="DB279" i="3"/>
  <c r="DC279" i="3"/>
  <c r="DD279" i="3"/>
  <c r="DE279" i="3"/>
  <c r="DF279" i="3"/>
  <c r="DG279" i="3"/>
  <c r="DH279" i="3"/>
  <c r="DI279" i="3"/>
  <c r="DJ279" i="3"/>
  <c r="DK279" i="3"/>
  <c r="DL279" i="3"/>
  <c r="DM279" i="3"/>
  <c r="DN279" i="3"/>
  <c r="DO279" i="3"/>
  <c r="DP279" i="3"/>
  <c r="DQ279" i="3"/>
  <c r="DR279" i="3"/>
  <c r="DS279" i="3"/>
  <c r="DT279" i="3"/>
  <c r="DU279" i="3"/>
  <c r="DV279" i="3"/>
  <c r="DW279" i="3"/>
  <c r="DX279" i="3"/>
  <c r="DY279" i="3"/>
  <c r="DZ279" i="3"/>
  <c r="EA279" i="3"/>
  <c r="EB279" i="3"/>
  <c r="EC279" i="3"/>
  <c r="ED279" i="3"/>
  <c r="EE279" i="3"/>
  <c r="EF279" i="3"/>
  <c r="EG279" i="3"/>
  <c r="EH279" i="3"/>
  <c r="EI279" i="3"/>
  <c r="EJ279" i="3"/>
  <c r="EK279" i="3"/>
  <c r="EL279" i="3"/>
  <c r="EM279" i="3"/>
  <c r="EN279" i="3"/>
  <c r="EO279" i="3"/>
  <c r="EP279" i="3"/>
  <c r="EQ279" i="3"/>
  <c r="ER279" i="3"/>
  <c r="ES279" i="3"/>
  <c r="ET279" i="3"/>
  <c r="EU279" i="3"/>
  <c r="EV279" i="3"/>
  <c r="EW279" i="3"/>
  <c r="EX279" i="3"/>
  <c r="EY279" i="3"/>
  <c r="EZ279" i="3"/>
  <c r="FA279" i="3"/>
  <c r="FB279" i="3"/>
  <c r="FC279" i="3"/>
  <c r="FD279" i="3"/>
  <c r="FE279" i="3"/>
  <c r="FF279" i="3"/>
  <c r="FG279" i="3"/>
  <c r="FH279" i="3"/>
  <c r="FI279" i="3"/>
  <c r="FJ279" i="3"/>
  <c r="FK279" i="3"/>
  <c r="FL279" i="3"/>
  <c r="FM279" i="3"/>
  <c r="FN279" i="3"/>
  <c r="FO279" i="3"/>
  <c r="FP279" i="3"/>
  <c r="FQ279" i="3"/>
  <c r="FR279" i="3"/>
  <c r="FS279" i="3"/>
  <c r="FT279" i="3"/>
  <c r="FU279" i="3"/>
  <c r="FV279" i="3"/>
  <c r="FW279" i="3"/>
  <c r="FX279" i="3"/>
  <c r="FY279" i="3"/>
  <c r="FZ279" i="3"/>
  <c r="GA279" i="3"/>
  <c r="GB279" i="3"/>
  <c r="GC279" i="3"/>
  <c r="GD279" i="3"/>
  <c r="GE279" i="3"/>
  <c r="GF279" i="3"/>
  <c r="GG279" i="3"/>
  <c r="GH279" i="3"/>
  <c r="GI279" i="3"/>
  <c r="GJ279" i="3"/>
  <c r="GK279" i="3"/>
  <c r="GL279" i="3"/>
  <c r="GM279" i="3"/>
  <c r="GN279" i="3"/>
  <c r="GO279" i="3"/>
  <c r="GP279" i="3"/>
  <c r="GQ279" i="3"/>
  <c r="GR279" i="3"/>
  <c r="GS279" i="3"/>
  <c r="GT279" i="3"/>
  <c r="GU279" i="3"/>
  <c r="GV279" i="3"/>
  <c r="GW279" i="3"/>
  <c r="GX279" i="3"/>
  <c r="GY279" i="3"/>
  <c r="GZ279" i="3"/>
  <c r="HA279" i="3"/>
  <c r="HB279" i="3"/>
  <c r="HC279" i="3"/>
  <c r="HD279" i="3"/>
  <c r="HE279" i="3"/>
  <c r="HF279" i="3"/>
  <c r="HG279" i="3"/>
  <c r="HH279" i="3"/>
  <c r="HI279" i="3"/>
  <c r="HJ279" i="3"/>
  <c r="HK279" i="3"/>
  <c r="HL279" i="3"/>
  <c r="HM279" i="3"/>
  <c r="HN279" i="3"/>
  <c r="HO279" i="3"/>
  <c r="HP279" i="3"/>
  <c r="HQ279" i="3"/>
  <c r="HR279" i="3"/>
  <c r="HX279" i="3"/>
  <c r="HY279" i="3"/>
  <c r="HZ279" i="3"/>
  <c r="IA279" i="3"/>
  <c r="IB279" i="3"/>
  <c r="IC279" i="3"/>
  <c r="ID279" i="3"/>
  <c r="IE279" i="3"/>
  <c r="IF279" i="3"/>
  <c r="IG279" i="3"/>
  <c r="IH279" i="3"/>
  <c r="II279" i="3"/>
  <c r="IJ279" i="3"/>
  <c r="IK279" i="3"/>
  <c r="IL279" i="3"/>
  <c r="IM279" i="3"/>
  <c r="IN279" i="3"/>
  <c r="IO279" i="3"/>
  <c r="IP279" i="3"/>
  <c r="IQ279" i="3"/>
  <c r="IR279" i="3"/>
  <c r="IS279" i="3"/>
  <c r="IT279" i="3"/>
  <c r="IU279" i="3"/>
  <c r="IV279" i="3"/>
  <c r="IW279" i="3"/>
  <c r="IX279" i="3"/>
  <c r="IY279" i="3"/>
  <c r="IZ279" i="3"/>
  <c r="JA279" i="3"/>
  <c r="JB279" i="3"/>
  <c r="JC279" i="3"/>
  <c r="JD279" i="3"/>
  <c r="JE279" i="3"/>
  <c r="JF279" i="3"/>
  <c r="JG279" i="3"/>
  <c r="JH279" i="3"/>
  <c r="JI279" i="3"/>
  <c r="JJ279" i="3"/>
  <c r="JK279" i="3"/>
  <c r="JL279" i="3"/>
  <c r="JM279" i="3"/>
  <c r="JN279" i="3"/>
  <c r="JO279" i="3"/>
  <c r="JP279" i="3"/>
  <c r="JQ279" i="3"/>
  <c r="JR279" i="3"/>
  <c r="JS279" i="3"/>
  <c r="JT279" i="3"/>
  <c r="JU279" i="3"/>
  <c r="JV279" i="3"/>
  <c r="JW279" i="3"/>
  <c r="JX279" i="3"/>
  <c r="JY279" i="3"/>
  <c r="JZ279" i="3"/>
  <c r="KA279" i="3"/>
  <c r="I280" i="3"/>
  <c r="J280" i="3"/>
  <c r="K280" i="3"/>
  <c r="L280" i="3"/>
  <c r="M280" i="3"/>
  <c r="N280" i="3"/>
  <c r="O280" i="3"/>
  <c r="P280" i="3"/>
  <c r="Q280" i="3"/>
  <c r="R280" i="3"/>
  <c r="S280" i="3"/>
  <c r="T280" i="3"/>
  <c r="U280" i="3"/>
  <c r="V280" i="3"/>
  <c r="W280" i="3"/>
  <c r="X280" i="3"/>
  <c r="Y280" i="3"/>
  <c r="Z280" i="3"/>
  <c r="AA280" i="3"/>
  <c r="AB280" i="3"/>
  <c r="AC280" i="3"/>
  <c r="AD280" i="3"/>
  <c r="AE280" i="3"/>
  <c r="AF280" i="3"/>
  <c r="AG280" i="3"/>
  <c r="AH280" i="3"/>
  <c r="AI280" i="3"/>
  <c r="AJ280" i="3"/>
  <c r="AK280" i="3"/>
  <c r="AL280" i="3"/>
  <c r="AM280" i="3"/>
  <c r="AN280" i="3"/>
  <c r="AO280" i="3"/>
  <c r="AP280" i="3"/>
  <c r="AQ280" i="3"/>
  <c r="AR280" i="3"/>
  <c r="AS280" i="3"/>
  <c r="AT280" i="3"/>
  <c r="AU280" i="3"/>
  <c r="AV280" i="3"/>
  <c r="AW280" i="3"/>
  <c r="AX280" i="3"/>
  <c r="AY280" i="3"/>
  <c r="AZ280" i="3"/>
  <c r="BA280" i="3"/>
  <c r="BB280" i="3"/>
  <c r="BC280" i="3"/>
  <c r="BD280" i="3"/>
  <c r="BE280" i="3"/>
  <c r="BF280" i="3"/>
  <c r="BG280" i="3"/>
  <c r="BH280" i="3"/>
  <c r="BI280" i="3"/>
  <c r="BJ280" i="3"/>
  <c r="BK280" i="3"/>
  <c r="BL280" i="3"/>
  <c r="BM280" i="3"/>
  <c r="BN280" i="3"/>
  <c r="BO280" i="3"/>
  <c r="BP280" i="3"/>
  <c r="BQ280" i="3"/>
  <c r="BR280" i="3"/>
  <c r="BS280" i="3"/>
  <c r="BT280" i="3"/>
  <c r="BU280" i="3"/>
  <c r="BV280" i="3"/>
  <c r="BW280" i="3"/>
  <c r="BX280" i="3"/>
  <c r="BY280" i="3"/>
  <c r="BZ280" i="3"/>
  <c r="CA280" i="3"/>
  <c r="CB280" i="3"/>
  <c r="CC280" i="3"/>
  <c r="CD280" i="3"/>
  <c r="CE280" i="3"/>
  <c r="CF280" i="3"/>
  <c r="CG280" i="3"/>
  <c r="CH280" i="3"/>
  <c r="CI280" i="3"/>
  <c r="CJ280" i="3"/>
  <c r="CK280" i="3"/>
  <c r="CL280" i="3"/>
  <c r="CM280" i="3"/>
  <c r="CN280" i="3"/>
  <c r="CO280" i="3"/>
  <c r="CP280" i="3"/>
  <c r="CQ280" i="3"/>
  <c r="CR280" i="3"/>
  <c r="CS280" i="3"/>
  <c r="CT280" i="3"/>
  <c r="CU280" i="3"/>
  <c r="CV280" i="3"/>
  <c r="CW280" i="3"/>
  <c r="CX280" i="3"/>
  <c r="CY280" i="3"/>
  <c r="CZ280" i="3"/>
  <c r="DA280" i="3"/>
  <c r="DB280" i="3"/>
  <c r="DC280" i="3"/>
  <c r="DD280" i="3"/>
  <c r="DE280" i="3"/>
  <c r="DF280" i="3"/>
  <c r="DG280" i="3"/>
  <c r="DH280" i="3"/>
  <c r="DI280" i="3"/>
  <c r="DJ280" i="3"/>
  <c r="DK280" i="3"/>
  <c r="DL280" i="3"/>
  <c r="DM280" i="3"/>
  <c r="DN280" i="3"/>
  <c r="DO280" i="3"/>
  <c r="DP280" i="3"/>
  <c r="DQ280" i="3"/>
  <c r="DR280" i="3"/>
  <c r="DS280" i="3"/>
  <c r="DT280" i="3"/>
  <c r="DU280" i="3"/>
  <c r="DV280" i="3"/>
  <c r="DW280" i="3"/>
  <c r="DX280" i="3"/>
  <c r="DY280" i="3"/>
  <c r="DZ280" i="3"/>
  <c r="EA280" i="3"/>
  <c r="EB280" i="3"/>
  <c r="EC280" i="3"/>
  <c r="ED280" i="3"/>
  <c r="EE280" i="3"/>
  <c r="EF280" i="3"/>
  <c r="EG280" i="3"/>
  <c r="EH280" i="3"/>
  <c r="EI280" i="3"/>
  <c r="EJ280" i="3"/>
  <c r="EK280" i="3"/>
  <c r="EL280" i="3"/>
  <c r="EM280" i="3"/>
  <c r="EN280" i="3"/>
  <c r="EO280" i="3"/>
  <c r="EP280" i="3"/>
  <c r="EQ280" i="3"/>
  <c r="ER280" i="3"/>
  <c r="ES280" i="3"/>
  <c r="ET280" i="3"/>
  <c r="EU280" i="3"/>
  <c r="EV280" i="3"/>
  <c r="EW280" i="3"/>
  <c r="EX280" i="3"/>
  <c r="EY280" i="3"/>
  <c r="EZ280" i="3"/>
  <c r="FA280" i="3"/>
  <c r="FB280" i="3"/>
  <c r="FC280" i="3"/>
  <c r="FD280" i="3"/>
  <c r="FE280" i="3"/>
  <c r="FF280" i="3"/>
  <c r="FG280" i="3"/>
  <c r="FH280" i="3"/>
  <c r="FI280" i="3"/>
  <c r="FJ280" i="3"/>
  <c r="FK280" i="3"/>
  <c r="FL280" i="3"/>
  <c r="FM280" i="3"/>
  <c r="FN280" i="3"/>
  <c r="FO280" i="3"/>
  <c r="FP280" i="3"/>
  <c r="FQ280" i="3"/>
  <c r="FR280" i="3"/>
  <c r="FS280" i="3"/>
  <c r="FT280" i="3"/>
  <c r="FU280" i="3"/>
  <c r="FV280" i="3"/>
  <c r="FW280" i="3"/>
  <c r="FX280" i="3"/>
  <c r="FY280" i="3"/>
  <c r="FZ280" i="3"/>
  <c r="GA280" i="3"/>
  <c r="GB280" i="3"/>
  <c r="GC280" i="3"/>
  <c r="GD280" i="3"/>
  <c r="GE280" i="3"/>
  <c r="GF280" i="3"/>
  <c r="GG280" i="3"/>
  <c r="GH280" i="3"/>
  <c r="GI280" i="3"/>
  <c r="GJ280" i="3"/>
  <c r="GK280" i="3"/>
  <c r="GL280" i="3"/>
  <c r="GM280" i="3"/>
  <c r="GN280" i="3"/>
  <c r="GO280" i="3"/>
  <c r="GP280" i="3"/>
  <c r="GQ280" i="3"/>
  <c r="GR280" i="3"/>
  <c r="GS280" i="3"/>
  <c r="GT280" i="3"/>
  <c r="GU280" i="3"/>
  <c r="GV280" i="3"/>
  <c r="GW280" i="3"/>
  <c r="GX280" i="3"/>
  <c r="GY280" i="3"/>
  <c r="GZ280" i="3"/>
  <c r="HA280" i="3"/>
  <c r="HB280" i="3"/>
  <c r="HC280" i="3"/>
  <c r="HD280" i="3"/>
  <c r="HE280" i="3"/>
  <c r="HF280" i="3"/>
  <c r="HG280" i="3"/>
  <c r="HH280" i="3"/>
  <c r="HI280" i="3"/>
  <c r="HJ280" i="3"/>
  <c r="HK280" i="3"/>
  <c r="HL280" i="3"/>
  <c r="HM280" i="3"/>
  <c r="HN280" i="3"/>
  <c r="HO280" i="3"/>
  <c r="HP280" i="3"/>
  <c r="HQ280" i="3"/>
  <c r="HR280" i="3"/>
  <c r="HX280" i="3"/>
  <c r="HY280" i="3"/>
  <c r="HZ280" i="3"/>
  <c r="IA280" i="3"/>
  <c r="IB280" i="3"/>
  <c r="IC280" i="3"/>
  <c r="ID280" i="3"/>
  <c r="IE280" i="3"/>
  <c r="IF280" i="3"/>
  <c r="IG280" i="3"/>
  <c r="IH280" i="3"/>
  <c r="II280" i="3"/>
  <c r="IJ280" i="3"/>
  <c r="IK280" i="3"/>
  <c r="IL280" i="3"/>
  <c r="IM280" i="3"/>
  <c r="IN280" i="3"/>
  <c r="IO280" i="3"/>
  <c r="IP280" i="3"/>
  <c r="IQ280" i="3"/>
  <c r="IR280" i="3"/>
  <c r="IS280" i="3"/>
  <c r="IT280" i="3"/>
  <c r="IU280" i="3"/>
  <c r="IV280" i="3"/>
  <c r="IW280" i="3"/>
  <c r="IX280" i="3"/>
  <c r="IY280" i="3"/>
  <c r="IZ280" i="3"/>
  <c r="JA280" i="3"/>
  <c r="JB280" i="3"/>
  <c r="JC280" i="3"/>
  <c r="JD280" i="3"/>
  <c r="JE280" i="3"/>
  <c r="JF280" i="3"/>
  <c r="JG280" i="3"/>
  <c r="JH280" i="3"/>
  <c r="JI280" i="3"/>
  <c r="JJ280" i="3"/>
  <c r="JK280" i="3"/>
  <c r="JL280" i="3"/>
  <c r="JM280" i="3"/>
  <c r="JN280" i="3"/>
  <c r="JO280" i="3"/>
  <c r="JP280" i="3"/>
  <c r="JQ280" i="3"/>
  <c r="JR280" i="3"/>
  <c r="JS280" i="3"/>
  <c r="JT280" i="3"/>
  <c r="JU280" i="3"/>
  <c r="JV280" i="3"/>
  <c r="JW280" i="3"/>
  <c r="JX280" i="3"/>
  <c r="JY280" i="3"/>
  <c r="JZ280" i="3"/>
  <c r="KA280" i="3"/>
  <c r="I281" i="3"/>
  <c r="J281" i="3"/>
  <c r="K281" i="3"/>
  <c r="L281" i="3"/>
  <c r="M281" i="3"/>
  <c r="N281" i="3"/>
  <c r="O281" i="3"/>
  <c r="P281" i="3"/>
  <c r="Q281" i="3"/>
  <c r="R281" i="3"/>
  <c r="S281" i="3"/>
  <c r="T281" i="3"/>
  <c r="U281" i="3"/>
  <c r="V281" i="3"/>
  <c r="W281" i="3"/>
  <c r="X281" i="3"/>
  <c r="Y281" i="3"/>
  <c r="Z281" i="3"/>
  <c r="AA281" i="3"/>
  <c r="AB281" i="3"/>
  <c r="AC281" i="3"/>
  <c r="AD281" i="3"/>
  <c r="AE281" i="3"/>
  <c r="AF281" i="3"/>
  <c r="AG281" i="3"/>
  <c r="AH281" i="3"/>
  <c r="AI281" i="3"/>
  <c r="AJ281" i="3"/>
  <c r="AK281" i="3"/>
  <c r="AL281" i="3"/>
  <c r="AM281" i="3"/>
  <c r="AN281" i="3"/>
  <c r="AO281" i="3"/>
  <c r="AP281" i="3"/>
  <c r="AQ281" i="3"/>
  <c r="AR281" i="3"/>
  <c r="AS281" i="3"/>
  <c r="AT281" i="3"/>
  <c r="AU281" i="3"/>
  <c r="AV281" i="3"/>
  <c r="AW281" i="3"/>
  <c r="AX281" i="3"/>
  <c r="AY281" i="3"/>
  <c r="AZ281" i="3"/>
  <c r="BA281" i="3"/>
  <c r="BB281" i="3"/>
  <c r="BC281" i="3"/>
  <c r="BD281" i="3"/>
  <c r="BE281" i="3"/>
  <c r="BF281" i="3"/>
  <c r="BG281" i="3"/>
  <c r="BH281" i="3"/>
  <c r="BI281" i="3"/>
  <c r="BJ281" i="3"/>
  <c r="BK281" i="3"/>
  <c r="BL281" i="3"/>
  <c r="BM281" i="3"/>
  <c r="BN281" i="3"/>
  <c r="BO281" i="3"/>
  <c r="BP281" i="3"/>
  <c r="BQ281" i="3"/>
  <c r="BR281" i="3"/>
  <c r="BS281" i="3"/>
  <c r="BT281" i="3"/>
  <c r="BU281" i="3"/>
  <c r="BV281" i="3"/>
  <c r="BW281" i="3"/>
  <c r="BX281" i="3"/>
  <c r="BY281" i="3"/>
  <c r="BZ281" i="3"/>
  <c r="CA281" i="3"/>
  <c r="CB281" i="3"/>
  <c r="CC281" i="3"/>
  <c r="CD281" i="3"/>
  <c r="CE281" i="3"/>
  <c r="CF281" i="3"/>
  <c r="CG281" i="3"/>
  <c r="CH281" i="3"/>
  <c r="CI281" i="3"/>
  <c r="CJ281" i="3"/>
  <c r="CK281" i="3"/>
  <c r="CL281" i="3"/>
  <c r="CM281" i="3"/>
  <c r="CN281" i="3"/>
  <c r="CO281" i="3"/>
  <c r="CP281" i="3"/>
  <c r="CQ281" i="3"/>
  <c r="CR281" i="3"/>
  <c r="CS281" i="3"/>
  <c r="CT281" i="3"/>
  <c r="CU281" i="3"/>
  <c r="CV281" i="3"/>
  <c r="CW281" i="3"/>
  <c r="CX281" i="3"/>
  <c r="CY281" i="3"/>
  <c r="CZ281" i="3"/>
  <c r="DA281" i="3"/>
  <c r="DB281" i="3"/>
  <c r="DC281" i="3"/>
  <c r="DD281" i="3"/>
  <c r="DE281" i="3"/>
  <c r="DF281" i="3"/>
  <c r="DG281" i="3"/>
  <c r="DH281" i="3"/>
  <c r="DI281" i="3"/>
  <c r="DJ281" i="3"/>
  <c r="DK281" i="3"/>
  <c r="DL281" i="3"/>
  <c r="DM281" i="3"/>
  <c r="DN281" i="3"/>
  <c r="DO281" i="3"/>
  <c r="DP281" i="3"/>
  <c r="DQ281" i="3"/>
  <c r="DR281" i="3"/>
  <c r="DS281" i="3"/>
  <c r="DT281" i="3"/>
  <c r="DU281" i="3"/>
  <c r="DV281" i="3"/>
  <c r="DW281" i="3"/>
  <c r="DX281" i="3"/>
  <c r="DY281" i="3"/>
  <c r="DZ281" i="3"/>
  <c r="EA281" i="3"/>
  <c r="EB281" i="3"/>
  <c r="EC281" i="3"/>
  <c r="ED281" i="3"/>
  <c r="EE281" i="3"/>
  <c r="EF281" i="3"/>
  <c r="EG281" i="3"/>
  <c r="EH281" i="3"/>
  <c r="EI281" i="3"/>
  <c r="EJ281" i="3"/>
  <c r="EK281" i="3"/>
  <c r="EL281" i="3"/>
  <c r="EM281" i="3"/>
  <c r="EN281" i="3"/>
  <c r="EO281" i="3"/>
  <c r="EP281" i="3"/>
  <c r="EQ281" i="3"/>
  <c r="ER281" i="3"/>
  <c r="ES281" i="3"/>
  <c r="ET281" i="3"/>
  <c r="EU281" i="3"/>
  <c r="EV281" i="3"/>
  <c r="EW281" i="3"/>
  <c r="EX281" i="3"/>
  <c r="EY281" i="3"/>
  <c r="EZ281" i="3"/>
  <c r="FA281" i="3"/>
  <c r="FB281" i="3"/>
  <c r="FC281" i="3"/>
  <c r="FD281" i="3"/>
  <c r="FE281" i="3"/>
  <c r="FF281" i="3"/>
  <c r="FG281" i="3"/>
  <c r="FH281" i="3"/>
  <c r="FI281" i="3"/>
  <c r="FJ281" i="3"/>
  <c r="FK281" i="3"/>
  <c r="FL281" i="3"/>
  <c r="FM281" i="3"/>
  <c r="FN281" i="3"/>
  <c r="FO281" i="3"/>
  <c r="FP281" i="3"/>
  <c r="FQ281" i="3"/>
  <c r="FR281" i="3"/>
  <c r="FS281" i="3"/>
  <c r="FT281" i="3"/>
  <c r="FU281" i="3"/>
  <c r="FV281" i="3"/>
  <c r="FW281" i="3"/>
  <c r="FX281" i="3"/>
  <c r="FY281" i="3"/>
  <c r="FZ281" i="3"/>
  <c r="GA281" i="3"/>
  <c r="GB281" i="3"/>
  <c r="GC281" i="3"/>
  <c r="GD281" i="3"/>
  <c r="GE281" i="3"/>
  <c r="GF281" i="3"/>
  <c r="GG281" i="3"/>
  <c r="GH281" i="3"/>
  <c r="GI281" i="3"/>
  <c r="GJ281" i="3"/>
  <c r="GK281" i="3"/>
  <c r="GL281" i="3"/>
  <c r="GM281" i="3"/>
  <c r="GN281" i="3"/>
  <c r="GO281" i="3"/>
  <c r="GP281" i="3"/>
  <c r="GQ281" i="3"/>
  <c r="GR281" i="3"/>
  <c r="GS281" i="3"/>
  <c r="GT281" i="3"/>
  <c r="GU281" i="3"/>
  <c r="GV281" i="3"/>
  <c r="GW281" i="3"/>
  <c r="GX281" i="3"/>
  <c r="GY281" i="3"/>
  <c r="GZ281" i="3"/>
  <c r="HA281" i="3"/>
  <c r="HB281" i="3"/>
  <c r="HC281" i="3"/>
  <c r="HD281" i="3"/>
  <c r="HE281" i="3"/>
  <c r="HF281" i="3"/>
  <c r="HG281" i="3"/>
  <c r="HH281" i="3"/>
  <c r="HI281" i="3"/>
  <c r="HJ281" i="3"/>
  <c r="HK281" i="3"/>
  <c r="HL281" i="3"/>
  <c r="HM281" i="3"/>
  <c r="HN281" i="3"/>
  <c r="HO281" i="3"/>
  <c r="HP281" i="3"/>
  <c r="HQ281" i="3"/>
  <c r="HR281" i="3"/>
  <c r="HX281" i="3"/>
  <c r="HY281" i="3"/>
  <c r="HZ281" i="3"/>
  <c r="IA281" i="3"/>
  <c r="IB281" i="3"/>
  <c r="IC281" i="3"/>
  <c r="ID281" i="3"/>
  <c r="IE281" i="3"/>
  <c r="IF281" i="3"/>
  <c r="IG281" i="3"/>
  <c r="IH281" i="3"/>
  <c r="II281" i="3"/>
  <c r="IJ281" i="3"/>
  <c r="IK281" i="3"/>
  <c r="IL281" i="3"/>
  <c r="IM281" i="3"/>
  <c r="IN281" i="3"/>
  <c r="IO281" i="3"/>
  <c r="IP281" i="3"/>
  <c r="IQ281" i="3"/>
  <c r="IR281" i="3"/>
  <c r="IS281" i="3"/>
  <c r="IT281" i="3"/>
  <c r="IU281" i="3"/>
  <c r="IV281" i="3"/>
  <c r="IW281" i="3"/>
  <c r="IX281" i="3"/>
  <c r="IY281" i="3"/>
  <c r="IZ281" i="3"/>
  <c r="JA281" i="3"/>
  <c r="JB281" i="3"/>
  <c r="JC281" i="3"/>
  <c r="JD281" i="3"/>
  <c r="JE281" i="3"/>
  <c r="JF281" i="3"/>
  <c r="JG281" i="3"/>
  <c r="JH281" i="3"/>
  <c r="JI281" i="3"/>
  <c r="JJ281" i="3"/>
  <c r="JK281" i="3"/>
  <c r="JL281" i="3"/>
  <c r="JM281" i="3"/>
  <c r="JN281" i="3"/>
  <c r="JO281" i="3"/>
  <c r="JP281" i="3"/>
  <c r="JQ281" i="3"/>
  <c r="JR281" i="3"/>
  <c r="JS281" i="3"/>
  <c r="JT281" i="3"/>
  <c r="JU281" i="3"/>
  <c r="JV281" i="3"/>
  <c r="JW281" i="3"/>
  <c r="JX281" i="3"/>
  <c r="JY281" i="3"/>
  <c r="JZ281" i="3"/>
  <c r="KA281" i="3"/>
  <c r="I273" i="3"/>
  <c r="J273" i="3"/>
  <c r="K273" i="3"/>
  <c r="L273" i="3"/>
  <c r="M273" i="3"/>
  <c r="N273" i="3"/>
  <c r="O273" i="3"/>
  <c r="P273" i="3"/>
  <c r="Q273" i="3"/>
  <c r="R273" i="3"/>
  <c r="S273" i="3"/>
  <c r="T273" i="3"/>
  <c r="U273" i="3"/>
  <c r="V273" i="3"/>
  <c r="W273" i="3"/>
  <c r="X273" i="3"/>
  <c r="Y273" i="3"/>
  <c r="Z273" i="3"/>
  <c r="AA273" i="3"/>
  <c r="AB273" i="3"/>
  <c r="AC273" i="3"/>
  <c r="AD273" i="3"/>
  <c r="AE273" i="3"/>
  <c r="AF273" i="3"/>
  <c r="AG273" i="3"/>
  <c r="AH273" i="3"/>
  <c r="AI273" i="3"/>
  <c r="AJ273" i="3"/>
  <c r="AK273" i="3"/>
  <c r="AL273" i="3"/>
  <c r="AM273" i="3"/>
  <c r="AN273" i="3"/>
  <c r="AO273" i="3"/>
  <c r="AP273" i="3"/>
  <c r="AQ273" i="3"/>
  <c r="AR273" i="3"/>
  <c r="AS273" i="3"/>
  <c r="AT273" i="3"/>
  <c r="AU273" i="3"/>
  <c r="AV273" i="3"/>
  <c r="AW273" i="3"/>
  <c r="AX273" i="3"/>
  <c r="AY273" i="3"/>
  <c r="AZ273" i="3"/>
  <c r="BA273" i="3"/>
  <c r="BB273" i="3"/>
  <c r="BC273" i="3"/>
  <c r="BD273" i="3"/>
  <c r="BE273" i="3"/>
  <c r="BF273" i="3"/>
  <c r="BG273" i="3"/>
  <c r="BH273" i="3"/>
  <c r="BI273" i="3"/>
  <c r="BJ273" i="3"/>
  <c r="BK273" i="3"/>
  <c r="BL273" i="3"/>
  <c r="BM273" i="3"/>
  <c r="BN273" i="3"/>
  <c r="BO273" i="3"/>
  <c r="BP273" i="3"/>
  <c r="BQ273" i="3"/>
  <c r="BR273" i="3"/>
  <c r="BS273" i="3"/>
  <c r="BT273" i="3"/>
  <c r="BU273" i="3"/>
  <c r="BV273" i="3"/>
  <c r="BW273" i="3"/>
  <c r="BX273" i="3"/>
  <c r="BY273" i="3"/>
  <c r="BZ273" i="3"/>
  <c r="CA273" i="3"/>
  <c r="CB273" i="3"/>
  <c r="CC273" i="3"/>
  <c r="CD273" i="3"/>
  <c r="CE273" i="3"/>
  <c r="CF273" i="3"/>
  <c r="CG273" i="3"/>
  <c r="CH273" i="3"/>
  <c r="CI273" i="3"/>
  <c r="CJ273" i="3"/>
  <c r="CK273" i="3"/>
  <c r="CL273" i="3"/>
  <c r="CM273" i="3"/>
  <c r="CN273" i="3"/>
  <c r="CO273" i="3"/>
  <c r="CP273" i="3"/>
  <c r="CQ273" i="3"/>
  <c r="CR273" i="3"/>
  <c r="CS273" i="3"/>
  <c r="CT273" i="3"/>
  <c r="CU273" i="3"/>
  <c r="CV273" i="3"/>
  <c r="CW273" i="3"/>
  <c r="CX273" i="3"/>
  <c r="CY273" i="3"/>
  <c r="CZ273" i="3"/>
  <c r="DA273" i="3"/>
  <c r="DB273" i="3"/>
  <c r="DC273" i="3"/>
  <c r="DD273" i="3"/>
  <c r="DE273" i="3"/>
  <c r="DF273" i="3"/>
  <c r="DG273" i="3"/>
  <c r="DH273" i="3"/>
  <c r="DI273" i="3"/>
  <c r="DJ273" i="3"/>
  <c r="DK273" i="3"/>
  <c r="DL273" i="3"/>
  <c r="DM273" i="3"/>
  <c r="DN273" i="3"/>
  <c r="DO273" i="3"/>
  <c r="DP273" i="3"/>
  <c r="DQ273" i="3"/>
  <c r="DR273" i="3"/>
  <c r="DS273" i="3"/>
  <c r="DT273" i="3"/>
  <c r="DU273" i="3"/>
  <c r="DV273" i="3"/>
  <c r="DW273" i="3"/>
  <c r="DX273" i="3"/>
  <c r="DY273" i="3"/>
  <c r="DZ273" i="3"/>
  <c r="EA273" i="3"/>
  <c r="EB273" i="3"/>
  <c r="EC273" i="3"/>
  <c r="ED273" i="3"/>
  <c r="EE273" i="3"/>
  <c r="EF273" i="3"/>
  <c r="EG273" i="3"/>
  <c r="EH273" i="3"/>
  <c r="EI273" i="3"/>
  <c r="EJ273" i="3"/>
  <c r="EK273" i="3"/>
  <c r="EL273" i="3"/>
  <c r="EM273" i="3"/>
  <c r="EN273" i="3"/>
  <c r="EO273" i="3"/>
  <c r="EP273" i="3"/>
  <c r="EQ273" i="3"/>
  <c r="ER273" i="3"/>
  <c r="ES273" i="3"/>
  <c r="ET273" i="3"/>
  <c r="EU273" i="3"/>
  <c r="EV273" i="3"/>
  <c r="EW273" i="3"/>
  <c r="EX273" i="3"/>
  <c r="EY273" i="3"/>
  <c r="EZ273" i="3"/>
  <c r="FA273" i="3"/>
  <c r="FB273" i="3"/>
  <c r="FC273" i="3"/>
  <c r="FD273" i="3"/>
  <c r="FE273" i="3"/>
  <c r="FF273" i="3"/>
  <c r="FG273" i="3"/>
  <c r="FH273" i="3"/>
  <c r="FI273" i="3"/>
  <c r="FJ273" i="3"/>
  <c r="FK273" i="3"/>
  <c r="FL273" i="3"/>
  <c r="FM273" i="3"/>
  <c r="FN273" i="3"/>
  <c r="FO273" i="3"/>
  <c r="FP273" i="3"/>
  <c r="FQ273" i="3"/>
  <c r="FR273" i="3"/>
  <c r="FS273" i="3"/>
  <c r="FT273" i="3"/>
  <c r="FU273" i="3"/>
  <c r="FV273" i="3"/>
  <c r="FW273" i="3"/>
  <c r="FX273" i="3"/>
  <c r="FY273" i="3"/>
  <c r="FZ273" i="3"/>
  <c r="GA273" i="3"/>
  <c r="GB273" i="3"/>
  <c r="GC273" i="3"/>
  <c r="GD273" i="3"/>
  <c r="GE273" i="3"/>
  <c r="GF273" i="3"/>
  <c r="GG273" i="3"/>
  <c r="GH273" i="3"/>
  <c r="GI273" i="3"/>
  <c r="GJ273" i="3"/>
  <c r="GK273" i="3"/>
  <c r="GL273" i="3"/>
  <c r="GM273" i="3"/>
  <c r="GN273" i="3"/>
  <c r="GO273" i="3"/>
  <c r="GP273" i="3"/>
  <c r="GQ273" i="3"/>
  <c r="GR273" i="3"/>
  <c r="GS273" i="3"/>
  <c r="GT273" i="3"/>
  <c r="GU273" i="3"/>
  <c r="GV273" i="3"/>
  <c r="GW273" i="3"/>
  <c r="GX273" i="3"/>
  <c r="GY273" i="3"/>
  <c r="GZ273" i="3"/>
  <c r="HA273" i="3"/>
  <c r="HB273" i="3"/>
  <c r="HC273" i="3"/>
  <c r="HD273" i="3"/>
  <c r="HE273" i="3"/>
  <c r="HF273" i="3"/>
  <c r="HG273" i="3"/>
  <c r="HH273" i="3"/>
  <c r="HI273" i="3"/>
  <c r="HJ273" i="3"/>
  <c r="HK273" i="3"/>
  <c r="HL273" i="3"/>
  <c r="HM273" i="3"/>
  <c r="HN273" i="3"/>
  <c r="HO273" i="3"/>
  <c r="HP273" i="3"/>
  <c r="HQ273" i="3"/>
  <c r="HR273" i="3"/>
  <c r="HX273" i="3"/>
  <c r="HY273" i="3"/>
  <c r="HZ273" i="3"/>
  <c r="IA273" i="3"/>
  <c r="IB273" i="3"/>
  <c r="IC273" i="3"/>
  <c r="ID273" i="3"/>
  <c r="IE273" i="3"/>
  <c r="IF273" i="3"/>
  <c r="IG273" i="3"/>
  <c r="IH273" i="3"/>
  <c r="II273" i="3"/>
  <c r="IJ273" i="3"/>
  <c r="IK273" i="3"/>
  <c r="IL273" i="3"/>
  <c r="IM273" i="3"/>
  <c r="IN273" i="3"/>
  <c r="IO273" i="3"/>
  <c r="IP273" i="3"/>
  <c r="IQ273" i="3"/>
  <c r="IR273" i="3"/>
  <c r="IS273" i="3"/>
  <c r="IT273" i="3"/>
  <c r="IU273" i="3"/>
  <c r="IV273" i="3"/>
  <c r="IW273" i="3"/>
  <c r="IX273" i="3"/>
  <c r="IY273" i="3"/>
  <c r="IZ273" i="3"/>
  <c r="JA273" i="3"/>
  <c r="JB273" i="3"/>
  <c r="JC273" i="3"/>
  <c r="JD273" i="3"/>
  <c r="JE273" i="3"/>
  <c r="JF273" i="3"/>
  <c r="JG273" i="3"/>
  <c r="JH273" i="3"/>
  <c r="JI273" i="3"/>
  <c r="JJ273" i="3"/>
  <c r="JK273" i="3"/>
  <c r="JL273" i="3"/>
  <c r="JM273" i="3"/>
  <c r="JN273" i="3"/>
  <c r="JO273" i="3"/>
  <c r="JP273" i="3"/>
  <c r="JQ273" i="3"/>
  <c r="JR273" i="3"/>
  <c r="JS273" i="3"/>
  <c r="JT273" i="3"/>
  <c r="JU273" i="3"/>
  <c r="JV273" i="3"/>
  <c r="JW273" i="3"/>
  <c r="JX273" i="3"/>
  <c r="JY273" i="3"/>
  <c r="JZ273" i="3"/>
  <c r="KA273" i="3"/>
  <c r="I274" i="3"/>
  <c r="J274" i="3"/>
  <c r="K274" i="3"/>
  <c r="L274" i="3"/>
  <c r="M274" i="3"/>
  <c r="N274" i="3"/>
  <c r="O274" i="3"/>
  <c r="P274" i="3"/>
  <c r="Q274" i="3"/>
  <c r="R274" i="3"/>
  <c r="S274" i="3"/>
  <c r="T274" i="3"/>
  <c r="U274" i="3"/>
  <c r="V274" i="3"/>
  <c r="W274" i="3"/>
  <c r="X274" i="3"/>
  <c r="Y274" i="3"/>
  <c r="Z274" i="3"/>
  <c r="AA274" i="3"/>
  <c r="AB274" i="3"/>
  <c r="AC274" i="3"/>
  <c r="AD274" i="3"/>
  <c r="AE274" i="3"/>
  <c r="AF274" i="3"/>
  <c r="AG274" i="3"/>
  <c r="AH274" i="3"/>
  <c r="AI274" i="3"/>
  <c r="AJ274" i="3"/>
  <c r="AK274" i="3"/>
  <c r="AL274" i="3"/>
  <c r="AM274" i="3"/>
  <c r="AN274" i="3"/>
  <c r="AO274" i="3"/>
  <c r="AP274" i="3"/>
  <c r="AQ274" i="3"/>
  <c r="AR274" i="3"/>
  <c r="AS274" i="3"/>
  <c r="AT274" i="3"/>
  <c r="AU274" i="3"/>
  <c r="AV274" i="3"/>
  <c r="AW274" i="3"/>
  <c r="AX274" i="3"/>
  <c r="AY274" i="3"/>
  <c r="AZ274" i="3"/>
  <c r="BA274" i="3"/>
  <c r="BB274" i="3"/>
  <c r="BC274" i="3"/>
  <c r="BD274" i="3"/>
  <c r="BE274" i="3"/>
  <c r="BF274" i="3"/>
  <c r="BG274" i="3"/>
  <c r="BH274" i="3"/>
  <c r="BI274" i="3"/>
  <c r="BJ274" i="3"/>
  <c r="BK274" i="3"/>
  <c r="BL274" i="3"/>
  <c r="BM274" i="3"/>
  <c r="BN274" i="3"/>
  <c r="BO274" i="3"/>
  <c r="BP274" i="3"/>
  <c r="BQ274" i="3"/>
  <c r="BR274" i="3"/>
  <c r="BS274" i="3"/>
  <c r="BT274" i="3"/>
  <c r="BU274" i="3"/>
  <c r="BV274" i="3"/>
  <c r="BW274" i="3"/>
  <c r="BX274" i="3"/>
  <c r="BY274" i="3"/>
  <c r="BZ274" i="3"/>
  <c r="CA274" i="3"/>
  <c r="CB274" i="3"/>
  <c r="CC274" i="3"/>
  <c r="CD274" i="3"/>
  <c r="CE274" i="3"/>
  <c r="CF274" i="3"/>
  <c r="CG274" i="3"/>
  <c r="CH274" i="3"/>
  <c r="CI274" i="3"/>
  <c r="CJ274" i="3"/>
  <c r="CK274" i="3"/>
  <c r="CL274" i="3"/>
  <c r="CM274" i="3"/>
  <c r="CN274" i="3"/>
  <c r="CO274" i="3"/>
  <c r="CP274" i="3"/>
  <c r="CQ274" i="3"/>
  <c r="CR274" i="3"/>
  <c r="CS274" i="3"/>
  <c r="CT274" i="3"/>
  <c r="CU274" i="3"/>
  <c r="CV274" i="3"/>
  <c r="CW274" i="3"/>
  <c r="CX274" i="3"/>
  <c r="CY274" i="3"/>
  <c r="CZ274" i="3"/>
  <c r="DA274" i="3"/>
  <c r="DB274" i="3"/>
  <c r="DC274" i="3"/>
  <c r="DD274" i="3"/>
  <c r="DE274" i="3"/>
  <c r="DF274" i="3"/>
  <c r="DG274" i="3"/>
  <c r="DH274" i="3"/>
  <c r="DI274" i="3"/>
  <c r="DJ274" i="3"/>
  <c r="DK274" i="3"/>
  <c r="DL274" i="3"/>
  <c r="DM274" i="3"/>
  <c r="DN274" i="3"/>
  <c r="DO274" i="3"/>
  <c r="DP274" i="3"/>
  <c r="DQ274" i="3"/>
  <c r="DR274" i="3"/>
  <c r="DS274" i="3"/>
  <c r="DT274" i="3"/>
  <c r="DU274" i="3"/>
  <c r="DV274" i="3"/>
  <c r="DW274" i="3"/>
  <c r="DX274" i="3"/>
  <c r="DY274" i="3"/>
  <c r="DZ274" i="3"/>
  <c r="EA274" i="3"/>
  <c r="EB274" i="3"/>
  <c r="EC274" i="3"/>
  <c r="ED274" i="3"/>
  <c r="EE274" i="3"/>
  <c r="EF274" i="3"/>
  <c r="EG274" i="3"/>
  <c r="EH274" i="3"/>
  <c r="EI274" i="3"/>
  <c r="EJ274" i="3"/>
  <c r="EK274" i="3"/>
  <c r="EL274" i="3"/>
  <c r="EM274" i="3"/>
  <c r="EN274" i="3"/>
  <c r="EO274" i="3"/>
  <c r="EP274" i="3"/>
  <c r="EQ274" i="3"/>
  <c r="ER274" i="3"/>
  <c r="ES274" i="3"/>
  <c r="ET274" i="3"/>
  <c r="EU274" i="3"/>
  <c r="EV274" i="3"/>
  <c r="EW274" i="3"/>
  <c r="EX274" i="3"/>
  <c r="EY274" i="3"/>
  <c r="EZ274" i="3"/>
  <c r="FA274" i="3"/>
  <c r="FB274" i="3"/>
  <c r="FC274" i="3"/>
  <c r="FD274" i="3"/>
  <c r="FE274" i="3"/>
  <c r="FF274" i="3"/>
  <c r="FG274" i="3"/>
  <c r="FH274" i="3"/>
  <c r="FI274" i="3"/>
  <c r="FJ274" i="3"/>
  <c r="FK274" i="3"/>
  <c r="FL274" i="3"/>
  <c r="FM274" i="3"/>
  <c r="FN274" i="3"/>
  <c r="FO274" i="3"/>
  <c r="FP274" i="3"/>
  <c r="FQ274" i="3"/>
  <c r="FR274" i="3"/>
  <c r="FS274" i="3"/>
  <c r="FT274" i="3"/>
  <c r="FU274" i="3"/>
  <c r="FV274" i="3"/>
  <c r="FW274" i="3"/>
  <c r="FX274" i="3"/>
  <c r="FY274" i="3"/>
  <c r="FZ274" i="3"/>
  <c r="GA274" i="3"/>
  <c r="GB274" i="3"/>
  <c r="GC274" i="3"/>
  <c r="GD274" i="3"/>
  <c r="GE274" i="3"/>
  <c r="GF274" i="3"/>
  <c r="GG274" i="3"/>
  <c r="GH274" i="3"/>
  <c r="GI274" i="3"/>
  <c r="GJ274" i="3"/>
  <c r="GK274" i="3"/>
  <c r="GL274" i="3"/>
  <c r="GM274" i="3"/>
  <c r="GN274" i="3"/>
  <c r="GO274" i="3"/>
  <c r="GP274" i="3"/>
  <c r="GQ274" i="3"/>
  <c r="GR274" i="3"/>
  <c r="GS274" i="3"/>
  <c r="GT274" i="3"/>
  <c r="GU274" i="3"/>
  <c r="GV274" i="3"/>
  <c r="GW274" i="3"/>
  <c r="GX274" i="3"/>
  <c r="GY274" i="3"/>
  <c r="GZ274" i="3"/>
  <c r="HA274" i="3"/>
  <c r="HB274" i="3"/>
  <c r="HC274" i="3"/>
  <c r="HD274" i="3"/>
  <c r="HE274" i="3"/>
  <c r="HF274" i="3"/>
  <c r="HG274" i="3"/>
  <c r="HH274" i="3"/>
  <c r="HI274" i="3"/>
  <c r="HJ274" i="3"/>
  <c r="HK274" i="3"/>
  <c r="HL274" i="3"/>
  <c r="HM274" i="3"/>
  <c r="HN274" i="3"/>
  <c r="HO274" i="3"/>
  <c r="HP274" i="3"/>
  <c r="HQ274" i="3"/>
  <c r="HR274" i="3"/>
  <c r="HX274" i="3"/>
  <c r="HY274" i="3"/>
  <c r="HZ274" i="3"/>
  <c r="IA274" i="3"/>
  <c r="IB274" i="3"/>
  <c r="IC274" i="3"/>
  <c r="ID274" i="3"/>
  <c r="IE274" i="3"/>
  <c r="IF274" i="3"/>
  <c r="IG274" i="3"/>
  <c r="IH274" i="3"/>
  <c r="II274" i="3"/>
  <c r="IJ274" i="3"/>
  <c r="IK274" i="3"/>
  <c r="IL274" i="3"/>
  <c r="IM274" i="3"/>
  <c r="IN274" i="3"/>
  <c r="IO274" i="3"/>
  <c r="IP274" i="3"/>
  <c r="IQ274" i="3"/>
  <c r="IR274" i="3"/>
  <c r="IS274" i="3"/>
  <c r="IT274" i="3"/>
  <c r="IU274" i="3"/>
  <c r="IV274" i="3"/>
  <c r="IW274" i="3"/>
  <c r="IX274" i="3"/>
  <c r="IY274" i="3"/>
  <c r="IZ274" i="3"/>
  <c r="JA274" i="3"/>
  <c r="JB274" i="3"/>
  <c r="JC274" i="3"/>
  <c r="JD274" i="3"/>
  <c r="JE274" i="3"/>
  <c r="JF274" i="3"/>
  <c r="JG274" i="3"/>
  <c r="JH274" i="3"/>
  <c r="JI274" i="3"/>
  <c r="JJ274" i="3"/>
  <c r="JK274" i="3"/>
  <c r="JL274" i="3"/>
  <c r="JM274" i="3"/>
  <c r="JN274" i="3"/>
  <c r="JO274" i="3"/>
  <c r="JP274" i="3"/>
  <c r="JQ274" i="3"/>
  <c r="JR274" i="3"/>
  <c r="JS274" i="3"/>
  <c r="JT274" i="3"/>
  <c r="JU274" i="3"/>
  <c r="JV274" i="3"/>
  <c r="JW274" i="3"/>
  <c r="JX274" i="3"/>
  <c r="JY274" i="3"/>
  <c r="JZ274" i="3"/>
  <c r="KA274" i="3"/>
  <c r="I275" i="3"/>
  <c r="J275" i="3"/>
  <c r="K275" i="3"/>
  <c r="L275" i="3"/>
  <c r="M275" i="3"/>
  <c r="N275" i="3"/>
  <c r="O275" i="3"/>
  <c r="P275" i="3"/>
  <c r="Q275" i="3"/>
  <c r="R275" i="3"/>
  <c r="S275" i="3"/>
  <c r="T275" i="3"/>
  <c r="U275" i="3"/>
  <c r="V275" i="3"/>
  <c r="W275" i="3"/>
  <c r="X275" i="3"/>
  <c r="Y275" i="3"/>
  <c r="Z275" i="3"/>
  <c r="AA275" i="3"/>
  <c r="AB275" i="3"/>
  <c r="AC275" i="3"/>
  <c r="AD275" i="3"/>
  <c r="AE275" i="3"/>
  <c r="AF275" i="3"/>
  <c r="AG275" i="3"/>
  <c r="AH275" i="3"/>
  <c r="AI275" i="3"/>
  <c r="AJ275" i="3"/>
  <c r="AK275" i="3"/>
  <c r="AL275" i="3"/>
  <c r="AM275" i="3"/>
  <c r="AN275" i="3"/>
  <c r="AO275" i="3"/>
  <c r="AP275" i="3"/>
  <c r="AQ275" i="3"/>
  <c r="AR275" i="3"/>
  <c r="AS275" i="3"/>
  <c r="AT275" i="3"/>
  <c r="AU275" i="3"/>
  <c r="AV275" i="3"/>
  <c r="AW275" i="3"/>
  <c r="AX275" i="3"/>
  <c r="AY275" i="3"/>
  <c r="AZ275" i="3"/>
  <c r="BA275" i="3"/>
  <c r="BB275" i="3"/>
  <c r="BC275" i="3"/>
  <c r="BD275" i="3"/>
  <c r="BE275" i="3"/>
  <c r="BF275" i="3"/>
  <c r="BG275" i="3"/>
  <c r="BH275" i="3"/>
  <c r="BI275" i="3"/>
  <c r="BJ275" i="3"/>
  <c r="BK275" i="3"/>
  <c r="BL275" i="3"/>
  <c r="BM275" i="3"/>
  <c r="BN275" i="3"/>
  <c r="BO275" i="3"/>
  <c r="BP275" i="3"/>
  <c r="BQ275" i="3"/>
  <c r="BR275" i="3"/>
  <c r="BS275" i="3"/>
  <c r="BT275" i="3"/>
  <c r="BU275" i="3"/>
  <c r="BV275" i="3"/>
  <c r="BW275" i="3"/>
  <c r="BX275" i="3"/>
  <c r="BY275" i="3"/>
  <c r="BZ275" i="3"/>
  <c r="CA275" i="3"/>
  <c r="CB275" i="3"/>
  <c r="CC275" i="3"/>
  <c r="CD275" i="3"/>
  <c r="CE275" i="3"/>
  <c r="CF275" i="3"/>
  <c r="CG275" i="3"/>
  <c r="CH275" i="3"/>
  <c r="CI275" i="3"/>
  <c r="CJ275" i="3"/>
  <c r="CK275" i="3"/>
  <c r="CL275" i="3"/>
  <c r="CM275" i="3"/>
  <c r="CN275" i="3"/>
  <c r="CO275" i="3"/>
  <c r="CP275" i="3"/>
  <c r="CQ275" i="3"/>
  <c r="CR275" i="3"/>
  <c r="CS275" i="3"/>
  <c r="CT275" i="3"/>
  <c r="CU275" i="3"/>
  <c r="CV275" i="3"/>
  <c r="CW275" i="3"/>
  <c r="CX275" i="3"/>
  <c r="CY275" i="3"/>
  <c r="CZ275" i="3"/>
  <c r="DA275" i="3"/>
  <c r="DB275" i="3"/>
  <c r="DC275" i="3"/>
  <c r="DD275" i="3"/>
  <c r="DE275" i="3"/>
  <c r="DF275" i="3"/>
  <c r="DG275" i="3"/>
  <c r="DH275" i="3"/>
  <c r="DI275" i="3"/>
  <c r="DJ275" i="3"/>
  <c r="DK275" i="3"/>
  <c r="DL275" i="3"/>
  <c r="DM275" i="3"/>
  <c r="DN275" i="3"/>
  <c r="DO275" i="3"/>
  <c r="DP275" i="3"/>
  <c r="DQ275" i="3"/>
  <c r="DR275" i="3"/>
  <c r="DS275" i="3"/>
  <c r="DT275" i="3"/>
  <c r="DU275" i="3"/>
  <c r="DV275" i="3"/>
  <c r="DW275" i="3"/>
  <c r="DX275" i="3"/>
  <c r="DY275" i="3"/>
  <c r="DZ275" i="3"/>
  <c r="EA275" i="3"/>
  <c r="EB275" i="3"/>
  <c r="EC275" i="3"/>
  <c r="ED275" i="3"/>
  <c r="EE275" i="3"/>
  <c r="EF275" i="3"/>
  <c r="EG275" i="3"/>
  <c r="EH275" i="3"/>
  <c r="EI275" i="3"/>
  <c r="EJ275" i="3"/>
  <c r="EK275" i="3"/>
  <c r="EL275" i="3"/>
  <c r="EM275" i="3"/>
  <c r="EN275" i="3"/>
  <c r="EO275" i="3"/>
  <c r="EP275" i="3"/>
  <c r="EQ275" i="3"/>
  <c r="ER275" i="3"/>
  <c r="ES275" i="3"/>
  <c r="ET275" i="3"/>
  <c r="EU275" i="3"/>
  <c r="EV275" i="3"/>
  <c r="EW275" i="3"/>
  <c r="EX275" i="3"/>
  <c r="EY275" i="3"/>
  <c r="EZ275" i="3"/>
  <c r="FA275" i="3"/>
  <c r="FB275" i="3"/>
  <c r="FC275" i="3"/>
  <c r="FD275" i="3"/>
  <c r="FE275" i="3"/>
  <c r="FF275" i="3"/>
  <c r="FG275" i="3"/>
  <c r="FH275" i="3"/>
  <c r="FI275" i="3"/>
  <c r="FJ275" i="3"/>
  <c r="FK275" i="3"/>
  <c r="FL275" i="3"/>
  <c r="FM275" i="3"/>
  <c r="FN275" i="3"/>
  <c r="FO275" i="3"/>
  <c r="FP275" i="3"/>
  <c r="FQ275" i="3"/>
  <c r="FR275" i="3"/>
  <c r="FS275" i="3"/>
  <c r="FT275" i="3"/>
  <c r="FU275" i="3"/>
  <c r="FV275" i="3"/>
  <c r="FW275" i="3"/>
  <c r="FX275" i="3"/>
  <c r="FY275" i="3"/>
  <c r="FZ275" i="3"/>
  <c r="GA275" i="3"/>
  <c r="GB275" i="3"/>
  <c r="GC275" i="3"/>
  <c r="GD275" i="3"/>
  <c r="GE275" i="3"/>
  <c r="GF275" i="3"/>
  <c r="GG275" i="3"/>
  <c r="GH275" i="3"/>
  <c r="GI275" i="3"/>
  <c r="GJ275" i="3"/>
  <c r="GK275" i="3"/>
  <c r="GL275" i="3"/>
  <c r="GM275" i="3"/>
  <c r="GN275" i="3"/>
  <c r="GO275" i="3"/>
  <c r="GP275" i="3"/>
  <c r="GQ275" i="3"/>
  <c r="GR275" i="3"/>
  <c r="GS275" i="3"/>
  <c r="GT275" i="3"/>
  <c r="GU275" i="3"/>
  <c r="GV275" i="3"/>
  <c r="GW275" i="3"/>
  <c r="GX275" i="3"/>
  <c r="GY275" i="3"/>
  <c r="GZ275" i="3"/>
  <c r="HA275" i="3"/>
  <c r="HB275" i="3"/>
  <c r="HC275" i="3"/>
  <c r="HD275" i="3"/>
  <c r="HE275" i="3"/>
  <c r="HF275" i="3"/>
  <c r="HG275" i="3"/>
  <c r="HH275" i="3"/>
  <c r="HI275" i="3"/>
  <c r="HJ275" i="3"/>
  <c r="HK275" i="3"/>
  <c r="HL275" i="3"/>
  <c r="HM275" i="3"/>
  <c r="HN275" i="3"/>
  <c r="HO275" i="3"/>
  <c r="HP275" i="3"/>
  <c r="HQ275" i="3"/>
  <c r="HR275" i="3"/>
  <c r="HX275" i="3"/>
  <c r="HY275" i="3"/>
  <c r="HZ275" i="3"/>
  <c r="IA275" i="3"/>
  <c r="IB275" i="3"/>
  <c r="IC275" i="3"/>
  <c r="ID275" i="3"/>
  <c r="IE275" i="3"/>
  <c r="IF275" i="3"/>
  <c r="IG275" i="3"/>
  <c r="IH275" i="3"/>
  <c r="II275" i="3"/>
  <c r="IJ275" i="3"/>
  <c r="IK275" i="3"/>
  <c r="IL275" i="3"/>
  <c r="IM275" i="3"/>
  <c r="IN275" i="3"/>
  <c r="IO275" i="3"/>
  <c r="IP275" i="3"/>
  <c r="IQ275" i="3"/>
  <c r="IR275" i="3"/>
  <c r="IS275" i="3"/>
  <c r="IT275" i="3"/>
  <c r="IU275" i="3"/>
  <c r="IV275" i="3"/>
  <c r="IW275" i="3"/>
  <c r="IX275" i="3"/>
  <c r="IY275" i="3"/>
  <c r="IZ275" i="3"/>
  <c r="JA275" i="3"/>
  <c r="JB275" i="3"/>
  <c r="JC275" i="3"/>
  <c r="JD275" i="3"/>
  <c r="JE275" i="3"/>
  <c r="JF275" i="3"/>
  <c r="JG275" i="3"/>
  <c r="JH275" i="3"/>
  <c r="JI275" i="3"/>
  <c r="JJ275" i="3"/>
  <c r="JK275" i="3"/>
  <c r="JL275" i="3"/>
  <c r="JM275" i="3"/>
  <c r="JN275" i="3"/>
  <c r="JO275" i="3"/>
  <c r="JP275" i="3"/>
  <c r="JQ275" i="3"/>
  <c r="JR275" i="3"/>
  <c r="JS275" i="3"/>
  <c r="JT275" i="3"/>
  <c r="JU275" i="3"/>
  <c r="JV275" i="3"/>
  <c r="JW275" i="3"/>
  <c r="JX275" i="3"/>
  <c r="JY275" i="3"/>
  <c r="JZ275" i="3"/>
  <c r="KA275" i="3"/>
  <c r="I267" i="3"/>
  <c r="J267" i="3"/>
  <c r="K267" i="3"/>
  <c r="L267" i="3"/>
  <c r="M267" i="3"/>
  <c r="N267" i="3"/>
  <c r="O267" i="3"/>
  <c r="P267" i="3"/>
  <c r="Q267" i="3"/>
  <c r="R267" i="3"/>
  <c r="S267" i="3"/>
  <c r="T267" i="3"/>
  <c r="U267" i="3"/>
  <c r="V267" i="3"/>
  <c r="W267" i="3"/>
  <c r="X267" i="3"/>
  <c r="Y267" i="3"/>
  <c r="Z267" i="3"/>
  <c r="AA267" i="3"/>
  <c r="AB267" i="3"/>
  <c r="AC267" i="3"/>
  <c r="AD267" i="3"/>
  <c r="AE267" i="3"/>
  <c r="AF267" i="3"/>
  <c r="AG267" i="3"/>
  <c r="AH267" i="3"/>
  <c r="AI267" i="3"/>
  <c r="AJ267" i="3"/>
  <c r="AK267" i="3"/>
  <c r="AL267" i="3"/>
  <c r="AM267" i="3"/>
  <c r="AN267" i="3"/>
  <c r="AO267" i="3"/>
  <c r="AP267" i="3"/>
  <c r="AQ267" i="3"/>
  <c r="AR267" i="3"/>
  <c r="AS267" i="3"/>
  <c r="AT267" i="3"/>
  <c r="AU267" i="3"/>
  <c r="AV267" i="3"/>
  <c r="AW267" i="3"/>
  <c r="AX267" i="3"/>
  <c r="AY267" i="3"/>
  <c r="AZ267" i="3"/>
  <c r="BA267" i="3"/>
  <c r="BB267" i="3"/>
  <c r="BC267" i="3"/>
  <c r="BD267" i="3"/>
  <c r="BE267" i="3"/>
  <c r="BF267" i="3"/>
  <c r="BG267" i="3"/>
  <c r="BH267" i="3"/>
  <c r="BI267" i="3"/>
  <c r="BJ267" i="3"/>
  <c r="BK267" i="3"/>
  <c r="BL267" i="3"/>
  <c r="BM267" i="3"/>
  <c r="BN267" i="3"/>
  <c r="BO267" i="3"/>
  <c r="BP267" i="3"/>
  <c r="BQ267" i="3"/>
  <c r="BR267" i="3"/>
  <c r="BS267" i="3"/>
  <c r="BT267" i="3"/>
  <c r="BU267" i="3"/>
  <c r="BV267" i="3"/>
  <c r="BW267" i="3"/>
  <c r="BX267" i="3"/>
  <c r="BY267" i="3"/>
  <c r="BZ267" i="3"/>
  <c r="CA267" i="3"/>
  <c r="CB267" i="3"/>
  <c r="CC267" i="3"/>
  <c r="CD267" i="3"/>
  <c r="CE267" i="3"/>
  <c r="CF267" i="3"/>
  <c r="CG267" i="3"/>
  <c r="CH267" i="3"/>
  <c r="CI267" i="3"/>
  <c r="CJ267" i="3"/>
  <c r="CK267" i="3"/>
  <c r="CL267" i="3"/>
  <c r="CM267" i="3"/>
  <c r="CN267" i="3"/>
  <c r="CO267" i="3"/>
  <c r="CP267" i="3"/>
  <c r="CQ267" i="3"/>
  <c r="CR267" i="3"/>
  <c r="CS267" i="3"/>
  <c r="CT267" i="3"/>
  <c r="CU267" i="3"/>
  <c r="CV267" i="3"/>
  <c r="CW267" i="3"/>
  <c r="CX267" i="3"/>
  <c r="CY267" i="3"/>
  <c r="CZ267" i="3"/>
  <c r="DA267" i="3"/>
  <c r="DB267" i="3"/>
  <c r="DC267" i="3"/>
  <c r="DD267" i="3"/>
  <c r="DE267" i="3"/>
  <c r="DF267" i="3"/>
  <c r="DG267" i="3"/>
  <c r="DH267" i="3"/>
  <c r="DI267" i="3"/>
  <c r="DJ267" i="3"/>
  <c r="DK267" i="3"/>
  <c r="DL267" i="3"/>
  <c r="DM267" i="3"/>
  <c r="DN267" i="3"/>
  <c r="DO267" i="3"/>
  <c r="DP267" i="3"/>
  <c r="DQ267" i="3"/>
  <c r="DR267" i="3"/>
  <c r="DS267" i="3"/>
  <c r="DT267" i="3"/>
  <c r="DU267" i="3"/>
  <c r="DV267" i="3"/>
  <c r="DW267" i="3"/>
  <c r="DX267" i="3"/>
  <c r="DY267" i="3"/>
  <c r="DZ267" i="3"/>
  <c r="EA267" i="3"/>
  <c r="EB267" i="3"/>
  <c r="EC267" i="3"/>
  <c r="ED267" i="3"/>
  <c r="EE267" i="3"/>
  <c r="EF267" i="3"/>
  <c r="EG267" i="3"/>
  <c r="EH267" i="3"/>
  <c r="EI267" i="3"/>
  <c r="EJ267" i="3"/>
  <c r="EK267" i="3"/>
  <c r="EL267" i="3"/>
  <c r="EM267" i="3"/>
  <c r="EN267" i="3"/>
  <c r="EO267" i="3"/>
  <c r="EP267" i="3"/>
  <c r="EQ267" i="3"/>
  <c r="ER267" i="3"/>
  <c r="ES267" i="3"/>
  <c r="ET267" i="3"/>
  <c r="EU267" i="3"/>
  <c r="EV267" i="3"/>
  <c r="EW267" i="3"/>
  <c r="EX267" i="3"/>
  <c r="EY267" i="3"/>
  <c r="EZ267" i="3"/>
  <c r="FA267" i="3"/>
  <c r="FB267" i="3"/>
  <c r="FC267" i="3"/>
  <c r="FD267" i="3"/>
  <c r="FE267" i="3"/>
  <c r="FF267" i="3"/>
  <c r="FG267" i="3"/>
  <c r="FH267" i="3"/>
  <c r="FI267" i="3"/>
  <c r="FJ267" i="3"/>
  <c r="FK267" i="3"/>
  <c r="FL267" i="3"/>
  <c r="FM267" i="3"/>
  <c r="FN267" i="3"/>
  <c r="FO267" i="3"/>
  <c r="FP267" i="3"/>
  <c r="FQ267" i="3"/>
  <c r="FR267" i="3"/>
  <c r="FS267" i="3"/>
  <c r="FT267" i="3"/>
  <c r="FU267" i="3"/>
  <c r="FV267" i="3"/>
  <c r="FW267" i="3"/>
  <c r="FX267" i="3"/>
  <c r="FY267" i="3"/>
  <c r="FZ267" i="3"/>
  <c r="GA267" i="3"/>
  <c r="GB267" i="3"/>
  <c r="GC267" i="3"/>
  <c r="GD267" i="3"/>
  <c r="GE267" i="3"/>
  <c r="GF267" i="3"/>
  <c r="GG267" i="3"/>
  <c r="GH267" i="3"/>
  <c r="GI267" i="3"/>
  <c r="GJ267" i="3"/>
  <c r="GK267" i="3"/>
  <c r="GL267" i="3"/>
  <c r="GM267" i="3"/>
  <c r="GN267" i="3"/>
  <c r="GO267" i="3"/>
  <c r="GP267" i="3"/>
  <c r="GQ267" i="3"/>
  <c r="GR267" i="3"/>
  <c r="GS267" i="3"/>
  <c r="GT267" i="3"/>
  <c r="GU267" i="3"/>
  <c r="GV267" i="3"/>
  <c r="GW267" i="3"/>
  <c r="GX267" i="3"/>
  <c r="GY267" i="3"/>
  <c r="GZ267" i="3"/>
  <c r="HA267" i="3"/>
  <c r="HB267" i="3"/>
  <c r="HC267" i="3"/>
  <c r="HD267" i="3"/>
  <c r="HE267" i="3"/>
  <c r="HF267" i="3"/>
  <c r="HG267" i="3"/>
  <c r="HH267" i="3"/>
  <c r="HI267" i="3"/>
  <c r="HJ267" i="3"/>
  <c r="HK267" i="3"/>
  <c r="HL267" i="3"/>
  <c r="HM267" i="3"/>
  <c r="HN267" i="3"/>
  <c r="HO267" i="3"/>
  <c r="HP267" i="3"/>
  <c r="HQ267" i="3"/>
  <c r="HR267" i="3"/>
  <c r="HX267" i="3"/>
  <c r="HY267" i="3"/>
  <c r="HZ267" i="3"/>
  <c r="IA267" i="3"/>
  <c r="IB267" i="3"/>
  <c r="IC267" i="3"/>
  <c r="ID267" i="3"/>
  <c r="IE267" i="3"/>
  <c r="IF267" i="3"/>
  <c r="IG267" i="3"/>
  <c r="IH267" i="3"/>
  <c r="II267" i="3"/>
  <c r="IJ267" i="3"/>
  <c r="IK267" i="3"/>
  <c r="IL267" i="3"/>
  <c r="IM267" i="3"/>
  <c r="IN267" i="3"/>
  <c r="IO267" i="3"/>
  <c r="IP267" i="3"/>
  <c r="IQ267" i="3"/>
  <c r="IR267" i="3"/>
  <c r="IS267" i="3"/>
  <c r="IT267" i="3"/>
  <c r="IU267" i="3"/>
  <c r="IV267" i="3"/>
  <c r="IW267" i="3"/>
  <c r="IX267" i="3"/>
  <c r="IY267" i="3"/>
  <c r="IZ267" i="3"/>
  <c r="JA267" i="3"/>
  <c r="JB267" i="3"/>
  <c r="JC267" i="3"/>
  <c r="JD267" i="3"/>
  <c r="JE267" i="3"/>
  <c r="JF267" i="3"/>
  <c r="JG267" i="3"/>
  <c r="JH267" i="3"/>
  <c r="JI267" i="3"/>
  <c r="JJ267" i="3"/>
  <c r="JK267" i="3"/>
  <c r="JL267" i="3"/>
  <c r="JM267" i="3"/>
  <c r="JN267" i="3"/>
  <c r="JO267" i="3"/>
  <c r="JP267" i="3"/>
  <c r="JQ267" i="3"/>
  <c r="JR267" i="3"/>
  <c r="JS267" i="3"/>
  <c r="JT267" i="3"/>
  <c r="JU267" i="3"/>
  <c r="JV267" i="3"/>
  <c r="JW267" i="3"/>
  <c r="JX267" i="3"/>
  <c r="JY267" i="3"/>
  <c r="JZ267" i="3"/>
  <c r="KA267" i="3"/>
  <c r="I268" i="3"/>
  <c r="J268" i="3"/>
  <c r="K268" i="3"/>
  <c r="L268" i="3"/>
  <c r="M268" i="3"/>
  <c r="N268" i="3"/>
  <c r="O268" i="3"/>
  <c r="P268" i="3"/>
  <c r="Q268" i="3"/>
  <c r="R268" i="3"/>
  <c r="S268" i="3"/>
  <c r="T268" i="3"/>
  <c r="U268" i="3"/>
  <c r="V268" i="3"/>
  <c r="W268" i="3"/>
  <c r="X268" i="3"/>
  <c r="Y268" i="3"/>
  <c r="Z268" i="3"/>
  <c r="AA268" i="3"/>
  <c r="AB268" i="3"/>
  <c r="AC268" i="3"/>
  <c r="AD268" i="3"/>
  <c r="AE268" i="3"/>
  <c r="AF268" i="3"/>
  <c r="AG268" i="3"/>
  <c r="AH268" i="3"/>
  <c r="AI268" i="3"/>
  <c r="AJ268" i="3"/>
  <c r="AK268" i="3"/>
  <c r="AL268" i="3"/>
  <c r="AM268" i="3"/>
  <c r="AN268" i="3"/>
  <c r="AO268" i="3"/>
  <c r="AP268" i="3"/>
  <c r="AQ268" i="3"/>
  <c r="AR268" i="3"/>
  <c r="AS268" i="3"/>
  <c r="AT268" i="3"/>
  <c r="AU268" i="3"/>
  <c r="AV268" i="3"/>
  <c r="AW268" i="3"/>
  <c r="AX268" i="3"/>
  <c r="AY268" i="3"/>
  <c r="AZ268" i="3"/>
  <c r="BA268" i="3"/>
  <c r="BB268" i="3"/>
  <c r="BC268" i="3"/>
  <c r="BD268" i="3"/>
  <c r="BE268" i="3"/>
  <c r="BF268" i="3"/>
  <c r="BG268" i="3"/>
  <c r="BH268" i="3"/>
  <c r="BI268" i="3"/>
  <c r="BJ268" i="3"/>
  <c r="BK268" i="3"/>
  <c r="BL268" i="3"/>
  <c r="BM268" i="3"/>
  <c r="BN268" i="3"/>
  <c r="BO268" i="3"/>
  <c r="BP268" i="3"/>
  <c r="BQ268" i="3"/>
  <c r="BR268" i="3"/>
  <c r="BS268" i="3"/>
  <c r="BT268" i="3"/>
  <c r="BU268" i="3"/>
  <c r="BV268" i="3"/>
  <c r="BW268" i="3"/>
  <c r="BX268" i="3"/>
  <c r="BY268" i="3"/>
  <c r="BZ268" i="3"/>
  <c r="CA268" i="3"/>
  <c r="CB268" i="3"/>
  <c r="CC268" i="3"/>
  <c r="CD268" i="3"/>
  <c r="CE268" i="3"/>
  <c r="CF268" i="3"/>
  <c r="CG268" i="3"/>
  <c r="CH268" i="3"/>
  <c r="CI268" i="3"/>
  <c r="CJ268" i="3"/>
  <c r="CK268" i="3"/>
  <c r="CL268" i="3"/>
  <c r="CM268" i="3"/>
  <c r="CN268" i="3"/>
  <c r="CO268" i="3"/>
  <c r="CP268" i="3"/>
  <c r="CQ268" i="3"/>
  <c r="CR268" i="3"/>
  <c r="CS268" i="3"/>
  <c r="CT268" i="3"/>
  <c r="CU268" i="3"/>
  <c r="CV268" i="3"/>
  <c r="CW268" i="3"/>
  <c r="CX268" i="3"/>
  <c r="CY268" i="3"/>
  <c r="CZ268" i="3"/>
  <c r="DA268" i="3"/>
  <c r="DB268" i="3"/>
  <c r="DC268" i="3"/>
  <c r="DD268" i="3"/>
  <c r="DE268" i="3"/>
  <c r="DF268" i="3"/>
  <c r="DG268" i="3"/>
  <c r="DH268" i="3"/>
  <c r="DI268" i="3"/>
  <c r="DJ268" i="3"/>
  <c r="DK268" i="3"/>
  <c r="DL268" i="3"/>
  <c r="DM268" i="3"/>
  <c r="DN268" i="3"/>
  <c r="DO268" i="3"/>
  <c r="DP268" i="3"/>
  <c r="DQ268" i="3"/>
  <c r="DR268" i="3"/>
  <c r="DS268" i="3"/>
  <c r="DT268" i="3"/>
  <c r="DU268" i="3"/>
  <c r="DV268" i="3"/>
  <c r="DW268" i="3"/>
  <c r="DX268" i="3"/>
  <c r="DY268" i="3"/>
  <c r="DZ268" i="3"/>
  <c r="EA268" i="3"/>
  <c r="EB268" i="3"/>
  <c r="EC268" i="3"/>
  <c r="ED268" i="3"/>
  <c r="EE268" i="3"/>
  <c r="EF268" i="3"/>
  <c r="EG268" i="3"/>
  <c r="EH268" i="3"/>
  <c r="EI268" i="3"/>
  <c r="EJ268" i="3"/>
  <c r="EK268" i="3"/>
  <c r="EL268" i="3"/>
  <c r="EM268" i="3"/>
  <c r="EN268" i="3"/>
  <c r="EO268" i="3"/>
  <c r="EP268" i="3"/>
  <c r="EQ268" i="3"/>
  <c r="ER268" i="3"/>
  <c r="ES268" i="3"/>
  <c r="ET268" i="3"/>
  <c r="EU268" i="3"/>
  <c r="EV268" i="3"/>
  <c r="EW268" i="3"/>
  <c r="EX268" i="3"/>
  <c r="EY268" i="3"/>
  <c r="EZ268" i="3"/>
  <c r="FA268" i="3"/>
  <c r="FB268" i="3"/>
  <c r="FC268" i="3"/>
  <c r="FD268" i="3"/>
  <c r="FE268" i="3"/>
  <c r="FF268" i="3"/>
  <c r="FG268" i="3"/>
  <c r="FH268" i="3"/>
  <c r="FI268" i="3"/>
  <c r="FJ268" i="3"/>
  <c r="FK268" i="3"/>
  <c r="FL268" i="3"/>
  <c r="FM268" i="3"/>
  <c r="FN268" i="3"/>
  <c r="FO268" i="3"/>
  <c r="FP268" i="3"/>
  <c r="FQ268" i="3"/>
  <c r="FR268" i="3"/>
  <c r="FS268" i="3"/>
  <c r="FT268" i="3"/>
  <c r="FU268" i="3"/>
  <c r="FV268" i="3"/>
  <c r="FW268" i="3"/>
  <c r="FX268" i="3"/>
  <c r="FY268" i="3"/>
  <c r="FZ268" i="3"/>
  <c r="GA268" i="3"/>
  <c r="GB268" i="3"/>
  <c r="GC268" i="3"/>
  <c r="GD268" i="3"/>
  <c r="GE268" i="3"/>
  <c r="GF268" i="3"/>
  <c r="GG268" i="3"/>
  <c r="GH268" i="3"/>
  <c r="GI268" i="3"/>
  <c r="GJ268" i="3"/>
  <c r="GK268" i="3"/>
  <c r="GL268" i="3"/>
  <c r="GM268" i="3"/>
  <c r="GN268" i="3"/>
  <c r="GO268" i="3"/>
  <c r="GP268" i="3"/>
  <c r="GQ268" i="3"/>
  <c r="GR268" i="3"/>
  <c r="GS268" i="3"/>
  <c r="GT268" i="3"/>
  <c r="GU268" i="3"/>
  <c r="GV268" i="3"/>
  <c r="GW268" i="3"/>
  <c r="GX268" i="3"/>
  <c r="GY268" i="3"/>
  <c r="GZ268" i="3"/>
  <c r="HA268" i="3"/>
  <c r="HB268" i="3"/>
  <c r="HC268" i="3"/>
  <c r="HD268" i="3"/>
  <c r="HE268" i="3"/>
  <c r="HF268" i="3"/>
  <c r="HG268" i="3"/>
  <c r="HH268" i="3"/>
  <c r="HI268" i="3"/>
  <c r="HJ268" i="3"/>
  <c r="HK268" i="3"/>
  <c r="HL268" i="3"/>
  <c r="HM268" i="3"/>
  <c r="HN268" i="3"/>
  <c r="HO268" i="3"/>
  <c r="HP268" i="3"/>
  <c r="HQ268" i="3"/>
  <c r="HR268" i="3"/>
  <c r="HX268" i="3"/>
  <c r="HY268" i="3"/>
  <c r="HZ268" i="3"/>
  <c r="IA268" i="3"/>
  <c r="IB268" i="3"/>
  <c r="IC268" i="3"/>
  <c r="ID268" i="3"/>
  <c r="IE268" i="3"/>
  <c r="IF268" i="3"/>
  <c r="IG268" i="3"/>
  <c r="IH268" i="3"/>
  <c r="II268" i="3"/>
  <c r="IJ268" i="3"/>
  <c r="IK268" i="3"/>
  <c r="IL268" i="3"/>
  <c r="IM268" i="3"/>
  <c r="IN268" i="3"/>
  <c r="IO268" i="3"/>
  <c r="IP268" i="3"/>
  <c r="IQ268" i="3"/>
  <c r="IR268" i="3"/>
  <c r="IS268" i="3"/>
  <c r="IT268" i="3"/>
  <c r="IU268" i="3"/>
  <c r="IV268" i="3"/>
  <c r="IW268" i="3"/>
  <c r="IX268" i="3"/>
  <c r="IY268" i="3"/>
  <c r="IZ268" i="3"/>
  <c r="JA268" i="3"/>
  <c r="JB268" i="3"/>
  <c r="JC268" i="3"/>
  <c r="JD268" i="3"/>
  <c r="JE268" i="3"/>
  <c r="JF268" i="3"/>
  <c r="JG268" i="3"/>
  <c r="JH268" i="3"/>
  <c r="JI268" i="3"/>
  <c r="JJ268" i="3"/>
  <c r="JK268" i="3"/>
  <c r="JL268" i="3"/>
  <c r="JM268" i="3"/>
  <c r="JN268" i="3"/>
  <c r="JO268" i="3"/>
  <c r="JP268" i="3"/>
  <c r="JQ268" i="3"/>
  <c r="JR268" i="3"/>
  <c r="JS268" i="3"/>
  <c r="JT268" i="3"/>
  <c r="JU268" i="3"/>
  <c r="JV268" i="3"/>
  <c r="JW268" i="3"/>
  <c r="JX268" i="3"/>
  <c r="JY268" i="3"/>
  <c r="JZ268" i="3"/>
  <c r="KA268" i="3"/>
  <c r="I269" i="3"/>
  <c r="J269" i="3"/>
  <c r="K269" i="3"/>
  <c r="L269" i="3"/>
  <c r="M269" i="3"/>
  <c r="N269" i="3"/>
  <c r="O269" i="3"/>
  <c r="P269" i="3"/>
  <c r="Q269" i="3"/>
  <c r="R269" i="3"/>
  <c r="S269" i="3"/>
  <c r="T269" i="3"/>
  <c r="U269" i="3"/>
  <c r="V269" i="3"/>
  <c r="W269" i="3"/>
  <c r="X269" i="3"/>
  <c r="Y269" i="3"/>
  <c r="Z269" i="3"/>
  <c r="AA269" i="3"/>
  <c r="AB269" i="3"/>
  <c r="AC269" i="3"/>
  <c r="AD269" i="3"/>
  <c r="AE269" i="3"/>
  <c r="AF269" i="3"/>
  <c r="AG269" i="3"/>
  <c r="AH269" i="3"/>
  <c r="AI269" i="3"/>
  <c r="AJ269" i="3"/>
  <c r="AK269" i="3"/>
  <c r="AL269" i="3"/>
  <c r="AM269" i="3"/>
  <c r="AN269" i="3"/>
  <c r="AO269" i="3"/>
  <c r="AP269" i="3"/>
  <c r="AQ269" i="3"/>
  <c r="AR269" i="3"/>
  <c r="AS269" i="3"/>
  <c r="AT269" i="3"/>
  <c r="AU269" i="3"/>
  <c r="AV269" i="3"/>
  <c r="AW269" i="3"/>
  <c r="AX269" i="3"/>
  <c r="AY269" i="3"/>
  <c r="AZ269" i="3"/>
  <c r="BA269" i="3"/>
  <c r="BB269" i="3"/>
  <c r="BC269" i="3"/>
  <c r="BD269" i="3"/>
  <c r="BE269" i="3"/>
  <c r="BF269" i="3"/>
  <c r="BG269" i="3"/>
  <c r="BH269" i="3"/>
  <c r="BI269" i="3"/>
  <c r="BJ269" i="3"/>
  <c r="BK269" i="3"/>
  <c r="BL269" i="3"/>
  <c r="BM269" i="3"/>
  <c r="BN269" i="3"/>
  <c r="BO269" i="3"/>
  <c r="BP269" i="3"/>
  <c r="BQ269" i="3"/>
  <c r="BR269" i="3"/>
  <c r="BS269" i="3"/>
  <c r="BT269" i="3"/>
  <c r="BU269" i="3"/>
  <c r="BV269" i="3"/>
  <c r="BW269" i="3"/>
  <c r="BX269" i="3"/>
  <c r="BY269" i="3"/>
  <c r="BZ269" i="3"/>
  <c r="CA269" i="3"/>
  <c r="CB269" i="3"/>
  <c r="CC269" i="3"/>
  <c r="CD269" i="3"/>
  <c r="CE269" i="3"/>
  <c r="CF269" i="3"/>
  <c r="CG269" i="3"/>
  <c r="CH269" i="3"/>
  <c r="CI269" i="3"/>
  <c r="CJ269" i="3"/>
  <c r="CK269" i="3"/>
  <c r="CL269" i="3"/>
  <c r="CM269" i="3"/>
  <c r="CN269" i="3"/>
  <c r="CO269" i="3"/>
  <c r="CP269" i="3"/>
  <c r="CQ269" i="3"/>
  <c r="CR269" i="3"/>
  <c r="CS269" i="3"/>
  <c r="CT269" i="3"/>
  <c r="CU269" i="3"/>
  <c r="CV269" i="3"/>
  <c r="CW269" i="3"/>
  <c r="CX269" i="3"/>
  <c r="CY269" i="3"/>
  <c r="CZ269" i="3"/>
  <c r="DA269" i="3"/>
  <c r="DB269" i="3"/>
  <c r="DC269" i="3"/>
  <c r="DD269" i="3"/>
  <c r="DE269" i="3"/>
  <c r="DF269" i="3"/>
  <c r="DG269" i="3"/>
  <c r="DH269" i="3"/>
  <c r="DI269" i="3"/>
  <c r="DJ269" i="3"/>
  <c r="DK269" i="3"/>
  <c r="DL269" i="3"/>
  <c r="DM269" i="3"/>
  <c r="DN269" i="3"/>
  <c r="DO269" i="3"/>
  <c r="DP269" i="3"/>
  <c r="DQ269" i="3"/>
  <c r="DR269" i="3"/>
  <c r="DS269" i="3"/>
  <c r="DT269" i="3"/>
  <c r="DU269" i="3"/>
  <c r="DV269" i="3"/>
  <c r="DW269" i="3"/>
  <c r="DX269" i="3"/>
  <c r="DY269" i="3"/>
  <c r="DZ269" i="3"/>
  <c r="EA269" i="3"/>
  <c r="EB269" i="3"/>
  <c r="EC269" i="3"/>
  <c r="ED269" i="3"/>
  <c r="EE269" i="3"/>
  <c r="EF269" i="3"/>
  <c r="EG269" i="3"/>
  <c r="EH269" i="3"/>
  <c r="EI269" i="3"/>
  <c r="EJ269" i="3"/>
  <c r="EK269" i="3"/>
  <c r="EL269" i="3"/>
  <c r="EM269" i="3"/>
  <c r="EN269" i="3"/>
  <c r="EO269" i="3"/>
  <c r="EP269" i="3"/>
  <c r="EQ269" i="3"/>
  <c r="ER269" i="3"/>
  <c r="ES269" i="3"/>
  <c r="ET269" i="3"/>
  <c r="EU269" i="3"/>
  <c r="EV269" i="3"/>
  <c r="EW269" i="3"/>
  <c r="EX269" i="3"/>
  <c r="EY269" i="3"/>
  <c r="EZ269" i="3"/>
  <c r="FA269" i="3"/>
  <c r="FB269" i="3"/>
  <c r="FC269" i="3"/>
  <c r="FD269" i="3"/>
  <c r="FE269" i="3"/>
  <c r="FF269" i="3"/>
  <c r="FG269" i="3"/>
  <c r="FH269" i="3"/>
  <c r="FI269" i="3"/>
  <c r="FJ269" i="3"/>
  <c r="FK269" i="3"/>
  <c r="FL269" i="3"/>
  <c r="FM269" i="3"/>
  <c r="FN269" i="3"/>
  <c r="FO269" i="3"/>
  <c r="FP269" i="3"/>
  <c r="FQ269" i="3"/>
  <c r="FR269" i="3"/>
  <c r="FS269" i="3"/>
  <c r="FT269" i="3"/>
  <c r="FU269" i="3"/>
  <c r="FV269" i="3"/>
  <c r="FW269" i="3"/>
  <c r="FX269" i="3"/>
  <c r="FY269" i="3"/>
  <c r="FZ269" i="3"/>
  <c r="GA269" i="3"/>
  <c r="GB269" i="3"/>
  <c r="GC269" i="3"/>
  <c r="GD269" i="3"/>
  <c r="GE269" i="3"/>
  <c r="GF269" i="3"/>
  <c r="GG269" i="3"/>
  <c r="GH269" i="3"/>
  <c r="GI269" i="3"/>
  <c r="GJ269" i="3"/>
  <c r="GK269" i="3"/>
  <c r="GL269" i="3"/>
  <c r="GM269" i="3"/>
  <c r="GN269" i="3"/>
  <c r="GO269" i="3"/>
  <c r="GP269" i="3"/>
  <c r="GQ269" i="3"/>
  <c r="GR269" i="3"/>
  <c r="GS269" i="3"/>
  <c r="GT269" i="3"/>
  <c r="GU269" i="3"/>
  <c r="GV269" i="3"/>
  <c r="GW269" i="3"/>
  <c r="GX269" i="3"/>
  <c r="GY269" i="3"/>
  <c r="GZ269" i="3"/>
  <c r="HA269" i="3"/>
  <c r="HB269" i="3"/>
  <c r="HC269" i="3"/>
  <c r="HD269" i="3"/>
  <c r="HE269" i="3"/>
  <c r="HF269" i="3"/>
  <c r="HG269" i="3"/>
  <c r="HH269" i="3"/>
  <c r="HI269" i="3"/>
  <c r="HJ269" i="3"/>
  <c r="HK269" i="3"/>
  <c r="HL269" i="3"/>
  <c r="HM269" i="3"/>
  <c r="HN269" i="3"/>
  <c r="HO269" i="3"/>
  <c r="HP269" i="3"/>
  <c r="HQ269" i="3"/>
  <c r="HR269" i="3"/>
  <c r="HX269" i="3"/>
  <c r="HY269" i="3"/>
  <c r="HZ269" i="3"/>
  <c r="IA269" i="3"/>
  <c r="IB269" i="3"/>
  <c r="IC269" i="3"/>
  <c r="ID269" i="3"/>
  <c r="IE269" i="3"/>
  <c r="IF269" i="3"/>
  <c r="IG269" i="3"/>
  <c r="IH269" i="3"/>
  <c r="II269" i="3"/>
  <c r="IJ269" i="3"/>
  <c r="IK269" i="3"/>
  <c r="IL269" i="3"/>
  <c r="IM269" i="3"/>
  <c r="IN269" i="3"/>
  <c r="IO269" i="3"/>
  <c r="IP269" i="3"/>
  <c r="IQ269" i="3"/>
  <c r="IR269" i="3"/>
  <c r="IS269" i="3"/>
  <c r="IT269" i="3"/>
  <c r="IU269" i="3"/>
  <c r="IV269" i="3"/>
  <c r="IW269" i="3"/>
  <c r="IX269" i="3"/>
  <c r="IY269" i="3"/>
  <c r="IZ269" i="3"/>
  <c r="JA269" i="3"/>
  <c r="JB269" i="3"/>
  <c r="JC269" i="3"/>
  <c r="JD269" i="3"/>
  <c r="JE269" i="3"/>
  <c r="JF269" i="3"/>
  <c r="JG269" i="3"/>
  <c r="JH269" i="3"/>
  <c r="JI269" i="3"/>
  <c r="JJ269" i="3"/>
  <c r="JK269" i="3"/>
  <c r="JL269" i="3"/>
  <c r="JM269" i="3"/>
  <c r="JN269" i="3"/>
  <c r="JO269" i="3"/>
  <c r="JP269" i="3"/>
  <c r="JQ269" i="3"/>
  <c r="JR269" i="3"/>
  <c r="JS269" i="3"/>
  <c r="JT269" i="3"/>
  <c r="JU269" i="3"/>
  <c r="JV269" i="3"/>
  <c r="JW269" i="3"/>
  <c r="JX269" i="3"/>
  <c r="JY269" i="3"/>
  <c r="JZ269" i="3"/>
  <c r="KA269" i="3"/>
  <c r="I261" i="3"/>
  <c r="J261" i="3"/>
  <c r="K261" i="3"/>
  <c r="L261" i="3"/>
  <c r="M261" i="3"/>
  <c r="N261" i="3"/>
  <c r="O261" i="3"/>
  <c r="P261" i="3"/>
  <c r="Q261" i="3"/>
  <c r="R261" i="3"/>
  <c r="S261" i="3"/>
  <c r="T261" i="3"/>
  <c r="U261" i="3"/>
  <c r="V261" i="3"/>
  <c r="W261" i="3"/>
  <c r="X261" i="3"/>
  <c r="Y261" i="3"/>
  <c r="Z261" i="3"/>
  <c r="AA261" i="3"/>
  <c r="AB261" i="3"/>
  <c r="AC261" i="3"/>
  <c r="AD261" i="3"/>
  <c r="AE261" i="3"/>
  <c r="AF261" i="3"/>
  <c r="AG261" i="3"/>
  <c r="AH261" i="3"/>
  <c r="AI261" i="3"/>
  <c r="AJ261" i="3"/>
  <c r="AK261" i="3"/>
  <c r="AL261" i="3"/>
  <c r="AM261" i="3"/>
  <c r="AN261" i="3"/>
  <c r="AO261" i="3"/>
  <c r="AP261" i="3"/>
  <c r="AQ261" i="3"/>
  <c r="AR261" i="3"/>
  <c r="AS261" i="3"/>
  <c r="AT261" i="3"/>
  <c r="AU261" i="3"/>
  <c r="AV261" i="3"/>
  <c r="AW261" i="3"/>
  <c r="AX261" i="3"/>
  <c r="AY261" i="3"/>
  <c r="AZ261" i="3"/>
  <c r="BA261" i="3"/>
  <c r="BB261" i="3"/>
  <c r="BC261" i="3"/>
  <c r="BD261" i="3"/>
  <c r="BE261" i="3"/>
  <c r="BF261" i="3"/>
  <c r="BG261" i="3"/>
  <c r="BH261" i="3"/>
  <c r="BI261" i="3"/>
  <c r="BJ261" i="3"/>
  <c r="BK261" i="3"/>
  <c r="BL261" i="3"/>
  <c r="BM261" i="3"/>
  <c r="BN261" i="3"/>
  <c r="BO261" i="3"/>
  <c r="BP261" i="3"/>
  <c r="BQ261" i="3"/>
  <c r="BR261" i="3"/>
  <c r="BS261" i="3"/>
  <c r="BT261" i="3"/>
  <c r="BU261" i="3"/>
  <c r="BV261" i="3"/>
  <c r="BW261" i="3"/>
  <c r="BX261" i="3"/>
  <c r="BY261" i="3"/>
  <c r="BZ261" i="3"/>
  <c r="CA261" i="3"/>
  <c r="CB261" i="3"/>
  <c r="CC261" i="3"/>
  <c r="CD261" i="3"/>
  <c r="CE261" i="3"/>
  <c r="CF261" i="3"/>
  <c r="CG261" i="3"/>
  <c r="CH261" i="3"/>
  <c r="CI261" i="3"/>
  <c r="CJ261" i="3"/>
  <c r="CK261" i="3"/>
  <c r="CL261" i="3"/>
  <c r="CM261" i="3"/>
  <c r="CN261" i="3"/>
  <c r="CO261" i="3"/>
  <c r="CP261" i="3"/>
  <c r="CQ261" i="3"/>
  <c r="CR261" i="3"/>
  <c r="CS261" i="3"/>
  <c r="CT261" i="3"/>
  <c r="CU261" i="3"/>
  <c r="CV261" i="3"/>
  <c r="CW261" i="3"/>
  <c r="CX261" i="3"/>
  <c r="CY261" i="3"/>
  <c r="CZ261" i="3"/>
  <c r="DA261" i="3"/>
  <c r="DB261" i="3"/>
  <c r="DC261" i="3"/>
  <c r="DD261" i="3"/>
  <c r="DE261" i="3"/>
  <c r="DF261" i="3"/>
  <c r="DG261" i="3"/>
  <c r="DH261" i="3"/>
  <c r="DI261" i="3"/>
  <c r="DJ261" i="3"/>
  <c r="DK261" i="3"/>
  <c r="DL261" i="3"/>
  <c r="DM261" i="3"/>
  <c r="DN261" i="3"/>
  <c r="DO261" i="3"/>
  <c r="DP261" i="3"/>
  <c r="DQ261" i="3"/>
  <c r="DR261" i="3"/>
  <c r="DS261" i="3"/>
  <c r="DT261" i="3"/>
  <c r="DU261" i="3"/>
  <c r="DV261" i="3"/>
  <c r="DW261" i="3"/>
  <c r="DX261" i="3"/>
  <c r="DY261" i="3"/>
  <c r="DZ261" i="3"/>
  <c r="EA261" i="3"/>
  <c r="EB261" i="3"/>
  <c r="EC261" i="3"/>
  <c r="ED261" i="3"/>
  <c r="EE261" i="3"/>
  <c r="EF261" i="3"/>
  <c r="EG261" i="3"/>
  <c r="EH261" i="3"/>
  <c r="EI261" i="3"/>
  <c r="EJ261" i="3"/>
  <c r="EK261" i="3"/>
  <c r="EL261" i="3"/>
  <c r="EM261" i="3"/>
  <c r="EN261" i="3"/>
  <c r="EO261" i="3"/>
  <c r="EP261" i="3"/>
  <c r="EQ261" i="3"/>
  <c r="ER261" i="3"/>
  <c r="ES261" i="3"/>
  <c r="ET261" i="3"/>
  <c r="EU261" i="3"/>
  <c r="EV261" i="3"/>
  <c r="EW261" i="3"/>
  <c r="EX261" i="3"/>
  <c r="EY261" i="3"/>
  <c r="EZ261" i="3"/>
  <c r="FA261" i="3"/>
  <c r="FB261" i="3"/>
  <c r="FC261" i="3"/>
  <c r="FD261" i="3"/>
  <c r="FE261" i="3"/>
  <c r="FF261" i="3"/>
  <c r="FG261" i="3"/>
  <c r="FH261" i="3"/>
  <c r="FI261" i="3"/>
  <c r="FJ261" i="3"/>
  <c r="FK261" i="3"/>
  <c r="FL261" i="3"/>
  <c r="FM261" i="3"/>
  <c r="FN261" i="3"/>
  <c r="FO261" i="3"/>
  <c r="FP261" i="3"/>
  <c r="FQ261" i="3"/>
  <c r="FR261" i="3"/>
  <c r="FS261" i="3"/>
  <c r="FT261" i="3"/>
  <c r="FU261" i="3"/>
  <c r="FV261" i="3"/>
  <c r="FW261" i="3"/>
  <c r="FX261" i="3"/>
  <c r="FY261" i="3"/>
  <c r="FZ261" i="3"/>
  <c r="GA261" i="3"/>
  <c r="GB261" i="3"/>
  <c r="GC261" i="3"/>
  <c r="GD261" i="3"/>
  <c r="GE261" i="3"/>
  <c r="GF261" i="3"/>
  <c r="GG261" i="3"/>
  <c r="GH261" i="3"/>
  <c r="GI261" i="3"/>
  <c r="GJ261" i="3"/>
  <c r="GK261" i="3"/>
  <c r="GL261" i="3"/>
  <c r="GM261" i="3"/>
  <c r="GN261" i="3"/>
  <c r="GO261" i="3"/>
  <c r="GP261" i="3"/>
  <c r="GQ261" i="3"/>
  <c r="GR261" i="3"/>
  <c r="GS261" i="3"/>
  <c r="GT261" i="3"/>
  <c r="GU261" i="3"/>
  <c r="GV261" i="3"/>
  <c r="GW261" i="3"/>
  <c r="GX261" i="3"/>
  <c r="GY261" i="3"/>
  <c r="GZ261" i="3"/>
  <c r="HA261" i="3"/>
  <c r="HB261" i="3"/>
  <c r="HC261" i="3"/>
  <c r="HD261" i="3"/>
  <c r="HE261" i="3"/>
  <c r="HF261" i="3"/>
  <c r="HG261" i="3"/>
  <c r="HH261" i="3"/>
  <c r="HI261" i="3"/>
  <c r="HJ261" i="3"/>
  <c r="HK261" i="3"/>
  <c r="HL261" i="3"/>
  <c r="HM261" i="3"/>
  <c r="HN261" i="3"/>
  <c r="HO261" i="3"/>
  <c r="HP261" i="3"/>
  <c r="HQ261" i="3"/>
  <c r="HR261" i="3"/>
  <c r="HX261" i="3"/>
  <c r="HY261" i="3"/>
  <c r="HZ261" i="3"/>
  <c r="IA261" i="3"/>
  <c r="IB261" i="3"/>
  <c r="IC261" i="3"/>
  <c r="ID261" i="3"/>
  <c r="IE261" i="3"/>
  <c r="IF261" i="3"/>
  <c r="IG261" i="3"/>
  <c r="IH261" i="3"/>
  <c r="II261" i="3"/>
  <c r="IJ261" i="3"/>
  <c r="IK261" i="3"/>
  <c r="IL261" i="3"/>
  <c r="IM261" i="3"/>
  <c r="IN261" i="3"/>
  <c r="IO261" i="3"/>
  <c r="IP261" i="3"/>
  <c r="IQ261" i="3"/>
  <c r="IR261" i="3"/>
  <c r="IS261" i="3"/>
  <c r="IT261" i="3"/>
  <c r="IU261" i="3"/>
  <c r="IV261" i="3"/>
  <c r="IW261" i="3"/>
  <c r="IX261" i="3"/>
  <c r="IY261" i="3"/>
  <c r="IZ261" i="3"/>
  <c r="JA261" i="3"/>
  <c r="JB261" i="3"/>
  <c r="JC261" i="3"/>
  <c r="JD261" i="3"/>
  <c r="JE261" i="3"/>
  <c r="JF261" i="3"/>
  <c r="JG261" i="3"/>
  <c r="JH261" i="3"/>
  <c r="JI261" i="3"/>
  <c r="JJ261" i="3"/>
  <c r="JK261" i="3"/>
  <c r="JL261" i="3"/>
  <c r="JM261" i="3"/>
  <c r="JN261" i="3"/>
  <c r="JO261" i="3"/>
  <c r="JP261" i="3"/>
  <c r="JQ261" i="3"/>
  <c r="JR261" i="3"/>
  <c r="JS261" i="3"/>
  <c r="JT261" i="3"/>
  <c r="JU261" i="3"/>
  <c r="JV261" i="3"/>
  <c r="JW261" i="3"/>
  <c r="JX261" i="3"/>
  <c r="JY261" i="3"/>
  <c r="JZ261" i="3"/>
  <c r="KA261" i="3"/>
  <c r="I262" i="3"/>
  <c r="J262" i="3"/>
  <c r="K262" i="3"/>
  <c r="L262" i="3"/>
  <c r="M262" i="3"/>
  <c r="N262" i="3"/>
  <c r="O262" i="3"/>
  <c r="P262" i="3"/>
  <c r="Q262" i="3"/>
  <c r="R262" i="3"/>
  <c r="S262" i="3"/>
  <c r="T262" i="3"/>
  <c r="U262" i="3"/>
  <c r="V262" i="3"/>
  <c r="W262" i="3"/>
  <c r="X262" i="3"/>
  <c r="Y262" i="3"/>
  <c r="Z262" i="3"/>
  <c r="AA262" i="3"/>
  <c r="AB262" i="3"/>
  <c r="AC262" i="3"/>
  <c r="AD262" i="3"/>
  <c r="AE262" i="3"/>
  <c r="AF262" i="3"/>
  <c r="AG262" i="3"/>
  <c r="AH262" i="3"/>
  <c r="AI262" i="3"/>
  <c r="AJ262" i="3"/>
  <c r="AK262" i="3"/>
  <c r="AL262" i="3"/>
  <c r="AM262" i="3"/>
  <c r="AN262" i="3"/>
  <c r="AO262" i="3"/>
  <c r="AP262" i="3"/>
  <c r="AQ262" i="3"/>
  <c r="AR262" i="3"/>
  <c r="AS262" i="3"/>
  <c r="AT262" i="3"/>
  <c r="AU262" i="3"/>
  <c r="AV262" i="3"/>
  <c r="AW262" i="3"/>
  <c r="AX262" i="3"/>
  <c r="AY262" i="3"/>
  <c r="AZ262" i="3"/>
  <c r="BA262" i="3"/>
  <c r="BB262" i="3"/>
  <c r="BC262" i="3"/>
  <c r="BD262" i="3"/>
  <c r="BE262" i="3"/>
  <c r="BF262" i="3"/>
  <c r="BG262" i="3"/>
  <c r="BH262" i="3"/>
  <c r="BI262" i="3"/>
  <c r="BJ262" i="3"/>
  <c r="BK262" i="3"/>
  <c r="BL262" i="3"/>
  <c r="BM262" i="3"/>
  <c r="BN262" i="3"/>
  <c r="BO262" i="3"/>
  <c r="BP262" i="3"/>
  <c r="BQ262" i="3"/>
  <c r="BR262" i="3"/>
  <c r="BS262" i="3"/>
  <c r="BT262" i="3"/>
  <c r="BU262" i="3"/>
  <c r="BV262" i="3"/>
  <c r="BW262" i="3"/>
  <c r="BX262" i="3"/>
  <c r="BY262" i="3"/>
  <c r="BZ262" i="3"/>
  <c r="CA262" i="3"/>
  <c r="CB262" i="3"/>
  <c r="CC262" i="3"/>
  <c r="CD262" i="3"/>
  <c r="CE262" i="3"/>
  <c r="CF262" i="3"/>
  <c r="CG262" i="3"/>
  <c r="CH262" i="3"/>
  <c r="CI262" i="3"/>
  <c r="CJ262" i="3"/>
  <c r="CK262" i="3"/>
  <c r="CL262" i="3"/>
  <c r="CM262" i="3"/>
  <c r="CN262" i="3"/>
  <c r="CO262" i="3"/>
  <c r="CP262" i="3"/>
  <c r="CQ262" i="3"/>
  <c r="CR262" i="3"/>
  <c r="CS262" i="3"/>
  <c r="CT262" i="3"/>
  <c r="CU262" i="3"/>
  <c r="CV262" i="3"/>
  <c r="CW262" i="3"/>
  <c r="CX262" i="3"/>
  <c r="CY262" i="3"/>
  <c r="CZ262" i="3"/>
  <c r="DA262" i="3"/>
  <c r="DB262" i="3"/>
  <c r="DC262" i="3"/>
  <c r="DD262" i="3"/>
  <c r="DE262" i="3"/>
  <c r="DF262" i="3"/>
  <c r="DG262" i="3"/>
  <c r="DH262" i="3"/>
  <c r="DI262" i="3"/>
  <c r="DJ262" i="3"/>
  <c r="DK262" i="3"/>
  <c r="DL262" i="3"/>
  <c r="DM262" i="3"/>
  <c r="DN262" i="3"/>
  <c r="DO262" i="3"/>
  <c r="DP262" i="3"/>
  <c r="DQ262" i="3"/>
  <c r="DR262" i="3"/>
  <c r="DS262" i="3"/>
  <c r="DT262" i="3"/>
  <c r="DU262" i="3"/>
  <c r="DV262" i="3"/>
  <c r="DW262" i="3"/>
  <c r="DX262" i="3"/>
  <c r="DY262" i="3"/>
  <c r="DZ262" i="3"/>
  <c r="EA262" i="3"/>
  <c r="EB262" i="3"/>
  <c r="EC262" i="3"/>
  <c r="ED262" i="3"/>
  <c r="EE262" i="3"/>
  <c r="EF262" i="3"/>
  <c r="EG262" i="3"/>
  <c r="EH262" i="3"/>
  <c r="EI262" i="3"/>
  <c r="EJ262" i="3"/>
  <c r="EK262" i="3"/>
  <c r="EL262" i="3"/>
  <c r="EM262" i="3"/>
  <c r="EN262" i="3"/>
  <c r="EO262" i="3"/>
  <c r="EP262" i="3"/>
  <c r="EQ262" i="3"/>
  <c r="ER262" i="3"/>
  <c r="ES262" i="3"/>
  <c r="ET262" i="3"/>
  <c r="EU262" i="3"/>
  <c r="EV262" i="3"/>
  <c r="EW262" i="3"/>
  <c r="EX262" i="3"/>
  <c r="EY262" i="3"/>
  <c r="EZ262" i="3"/>
  <c r="FA262" i="3"/>
  <c r="FB262" i="3"/>
  <c r="FC262" i="3"/>
  <c r="FD262" i="3"/>
  <c r="FE262" i="3"/>
  <c r="FF262" i="3"/>
  <c r="FG262" i="3"/>
  <c r="FH262" i="3"/>
  <c r="FI262" i="3"/>
  <c r="FJ262" i="3"/>
  <c r="FK262" i="3"/>
  <c r="FL262" i="3"/>
  <c r="FM262" i="3"/>
  <c r="FN262" i="3"/>
  <c r="FO262" i="3"/>
  <c r="FP262" i="3"/>
  <c r="FQ262" i="3"/>
  <c r="FR262" i="3"/>
  <c r="FS262" i="3"/>
  <c r="FT262" i="3"/>
  <c r="FU262" i="3"/>
  <c r="FV262" i="3"/>
  <c r="FW262" i="3"/>
  <c r="FX262" i="3"/>
  <c r="FY262" i="3"/>
  <c r="FZ262" i="3"/>
  <c r="GA262" i="3"/>
  <c r="GB262" i="3"/>
  <c r="GC262" i="3"/>
  <c r="GD262" i="3"/>
  <c r="GE262" i="3"/>
  <c r="GF262" i="3"/>
  <c r="GG262" i="3"/>
  <c r="GH262" i="3"/>
  <c r="GI262" i="3"/>
  <c r="GJ262" i="3"/>
  <c r="GK262" i="3"/>
  <c r="GL262" i="3"/>
  <c r="GM262" i="3"/>
  <c r="GN262" i="3"/>
  <c r="GO262" i="3"/>
  <c r="GP262" i="3"/>
  <c r="GQ262" i="3"/>
  <c r="GR262" i="3"/>
  <c r="GS262" i="3"/>
  <c r="GT262" i="3"/>
  <c r="GU262" i="3"/>
  <c r="GV262" i="3"/>
  <c r="GW262" i="3"/>
  <c r="GX262" i="3"/>
  <c r="GY262" i="3"/>
  <c r="GZ262" i="3"/>
  <c r="HA262" i="3"/>
  <c r="HB262" i="3"/>
  <c r="HC262" i="3"/>
  <c r="HD262" i="3"/>
  <c r="HE262" i="3"/>
  <c r="HF262" i="3"/>
  <c r="HG262" i="3"/>
  <c r="HH262" i="3"/>
  <c r="HI262" i="3"/>
  <c r="HJ262" i="3"/>
  <c r="HK262" i="3"/>
  <c r="HL262" i="3"/>
  <c r="HM262" i="3"/>
  <c r="HN262" i="3"/>
  <c r="HO262" i="3"/>
  <c r="HP262" i="3"/>
  <c r="HQ262" i="3"/>
  <c r="HR262" i="3"/>
  <c r="HX262" i="3"/>
  <c r="HY262" i="3"/>
  <c r="HZ262" i="3"/>
  <c r="IA262" i="3"/>
  <c r="IB262" i="3"/>
  <c r="IC262" i="3"/>
  <c r="ID262" i="3"/>
  <c r="IE262" i="3"/>
  <c r="IF262" i="3"/>
  <c r="IG262" i="3"/>
  <c r="IH262" i="3"/>
  <c r="II262" i="3"/>
  <c r="IJ262" i="3"/>
  <c r="IK262" i="3"/>
  <c r="IL262" i="3"/>
  <c r="IM262" i="3"/>
  <c r="IN262" i="3"/>
  <c r="IO262" i="3"/>
  <c r="IP262" i="3"/>
  <c r="IQ262" i="3"/>
  <c r="IR262" i="3"/>
  <c r="IS262" i="3"/>
  <c r="IT262" i="3"/>
  <c r="IU262" i="3"/>
  <c r="IV262" i="3"/>
  <c r="IW262" i="3"/>
  <c r="IX262" i="3"/>
  <c r="IY262" i="3"/>
  <c r="IZ262" i="3"/>
  <c r="JA262" i="3"/>
  <c r="JB262" i="3"/>
  <c r="JC262" i="3"/>
  <c r="JD262" i="3"/>
  <c r="JE262" i="3"/>
  <c r="JF262" i="3"/>
  <c r="JG262" i="3"/>
  <c r="JH262" i="3"/>
  <c r="JI262" i="3"/>
  <c r="JJ262" i="3"/>
  <c r="JK262" i="3"/>
  <c r="JL262" i="3"/>
  <c r="JM262" i="3"/>
  <c r="JN262" i="3"/>
  <c r="JO262" i="3"/>
  <c r="JP262" i="3"/>
  <c r="JQ262" i="3"/>
  <c r="JR262" i="3"/>
  <c r="JS262" i="3"/>
  <c r="JT262" i="3"/>
  <c r="JU262" i="3"/>
  <c r="JV262" i="3"/>
  <c r="JW262" i="3"/>
  <c r="JX262" i="3"/>
  <c r="JY262" i="3"/>
  <c r="JZ262" i="3"/>
  <c r="KA262" i="3"/>
  <c r="I263" i="3"/>
  <c r="J263" i="3"/>
  <c r="K263" i="3"/>
  <c r="L263" i="3"/>
  <c r="M263" i="3"/>
  <c r="N263" i="3"/>
  <c r="O263" i="3"/>
  <c r="P263" i="3"/>
  <c r="Q263" i="3"/>
  <c r="R263" i="3"/>
  <c r="S263" i="3"/>
  <c r="T263" i="3"/>
  <c r="U263" i="3"/>
  <c r="V263" i="3"/>
  <c r="W263" i="3"/>
  <c r="X263" i="3"/>
  <c r="Y263" i="3"/>
  <c r="Z263" i="3"/>
  <c r="AA263" i="3"/>
  <c r="AB263" i="3"/>
  <c r="AC263" i="3"/>
  <c r="AD263" i="3"/>
  <c r="AE263" i="3"/>
  <c r="AF263" i="3"/>
  <c r="AG263" i="3"/>
  <c r="AH263" i="3"/>
  <c r="AI263" i="3"/>
  <c r="AJ263" i="3"/>
  <c r="AK263" i="3"/>
  <c r="AL263" i="3"/>
  <c r="AM263" i="3"/>
  <c r="AN263" i="3"/>
  <c r="AO263" i="3"/>
  <c r="AP263" i="3"/>
  <c r="AQ263" i="3"/>
  <c r="AR263" i="3"/>
  <c r="AS263" i="3"/>
  <c r="AT263" i="3"/>
  <c r="AU263" i="3"/>
  <c r="AV263" i="3"/>
  <c r="AW263" i="3"/>
  <c r="AX263" i="3"/>
  <c r="AY263" i="3"/>
  <c r="AZ263" i="3"/>
  <c r="BA263" i="3"/>
  <c r="BB263" i="3"/>
  <c r="BC263" i="3"/>
  <c r="BD263" i="3"/>
  <c r="BE263" i="3"/>
  <c r="BF263" i="3"/>
  <c r="BG263" i="3"/>
  <c r="BH263" i="3"/>
  <c r="BI263" i="3"/>
  <c r="BJ263" i="3"/>
  <c r="BK263" i="3"/>
  <c r="BL263" i="3"/>
  <c r="BM263" i="3"/>
  <c r="BN263" i="3"/>
  <c r="BO263" i="3"/>
  <c r="BP263" i="3"/>
  <c r="BQ263" i="3"/>
  <c r="BR263" i="3"/>
  <c r="BS263" i="3"/>
  <c r="BT263" i="3"/>
  <c r="BU263" i="3"/>
  <c r="BV263" i="3"/>
  <c r="BW263" i="3"/>
  <c r="BX263" i="3"/>
  <c r="BY263" i="3"/>
  <c r="BZ263" i="3"/>
  <c r="CA263" i="3"/>
  <c r="CB263" i="3"/>
  <c r="CC263" i="3"/>
  <c r="CD263" i="3"/>
  <c r="CE263" i="3"/>
  <c r="CF263" i="3"/>
  <c r="CG263" i="3"/>
  <c r="CH263" i="3"/>
  <c r="CI263" i="3"/>
  <c r="CJ263" i="3"/>
  <c r="CK263" i="3"/>
  <c r="CL263" i="3"/>
  <c r="CM263" i="3"/>
  <c r="CN263" i="3"/>
  <c r="CO263" i="3"/>
  <c r="CP263" i="3"/>
  <c r="CQ263" i="3"/>
  <c r="CR263" i="3"/>
  <c r="CS263" i="3"/>
  <c r="CT263" i="3"/>
  <c r="CU263" i="3"/>
  <c r="CV263" i="3"/>
  <c r="CW263" i="3"/>
  <c r="CX263" i="3"/>
  <c r="CY263" i="3"/>
  <c r="CZ263" i="3"/>
  <c r="DA263" i="3"/>
  <c r="DB263" i="3"/>
  <c r="DC263" i="3"/>
  <c r="DD263" i="3"/>
  <c r="DE263" i="3"/>
  <c r="DF263" i="3"/>
  <c r="DG263" i="3"/>
  <c r="DH263" i="3"/>
  <c r="DI263" i="3"/>
  <c r="DJ263" i="3"/>
  <c r="DK263" i="3"/>
  <c r="DL263" i="3"/>
  <c r="DM263" i="3"/>
  <c r="DN263" i="3"/>
  <c r="DO263" i="3"/>
  <c r="DP263" i="3"/>
  <c r="DQ263" i="3"/>
  <c r="DR263" i="3"/>
  <c r="DS263" i="3"/>
  <c r="DT263" i="3"/>
  <c r="DU263" i="3"/>
  <c r="DV263" i="3"/>
  <c r="DW263" i="3"/>
  <c r="DX263" i="3"/>
  <c r="DY263" i="3"/>
  <c r="DZ263" i="3"/>
  <c r="EA263" i="3"/>
  <c r="EB263" i="3"/>
  <c r="EC263" i="3"/>
  <c r="ED263" i="3"/>
  <c r="EE263" i="3"/>
  <c r="EF263" i="3"/>
  <c r="EG263" i="3"/>
  <c r="EH263" i="3"/>
  <c r="EI263" i="3"/>
  <c r="EJ263" i="3"/>
  <c r="EK263" i="3"/>
  <c r="EL263" i="3"/>
  <c r="EM263" i="3"/>
  <c r="EN263" i="3"/>
  <c r="EO263" i="3"/>
  <c r="EP263" i="3"/>
  <c r="EQ263" i="3"/>
  <c r="ER263" i="3"/>
  <c r="ES263" i="3"/>
  <c r="ET263" i="3"/>
  <c r="EU263" i="3"/>
  <c r="EV263" i="3"/>
  <c r="EW263" i="3"/>
  <c r="EX263" i="3"/>
  <c r="EY263" i="3"/>
  <c r="EZ263" i="3"/>
  <c r="FA263" i="3"/>
  <c r="FB263" i="3"/>
  <c r="FC263" i="3"/>
  <c r="FD263" i="3"/>
  <c r="FE263" i="3"/>
  <c r="FF263" i="3"/>
  <c r="FG263" i="3"/>
  <c r="FH263" i="3"/>
  <c r="FI263" i="3"/>
  <c r="FJ263" i="3"/>
  <c r="FK263" i="3"/>
  <c r="FL263" i="3"/>
  <c r="FM263" i="3"/>
  <c r="FN263" i="3"/>
  <c r="FO263" i="3"/>
  <c r="FP263" i="3"/>
  <c r="FQ263" i="3"/>
  <c r="FR263" i="3"/>
  <c r="FS263" i="3"/>
  <c r="FT263" i="3"/>
  <c r="FU263" i="3"/>
  <c r="FV263" i="3"/>
  <c r="FW263" i="3"/>
  <c r="FX263" i="3"/>
  <c r="FY263" i="3"/>
  <c r="FZ263" i="3"/>
  <c r="GA263" i="3"/>
  <c r="GB263" i="3"/>
  <c r="GC263" i="3"/>
  <c r="GD263" i="3"/>
  <c r="GE263" i="3"/>
  <c r="GF263" i="3"/>
  <c r="GG263" i="3"/>
  <c r="GH263" i="3"/>
  <c r="GI263" i="3"/>
  <c r="GJ263" i="3"/>
  <c r="GK263" i="3"/>
  <c r="GL263" i="3"/>
  <c r="GM263" i="3"/>
  <c r="GN263" i="3"/>
  <c r="GO263" i="3"/>
  <c r="GP263" i="3"/>
  <c r="GQ263" i="3"/>
  <c r="GR263" i="3"/>
  <c r="GS263" i="3"/>
  <c r="GT263" i="3"/>
  <c r="GU263" i="3"/>
  <c r="GV263" i="3"/>
  <c r="GW263" i="3"/>
  <c r="GX263" i="3"/>
  <c r="GY263" i="3"/>
  <c r="GZ263" i="3"/>
  <c r="HA263" i="3"/>
  <c r="HB263" i="3"/>
  <c r="HC263" i="3"/>
  <c r="HD263" i="3"/>
  <c r="HE263" i="3"/>
  <c r="HF263" i="3"/>
  <c r="HG263" i="3"/>
  <c r="HH263" i="3"/>
  <c r="HI263" i="3"/>
  <c r="HJ263" i="3"/>
  <c r="HK263" i="3"/>
  <c r="HL263" i="3"/>
  <c r="HM263" i="3"/>
  <c r="HN263" i="3"/>
  <c r="HO263" i="3"/>
  <c r="HP263" i="3"/>
  <c r="HQ263" i="3"/>
  <c r="HR263" i="3"/>
  <c r="HX263" i="3"/>
  <c r="HY263" i="3"/>
  <c r="HZ263" i="3"/>
  <c r="IA263" i="3"/>
  <c r="IB263" i="3"/>
  <c r="IC263" i="3"/>
  <c r="ID263" i="3"/>
  <c r="IE263" i="3"/>
  <c r="IF263" i="3"/>
  <c r="IG263" i="3"/>
  <c r="IH263" i="3"/>
  <c r="II263" i="3"/>
  <c r="IJ263" i="3"/>
  <c r="IK263" i="3"/>
  <c r="IL263" i="3"/>
  <c r="IM263" i="3"/>
  <c r="IN263" i="3"/>
  <c r="IO263" i="3"/>
  <c r="IP263" i="3"/>
  <c r="IQ263" i="3"/>
  <c r="IR263" i="3"/>
  <c r="IS263" i="3"/>
  <c r="IT263" i="3"/>
  <c r="IU263" i="3"/>
  <c r="IV263" i="3"/>
  <c r="IW263" i="3"/>
  <c r="IX263" i="3"/>
  <c r="IY263" i="3"/>
  <c r="IZ263" i="3"/>
  <c r="JA263" i="3"/>
  <c r="JB263" i="3"/>
  <c r="JC263" i="3"/>
  <c r="JD263" i="3"/>
  <c r="JE263" i="3"/>
  <c r="JF263" i="3"/>
  <c r="JG263" i="3"/>
  <c r="JH263" i="3"/>
  <c r="JI263" i="3"/>
  <c r="JJ263" i="3"/>
  <c r="JK263" i="3"/>
  <c r="JL263" i="3"/>
  <c r="JM263" i="3"/>
  <c r="JN263" i="3"/>
  <c r="JO263" i="3"/>
  <c r="JP263" i="3"/>
  <c r="JQ263" i="3"/>
  <c r="JR263" i="3"/>
  <c r="JS263" i="3"/>
  <c r="JT263" i="3"/>
  <c r="JU263" i="3"/>
  <c r="JV263" i="3"/>
  <c r="JW263" i="3"/>
  <c r="JX263" i="3"/>
  <c r="JY263" i="3"/>
  <c r="JZ263" i="3"/>
  <c r="KA263" i="3"/>
  <c r="I255" i="3"/>
  <c r="J255" i="3"/>
  <c r="K255" i="3"/>
  <c r="L255" i="3"/>
  <c r="M255" i="3"/>
  <c r="N255" i="3"/>
  <c r="O255" i="3"/>
  <c r="P255" i="3"/>
  <c r="Q255" i="3"/>
  <c r="R255" i="3"/>
  <c r="S255" i="3"/>
  <c r="T255" i="3"/>
  <c r="U255" i="3"/>
  <c r="V255" i="3"/>
  <c r="W255" i="3"/>
  <c r="X255" i="3"/>
  <c r="Y255" i="3"/>
  <c r="Z255" i="3"/>
  <c r="AA255" i="3"/>
  <c r="AB255" i="3"/>
  <c r="AC255" i="3"/>
  <c r="AD255" i="3"/>
  <c r="AE255" i="3"/>
  <c r="AF255" i="3"/>
  <c r="AG255" i="3"/>
  <c r="AH255" i="3"/>
  <c r="AI255" i="3"/>
  <c r="AJ255" i="3"/>
  <c r="AK255" i="3"/>
  <c r="AL255" i="3"/>
  <c r="AM255" i="3"/>
  <c r="AN255" i="3"/>
  <c r="AO255" i="3"/>
  <c r="AP255" i="3"/>
  <c r="AQ255" i="3"/>
  <c r="AR255" i="3"/>
  <c r="AS255" i="3"/>
  <c r="AT255" i="3"/>
  <c r="AU255" i="3"/>
  <c r="AV255" i="3"/>
  <c r="AW255" i="3"/>
  <c r="AX255" i="3"/>
  <c r="AY255" i="3"/>
  <c r="AZ255" i="3"/>
  <c r="BA255" i="3"/>
  <c r="BB255" i="3"/>
  <c r="BC255" i="3"/>
  <c r="BD255" i="3"/>
  <c r="BE255" i="3"/>
  <c r="BF255" i="3"/>
  <c r="BG255" i="3"/>
  <c r="BH255" i="3"/>
  <c r="BI255" i="3"/>
  <c r="BJ255" i="3"/>
  <c r="BK255" i="3"/>
  <c r="BL255" i="3"/>
  <c r="BM255" i="3"/>
  <c r="BN255" i="3"/>
  <c r="BO255" i="3"/>
  <c r="BP255" i="3"/>
  <c r="BQ255" i="3"/>
  <c r="BR255" i="3"/>
  <c r="BS255" i="3"/>
  <c r="BT255" i="3"/>
  <c r="BU255" i="3"/>
  <c r="BV255" i="3"/>
  <c r="BW255" i="3"/>
  <c r="BX255" i="3"/>
  <c r="BY255" i="3"/>
  <c r="BZ255" i="3"/>
  <c r="CA255" i="3"/>
  <c r="CB255" i="3"/>
  <c r="CC255" i="3"/>
  <c r="CD255" i="3"/>
  <c r="CE255" i="3"/>
  <c r="CF255" i="3"/>
  <c r="CG255" i="3"/>
  <c r="CH255" i="3"/>
  <c r="CI255" i="3"/>
  <c r="CJ255" i="3"/>
  <c r="CK255" i="3"/>
  <c r="CL255" i="3"/>
  <c r="CM255" i="3"/>
  <c r="CN255" i="3"/>
  <c r="CO255" i="3"/>
  <c r="CP255" i="3"/>
  <c r="CQ255" i="3"/>
  <c r="CR255" i="3"/>
  <c r="CS255" i="3"/>
  <c r="CT255" i="3"/>
  <c r="CU255" i="3"/>
  <c r="CV255" i="3"/>
  <c r="CW255" i="3"/>
  <c r="CX255" i="3"/>
  <c r="CY255" i="3"/>
  <c r="CZ255" i="3"/>
  <c r="DA255" i="3"/>
  <c r="DB255" i="3"/>
  <c r="DC255" i="3"/>
  <c r="DD255" i="3"/>
  <c r="DE255" i="3"/>
  <c r="DF255" i="3"/>
  <c r="DG255" i="3"/>
  <c r="DH255" i="3"/>
  <c r="DI255" i="3"/>
  <c r="DJ255" i="3"/>
  <c r="DK255" i="3"/>
  <c r="DL255" i="3"/>
  <c r="DM255" i="3"/>
  <c r="DN255" i="3"/>
  <c r="DO255" i="3"/>
  <c r="DP255" i="3"/>
  <c r="DQ255" i="3"/>
  <c r="DR255" i="3"/>
  <c r="DS255" i="3"/>
  <c r="DT255" i="3"/>
  <c r="DU255" i="3"/>
  <c r="DV255" i="3"/>
  <c r="DW255" i="3"/>
  <c r="DX255" i="3"/>
  <c r="DY255" i="3"/>
  <c r="DZ255" i="3"/>
  <c r="EA255" i="3"/>
  <c r="EB255" i="3"/>
  <c r="EC255" i="3"/>
  <c r="ED255" i="3"/>
  <c r="EE255" i="3"/>
  <c r="EF255" i="3"/>
  <c r="EG255" i="3"/>
  <c r="EH255" i="3"/>
  <c r="EI255" i="3"/>
  <c r="EJ255" i="3"/>
  <c r="EK255" i="3"/>
  <c r="EL255" i="3"/>
  <c r="EM255" i="3"/>
  <c r="EN255" i="3"/>
  <c r="EO255" i="3"/>
  <c r="EP255" i="3"/>
  <c r="EQ255" i="3"/>
  <c r="ER255" i="3"/>
  <c r="ES255" i="3"/>
  <c r="ET255" i="3"/>
  <c r="EU255" i="3"/>
  <c r="EV255" i="3"/>
  <c r="EW255" i="3"/>
  <c r="EX255" i="3"/>
  <c r="EY255" i="3"/>
  <c r="EZ255" i="3"/>
  <c r="FA255" i="3"/>
  <c r="FB255" i="3"/>
  <c r="FC255" i="3"/>
  <c r="FD255" i="3"/>
  <c r="FE255" i="3"/>
  <c r="FF255" i="3"/>
  <c r="FG255" i="3"/>
  <c r="FH255" i="3"/>
  <c r="FI255" i="3"/>
  <c r="FJ255" i="3"/>
  <c r="FK255" i="3"/>
  <c r="FL255" i="3"/>
  <c r="FM255" i="3"/>
  <c r="FN255" i="3"/>
  <c r="FO255" i="3"/>
  <c r="FP255" i="3"/>
  <c r="FQ255" i="3"/>
  <c r="FR255" i="3"/>
  <c r="FS255" i="3"/>
  <c r="FT255" i="3"/>
  <c r="FU255" i="3"/>
  <c r="FV255" i="3"/>
  <c r="FW255" i="3"/>
  <c r="FX255" i="3"/>
  <c r="FY255" i="3"/>
  <c r="FZ255" i="3"/>
  <c r="GA255" i="3"/>
  <c r="GB255" i="3"/>
  <c r="GC255" i="3"/>
  <c r="GD255" i="3"/>
  <c r="GE255" i="3"/>
  <c r="GF255" i="3"/>
  <c r="GG255" i="3"/>
  <c r="GH255" i="3"/>
  <c r="GI255" i="3"/>
  <c r="GJ255" i="3"/>
  <c r="GK255" i="3"/>
  <c r="GL255" i="3"/>
  <c r="GM255" i="3"/>
  <c r="GN255" i="3"/>
  <c r="GO255" i="3"/>
  <c r="GP255" i="3"/>
  <c r="GQ255" i="3"/>
  <c r="GR255" i="3"/>
  <c r="GS255" i="3"/>
  <c r="GT255" i="3"/>
  <c r="GU255" i="3"/>
  <c r="GV255" i="3"/>
  <c r="GW255" i="3"/>
  <c r="GX255" i="3"/>
  <c r="GY255" i="3"/>
  <c r="GZ255" i="3"/>
  <c r="HA255" i="3"/>
  <c r="HB255" i="3"/>
  <c r="HC255" i="3"/>
  <c r="HD255" i="3"/>
  <c r="HE255" i="3"/>
  <c r="HF255" i="3"/>
  <c r="HG255" i="3"/>
  <c r="HH255" i="3"/>
  <c r="HI255" i="3"/>
  <c r="HJ255" i="3"/>
  <c r="HK255" i="3"/>
  <c r="HL255" i="3"/>
  <c r="HM255" i="3"/>
  <c r="HN255" i="3"/>
  <c r="HO255" i="3"/>
  <c r="HP255" i="3"/>
  <c r="HQ255" i="3"/>
  <c r="HR255" i="3"/>
  <c r="HX255" i="3"/>
  <c r="HY255" i="3"/>
  <c r="HZ255" i="3"/>
  <c r="IA255" i="3"/>
  <c r="IB255" i="3"/>
  <c r="IC255" i="3"/>
  <c r="ID255" i="3"/>
  <c r="IE255" i="3"/>
  <c r="IF255" i="3"/>
  <c r="IG255" i="3"/>
  <c r="IH255" i="3"/>
  <c r="II255" i="3"/>
  <c r="IJ255" i="3"/>
  <c r="IK255" i="3"/>
  <c r="IL255" i="3"/>
  <c r="IM255" i="3"/>
  <c r="IN255" i="3"/>
  <c r="IO255" i="3"/>
  <c r="IP255" i="3"/>
  <c r="IQ255" i="3"/>
  <c r="IR255" i="3"/>
  <c r="IS255" i="3"/>
  <c r="IT255" i="3"/>
  <c r="IU255" i="3"/>
  <c r="IV255" i="3"/>
  <c r="IW255" i="3"/>
  <c r="IX255" i="3"/>
  <c r="IY255" i="3"/>
  <c r="IZ255" i="3"/>
  <c r="JA255" i="3"/>
  <c r="JB255" i="3"/>
  <c r="JC255" i="3"/>
  <c r="JD255" i="3"/>
  <c r="JE255" i="3"/>
  <c r="JF255" i="3"/>
  <c r="JG255" i="3"/>
  <c r="JH255" i="3"/>
  <c r="JI255" i="3"/>
  <c r="JJ255" i="3"/>
  <c r="JK255" i="3"/>
  <c r="JL255" i="3"/>
  <c r="JM255" i="3"/>
  <c r="JN255" i="3"/>
  <c r="JO255" i="3"/>
  <c r="JP255" i="3"/>
  <c r="JQ255" i="3"/>
  <c r="JR255" i="3"/>
  <c r="JS255" i="3"/>
  <c r="JT255" i="3"/>
  <c r="JU255" i="3"/>
  <c r="JV255" i="3"/>
  <c r="JW255" i="3"/>
  <c r="JX255" i="3"/>
  <c r="JY255" i="3"/>
  <c r="JZ255" i="3"/>
  <c r="KA255" i="3"/>
  <c r="I256" i="3"/>
  <c r="J256" i="3"/>
  <c r="K256" i="3"/>
  <c r="L256" i="3"/>
  <c r="M256" i="3"/>
  <c r="N256" i="3"/>
  <c r="O256" i="3"/>
  <c r="P256" i="3"/>
  <c r="Q256" i="3"/>
  <c r="R256" i="3"/>
  <c r="S256" i="3"/>
  <c r="T256" i="3"/>
  <c r="U256" i="3"/>
  <c r="V256" i="3"/>
  <c r="W256" i="3"/>
  <c r="X256" i="3"/>
  <c r="Y256" i="3"/>
  <c r="Z256" i="3"/>
  <c r="AA256" i="3"/>
  <c r="AB256" i="3"/>
  <c r="AC256" i="3"/>
  <c r="AD256" i="3"/>
  <c r="AE256" i="3"/>
  <c r="AF256" i="3"/>
  <c r="AG256" i="3"/>
  <c r="AH256" i="3"/>
  <c r="AI256" i="3"/>
  <c r="AJ256" i="3"/>
  <c r="AK256" i="3"/>
  <c r="AL256" i="3"/>
  <c r="AM256" i="3"/>
  <c r="AN256" i="3"/>
  <c r="AO256" i="3"/>
  <c r="AP256" i="3"/>
  <c r="AQ256" i="3"/>
  <c r="AR256" i="3"/>
  <c r="AS256" i="3"/>
  <c r="AT256" i="3"/>
  <c r="AU256" i="3"/>
  <c r="AV256" i="3"/>
  <c r="AW256" i="3"/>
  <c r="AX256" i="3"/>
  <c r="AY256" i="3"/>
  <c r="AZ256" i="3"/>
  <c r="BA256" i="3"/>
  <c r="BB256" i="3"/>
  <c r="BC256" i="3"/>
  <c r="BD256" i="3"/>
  <c r="BE256" i="3"/>
  <c r="BF256" i="3"/>
  <c r="BG256" i="3"/>
  <c r="BH256" i="3"/>
  <c r="BI256" i="3"/>
  <c r="BJ256" i="3"/>
  <c r="BK256" i="3"/>
  <c r="BL256" i="3"/>
  <c r="BM256" i="3"/>
  <c r="BN256" i="3"/>
  <c r="BO256" i="3"/>
  <c r="BP256" i="3"/>
  <c r="BQ256" i="3"/>
  <c r="BR256" i="3"/>
  <c r="BS256" i="3"/>
  <c r="BT256" i="3"/>
  <c r="BU256" i="3"/>
  <c r="BV256" i="3"/>
  <c r="BW256" i="3"/>
  <c r="BX256" i="3"/>
  <c r="BY256" i="3"/>
  <c r="BZ256" i="3"/>
  <c r="CA256" i="3"/>
  <c r="CB256" i="3"/>
  <c r="CC256" i="3"/>
  <c r="CD256" i="3"/>
  <c r="CE256" i="3"/>
  <c r="CF256" i="3"/>
  <c r="CG256" i="3"/>
  <c r="CH256" i="3"/>
  <c r="CI256" i="3"/>
  <c r="CJ256" i="3"/>
  <c r="CK256" i="3"/>
  <c r="CL256" i="3"/>
  <c r="CM256" i="3"/>
  <c r="CN256" i="3"/>
  <c r="CO256" i="3"/>
  <c r="CP256" i="3"/>
  <c r="CQ256" i="3"/>
  <c r="CR256" i="3"/>
  <c r="CS256" i="3"/>
  <c r="CT256" i="3"/>
  <c r="CU256" i="3"/>
  <c r="CV256" i="3"/>
  <c r="CW256" i="3"/>
  <c r="CX256" i="3"/>
  <c r="CY256" i="3"/>
  <c r="CZ256" i="3"/>
  <c r="DA256" i="3"/>
  <c r="DB256" i="3"/>
  <c r="DC256" i="3"/>
  <c r="DD256" i="3"/>
  <c r="DE256" i="3"/>
  <c r="DF256" i="3"/>
  <c r="DG256" i="3"/>
  <c r="DH256" i="3"/>
  <c r="DI256" i="3"/>
  <c r="DJ256" i="3"/>
  <c r="DK256" i="3"/>
  <c r="DL256" i="3"/>
  <c r="DM256" i="3"/>
  <c r="DN256" i="3"/>
  <c r="DO256" i="3"/>
  <c r="DP256" i="3"/>
  <c r="DQ256" i="3"/>
  <c r="DR256" i="3"/>
  <c r="DS256" i="3"/>
  <c r="DT256" i="3"/>
  <c r="DU256" i="3"/>
  <c r="DV256" i="3"/>
  <c r="DW256" i="3"/>
  <c r="DX256" i="3"/>
  <c r="DY256" i="3"/>
  <c r="DZ256" i="3"/>
  <c r="EA256" i="3"/>
  <c r="EB256" i="3"/>
  <c r="EC256" i="3"/>
  <c r="ED256" i="3"/>
  <c r="EE256" i="3"/>
  <c r="EF256" i="3"/>
  <c r="EG256" i="3"/>
  <c r="EH256" i="3"/>
  <c r="EI256" i="3"/>
  <c r="EJ256" i="3"/>
  <c r="EK256" i="3"/>
  <c r="EL256" i="3"/>
  <c r="EM256" i="3"/>
  <c r="EN256" i="3"/>
  <c r="EO256" i="3"/>
  <c r="EP256" i="3"/>
  <c r="EQ256" i="3"/>
  <c r="ER256" i="3"/>
  <c r="ES256" i="3"/>
  <c r="ET256" i="3"/>
  <c r="EU256" i="3"/>
  <c r="EV256" i="3"/>
  <c r="EW256" i="3"/>
  <c r="EX256" i="3"/>
  <c r="EY256" i="3"/>
  <c r="EZ256" i="3"/>
  <c r="FA256" i="3"/>
  <c r="FB256" i="3"/>
  <c r="FC256" i="3"/>
  <c r="FD256" i="3"/>
  <c r="FE256" i="3"/>
  <c r="FF256" i="3"/>
  <c r="FG256" i="3"/>
  <c r="FH256" i="3"/>
  <c r="FI256" i="3"/>
  <c r="FJ256" i="3"/>
  <c r="FK256" i="3"/>
  <c r="FL256" i="3"/>
  <c r="FM256" i="3"/>
  <c r="FN256" i="3"/>
  <c r="FO256" i="3"/>
  <c r="FP256" i="3"/>
  <c r="FQ256" i="3"/>
  <c r="FR256" i="3"/>
  <c r="FS256" i="3"/>
  <c r="FT256" i="3"/>
  <c r="FU256" i="3"/>
  <c r="FV256" i="3"/>
  <c r="FW256" i="3"/>
  <c r="FX256" i="3"/>
  <c r="FY256" i="3"/>
  <c r="FZ256" i="3"/>
  <c r="GA256" i="3"/>
  <c r="GB256" i="3"/>
  <c r="GC256" i="3"/>
  <c r="GD256" i="3"/>
  <c r="GE256" i="3"/>
  <c r="GF256" i="3"/>
  <c r="GG256" i="3"/>
  <c r="GH256" i="3"/>
  <c r="GI256" i="3"/>
  <c r="GJ256" i="3"/>
  <c r="GK256" i="3"/>
  <c r="GL256" i="3"/>
  <c r="GM256" i="3"/>
  <c r="GN256" i="3"/>
  <c r="GO256" i="3"/>
  <c r="GP256" i="3"/>
  <c r="GQ256" i="3"/>
  <c r="GR256" i="3"/>
  <c r="GS256" i="3"/>
  <c r="GT256" i="3"/>
  <c r="GU256" i="3"/>
  <c r="GV256" i="3"/>
  <c r="GW256" i="3"/>
  <c r="GX256" i="3"/>
  <c r="GY256" i="3"/>
  <c r="GZ256" i="3"/>
  <c r="HA256" i="3"/>
  <c r="HB256" i="3"/>
  <c r="HC256" i="3"/>
  <c r="HD256" i="3"/>
  <c r="HE256" i="3"/>
  <c r="HF256" i="3"/>
  <c r="HG256" i="3"/>
  <c r="HH256" i="3"/>
  <c r="HI256" i="3"/>
  <c r="HJ256" i="3"/>
  <c r="HK256" i="3"/>
  <c r="HL256" i="3"/>
  <c r="HM256" i="3"/>
  <c r="HN256" i="3"/>
  <c r="HO256" i="3"/>
  <c r="HP256" i="3"/>
  <c r="HQ256" i="3"/>
  <c r="HR256" i="3"/>
  <c r="HX256" i="3"/>
  <c r="HY256" i="3"/>
  <c r="HZ256" i="3"/>
  <c r="IA256" i="3"/>
  <c r="IB256" i="3"/>
  <c r="IC256" i="3"/>
  <c r="ID256" i="3"/>
  <c r="IE256" i="3"/>
  <c r="IF256" i="3"/>
  <c r="IG256" i="3"/>
  <c r="IH256" i="3"/>
  <c r="II256" i="3"/>
  <c r="IJ256" i="3"/>
  <c r="IK256" i="3"/>
  <c r="IL256" i="3"/>
  <c r="IM256" i="3"/>
  <c r="IN256" i="3"/>
  <c r="IO256" i="3"/>
  <c r="IP256" i="3"/>
  <c r="IQ256" i="3"/>
  <c r="IR256" i="3"/>
  <c r="IS256" i="3"/>
  <c r="IT256" i="3"/>
  <c r="IU256" i="3"/>
  <c r="IV256" i="3"/>
  <c r="IW256" i="3"/>
  <c r="IX256" i="3"/>
  <c r="IY256" i="3"/>
  <c r="IZ256" i="3"/>
  <c r="JA256" i="3"/>
  <c r="JB256" i="3"/>
  <c r="JC256" i="3"/>
  <c r="JD256" i="3"/>
  <c r="JE256" i="3"/>
  <c r="JF256" i="3"/>
  <c r="JG256" i="3"/>
  <c r="JH256" i="3"/>
  <c r="JI256" i="3"/>
  <c r="JJ256" i="3"/>
  <c r="JK256" i="3"/>
  <c r="JL256" i="3"/>
  <c r="JM256" i="3"/>
  <c r="JN256" i="3"/>
  <c r="JO256" i="3"/>
  <c r="JP256" i="3"/>
  <c r="JQ256" i="3"/>
  <c r="JR256" i="3"/>
  <c r="JS256" i="3"/>
  <c r="JT256" i="3"/>
  <c r="JU256" i="3"/>
  <c r="JV256" i="3"/>
  <c r="JW256" i="3"/>
  <c r="JX256" i="3"/>
  <c r="JY256" i="3"/>
  <c r="JZ256" i="3"/>
  <c r="KA256" i="3"/>
  <c r="I257" i="3"/>
  <c r="J257" i="3"/>
  <c r="K257" i="3"/>
  <c r="L257" i="3"/>
  <c r="M257" i="3"/>
  <c r="N257" i="3"/>
  <c r="O257" i="3"/>
  <c r="P257" i="3"/>
  <c r="Q257" i="3"/>
  <c r="R257" i="3"/>
  <c r="S257" i="3"/>
  <c r="T257" i="3"/>
  <c r="U257" i="3"/>
  <c r="V257" i="3"/>
  <c r="W257" i="3"/>
  <c r="X257" i="3"/>
  <c r="Y257" i="3"/>
  <c r="Z257" i="3"/>
  <c r="AA257" i="3"/>
  <c r="AB257" i="3"/>
  <c r="AC257" i="3"/>
  <c r="AD257" i="3"/>
  <c r="AE257" i="3"/>
  <c r="AF257" i="3"/>
  <c r="AG257" i="3"/>
  <c r="AH257" i="3"/>
  <c r="AI257" i="3"/>
  <c r="AJ257" i="3"/>
  <c r="AK257" i="3"/>
  <c r="AL257" i="3"/>
  <c r="AM257" i="3"/>
  <c r="AN257" i="3"/>
  <c r="AO257" i="3"/>
  <c r="AP257" i="3"/>
  <c r="AQ257" i="3"/>
  <c r="AR257" i="3"/>
  <c r="AS257" i="3"/>
  <c r="AT257" i="3"/>
  <c r="AU257" i="3"/>
  <c r="AV257" i="3"/>
  <c r="AW257" i="3"/>
  <c r="AX257" i="3"/>
  <c r="AY257" i="3"/>
  <c r="AZ257" i="3"/>
  <c r="BA257" i="3"/>
  <c r="BB257" i="3"/>
  <c r="BC257" i="3"/>
  <c r="BD257" i="3"/>
  <c r="BE257" i="3"/>
  <c r="BF257" i="3"/>
  <c r="BG257" i="3"/>
  <c r="BH257" i="3"/>
  <c r="BI257" i="3"/>
  <c r="BJ257" i="3"/>
  <c r="BK257" i="3"/>
  <c r="BL257" i="3"/>
  <c r="BM257" i="3"/>
  <c r="BN257" i="3"/>
  <c r="BO257" i="3"/>
  <c r="BP257" i="3"/>
  <c r="BQ257" i="3"/>
  <c r="BR257" i="3"/>
  <c r="BS257" i="3"/>
  <c r="BT257" i="3"/>
  <c r="BU257" i="3"/>
  <c r="BV257" i="3"/>
  <c r="BW257" i="3"/>
  <c r="BX257" i="3"/>
  <c r="BY257" i="3"/>
  <c r="BZ257" i="3"/>
  <c r="CA257" i="3"/>
  <c r="CB257" i="3"/>
  <c r="CC257" i="3"/>
  <c r="CD257" i="3"/>
  <c r="CE257" i="3"/>
  <c r="CF257" i="3"/>
  <c r="CG257" i="3"/>
  <c r="CH257" i="3"/>
  <c r="CI257" i="3"/>
  <c r="CJ257" i="3"/>
  <c r="CK257" i="3"/>
  <c r="CL257" i="3"/>
  <c r="CM257" i="3"/>
  <c r="CN257" i="3"/>
  <c r="CO257" i="3"/>
  <c r="CP257" i="3"/>
  <c r="CQ257" i="3"/>
  <c r="CR257" i="3"/>
  <c r="CS257" i="3"/>
  <c r="CT257" i="3"/>
  <c r="CU257" i="3"/>
  <c r="CV257" i="3"/>
  <c r="CW257" i="3"/>
  <c r="CX257" i="3"/>
  <c r="CY257" i="3"/>
  <c r="CZ257" i="3"/>
  <c r="DA257" i="3"/>
  <c r="DB257" i="3"/>
  <c r="DC257" i="3"/>
  <c r="DD257" i="3"/>
  <c r="DE257" i="3"/>
  <c r="DF257" i="3"/>
  <c r="DG257" i="3"/>
  <c r="DH257" i="3"/>
  <c r="DI257" i="3"/>
  <c r="DJ257" i="3"/>
  <c r="DK257" i="3"/>
  <c r="DL257" i="3"/>
  <c r="DM257" i="3"/>
  <c r="DN257" i="3"/>
  <c r="DO257" i="3"/>
  <c r="DP257" i="3"/>
  <c r="DQ257" i="3"/>
  <c r="DR257" i="3"/>
  <c r="DS257" i="3"/>
  <c r="DT257" i="3"/>
  <c r="DU257" i="3"/>
  <c r="DV257" i="3"/>
  <c r="DW257" i="3"/>
  <c r="DX257" i="3"/>
  <c r="DY257" i="3"/>
  <c r="DZ257" i="3"/>
  <c r="EA257" i="3"/>
  <c r="EB257" i="3"/>
  <c r="EC257" i="3"/>
  <c r="ED257" i="3"/>
  <c r="EE257" i="3"/>
  <c r="EF257" i="3"/>
  <c r="EG257" i="3"/>
  <c r="EH257" i="3"/>
  <c r="EI257" i="3"/>
  <c r="EJ257" i="3"/>
  <c r="EK257" i="3"/>
  <c r="EL257" i="3"/>
  <c r="EM257" i="3"/>
  <c r="EN257" i="3"/>
  <c r="EO257" i="3"/>
  <c r="EP257" i="3"/>
  <c r="EQ257" i="3"/>
  <c r="ER257" i="3"/>
  <c r="ES257" i="3"/>
  <c r="ET257" i="3"/>
  <c r="EU257" i="3"/>
  <c r="EV257" i="3"/>
  <c r="EW257" i="3"/>
  <c r="EX257" i="3"/>
  <c r="EY257" i="3"/>
  <c r="EZ257" i="3"/>
  <c r="FA257" i="3"/>
  <c r="FB257" i="3"/>
  <c r="FC257" i="3"/>
  <c r="FD257" i="3"/>
  <c r="FE257" i="3"/>
  <c r="FF257" i="3"/>
  <c r="FG257" i="3"/>
  <c r="FH257" i="3"/>
  <c r="FI257" i="3"/>
  <c r="FJ257" i="3"/>
  <c r="FK257" i="3"/>
  <c r="FL257" i="3"/>
  <c r="FM257" i="3"/>
  <c r="FN257" i="3"/>
  <c r="FO257" i="3"/>
  <c r="FP257" i="3"/>
  <c r="FQ257" i="3"/>
  <c r="FR257" i="3"/>
  <c r="FS257" i="3"/>
  <c r="FT257" i="3"/>
  <c r="FU257" i="3"/>
  <c r="FV257" i="3"/>
  <c r="FW257" i="3"/>
  <c r="FX257" i="3"/>
  <c r="FY257" i="3"/>
  <c r="FZ257" i="3"/>
  <c r="GA257" i="3"/>
  <c r="GB257" i="3"/>
  <c r="GC257" i="3"/>
  <c r="GD257" i="3"/>
  <c r="GE257" i="3"/>
  <c r="GF257" i="3"/>
  <c r="GG257" i="3"/>
  <c r="GH257" i="3"/>
  <c r="GI257" i="3"/>
  <c r="GJ257" i="3"/>
  <c r="GK257" i="3"/>
  <c r="GL257" i="3"/>
  <c r="GM257" i="3"/>
  <c r="GN257" i="3"/>
  <c r="GO257" i="3"/>
  <c r="GP257" i="3"/>
  <c r="GQ257" i="3"/>
  <c r="GR257" i="3"/>
  <c r="GS257" i="3"/>
  <c r="GT257" i="3"/>
  <c r="GU257" i="3"/>
  <c r="GV257" i="3"/>
  <c r="GW257" i="3"/>
  <c r="GX257" i="3"/>
  <c r="GY257" i="3"/>
  <c r="GZ257" i="3"/>
  <c r="HA257" i="3"/>
  <c r="HB257" i="3"/>
  <c r="HC257" i="3"/>
  <c r="HD257" i="3"/>
  <c r="HE257" i="3"/>
  <c r="HF257" i="3"/>
  <c r="HG257" i="3"/>
  <c r="HH257" i="3"/>
  <c r="HI257" i="3"/>
  <c r="HJ257" i="3"/>
  <c r="HK257" i="3"/>
  <c r="HL257" i="3"/>
  <c r="HM257" i="3"/>
  <c r="HN257" i="3"/>
  <c r="HO257" i="3"/>
  <c r="HP257" i="3"/>
  <c r="HQ257" i="3"/>
  <c r="HR257" i="3"/>
  <c r="HX257" i="3"/>
  <c r="HY257" i="3"/>
  <c r="HZ257" i="3"/>
  <c r="IA257" i="3"/>
  <c r="IB257" i="3"/>
  <c r="IC257" i="3"/>
  <c r="ID257" i="3"/>
  <c r="IE257" i="3"/>
  <c r="IF257" i="3"/>
  <c r="IG257" i="3"/>
  <c r="IH257" i="3"/>
  <c r="II257" i="3"/>
  <c r="IJ257" i="3"/>
  <c r="IK257" i="3"/>
  <c r="IL257" i="3"/>
  <c r="IM257" i="3"/>
  <c r="IN257" i="3"/>
  <c r="IO257" i="3"/>
  <c r="IP257" i="3"/>
  <c r="IQ257" i="3"/>
  <c r="IR257" i="3"/>
  <c r="IS257" i="3"/>
  <c r="IT257" i="3"/>
  <c r="IU257" i="3"/>
  <c r="IV257" i="3"/>
  <c r="IW257" i="3"/>
  <c r="IX257" i="3"/>
  <c r="IY257" i="3"/>
  <c r="IZ257" i="3"/>
  <c r="JA257" i="3"/>
  <c r="JB257" i="3"/>
  <c r="JC257" i="3"/>
  <c r="JD257" i="3"/>
  <c r="JE257" i="3"/>
  <c r="JF257" i="3"/>
  <c r="JG257" i="3"/>
  <c r="JH257" i="3"/>
  <c r="JI257" i="3"/>
  <c r="JJ257" i="3"/>
  <c r="JK257" i="3"/>
  <c r="JL257" i="3"/>
  <c r="JM257" i="3"/>
  <c r="JN257" i="3"/>
  <c r="JO257" i="3"/>
  <c r="JP257" i="3"/>
  <c r="JQ257" i="3"/>
  <c r="JR257" i="3"/>
  <c r="JS257" i="3"/>
  <c r="JT257" i="3"/>
  <c r="JU257" i="3"/>
  <c r="JV257" i="3"/>
  <c r="JW257" i="3"/>
  <c r="JX257" i="3"/>
  <c r="JY257" i="3"/>
  <c r="JZ257" i="3"/>
  <c r="KA257" i="3"/>
  <c r="I249" i="3"/>
  <c r="J249" i="3"/>
  <c r="K249" i="3"/>
  <c r="L249" i="3"/>
  <c r="M249" i="3"/>
  <c r="N249" i="3"/>
  <c r="O249" i="3"/>
  <c r="P249" i="3"/>
  <c r="Q249" i="3"/>
  <c r="R249" i="3"/>
  <c r="S249" i="3"/>
  <c r="T249" i="3"/>
  <c r="U249" i="3"/>
  <c r="V249" i="3"/>
  <c r="W249" i="3"/>
  <c r="X249" i="3"/>
  <c r="Y249" i="3"/>
  <c r="Z249" i="3"/>
  <c r="AA249" i="3"/>
  <c r="AB249" i="3"/>
  <c r="AC249" i="3"/>
  <c r="AD249" i="3"/>
  <c r="AE249" i="3"/>
  <c r="AF249" i="3"/>
  <c r="AG249" i="3"/>
  <c r="AH249" i="3"/>
  <c r="AI249" i="3"/>
  <c r="AJ249" i="3"/>
  <c r="AK249" i="3"/>
  <c r="AL249" i="3"/>
  <c r="AM249" i="3"/>
  <c r="AN249" i="3"/>
  <c r="AO249" i="3"/>
  <c r="AP249" i="3"/>
  <c r="AQ249" i="3"/>
  <c r="AR249" i="3"/>
  <c r="AS249" i="3"/>
  <c r="AT249" i="3"/>
  <c r="AU249" i="3"/>
  <c r="AV249" i="3"/>
  <c r="AW249" i="3"/>
  <c r="AX249" i="3"/>
  <c r="AY249" i="3"/>
  <c r="AZ249" i="3"/>
  <c r="BA249" i="3"/>
  <c r="BB249" i="3"/>
  <c r="BC249" i="3"/>
  <c r="BD249" i="3"/>
  <c r="BE249" i="3"/>
  <c r="BF249" i="3"/>
  <c r="BG249" i="3"/>
  <c r="BH249" i="3"/>
  <c r="BI249" i="3"/>
  <c r="BJ249" i="3"/>
  <c r="BK249" i="3"/>
  <c r="BL249" i="3"/>
  <c r="BM249" i="3"/>
  <c r="BN249" i="3"/>
  <c r="BO249" i="3"/>
  <c r="BP249" i="3"/>
  <c r="BQ249" i="3"/>
  <c r="BR249" i="3"/>
  <c r="BS249" i="3"/>
  <c r="BT249" i="3"/>
  <c r="BU249" i="3"/>
  <c r="BV249" i="3"/>
  <c r="BW249" i="3"/>
  <c r="BX249" i="3"/>
  <c r="BY249" i="3"/>
  <c r="BZ249" i="3"/>
  <c r="CA249" i="3"/>
  <c r="CB249" i="3"/>
  <c r="CC249" i="3"/>
  <c r="CD249" i="3"/>
  <c r="CE249" i="3"/>
  <c r="CF249" i="3"/>
  <c r="CG249" i="3"/>
  <c r="CH249" i="3"/>
  <c r="CI249" i="3"/>
  <c r="CJ249" i="3"/>
  <c r="CK249" i="3"/>
  <c r="CL249" i="3"/>
  <c r="CM249" i="3"/>
  <c r="CN249" i="3"/>
  <c r="CO249" i="3"/>
  <c r="CP249" i="3"/>
  <c r="CQ249" i="3"/>
  <c r="CR249" i="3"/>
  <c r="CS249" i="3"/>
  <c r="CT249" i="3"/>
  <c r="CU249" i="3"/>
  <c r="CV249" i="3"/>
  <c r="CW249" i="3"/>
  <c r="CX249" i="3"/>
  <c r="CY249" i="3"/>
  <c r="CZ249" i="3"/>
  <c r="DA249" i="3"/>
  <c r="DB249" i="3"/>
  <c r="DC249" i="3"/>
  <c r="DD249" i="3"/>
  <c r="DE249" i="3"/>
  <c r="DF249" i="3"/>
  <c r="DG249" i="3"/>
  <c r="DH249" i="3"/>
  <c r="DI249" i="3"/>
  <c r="DJ249" i="3"/>
  <c r="DK249" i="3"/>
  <c r="DL249" i="3"/>
  <c r="DM249" i="3"/>
  <c r="DN249" i="3"/>
  <c r="DO249" i="3"/>
  <c r="DP249" i="3"/>
  <c r="DQ249" i="3"/>
  <c r="DR249" i="3"/>
  <c r="DS249" i="3"/>
  <c r="DT249" i="3"/>
  <c r="DU249" i="3"/>
  <c r="DV249" i="3"/>
  <c r="DW249" i="3"/>
  <c r="DX249" i="3"/>
  <c r="DY249" i="3"/>
  <c r="DZ249" i="3"/>
  <c r="EA249" i="3"/>
  <c r="EB249" i="3"/>
  <c r="EC249" i="3"/>
  <c r="ED249" i="3"/>
  <c r="EE249" i="3"/>
  <c r="EF249" i="3"/>
  <c r="EG249" i="3"/>
  <c r="EH249" i="3"/>
  <c r="EI249" i="3"/>
  <c r="EJ249" i="3"/>
  <c r="EK249" i="3"/>
  <c r="EL249" i="3"/>
  <c r="EM249" i="3"/>
  <c r="EN249" i="3"/>
  <c r="EO249" i="3"/>
  <c r="EP249" i="3"/>
  <c r="EQ249" i="3"/>
  <c r="ER249" i="3"/>
  <c r="ES249" i="3"/>
  <c r="ET249" i="3"/>
  <c r="EU249" i="3"/>
  <c r="EV249" i="3"/>
  <c r="EW249" i="3"/>
  <c r="EX249" i="3"/>
  <c r="EY249" i="3"/>
  <c r="EZ249" i="3"/>
  <c r="FA249" i="3"/>
  <c r="FB249" i="3"/>
  <c r="FC249" i="3"/>
  <c r="FD249" i="3"/>
  <c r="FE249" i="3"/>
  <c r="FF249" i="3"/>
  <c r="FG249" i="3"/>
  <c r="FH249" i="3"/>
  <c r="FI249" i="3"/>
  <c r="FJ249" i="3"/>
  <c r="FK249" i="3"/>
  <c r="FL249" i="3"/>
  <c r="FM249" i="3"/>
  <c r="FN249" i="3"/>
  <c r="FO249" i="3"/>
  <c r="FP249" i="3"/>
  <c r="FQ249" i="3"/>
  <c r="FR249" i="3"/>
  <c r="FS249" i="3"/>
  <c r="FT249" i="3"/>
  <c r="FU249" i="3"/>
  <c r="FV249" i="3"/>
  <c r="FW249" i="3"/>
  <c r="FX249" i="3"/>
  <c r="FY249" i="3"/>
  <c r="FZ249" i="3"/>
  <c r="GA249" i="3"/>
  <c r="GB249" i="3"/>
  <c r="GC249" i="3"/>
  <c r="GD249" i="3"/>
  <c r="GE249" i="3"/>
  <c r="GF249" i="3"/>
  <c r="GG249" i="3"/>
  <c r="GH249" i="3"/>
  <c r="GI249" i="3"/>
  <c r="GJ249" i="3"/>
  <c r="GK249" i="3"/>
  <c r="GL249" i="3"/>
  <c r="GM249" i="3"/>
  <c r="GN249" i="3"/>
  <c r="GO249" i="3"/>
  <c r="GP249" i="3"/>
  <c r="GQ249" i="3"/>
  <c r="GR249" i="3"/>
  <c r="GS249" i="3"/>
  <c r="GT249" i="3"/>
  <c r="GU249" i="3"/>
  <c r="GV249" i="3"/>
  <c r="GW249" i="3"/>
  <c r="GX249" i="3"/>
  <c r="GY249" i="3"/>
  <c r="GZ249" i="3"/>
  <c r="HA249" i="3"/>
  <c r="HB249" i="3"/>
  <c r="HC249" i="3"/>
  <c r="HD249" i="3"/>
  <c r="HE249" i="3"/>
  <c r="HF249" i="3"/>
  <c r="HG249" i="3"/>
  <c r="HH249" i="3"/>
  <c r="HI249" i="3"/>
  <c r="HJ249" i="3"/>
  <c r="HK249" i="3"/>
  <c r="HL249" i="3"/>
  <c r="HM249" i="3"/>
  <c r="HN249" i="3"/>
  <c r="HO249" i="3"/>
  <c r="HP249" i="3"/>
  <c r="HQ249" i="3"/>
  <c r="HR249" i="3"/>
  <c r="HX249" i="3"/>
  <c r="HY249" i="3"/>
  <c r="HZ249" i="3"/>
  <c r="IA249" i="3"/>
  <c r="IB249" i="3"/>
  <c r="IC249" i="3"/>
  <c r="ID249" i="3"/>
  <c r="IE249" i="3"/>
  <c r="IF249" i="3"/>
  <c r="IG249" i="3"/>
  <c r="IH249" i="3"/>
  <c r="II249" i="3"/>
  <c r="IJ249" i="3"/>
  <c r="IK249" i="3"/>
  <c r="IL249" i="3"/>
  <c r="IM249" i="3"/>
  <c r="IN249" i="3"/>
  <c r="IO249" i="3"/>
  <c r="IP249" i="3"/>
  <c r="IQ249" i="3"/>
  <c r="IR249" i="3"/>
  <c r="IS249" i="3"/>
  <c r="IT249" i="3"/>
  <c r="IU249" i="3"/>
  <c r="IV249" i="3"/>
  <c r="IW249" i="3"/>
  <c r="IX249" i="3"/>
  <c r="IY249" i="3"/>
  <c r="IZ249" i="3"/>
  <c r="JA249" i="3"/>
  <c r="JB249" i="3"/>
  <c r="JC249" i="3"/>
  <c r="JD249" i="3"/>
  <c r="JE249" i="3"/>
  <c r="JF249" i="3"/>
  <c r="JG249" i="3"/>
  <c r="JH249" i="3"/>
  <c r="JI249" i="3"/>
  <c r="JJ249" i="3"/>
  <c r="JK249" i="3"/>
  <c r="JL249" i="3"/>
  <c r="JM249" i="3"/>
  <c r="JN249" i="3"/>
  <c r="JO249" i="3"/>
  <c r="JP249" i="3"/>
  <c r="JQ249" i="3"/>
  <c r="JR249" i="3"/>
  <c r="JS249" i="3"/>
  <c r="JT249" i="3"/>
  <c r="JU249" i="3"/>
  <c r="JV249" i="3"/>
  <c r="JW249" i="3"/>
  <c r="JX249" i="3"/>
  <c r="JY249" i="3"/>
  <c r="JZ249" i="3"/>
  <c r="KA249" i="3"/>
  <c r="I250" i="3"/>
  <c r="J250" i="3"/>
  <c r="K250" i="3"/>
  <c r="L250" i="3"/>
  <c r="M250" i="3"/>
  <c r="N250" i="3"/>
  <c r="O250" i="3"/>
  <c r="P250" i="3"/>
  <c r="Q250" i="3"/>
  <c r="R250" i="3"/>
  <c r="S250" i="3"/>
  <c r="T250" i="3"/>
  <c r="U250" i="3"/>
  <c r="V250" i="3"/>
  <c r="W250" i="3"/>
  <c r="X250" i="3"/>
  <c r="Y250" i="3"/>
  <c r="Z250" i="3"/>
  <c r="AA250" i="3"/>
  <c r="AB250" i="3"/>
  <c r="AC250" i="3"/>
  <c r="AD250" i="3"/>
  <c r="AE250" i="3"/>
  <c r="AF250" i="3"/>
  <c r="AG250" i="3"/>
  <c r="AH250" i="3"/>
  <c r="AI250" i="3"/>
  <c r="AJ250" i="3"/>
  <c r="AK250" i="3"/>
  <c r="AL250" i="3"/>
  <c r="AM250" i="3"/>
  <c r="AN250" i="3"/>
  <c r="AO250" i="3"/>
  <c r="AP250" i="3"/>
  <c r="AQ250" i="3"/>
  <c r="AR250" i="3"/>
  <c r="AS250" i="3"/>
  <c r="AT250" i="3"/>
  <c r="AU250" i="3"/>
  <c r="AV250" i="3"/>
  <c r="AW250" i="3"/>
  <c r="AX250" i="3"/>
  <c r="AY250" i="3"/>
  <c r="AZ250" i="3"/>
  <c r="BA250" i="3"/>
  <c r="BB250" i="3"/>
  <c r="BC250" i="3"/>
  <c r="BD250" i="3"/>
  <c r="BE250" i="3"/>
  <c r="BF250" i="3"/>
  <c r="BG250" i="3"/>
  <c r="BH250" i="3"/>
  <c r="BI250" i="3"/>
  <c r="BJ250" i="3"/>
  <c r="BK250" i="3"/>
  <c r="BL250" i="3"/>
  <c r="BM250" i="3"/>
  <c r="BN250" i="3"/>
  <c r="BO250" i="3"/>
  <c r="BP250" i="3"/>
  <c r="BQ250" i="3"/>
  <c r="BR250" i="3"/>
  <c r="BS250" i="3"/>
  <c r="BT250" i="3"/>
  <c r="BU250" i="3"/>
  <c r="BV250" i="3"/>
  <c r="BW250" i="3"/>
  <c r="BX250" i="3"/>
  <c r="BY250" i="3"/>
  <c r="BZ250" i="3"/>
  <c r="CA250" i="3"/>
  <c r="CB250" i="3"/>
  <c r="CC250" i="3"/>
  <c r="CD250" i="3"/>
  <c r="CE250" i="3"/>
  <c r="CF250" i="3"/>
  <c r="CG250" i="3"/>
  <c r="CH250" i="3"/>
  <c r="CI250" i="3"/>
  <c r="CJ250" i="3"/>
  <c r="CK250" i="3"/>
  <c r="CL250" i="3"/>
  <c r="CM250" i="3"/>
  <c r="CN250" i="3"/>
  <c r="CO250" i="3"/>
  <c r="CP250" i="3"/>
  <c r="CQ250" i="3"/>
  <c r="CR250" i="3"/>
  <c r="CS250" i="3"/>
  <c r="CT250" i="3"/>
  <c r="CU250" i="3"/>
  <c r="CV250" i="3"/>
  <c r="CW250" i="3"/>
  <c r="CX250" i="3"/>
  <c r="CY250" i="3"/>
  <c r="CZ250" i="3"/>
  <c r="DA250" i="3"/>
  <c r="DB250" i="3"/>
  <c r="DC250" i="3"/>
  <c r="DD250" i="3"/>
  <c r="DE250" i="3"/>
  <c r="DF250" i="3"/>
  <c r="DG250" i="3"/>
  <c r="DH250" i="3"/>
  <c r="DI250" i="3"/>
  <c r="DJ250" i="3"/>
  <c r="DK250" i="3"/>
  <c r="DL250" i="3"/>
  <c r="DM250" i="3"/>
  <c r="DN250" i="3"/>
  <c r="DO250" i="3"/>
  <c r="DP250" i="3"/>
  <c r="DQ250" i="3"/>
  <c r="DR250" i="3"/>
  <c r="DS250" i="3"/>
  <c r="DT250" i="3"/>
  <c r="DU250" i="3"/>
  <c r="DV250" i="3"/>
  <c r="DW250" i="3"/>
  <c r="DX250" i="3"/>
  <c r="DY250" i="3"/>
  <c r="DZ250" i="3"/>
  <c r="EA250" i="3"/>
  <c r="EB250" i="3"/>
  <c r="EC250" i="3"/>
  <c r="ED250" i="3"/>
  <c r="EE250" i="3"/>
  <c r="EF250" i="3"/>
  <c r="EG250" i="3"/>
  <c r="EH250" i="3"/>
  <c r="EI250" i="3"/>
  <c r="EJ250" i="3"/>
  <c r="EK250" i="3"/>
  <c r="EL250" i="3"/>
  <c r="EM250" i="3"/>
  <c r="EN250" i="3"/>
  <c r="EO250" i="3"/>
  <c r="EP250" i="3"/>
  <c r="EQ250" i="3"/>
  <c r="ER250" i="3"/>
  <c r="ES250" i="3"/>
  <c r="ET250" i="3"/>
  <c r="EU250" i="3"/>
  <c r="EV250" i="3"/>
  <c r="EW250" i="3"/>
  <c r="EX250" i="3"/>
  <c r="EY250" i="3"/>
  <c r="EZ250" i="3"/>
  <c r="FA250" i="3"/>
  <c r="FB250" i="3"/>
  <c r="FC250" i="3"/>
  <c r="FD250" i="3"/>
  <c r="FE250" i="3"/>
  <c r="FF250" i="3"/>
  <c r="FG250" i="3"/>
  <c r="FH250" i="3"/>
  <c r="FI250" i="3"/>
  <c r="FJ250" i="3"/>
  <c r="FK250" i="3"/>
  <c r="FL250" i="3"/>
  <c r="FM250" i="3"/>
  <c r="FN250" i="3"/>
  <c r="FO250" i="3"/>
  <c r="FP250" i="3"/>
  <c r="FQ250" i="3"/>
  <c r="FR250" i="3"/>
  <c r="FS250" i="3"/>
  <c r="FT250" i="3"/>
  <c r="FU250" i="3"/>
  <c r="FV250" i="3"/>
  <c r="FW250" i="3"/>
  <c r="FX250" i="3"/>
  <c r="FY250" i="3"/>
  <c r="FZ250" i="3"/>
  <c r="GA250" i="3"/>
  <c r="GB250" i="3"/>
  <c r="GC250" i="3"/>
  <c r="GD250" i="3"/>
  <c r="GE250" i="3"/>
  <c r="GF250" i="3"/>
  <c r="GG250" i="3"/>
  <c r="GH250" i="3"/>
  <c r="GI250" i="3"/>
  <c r="GJ250" i="3"/>
  <c r="GK250" i="3"/>
  <c r="GL250" i="3"/>
  <c r="GM250" i="3"/>
  <c r="GN250" i="3"/>
  <c r="GO250" i="3"/>
  <c r="GP250" i="3"/>
  <c r="GQ250" i="3"/>
  <c r="GR250" i="3"/>
  <c r="GS250" i="3"/>
  <c r="GT250" i="3"/>
  <c r="GU250" i="3"/>
  <c r="GV250" i="3"/>
  <c r="GW250" i="3"/>
  <c r="GX250" i="3"/>
  <c r="GY250" i="3"/>
  <c r="GZ250" i="3"/>
  <c r="HA250" i="3"/>
  <c r="HB250" i="3"/>
  <c r="HC250" i="3"/>
  <c r="HD250" i="3"/>
  <c r="HE250" i="3"/>
  <c r="HF250" i="3"/>
  <c r="HG250" i="3"/>
  <c r="HH250" i="3"/>
  <c r="HI250" i="3"/>
  <c r="HJ250" i="3"/>
  <c r="HK250" i="3"/>
  <c r="HL250" i="3"/>
  <c r="HM250" i="3"/>
  <c r="HN250" i="3"/>
  <c r="HO250" i="3"/>
  <c r="HP250" i="3"/>
  <c r="HQ250" i="3"/>
  <c r="HR250" i="3"/>
  <c r="HX250" i="3"/>
  <c r="HY250" i="3"/>
  <c r="HZ250" i="3"/>
  <c r="IA250" i="3"/>
  <c r="IB250" i="3"/>
  <c r="IC250" i="3"/>
  <c r="ID250" i="3"/>
  <c r="IE250" i="3"/>
  <c r="IF250" i="3"/>
  <c r="IG250" i="3"/>
  <c r="IH250" i="3"/>
  <c r="II250" i="3"/>
  <c r="IJ250" i="3"/>
  <c r="IK250" i="3"/>
  <c r="IL250" i="3"/>
  <c r="IM250" i="3"/>
  <c r="IN250" i="3"/>
  <c r="IO250" i="3"/>
  <c r="IP250" i="3"/>
  <c r="IQ250" i="3"/>
  <c r="IR250" i="3"/>
  <c r="IS250" i="3"/>
  <c r="IT250" i="3"/>
  <c r="IU250" i="3"/>
  <c r="IV250" i="3"/>
  <c r="IW250" i="3"/>
  <c r="IX250" i="3"/>
  <c r="IY250" i="3"/>
  <c r="IZ250" i="3"/>
  <c r="JA250" i="3"/>
  <c r="JB250" i="3"/>
  <c r="JC250" i="3"/>
  <c r="JD250" i="3"/>
  <c r="JE250" i="3"/>
  <c r="JF250" i="3"/>
  <c r="JG250" i="3"/>
  <c r="JH250" i="3"/>
  <c r="JI250" i="3"/>
  <c r="JJ250" i="3"/>
  <c r="JK250" i="3"/>
  <c r="JL250" i="3"/>
  <c r="JM250" i="3"/>
  <c r="JN250" i="3"/>
  <c r="JO250" i="3"/>
  <c r="JP250" i="3"/>
  <c r="JQ250" i="3"/>
  <c r="JR250" i="3"/>
  <c r="JS250" i="3"/>
  <c r="JT250" i="3"/>
  <c r="JU250" i="3"/>
  <c r="JV250" i="3"/>
  <c r="JW250" i="3"/>
  <c r="JX250" i="3"/>
  <c r="JY250" i="3"/>
  <c r="JZ250" i="3"/>
  <c r="KA250" i="3"/>
  <c r="I251" i="3"/>
  <c r="J251" i="3"/>
  <c r="K251" i="3"/>
  <c r="L251" i="3"/>
  <c r="M251" i="3"/>
  <c r="N251" i="3"/>
  <c r="O251" i="3"/>
  <c r="P251" i="3"/>
  <c r="Q251" i="3"/>
  <c r="R251" i="3"/>
  <c r="S251" i="3"/>
  <c r="T251" i="3"/>
  <c r="U251" i="3"/>
  <c r="V251" i="3"/>
  <c r="W251" i="3"/>
  <c r="X251" i="3"/>
  <c r="Y251" i="3"/>
  <c r="Z251" i="3"/>
  <c r="AA251" i="3"/>
  <c r="AB251" i="3"/>
  <c r="AC251" i="3"/>
  <c r="AD251" i="3"/>
  <c r="AE251" i="3"/>
  <c r="AF251" i="3"/>
  <c r="AG251" i="3"/>
  <c r="AH251" i="3"/>
  <c r="AI251" i="3"/>
  <c r="AJ251" i="3"/>
  <c r="AK251" i="3"/>
  <c r="AL251" i="3"/>
  <c r="AM251" i="3"/>
  <c r="AN251" i="3"/>
  <c r="AO251" i="3"/>
  <c r="AP251" i="3"/>
  <c r="AQ251" i="3"/>
  <c r="AR251" i="3"/>
  <c r="AS251" i="3"/>
  <c r="AT251" i="3"/>
  <c r="AU251" i="3"/>
  <c r="AV251" i="3"/>
  <c r="AW251" i="3"/>
  <c r="AX251" i="3"/>
  <c r="AY251" i="3"/>
  <c r="AZ251" i="3"/>
  <c r="BA251" i="3"/>
  <c r="BB251" i="3"/>
  <c r="BC251" i="3"/>
  <c r="BD251" i="3"/>
  <c r="BE251" i="3"/>
  <c r="BF251" i="3"/>
  <c r="BG251" i="3"/>
  <c r="BH251" i="3"/>
  <c r="BI251" i="3"/>
  <c r="BJ251" i="3"/>
  <c r="BK251" i="3"/>
  <c r="BL251" i="3"/>
  <c r="BM251" i="3"/>
  <c r="BN251" i="3"/>
  <c r="BO251" i="3"/>
  <c r="BP251" i="3"/>
  <c r="BQ251" i="3"/>
  <c r="BR251" i="3"/>
  <c r="BS251" i="3"/>
  <c r="BT251" i="3"/>
  <c r="BU251" i="3"/>
  <c r="BV251" i="3"/>
  <c r="BW251" i="3"/>
  <c r="BX251" i="3"/>
  <c r="BY251" i="3"/>
  <c r="BZ251" i="3"/>
  <c r="CA251" i="3"/>
  <c r="CB251" i="3"/>
  <c r="CC251" i="3"/>
  <c r="CD251" i="3"/>
  <c r="CE251" i="3"/>
  <c r="CF251" i="3"/>
  <c r="CG251" i="3"/>
  <c r="CH251" i="3"/>
  <c r="CI251" i="3"/>
  <c r="CJ251" i="3"/>
  <c r="CK251" i="3"/>
  <c r="CL251" i="3"/>
  <c r="CM251" i="3"/>
  <c r="CN251" i="3"/>
  <c r="CO251" i="3"/>
  <c r="CP251" i="3"/>
  <c r="CQ251" i="3"/>
  <c r="CR251" i="3"/>
  <c r="CS251" i="3"/>
  <c r="CT251" i="3"/>
  <c r="CU251" i="3"/>
  <c r="CV251" i="3"/>
  <c r="CW251" i="3"/>
  <c r="CX251" i="3"/>
  <c r="CY251" i="3"/>
  <c r="CZ251" i="3"/>
  <c r="DA251" i="3"/>
  <c r="DB251" i="3"/>
  <c r="DC251" i="3"/>
  <c r="DD251" i="3"/>
  <c r="DE251" i="3"/>
  <c r="DF251" i="3"/>
  <c r="DG251" i="3"/>
  <c r="DH251" i="3"/>
  <c r="DI251" i="3"/>
  <c r="DJ251" i="3"/>
  <c r="DK251" i="3"/>
  <c r="DL251" i="3"/>
  <c r="DM251" i="3"/>
  <c r="DN251" i="3"/>
  <c r="DO251" i="3"/>
  <c r="DP251" i="3"/>
  <c r="DQ251" i="3"/>
  <c r="DR251" i="3"/>
  <c r="DS251" i="3"/>
  <c r="DT251" i="3"/>
  <c r="DU251" i="3"/>
  <c r="DV251" i="3"/>
  <c r="DW251" i="3"/>
  <c r="DX251" i="3"/>
  <c r="DY251" i="3"/>
  <c r="DZ251" i="3"/>
  <c r="EA251" i="3"/>
  <c r="EB251" i="3"/>
  <c r="EC251" i="3"/>
  <c r="ED251" i="3"/>
  <c r="EE251" i="3"/>
  <c r="EF251" i="3"/>
  <c r="EG251" i="3"/>
  <c r="EH251" i="3"/>
  <c r="EI251" i="3"/>
  <c r="EJ251" i="3"/>
  <c r="EK251" i="3"/>
  <c r="EL251" i="3"/>
  <c r="EM251" i="3"/>
  <c r="EN251" i="3"/>
  <c r="EO251" i="3"/>
  <c r="EP251" i="3"/>
  <c r="EQ251" i="3"/>
  <c r="ER251" i="3"/>
  <c r="ES251" i="3"/>
  <c r="ET251" i="3"/>
  <c r="EU251" i="3"/>
  <c r="EV251" i="3"/>
  <c r="EW251" i="3"/>
  <c r="EX251" i="3"/>
  <c r="EY251" i="3"/>
  <c r="EZ251" i="3"/>
  <c r="FA251" i="3"/>
  <c r="FB251" i="3"/>
  <c r="FC251" i="3"/>
  <c r="FD251" i="3"/>
  <c r="FE251" i="3"/>
  <c r="FF251" i="3"/>
  <c r="FG251" i="3"/>
  <c r="FH251" i="3"/>
  <c r="FI251" i="3"/>
  <c r="FJ251" i="3"/>
  <c r="FK251" i="3"/>
  <c r="FL251" i="3"/>
  <c r="FM251" i="3"/>
  <c r="FN251" i="3"/>
  <c r="FO251" i="3"/>
  <c r="FP251" i="3"/>
  <c r="FQ251" i="3"/>
  <c r="FR251" i="3"/>
  <c r="FS251" i="3"/>
  <c r="FT251" i="3"/>
  <c r="FU251" i="3"/>
  <c r="FV251" i="3"/>
  <c r="FW251" i="3"/>
  <c r="FX251" i="3"/>
  <c r="FY251" i="3"/>
  <c r="FZ251" i="3"/>
  <c r="GA251" i="3"/>
  <c r="GB251" i="3"/>
  <c r="GC251" i="3"/>
  <c r="GD251" i="3"/>
  <c r="GE251" i="3"/>
  <c r="GF251" i="3"/>
  <c r="GG251" i="3"/>
  <c r="GH251" i="3"/>
  <c r="GI251" i="3"/>
  <c r="GJ251" i="3"/>
  <c r="GK251" i="3"/>
  <c r="GL251" i="3"/>
  <c r="GM251" i="3"/>
  <c r="GN251" i="3"/>
  <c r="GO251" i="3"/>
  <c r="GP251" i="3"/>
  <c r="GQ251" i="3"/>
  <c r="GR251" i="3"/>
  <c r="GS251" i="3"/>
  <c r="GT251" i="3"/>
  <c r="GU251" i="3"/>
  <c r="GV251" i="3"/>
  <c r="GW251" i="3"/>
  <c r="GX251" i="3"/>
  <c r="GY251" i="3"/>
  <c r="GZ251" i="3"/>
  <c r="HA251" i="3"/>
  <c r="HB251" i="3"/>
  <c r="HC251" i="3"/>
  <c r="HD251" i="3"/>
  <c r="HE251" i="3"/>
  <c r="HF251" i="3"/>
  <c r="HG251" i="3"/>
  <c r="HH251" i="3"/>
  <c r="HI251" i="3"/>
  <c r="HJ251" i="3"/>
  <c r="HK251" i="3"/>
  <c r="HL251" i="3"/>
  <c r="HM251" i="3"/>
  <c r="HN251" i="3"/>
  <c r="HO251" i="3"/>
  <c r="HP251" i="3"/>
  <c r="HQ251" i="3"/>
  <c r="HR251" i="3"/>
  <c r="HX251" i="3"/>
  <c r="HY251" i="3"/>
  <c r="HZ251" i="3"/>
  <c r="IA251" i="3"/>
  <c r="IB251" i="3"/>
  <c r="IC251" i="3"/>
  <c r="ID251" i="3"/>
  <c r="IE251" i="3"/>
  <c r="IF251" i="3"/>
  <c r="IG251" i="3"/>
  <c r="IH251" i="3"/>
  <c r="II251" i="3"/>
  <c r="IJ251" i="3"/>
  <c r="IK251" i="3"/>
  <c r="IL251" i="3"/>
  <c r="IM251" i="3"/>
  <c r="IN251" i="3"/>
  <c r="IO251" i="3"/>
  <c r="IP251" i="3"/>
  <c r="IQ251" i="3"/>
  <c r="IR251" i="3"/>
  <c r="IS251" i="3"/>
  <c r="IT251" i="3"/>
  <c r="IU251" i="3"/>
  <c r="IV251" i="3"/>
  <c r="IW251" i="3"/>
  <c r="IX251" i="3"/>
  <c r="IY251" i="3"/>
  <c r="IZ251" i="3"/>
  <c r="JA251" i="3"/>
  <c r="JB251" i="3"/>
  <c r="JC251" i="3"/>
  <c r="JD251" i="3"/>
  <c r="JE251" i="3"/>
  <c r="JF251" i="3"/>
  <c r="JG251" i="3"/>
  <c r="JH251" i="3"/>
  <c r="JI251" i="3"/>
  <c r="JJ251" i="3"/>
  <c r="JK251" i="3"/>
  <c r="JL251" i="3"/>
  <c r="JM251" i="3"/>
  <c r="JN251" i="3"/>
  <c r="JO251" i="3"/>
  <c r="JP251" i="3"/>
  <c r="JQ251" i="3"/>
  <c r="JR251" i="3"/>
  <c r="JS251" i="3"/>
  <c r="JT251" i="3"/>
  <c r="JU251" i="3"/>
  <c r="JV251" i="3"/>
  <c r="JW251" i="3"/>
  <c r="JX251" i="3"/>
  <c r="JY251" i="3"/>
  <c r="JZ251" i="3"/>
  <c r="KA251" i="3"/>
  <c r="I243" i="3"/>
  <c r="J243" i="3"/>
  <c r="K243" i="3"/>
  <c r="L243" i="3"/>
  <c r="M243" i="3"/>
  <c r="N243" i="3"/>
  <c r="O243" i="3"/>
  <c r="P243" i="3"/>
  <c r="Q243" i="3"/>
  <c r="R243" i="3"/>
  <c r="S243" i="3"/>
  <c r="T243" i="3"/>
  <c r="U243" i="3"/>
  <c r="V243" i="3"/>
  <c r="W243" i="3"/>
  <c r="X243" i="3"/>
  <c r="Y243" i="3"/>
  <c r="Z243" i="3"/>
  <c r="AA243" i="3"/>
  <c r="AB243" i="3"/>
  <c r="AC243" i="3"/>
  <c r="AD243" i="3"/>
  <c r="AE243" i="3"/>
  <c r="AF243" i="3"/>
  <c r="AG243" i="3"/>
  <c r="AH243" i="3"/>
  <c r="AI243" i="3"/>
  <c r="AJ243" i="3"/>
  <c r="AK243" i="3"/>
  <c r="AL243" i="3"/>
  <c r="AM243" i="3"/>
  <c r="AN243" i="3"/>
  <c r="AO243" i="3"/>
  <c r="AP243" i="3"/>
  <c r="AQ243" i="3"/>
  <c r="AR243" i="3"/>
  <c r="AS243" i="3"/>
  <c r="AT243" i="3"/>
  <c r="AU243" i="3"/>
  <c r="AV243" i="3"/>
  <c r="AW243" i="3"/>
  <c r="AX243" i="3"/>
  <c r="AY243" i="3"/>
  <c r="AZ243" i="3"/>
  <c r="BA243" i="3"/>
  <c r="BB243" i="3"/>
  <c r="BC243" i="3"/>
  <c r="BD243" i="3"/>
  <c r="BE243" i="3"/>
  <c r="BF243" i="3"/>
  <c r="BG243" i="3"/>
  <c r="BH243" i="3"/>
  <c r="BI243" i="3"/>
  <c r="BJ243" i="3"/>
  <c r="BK243" i="3"/>
  <c r="BL243" i="3"/>
  <c r="BM243" i="3"/>
  <c r="BN243" i="3"/>
  <c r="BO243" i="3"/>
  <c r="BP243" i="3"/>
  <c r="BQ243" i="3"/>
  <c r="BR243" i="3"/>
  <c r="BS243" i="3"/>
  <c r="BT243" i="3"/>
  <c r="BU243" i="3"/>
  <c r="BV243" i="3"/>
  <c r="BW243" i="3"/>
  <c r="BX243" i="3"/>
  <c r="BY243" i="3"/>
  <c r="BZ243" i="3"/>
  <c r="CA243" i="3"/>
  <c r="CB243" i="3"/>
  <c r="CC243" i="3"/>
  <c r="CD243" i="3"/>
  <c r="CE243" i="3"/>
  <c r="CF243" i="3"/>
  <c r="CG243" i="3"/>
  <c r="CH243" i="3"/>
  <c r="CI243" i="3"/>
  <c r="CJ243" i="3"/>
  <c r="CK243" i="3"/>
  <c r="CL243" i="3"/>
  <c r="CM243" i="3"/>
  <c r="CN243" i="3"/>
  <c r="CO243" i="3"/>
  <c r="CP243" i="3"/>
  <c r="CQ243" i="3"/>
  <c r="CR243" i="3"/>
  <c r="CS243" i="3"/>
  <c r="CT243" i="3"/>
  <c r="CU243" i="3"/>
  <c r="CV243" i="3"/>
  <c r="CW243" i="3"/>
  <c r="CX243" i="3"/>
  <c r="CY243" i="3"/>
  <c r="CZ243" i="3"/>
  <c r="DA243" i="3"/>
  <c r="DB243" i="3"/>
  <c r="DC243" i="3"/>
  <c r="DD243" i="3"/>
  <c r="DE243" i="3"/>
  <c r="DF243" i="3"/>
  <c r="DG243" i="3"/>
  <c r="DH243" i="3"/>
  <c r="DI243" i="3"/>
  <c r="DJ243" i="3"/>
  <c r="DK243" i="3"/>
  <c r="DL243" i="3"/>
  <c r="DM243" i="3"/>
  <c r="DN243" i="3"/>
  <c r="DO243" i="3"/>
  <c r="DP243" i="3"/>
  <c r="DQ243" i="3"/>
  <c r="DR243" i="3"/>
  <c r="DS243" i="3"/>
  <c r="DT243" i="3"/>
  <c r="DU243" i="3"/>
  <c r="DV243" i="3"/>
  <c r="DW243" i="3"/>
  <c r="DX243" i="3"/>
  <c r="DY243" i="3"/>
  <c r="DZ243" i="3"/>
  <c r="EA243" i="3"/>
  <c r="EB243" i="3"/>
  <c r="EC243" i="3"/>
  <c r="ED243" i="3"/>
  <c r="EE243" i="3"/>
  <c r="EF243" i="3"/>
  <c r="EG243" i="3"/>
  <c r="EH243" i="3"/>
  <c r="EI243" i="3"/>
  <c r="EJ243" i="3"/>
  <c r="EK243" i="3"/>
  <c r="EL243" i="3"/>
  <c r="EM243" i="3"/>
  <c r="EN243" i="3"/>
  <c r="EO243" i="3"/>
  <c r="EP243" i="3"/>
  <c r="EQ243" i="3"/>
  <c r="ER243" i="3"/>
  <c r="ES243" i="3"/>
  <c r="ET243" i="3"/>
  <c r="EU243" i="3"/>
  <c r="EV243" i="3"/>
  <c r="EW243" i="3"/>
  <c r="EX243" i="3"/>
  <c r="EY243" i="3"/>
  <c r="EZ243" i="3"/>
  <c r="FA243" i="3"/>
  <c r="FB243" i="3"/>
  <c r="FC243" i="3"/>
  <c r="FD243" i="3"/>
  <c r="FE243" i="3"/>
  <c r="FF243" i="3"/>
  <c r="FG243" i="3"/>
  <c r="FH243" i="3"/>
  <c r="FI243" i="3"/>
  <c r="FJ243" i="3"/>
  <c r="FK243" i="3"/>
  <c r="FL243" i="3"/>
  <c r="FM243" i="3"/>
  <c r="FN243" i="3"/>
  <c r="FO243" i="3"/>
  <c r="FP243" i="3"/>
  <c r="FQ243" i="3"/>
  <c r="FR243" i="3"/>
  <c r="FS243" i="3"/>
  <c r="FT243" i="3"/>
  <c r="FU243" i="3"/>
  <c r="FV243" i="3"/>
  <c r="FW243" i="3"/>
  <c r="FX243" i="3"/>
  <c r="FY243" i="3"/>
  <c r="FZ243" i="3"/>
  <c r="GA243" i="3"/>
  <c r="GB243" i="3"/>
  <c r="GC243" i="3"/>
  <c r="GD243" i="3"/>
  <c r="GE243" i="3"/>
  <c r="GF243" i="3"/>
  <c r="GG243" i="3"/>
  <c r="GH243" i="3"/>
  <c r="GI243" i="3"/>
  <c r="GJ243" i="3"/>
  <c r="GK243" i="3"/>
  <c r="GL243" i="3"/>
  <c r="GM243" i="3"/>
  <c r="GN243" i="3"/>
  <c r="GO243" i="3"/>
  <c r="GP243" i="3"/>
  <c r="GQ243" i="3"/>
  <c r="GR243" i="3"/>
  <c r="GS243" i="3"/>
  <c r="GT243" i="3"/>
  <c r="GU243" i="3"/>
  <c r="GV243" i="3"/>
  <c r="GW243" i="3"/>
  <c r="GX243" i="3"/>
  <c r="GY243" i="3"/>
  <c r="GZ243" i="3"/>
  <c r="HA243" i="3"/>
  <c r="HB243" i="3"/>
  <c r="HC243" i="3"/>
  <c r="HD243" i="3"/>
  <c r="HE243" i="3"/>
  <c r="HF243" i="3"/>
  <c r="HG243" i="3"/>
  <c r="HH243" i="3"/>
  <c r="HI243" i="3"/>
  <c r="HJ243" i="3"/>
  <c r="HK243" i="3"/>
  <c r="HL243" i="3"/>
  <c r="HM243" i="3"/>
  <c r="HN243" i="3"/>
  <c r="HO243" i="3"/>
  <c r="HP243" i="3"/>
  <c r="HQ243" i="3"/>
  <c r="HR243" i="3"/>
  <c r="HX243" i="3"/>
  <c r="HY243" i="3"/>
  <c r="HZ243" i="3"/>
  <c r="IA243" i="3"/>
  <c r="IB243" i="3"/>
  <c r="IC243" i="3"/>
  <c r="ID243" i="3"/>
  <c r="IE243" i="3"/>
  <c r="IF243" i="3"/>
  <c r="IG243" i="3"/>
  <c r="IH243" i="3"/>
  <c r="II243" i="3"/>
  <c r="IJ243" i="3"/>
  <c r="IK243" i="3"/>
  <c r="IL243" i="3"/>
  <c r="IM243" i="3"/>
  <c r="IN243" i="3"/>
  <c r="IO243" i="3"/>
  <c r="IP243" i="3"/>
  <c r="IQ243" i="3"/>
  <c r="IR243" i="3"/>
  <c r="IS243" i="3"/>
  <c r="IT243" i="3"/>
  <c r="IU243" i="3"/>
  <c r="IV243" i="3"/>
  <c r="IW243" i="3"/>
  <c r="IX243" i="3"/>
  <c r="IY243" i="3"/>
  <c r="IZ243" i="3"/>
  <c r="JA243" i="3"/>
  <c r="JB243" i="3"/>
  <c r="JC243" i="3"/>
  <c r="JD243" i="3"/>
  <c r="JE243" i="3"/>
  <c r="JF243" i="3"/>
  <c r="JG243" i="3"/>
  <c r="JH243" i="3"/>
  <c r="JI243" i="3"/>
  <c r="JJ243" i="3"/>
  <c r="JK243" i="3"/>
  <c r="JL243" i="3"/>
  <c r="JM243" i="3"/>
  <c r="JN243" i="3"/>
  <c r="JO243" i="3"/>
  <c r="JP243" i="3"/>
  <c r="JQ243" i="3"/>
  <c r="JR243" i="3"/>
  <c r="JS243" i="3"/>
  <c r="JT243" i="3"/>
  <c r="JU243" i="3"/>
  <c r="JV243" i="3"/>
  <c r="JW243" i="3"/>
  <c r="JX243" i="3"/>
  <c r="JY243" i="3"/>
  <c r="JZ243" i="3"/>
  <c r="KA243" i="3"/>
  <c r="I244" i="3"/>
  <c r="J244" i="3"/>
  <c r="K244" i="3"/>
  <c r="L244" i="3"/>
  <c r="M244" i="3"/>
  <c r="N244" i="3"/>
  <c r="O244" i="3"/>
  <c r="P244" i="3"/>
  <c r="Q244" i="3"/>
  <c r="R244" i="3"/>
  <c r="S244" i="3"/>
  <c r="T244" i="3"/>
  <c r="U244" i="3"/>
  <c r="V244" i="3"/>
  <c r="W244" i="3"/>
  <c r="X244" i="3"/>
  <c r="Y244" i="3"/>
  <c r="Z244" i="3"/>
  <c r="AA244" i="3"/>
  <c r="AB244" i="3"/>
  <c r="AC244" i="3"/>
  <c r="AD244" i="3"/>
  <c r="AE244" i="3"/>
  <c r="AF244" i="3"/>
  <c r="AG244" i="3"/>
  <c r="AH244" i="3"/>
  <c r="AI244" i="3"/>
  <c r="AJ244" i="3"/>
  <c r="AK244" i="3"/>
  <c r="AL244" i="3"/>
  <c r="AM244" i="3"/>
  <c r="AN244" i="3"/>
  <c r="AO244" i="3"/>
  <c r="AP244" i="3"/>
  <c r="AQ244" i="3"/>
  <c r="AR244" i="3"/>
  <c r="AS244" i="3"/>
  <c r="AT244" i="3"/>
  <c r="AU244" i="3"/>
  <c r="AV244" i="3"/>
  <c r="AW244" i="3"/>
  <c r="AX244" i="3"/>
  <c r="AY244" i="3"/>
  <c r="AZ244" i="3"/>
  <c r="BA244" i="3"/>
  <c r="BB244" i="3"/>
  <c r="BC244" i="3"/>
  <c r="BD244" i="3"/>
  <c r="BE244" i="3"/>
  <c r="BF244" i="3"/>
  <c r="BG244" i="3"/>
  <c r="BH244" i="3"/>
  <c r="BI244" i="3"/>
  <c r="BJ244" i="3"/>
  <c r="BK244" i="3"/>
  <c r="BL244" i="3"/>
  <c r="BM244" i="3"/>
  <c r="BN244" i="3"/>
  <c r="BO244" i="3"/>
  <c r="BP244" i="3"/>
  <c r="BQ244" i="3"/>
  <c r="BR244" i="3"/>
  <c r="BS244" i="3"/>
  <c r="BT244" i="3"/>
  <c r="BU244" i="3"/>
  <c r="BV244" i="3"/>
  <c r="BW244" i="3"/>
  <c r="BX244" i="3"/>
  <c r="BY244" i="3"/>
  <c r="BZ244" i="3"/>
  <c r="CA244" i="3"/>
  <c r="CB244" i="3"/>
  <c r="CC244" i="3"/>
  <c r="CD244" i="3"/>
  <c r="CE244" i="3"/>
  <c r="CF244" i="3"/>
  <c r="CG244" i="3"/>
  <c r="CH244" i="3"/>
  <c r="CI244" i="3"/>
  <c r="CJ244" i="3"/>
  <c r="CK244" i="3"/>
  <c r="CL244" i="3"/>
  <c r="CM244" i="3"/>
  <c r="CN244" i="3"/>
  <c r="CO244" i="3"/>
  <c r="CP244" i="3"/>
  <c r="CQ244" i="3"/>
  <c r="CR244" i="3"/>
  <c r="CS244" i="3"/>
  <c r="CT244" i="3"/>
  <c r="CU244" i="3"/>
  <c r="CV244" i="3"/>
  <c r="CW244" i="3"/>
  <c r="CX244" i="3"/>
  <c r="CY244" i="3"/>
  <c r="CZ244" i="3"/>
  <c r="DA244" i="3"/>
  <c r="DB244" i="3"/>
  <c r="DC244" i="3"/>
  <c r="DD244" i="3"/>
  <c r="DE244" i="3"/>
  <c r="DF244" i="3"/>
  <c r="DG244" i="3"/>
  <c r="DH244" i="3"/>
  <c r="DI244" i="3"/>
  <c r="DJ244" i="3"/>
  <c r="DK244" i="3"/>
  <c r="DL244" i="3"/>
  <c r="DM244" i="3"/>
  <c r="DN244" i="3"/>
  <c r="DO244" i="3"/>
  <c r="DP244" i="3"/>
  <c r="DQ244" i="3"/>
  <c r="DR244" i="3"/>
  <c r="DS244" i="3"/>
  <c r="DT244" i="3"/>
  <c r="DU244" i="3"/>
  <c r="DV244" i="3"/>
  <c r="DW244" i="3"/>
  <c r="DX244" i="3"/>
  <c r="DY244" i="3"/>
  <c r="DZ244" i="3"/>
  <c r="EA244" i="3"/>
  <c r="EB244" i="3"/>
  <c r="EC244" i="3"/>
  <c r="ED244" i="3"/>
  <c r="EE244" i="3"/>
  <c r="EF244" i="3"/>
  <c r="EG244" i="3"/>
  <c r="EH244" i="3"/>
  <c r="EI244" i="3"/>
  <c r="EJ244" i="3"/>
  <c r="EK244" i="3"/>
  <c r="EL244" i="3"/>
  <c r="EM244" i="3"/>
  <c r="EN244" i="3"/>
  <c r="EO244" i="3"/>
  <c r="EP244" i="3"/>
  <c r="EQ244" i="3"/>
  <c r="ER244" i="3"/>
  <c r="ES244" i="3"/>
  <c r="ET244" i="3"/>
  <c r="EU244" i="3"/>
  <c r="EV244" i="3"/>
  <c r="EW244" i="3"/>
  <c r="EX244" i="3"/>
  <c r="EY244" i="3"/>
  <c r="EZ244" i="3"/>
  <c r="FA244" i="3"/>
  <c r="FB244" i="3"/>
  <c r="FC244" i="3"/>
  <c r="FD244" i="3"/>
  <c r="FE244" i="3"/>
  <c r="FF244" i="3"/>
  <c r="FG244" i="3"/>
  <c r="FH244" i="3"/>
  <c r="FI244" i="3"/>
  <c r="FJ244" i="3"/>
  <c r="FK244" i="3"/>
  <c r="FL244" i="3"/>
  <c r="FM244" i="3"/>
  <c r="FN244" i="3"/>
  <c r="FO244" i="3"/>
  <c r="FP244" i="3"/>
  <c r="FQ244" i="3"/>
  <c r="FR244" i="3"/>
  <c r="FS244" i="3"/>
  <c r="FT244" i="3"/>
  <c r="FU244" i="3"/>
  <c r="FV244" i="3"/>
  <c r="FW244" i="3"/>
  <c r="FX244" i="3"/>
  <c r="FY244" i="3"/>
  <c r="FZ244" i="3"/>
  <c r="GA244" i="3"/>
  <c r="GB244" i="3"/>
  <c r="GC244" i="3"/>
  <c r="GD244" i="3"/>
  <c r="GE244" i="3"/>
  <c r="GF244" i="3"/>
  <c r="GG244" i="3"/>
  <c r="GH244" i="3"/>
  <c r="GI244" i="3"/>
  <c r="GJ244" i="3"/>
  <c r="GK244" i="3"/>
  <c r="GL244" i="3"/>
  <c r="GM244" i="3"/>
  <c r="GN244" i="3"/>
  <c r="GO244" i="3"/>
  <c r="GP244" i="3"/>
  <c r="GQ244" i="3"/>
  <c r="GR244" i="3"/>
  <c r="GS244" i="3"/>
  <c r="GT244" i="3"/>
  <c r="GU244" i="3"/>
  <c r="GV244" i="3"/>
  <c r="GW244" i="3"/>
  <c r="GX244" i="3"/>
  <c r="GY244" i="3"/>
  <c r="GZ244" i="3"/>
  <c r="HA244" i="3"/>
  <c r="HB244" i="3"/>
  <c r="HC244" i="3"/>
  <c r="HD244" i="3"/>
  <c r="HE244" i="3"/>
  <c r="HF244" i="3"/>
  <c r="HG244" i="3"/>
  <c r="HH244" i="3"/>
  <c r="HI244" i="3"/>
  <c r="HJ244" i="3"/>
  <c r="HK244" i="3"/>
  <c r="HL244" i="3"/>
  <c r="HM244" i="3"/>
  <c r="HN244" i="3"/>
  <c r="HO244" i="3"/>
  <c r="HP244" i="3"/>
  <c r="HQ244" i="3"/>
  <c r="HR244" i="3"/>
  <c r="HX244" i="3"/>
  <c r="HY244" i="3"/>
  <c r="HZ244" i="3"/>
  <c r="IA244" i="3"/>
  <c r="IB244" i="3"/>
  <c r="IC244" i="3"/>
  <c r="ID244" i="3"/>
  <c r="IE244" i="3"/>
  <c r="IF244" i="3"/>
  <c r="IG244" i="3"/>
  <c r="IH244" i="3"/>
  <c r="II244" i="3"/>
  <c r="IJ244" i="3"/>
  <c r="IK244" i="3"/>
  <c r="IL244" i="3"/>
  <c r="IM244" i="3"/>
  <c r="IN244" i="3"/>
  <c r="IO244" i="3"/>
  <c r="IP244" i="3"/>
  <c r="IQ244" i="3"/>
  <c r="IR244" i="3"/>
  <c r="IS244" i="3"/>
  <c r="IT244" i="3"/>
  <c r="IU244" i="3"/>
  <c r="IV244" i="3"/>
  <c r="IW244" i="3"/>
  <c r="IX244" i="3"/>
  <c r="IY244" i="3"/>
  <c r="IZ244" i="3"/>
  <c r="JA244" i="3"/>
  <c r="JB244" i="3"/>
  <c r="JC244" i="3"/>
  <c r="JD244" i="3"/>
  <c r="JE244" i="3"/>
  <c r="JF244" i="3"/>
  <c r="JG244" i="3"/>
  <c r="JH244" i="3"/>
  <c r="JI244" i="3"/>
  <c r="JJ244" i="3"/>
  <c r="JK244" i="3"/>
  <c r="JL244" i="3"/>
  <c r="JM244" i="3"/>
  <c r="JN244" i="3"/>
  <c r="JO244" i="3"/>
  <c r="JP244" i="3"/>
  <c r="JQ244" i="3"/>
  <c r="JR244" i="3"/>
  <c r="JS244" i="3"/>
  <c r="JT244" i="3"/>
  <c r="JU244" i="3"/>
  <c r="JV244" i="3"/>
  <c r="JW244" i="3"/>
  <c r="JX244" i="3"/>
  <c r="JY244" i="3"/>
  <c r="JZ244" i="3"/>
  <c r="KA244" i="3"/>
  <c r="I245" i="3"/>
  <c r="J245" i="3"/>
  <c r="K245" i="3"/>
  <c r="L245" i="3"/>
  <c r="M245" i="3"/>
  <c r="N245" i="3"/>
  <c r="O245" i="3"/>
  <c r="P245" i="3"/>
  <c r="Q245" i="3"/>
  <c r="R245" i="3"/>
  <c r="S245" i="3"/>
  <c r="T245" i="3"/>
  <c r="U245" i="3"/>
  <c r="V245" i="3"/>
  <c r="W245" i="3"/>
  <c r="X245" i="3"/>
  <c r="Y245" i="3"/>
  <c r="Z245" i="3"/>
  <c r="AA245" i="3"/>
  <c r="AB245" i="3"/>
  <c r="AC245" i="3"/>
  <c r="AD245" i="3"/>
  <c r="AE245" i="3"/>
  <c r="AF245" i="3"/>
  <c r="AG245" i="3"/>
  <c r="AH245" i="3"/>
  <c r="AI245" i="3"/>
  <c r="AJ245" i="3"/>
  <c r="AK245" i="3"/>
  <c r="AL245" i="3"/>
  <c r="AM245" i="3"/>
  <c r="AN245" i="3"/>
  <c r="AO245" i="3"/>
  <c r="AP245" i="3"/>
  <c r="AQ245" i="3"/>
  <c r="AR245" i="3"/>
  <c r="AS245" i="3"/>
  <c r="AT245" i="3"/>
  <c r="AU245" i="3"/>
  <c r="AV245" i="3"/>
  <c r="AW245" i="3"/>
  <c r="AX245" i="3"/>
  <c r="AY245" i="3"/>
  <c r="AZ245" i="3"/>
  <c r="BA245" i="3"/>
  <c r="BB245" i="3"/>
  <c r="BC245" i="3"/>
  <c r="BD245" i="3"/>
  <c r="BE245" i="3"/>
  <c r="BF245" i="3"/>
  <c r="BG245" i="3"/>
  <c r="BH245" i="3"/>
  <c r="BI245" i="3"/>
  <c r="BJ245" i="3"/>
  <c r="BK245" i="3"/>
  <c r="BL245" i="3"/>
  <c r="BM245" i="3"/>
  <c r="BN245" i="3"/>
  <c r="BO245" i="3"/>
  <c r="BP245" i="3"/>
  <c r="BQ245" i="3"/>
  <c r="BR245" i="3"/>
  <c r="BS245" i="3"/>
  <c r="BT245" i="3"/>
  <c r="BU245" i="3"/>
  <c r="BV245" i="3"/>
  <c r="BW245" i="3"/>
  <c r="BX245" i="3"/>
  <c r="BY245" i="3"/>
  <c r="BZ245" i="3"/>
  <c r="CA245" i="3"/>
  <c r="CB245" i="3"/>
  <c r="CC245" i="3"/>
  <c r="CD245" i="3"/>
  <c r="CE245" i="3"/>
  <c r="CF245" i="3"/>
  <c r="CG245" i="3"/>
  <c r="CH245" i="3"/>
  <c r="CI245" i="3"/>
  <c r="CJ245" i="3"/>
  <c r="CK245" i="3"/>
  <c r="CL245" i="3"/>
  <c r="CM245" i="3"/>
  <c r="CN245" i="3"/>
  <c r="CO245" i="3"/>
  <c r="CP245" i="3"/>
  <c r="CQ245" i="3"/>
  <c r="CR245" i="3"/>
  <c r="CS245" i="3"/>
  <c r="CT245" i="3"/>
  <c r="CU245" i="3"/>
  <c r="CV245" i="3"/>
  <c r="CW245" i="3"/>
  <c r="CX245" i="3"/>
  <c r="CY245" i="3"/>
  <c r="CZ245" i="3"/>
  <c r="DA245" i="3"/>
  <c r="DB245" i="3"/>
  <c r="DC245" i="3"/>
  <c r="DD245" i="3"/>
  <c r="DE245" i="3"/>
  <c r="DF245" i="3"/>
  <c r="DG245" i="3"/>
  <c r="DH245" i="3"/>
  <c r="DI245" i="3"/>
  <c r="DJ245" i="3"/>
  <c r="DK245" i="3"/>
  <c r="DL245" i="3"/>
  <c r="DM245" i="3"/>
  <c r="DN245" i="3"/>
  <c r="DO245" i="3"/>
  <c r="DP245" i="3"/>
  <c r="DQ245" i="3"/>
  <c r="DR245" i="3"/>
  <c r="DS245" i="3"/>
  <c r="DT245" i="3"/>
  <c r="DU245" i="3"/>
  <c r="DV245" i="3"/>
  <c r="DW245" i="3"/>
  <c r="DX245" i="3"/>
  <c r="DY245" i="3"/>
  <c r="DZ245" i="3"/>
  <c r="EA245" i="3"/>
  <c r="EB245" i="3"/>
  <c r="EC245" i="3"/>
  <c r="ED245" i="3"/>
  <c r="EE245" i="3"/>
  <c r="EF245" i="3"/>
  <c r="EG245" i="3"/>
  <c r="EH245" i="3"/>
  <c r="EI245" i="3"/>
  <c r="EJ245" i="3"/>
  <c r="EK245" i="3"/>
  <c r="EL245" i="3"/>
  <c r="EM245" i="3"/>
  <c r="EN245" i="3"/>
  <c r="EO245" i="3"/>
  <c r="EP245" i="3"/>
  <c r="EQ245" i="3"/>
  <c r="ER245" i="3"/>
  <c r="ES245" i="3"/>
  <c r="ET245" i="3"/>
  <c r="EU245" i="3"/>
  <c r="EV245" i="3"/>
  <c r="EW245" i="3"/>
  <c r="EX245" i="3"/>
  <c r="EY245" i="3"/>
  <c r="EZ245" i="3"/>
  <c r="FA245" i="3"/>
  <c r="FB245" i="3"/>
  <c r="FC245" i="3"/>
  <c r="FD245" i="3"/>
  <c r="FE245" i="3"/>
  <c r="FF245" i="3"/>
  <c r="FG245" i="3"/>
  <c r="FH245" i="3"/>
  <c r="FI245" i="3"/>
  <c r="FJ245" i="3"/>
  <c r="FK245" i="3"/>
  <c r="FL245" i="3"/>
  <c r="FM245" i="3"/>
  <c r="FN245" i="3"/>
  <c r="FO245" i="3"/>
  <c r="FP245" i="3"/>
  <c r="FQ245" i="3"/>
  <c r="FR245" i="3"/>
  <c r="FS245" i="3"/>
  <c r="FT245" i="3"/>
  <c r="FU245" i="3"/>
  <c r="FV245" i="3"/>
  <c r="FW245" i="3"/>
  <c r="FX245" i="3"/>
  <c r="FY245" i="3"/>
  <c r="FZ245" i="3"/>
  <c r="GA245" i="3"/>
  <c r="GB245" i="3"/>
  <c r="GC245" i="3"/>
  <c r="GD245" i="3"/>
  <c r="GE245" i="3"/>
  <c r="GF245" i="3"/>
  <c r="GG245" i="3"/>
  <c r="GH245" i="3"/>
  <c r="GI245" i="3"/>
  <c r="GJ245" i="3"/>
  <c r="GK245" i="3"/>
  <c r="GL245" i="3"/>
  <c r="GM245" i="3"/>
  <c r="GN245" i="3"/>
  <c r="GO245" i="3"/>
  <c r="GP245" i="3"/>
  <c r="GQ245" i="3"/>
  <c r="GR245" i="3"/>
  <c r="GS245" i="3"/>
  <c r="GT245" i="3"/>
  <c r="GU245" i="3"/>
  <c r="GV245" i="3"/>
  <c r="GW245" i="3"/>
  <c r="GX245" i="3"/>
  <c r="GY245" i="3"/>
  <c r="GZ245" i="3"/>
  <c r="HA245" i="3"/>
  <c r="HB245" i="3"/>
  <c r="HC245" i="3"/>
  <c r="HD245" i="3"/>
  <c r="HE245" i="3"/>
  <c r="HF245" i="3"/>
  <c r="HG245" i="3"/>
  <c r="HH245" i="3"/>
  <c r="HI245" i="3"/>
  <c r="HJ245" i="3"/>
  <c r="HK245" i="3"/>
  <c r="HL245" i="3"/>
  <c r="HM245" i="3"/>
  <c r="HN245" i="3"/>
  <c r="HO245" i="3"/>
  <c r="HP245" i="3"/>
  <c r="HQ245" i="3"/>
  <c r="HR245" i="3"/>
  <c r="HX245" i="3"/>
  <c r="HY245" i="3"/>
  <c r="HZ245" i="3"/>
  <c r="IA245" i="3"/>
  <c r="IB245" i="3"/>
  <c r="IC245" i="3"/>
  <c r="ID245" i="3"/>
  <c r="IE245" i="3"/>
  <c r="IF245" i="3"/>
  <c r="IG245" i="3"/>
  <c r="IH245" i="3"/>
  <c r="II245" i="3"/>
  <c r="IJ245" i="3"/>
  <c r="IK245" i="3"/>
  <c r="IL245" i="3"/>
  <c r="IM245" i="3"/>
  <c r="IN245" i="3"/>
  <c r="IO245" i="3"/>
  <c r="IP245" i="3"/>
  <c r="IQ245" i="3"/>
  <c r="IR245" i="3"/>
  <c r="IS245" i="3"/>
  <c r="IT245" i="3"/>
  <c r="IU245" i="3"/>
  <c r="IV245" i="3"/>
  <c r="IW245" i="3"/>
  <c r="IX245" i="3"/>
  <c r="IY245" i="3"/>
  <c r="IZ245" i="3"/>
  <c r="JA245" i="3"/>
  <c r="JB245" i="3"/>
  <c r="JC245" i="3"/>
  <c r="JD245" i="3"/>
  <c r="JE245" i="3"/>
  <c r="JF245" i="3"/>
  <c r="JG245" i="3"/>
  <c r="JH245" i="3"/>
  <c r="JI245" i="3"/>
  <c r="JJ245" i="3"/>
  <c r="JK245" i="3"/>
  <c r="JL245" i="3"/>
  <c r="JM245" i="3"/>
  <c r="JN245" i="3"/>
  <c r="JO245" i="3"/>
  <c r="JP245" i="3"/>
  <c r="JQ245" i="3"/>
  <c r="JR245" i="3"/>
  <c r="JS245" i="3"/>
  <c r="JT245" i="3"/>
  <c r="JU245" i="3"/>
  <c r="JV245" i="3"/>
  <c r="JW245" i="3"/>
  <c r="JX245" i="3"/>
  <c r="JY245" i="3"/>
  <c r="JZ245" i="3"/>
  <c r="KA245" i="3"/>
  <c r="I237" i="3"/>
  <c r="J237" i="3"/>
  <c r="K237" i="3"/>
  <c r="L237" i="3"/>
  <c r="M237" i="3"/>
  <c r="N237" i="3"/>
  <c r="O237" i="3"/>
  <c r="P237" i="3"/>
  <c r="Q237" i="3"/>
  <c r="R237" i="3"/>
  <c r="S237" i="3"/>
  <c r="T237" i="3"/>
  <c r="U237" i="3"/>
  <c r="V237" i="3"/>
  <c r="W237" i="3"/>
  <c r="X237" i="3"/>
  <c r="Y237" i="3"/>
  <c r="Z237" i="3"/>
  <c r="AA237" i="3"/>
  <c r="AB237" i="3"/>
  <c r="AC237" i="3"/>
  <c r="AD237" i="3"/>
  <c r="AE237" i="3"/>
  <c r="AF237" i="3"/>
  <c r="AG237" i="3"/>
  <c r="AH237" i="3"/>
  <c r="AI237" i="3"/>
  <c r="AJ237" i="3"/>
  <c r="AK237" i="3"/>
  <c r="AL237" i="3"/>
  <c r="AM237" i="3"/>
  <c r="AN237" i="3"/>
  <c r="AO237" i="3"/>
  <c r="AP237" i="3"/>
  <c r="AQ237" i="3"/>
  <c r="AR237" i="3"/>
  <c r="AS237" i="3"/>
  <c r="AT237" i="3"/>
  <c r="AU237" i="3"/>
  <c r="AV237" i="3"/>
  <c r="AW237" i="3"/>
  <c r="AX237" i="3"/>
  <c r="AY237" i="3"/>
  <c r="AZ237" i="3"/>
  <c r="BA237" i="3"/>
  <c r="BB237" i="3"/>
  <c r="BC237" i="3"/>
  <c r="BD237" i="3"/>
  <c r="BE237" i="3"/>
  <c r="BF237" i="3"/>
  <c r="BG237" i="3"/>
  <c r="BH237" i="3"/>
  <c r="BI237" i="3"/>
  <c r="BJ237" i="3"/>
  <c r="BK237" i="3"/>
  <c r="BL237" i="3"/>
  <c r="BM237" i="3"/>
  <c r="BN237" i="3"/>
  <c r="BO237" i="3"/>
  <c r="BP237" i="3"/>
  <c r="BQ237" i="3"/>
  <c r="BR237" i="3"/>
  <c r="BS237" i="3"/>
  <c r="BT237" i="3"/>
  <c r="BU237" i="3"/>
  <c r="BV237" i="3"/>
  <c r="BW237" i="3"/>
  <c r="BX237" i="3"/>
  <c r="BY237" i="3"/>
  <c r="BZ237" i="3"/>
  <c r="CA237" i="3"/>
  <c r="CB237" i="3"/>
  <c r="CC237" i="3"/>
  <c r="CD237" i="3"/>
  <c r="CE237" i="3"/>
  <c r="CF237" i="3"/>
  <c r="CG237" i="3"/>
  <c r="CH237" i="3"/>
  <c r="CI237" i="3"/>
  <c r="CJ237" i="3"/>
  <c r="CK237" i="3"/>
  <c r="CL237" i="3"/>
  <c r="CM237" i="3"/>
  <c r="CN237" i="3"/>
  <c r="CO237" i="3"/>
  <c r="CP237" i="3"/>
  <c r="CQ237" i="3"/>
  <c r="CR237" i="3"/>
  <c r="CS237" i="3"/>
  <c r="CT237" i="3"/>
  <c r="CU237" i="3"/>
  <c r="CV237" i="3"/>
  <c r="CW237" i="3"/>
  <c r="CX237" i="3"/>
  <c r="CY237" i="3"/>
  <c r="CZ237" i="3"/>
  <c r="DA237" i="3"/>
  <c r="DB237" i="3"/>
  <c r="DC237" i="3"/>
  <c r="DD237" i="3"/>
  <c r="DE237" i="3"/>
  <c r="DF237" i="3"/>
  <c r="DG237" i="3"/>
  <c r="DH237" i="3"/>
  <c r="DI237" i="3"/>
  <c r="DJ237" i="3"/>
  <c r="DK237" i="3"/>
  <c r="DL237" i="3"/>
  <c r="DM237" i="3"/>
  <c r="DN237" i="3"/>
  <c r="DO237" i="3"/>
  <c r="DP237" i="3"/>
  <c r="DQ237" i="3"/>
  <c r="DR237" i="3"/>
  <c r="DS237" i="3"/>
  <c r="DT237" i="3"/>
  <c r="DU237" i="3"/>
  <c r="DV237" i="3"/>
  <c r="DW237" i="3"/>
  <c r="DX237" i="3"/>
  <c r="DY237" i="3"/>
  <c r="DZ237" i="3"/>
  <c r="EA237" i="3"/>
  <c r="EB237" i="3"/>
  <c r="EC237" i="3"/>
  <c r="ED237" i="3"/>
  <c r="EE237" i="3"/>
  <c r="EF237" i="3"/>
  <c r="EG237" i="3"/>
  <c r="EH237" i="3"/>
  <c r="EI237" i="3"/>
  <c r="EJ237" i="3"/>
  <c r="EK237" i="3"/>
  <c r="EL237" i="3"/>
  <c r="EM237" i="3"/>
  <c r="EN237" i="3"/>
  <c r="EO237" i="3"/>
  <c r="EP237" i="3"/>
  <c r="EQ237" i="3"/>
  <c r="ER237" i="3"/>
  <c r="ES237" i="3"/>
  <c r="ET237" i="3"/>
  <c r="EU237" i="3"/>
  <c r="EV237" i="3"/>
  <c r="EW237" i="3"/>
  <c r="EX237" i="3"/>
  <c r="EY237" i="3"/>
  <c r="EZ237" i="3"/>
  <c r="FA237" i="3"/>
  <c r="FB237" i="3"/>
  <c r="FC237" i="3"/>
  <c r="FD237" i="3"/>
  <c r="FE237" i="3"/>
  <c r="FF237" i="3"/>
  <c r="FG237" i="3"/>
  <c r="FH237" i="3"/>
  <c r="FI237" i="3"/>
  <c r="FJ237" i="3"/>
  <c r="FK237" i="3"/>
  <c r="FL237" i="3"/>
  <c r="FM237" i="3"/>
  <c r="FN237" i="3"/>
  <c r="FO237" i="3"/>
  <c r="FP237" i="3"/>
  <c r="FQ237" i="3"/>
  <c r="FR237" i="3"/>
  <c r="FS237" i="3"/>
  <c r="FT237" i="3"/>
  <c r="FU237" i="3"/>
  <c r="FV237" i="3"/>
  <c r="FW237" i="3"/>
  <c r="FX237" i="3"/>
  <c r="FY237" i="3"/>
  <c r="FZ237" i="3"/>
  <c r="GA237" i="3"/>
  <c r="GB237" i="3"/>
  <c r="GC237" i="3"/>
  <c r="GD237" i="3"/>
  <c r="GE237" i="3"/>
  <c r="GF237" i="3"/>
  <c r="GG237" i="3"/>
  <c r="GH237" i="3"/>
  <c r="GI237" i="3"/>
  <c r="GJ237" i="3"/>
  <c r="GK237" i="3"/>
  <c r="GL237" i="3"/>
  <c r="GM237" i="3"/>
  <c r="GN237" i="3"/>
  <c r="GO237" i="3"/>
  <c r="GP237" i="3"/>
  <c r="GQ237" i="3"/>
  <c r="GR237" i="3"/>
  <c r="GS237" i="3"/>
  <c r="GT237" i="3"/>
  <c r="GU237" i="3"/>
  <c r="GV237" i="3"/>
  <c r="GW237" i="3"/>
  <c r="GX237" i="3"/>
  <c r="GY237" i="3"/>
  <c r="GZ237" i="3"/>
  <c r="HA237" i="3"/>
  <c r="HB237" i="3"/>
  <c r="HC237" i="3"/>
  <c r="HD237" i="3"/>
  <c r="HE237" i="3"/>
  <c r="HF237" i="3"/>
  <c r="HG237" i="3"/>
  <c r="HH237" i="3"/>
  <c r="HI237" i="3"/>
  <c r="HJ237" i="3"/>
  <c r="HK237" i="3"/>
  <c r="HL237" i="3"/>
  <c r="HM237" i="3"/>
  <c r="HN237" i="3"/>
  <c r="HO237" i="3"/>
  <c r="HP237" i="3"/>
  <c r="HQ237" i="3"/>
  <c r="HR237" i="3"/>
  <c r="HX237" i="3"/>
  <c r="HY237" i="3"/>
  <c r="HZ237" i="3"/>
  <c r="IA237" i="3"/>
  <c r="IB237" i="3"/>
  <c r="IC237" i="3"/>
  <c r="ID237" i="3"/>
  <c r="IE237" i="3"/>
  <c r="IF237" i="3"/>
  <c r="IG237" i="3"/>
  <c r="IH237" i="3"/>
  <c r="II237" i="3"/>
  <c r="IJ237" i="3"/>
  <c r="IK237" i="3"/>
  <c r="IL237" i="3"/>
  <c r="IM237" i="3"/>
  <c r="IN237" i="3"/>
  <c r="IO237" i="3"/>
  <c r="IP237" i="3"/>
  <c r="IQ237" i="3"/>
  <c r="IR237" i="3"/>
  <c r="IS237" i="3"/>
  <c r="IT237" i="3"/>
  <c r="IU237" i="3"/>
  <c r="IV237" i="3"/>
  <c r="IW237" i="3"/>
  <c r="IX237" i="3"/>
  <c r="IY237" i="3"/>
  <c r="IZ237" i="3"/>
  <c r="JA237" i="3"/>
  <c r="JB237" i="3"/>
  <c r="JC237" i="3"/>
  <c r="JD237" i="3"/>
  <c r="JE237" i="3"/>
  <c r="JF237" i="3"/>
  <c r="JG237" i="3"/>
  <c r="JH237" i="3"/>
  <c r="JI237" i="3"/>
  <c r="JJ237" i="3"/>
  <c r="JK237" i="3"/>
  <c r="JL237" i="3"/>
  <c r="JM237" i="3"/>
  <c r="JN237" i="3"/>
  <c r="JO237" i="3"/>
  <c r="JP237" i="3"/>
  <c r="JQ237" i="3"/>
  <c r="JR237" i="3"/>
  <c r="JS237" i="3"/>
  <c r="JT237" i="3"/>
  <c r="JU237" i="3"/>
  <c r="JV237" i="3"/>
  <c r="JW237" i="3"/>
  <c r="JX237" i="3"/>
  <c r="JY237" i="3"/>
  <c r="JZ237" i="3"/>
  <c r="KA237" i="3"/>
  <c r="I238" i="3"/>
  <c r="J238" i="3"/>
  <c r="K238" i="3"/>
  <c r="L238" i="3"/>
  <c r="M238" i="3"/>
  <c r="N238" i="3"/>
  <c r="O238" i="3"/>
  <c r="P238" i="3"/>
  <c r="Q238" i="3"/>
  <c r="R238" i="3"/>
  <c r="S238" i="3"/>
  <c r="T238" i="3"/>
  <c r="U238" i="3"/>
  <c r="V238" i="3"/>
  <c r="W238" i="3"/>
  <c r="X238" i="3"/>
  <c r="Y238" i="3"/>
  <c r="Z238" i="3"/>
  <c r="AA238" i="3"/>
  <c r="AB238" i="3"/>
  <c r="AC238" i="3"/>
  <c r="AD238" i="3"/>
  <c r="AE238" i="3"/>
  <c r="AF238" i="3"/>
  <c r="AG238" i="3"/>
  <c r="AH238" i="3"/>
  <c r="AI238" i="3"/>
  <c r="AJ238" i="3"/>
  <c r="AK238" i="3"/>
  <c r="AL238" i="3"/>
  <c r="AM238" i="3"/>
  <c r="AN238" i="3"/>
  <c r="AO238" i="3"/>
  <c r="AP238" i="3"/>
  <c r="AQ238" i="3"/>
  <c r="AR238" i="3"/>
  <c r="AS238" i="3"/>
  <c r="AT238" i="3"/>
  <c r="AU238" i="3"/>
  <c r="AV238" i="3"/>
  <c r="AW238" i="3"/>
  <c r="AX238" i="3"/>
  <c r="AY238" i="3"/>
  <c r="AZ238" i="3"/>
  <c r="BA238" i="3"/>
  <c r="BB238" i="3"/>
  <c r="BC238" i="3"/>
  <c r="BD238" i="3"/>
  <c r="BE238" i="3"/>
  <c r="BF238" i="3"/>
  <c r="BG238" i="3"/>
  <c r="BH238" i="3"/>
  <c r="BI238" i="3"/>
  <c r="BJ238" i="3"/>
  <c r="BK238" i="3"/>
  <c r="BL238" i="3"/>
  <c r="BM238" i="3"/>
  <c r="BN238" i="3"/>
  <c r="BO238" i="3"/>
  <c r="BP238" i="3"/>
  <c r="BQ238" i="3"/>
  <c r="BR238" i="3"/>
  <c r="BS238" i="3"/>
  <c r="BT238" i="3"/>
  <c r="BU238" i="3"/>
  <c r="BV238" i="3"/>
  <c r="BW238" i="3"/>
  <c r="BX238" i="3"/>
  <c r="BY238" i="3"/>
  <c r="BZ238" i="3"/>
  <c r="CA238" i="3"/>
  <c r="CB238" i="3"/>
  <c r="CC238" i="3"/>
  <c r="CD238" i="3"/>
  <c r="CE238" i="3"/>
  <c r="CF238" i="3"/>
  <c r="CG238" i="3"/>
  <c r="CH238" i="3"/>
  <c r="CI238" i="3"/>
  <c r="CJ238" i="3"/>
  <c r="CK238" i="3"/>
  <c r="CL238" i="3"/>
  <c r="CM238" i="3"/>
  <c r="CN238" i="3"/>
  <c r="CO238" i="3"/>
  <c r="CP238" i="3"/>
  <c r="CQ238" i="3"/>
  <c r="CR238" i="3"/>
  <c r="CS238" i="3"/>
  <c r="CT238" i="3"/>
  <c r="CU238" i="3"/>
  <c r="CV238" i="3"/>
  <c r="CW238" i="3"/>
  <c r="CX238" i="3"/>
  <c r="CY238" i="3"/>
  <c r="CZ238" i="3"/>
  <c r="DA238" i="3"/>
  <c r="DB238" i="3"/>
  <c r="DC238" i="3"/>
  <c r="DD238" i="3"/>
  <c r="DE238" i="3"/>
  <c r="DF238" i="3"/>
  <c r="DG238" i="3"/>
  <c r="DH238" i="3"/>
  <c r="DI238" i="3"/>
  <c r="DJ238" i="3"/>
  <c r="DK238" i="3"/>
  <c r="DL238" i="3"/>
  <c r="DM238" i="3"/>
  <c r="DN238" i="3"/>
  <c r="DO238" i="3"/>
  <c r="DP238" i="3"/>
  <c r="DQ238" i="3"/>
  <c r="DR238" i="3"/>
  <c r="DS238" i="3"/>
  <c r="DT238" i="3"/>
  <c r="DU238" i="3"/>
  <c r="DV238" i="3"/>
  <c r="DW238" i="3"/>
  <c r="DX238" i="3"/>
  <c r="DY238" i="3"/>
  <c r="DZ238" i="3"/>
  <c r="EA238" i="3"/>
  <c r="EB238" i="3"/>
  <c r="EC238" i="3"/>
  <c r="ED238" i="3"/>
  <c r="EE238" i="3"/>
  <c r="EF238" i="3"/>
  <c r="EG238" i="3"/>
  <c r="EH238" i="3"/>
  <c r="EI238" i="3"/>
  <c r="EJ238" i="3"/>
  <c r="EK238" i="3"/>
  <c r="EL238" i="3"/>
  <c r="EM238" i="3"/>
  <c r="EN238" i="3"/>
  <c r="EO238" i="3"/>
  <c r="EP238" i="3"/>
  <c r="EQ238" i="3"/>
  <c r="ER238" i="3"/>
  <c r="ES238" i="3"/>
  <c r="ET238" i="3"/>
  <c r="EU238" i="3"/>
  <c r="EV238" i="3"/>
  <c r="EW238" i="3"/>
  <c r="EX238" i="3"/>
  <c r="EY238" i="3"/>
  <c r="EZ238" i="3"/>
  <c r="FA238" i="3"/>
  <c r="FB238" i="3"/>
  <c r="FC238" i="3"/>
  <c r="FD238" i="3"/>
  <c r="FE238" i="3"/>
  <c r="FF238" i="3"/>
  <c r="FG238" i="3"/>
  <c r="FH238" i="3"/>
  <c r="FI238" i="3"/>
  <c r="FJ238" i="3"/>
  <c r="FK238" i="3"/>
  <c r="FL238" i="3"/>
  <c r="FM238" i="3"/>
  <c r="FN238" i="3"/>
  <c r="FO238" i="3"/>
  <c r="FP238" i="3"/>
  <c r="FQ238" i="3"/>
  <c r="FR238" i="3"/>
  <c r="FS238" i="3"/>
  <c r="FT238" i="3"/>
  <c r="FU238" i="3"/>
  <c r="FV238" i="3"/>
  <c r="FW238" i="3"/>
  <c r="FX238" i="3"/>
  <c r="FY238" i="3"/>
  <c r="FZ238" i="3"/>
  <c r="GA238" i="3"/>
  <c r="GB238" i="3"/>
  <c r="GC238" i="3"/>
  <c r="GD238" i="3"/>
  <c r="GE238" i="3"/>
  <c r="GF238" i="3"/>
  <c r="GG238" i="3"/>
  <c r="GH238" i="3"/>
  <c r="GI238" i="3"/>
  <c r="GJ238" i="3"/>
  <c r="GK238" i="3"/>
  <c r="GL238" i="3"/>
  <c r="GM238" i="3"/>
  <c r="GN238" i="3"/>
  <c r="GO238" i="3"/>
  <c r="GP238" i="3"/>
  <c r="GQ238" i="3"/>
  <c r="GR238" i="3"/>
  <c r="GS238" i="3"/>
  <c r="GT238" i="3"/>
  <c r="GU238" i="3"/>
  <c r="GV238" i="3"/>
  <c r="GW238" i="3"/>
  <c r="GX238" i="3"/>
  <c r="GY238" i="3"/>
  <c r="GZ238" i="3"/>
  <c r="HA238" i="3"/>
  <c r="HB238" i="3"/>
  <c r="HC238" i="3"/>
  <c r="HD238" i="3"/>
  <c r="HE238" i="3"/>
  <c r="HF238" i="3"/>
  <c r="HG238" i="3"/>
  <c r="HH238" i="3"/>
  <c r="HI238" i="3"/>
  <c r="HJ238" i="3"/>
  <c r="HK238" i="3"/>
  <c r="HL238" i="3"/>
  <c r="HM238" i="3"/>
  <c r="HN238" i="3"/>
  <c r="HO238" i="3"/>
  <c r="HP238" i="3"/>
  <c r="HQ238" i="3"/>
  <c r="HR238" i="3"/>
  <c r="HX238" i="3"/>
  <c r="HY238" i="3"/>
  <c r="HZ238" i="3"/>
  <c r="IA238" i="3"/>
  <c r="IB238" i="3"/>
  <c r="IC238" i="3"/>
  <c r="ID238" i="3"/>
  <c r="IE238" i="3"/>
  <c r="IF238" i="3"/>
  <c r="IG238" i="3"/>
  <c r="IH238" i="3"/>
  <c r="II238" i="3"/>
  <c r="IJ238" i="3"/>
  <c r="IK238" i="3"/>
  <c r="IL238" i="3"/>
  <c r="IM238" i="3"/>
  <c r="IN238" i="3"/>
  <c r="IO238" i="3"/>
  <c r="IP238" i="3"/>
  <c r="IQ238" i="3"/>
  <c r="IR238" i="3"/>
  <c r="IS238" i="3"/>
  <c r="IT238" i="3"/>
  <c r="IU238" i="3"/>
  <c r="IV238" i="3"/>
  <c r="IW238" i="3"/>
  <c r="IX238" i="3"/>
  <c r="IY238" i="3"/>
  <c r="IZ238" i="3"/>
  <c r="JA238" i="3"/>
  <c r="JB238" i="3"/>
  <c r="JC238" i="3"/>
  <c r="JD238" i="3"/>
  <c r="JE238" i="3"/>
  <c r="JF238" i="3"/>
  <c r="JG238" i="3"/>
  <c r="JH238" i="3"/>
  <c r="JI238" i="3"/>
  <c r="JJ238" i="3"/>
  <c r="JK238" i="3"/>
  <c r="JL238" i="3"/>
  <c r="JM238" i="3"/>
  <c r="JN238" i="3"/>
  <c r="JO238" i="3"/>
  <c r="JP238" i="3"/>
  <c r="JQ238" i="3"/>
  <c r="JR238" i="3"/>
  <c r="JS238" i="3"/>
  <c r="JT238" i="3"/>
  <c r="JU238" i="3"/>
  <c r="JV238" i="3"/>
  <c r="JW238" i="3"/>
  <c r="JX238" i="3"/>
  <c r="JY238" i="3"/>
  <c r="JZ238" i="3"/>
  <c r="KA238" i="3"/>
  <c r="I239" i="3"/>
  <c r="J239" i="3"/>
  <c r="K239" i="3"/>
  <c r="L239" i="3"/>
  <c r="M239" i="3"/>
  <c r="N239" i="3"/>
  <c r="O239" i="3"/>
  <c r="P239" i="3"/>
  <c r="Q239" i="3"/>
  <c r="R239" i="3"/>
  <c r="S239" i="3"/>
  <c r="T239" i="3"/>
  <c r="U239" i="3"/>
  <c r="V239" i="3"/>
  <c r="W239" i="3"/>
  <c r="X239" i="3"/>
  <c r="Y239" i="3"/>
  <c r="Z239" i="3"/>
  <c r="AA239" i="3"/>
  <c r="AB239" i="3"/>
  <c r="AC239" i="3"/>
  <c r="AD239" i="3"/>
  <c r="AE239" i="3"/>
  <c r="AF239" i="3"/>
  <c r="AG239" i="3"/>
  <c r="AH239" i="3"/>
  <c r="AI239" i="3"/>
  <c r="AJ239" i="3"/>
  <c r="AK239" i="3"/>
  <c r="AL239" i="3"/>
  <c r="AM239" i="3"/>
  <c r="AN239" i="3"/>
  <c r="AO239" i="3"/>
  <c r="AP239" i="3"/>
  <c r="AQ239" i="3"/>
  <c r="AR239" i="3"/>
  <c r="AS239" i="3"/>
  <c r="AT239" i="3"/>
  <c r="AU239" i="3"/>
  <c r="AV239" i="3"/>
  <c r="AW239" i="3"/>
  <c r="AX239" i="3"/>
  <c r="AY239" i="3"/>
  <c r="AZ239" i="3"/>
  <c r="BA239" i="3"/>
  <c r="BB239" i="3"/>
  <c r="BC239" i="3"/>
  <c r="BD239" i="3"/>
  <c r="BE239" i="3"/>
  <c r="BF239" i="3"/>
  <c r="BG239" i="3"/>
  <c r="BH239" i="3"/>
  <c r="BI239" i="3"/>
  <c r="BJ239" i="3"/>
  <c r="BK239" i="3"/>
  <c r="BL239" i="3"/>
  <c r="BM239" i="3"/>
  <c r="BN239" i="3"/>
  <c r="BO239" i="3"/>
  <c r="BP239" i="3"/>
  <c r="BQ239" i="3"/>
  <c r="BR239" i="3"/>
  <c r="BS239" i="3"/>
  <c r="BT239" i="3"/>
  <c r="BU239" i="3"/>
  <c r="BV239" i="3"/>
  <c r="BW239" i="3"/>
  <c r="BX239" i="3"/>
  <c r="BY239" i="3"/>
  <c r="BZ239" i="3"/>
  <c r="CA239" i="3"/>
  <c r="CB239" i="3"/>
  <c r="CC239" i="3"/>
  <c r="CD239" i="3"/>
  <c r="CE239" i="3"/>
  <c r="CF239" i="3"/>
  <c r="CG239" i="3"/>
  <c r="CH239" i="3"/>
  <c r="CI239" i="3"/>
  <c r="CJ239" i="3"/>
  <c r="CK239" i="3"/>
  <c r="CL239" i="3"/>
  <c r="CM239" i="3"/>
  <c r="CN239" i="3"/>
  <c r="CO239" i="3"/>
  <c r="CP239" i="3"/>
  <c r="CQ239" i="3"/>
  <c r="CR239" i="3"/>
  <c r="CS239" i="3"/>
  <c r="CT239" i="3"/>
  <c r="CU239" i="3"/>
  <c r="CV239" i="3"/>
  <c r="CW239" i="3"/>
  <c r="CX239" i="3"/>
  <c r="CY239" i="3"/>
  <c r="CZ239" i="3"/>
  <c r="DA239" i="3"/>
  <c r="DB239" i="3"/>
  <c r="DC239" i="3"/>
  <c r="DD239" i="3"/>
  <c r="DE239" i="3"/>
  <c r="DF239" i="3"/>
  <c r="DG239" i="3"/>
  <c r="DH239" i="3"/>
  <c r="DI239" i="3"/>
  <c r="DJ239" i="3"/>
  <c r="DK239" i="3"/>
  <c r="DL239" i="3"/>
  <c r="DM239" i="3"/>
  <c r="DN239" i="3"/>
  <c r="DO239" i="3"/>
  <c r="DP239" i="3"/>
  <c r="DQ239" i="3"/>
  <c r="DR239" i="3"/>
  <c r="DS239" i="3"/>
  <c r="DT239" i="3"/>
  <c r="DU239" i="3"/>
  <c r="DV239" i="3"/>
  <c r="DW239" i="3"/>
  <c r="DX239" i="3"/>
  <c r="DY239" i="3"/>
  <c r="DZ239" i="3"/>
  <c r="EA239" i="3"/>
  <c r="EB239" i="3"/>
  <c r="EC239" i="3"/>
  <c r="ED239" i="3"/>
  <c r="EE239" i="3"/>
  <c r="EF239" i="3"/>
  <c r="EG239" i="3"/>
  <c r="EH239" i="3"/>
  <c r="EI239" i="3"/>
  <c r="EJ239" i="3"/>
  <c r="EK239" i="3"/>
  <c r="EL239" i="3"/>
  <c r="EM239" i="3"/>
  <c r="EN239" i="3"/>
  <c r="EO239" i="3"/>
  <c r="EP239" i="3"/>
  <c r="EQ239" i="3"/>
  <c r="ER239" i="3"/>
  <c r="ES239" i="3"/>
  <c r="ET239" i="3"/>
  <c r="EU239" i="3"/>
  <c r="EV239" i="3"/>
  <c r="EW239" i="3"/>
  <c r="EX239" i="3"/>
  <c r="EY239" i="3"/>
  <c r="EZ239" i="3"/>
  <c r="FA239" i="3"/>
  <c r="FB239" i="3"/>
  <c r="FC239" i="3"/>
  <c r="FD239" i="3"/>
  <c r="FE239" i="3"/>
  <c r="FF239" i="3"/>
  <c r="FG239" i="3"/>
  <c r="FH239" i="3"/>
  <c r="FI239" i="3"/>
  <c r="FJ239" i="3"/>
  <c r="FK239" i="3"/>
  <c r="FL239" i="3"/>
  <c r="FM239" i="3"/>
  <c r="FN239" i="3"/>
  <c r="FO239" i="3"/>
  <c r="FP239" i="3"/>
  <c r="FQ239" i="3"/>
  <c r="FR239" i="3"/>
  <c r="FS239" i="3"/>
  <c r="FT239" i="3"/>
  <c r="FU239" i="3"/>
  <c r="FV239" i="3"/>
  <c r="FW239" i="3"/>
  <c r="FX239" i="3"/>
  <c r="FY239" i="3"/>
  <c r="FZ239" i="3"/>
  <c r="GA239" i="3"/>
  <c r="GB239" i="3"/>
  <c r="GC239" i="3"/>
  <c r="GD239" i="3"/>
  <c r="GE239" i="3"/>
  <c r="GF239" i="3"/>
  <c r="GG239" i="3"/>
  <c r="GH239" i="3"/>
  <c r="GI239" i="3"/>
  <c r="GJ239" i="3"/>
  <c r="GK239" i="3"/>
  <c r="GL239" i="3"/>
  <c r="GM239" i="3"/>
  <c r="GN239" i="3"/>
  <c r="GO239" i="3"/>
  <c r="GP239" i="3"/>
  <c r="GQ239" i="3"/>
  <c r="GR239" i="3"/>
  <c r="GS239" i="3"/>
  <c r="GT239" i="3"/>
  <c r="GU239" i="3"/>
  <c r="GV239" i="3"/>
  <c r="GW239" i="3"/>
  <c r="GX239" i="3"/>
  <c r="GY239" i="3"/>
  <c r="GZ239" i="3"/>
  <c r="HA239" i="3"/>
  <c r="HB239" i="3"/>
  <c r="HC239" i="3"/>
  <c r="HD239" i="3"/>
  <c r="HE239" i="3"/>
  <c r="HF239" i="3"/>
  <c r="HG239" i="3"/>
  <c r="HH239" i="3"/>
  <c r="HI239" i="3"/>
  <c r="HJ239" i="3"/>
  <c r="HK239" i="3"/>
  <c r="HL239" i="3"/>
  <c r="HM239" i="3"/>
  <c r="HN239" i="3"/>
  <c r="HO239" i="3"/>
  <c r="HP239" i="3"/>
  <c r="HQ239" i="3"/>
  <c r="HR239" i="3"/>
  <c r="HX239" i="3"/>
  <c r="HY239" i="3"/>
  <c r="HZ239" i="3"/>
  <c r="IA239" i="3"/>
  <c r="IB239" i="3"/>
  <c r="IC239" i="3"/>
  <c r="ID239" i="3"/>
  <c r="IE239" i="3"/>
  <c r="IF239" i="3"/>
  <c r="IG239" i="3"/>
  <c r="IH239" i="3"/>
  <c r="II239" i="3"/>
  <c r="IJ239" i="3"/>
  <c r="IK239" i="3"/>
  <c r="IL239" i="3"/>
  <c r="IM239" i="3"/>
  <c r="IN239" i="3"/>
  <c r="IO239" i="3"/>
  <c r="IP239" i="3"/>
  <c r="IQ239" i="3"/>
  <c r="IR239" i="3"/>
  <c r="IS239" i="3"/>
  <c r="IT239" i="3"/>
  <c r="IU239" i="3"/>
  <c r="IV239" i="3"/>
  <c r="IW239" i="3"/>
  <c r="IX239" i="3"/>
  <c r="IY239" i="3"/>
  <c r="IZ239" i="3"/>
  <c r="JA239" i="3"/>
  <c r="JB239" i="3"/>
  <c r="JC239" i="3"/>
  <c r="JD239" i="3"/>
  <c r="JE239" i="3"/>
  <c r="JF239" i="3"/>
  <c r="JG239" i="3"/>
  <c r="JH239" i="3"/>
  <c r="JI239" i="3"/>
  <c r="JJ239" i="3"/>
  <c r="JK239" i="3"/>
  <c r="JL239" i="3"/>
  <c r="JM239" i="3"/>
  <c r="JN239" i="3"/>
  <c r="JO239" i="3"/>
  <c r="JP239" i="3"/>
  <c r="JQ239" i="3"/>
  <c r="JR239" i="3"/>
  <c r="JS239" i="3"/>
  <c r="JT239" i="3"/>
  <c r="JU239" i="3"/>
  <c r="JV239" i="3"/>
  <c r="JW239" i="3"/>
  <c r="JX239" i="3"/>
  <c r="JY239" i="3"/>
  <c r="JZ239" i="3"/>
  <c r="KA239" i="3"/>
  <c r="I231" i="3"/>
  <c r="J231" i="3"/>
  <c r="K231" i="3"/>
  <c r="L231" i="3"/>
  <c r="M231" i="3"/>
  <c r="N231" i="3"/>
  <c r="O231" i="3"/>
  <c r="P231" i="3"/>
  <c r="Q231" i="3"/>
  <c r="R231" i="3"/>
  <c r="S231" i="3"/>
  <c r="T231" i="3"/>
  <c r="U231" i="3"/>
  <c r="V231" i="3"/>
  <c r="W231" i="3"/>
  <c r="X231" i="3"/>
  <c r="Y231" i="3"/>
  <c r="Z231" i="3"/>
  <c r="AA231" i="3"/>
  <c r="AB231" i="3"/>
  <c r="AC231" i="3"/>
  <c r="AD231" i="3"/>
  <c r="AE231" i="3"/>
  <c r="AF231" i="3"/>
  <c r="AG231" i="3"/>
  <c r="AH231" i="3"/>
  <c r="AI231" i="3"/>
  <c r="AJ231" i="3"/>
  <c r="AK231" i="3"/>
  <c r="AL231" i="3"/>
  <c r="AM231" i="3"/>
  <c r="AN231" i="3"/>
  <c r="AO231" i="3"/>
  <c r="AP231" i="3"/>
  <c r="AQ231" i="3"/>
  <c r="AR231" i="3"/>
  <c r="AS231" i="3"/>
  <c r="AT231" i="3"/>
  <c r="AU231" i="3"/>
  <c r="AV231" i="3"/>
  <c r="AW231" i="3"/>
  <c r="AX231" i="3"/>
  <c r="AY231" i="3"/>
  <c r="AZ231" i="3"/>
  <c r="BA231" i="3"/>
  <c r="BB231" i="3"/>
  <c r="BC231" i="3"/>
  <c r="BD231" i="3"/>
  <c r="BE231" i="3"/>
  <c r="BF231" i="3"/>
  <c r="BG231" i="3"/>
  <c r="BH231" i="3"/>
  <c r="BI231" i="3"/>
  <c r="BJ231" i="3"/>
  <c r="BK231" i="3"/>
  <c r="BL231" i="3"/>
  <c r="BM231" i="3"/>
  <c r="BN231" i="3"/>
  <c r="BO231" i="3"/>
  <c r="BP231" i="3"/>
  <c r="BQ231" i="3"/>
  <c r="BR231" i="3"/>
  <c r="BS231" i="3"/>
  <c r="BT231" i="3"/>
  <c r="BU231" i="3"/>
  <c r="BV231" i="3"/>
  <c r="BW231" i="3"/>
  <c r="BX231" i="3"/>
  <c r="BY231" i="3"/>
  <c r="BZ231" i="3"/>
  <c r="CA231" i="3"/>
  <c r="CB231" i="3"/>
  <c r="CC231" i="3"/>
  <c r="CD231" i="3"/>
  <c r="CE231" i="3"/>
  <c r="CF231" i="3"/>
  <c r="CG231" i="3"/>
  <c r="CH231" i="3"/>
  <c r="CI231" i="3"/>
  <c r="CJ231" i="3"/>
  <c r="CK231" i="3"/>
  <c r="CL231" i="3"/>
  <c r="CM231" i="3"/>
  <c r="CN231" i="3"/>
  <c r="CO231" i="3"/>
  <c r="CP231" i="3"/>
  <c r="CQ231" i="3"/>
  <c r="CR231" i="3"/>
  <c r="CS231" i="3"/>
  <c r="CT231" i="3"/>
  <c r="CU231" i="3"/>
  <c r="CV231" i="3"/>
  <c r="CW231" i="3"/>
  <c r="CX231" i="3"/>
  <c r="CY231" i="3"/>
  <c r="CZ231" i="3"/>
  <c r="DA231" i="3"/>
  <c r="DB231" i="3"/>
  <c r="DC231" i="3"/>
  <c r="DD231" i="3"/>
  <c r="DE231" i="3"/>
  <c r="DF231" i="3"/>
  <c r="DG231" i="3"/>
  <c r="DH231" i="3"/>
  <c r="DI231" i="3"/>
  <c r="DJ231" i="3"/>
  <c r="DK231" i="3"/>
  <c r="DL231" i="3"/>
  <c r="DM231" i="3"/>
  <c r="DN231" i="3"/>
  <c r="DO231" i="3"/>
  <c r="DP231" i="3"/>
  <c r="DQ231" i="3"/>
  <c r="DR231" i="3"/>
  <c r="DS231" i="3"/>
  <c r="DT231" i="3"/>
  <c r="DU231" i="3"/>
  <c r="DV231" i="3"/>
  <c r="DW231" i="3"/>
  <c r="DX231" i="3"/>
  <c r="DY231" i="3"/>
  <c r="DZ231" i="3"/>
  <c r="EA231" i="3"/>
  <c r="EB231" i="3"/>
  <c r="EC231" i="3"/>
  <c r="ED231" i="3"/>
  <c r="EE231" i="3"/>
  <c r="EF231" i="3"/>
  <c r="EG231" i="3"/>
  <c r="EH231" i="3"/>
  <c r="EI231" i="3"/>
  <c r="EJ231" i="3"/>
  <c r="EK231" i="3"/>
  <c r="EL231" i="3"/>
  <c r="EM231" i="3"/>
  <c r="EN231" i="3"/>
  <c r="EO231" i="3"/>
  <c r="EP231" i="3"/>
  <c r="EQ231" i="3"/>
  <c r="ER231" i="3"/>
  <c r="ES231" i="3"/>
  <c r="ET231" i="3"/>
  <c r="EU231" i="3"/>
  <c r="EV231" i="3"/>
  <c r="EW231" i="3"/>
  <c r="EX231" i="3"/>
  <c r="EY231" i="3"/>
  <c r="EZ231" i="3"/>
  <c r="FA231" i="3"/>
  <c r="FB231" i="3"/>
  <c r="FC231" i="3"/>
  <c r="FD231" i="3"/>
  <c r="FE231" i="3"/>
  <c r="FF231" i="3"/>
  <c r="FG231" i="3"/>
  <c r="FH231" i="3"/>
  <c r="FI231" i="3"/>
  <c r="FJ231" i="3"/>
  <c r="FK231" i="3"/>
  <c r="FL231" i="3"/>
  <c r="FM231" i="3"/>
  <c r="FN231" i="3"/>
  <c r="FO231" i="3"/>
  <c r="FP231" i="3"/>
  <c r="FQ231" i="3"/>
  <c r="FR231" i="3"/>
  <c r="FS231" i="3"/>
  <c r="FT231" i="3"/>
  <c r="FU231" i="3"/>
  <c r="FV231" i="3"/>
  <c r="FW231" i="3"/>
  <c r="FX231" i="3"/>
  <c r="FY231" i="3"/>
  <c r="FZ231" i="3"/>
  <c r="GA231" i="3"/>
  <c r="GB231" i="3"/>
  <c r="GC231" i="3"/>
  <c r="GD231" i="3"/>
  <c r="GE231" i="3"/>
  <c r="GF231" i="3"/>
  <c r="GG231" i="3"/>
  <c r="GH231" i="3"/>
  <c r="GI231" i="3"/>
  <c r="GJ231" i="3"/>
  <c r="GK231" i="3"/>
  <c r="GL231" i="3"/>
  <c r="GM231" i="3"/>
  <c r="GN231" i="3"/>
  <c r="GO231" i="3"/>
  <c r="GP231" i="3"/>
  <c r="GQ231" i="3"/>
  <c r="GR231" i="3"/>
  <c r="GS231" i="3"/>
  <c r="GT231" i="3"/>
  <c r="GU231" i="3"/>
  <c r="GV231" i="3"/>
  <c r="GW231" i="3"/>
  <c r="GX231" i="3"/>
  <c r="GY231" i="3"/>
  <c r="GZ231" i="3"/>
  <c r="HA231" i="3"/>
  <c r="HB231" i="3"/>
  <c r="HC231" i="3"/>
  <c r="HD231" i="3"/>
  <c r="HE231" i="3"/>
  <c r="HF231" i="3"/>
  <c r="HG231" i="3"/>
  <c r="HH231" i="3"/>
  <c r="HI231" i="3"/>
  <c r="HJ231" i="3"/>
  <c r="HK231" i="3"/>
  <c r="HL231" i="3"/>
  <c r="HM231" i="3"/>
  <c r="HN231" i="3"/>
  <c r="HO231" i="3"/>
  <c r="HP231" i="3"/>
  <c r="HQ231" i="3"/>
  <c r="HR231" i="3"/>
  <c r="HX231" i="3"/>
  <c r="HY231" i="3"/>
  <c r="HZ231" i="3"/>
  <c r="IA231" i="3"/>
  <c r="IB231" i="3"/>
  <c r="IC231" i="3"/>
  <c r="ID231" i="3"/>
  <c r="IE231" i="3"/>
  <c r="IF231" i="3"/>
  <c r="IG231" i="3"/>
  <c r="IH231" i="3"/>
  <c r="II231" i="3"/>
  <c r="IJ231" i="3"/>
  <c r="IK231" i="3"/>
  <c r="IL231" i="3"/>
  <c r="IM231" i="3"/>
  <c r="IN231" i="3"/>
  <c r="IO231" i="3"/>
  <c r="IP231" i="3"/>
  <c r="IQ231" i="3"/>
  <c r="IR231" i="3"/>
  <c r="IS231" i="3"/>
  <c r="IT231" i="3"/>
  <c r="IU231" i="3"/>
  <c r="IV231" i="3"/>
  <c r="IW231" i="3"/>
  <c r="IX231" i="3"/>
  <c r="IY231" i="3"/>
  <c r="IZ231" i="3"/>
  <c r="JA231" i="3"/>
  <c r="JB231" i="3"/>
  <c r="JC231" i="3"/>
  <c r="JD231" i="3"/>
  <c r="JE231" i="3"/>
  <c r="JF231" i="3"/>
  <c r="JG231" i="3"/>
  <c r="JH231" i="3"/>
  <c r="JI231" i="3"/>
  <c r="JJ231" i="3"/>
  <c r="JK231" i="3"/>
  <c r="JL231" i="3"/>
  <c r="JM231" i="3"/>
  <c r="JN231" i="3"/>
  <c r="JO231" i="3"/>
  <c r="JP231" i="3"/>
  <c r="JQ231" i="3"/>
  <c r="JR231" i="3"/>
  <c r="JS231" i="3"/>
  <c r="JT231" i="3"/>
  <c r="JU231" i="3"/>
  <c r="JV231" i="3"/>
  <c r="JW231" i="3"/>
  <c r="JX231" i="3"/>
  <c r="JY231" i="3"/>
  <c r="JZ231" i="3"/>
  <c r="KA231" i="3"/>
  <c r="I232" i="3"/>
  <c r="J232" i="3"/>
  <c r="K232" i="3"/>
  <c r="L232" i="3"/>
  <c r="M232" i="3"/>
  <c r="N232" i="3"/>
  <c r="O232" i="3"/>
  <c r="P232" i="3"/>
  <c r="Q232" i="3"/>
  <c r="R232" i="3"/>
  <c r="S232" i="3"/>
  <c r="T232" i="3"/>
  <c r="U232" i="3"/>
  <c r="V232" i="3"/>
  <c r="W232" i="3"/>
  <c r="X232" i="3"/>
  <c r="Y232" i="3"/>
  <c r="Z232" i="3"/>
  <c r="AA232" i="3"/>
  <c r="AB232" i="3"/>
  <c r="AC232" i="3"/>
  <c r="AD232" i="3"/>
  <c r="AE232" i="3"/>
  <c r="AF232" i="3"/>
  <c r="AG232" i="3"/>
  <c r="AH232" i="3"/>
  <c r="AI232" i="3"/>
  <c r="AJ232" i="3"/>
  <c r="AK232" i="3"/>
  <c r="AL232" i="3"/>
  <c r="AM232" i="3"/>
  <c r="AN232" i="3"/>
  <c r="AO232" i="3"/>
  <c r="AP232" i="3"/>
  <c r="AQ232" i="3"/>
  <c r="AR232" i="3"/>
  <c r="AS232" i="3"/>
  <c r="AT232" i="3"/>
  <c r="AU232" i="3"/>
  <c r="AV232" i="3"/>
  <c r="AW232" i="3"/>
  <c r="AX232" i="3"/>
  <c r="AY232" i="3"/>
  <c r="AZ232" i="3"/>
  <c r="BA232" i="3"/>
  <c r="BB232" i="3"/>
  <c r="BC232" i="3"/>
  <c r="BD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C232" i="3"/>
  <c r="CD232" i="3"/>
  <c r="CE232" i="3"/>
  <c r="CF232" i="3"/>
  <c r="CG232" i="3"/>
  <c r="CH232" i="3"/>
  <c r="CI232" i="3"/>
  <c r="CJ232" i="3"/>
  <c r="CK232" i="3"/>
  <c r="CL232" i="3"/>
  <c r="CM232" i="3"/>
  <c r="CN232" i="3"/>
  <c r="CO232" i="3"/>
  <c r="CP232" i="3"/>
  <c r="CQ232" i="3"/>
  <c r="CR232" i="3"/>
  <c r="CS232" i="3"/>
  <c r="CT232" i="3"/>
  <c r="CU232" i="3"/>
  <c r="CV232" i="3"/>
  <c r="CW232" i="3"/>
  <c r="CX232" i="3"/>
  <c r="CY232" i="3"/>
  <c r="CZ232" i="3"/>
  <c r="DA232" i="3"/>
  <c r="DB232" i="3"/>
  <c r="DC232" i="3"/>
  <c r="DD232" i="3"/>
  <c r="DE232" i="3"/>
  <c r="DF232" i="3"/>
  <c r="DG232" i="3"/>
  <c r="DH232" i="3"/>
  <c r="DI232" i="3"/>
  <c r="DJ232" i="3"/>
  <c r="DK232" i="3"/>
  <c r="DL232" i="3"/>
  <c r="DM232" i="3"/>
  <c r="DN232" i="3"/>
  <c r="DO232" i="3"/>
  <c r="DP232" i="3"/>
  <c r="DQ232" i="3"/>
  <c r="DR232" i="3"/>
  <c r="DS232" i="3"/>
  <c r="DT232" i="3"/>
  <c r="DU232" i="3"/>
  <c r="DV232" i="3"/>
  <c r="DW232" i="3"/>
  <c r="DX232" i="3"/>
  <c r="DY232" i="3"/>
  <c r="DZ232" i="3"/>
  <c r="EA232" i="3"/>
  <c r="EB232" i="3"/>
  <c r="EC232" i="3"/>
  <c r="ED232" i="3"/>
  <c r="EE232" i="3"/>
  <c r="EF232" i="3"/>
  <c r="EG232" i="3"/>
  <c r="EH232" i="3"/>
  <c r="EI232" i="3"/>
  <c r="EJ232" i="3"/>
  <c r="EK232" i="3"/>
  <c r="EL232" i="3"/>
  <c r="EM232" i="3"/>
  <c r="EN232" i="3"/>
  <c r="EO232" i="3"/>
  <c r="EP232" i="3"/>
  <c r="EQ232" i="3"/>
  <c r="ER232" i="3"/>
  <c r="ES232" i="3"/>
  <c r="ET232" i="3"/>
  <c r="EU232" i="3"/>
  <c r="EV232" i="3"/>
  <c r="EW232" i="3"/>
  <c r="EX232" i="3"/>
  <c r="EY232" i="3"/>
  <c r="EZ232" i="3"/>
  <c r="FA232" i="3"/>
  <c r="FB232" i="3"/>
  <c r="FC232" i="3"/>
  <c r="FD232" i="3"/>
  <c r="FE232" i="3"/>
  <c r="FF232" i="3"/>
  <c r="FG232" i="3"/>
  <c r="FH232" i="3"/>
  <c r="FI232" i="3"/>
  <c r="FJ232" i="3"/>
  <c r="FK232" i="3"/>
  <c r="FL232" i="3"/>
  <c r="FM232" i="3"/>
  <c r="FN232" i="3"/>
  <c r="FO232" i="3"/>
  <c r="FP232" i="3"/>
  <c r="FQ232" i="3"/>
  <c r="FR232" i="3"/>
  <c r="FS232" i="3"/>
  <c r="FT232" i="3"/>
  <c r="FU232" i="3"/>
  <c r="FV232" i="3"/>
  <c r="FW232" i="3"/>
  <c r="FX232" i="3"/>
  <c r="FY232" i="3"/>
  <c r="FZ232" i="3"/>
  <c r="GA232" i="3"/>
  <c r="GB232" i="3"/>
  <c r="GC232" i="3"/>
  <c r="GD232" i="3"/>
  <c r="GE232" i="3"/>
  <c r="GF232" i="3"/>
  <c r="GG232" i="3"/>
  <c r="GH232" i="3"/>
  <c r="GI232" i="3"/>
  <c r="GJ232" i="3"/>
  <c r="GK232" i="3"/>
  <c r="GL232" i="3"/>
  <c r="GM232" i="3"/>
  <c r="GN232" i="3"/>
  <c r="GO232" i="3"/>
  <c r="GP232" i="3"/>
  <c r="GQ232" i="3"/>
  <c r="GR232" i="3"/>
  <c r="GS232" i="3"/>
  <c r="GT232" i="3"/>
  <c r="GU232" i="3"/>
  <c r="GV232" i="3"/>
  <c r="GW232" i="3"/>
  <c r="GX232" i="3"/>
  <c r="GY232" i="3"/>
  <c r="GZ232" i="3"/>
  <c r="HA232" i="3"/>
  <c r="HB232" i="3"/>
  <c r="HC232" i="3"/>
  <c r="HD232" i="3"/>
  <c r="HE232" i="3"/>
  <c r="HF232" i="3"/>
  <c r="HG232" i="3"/>
  <c r="HH232" i="3"/>
  <c r="HI232" i="3"/>
  <c r="HJ232" i="3"/>
  <c r="HK232" i="3"/>
  <c r="HL232" i="3"/>
  <c r="HM232" i="3"/>
  <c r="HN232" i="3"/>
  <c r="HO232" i="3"/>
  <c r="HP232" i="3"/>
  <c r="HQ232" i="3"/>
  <c r="HR232" i="3"/>
  <c r="HX232" i="3"/>
  <c r="HY232" i="3"/>
  <c r="HZ232" i="3"/>
  <c r="IA232" i="3"/>
  <c r="IB232" i="3"/>
  <c r="IC232" i="3"/>
  <c r="ID232" i="3"/>
  <c r="IE232" i="3"/>
  <c r="IF232" i="3"/>
  <c r="IG232" i="3"/>
  <c r="IH232" i="3"/>
  <c r="II232" i="3"/>
  <c r="IJ232" i="3"/>
  <c r="IK232" i="3"/>
  <c r="IL232" i="3"/>
  <c r="IM232" i="3"/>
  <c r="IN232" i="3"/>
  <c r="IO232" i="3"/>
  <c r="IP232" i="3"/>
  <c r="IQ232" i="3"/>
  <c r="IR232" i="3"/>
  <c r="IS232" i="3"/>
  <c r="IT232" i="3"/>
  <c r="IU232" i="3"/>
  <c r="IV232" i="3"/>
  <c r="IW232" i="3"/>
  <c r="IX232" i="3"/>
  <c r="IY232" i="3"/>
  <c r="IZ232" i="3"/>
  <c r="JA232" i="3"/>
  <c r="JB232" i="3"/>
  <c r="JC232" i="3"/>
  <c r="JD232" i="3"/>
  <c r="JE232" i="3"/>
  <c r="JF232" i="3"/>
  <c r="JG232" i="3"/>
  <c r="JH232" i="3"/>
  <c r="JI232" i="3"/>
  <c r="JJ232" i="3"/>
  <c r="JK232" i="3"/>
  <c r="JL232" i="3"/>
  <c r="JM232" i="3"/>
  <c r="JN232" i="3"/>
  <c r="JO232" i="3"/>
  <c r="JP232" i="3"/>
  <c r="JQ232" i="3"/>
  <c r="JR232" i="3"/>
  <c r="JS232" i="3"/>
  <c r="JT232" i="3"/>
  <c r="JU232" i="3"/>
  <c r="JV232" i="3"/>
  <c r="JW232" i="3"/>
  <c r="JX232" i="3"/>
  <c r="JY232" i="3"/>
  <c r="JZ232" i="3"/>
  <c r="KA232" i="3"/>
  <c r="I233" i="3"/>
  <c r="J233" i="3"/>
  <c r="K233" i="3"/>
  <c r="L233" i="3"/>
  <c r="M233" i="3"/>
  <c r="N233" i="3"/>
  <c r="O233" i="3"/>
  <c r="P233" i="3"/>
  <c r="Q233" i="3"/>
  <c r="R233" i="3"/>
  <c r="S233" i="3"/>
  <c r="T233" i="3"/>
  <c r="U233" i="3"/>
  <c r="V233" i="3"/>
  <c r="W233" i="3"/>
  <c r="X233" i="3"/>
  <c r="Y233" i="3"/>
  <c r="Z233" i="3"/>
  <c r="AA233" i="3"/>
  <c r="AB233" i="3"/>
  <c r="AC233" i="3"/>
  <c r="AD233" i="3"/>
  <c r="AE233" i="3"/>
  <c r="AF233" i="3"/>
  <c r="AG233" i="3"/>
  <c r="AH233" i="3"/>
  <c r="AI233" i="3"/>
  <c r="AJ233" i="3"/>
  <c r="AK233" i="3"/>
  <c r="AL233" i="3"/>
  <c r="AM233" i="3"/>
  <c r="AN233" i="3"/>
  <c r="AO233" i="3"/>
  <c r="AP233" i="3"/>
  <c r="AQ233" i="3"/>
  <c r="AR233" i="3"/>
  <c r="AS233" i="3"/>
  <c r="AT233" i="3"/>
  <c r="AU233" i="3"/>
  <c r="AV233" i="3"/>
  <c r="AW233" i="3"/>
  <c r="AX233" i="3"/>
  <c r="AY233" i="3"/>
  <c r="AZ233" i="3"/>
  <c r="BA233" i="3"/>
  <c r="BB233" i="3"/>
  <c r="BC233" i="3"/>
  <c r="BD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U233" i="3"/>
  <c r="CV233" i="3"/>
  <c r="CW233" i="3"/>
  <c r="CX233" i="3"/>
  <c r="CY233" i="3"/>
  <c r="CZ233" i="3"/>
  <c r="DA233" i="3"/>
  <c r="DB233" i="3"/>
  <c r="DC233" i="3"/>
  <c r="DD233" i="3"/>
  <c r="DE233" i="3"/>
  <c r="DF233" i="3"/>
  <c r="DG233" i="3"/>
  <c r="DH233" i="3"/>
  <c r="DI233" i="3"/>
  <c r="DJ233" i="3"/>
  <c r="DK233" i="3"/>
  <c r="DL233" i="3"/>
  <c r="DM233" i="3"/>
  <c r="DN233" i="3"/>
  <c r="DO233" i="3"/>
  <c r="DP233" i="3"/>
  <c r="DQ233" i="3"/>
  <c r="DR233" i="3"/>
  <c r="DS233" i="3"/>
  <c r="DT233" i="3"/>
  <c r="DU233" i="3"/>
  <c r="DV233" i="3"/>
  <c r="DW233" i="3"/>
  <c r="DX233" i="3"/>
  <c r="DY233" i="3"/>
  <c r="DZ233" i="3"/>
  <c r="EA233" i="3"/>
  <c r="EB233" i="3"/>
  <c r="EC233" i="3"/>
  <c r="ED233" i="3"/>
  <c r="EE233" i="3"/>
  <c r="EF233" i="3"/>
  <c r="EG233" i="3"/>
  <c r="EH233" i="3"/>
  <c r="EI233" i="3"/>
  <c r="EJ233" i="3"/>
  <c r="EK233" i="3"/>
  <c r="EL233" i="3"/>
  <c r="EM233" i="3"/>
  <c r="EN233" i="3"/>
  <c r="EO233" i="3"/>
  <c r="EP233" i="3"/>
  <c r="EQ233" i="3"/>
  <c r="ER233" i="3"/>
  <c r="ES233" i="3"/>
  <c r="ET233" i="3"/>
  <c r="EU233" i="3"/>
  <c r="EV233" i="3"/>
  <c r="EW233" i="3"/>
  <c r="EX233" i="3"/>
  <c r="EY233" i="3"/>
  <c r="EZ233" i="3"/>
  <c r="FA233" i="3"/>
  <c r="FB233" i="3"/>
  <c r="FC233" i="3"/>
  <c r="FD233" i="3"/>
  <c r="FE233" i="3"/>
  <c r="FF233" i="3"/>
  <c r="FG233" i="3"/>
  <c r="FH233" i="3"/>
  <c r="FI233" i="3"/>
  <c r="FJ233" i="3"/>
  <c r="FK233" i="3"/>
  <c r="FL233" i="3"/>
  <c r="FM233" i="3"/>
  <c r="FN233" i="3"/>
  <c r="FO233" i="3"/>
  <c r="FP233" i="3"/>
  <c r="FQ233" i="3"/>
  <c r="FR233" i="3"/>
  <c r="FS233" i="3"/>
  <c r="FT233" i="3"/>
  <c r="FU233" i="3"/>
  <c r="FV233" i="3"/>
  <c r="FW233" i="3"/>
  <c r="FX233" i="3"/>
  <c r="FY233" i="3"/>
  <c r="FZ233" i="3"/>
  <c r="GA233" i="3"/>
  <c r="GB233" i="3"/>
  <c r="GC233" i="3"/>
  <c r="GD233" i="3"/>
  <c r="GE233" i="3"/>
  <c r="GF233" i="3"/>
  <c r="GG233" i="3"/>
  <c r="GH233" i="3"/>
  <c r="GI233" i="3"/>
  <c r="GJ233" i="3"/>
  <c r="GK233" i="3"/>
  <c r="GL233" i="3"/>
  <c r="GM233" i="3"/>
  <c r="GN233" i="3"/>
  <c r="GO233" i="3"/>
  <c r="GP233" i="3"/>
  <c r="GQ233" i="3"/>
  <c r="GR233" i="3"/>
  <c r="GS233" i="3"/>
  <c r="GT233" i="3"/>
  <c r="GU233" i="3"/>
  <c r="GV233" i="3"/>
  <c r="GW233" i="3"/>
  <c r="GX233" i="3"/>
  <c r="GY233" i="3"/>
  <c r="GZ233" i="3"/>
  <c r="HA233" i="3"/>
  <c r="HB233" i="3"/>
  <c r="HC233" i="3"/>
  <c r="HD233" i="3"/>
  <c r="HE233" i="3"/>
  <c r="HF233" i="3"/>
  <c r="HG233" i="3"/>
  <c r="HH233" i="3"/>
  <c r="HI233" i="3"/>
  <c r="HJ233" i="3"/>
  <c r="HK233" i="3"/>
  <c r="HL233" i="3"/>
  <c r="HM233" i="3"/>
  <c r="HN233" i="3"/>
  <c r="HO233" i="3"/>
  <c r="HP233" i="3"/>
  <c r="HQ233" i="3"/>
  <c r="HR233" i="3"/>
  <c r="HX233" i="3"/>
  <c r="HY233" i="3"/>
  <c r="HZ233" i="3"/>
  <c r="IA233" i="3"/>
  <c r="IB233" i="3"/>
  <c r="IC233" i="3"/>
  <c r="ID233" i="3"/>
  <c r="IE233" i="3"/>
  <c r="IF233" i="3"/>
  <c r="IG233" i="3"/>
  <c r="IH233" i="3"/>
  <c r="II233" i="3"/>
  <c r="IJ233" i="3"/>
  <c r="IK233" i="3"/>
  <c r="IL233" i="3"/>
  <c r="IM233" i="3"/>
  <c r="IN233" i="3"/>
  <c r="IO233" i="3"/>
  <c r="IP233" i="3"/>
  <c r="IQ233" i="3"/>
  <c r="IR233" i="3"/>
  <c r="IS233" i="3"/>
  <c r="IT233" i="3"/>
  <c r="IU233" i="3"/>
  <c r="IV233" i="3"/>
  <c r="IW233" i="3"/>
  <c r="IX233" i="3"/>
  <c r="IY233" i="3"/>
  <c r="IZ233" i="3"/>
  <c r="JA233" i="3"/>
  <c r="JB233" i="3"/>
  <c r="JC233" i="3"/>
  <c r="JD233" i="3"/>
  <c r="JE233" i="3"/>
  <c r="JF233" i="3"/>
  <c r="JG233" i="3"/>
  <c r="JH233" i="3"/>
  <c r="JI233" i="3"/>
  <c r="JJ233" i="3"/>
  <c r="JK233" i="3"/>
  <c r="JL233" i="3"/>
  <c r="JM233" i="3"/>
  <c r="JN233" i="3"/>
  <c r="JO233" i="3"/>
  <c r="JP233" i="3"/>
  <c r="JQ233" i="3"/>
  <c r="JR233" i="3"/>
  <c r="JS233" i="3"/>
  <c r="JT233" i="3"/>
  <c r="JU233" i="3"/>
  <c r="JV233" i="3"/>
  <c r="JW233" i="3"/>
  <c r="JX233" i="3"/>
  <c r="JY233" i="3"/>
  <c r="JZ233" i="3"/>
  <c r="KA233"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W225" i="3"/>
  <c r="CX225" i="3"/>
  <c r="CY225"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EC225" i="3"/>
  <c r="ED225" i="3"/>
  <c r="EE225" i="3"/>
  <c r="EF225" i="3"/>
  <c r="EG225" i="3"/>
  <c r="EH225" i="3"/>
  <c r="EI225" i="3"/>
  <c r="EJ225" i="3"/>
  <c r="EK225" i="3"/>
  <c r="EL225" i="3"/>
  <c r="EM225" i="3"/>
  <c r="EN225" i="3"/>
  <c r="EO225" i="3"/>
  <c r="EP225" i="3"/>
  <c r="EQ225" i="3"/>
  <c r="ER225" i="3"/>
  <c r="ES225" i="3"/>
  <c r="ET225" i="3"/>
  <c r="EU225" i="3"/>
  <c r="EV225" i="3"/>
  <c r="EW225" i="3"/>
  <c r="EX225" i="3"/>
  <c r="EY225" i="3"/>
  <c r="EZ225" i="3"/>
  <c r="FA225" i="3"/>
  <c r="FB225" i="3"/>
  <c r="FC225" i="3"/>
  <c r="FD225" i="3"/>
  <c r="FE225" i="3"/>
  <c r="FF225" i="3"/>
  <c r="FG225" i="3"/>
  <c r="FH225" i="3"/>
  <c r="FI225" i="3"/>
  <c r="FJ225" i="3"/>
  <c r="FK225" i="3"/>
  <c r="FL225" i="3"/>
  <c r="FM225" i="3"/>
  <c r="FN225" i="3"/>
  <c r="FO225" i="3"/>
  <c r="FP225" i="3"/>
  <c r="FQ225" i="3"/>
  <c r="FR225" i="3"/>
  <c r="FS225" i="3"/>
  <c r="FT225" i="3"/>
  <c r="FU225" i="3"/>
  <c r="FV225" i="3"/>
  <c r="FW225" i="3"/>
  <c r="FX225" i="3"/>
  <c r="FY225" i="3"/>
  <c r="FZ225" i="3"/>
  <c r="GA225" i="3"/>
  <c r="GB225" i="3"/>
  <c r="GC225" i="3"/>
  <c r="GD225" i="3"/>
  <c r="GE225" i="3"/>
  <c r="GF225" i="3"/>
  <c r="GG225" i="3"/>
  <c r="GH225" i="3"/>
  <c r="GI225" i="3"/>
  <c r="GJ225" i="3"/>
  <c r="GK225" i="3"/>
  <c r="GL225" i="3"/>
  <c r="GM225" i="3"/>
  <c r="GN225" i="3"/>
  <c r="GO225" i="3"/>
  <c r="GP225" i="3"/>
  <c r="GQ225" i="3"/>
  <c r="GR225" i="3"/>
  <c r="GS225" i="3"/>
  <c r="GT225" i="3"/>
  <c r="GU225" i="3"/>
  <c r="GV225" i="3"/>
  <c r="GW225" i="3"/>
  <c r="GX225" i="3"/>
  <c r="GY225" i="3"/>
  <c r="GZ225" i="3"/>
  <c r="HA225" i="3"/>
  <c r="HB225" i="3"/>
  <c r="HC225" i="3"/>
  <c r="HD225" i="3"/>
  <c r="HE225" i="3"/>
  <c r="HF225" i="3"/>
  <c r="HG225" i="3"/>
  <c r="HH225" i="3"/>
  <c r="HI225" i="3"/>
  <c r="HJ225" i="3"/>
  <c r="HK225" i="3"/>
  <c r="HL225" i="3"/>
  <c r="HM225" i="3"/>
  <c r="HN225" i="3"/>
  <c r="HO225" i="3"/>
  <c r="HP225" i="3"/>
  <c r="HQ225" i="3"/>
  <c r="HR225" i="3"/>
  <c r="HX225" i="3"/>
  <c r="HY225" i="3"/>
  <c r="HZ225" i="3"/>
  <c r="IA225" i="3"/>
  <c r="IB225" i="3"/>
  <c r="IC225" i="3"/>
  <c r="ID225" i="3"/>
  <c r="IE225" i="3"/>
  <c r="IF225" i="3"/>
  <c r="IG225" i="3"/>
  <c r="IH225" i="3"/>
  <c r="II225" i="3"/>
  <c r="IJ225" i="3"/>
  <c r="IK225" i="3"/>
  <c r="IL225" i="3"/>
  <c r="IM225" i="3"/>
  <c r="IN225" i="3"/>
  <c r="IO225" i="3"/>
  <c r="IP225" i="3"/>
  <c r="IQ225" i="3"/>
  <c r="IR225" i="3"/>
  <c r="IS225" i="3"/>
  <c r="IT225" i="3"/>
  <c r="IU225" i="3"/>
  <c r="IV225" i="3"/>
  <c r="IW225" i="3"/>
  <c r="IX225" i="3"/>
  <c r="IY225" i="3"/>
  <c r="IZ225" i="3"/>
  <c r="JA225" i="3"/>
  <c r="JB225" i="3"/>
  <c r="JC225" i="3"/>
  <c r="JD225" i="3"/>
  <c r="JE225" i="3"/>
  <c r="JF225" i="3"/>
  <c r="JG225" i="3"/>
  <c r="JH225" i="3"/>
  <c r="JI225" i="3"/>
  <c r="JJ225" i="3"/>
  <c r="JK225" i="3"/>
  <c r="JL225" i="3"/>
  <c r="JM225" i="3"/>
  <c r="JN225" i="3"/>
  <c r="JO225" i="3"/>
  <c r="JP225" i="3"/>
  <c r="JQ225" i="3"/>
  <c r="JR225" i="3"/>
  <c r="JS225" i="3"/>
  <c r="JT225" i="3"/>
  <c r="JU225" i="3"/>
  <c r="JV225" i="3"/>
  <c r="JW225" i="3"/>
  <c r="JX225" i="3"/>
  <c r="JY225" i="3"/>
  <c r="JZ225" i="3"/>
  <c r="KA225" i="3"/>
  <c r="I226" i="3"/>
  <c r="J226" i="3"/>
  <c r="K226" i="3"/>
  <c r="L226" i="3"/>
  <c r="M226" i="3"/>
  <c r="N226" i="3"/>
  <c r="O226" i="3"/>
  <c r="P226" i="3"/>
  <c r="Q226" i="3"/>
  <c r="R226" i="3"/>
  <c r="S226" i="3"/>
  <c r="T226" i="3"/>
  <c r="U226" i="3"/>
  <c r="V226" i="3"/>
  <c r="W226" i="3"/>
  <c r="X226" i="3"/>
  <c r="Y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EC226" i="3"/>
  <c r="ED226" i="3"/>
  <c r="EE226" i="3"/>
  <c r="EF226" i="3"/>
  <c r="EG226" i="3"/>
  <c r="EH226" i="3"/>
  <c r="EI226" i="3"/>
  <c r="EJ226" i="3"/>
  <c r="EK226" i="3"/>
  <c r="EL226" i="3"/>
  <c r="EM226" i="3"/>
  <c r="EN226" i="3"/>
  <c r="EO226" i="3"/>
  <c r="EP226" i="3"/>
  <c r="EQ226" i="3"/>
  <c r="ER226" i="3"/>
  <c r="ES226" i="3"/>
  <c r="ET226" i="3"/>
  <c r="EU226" i="3"/>
  <c r="EV226" i="3"/>
  <c r="EW226" i="3"/>
  <c r="EX226" i="3"/>
  <c r="EY226" i="3"/>
  <c r="EZ226" i="3"/>
  <c r="FA226" i="3"/>
  <c r="FB226" i="3"/>
  <c r="FC226" i="3"/>
  <c r="FD226" i="3"/>
  <c r="FE226" i="3"/>
  <c r="FF226" i="3"/>
  <c r="FG226" i="3"/>
  <c r="FH226" i="3"/>
  <c r="FI226" i="3"/>
  <c r="FJ226" i="3"/>
  <c r="FK226" i="3"/>
  <c r="FL226" i="3"/>
  <c r="FM226" i="3"/>
  <c r="FN226" i="3"/>
  <c r="FO226" i="3"/>
  <c r="FP226" i="3"/>
  <c r="FQ226" i="3"/>
  <c r="FR226" i="3"/>
  <c r="FS226" i="3"/>
  <c r="FT226" i="3"/>
  <c r="FU226" i="3"/>
  <c r="FV226" i="3"/>
  <c r="FW226" i="3"/>
  <c r="FX226" i="3"/>
  <c r="FY226" i="3"/>
  <c r="FZ226" i="3"/>
  <c r="GA226" i="3"/>
  <c r="GB226" i="3"/>
  <c r="GC226" i="3"/>
  <c r="GD226" i="3"/>
  <c r="GE226" i="3"/>
  <c r="GF226" i="3"/>
  <c r="GG226" i="3"/>
  <c r="GH226" i="3"/>
  <c r="GI226" i="3"/>
  <c r="GJ226" i="3"/>
  <c r="GK226" i="3"/>
  <c r="GL226" i="3"/>
  <c r="GM226" i="3"/>
  <c r="GN226" i="3"/>
  <c r="GO226" i="3"/>
  <c r="GP226" i="3"/>
  <c r="GQ226" i="3"/>
  <c r="GR226" i="3"/>
  <c r="GS226" i="3"/>
  <c r="GT226" i="3"/>
  <c r="GU226" i="3"/>
  <c r="GV226" i="3"/>
  <c r="GW226" i="3"/>
  <c r="GX226" i="3"/>
  <c r="GY226" i="3"/>
  <c r="GZ226" i="3"/>
  <c r="HA226" i="3"/>
  <c r="HB226" i="3"/>
  <c r="HC226" i="3"/>
  <c r="HD226" i="3"/>
  <c r="HE226" i="3"/>
  <c r="HF226" i="3"/>
  <c r="HG226" i="3"/>
  <c r="HH226" i="3"/>
  <c r="HI226" i="3"/>
  <c r="HJ226" i="3"/>
  <c r="HK226" i="3"/>
  <c r="HL226" i="3"/>
  <c r="HM226" i="3"/>
  <c r="HN226" i="3"/>
  <c r="HO226" i="3"/>
  <c r="HP226" i="3"/>
  <c r="HQ226" i="3"/>
  <c r="HR226" i="3"/>
  <c r="HX226" i="3"/>
  <c r="HY226" i="3"/>
  <c r="HZ226" i="3"/>
  <c r="IA226" i="3"/>
  <c r="IB226" i="3"/>
  <c r="IC226" i="3"/>
  <c r="ID226" i="3"/>
  <c r="IE226" i="3"/>
  <c r="IF226" i="3"/>
  <c r="IG226" i="3"/>
  <c r="IH226" i="3"/>
  <c r="II226" i="3"/>
  <c r="IJ226" i="3"/>
  <c r="IK226" i="3"/>
  <c r="IL226" i="3"/>
  <c r="IM226" i="3"/>
  <c r="IN226" i="3"/>
  <c r="IO226" i="3"/>
  <c r="IP226" i="3"/>
  <c r="IQ226" i="3"/>
  <c r="IR226" i="3"/>
  <c r="IS226" i="3"/>
  <c r="IT226" i="3"/>
  <c r="IU226" i="3"/>
  <c r="IV226" i="3"/>
  <c r="IW226" i="3"/>
  <c r="IX226" i="3"/>
  <c r="IY226" i="3"/>
  <c r="IZ226" i="3"/>
  <c r="JA226" i="3"/>
  <c r="JB226" i="3"/>
  <c r="JC226" i="3"/>
  <c r="JD226" i="3"/>
  <c r="JE226" i="3"/>
  <c r="JF226" i="3"/>
  <c r="JG226" i="3"/>
  <c r="JH226" i="3"/>
  <c r="JI226" i="3"/>
  <c r="JJ226" i="3"/>
  <c r="JK226" i="3"/>
  <c r="JL226" i="3"/>
  <c r="JM226" i="3"/>
  <c r="JN226" i="3"/>
  <c r="JO226" i="3"/>
  <c r="JP226" i="3"/>
  <c r="JQ226" i="3"/>
  <c r="JR226" i="3"/>
  <c r="JS226" i="3"/>
  <c r="JT226" i="3"/>
  <c r="JU226" i="3"/>
  <c r="JV226" i="3"/>
  <c r="JW226" i="3"/>
  <c r="JX226" i="3"/>
  <c r="JY226" i="3"/>
  <c r="JZ226" i="3"/>
  <c r="KA226" i="3"/>
  <c r="I227" i="3"/>
  <c r="J227" i="3"/>
  <c r="K227" i="3"/>
  <c r="L227" i="3"/>
  <c r="M227" i="3"/>
  <c r="N227" i="3"/>
  <c r="O227" i="3"/>
  <c r="P227" i="3"/>
  <c r="Q227" i="3"/>
  <c r="R227" i="3"/>
  <c r="S227" i="3"/>
  <c r="T227" i="3"/>
  <c r="U227" i="3"/>
  <c r="V227" i="3"/>
  <c r="W227" i="3"/>
  <c r="X227" i="3"/>
  <c r="Y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EC227" i="3"/>
  <c r="ED227" i="3"/>
  <c r="EE227" i="3"/>
  <c r="EF227" i="3"/>
  <c r="EG227" i="3"/>
  <c r="EH227" i="3"/>
  <c r="EI227" i="3"/>
  <c r="EJ227" i="3"/>
  <c r="EK227" i="3"/>
  <c r="EL227" i="3"/>
  <c r="EM227" i="3"/>
  <c r="EN227" i="3"/>
  <c r="EO227" i="3"/>
  <c r="EP227" i="3"/>
  <c r="EQ227" i="3"/>
  <c r="ER227" i="3"/>
  <c r="ES227" i="3"/>
  <c r="ET227" i="3"/>
  <c r="EU227" i="3"/>
  <c r="EV227" i="3"/>
  <c r="EW227" i="3"/>
  <c r="EX227" i="3"/>
  <c r="EY227" i="3"/>
  <c r="EZ227" i="3"/>
  <c r="FA227" i="3"/>
  <c r="FB227" i="3"/>
  <c r="FC227" i="3"/>
  <c r="FD227" i="3"/>
  <c r="FE227" i="3"/>
  <c r="FF227" i="3"/>
  <c r="FG227" i="3"/>
  <c r="FH227" i="3"/>
  <c r="FI227" i="3"/>
  <c r="FJ227" i="3"/>
  <c r="FK227" i="3"/>
  <c r="FL227" i="3"/>
  <c r="FM227" i="3"/>
  <c r="FN227" i="3"/>
  <c r="FO227" i="3"/>
  <c r="FP227" i="3"/>
  <c r="FQ227" i="3"/>
  <c r="FR227" i="3"/>
  <c r="FS227" i="3"/>
  <c r="FT227" i="3"/>
  <c r="FU227" i="3"/>
  <c r="FV227" i="3"/>
  <c r="FW227" i="3"/>
  <c r="FX227" i="3"/>
  <c r="FY227" i="3"/>
  <c r="FZ227" i="3"/>
  <c r="GA227" i="3"/>
  <c r="GB227" i="3"/>
  <c r="GC227" i="3"/>
  <c r="GD227" i="3"/>
  <c r="GE227" i="3"/>
  <c r="GF227" i="3"/>
  <c r="GG227" i="3"/>
  <c r="GH227" i="3"/>
  <c r="GI227" i="3"/>
  <c r="GJ227" i="3"/>
  <c r="GK227" i="3"/>
  <c r="GL227" i="3"/>
  <c r="GM227" i="3"/>
  <c r="GN227" i="3"/>
  <c r="GO227" i="3"/>
  <c r="GP227" i="3"/>
  <c r="GQ227" i="3"/>
  <c r="GR227" i="3"/>
  <c r="GS227" i="3"/>
  <c r="GT227" i="3"/>
  <c r="GU227" i="3"/>
  <c r="GV227" i="3"/>
  <c r="GW227" i="3"/>
  <c r="GX227" i="3"/>
  <c r="GY227" i="3"/>
  <c r="GZ227" i="3"/>
  <c r="HA227" i="3"/>
  <c r="HB227" i="3"/>
  <c r="HC227" i="3"/>
  <c r="HD227" i="3"/>
  <c r="HE227" i="3"/>
  <c r="HF227" i="3"/>
  <c r="HG227" i="3"/>
  <c r="HH227" i="3"/>
  <c r="HI227" i="3"/>
  <c r="HJ227" i="3"/>
  <c r="HK227" i="3"/>
  <c r="HL227" i="3"/>
  <c r="HM227" i="3"/>
  <c r="HN227" i="3"/>
  <c r="HO227" i="3"/>
  <c r="HP227" i="3"/>
  <c r="HQ227" i="3"/>
  <c r="HR227" i="3"/>
  <c r="HX227" i="3"/>
  <c r="HY227" i="3"/>
  <c r="HZ227" i="3"/>
  <c r="IA227" i="3"/>
  <c r="IB227" i="3"/>
  <c r="IC227" i="3"/>
  <c r="ID227" i="3"/>
  <c r="IE227" i="3"/>
  <c r="IF227" i="3"/>
  <c r="IG227" i="3"/>
  <c r="IH227" i="3"/>
  <c r="II227" i="3"/>
  <c r="IJ227" i="3"/>
  <c r="IK227" i="3"/>
  <c r="IL227" i="3"/>
  <c r="IM227" i="3"/>
  <c r="IN227" i="3"/>
  <c r="IO227" i="3"/>
  <c r="IP227" i="3"/>
  <c r="IQ227" i="3"/>
  <c r="IR227" i="3"/>
  <c r="IS227" i="3"/>
  <c r="IT227" i="3"/>
  <c r="IU227" i="3"/>
  <c r="IV227" i="3"/>
  <c r="IW227" i="3"/>
  <c r="IX227" i="3"/>
  <c r="IY227" i="3"/>
  <c r="IZ227" i="3"/>
  <c r="JA227" i="3"/>
  <c r="JB227" i="3"/>
  <c r="JC227" i="3"/>
  <c r="JD227" i="3"/>
  <c r="JE227" i="3"/>
  <c r="JF227" i="3"/>
  <c r="JG227" i="3"/>
  <c r="JH227" i="3"/>
  <c r="JI227" i="3"/>
  <c r="JJ227" i="3"/>
  <c r="JK227" i="3"/>
  <c r="JL227" i="3"/>
  <c r="JM227" i="3"/>
  <c r="JN227" i="3"/>
  <c r="JO227" i="3"/>
  <c r="JP227" i="3"/>
  <c r="JQ227" i="3"/>
  <c r="JR227" i="3"/>
  <c r="JS227" i="3"/>
  <c r="JT227" i="3"/>
  <c r="JU227" i="3"/>
  <c r="JV227" i="3"/>
  <c r="JW227" i="3"/>
  <c r="JX227" i="3"/>
  <c r="JY227" i="3"/>
  <c r="JZ227" i="3"/>
  <c r="KA227"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P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O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P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O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P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O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P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O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P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O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P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O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P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O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P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O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P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O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FD48" i="3"/>
  <c r="FE48" i="3"/>
  <c r="FF48" i="3"/>
  <c r="FG48" i="3"/>
  <c r="FH48" i="3"/>
  <c r="FI48" i="3"/>
  <c r="FJ48"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FD49" i="3"/>
  <c r="FE49" i="3"/>
  <c r="FF49" i="3"/>
  <c r="FG49" i="3"/>
  <c r="FH49" i="3"/>
  <c r="FI49" i="3"/>
  <c r="FJ49"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P50" i="3"/>
  <c r="EQ50" i="3"/>
  <c r="ER50" i="3"/>
  <c r="ES50" i="3"/>
  <c r="ET50" i="3"/>
  <c r="EU50" i="3"/>
  <c r="EV50" i="3"/>
  <c r="EW50" i="3"/>
  <c r="EX50" i="3"/>
  <c r="EY50" i="3"/>
  <c r="EZ50" i="3"/>
  <c r="FA50" i="3"/>
  <c r="FB50" i="3"/>
  <c r="FC50" i="3"/>
  <c r="FD50" i="3"/>
  <c r="FE50" i="3"/>
  <c r="FF50" i="3"/>
  <c r="FG50" i="3"/>
  <c r="FH50" i="3"/>
  <c r="FI50" i="3"/>
  <c r="FJ50" i="3"/>
  <c r="FK50" i="3"/>
  <c r="FL50" i="3"/>
  <c r="FM50" i="3"/>
  <c r="FN50" i="3"/>
  <c r="FO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I48" i="3"/>
  <c r="J48" i="3"/>
  <c r="K48" i="3"/>
  <c r="I49" i="3"/>
  <c r="J49" i="3"/>
  <c r="K49" i="3"/>
  <c r="I50" i="3"/>
  <c r="J50" i="3"/>
  <c r="K50"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FE18" i="3"/>
  <c r="FF18" i="3"/>
  <c r="FG18"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FE19" i="3"/>
  <c r="FF19" i="3"/>
  <c r="FG19"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FE20" i="3"/>
  <c r="FF20" i="3"/>
  <c r="FG20"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AM18" i="3"/>
  <c r="AM19" i="3"/>
  <c r="AM20" i="3"/>
  <c r="I18" i="3"/>
  <c r="J18" i="3"/>
  <c r="K18" i="3"/>
  <c r="L18" i="3"/>
  <c r="I19" i="3"/>
  <c r="J19" i="3"/>
  <c r="K19" i="3"/>
  <c r="L19" i="3"/>
  <c r="I20" i="3"/>
  <c r="J20" i="3"/>
  <c r="K20" i="3"/>
  <c r="L20" i="3"/>
  <c r="H18" i="3"/>
  <c r="H19" i="3"/>
  <c r="H20" i="3"/>
  <c r="H48" i="3"/>
  <c r="H49" i="3"/>
  <c r="H50" i="3"/>
  <c r="G7" i="1" l="1"/>
  <c r="V7" i="1"/>
  <c r="KZ48" i="3"/>
  <c r="JZ8" i="3"/>
  <c r="JV8" i="3"/>
  <c r="JR8" i="3"/>
  <c r="JN8" i="3"/>
  <c r="JJ8" i="3"/>
  <c r="JF8" i="3"/>
  <c r="JB8" i="3"/>
  <c r="IX8" i="3"/>
  <c r="IT8" i="3"/>
  <c r="IP8" i="3"/>
  <c r="IL8" i="3"/>
  <c r="IH8" i="3"/>
  <c r="ID8" i="3"/>
  <c r="HZ8" i="3"/>
  <c r="BK7" i="3"/>
  <c r="AM8" i="3"/>
  <c r="HO8" i="3"/>
  <c r="HK8" i="3"/>
  <c r="HG8" i="3"/>
  <c r="HC8" i="3"/>
  <c r="GY8" i="3"/>
  <c r="GU8" i="3"/>
  <c r="GQ8" i="3"/>
  <c r="GM8" i="3"/>
  <c r="GI8" i="3"/>
  <c r="GA8" i="3"/>
  <c r="FW8" i="3"/>
  <c r="FS8" i="3"/>
  <c r="FO8" i="3"/>
  <c r="FK8" i="3"/>
  <c r="FG8" i="3"/>
  <c r="FC8" i="3"/>
  <c r="EY8" i="3"/>
  <c r="EU8" i="3"/>
  <c r="EQ8" i="3"/>
  <c r="EM8" i="3"/>
  <c r="EI8" i="3"/>
  <c r="EE8" i="3"/>
  <c r="EA8" i="3"/>
  <c r="DW8" i="3"/>
  <c r="DS8" i="3"/>
  <c r="DO8" i="3"/>
  <c r="DK8" i="3"/>
  <c r="DG8" i="3"/>
  <c r="DC8" i="3"/>
  <c r="CY8" i="3"/>
  <c r="CU8" i="3"/>
  <c r="CQ8" i="3"/>
  <c r="CM8" i="3"/>
  <c r="CI8" i="3"/>
  <c r="CE8" i="3"/>
  <c r="CA8" i="3"/>
  <c r="BW8" i="3"/>
  <c r="BS8" i="3"/>
  <c r="BO8" i="3"/>
  <c r="BK8" i="3"/>
  <c r="BG8" i="3"/>
  <c r="BC8" i="3"/>
  <c r="AY8" i="3"/>
  <c r="AU8" i="3"/>
  <c r="AQ8" i="3"/>
  <c r="KZ107" i="3"/>
  <c r="KZ105" i="3"/>
  <c r="KZ196" i="3"/>
  <c r="KZ195" i="3"/>
  <c r="KZ203" i="3"/>
  <c r="KZ202" i="3"/>
  <c r="KZ231" i="3"/>
  <c r="KZ238" i="3"/>
  <c r="KZ245" i="3"/>
  <c r="KZ244" i="3"/>
  <c r="KZ243" i="3"/>
  <c r="KZ251" i="3"/>
  <c r="KZ250" i="3"/>
  <c r="KZ257" i="3"/>
  <c r="KZ256" i="3"/>
  <c r="KZ255" i="3"/>
  <c r="KZ263" i="3"/>
  <c r="KZ267" i="3"/>
  <c r="KZ273" i="3"/>
  <c r="KZ281" i="3"/>
  <c r="KZ279" i="3"/>
  <c r="KZ287" i="3"/>
  <c r="KZ286" i="3"/>
  <c r="KZ285" i="3"/>
  <c r="KZ293" i="3"/>
  <c r="KZ292" i="3"/>
  <c r="KZ291" i="3"/>
  <c r="KZ299" i="3"/>
  <c r="KZ298" i="3"/>
  <c r="KZ297" i="3"/>
  <c r="KZ19" i="3"/>
  <c r="KZ18" i="3"/>
  <c r="KZ106" i="3"/>
  <c r="KZ113" i="3"/>
  <c r="KZ112" i="3"/>
  <c r="KZ111" i="3"/>
  <c r="KZ191" i="3"/>
  <c r="KZ190" i="3"/>
  <c r="KZ189" i="3"/>
  <c r="KZ197" i="3"/>
  <c r="KZ201" i="3"/>
  <c r="KZ227" i="3"/>
  <c r="KZ226" i="3"/>
  <c r="KZ225" i="3"/>
  <c r="KZ233" i="3"/>
  <c r="KZ232" i="3"/>
  <c r="KZ239" i="3"/>
  <c r="KZ237" i="3"/>
  <c r="KZ249" i="3"/>
  <c r="KZ262" i="3"/>
  <c r="KZ261" i="3"/>
  <c r="KZ269" i="3"/>
  <c r="KZ268" i="3"/>
  <c r="KZ275" i="3"/>
  <c r="KZ274" i="3"/>
  <c r="KZ280" i="3"/>
  <c r="KZ20" i="3"/>
  <c r="KZ49" i="3"/>
  <c r="KZ50" i="3"/>
  <c r="I6" i="3"/>
  <c r="I8" i="3"/>
  <c r="I7" i="3"/>
  <c r="KA8" i="3"/>
  <c r="JW8" i="3"/>
  <c r="JS8" i="3"/>
  <c r="JO8" i="3"/>
  <c r="JK8" i="3"/>
  <c r="JG8" i="3"/>
  <c r="JC8" i="3"/>
  <c r="IY8" i="3"/>
  <c r="IU8" i="3"/>
  <c r="IQ8" i="3"/>
  <c r="IE8" i="3"/>
  <c r="IA8" i="3"/>
  <c r="HP8" i="3"/>
  <c r="HL8" i="3"/>
  <c r="HH8" i="3"/>
  <c r="HD8" i="3"/>
  <c r="GZ8" i="3"/>
  <c r="GV8" i="3"/>
  <c r="GR8" i="3"/>
  <c r="GN8" i="3"/>
  <c r="GJ8" i="3"/>
  <c r="GF8" i="3"/>
  <c r="GB8" i="3"/>
  <c r="FX8" i="3"/>
  <c r="FT8" i="3"/>
  <c r="FP8" i="3"/>
  <c r="FL8" i="3"/>
  <c r="FH8" i="3"/>
  <c r="KA6" i="3"/>
  <c r="JW6" i="3"/>
  <c r="JS6" i="3"/>
  <c r="JO6" i="3"/>
  <c r="JK6" i="3"/>
  <c r="JG6" i="3"/>
  <c r="JC6" i="3"/>
  <c r="IY6" i="3"/>
  <c r="IU6" i="3"/>
  <c r="IQ6" i="3"/>
  <c r="IM6" i="3"/>
  <c r="II6" i="3"/>
  <c r="IE6" i="3"/>
  <c r="IA6" i="3"/>
  <c r="HP6" i="3"/>
  <c r="HL6" i="3"/>
  <c r="HH6" i="3"/>
  <c r="HD6" i="3"/>
  <c r="GZ6" i="3"/>
  <c r="GV6" i="3"/>
  <c r="GR6" i="3"/>
  <c r="GN6" i="3"/>
  <c r="GJ6" i="3"/>
  <c r="GF6" i="3"/>
  <c r="GB6" i="3"/>
  <c r="FX6" i="3"/>
  <c r="FT6" i="3"/>
  <c r="FP6" i="3"/>
  <c r="FL6" i="3"/>
  <c r="FH6" i="3"/>
  <c r="FD6" i="3"/>
  <c r="EZ6" i="3"/>
  <c r="EV6" i="3"/>
  <c r="EJ6" i="3"/>
  <c r="EF6" i="3"/>
  <c r="EB6" i="3"/>
  <c r="DX6" i="3"/>
  <c r="DP6" i="3"/>
  <c r="DL6" i="3"/>
  <c r="DH6" i="3"/>
  <c r="DD6" i="3"/>
  <c r="CZ6" i="3"/>
  <c r="CV6" i="3"/>
  <c r="CR6" i="3"/>
  <c r="CN6" i="3"/>
  <c r="CJ6" i="3"/>
  <c r="BX6" i="3"/>
  <c r="BT6" i="3"/>
  <c r="BP6" i="3"/>
  <c r="BL6" i="3"/>
  <c r="BH6" i="3"/>
  <c r="BD6" i="3"/>
  <c r="AZ6" i="3"/>
  <c r="AV6" i="3"/>
  <c r="AR6" i="3"/>
  <c r="ER6" i="3"/>
  <c r="EN6" i="3"/>
  <c r="FD8" i="3"/>
  <c r="EZ8" i="3"/>
  <c r="EV8" i="3"/>
  <c r="ER8" i="3"/>
  <c r="EN8" i="3"/>
  <c r="EJ8" i="3"/>
  <c r="EF8" i="3"/>
  <c r="EB8" i="3"/>
  <c r="DX8" i="3"/>
  <c r="DT8" i="3"/>
  <c r="DP8" i="3"/>
  <c r="DL8" i="3"/>
  <c r="DH8" i="3"/>
  <c r="DD8" i="3"/>
  <c r="CZ8" i="3"/>
  <c r="CV8" i="3"/>
  <c r="CR8" i="3"/>
  <c r="CN8" i="3"/>
  <c r="CJ8" i="3"/>
  <c r="CF8" i="3"/>
  <c r="BX8" i="3"/>
  <c r="BT8" i="3"/>
  <c r="BP8" i="3"/>
  <c r="BL8" i="3"/>
  <c r="BH8" i="3"/>
  <c r="BD8" i="3"/>
  <c r="AZ8" i="3"/>
  <c r="AV8" i="3"/>
  <c r="AR8" i="3"/>
  <c r="KA7" i="3"/>
  <c r="JW7" i="3"/>
  <c r="JS7" i="3"/>
  <c r="JO7" i="3"/>
  <c r="JK7" i="3"/>
  <c r="JG7" i="3"/>
  <c r="JC7" i="3"/>
  <c r="IY7" i="3"/>
  <c r="IU7" i="3"/>
  <c r="IQ7" i="3"/>
  <c r="IM7" i="3"/>
  <c r="II7" i="3"/>
  <c r="IE7" i="3"/>
  <c r="IA7" i="3"/>
  <c r="HP7" i="3"/>
  <c r="HL7" i="3"/>
  <c r="HH7" i="3"/>
  <c r="HD7" i="3"/>
  <c r="GZ7" i="3"/>
  <c r="GV7" i="3"/>
  <c r="GR7" i="3"/>
  <c r="GN7" i="3"/>
  <c r="GJ7" i="3"/>
  <c r="GF7" i="3"/>
  <c r="GB7" i="3"/>
  <c r="FT7" i="3"/>
  <c r="FP7" i="3"/>
  <c r="FH7" i="3"/>
  <c r="FD7" i="3"/>
  <c r="EZ7" i="3"/>
  <c r="EV7" i="3"/>
  <c r="ER7" i="3"/>
  <c r="EN7" i="3"/>
  <c r="EJ7" i="3"/>
  <c r="EF7" i="3"/>
  <c r="EB7" i="3"/>
  <c r="DX7" i="3"/>
  <c r="DT7" i="3"/>
  <c r="DP7" i="3"/>
  <c r="DL7" i="3"/>
  <c r="DH7" i="3"/>
  <c r="DD7" i="3"/>
  <c r="CZ7" i="3"/>
  <c r="CV7" i="3"/>
  <c r="CR7" i="3"/>
  <c r="CN7" i="3"/>
  <c r="CJ7" i="3"/>
  <c r="CF7" i="3"/>
  <c r="CB7" i="3"/>
  <c r="BX7" i="3"/>
  <c r="BT7" i="3"/>
  <c r="BP7" i="3"/>
  <c r="BL7" i="3"/>
  <c r="BH7" i="3"/>
  <c r="BD7" i="3"/>
  <c r="AZ7" i="3"/>
  <c r="AV7" i="3"/>
  <c r="AR7" i="3"/>
  <c r="JZ7" i="3"/>
  <c r="JV7" i="3"/>
  <c r="JR7" i="3"/>
  <c r="JN7" i="3"/>
  <c r="JJ7" i="3"/>
  <c r="JF7" i="3"/>
  <c r="JB7" i="3"/>
  <c r="IX7" i="3"/>
  <c r="IT7" i="3"/>
  <c r="IP7" i="3"/>
  <c r="IL7" i="3"/>
  <c r="IH7" i="3"/>
  <c r="ID7" i="3"/>
  <c r="HZ7" i="3"/>
  <c r="HO7" i="3"/>
  <c r="HK7" i="3"/>
  <c r="HG7" i="3"/>
  <c r="HC7" i="3"/>
  <c r="GY7" i="3"/>
  <c r="GU7" i="3"/>
  <c r="GQ7" i="3"/>
  <c r="GM7" i="3"/>
  <c r="GI7" i="3"/>
  <c r="GE7" i="3"/>
  <c r="GA7" i="3"/>
  <c r="FW7" i="3"/>
  <c r="FS7" i="3"/>
  <c r="FO7" i="3"/>
  <c r="FK7" i="3"/>
  <c r="FG7" i="3"/>
  <c r="BG7" i="3"/>
  <c r="BC7" i="3"/>
  <c r="AY7" i="3"/>
  <c r="AU7" i="3"/>
  <c r="AQ7" i="3"/>
  <c r="FC7" i="3"/>
  <c r="EY7" i="3"/>
  <c r="EU7" i="3"/>
  <c r="EQ7" i="3"/>
  <c r="EM7" i="3"/>
  <c r="EI7" i="3"/>
  <c r="EE7" i="3"/>
  <c r="EA7" i="3"/>
  <c r="DW7" i="3"/>
  <c r="DS7" i="3"/>
  <c r="DO7" i="3"/>
  <c r="DK7" i="3"/>
  <c r="DG7" i="3"/>
  <c r="DC7" i="3"/>
  <c r="CY7" i="3"/>
  <c r="CU7" i="3"/>
  <c r="CQ7" i="3"/>
  <c r="CM7" i="3"/>
  <c r="CI7" i="3"/>
  <c r="CE7" i="3"/>
  <c r="CA7" i="3"/>
  <c r="BW7" i="3"/>
  <c r="BS7" i="3"/>
  <c r="BO7" i="3"/>
  <c r="JY8" i="3"/>
  <c r="JU8" i="3"/>
  <c r="JQ8" i="3"/>
  <c r="JM8" i="3"/>
  <c r="JI8" i="3"/>
  <c r="JE8" i="3"/>
  <c r="JA8" i="3"/>
  <c r="IW8" i="3"/>
  <c r="IS8" i="3"/>
  <c r="IO8" i="3"/>
  <c r="IK8" i="3"/>
  <c r="IG8" i="3"/>
  <c r="IC8" i="3"/>
  <c r="HY8" i="3"/>
  <c r="HR8" i="3"/>
  <c r="HN8" i="3"/>
  <c r="HJ8" i="3"/>
  <c r="HF8" i="3"/>
  <c r="HB8" i="3"/>
  <c r="GX8" i="3"/>
  <c r="GT8" i="3"/>
  <c r="GP8" i="3"/>
  <c r="GL8" i="3"/>
  <c r="GH8" i="3"/>
  <c r="GD8" i="3"/>
  <c r="FZ8" i="3"/>
  <c r="FV8" i="3"/>
  <c r="FR8" i="3"/>
  <c r="FN8" i="3"/>
  <c r="FJ8" i="3"/>
  <c r="FF8" i="3"/>
  <c r="FB8" i="3"/>
  <c r="EX8" i="3"/>
  <c r="ET8" i="3"/>
  <c r="EP8" i="3"/>
  <c r="EL8" i="3"/>
  <c r="EH8" i="3"/>
  <c r="ED8" i="3"/>
  <c r="DZ8" i="3"/>
  <c r="DV8" i="3"/>
  <c r="DR8" i="3"/>
  <c r="DN8" i="3"/>
  <c r="DJ8" i="3"/>
  <c r="DF8" i="3"/>
  <c r="DB8" i="3"/>
  <c r="CX8" i="3"/>
  <c r="CT8" i="3"/>
  <c r="CP8" i="3"/>
  <c r="CL8" i="3"/>
  <c r="CH8" i="3"/>
  <c r="CD8" i="3"/>
  <c r="BZ8" i="3"/>
  <c r="BV8" i="3"/>
  <c r="BR8" i="3"/>
  <c r="BN8" i="3"/>
  <c r="BJ8" i="3"/>
  <c r="BF8" i="3"/>
  <c r="BB8" i="3"/>
  <c r="AX8" i="3"/>
  <c r="AT8" i="3"/>
  <c r="AP8" i="3"/>
  <c r="FX7" i="3"/>
  <c r="J6" i="3"/>
  <c r="JX6" i="3"/>
  <c r="JT6" i="3"/>
  <c r="JP6" i="3"/>
  <c r="JL6" i="3"/>
  <c r="JH6" i="3"/>
  <c r="JD6" i="3"/>
  <c r="IZ6" i="3"/>
  <c r="IV6" i="3"/>
  <c r="IR6" i="3"/>
  <c r="IN6" i="3"/>
  <c r="IJ6" i="3"/>
  <c r="IF6" i="3"/>
  <c r="IB6" i="3"/>
  <c r="HX6" i="3"/>
  <c r="HQ6" i="3"/>
  <c r="HM6" i="3"/>
  <c r="HI6" i="3"/>
  <c r="HE6" i="3"/>
  <c r="HA6" i="3"/>
  <c r="GW6" i="3"/>
  <c r="GS6" i="3"/>
  <c r="GO6" i="3"/>
  <c r="GK6" i="3"/>
  <c r="GG6" i="3"/>
  <c r="GC6" i="3"/>
  <c r="FY6" i="3"/>
  <c r="FU6" i="3"/>
  <c r="FQ6" i="3"/>
  <c r="FM6" i="3"/>
  <c r="FI6" i="3"/>
  <c r="FE6" i="3"/>
  <c r="FA6" i="3"/>
  <c r="EW6" i="3"/>
  <c r="ES6" i="3"/>
  <c r="EO6" i="3"/>
  <c r="EK6" i="3"/>
  <c r="EG6" i="3"/>
  <c r="EC6" i="3"/>
  <c r="DY6" i="3"/>
  <c r="DU6" i="3"/>
  <c r="DQ6" i="3"/>
  <c r="DM6" i="3"/>
  <c r="DI6" i="3"/>
  <c r="DE6" i="3"/>
  <c r="DA6" i="3"/>
  <c r="CW6" i="3"/>
  <c r="CS6" i="3"/>
  <c r="CO6" i="3"/>
  <c r="CK6" i="3"/>
  <c r="CG6" i="3"/>
  <c r="CC6" i="3"/>
  <c r="BY6" i="3"/>
  <c r="BU6" i="3"/>
  <c r="BQ6" i="3"/>
  <c r="BM6" i="3"/>
  <c r="BI6" i="3"/>
  <c r="BE6" i="3"/>
  <c r="BA6" i="3"/>
  <c r="AW6" i="3"/>
  <c r="AS6" i="3"/>
  <c r="AO6" i="3"/>
  <c r="CB8" i="3"/>
  <c r="II8" i="3"/>
  <c r="IM8" i="3"/>
  <c r="DT6" i="3"/>
  <c r="FL7" i="3"/>
  <c r="L8" i="3"/>
  <c r="L7" i="3"/>
  <c r="L6" i="3"/>
  <c r="JV6" i="3"/>
  <c r="JN6" i="3"/>
  <c r="JF6" i="3"/>
  <c r="IX6" i="3"/>
  <c r="IP6" i="3"/>
  <c r="ID6" i="3"/>
  <c r="HK6" i="3"/>
  <c r="HC6" i="3"/>
  <c r="GY6" i="3"/>
  <c r="GM6" i="3"/>
  <c r="GE6" i="3"/>
  <c r="GA6" i="3"/>
  <c r="FS6" i="3"/>
  <c r="FK6" i="3"/>
  <c r="FC6" i="3"/>
  <c r="EU6" i="3"/>
  <c r="EM6" i="3"/>
  <c r="EE6" i="3"/>
  <c r="DW6" i="3"/>
  <c r="DO6" i="3"/>
  <c r="DG6" i="3"/>
  <c r="CY6" i="3"/>
  <c r="CM6" i="3"/>
  <c r="CI6" i="3"/>
  <c r="CA6" i="3"/>
  <c r="BS6" i="3"/>
  <c r="BK6" i="3"/>
  <c r="AY6" i="3"/>
  <c r="AU6" i="3"/>
  <c r="K8" i="3"/>
  <c r="K7" i="3"/>
  <c r="K6" i="3"/>
  <c r="AM7" i="3"/>
  <c r="JY7" i="3"/>
  <c r="JU7" i="3"/>
  <c r="JQ7" i="3"/>
  <c r="JM7" i="3"/>
  <c r="JI7" i="3"/>
  <c r="JE7" i="3"/>
  <c r="JA7" i="3"/>
  <c r="IW7" i="3"/>
  <c r="IS7" i="3"/>
  <c r="IO7" i="3"/>
  <c r="IK7" i="3"/>
  <c r="IG7" i="3"/>
  <c r="IC7" i="3"/>
  <c r="HY7" i="3"/>
  <c r="HR7" i="3"/>
  <c r="HN7" i="3"/>
  <c r="HJ7" i="3"/>
  <c r="HF7" i="3"/>
  <c r="HB7" i="3"/>
  <c r="GX7" i="3"/>
  <c r="GT7" i="3"/>
  <c r="GP7" i="3"/>
  <c r="GL7" i="3"/>
  <c r="GH7" i="3"/>
  <c r="GD7" i="3"/>
  <c r="FZ7" i="3"/>
  <c r="FV7" i="3"/>
  <c r="FR7" i="3"/>
  <c r="FN7" i="3"/>
  <c r="FJ7" i="3"/>
  <c r="FF7" i="3"/>
  <c r="FB7" i="3"/>
  <c r="EX7" i="3"/>
  <c r="ET7" i="3"/>
  <c r="EP7" i="3"/>
  <c r="EL7" i="3"/>
  <c r="EH7" i="3"/>
  <c r="ED7" i="3"/>
  <c r="DZ7" i="3"/>
  <c r="DV7" i="3"/>
  <c r="DR7" i="3"/>
  <c r="DN7" i="3"/>
  <c r="DJ7" i="3"/>
  <c r="DF7" i="3"/>
  <c r="DB7" i="3"/>
  <c r="CX7" i="3"/>
  <c r="CT7" i="3"/>
  <c r="CP7" i="3"/>
  <c r="CL7" i="3"/>
  <c r="CH7" i="3"/>
  <c r="CD7" i="3"/>
  <c r="BZ7" i="3"/>
  <c r="BV7" i="3"/>
  <c r="BR7" i="3"/>
  <c r="BN7" i="3"/>
  <c r="BJ7" i="3"/>
  <c r="BF7" i="3"/>
  <c r="BB7" i="3"/>
  <c r="AX7" i="3"/>
  <c r="AT7" i="3"/>
  <c r="AP7" i="3"/>
  <c r="JY6" i="3"/>
  <c r="JU6" i="3"/>
  <c r="JQ6" i="3"/>
  <c r="JM6" i="3"/>
  <c r="JI6" i="3"/>
  <c r="JE6" i="3"/>
  <c r="JA6" i="3"/>
  <c r="IW6" i="3"/>
  <c r="IS6" i="3"/>
  <c r="IO6" i="3"/>
  <c r="IK6" i="3"/>
  <c r="IG6" i="3"/>
  <c r="IC6" i="3"/>
  <c r="HY6" i="3"/>
  <c r="HR6" i="3"/>
  <c r="HN6" i="3"/>
  <c r="HJ6" i="3"/>
  <c r="HF6" i="3"/>
  <c r="HB6" i="3"/>
  <c r="GX6" i="3"/>
  <c r="GT6" i="3"/>
  <c r="GP6" i="3"/>
  <c r="GL6" i="3"/>
  <c r="GH6" i="3"/>
  <c r="GD6" i="3"/>
  <c r="FZ6" i="3"/>
  <c r="FV6" i="3"/>
  <c r="FR6" i="3"/>
  <c r="FN6" i="3"/>
  <c r="FJ6" i="3"/>
  <c r="FF6" i="3"/>
  <c r="FB6" i="3"/>
  <c r="EX6" i="3"/>
  <c r="ET6" i="3"/>
  <c r="EP6" i="3"/>
  <c r="EL6" i="3"/>
  <c r="EH6" i="3"/>
  <c r="ED6" i="3"/>
  <c r="DZ6" i="3"/>
  <c r="DV6" i="3"/>
  <c r="DR6" i="3"/>
  <c r="DN6" i="3"/>
  <c r="DJ6" i="3"/>
  <c r="DF6" i="3"/>
  <c r="DB6" i="3"/>
  <c r="CX6" i="3"/>
  <c r="CT6" i="3"/>
  <c r="CP6" i="3"/>
  <c r="CL6" i="3"/>
  <c r="CH6" i="3"/>
  <c r="CD6" i="3"/>
  <c r="BZ6" i="3"/>
  <c r="BV6" i="3"/>
  <c r="BR6" i="3"/>
  <c r="BN6" i="3"/>
  <c r="BJ6" i="3"/>
  <c r="BF6" i="3"/>
  <c r="BB6" i="3"/>
  <c r="AX6" i="3"/>
  <c r="AT6" i="3"/>
  <c r="AP6" i="3"/>
  <c r="CF6" i="3"/>
  <c r="CB6" i="3"/>
  <c r="GE8" i="3"/>
  <c r="JZ6" i="3"/>
  <c r="JR6" i="3"/>
  <c r="JJ6" i="3"/>
  <c r="JB6" i="3"/>
  <c r="IT6" i="3"/>
  <c r="IL6" i="3"/>
  <c r="IH6" i="3"/>
  <c r="HZ6" i="3"/>
  <c r="HO6" i="3"/>
  <c r="HG6" i="3"/>
  <c r="GU6" i="3"/>
  <c r="GQ6" i="3"/>
  <c r="GI6" i="3"/>
  <c r="FW6" i="3"/>
  <c r="FO6" i="3"/>
  <c r="FG6" i="3"/>
  <c r="EY6" i="3"/>
  <c r="EQ6" i="3"/>
  <c r="EI6" i="3"/>
  <c r="EA6" i="3"/>
  <c r="DS6" i="3"/>
  <c r="DK6" i="3"/>
  <c r="DC6" i="3"/>
  <c r="CU6" i="3"/>
  <c r="CQ6" i="3"/>
  <c r="CE6" i="3"/>
  <c r="BW6" i="3"/>
  <c r="BO6" i="3"/>
  <c r="BG6" i="3"/>
  <c r="BC6" i="3"/>
  <c r="AQ6" i="3"/>
  <c r="J8" i="3"/>
  <c r="J7" i="3"/>
  <c r="AM6" i="3"/>
  <c r="JX8" i="3"/>
  <c r="JT8" i="3"/>
  <c r="JP8" i="3"/>
  <c r="JL8" i="3"/>
  <c r="JH8" i="3"/>
  <c r="JD8" i="3"/>
  <c r="IZ8" i="3"/>
  <c r="IV8" i="3"/>
  <c r="IR8" i="3"/>
  <c r="IN8" i="3"/>
  <c r="IJ8" i="3"/>
  <c r="IF8" i="3"/>
  <c r="IB8" i="3"/>
  <c r="HX8" i="3"/>
  <c r="HQ8" i="3"/>
  <c r="HM8" i="3"/>
  <c r="HI8" i="3"/>
  <c r="HE8" i="3"/>
  <c r="HA8" i="3"/>
  <c r="GW8" i="3"/>
  <c r="GS8" i="3"/>
  <c r="GO8" i="3"/>
  <c r="GK8" i="3"/>
  <c r="GG8" i="3"/>
  <c r="GC8" i="3"/>
  <c r="FY8" i="3"/>
  <c r="FU8" i="3"/>
  <c r="FQ8" i="3"/>
  <c r="FM8" i="3"/>
  <c r="FI8" i="3"/>
  <c r="FE8" i="3"/>
  <c r="FA8" i="3"/>
  <c r="EW8" i="3"/>
  <c r="ES8" i="3"/>
  <c r="EO8" i="3"/>
  <c r="EK8" i="3"/>
  <c r="EG8" i="3"/>
  <c r="EC8" i="3"/>
  <c r="DY8" i="3"/>
  <c r="DU8" i="3"/>
  <c r="DQ8" i="3"/>
  <c r="DM8" i="3"/>
  <c r="DI8" i="3"/>
  <c r="DE8" i="3"/>
  <c r="DA8" i="3"/>
  <c r="CW8" i="3"/>
  <c r="CS8" i="3"/>
  <c r="CO8" i="3"/>
  <c r="CK8" i="3"/>
  <c r="CG8" i="3"/>
  <c r="CC8" i="3"/>
  <c r="BY8" i="3"/>
  <c r="BU8" i="3"/>
  <c r="BQ8" i="3"/>
  <c r="BM8" i="3"/>
  <c r="BI8" i="3"/>
  <c r="BE8" i="3"/>
  <c r="BA8" i="3"/>
  <c r="AW8" i="3"/>
  <c r="AS8" i="3"/>
  <c r="AO8" i="3"/>
  <c r="JX7" i="3"/>
  <c r="JT7" i="3"/>
  <c r="JP7" i="3"/>
  <c r="JL7" i="3"/>
  <c r="JH7" i="3"/>
  <c r="JD7" i="3"/>
  <c r="IZ7" i="3"/>
  <c r="IV7" i="3"/>
  <c r="IR7" i="3"/>
  <c r="IN7" i="3"/>
  <c r="IJ7" i="3"/>
  <c r="IF7" i="3"/>
  <c r="IB7" i="3"/>
  <c r="HX7" i="3"/>
  <c r="HQ7" i="3"/>
  <c r="HM7" i="3"/>
  <c r="HI7" i="3"/>
  <c r="HE7" i="3"/>
  <c r="HA7" i="3"/>
  <c r="GW7" i="3"/>
  <c r="GS7" i="3"/>
  <c r="GO7" i="3"/>
  <c r="GK7" i="3"/>
  <c r="GG7" i="3"/>
  <c r="GC7" i="3"/>
  <c r="FY7" i="3"/>
  <c r="FU7" i="3"/>
  <c r="FQ7" i="3"/>
  <c r="FM7" i="3"/>
  <c r="FI7" i="3"/>
  <c r="FE7" i="3"/>
  <c r="FA7" i="3"/>
  <c r="EW7" i="3"/>
  <c r="ES7" i="3"/>
  <c r="EO7" i="3"/>
  <c r="EK7" i="3"/>
  <c r="EG7" i="3"/>
  <c r="EC7" i="3"/>
  <c r="DY7" i="3"/>
  <c r="DU7" i="3"/>
  <c r="DQ7" i="3"/>
  <c r="DM7" i="3"/>
  <c r="DI7" i="3"/>
  <c r="DE7" i="3"/>
  <c r="DA7" i="3"/>
  <c r="CW7" i="3"/>
  <c r="CS7" i="3"/>
  <c r="CO7" i="3"/>
  <c r="CK7" i="3"/>
  <c r="CG7" i="3"/>
  <c r="CC7" i="3"/>
  <c r="BY7" i="3"/>
  <c r="BU7" i="3"/>
  <c r="BQ7" i="3"/>
  <c r="BM7" i="3"/>
  <c r="BI7" i="3"/>
  <c r="BE7" i="3"/>
  <c r="BA7" i="3"/>
  <c r="AW7" i="3"/>
  <c r="AS7" i="3"/>
  <c r="AO7" i="3"/>
  <c r="H6" i="1"/>
  <c r="K6" i="1"/>
  <c r="J6" i="1"/>
  <c r="G6" i="1" l="1"/>
  <c r="V6" i="1"/>
  <c r="E7" i="2"/>
  <c r="BA7" i="2" s="1"/>
  <c r="E6" i="2"/>
  <c r="BA6" i="2" s="1"/>
  <c r="E8" i="2" l="1"/>
  <c r="BA8" i="2" s="1"/>
  <c r="F105" i="3" l="1"/>
  <c r="G105" i="3"/>
  <c r="F106" i="3"/>
  <c r="G106" i="3"/>
  <c r="F107" i="3"/>
  <c r="G107" i="3"/>
  <c r="F297" i="3" l="1"/>
  <c r="G297" i="3"/>
  <c r="H297" i="3"/>
  <c r="F298" i="3"/>
  <c r="G298" i="3"/>
  <c r="H298" i="3"/>
  <c r="F299" i="3"/>
  <c r="G299" i="3"/>
  <c r="H299" i="3"/>
  <c r="E297" i="3" l="1"/>
  <c r="MG297" i="3" s="1"/>
  <c r="E298" i="3"/>
  <c r="MG298" i="3" s="1"/>
  <c r="E299" i="3"/>
  <c r="MG299" i="3" s="1"/>
  <c r="W18" i="3" l="1"/>
  <c r="W6" i="3" s="1"/>
  <c r="W19" i="3"/>
  <c r="W7" i="3" s="1"/>
  <c r="W20" i="3"/>
  <c r="W8" i="3" s="1"/>
  <c r="F225" i="3"/>
  <c r="G225" i="3"/>
  <c r="H225" i="3"/>
  <c r="F226" i="3"/>
  <c r="G226" i="3"/>
  <c r="H226" i="3"/>
  <c r="F227" i="3"/>
  <c r="G227" i="3"/>
  <c r="H227" i="3"/>
  <c r="H269" i="3"/>
  <c r="G269" i="3"/>
  <c r="F269" i="3"/>
  <c r="H268" i="3"/>
  <c r="G268" i="3"/>
  <c r="F268" i="3"/>
  <c r="H267" i="3"/>
  <c r="G267" i="3"/>
  <c r="F267" i="3"/>
  <c r="E225" i="3" l="1"/>
  <c r="MG225" i="3" s="1"/>
  <c r="E269" i="3"/>
  <c r="MG269" i="3" s="1"/>
  <c r="E226" i="3"/>
  <c r="MG226" i="3" s="1"/>
  <c r="E268" i="3"/>
  <c r="MG268" i="3" s="1"/>
  <c r="E227" i="3"/>
  <c r="MG227" i="3" s="1"/>
  <c r="E267" i="3"/>
  <c r="MG267" i="3" s="1"/>
  <c r="H293" i="3"/>
  <c r="G293" i="3"/>
  <c r="F293" i="3"/>
  <c r="H292" i="3"/>
  <c r="G292" i="3"/>
  <c r="F292" i="3"/>
  <c r="H291" i="3"/>
  <c r="G291" i="3"/>
  <c r="F291" i="3"/>
  <c r="H287" i="3"/>
  <c r="G287" i="3"/>
  <c r="F287" i="3"/>
  <c r="H286" i="3"/>
  <c r="G286" i="3"/>
  <c r="F286" i="3"/>
  <c r="H285" i="3"/>
  <c r="G285" i="3"/>
  <c r="F285" i="3"/>
  <c r="E287" i="3" l="1"/>
  <c r="MG287" i="3" s="1"/>
  <c r="E286" i="3"/>
  <c r="MG286" i="3" s="1"/>
  <c r="E293" i="3"/>
  <c r="MG293" i="3" s="1"/>
  <c r="E285" i="3"/>
  <c r="MG285" i="3" s="1"/>
  <c r="E292" i="3"/>
  <c r="MG292" i="3" s="1"/>
  <c r="E291" i="3"/>
  <c r="MG291" i="3" s="1"/>
  <c r="F18" i="3"/>
  <c r="G18" i="3"/>
  <c r="M18" i="3"/>
  <c r="M6" i="3" s="1"/>
  <c r="N18" i="3"/>
  <c r="N6" i="3" s="1"/>
  <c r="O18" i="3"/>
  <c r="O6" i="3" s="1"/>
  <c r="P18" i="3"/>
  <c r="P6" i="3" s="1"/>
  <c r="Q18" i="3"/>
  <c r="Q6" i="3" s="1"/>
  <c r="R18" i="3"/>
  <c r="R6" i="3" s="1"/>
  <c r="S18" i="3"/>
  <c r="S6" i="3" s="1"/>
  <c r="T18" i="3"/>
  <c r="T6" i="3" s="1"/>
  <c r="U18" i="3"/>
  <c r="U6" i="3" s="1"/>
  <c r="V18" i="3"/>
  <c r="V6" i="3" s="1"/>
  <c r="X18" i="3"/>
  <c r="X6" i="3" s="1"/>
  <c r="Y18" i="3"/>
  <c r="Y6" i="3" s="1"/>
  <c r="Z18" i="3"/>
  <c r="Z6" i="3" s="1"/>
  <c r="AA18" i="3"/>
  <c r="AA6" i="3" s="1"/>
  <c r="AB18" i="3"/>
  <c r="AB6" i="3" s="1"/>
  <c r="AC18" i="3"/>
  <c r="AC6" i="3" s="1"/>
  <c r="AD18" i="3"/>
  <c r="AD6" i="3" s="1"/>
  <c r="AE18" i="3"/>
  <c r="AE6" i="3" s="1"/>
  <c r="AF18" i="3"/>
  <c r="AF6" i="3" s="1"/>
  <c r="AG18" i="3"/>
  <c r="AG6" i="3" s="1"/>
  <c r="AH18" i="3"/>
  <c r="AH6" i="3" s="1"/>
  <c r="AI18" i="3"/>
  <c r="AI6" i="3" s="1"/>
  <c r="AJ18" i="3"/>
  <c r="AJ6" i="3" s="1"/>
  <c r="AK18" i="3"/>
  <c r="AK6" i="3" s="1"/>
  <c r="AL18" i="3"/>
  <c r="AL6" i="3" s="1"/>
  <c r="AN18" i="3"/>
  <c r="AN6" i="3" s="1"/>
  <c r="F19" i="3"/>
  <c r="G19" i="3"/>
  <c r="M19" i="3"/>
  <c r="M7" i="3" s="1"/>
  <c r="N19" i="3"/>
  <c r="N7" i="3" s="1"/>
  <c r="O19" i="3"/>
  <c r="O7" i="3" s="1"/>
  <c r="P19" i="3"/>
  <c r="P7" i="3" s="1"/>
  <c r="Q19" i="3"/>
  <c r="Q7" i="3" s="1"/>
  <c r="R19" i="3"/>
  <c r="R7" i="3" s="1"/>
  <c r="S19" i="3"/>
  <c r="S7" i="3" s="1"/>
  <c r="T19" i="3"/>
  <c r="T7" i="3" s="1"/>
  <c r="U19" i="3"/>
  <c r="U7" i="3" s="1"/>
  <c r="V19" i="3"/>
  <c r="V7" i="3" s="1"/>
  <c r="X19" i="3"/>
  <c r="X7" i="3" s="1"/>
  <c r="Y19" i="3"/>
  <c r="Y7" i="3" s="1"/>
  <c r="Z19" i="3"/>
  <c r="Z7" i="3" s="1"/>
  <c r="AA19" i="3"/>
  <c r="AA7" i="3" s="1"/>
  <c r="AB19" i="3"/>
  <c r="AB7" i="3" s="1"/>
  <c r="AC19" i="3"/>
  <c r="AC7" i="3" s="1"/>
  <c r="AD19" i="3"/>
  <c r="AD7" i="3" s="1"/>
  <c r="AE19" i="3"/>
  <c r="AE7" i="3" s="1"/>
  <c r="AF19" i="3"/>
  <c r="AF7" i="3" s="1"/>
  <c r="AG19" i="3"/>
  <c r="AG7" i="3" s="1"/>
  <c r="AH19" i="3"/>
  <c r="AH7" i="3" s="1"/>
  <c r="AI19" i="3"/>
  <c r="AI7" i="3" s="1"/>
  <c r="AJ19" i="3"/>
  <c r="AJ7" i="3" s="1"/>
  <c r="AK19" i="3"/>
  <c r="AK7" i="3" s="1"/>
  <c r="AL19" i="3"/>
  <c r="AL7" i="3" s="1"/>
  <c r="AN19" i="3"/>
  <c r="AN7" i="3" s="1"/>
  <c r="F20" i="3"/>
  <c r="G20" i="3"/>
  <c r="M20" i="3"/>
  <c r="M8" i="3" s="1"/>
  <c r="N20" i="3"/>
  <c r="N8" i="3" s="1"/>
  <c r="O20" i="3"/>
  <c r="O8" i="3" s="1"/>
  <c r="P20" i="3"/>
  <c r="P8" i="3" s="1"/>
  <c r="Q20" i="3"/>
  <c r="Q8" i="3" s="1"/>
  <c r="R20" i="3"/>
  <c r="R8" i="3" s="1"/>
  <c r="S20" i="3"/>
  <c r="S8" i="3" s="1"/>
  <c r="T20" i="3"/>
  <c r="T8" i="3" s="1"/>
  <c r="U20" i="3"/>
  <c r="U8" i="3" s="1"/>
  <c r="V20" i="3"/>
  <c r="V8" i="3" s="1"/>
  <c r="X20" i="3"/>
  <c r="X8" i="3" s="1"/>
  <c r="Y20" i="3"/>
  <c r="Y8" i="3" s="1"/>
  <c r="Z20" i="3"/>
  <c r="Z8" i="3" s="1"/>
  <c r="AA20" i="3"/>
  <c r="AA8" i="3" s="1"/>
  <c r="AB20" i="3"/>
  <c r="AB8" i="3" s="1"/>
  <c r="AC20" i="3"/>
  <c r="AC8" i="3" s="1"/>
  <c r="AD20" i="3"/>
  <c r="AD8" i="3" s="1"/>
  <c r="AE20" i="3"/>
  <c r="AE8" i="3" s="1"/>
  <c r="AF20" i="3"/>
  <c r="AF8" i="3" s="1"/>
  <c r="AG20" i="3"/>
  <c r="AG8" i="3" s="1"/>
  <c r="AH20" i="3"/>
  <c r="AH8" i="3" s="1"/>
  <c r="AI20" i="3"/>
  <c r="AI8" i="3" s="1"/>
  <c r="AJ20" i="3"/>
  <c r="AJ8" i="3" s="1"/>
  <c r="AK20" i="3"/>
  <c r="AK8" i="3" s="1"/>
  <c r="AL20" i="3"/>
  <c r="AL8" i="3" s="1"/>
  <c r="AN20" i="3"/>
  <c r="AN8" i="3" s="1"/>
  <c r="F189" i="3"/>
  <c r="G189" i="3"/>
  <c r="H189" i="3"/>
  <c r="F190" i="3"/>
  <c r="G190" i="3"/>
  <c r="H190" i="3"/>
  <c r="F191" i="3"/>
  <c r="G191" i="3"/>
  <c r="H191" i="3"/>
  <c r="E19" i="3" l="1"/>
  <c r="MG19" i="3" s="1"/>
  <c r="E20" i="3"/>
  <c r="MG20" i="3" s="1"/>
  <c r="E18" i="3"/>
  <c r="MG18" i="3" s="1"/>
  <c r="F279" i="3"/>
  <c r="G279" i="3"/>
  <c r="H279" i="3"/>
  <c r="F280" i="3"/>
  <c r="G280" i="3"/>
  <c r="H280" i="3"/>
  <c r="F281" i="3"/>
  <c r="G281" i="3"/>
  <c r="H281" i="3"/>
  <c r="F273" i="3"/>
  <c r="G273" i="3"/>
  <c r="H273" i="3"/>
  <c r="F274" i="3"/>
  <c r="G274" i="3"/>
  <c r="H274" i="3"/>
  <c r="F275" i="3"/>
  <c r="G275" i="3"/>
  <c r="H275" i="3"/>
  <c r="F261" i="3"/>
  <c r="G261" i="3"/>
  <c r="H261" i="3"/>
  <c r="F262" i="3"/>
  <c r="G262" i="3"/>
  <c r="H262" i="3"/>
  <c r="F263" i="3"/>
  <c r="G263" i="3"/>
  <c r="H263" i="3"/>
  <c r="F256" i="3"/>
  <c r="G256" i="3"/>
  <c r="H256" i="3"/>
  <c r="F257" i="3"/>
  <c r="G257" i="3"/>
  <c r="H257" i="3"/>
  <c r="F249" i="3"/>
  <c r="G249" i="3"/>
  <c r="H249" i="3"/>
  <c r="F250" i="3"/>
  <c r="G250" i="3"/>
  <c r="H250" i="3"/>
  <c r="F251" i="3"/>
  <c r="G251" i="3"/>
  <c r="H251" i="3"/>
  <c r="F243" i="3"/>
  <c r="G243" i="3"/>
  <c r="H243" i="3"/>
  <c r="F244" i="3"/>
  <c r="G244" i="3"/>
  <c r="H244" i="3"/>
  <c r="F245" i="3"/>
  <c r="G245" i="3"/>
  <c r="H245" i="3"/>
  <c r="F237" i="3"/>
  <c r="G237" i="3"/>
  <c r="H237" i="3"/>
  <c r="F238" i="3"/>
  <c r="G238" i="3"/>
  <c r="H238" i="3"/>
  <c r="F239" i="3"/>
  <c r="G239" i="3"/>
  <c r="H239" i="3"/>
  <c r="F232" i="3"/>
  <c r="G232" i="3"/>
  <c r="H232" i="3"/>
  <c r="F233" i="3"/>
  <c r="G233" i="3"/>
  <c r="H233" i="3"/>
  <c r="F201" i="3"/>
  <c r="G201" i="3"/>
  <c r="H201" i="3"/>
  <c r="F202" i="3"/>
  <c r="G202" i="3"/>
  <c r="H202" i="3"/>
  <c r="F203" i="3"/>
  <c r="G203" i="3"/>
  <c r="H203" i="3"/>
  <c r="F195" i="3"/>
  <c r="G195" i="3"/>
  <c r="H195" i="3"/>
  <c r="F196" i="3"/>
  <c r="G196" i="3"/>
  <c r="H196" i="3"/>
  <c r="F197" i="3"/>
  <c r="G197" i="3"/>
  <c r="H197" i="3"/>
  <c r="F111" i="3"/>
  <c r="G111" i="3"/>
  <c r="H111" i="3"/>
  <c r="F112" i="3"/>
  <c r="G112" i="3"/>
  <c r="H112" i="3"/>
  <c r="F113" i="3"/>
  <c r="G113" i="3"/>
  <c r="H113" i="3"/>
  <c r="F48" i="3"/>
  <c r="G48" i="3"/>
  <c r="F49" i="3"/>
  <c r="G49" i="3"/>
  <c r="F50" i="3"/>
  <c r="G50" i="3"/>
  <c r="E113" i="3" l="1"/>
  <c r="MG113" i="3" s="1"/>
  <c r="E196" i="3"/>
  <c r="MG196" i="3" s="1"/>
  <c r="E201" i="3"/>
  <c r="MG201" i="3" s="1"/>
  <c r="E238" i="3"/>
  <c r="MG238" i="3" s="1"/>
  <c r="E243" i="3"/>
  <c r="MG243" i="3" s="1"/>
  <c r="E257" i="3"/>
  <c r="MG257" i="3" s="1"/>
  <c r="E261" i="3"/>
  <c r="MG261" i="3" s="1"/>
  <c r="E281" i="3"/>
  <c r="MG281" i="3" s="1"/>
  <c r="E50" i="3"/>
  <c r="MG50" i="3" s="1"/>
  <c r="E197" i="3"/>
  <c r="MG197" i="3" s="1"/>
  <c r="E202" i="3"/>
  <c r="MG202" i="3" s="1"/>
  <c r="E239" i="3"/>
  <c r="MG239" i="3" s="1"/>
  <c r="E244" i="3"/>
  <c r="MG244" i="3" s="1"/>
  <c r="E249" i="3"/>
  <c r="MG249" i="3" s="1"/>
  <c r="E262" i="3"/>
  <c r="MG262" i="3" s="1"/>
  <c r="E273" i="3"/>
  <c r="MG273" i="3" s="1"/>
  <c r="E203" i="3"/>
  <c r="MG203" i="3" s="1"/>
  <c r="E232" i="3"/>
  <c r="MG232" i="3" s="1"/>
  <c r="E245" i="3"/>
  <c r="MG245" i="3" s="1"/>
  <c r="E250" i="3"/>
  <c r="MG250" i="3" s="1"/>
  <c r="E263" i="3"/>
  <c r="MG263" i="3" s="1"/>
  <c r="E274" i="3"/>
  <c r="MG274" i="3" s="1"/>
  <c r="E279" i="3"/>
  <c r="MG279" i="3" s="1"/>
  <c r="E48" i="3"/>
  <c r="MG48" i="3" s="1"/>
  <c r="E111" i="3"/>
  <c r="MG111" i="3" s="1"/>
  <c r="E49" i="3"/>
  <c r="MG49" i="3" s="1"/>
  <c r="E112" i="3"/>
  <c r="MG112" i="3" s="1"/>
  <c r="E195" i="3"/>
  <c r="MG195" i="3" s="1"/>
  <c r="E233" i="3"/>
  <c r="MG233" i="3" s="1"/>
  <c r="E237" i="3"/>
  <c r="MG237" i="3" s="1"/>
  <c r="E251" i="3"/>
  <c r="MG251" i="3" s="1"/>
  <c r="E256" i="3"/>
  <c r="MG256" i="3" s="1"/>
  <c r="E275" i="3"/>
  <c r="MG275" i="3" s="1"/>
  <c r="E280" i="3"/>
  <c r="MG280" i="3" s="1"/>
  <c r="G8" i="3"/>
  <c r="F8" i="3"/>
  <c r="E71" i="14" l="1"/>
  <c r="D71" i="14"/>
  <c r="D33" i="14"/>
  <c r="E33" i="14"/>
  <c r="D34" i="14"/>
  <c r="E34" i="14"/>
  <c r="D3" i="14"/>
  <c r="E3" i="14"/>
  <c r="D4" i="14"/>
  <c r="E4" i="14"/>
  <c r="D35" i="14"/>
  <c r="E35" i="14"/>
  <c r="D36" i="14"/>
  <c r="E36" i="14"/>
  <c r="D5" i="14"/>
  <c r="E5" i="14"/>
  <c r="D37" i="14"/>
  <c r="E37" i="14"/>
  <c r="D38" i="14"/>
  <c r="E38" i="14"/>
  <c r="D39" i="14"/>
  <c r="E39" i="14"/>
  <c r="D41" i="14"/>
  <c r="E41" i="14"/>
  <c r="D40" i="14"/>
  <c r="E40" i="14"/>
  <c r="D6" i="14"/>
  <c r="E6" i="14"/>
  <c r="D43" i="14"/>
  <c r="E43" i="14"/>
  <c r="D42" i="14"/>
  <c r="E42" i="14"/>
  <c r="D44" i="14"/>
  <c r="E44" i="14"/>
  <c r="D7" i="14"/>
  <c r="E7" i="14"/>
  <c r="D45" i="14"/>
  <c r="E45" i="14"/>
  <c r="D8" i="14"/>
  <c r="E8" i="14"/>
  <c r="D9" i="14"/>
  <c r="E9" i="14"/>
  <c r="D46" i="14"/>
  <c r="E46" i="14"/>
  <c r="D47" i="14"/>
  <c r="E47" i="14"/>
  <c r="D48" i="14"/>
  <c r="E48" i="14"/>
  <c r="D49" i="14"/>
  <c r="E49" i="14"/>
  <c r="D10" i="14"/>
  <c r="E10" i="14"/>
  <c r="D50" i="14"/>
  <c r="E50" i="14"/>
  <c r="D11" i="14"/>
  <c r="E11" i="14"/>
  <c r="D51" i="14"/>
  <c r="E51" i="14"/>
  <c r="D52" i="14"/>
  <c r="E52" i="14"/>
  <c r="D12" i="14"/>
  <c r="E12" i="14"/>
  <c r="D13" i="14"/>
  <c r="E13" i="14"/>
  <c r="D53" i="14"/>
  <c r="E53" i="14"/>
  <c r="D14" i="14"/>
  <c r="E14" i="14"/>
  <c r="D15" i="14"/>
  <c r="E15" i="14"/>
  <c r="D54" i="14"/>
  <c r="E54" i="14"/>
  <c r="D55" i="14"/>
  <c r="E55" i="14"/>
  <c r="D16" i="14"/>
  <c r="E16" i="14"/>
  <c r="D17" i="14"/>
  <c r="E17" i="14"/>
  <c r="D18" i="14"/>
  <c r="E18" i="14"/>
  <c r="D56" i="14"/>
  <c r="E56" i="14"/>
  <c r="D57" i="14"/>
  <c r="E57" i="14"/>
  <c r="D19" i="14"/>
  <c r="E19" i="14"/>
  <c r="D20" i="14"/>
  <c r="E20" i="14"/>
  <c r="D58" i="14"/>
  <c r="E58" i="14"/>
  <c r="D59" i="14"/>
  <c r="E59" i="14"/>
  <c r="D21" i="14"/>
  <c r="E21" i="14"/>
  <c r="D60" i="14"/>
  <c r="E60" i="14"/>
  <c r="D22" i="14"/>
  <c r="E22" i="14"/>
  <c r="D61" i="14"/>
  <c r="E61" i="14"/>
  <c r="D62" i="14"/>
  <c r="E62" i="14"/>
  <c r="D23" i="14"/>
  <c r="E23" i="14"/>
  <c r="D24" i="14"/>
  <c r="E24" i="14"/>
  <c r="D63" i="14"/>
  <c r="E63" i="14"/>
  <c r="D64" i="14"/>
  <c r="E64" i="14"/>
  <c r="D25" i="14"/>
  <c r="E25" i="14"/>
  <c r="D26" i="14"/>
  <c r="E26" i="14"/>
  <c r="D27" i="14"/>
  <c r="E27" i="14"/>
  <c r="D28" i="14"/>
  <c r="E28" i="14"/>
  <c r="D65" i="14"/>
  <c r="E65" i="14"/>
  <c r="D66" i="14"/>
  <c r="E66" i="14"/>
  <c r="D67" i="14"/>
  <c r="E67" i="14"/>
  <c r="D29" i="14"/>
  <c r="E29" i="14"/>
  <c r="D30" i="14"/>
  <c r="E30" i="14"/>
  <c r="D68" i="14"/>
  <c r="E68" i="14"/>
  <c r="D31" i="14"/>
  <c r="E31" i="14"/>
  <c r="D69" i="14"/>
  <c r="E69" i="14"/>
  <c r="D70" i="14"/>
  <c r="E70" i="14"/>
  <c r="E32" i="14"/>
  <c r="D32" i="14"/>
  <c r="H231" i="3" l="1"/>
  <c r="G231" i="3" l="1"/>
  <c r="H255" i="3" l="1"/>
  <c r="F231" i="3"/>
  <c r="E231" i="3" s="1"/>
  <c r="MG231" i="3" s="1"/>
  <c r="G7" i="3"/>
  <c r="G255" i="3" l="1"/>
  <c r="G6" i="3" s="1"/>
  <c r="F7" i="3"/>
  <c r="F255" i="3" l="1"/>
  <c r="F6" i="3" l="1"/>
  <c r="E255" i="3"/>
  <c r="MG255" i="3" s="1"/>
  <c r="H105" i="3"/>
  <c r="H106" i="3"/>
  <c r="H107" i="3"/>
  <c r="H8" i="3" l="1"/>
  <c r="E107" i="3"/>
  <c r="MG107" i="3" s="1"/>
  <c r="H7" i="3"/>
  <c r="E106" i="3"/>
  <c r="MG106" i="3" s="1"/>
  <c r="H6" i="3"/>
  <c r="E105" i="3"/>
  <c r="MG105" i="3" s="1"/>
  <c r="AW6" i="16"/>
  <c r="AS6" i="16" s="1"/>
  <c r="BB6" i="16"/>
  <c r="AX6" i="16" s="1"/>
  <c r="AW7" i="16" l="1"/>
  <c r="AS7" i="16" s="1"/>
  <c r="BB8" i="16"/>
  <c r="AX8" i="16" s="1"/>
  <c r="AW8" i="16"/>
  <c r="AS8" i="16" s="1"/>
  <c r="BR8" i="16"/>
  <c r="BN8" i="16" s="1"/>
  <c r="BS8" i="16" s="1"/>
  <c r="BR6" i="16"/>
  <c r="BN6" i="16" s="1"/>
  <c r="BR7" i="16"/>
  <c r="BN7" i="16" s="1"/>
  <c r="BS7" i="16" s="1"/>
  <c r="BC6" i="16"/>
  <c r="BS6" i="16" l="1"/>
  <c r="BB7" i="16"/>
  <c r="AX7" i="16" s="1"/>
  <c r="BC8" i="16"/>
  <c r="BC7" i="16" l="1"/>
</calcChain>
</file>

<file path=xl/sharedStrings.xml><?xml version="1.0" encoding="utf-8"?>
<sst xmlns="http://schemas.openxmlformats.org/spreadsheetml/2006/main" count="4348" uniqueCount="1570">
  <si>
    <t>Услуги в сфере жилищно-коммунального комплекса, строительства и архитектуры</t>
  </si>
  <si>
    <t>Проектирование жилых, общественных и промышленных зданий и сооружений, разработка генеральных планов и объектов благоустройства</t>
  </si>
  <si>
    <t>Оформление разрешений на прокладку коммуникаций (газопроводы, тепловые сети, электросети, телефонная канализация, трассы волокно-оптической связи)</t>
  </si>
  <si>
    <t>Выдача выкопировок из генпланов и ситуационных планов</t>
  </si>
  <si>
    <t>Предоставление жилых помещений муниципального жилищного фонда социального использования</t>
  </si>
  <si>
    <t>МФЦ городского округа Звенигород</t>
  </si>
  <si>
    <t>МФЦ городского округа Лыткарино</t>
  </si>
  <si>
    <t>МФЦ городского округа Реутов</t>
  </si>
  <si>
    <t xml:space="preserve">Управление Федеральной налоговой службы по Московской области  </t>
  </si>
  <si>
    <t xml:space="preserve">Государственная регистрация юридических лиц, физических лиц в качестве индивидуальных предпринимателей и крестьянских (фермерских) хозяйств </t>
  </si>
  <si>
    <t>Главное управление Министерства внутренних дел Российской Федерации по Московской области</t>
  </si>
  <si>
    <t>Предоставление сведений об административных правонарушениях в области дорожного движения</t>
  </si>
  <si>
    <t>Управление Федеральной службы судебных приставов России по Московской области</t>
  </si>
  <si>
    <t>Предоставление информации по находящимся на исполнении исполнительным производствам в отношении физического и юридического лица</t>
  </si>
  <si>
    <t>Фонд социального страхования РФ</t>
  </si>
  <si>
    <t xml:space="preserve">МФЦ Воскресенского муниципального района </t>
  </si>
  <si>
    <t xml:space="preserve">МФЦ городского округа Дзержинский </t>
  </si>
  <si>
    <t>МФЦ  Дмитровского муниципального района</t>
  </si>
  <si>
    <t>МФЦ городского округа Долгопрудный</t>
  </si>
  <si>
    <t>МФЦ городского округа Ивантеевки</t>
  </si>
  <si>
    <t>МФЦ городского округа Коломны</t>
  </si>
  <si>
    <t>МФЦ Луховицкого муниципального района</t>
  </si>
  <si>
    <t>МФЦ городского округа Фрязино</t>
  </si>
  <si>
    <t>МФЦ городского округа Электрогорск</t>
  </si>
  <si>
    <t>Наименование сферы муниципальных услуг</t>
  </si>
  <si>
    <t>Выдача градостроительной проработки объекта капитального строительства</t>
  </si>
  <si>
    <t>Согласование проекта планировки территорий и (или) проекта межевания территории</t>
  </si>
  <si>
    <t>Утверждение проекта планировки территории, проекта межевания территории</t>
  </si>
  <si>
    <t>Согласование проектов водоснабжения, канализования, газификации и электроснабжения строящегося или построенного строения</t>
  </si>
  <si>
    <t>Выдача технических условий на присоединение к сетям городской ливневой канализации, находящимся в муниципальной собственности</t>
  </si>
  <si>
    <t>Оформление ходатайства перед ГУП «Мособлгаз» о разрешении на подключение к газовой сети</t>
  </si>
  <si>
    <t>Согласование справки - выкопировки из генерального плана городского (сельского) поселения, входящего в состав муниципального образования</t>
  </si>
  <si>
    <t>Представление сведений о ранее приватизированном имуществе</t>
  </si>
  <si>
    <t>Предоставление гражданам муниципальной жилой площади по договору купли-продажи</t>
  </si>
  <si>
    <t>Заключение с гражданами договоров социального найма муниципального жилого помещения и соглашений о внесении изменений в договоры социального найма</t>
  </si>
  <si>
    <t>Предоставление гражданам муниципальной жилой площади по договорам социального найма</t>
  </si>
  <si>
    <t>Оформление договоров купли-продажи земельных участков, оформление договоров аренды земельных участков, оформление договоров безвозмездного срочного пользования земельными участками</t>
  </si>
  <si>
    <t>Выдача справки о задолженности по договорам купли-продажи</t>
  </si>
  <si>
    <t>Подготовка и заключение договоров купли-продажи на нежилые помещения муниципального фонда</t>
  </si>
  <si>
    <t xml:space="preserve">Согласование проектной документации на строительство, реконструкцию и капитальный ремонт объектов недвижимости общей площадью до 1500 кв.м и не более 2-х этажей </t>
  </si>
  <si>
    <t xml:space="preserve">Выдача разрешения на проектирование строительства и реконструкции объектов </t>
  </si>
  <si>
    <t xml:space="preserve">Выдача разрешения (ордера) на проведение земляных работ, аварийно-восстановительных работ </t>
  </si>
  <si>
    <t>Приём заявлений, документов, а также постановка граждан на учёт в качестве нуждающихся в жилых помещениях</t>
  </si>
  <si>
    <t xml:space="preserve">Выдача акта освидетельствования работ по строительству объекта жилищного строительства с привлечением средств материнского (семейного) капитала </t>
  </si>
  <si>
    <t>Предоставление земельных участков в аренду, собственность физическим лицам</t>
  </si>
  <si>
    <t>Предоставление в безвозмездное (срочное) пользование земельного участка</t>
  </si>
  <si>
    <t>Согласование акта выбора земельного участка</t>
  </si>
  <si>
    <t>Услуги в сфере развития потребительского рынка</t>
  </si>
  <si>
    <t>Услуги в социальной сфере</t>
  </si>
  <si>
    <t>Услуги в сфере архивного дела</t>
  </si>
  <si>
    <t>Утверждение акта выбора земельного участка</t>
  </si>
  <si>
    <t>Подготовка архитектурно-планировочного задания на разработку проектной документации</t>
  </si>
  <si>
    <t>Согласование мест осуществления сезонной выездной, ярмарочной торговли</t>
  </si>
  <si>
    <t>Выдача (продление действия, переоформление) разрешений на право организации розничных рынков</t>
  </si>
  <si>
    <t>Предоставление информации о реализации в муниципальных образовательных учреждениях программ дошкольного, начального общего, основного общего, среднего (полного) общего образования, а также дополнительных общеобразовательных программ</t>
  </si>
  <si>
    <t>Предоставление информации об организации дополнительного образования в муниципальных учреждениях дополнительного образования детей</t>
  </si>
  <si>
    <t>Предоставление информации об организации отдыха и оздоровления детей в каникулярное время</t>
  </si>
  <si>
    <t>Организация отдыха и оздоровления детей в каникулярное время</t>
  </si>
  <si>
    <t>Предоставление информации о профессиональной подготовке обучающихся в муниципальных общеобразовательных учреждениях, межшкольных учебных комбинатах</t>
  </si>
  <si>
    <t>Предоставление мер социальной поддержки в виде 50% компенсации абонентской платы за телефон реабилитированным гражданам и гражданам, пострадавшим от политических репрессий</t>
  </si>
  <si>
    <t>Оформление справки о назначении/не назначении доплаты до прожиточного минимума</t>
  </si>
  <si>
    <t>Выплата компенсаций, доплат до прожиточного минимума и другие виды материальной помощи, предусмотренные планом мероприятий по социальной поддержке населения</t>
  </si>
  <si>
    <t>Общие вопросв администрации</t>
  </si>
  <si>
    <t>Предоставление информации о деятельности органов местного самоуправления по запросам пользователей</t>
  </si>
  <si>
    <t xml:space="preserve">Услуги подведомстенных учреждений администрации </t>
  </si>
  <si>
    <t>Подготовка для физических лиц документов на получение заключений (дом в границах земельного участка для предоставления в Управление Росреестра)</t>
  </si>
  <si>
    <t>Подготовка для физических лиц документов на получение заключений по землепользованию при дополнительном отводе к существующему земельному участку в собственность или аренду.</t>
  </si>
  <si>
    <t>Подготовка для физических лиц документов на получение заключений по землепользованию для переоформления ранее выданного свидетельства</t>
  </si>
  <si>
    <t>Подготовка для физических лиц документов для получения разрешения на ввод газопровода в эксплуатацию</t>
  </si>
  <si>
    <t>Подготовка для физических лиц документов для получения разрешения на реконструкцию жилого дома</t>
  </si>
  <si>
    <t>Подготовка для физических лиц документов для получения разрешения на строительство газопровода</t>
  </si>
  <si>
    <t>Подготовка для физических лиц документов для получения разрешения на строительство жилого дома</t>
  </si>
  <si>
    <t>Вынос в натуру межевых знаков</t>
  </si>
  <si>
    <t>Подготовка акта выбора земельного участка</t>
  </si>
  <si>
    <t>Подготовка градостроительной проработки размещений (реконструкции) зданий и сооружений</t>
  </si>
  <si>
    <t>Подготовка для юридических лиц заключений по землепользователям с ограничениями, обременениями и сервитутами</t>
  </si>
  <si>
    <t>Проверка для юридических лиц посадки здания</t>
  </si>
  <si>
    <t>Разработка схемы планировочной организации земельного участка (генпланы и благоустройство территории)</t>
  </si>
  <si>
    <t>Проектирование общественных и промышленных зданий и сооружений. Новое строительство</t>
  </si>
  <si>
    <t>Проектирование общественных и промышленных зданий и сооружений реконструкция зданий</t>
  </si>
  <si>
    <t>Проектирование индивидуальных жилых домов</t>
  </si>
  <si>
    <t>Разбивка осей здания</t>
  </si>
  <si>
    <t>Подготовка для юридических лиц разрешения на ввод объекта в эксплуатацию</t>
  </si>
  <si>
    <t>Подготовка для юридических лиц разрешения на строительство (реконструкцию) объекта</t>
  </si>
  <si>
    <t>Подготовка для юридических лиц заключений по границам земельного участка</t>
  </si>
  <si>
    <t>Подготовка для юридических лиц градостроительного заключения по земельному участку</t>
  </si>
  <si>
    <t>Подготовка для юридических лиц архитектурно-планировочного задания на проектирование</t>
  </si>
  <si>
    <t>Подготовка для юридических лиц документов для получения разрешения на прокладку коммуникаций (газопроводы, тепловые сети, электросети, телефонная канализация, трассы)</t>
  </si>
  <si>
    <t>Ведение оперативно-дежурной электронной базы для рассмотрения заявки об утверждении схемы расположения земельного участка на кадастровом плане территории</t>
  </si>
  <si>
    <t xml:space="preserve">Выполнение топографических съемок для производства проектных и строительных работ. </t>
  </si>
  <si>
    <t>Подготовка схемы, отображающей расположение построенных объектов капитального строительства (заключения для ввода объектов в эксплуатацию)</t>
  </si>
  <si>
    <t xml:space="preserve">Услуги в сфере культуры и спорта </t>
  </si>
  <si>
    <t>Предоставление информации о проведении физкультурно-оздоровительных и спортивных мероприятий</t>
  </si>
  <si>
    <t>Присвоение первого спортивного разряда и звания «Кандидат в мастера спорта» по отдельным видам спорта</t>
  </si>
  <si>
    <t>Услуги в сфере трудовых отношений</t>
  </si>
  <si>
    <t>Уведомительная регистрация коллективных договоров и соглашений</t>
  </si>
  <si>
    <t>Отчисление (исключение) или перевод несовершеннолетних, не получивших общего образования из образовательного учреждения</t>
  </si>
  <si>
    <t>Выдача разрешения на расторжение трудового договора с несовершеннолетним по инициативе работодателя</t>
  </si>
  <si>
    <t>Согласование временных схем организации дорожного движения при проведении строительных, аварийно-восстановительных и прочих работ, связанных с ограничением проезда автомобильного транспорта</t>
  </si>
  <si>
    <t>Согласование разрешительных документов, поступающих от пассажироперевозчиков (организаций и индивидуальных предпринимателей), актов обследования автобусных маршрутов, расписания движения транспортных средств по утверждённым маршрутам, паспортов движения маршрутов</t>
  </si>
  <si>
    <t>Услуги в сфере транспорта</t>
  </si>
  <si>
    <t xml:space="preserve">Предоставление пользователям автомобильных дорог местного значения информации о состоянии автомобильных дорог </t>
  </si>
  <si>
    <t>Предоставление в безвозмездное (бессрочное) пользование земельного участка</t>
  </si>
  <si>
    <t>Внесение изменений в правоустанавливающие документы на земельные участки</t>
  </si>
  <si>
    <t>Предоставление движимого и недвижимого имущества в оперативное управление, находящегося в муниципальной собственности</t>
  </si>
  <si>
    <t>МФЦ Истринского муниципального района</t>
  </si>
  <si>
    <t>Предоставление земельных участков для строительства без предварительного согласования мест размещения объектов</t>
  </si>
  <si>
    <t>Предоставление в собственность земельных участков</t>
  </si>
  <si>
    <t>Выдача разрешения на выполнение топографо-геодезических и картографических работ</t>
  </si>
  <si>
    <t>Государственное учреждение - Отделение Пенсионного фонда Российской Федерации по городу Москве и Московской области</t>
  </si>
  <si>
    <t>Назначение членам семей погибших (умерших) военнослужащих и сотрудников некоторых федеральных органов исполнительной власти компенсационных выплат в связи с расходами по оплате жилых помещений, коммунальных и других видов услуг</t>
  </si>
  <si>
    <t>Министерство имущественных отношений Московской области</t>
  </si>
  <si>
    <t>Главное управление записи актов гражданского состояния Московской области</t>
  </si>
  <si>
    <t>Министерство образования Московской области</t>
  </si>
  <si>
    <t>Министерство сельского хозяйства и продовольствия Московской области</t>
  </si>
  <si>
    <t>МФЦ городского округа Серпухов</t>
  </si>
  <si>
    <t>МФЦ Ленинского муниципального района</t>
  </si>
  <si>
    <t>Наименование услуги</t>
  </si>
  <si>
    <t>Всего</t>
  </si>
  <si>
    <t>ООО "Жилсервис"</t>
  </si>
  <si>
    <t>Выдача уведомления об отказе в приобретении доли в праве собственности на имущество</t>
  </si>
  <si>
    <t>Оказание поддержки социально ориентированным некоммерческим организациям, благотворительной деятельности и добровольчеству</t>
  </si>
  <si>
    <t>Предоставление земельных участков для индивидуального жилищного строительства</t>
  </si>
  <si>
    <t>Оформление актов сверки по договорам аренды земельных участков по состоянию на 01.01.2009г.</t>
  </si>
  <si>
    <t>Предоставление земельных участков гражданам для целей, не связанных со строительством</t>
  </si>
  <si>
    <t>Рассмотрение обращений по вопросам защиты прав и законных интересов несовершеннолетних, профилактики их безнадзорности и правонарушений</t>
  </si>
  <si>
    <t>Выдача заключений на дендрологическую часть проектной документации</t>
  </si>
  <si>
    <t>Согласование документов по гражданской обороне, предупреждению и ликвидации последствий чрезвычайных ситуаций</t>
  </si>
  <si>
    <t>Заключение договора социального найма жилого помещения</t>
  </si>
  <si>
    <t>Заключение договоров социального найма за плату в жилых муниципальных помещениях</t>
  </si>
  <si>
    <t>Предоставление в собственность земельного участка, для ведения личного подсобного хозяйства, индивидуального жилищного строительства</t>
  </si>
  <si>
    <t>Предоставление в аренду недвижимого имущества, находящегося в муниципальной собственности</t>
  </si>
  <si>
    <t>Предоставление в собственность движимого имущества, находящегося в муниципальной собственности</t>
  </si>
  <si>
    <t>Предоставление в собственность недвижимого имущества, находящегося в муниципальной собственности</t>
  </si>
  <si>
    <t>Предоставление в безвозмездное пользование недвижимого имущества, находящегося в муниципальной собственности</t>
  </si>
  <si>
    <t>Предоставление в хозяйственное ведение движимого и недвижимого имущества, находящегося в муниципальной собственности</t>
  </si>
  <si>
    <t>Снятие с технического обслуживания приватизированных объектов жилищного фонда, принадлежащих гражданам</t>
  </si>
  <si>
    <t>Приём запросов на вывоз и захоронение фрагментов строительных конструкций при разборе ветхих жилищ (длиной не более 1 метра)</t>
  </si>
  <si>
    <t>Прекращение прав на земельные участки</t>
  </si>
  <si>
    <t>Социальная поддержка граждан , находящихся в трудной жизненной ситуации</t>
  </si>
  <si>
    <t>МФЦ Одинцовского муниципального района</t>
  </si>
  <si>
    <t>Занесение данных в социальный регистр</t>
  </si>
  <si>
    <t>Министерство связи и массовых коммуникаций Российской Федерации</t>
  </si>
  <si>
    <t>Рассмотрение заявления о распоряжении средствами (частью средств) материнского (семейного) капитала</t>
  </si>
  <si>
    <t xml:space="preserve">Бесплатное информирование (в том числе в письменной форме) налогоплательщиков, плательщиков сборов и налоговых агентов о действующих налогах и сборах, законодательстве Российской Федерации о налогах и сборах и принятых в соответствии с ним нормативных правовых актах, порядке исчисления и уплаты налогов и сборов, правах и обязанностях налогоплательщиков, плательщиков сборов и налоговых агентов, полномочиях налоговых органов и их должностных лиц </t>
  </si>
  <si>
    <t>Предоставление сведений, содержащихся в реестре дисквалифицированных лиц</t>
  </si>
  <si>
    <t>Предоставление сведений, содержащихся в Едином государственном реестре юридических лиц и Едином государственном реестре индивидуальных предпринимателей (в части предоставления по запросам физических и юридических лиц выписок из указанных реестров, за исключением выписок, содержащих сведения ограниченного доступа)</t>
  </si>
  <si>
    <t>Предоставление сведений, содержащихся в Едином государственном реестре налогоплательщиков (в части предоставления по запросам физических и юридических лиц выписок из указанного реестра, за исключением сведений, содержащих налоговую тайну)</t>
  </si>
  <si>
    <t xml:space="preserve">Территориальное управление Федерального агентства по управлению государственным имуществом в Московской области </t>
  </si>
  <si>
    <t xml:space="preserve">Управление Федеральной службы по надзору в сфере защиты прав потребителей и благополучия человека по Московской области </t>
  </si>
  <si>
    <t>Назначение и выплата ежемесячной денежной компенсации расходов по оплате услуг местных телефонных соединений отдельным категориям граждан, имеющих место жительства в Московской области</t>
  </si>
  <si>
    <t>Назначение и выплата региональной социальной доплаты к пенсии</t>
  </si>
  <si>
    <t>Назначение единовременной выплаты супругам к юбилеям их совместной жизни</t>
  </si>
  <si>
    <t>Организация профессиональной ориентации граждан в целях выбора сферы деятельности (профессии), трудоустройства, прохождения профессионального обучения и получения дополнительного профессионального образования</t>
  </si>
  <si>
    <t>Содействие самозанятости безработных граждан, включая оказание гражданам, признанным в установленном порядке безработными, и гражданам, признанным в установленном порядке безработными, прошедшим профессиональное обучение или получившим дополнительное профессиональное образование по направлению органов службы занятости, единовременной финансовой помощи при их государственной регистрации в качестве юридического лица, индивидуального предпринимателя либо крестьянского (фермерского) хозяйства, а также единовременной финансовой помощи на подготовку документов для соответствующей государственной регистрации</t>
  </si>
  <si>
    <t>Профессиональное обучение и дополнительное профессиональное образование безработных граждан, включая обучение в другой местности</t>
  </si>
  <si>
    <t>Осуществление выдачи выписок (информации) из реестра имущества, находящегося в собственности Московской области</t>
  </si>
  <si>
    <t xml:space="preserve"> Выдача лицензий на розничную продажу алкогольной продукции </t>
  </si>
  <si>
    <t>Лицензирование деятельности по заготовке, хранению, переработке и реализации лома черных металлов, цветных металлов</t>
  </si>
  <si>
    <t>МФЦ городского округа Бронницы</t>
  </si>
  <si>
    <t>МФЦ Волоколамского муниципального района</t>
  </si>
  <si>
    <t>МФЦ городского округа Восход</t>
  </si>
  <si>
    <t>МФЦ городского округа Жуковский</t>
  </si>
  <si>
    <t>МФЦ Зарайского муниципального района</t>
  </si>
  <si>
    <t>МФЦ городского округа Звездный городок</t>
  </si>
  <si>
    <t xml:space="preserve">МФЦ городского округа Красноармейск </t>
  </si>
  <si>
    <t>МФЦ городского округа Краснознаменск</t>
  </si>
  <si>
    <t>МФЦ городского округа Лосино-Петровский</t>
  </si>
  <si>
    <t>МФЦ Лотошинского муниципального района</t>
  </si>
  <si>
    <t>МФЦ городского поселения Красково</t>
  </si>
  <si>
    <t>МФЦ городского поселения Малаховка</t>
  </si>
  <si>
    <t>МФЦ городского поселения Томилино</t>
  </si>
  <si>
    <t>МФЦ городского округа Молодежный</t>
  </si>
  <si>
    <t>МФЦ Ногинского муниципального района</t>
  </si>
  <si>
    <t>МФЦ городского округа Орехово-Зуево</t>
  </si>
  <si>
    <t>МФЦ Орехово-Зуевского муниципального района</t>
  </si>
  <si>
    <t>МФЦ Пушкинского муниципального района</t>
  </si>
  <si>
    <t>МФЦ городского округа Пущино</t>
  </si>
  <si>
    <t>МФЦ городского округа Рошаль</t>
  </si>
  <si>
    <t>МФЦ Рузского муниципального района</t>
  </si>
  <si>
    <t>МФЦ Сергиево-Посадского муниципального района</t>
  </si>
  <si>
    <t>МФЦ Солнечногорского муниципального района</t>
  </si>
  <si>
    <t>МФЦ Чеховского муниципального района</t>
  </si>
  <si>
    <t>МФЦ Щелковского муниципального района</t>
  </si>
  <si>
    <t xml:space="preserve">№ </t>
  </si>
  <si>
    <t>Консультационные услуги по выдаче технических условий на установку, опломбирование и прием к расчетам внутриквартирных приборов горячей воды*</t>
  </si>
  <si>
    <t>Выдача справок о наличии (отсутствии) судимости и (или) факта уголовного преследования либо о прекращении уголовного преследования</t>
  </si>
  <si>
    <t xml:space="preserve">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(сроком действия на 5 лет) </t>
  </si>
  <si>
    <t>Выдача сертификата (его дубликата) на региональный материнский (семейный) капитал</t>
  </si>
  <si>
    <t xml:space="preserve">Оказание государственной социальной помощи гражданам, имеющим место жительства или место пребывания в Московской области </t>
  </si>
  <si>
    <t xml:space="preserve">Назначение и выплата социального пособия и единовременной материальной помощи на погребение </t>
  </si>
  <si>
    <t xml:space="preserve">Организация отдыха и оздоровления отдельных категорий детей </t>
  </si>
  <si>
    <t xml:space="preserve">Выдача, замена, прекращение действия в установленном порядке социальных карт жителей Московской области </t>
  </si>
  <si>
    <t xml:space="preserve">Назначение и выплата ежемесячной денежной компенсации расходов по оплате жилого помещения и коммунальных услуг отдельным категориям граждан, имеющим место жительства в Московской области </t>
  </si>
  <si>
    <t xml:space="preserve">Организация работы по предоставлению мер социальной поддержки по оказанию бесплатной протезно-ортопедической помощи и бесплатной слухопротезной помощи лицам, имеющим место жительства в Московской области </t>
  </si>
  <si>
    <t>Лицензирование предпринимательской деятельности по управлению многоквартирными домами на территории Московской области</t>
  </si>
  <si>
    <t>Центр обеспечения информации "Энергия" ФСО РФ</t>
  </si>
  <si>
    <t>Доступ к правовой информации, содержащейся в информационно-правовой системе «Законодательство России» через портал «Официальный интернет-портал правовой информации».</t>
  </si>
  <si>
    <t>ООО "СБИС"</t>
  </si>
  <si>
    <t>Министерство потребительского рынка и услуг Московской области</t>
  </si>
  <si>
    <t>Предоставление информации о тарифах, надбавках к тарифам и размере платы за коммунальные услуги</t>
  </si>
  <si>
    <t>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(сроком действия на 10 лет)</t>
  </si>
  <si>
    <t xml:space="preserve">Выдача градостроительных заключений </t>
  </si>
  <si>
    <t>Согласование размещения нестационарных торговых объектов</t>
  </si>
  <si>
    <t xml:space="preserve">Услуги земельно-имущественных  отношений, использование автомобильных дорог </t>
  </si>
  <si>
    <t>Услуги в сфере поддержки субъектов малого и среднего предпринимательства</t>
  </si>
  <si>
    <t>Обеспечение детей-сирот и детей, оставшихся без попечения родителей, лиц из числа детей-сирот и детей, оставшихся без попечения родителей, благоустроенными жилыми помещениями специализированного жилищного фонда по договорам найма специализированных жилых помещений (ГОСУДАРСТВЕННАЯ МУ)</t>
  </si>
  <si>
    <t>Услуги в сфере образования</t>
  </si>
  <si>
    <t>Давших согласие на получение сведений о задолженности</t>
  </si>
  <si>
    <t>Отказавшихся от получения сведений о задолженности</t>
  </si>
  <si>
    <t>Количество выданных платежных документов на уплату задолженности по налогу</t>
  </si>
  <si>
    <t>СК "СОГАЗ-Мед".</t>
  </si>
  <si>
    <t>Оформление, государственная регистрация, выдача, аннулирование, переоформление лицензий на пользование участками недр местного значения</t>
  </si>
  <si>
    <t>Министерство экологии и природопользования Московской области</t>
  </si>
  <si>
    <t>Приём заявления на предоставление льготы по налогу на имущество физических лиц, земельному и транспортному налогам от физических лиц</t>
  </si>
  <si>
    <t>Приём сообщений о наличии объектов недвижимого имущества и (или) транспортных средствах, признаваемых объектами налогообложения по соответствующим налогам, уплачиваемым физическими лицами</t>
  </si>
  <si>
    <t>Приём заявлений к налоговому уведомлению об уточнении сведений об объектах, указанных в налоговом уведомлении</t>
  </si>
  <si>
    <t>Приём запроса о предоставлении справки о состоянии расчётов по налогам, сборам, пениям, штрафам, процентам</t>
  </si>
  <si>
    <t>Главное управление ветеринарии Московской области</t>
  </si>
  <si>
    <t>Регистрация специалистов в области ветеринарии, занимающихся предпринимательской деятельностью на территории Московской области</t>
  </si>
  <si>
    <t>Всего принято обращений по ГУ ветеринарии</t>
  </si>
  <si>
    <t>Всего консультаций по ГУ ветеринарии</t>
  </si>
  <si>
    <t>Всего выдано по ГУ ветеринарии</t>
  </si>
  <si>
    <t>Предоставление сведений, содержащихся в государственном адресном реестре</t>
  </si>
  <si>
    <t>МФЦ Клинского муниципального района</t>
  </si>
  <si>
    <t>МФЦ Можайского муниципального района</t>
  </si>
  <si>
    <t xml:space="preserve"> МФЦ Серпуховского муниципального района</t>
  </si>
  <si>
    <t>МФЦ Ступинского муниципального района</t>
  </si>
  <si>
    <t>МФЦ Шатурского муниципального района</t>
  </si>
  <si>
    <t>МФЦ Талдомского муниципального района</t>
  </si>
  <si>
    <t>МФЦ городского округа Протвино</t>
  </si>
  <si>
    <t>МФЦ городского округа Котельники</t>
  </si>
  <si>
    <t>МФЦ городского округа Черноголовка</t>
  </si>
  <si>
    <t xml:space="preserve">Информирование о положении на рынке труда в Московской области </t>
  </si>
  <si>
    <t>Психологическая поддержка безработных граждан</t>
  </si>
  <si>
    <t>Организация проведения оплачиваемых общественных работ</t>
  </si>
  <si>
    <t>Социальная адаптация безработных граждан на рынке труда</t>
  </si>
  <si>
    <t>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t>
  </si>
  <si>
    <t>Признание граждан нуждающимися в социальном обслуживании</t>
  </si>
  <si>
    <t>Установление опеки или попечительства в отношении совершеннолетних граждан</t>
  </si>
  <si>
    <t>Выдача предварительного разрешения органа опеки и попечительства, затрагивающего осуществление имущественных прав совершеннолетнего подопечного</t>
  </si>
  <si>
    <t>Выдача предварительного согласия органа опеки и попечительства на обмен жилыми помещениями, которые предоставлены по договорам социального найма и в которых проживают недееспособные или ограниченно дееспособные граждане, являющиеся членами семей нанимателей данных жилых помещений</t>
  </si>
  <si>
    <t>Назначение ежемесячной денежной выплаты семье в Московской области</t>
  </si>
  <si>
    <t>Реализация средств (части средств) регионального материнского (семейного) капитала</t>
  </si>
  <si>
    <t>Выплата компенсации расходов на погребение реабилитированного лица, имевшего место жительства в Московской области</t>
  </si>
  <si>
    <t>Назначение единовременного пособия беременной жене военнослужащего, проходящего военную службу по призыву</t>
  </si>
  <si>
    <t>Назначение пособия по беременности и родам отдельным категориям женщин, уволенных в период беременности, отпуска по беременности и родам</t>
  </si>
  <si>
    <t xml:space="preserve">Присвоение звания «Ветеран труда» гражданам, имеющим место жительства в Московской области </t>
  </si>
  <si>
    <t>Выплата инвалидам (в том числе детям-инвалидам), имеющим место жительства в Московской области и имеющим транспортные средства в соответствии с медицинскими показаниями, или их законным представителям компенсации уплаченной ими страховой премии по договору обязательного страхования гражданской ответственности владельцев транспортных средств</t>
  </si>
  <si>
    <t>Наро-Фоминский муниципальный район, МФЦ г. П. Апрелевка</t>
  </si>
  <si>
    <t>Наро-Фоминский муниципальный район, МФЦ г. П. Калининец</t>
  </si>
  <si>
    <t>Ногинский муниципальный район, МФЦ г. п. Старая Купавна</t>
  </si>
  <si>
    <t>Ногинский муниципальный район, МФЦ г. п. Электроугли</t>
  </si>
  <si>
    <t>Орехово-Зуевский муниципальный район, МФЦ г. п. Куровское</t>
  </si>
  <si>
    <t>Рузский муниципальный район, МФЦ г. п. Тучково</t>
  </si>
  <si>
    <t>Сергиево-Посадский муниципальный район, МФЦ г. п. Хотьково</t>
  </si>
  <si>
    <t>Щёлковский муниципальный район, МФЦ г. п. Монино</t>
  </si>
  <si>
    <t>МФЦ городского округа Власиха</t>
  </si>
  <si>
    <t>Выездная группа МФЦ</t>
  </si>
  <si>
    <t>МФЦ городского округа Балашиха, ул. Советская, д.4</t>
  </si>
  <si>
    <t>МФЦ городского округа Балашиха, мкр. Заря, ул. Ленина, д.11А</t>
  </si>
  <si>
    <t>МФЦ городского округа Домодедово, ул. Советская, д.19 стр.1</t>
  </si>
  <si>
    <t>МФЦ городского округа Домодедово, 1-й Советский пр., д.5</t>
  </si>
  <si>
    <t>МФЦ городского округа Дубны, ул. Академика Балдина, д. 2</t>
  </si>
  <si>
    <t>МФЦ городского округа Дубны, ул. Свободы, д. 20</t>
  </si>
  <si>
    <t>МФЦ городского округа Королёв, мкр Первомайский, ул. Советская, д. 42</t>
  </si>
  <si>
    <t>МФЦ городского округа Королёв, мкр. Юбилейный, ул. Пионерская, д. 1/4</t>
  </si>
  <si>
    <t>МФЦ городского округа Королёв, Проспект Космонавтов, д. 20 "А"</t>
  </si>
  <si>
    <t>МФЦ Красногорского муниципального района, Оптический пер., д .4</t>
  </si>
  <si>
    <t>МФЦ Красногорского муниципального района, ул. Дачная, д. 11а</t>
  </si>
  <si>
    <t>МФЦ Красногорского муниципального района, "Павшинская пойма" Ильинский бульвар, д. 4</t>
  </si>
  <si>
    <t>МФЦ городского округа Лобня, ул. Ленина, д. 21</t>
  </si>
  <si>
    <t>МФЦ городского округа Лобни, ул. Молодежная д. 14Б</t>
  </si>
  <si>
    <t>МФЦ Люберецкого муниципального района, Октябрьский пр-т, д. 190, 1-ый эт.</t>
  </si>
  <si>
    <t>МФЦ Люберецкого муниципального района, Октябрьский пр-т, д. 18, корп. 3</t>
  </si>
  <si>
    <t>МФЦ Люберецкого муниципального района, пр-т Гагарина, д. 22, корп. 2</t>
  </si>
  <si>
    <t>МФЦ Павлово-Посадского муниципального района, ул. Б, Покровская д. 42/1</t>
  </si>
  <si>
    <t>МФЦ Павлово-Посадского муниципального района, ул. Кропоткина, д.32</t>
  </si>
  <si>
    <t>МФЦ городского округа Подольска, ул.  Кирова, д.39</t>
  </si>
  <si>
    <t>МФЦ городского округа Подольска, ул. Высотная д. 6</t>
  </si>
  <si>
    <t>МФЦ городского округа Подольска, г. Климовск, ул. Западная д. 11</t>
  </si>
  <si>
    <t>МФЦ городского округа Химки, Юбилейный пр-т, 67 корпус А.Б</t>
  </si>
  <si>
    <t>МФЦ городского округа Химки, Новосходненское ш., д. 1.</t>
  </si>
  <si>
    <t>МФЦ городского округа Электросталь, пр-т Ленина, д. 11</t>
  </si>
  <si>
    <t>МФЦ городского округа Электросталь, ул. Победы, дом 15, корпус 3</t>
  </si>
  <si>
    <t>МФЦ Раменского муниципального района, ул. Кирова д. 15 А</t>
  </si>
  <si>
    <t>Предоставление мер социальной поддержки по обеспечению жилыми помещениями отдельных категорий ветеранов, инвалидов и семей, имеющих детей-инвалидов, нуждающихся в улучшении жилищных условий и постоянно проживающих на территории муниципального района.</t>
  </si>
  <si>
    <t xml:space="preserve">Приём запроса на предоставление справки об исполнении налогоплательщиком обязанности по уплате налогов, сборов, пеней и штрафов </t>
  </si>
  <si>
    <t>Информирование физических лиц о наличии числящейся за ними налоговой задолженности</t>
  </si>
  <si>
    <t>Организация ярмарок на территории муниципального образования</t>
  </si>
  <si>
    <t>Оказание социальной помощи гражданам, имеющим место жительства или место пребывания в Московской области</t>
  </si>
  <si>
    <t>Компенсация родительской платы за присмотр и уход за детьми, осваивающими образовательные программы дошкольного образования в организациях Московской области, осуществляющих образовательную деятельность</t>
  </si>
  <si>
    <t xml:space="preserve">Организация по требованию населения общественных экологических экспертиз </t>
  </si>
  <si>
    <t>Предоставление доступа к справочно-поисковому аппарату и базам данных муниципальных библиотек</t>
  </si>
  <si>
    <t>Красногорский муниципальный район, МФЦ с. п. Ильинское</t>
  </si>
  <si>
    <t>Воскресенский муниципальный район, МФЦ г. п. Белоозёрский</t>
  </si>
  <si>
    <t>Красногорский муниципальный район, МФЦ г. п. Нахабино</t>
  </si>
  <si>
    <t>Одинцовский муниципальный район, МФЦ г.п. Кубинка</t>
  </si>
  <si>
    <t>Одинцовский муниципальный района, МФЦ с.п. Никольское</t>
  </si>
  <si>
    <t>Чеховский муниципальный район, МФЦ с. п. Любучанское</t>
  </si>
  <si>
    <t>МФЦ Наро-Фоминского муниципального района, г.п. Наро-Фоминск</t>
  </si>
  <si>
    <t>МФЦ Коломенского муниципального района</t>
  </si>
  <si>
    <t>МФЦ  городского округа Балашиха, филиал Железнодорожный</t>
  </si>
  <si>
    <t>Предоставление муниципальной услуги по предоставлению в собственность земельных участков садоводам, огородникам, дачникам и их садоводческим, огородническим и дачным некоммерческим объединениям (ТАР)</t>
  </si>
  <si>
    <t>Предоставление муниципальной услуги по предоставлению земельных участков из земель сельскохозяйственного назначения, находящихся в муниципальной собственности или государственная собственность на которые не разграничена, для создания фермерского хозяйства и осуществления его деятельности (ТАР)</t>
  </si>
  <si>
    <t>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для строительства с предварительным согласованием мест размещения объектов (ТАР)</t>
  </si>
  <si>
    <t>Предоставление муниципальной услуги по предоставлению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 (ТАР)</t>
  </si>
  <si>
    <t>Рассмотрение обращений граждан (и юридических лиц) в органы местного самоуправления</t>
  </si>
  <si>
    <t>Главное управление государственного строительного надзора Московской области</t>
  </si>
  <si>
    <t xml:space="preserve">Услуга по предоставлению информации о формах и условиях финансовой поддержки субъектов малого и среднего предпринимательства по заданным параметрам </t>
  </si>
  <si>
    <t>МФЦ городского округа Озёры</t>
  </si>
  <si>
    <t>МФЦ городского округа Егорьевский</t>
  </si>
  <si>
    <t>МФЦ городского округа Серебряные Пруды</t>
  </si>
  <si>
    <t>МФЦ городского округа Мытищи, ул. Летная, д. 20, корп. 3</t>
  </si>
  <si>
    <t>МФЦ городского округа Мытищи, ул. Карла Маркса, д. 4</t>
  </si>
  <si>
    <t>Лицензирование фармацевтической деятельности (за исключением деятельности, осуществляемой организациями оптовой торговли лекарственными средствами и аптечными организациями, подведомственными федеральными органами исполнительной власти)</t>
  </si>
  <si>
    <t>Лицензирование медицинской деятельности медицинских организаций (за исключением медицинских организаций, подведомственных федеральным органам исполнительной власти)</t>
  </si>
  <si>
    <t>Присвоение, подтверждение или снятие квалификационных категорий специалистам, работающим в системе здравоохранения Московской области</t>
  </si>
  <si>
    <t xml:space="preserve">Министерство здравоохранения Московской области </t>
  </si>
  <si>
    <t>9.1.</t>
  </si>
  <si>
    <t>Выдача ВЕСБ</t>
  </si>
  <si>
    <t>Выдача</t>
  </si>
  <si>
    <t>МФЦ городского округа Шаховская</t>
  </si>
  <si>
    <t>Установление сервитута</t>
  </si>
  <si>
    <t>Перераспределение земель и (или) земельных участков</t>
  </si>
  <si>
    <t>Всего консультаций по  ОМСУ</t>
  </si>
  <si>
    <t>Всего выдано по  ОМСУ</t>
  </si>
  <si>
    <t>Всего принято обращений по ОМСУ</t>
  </si>
  <si>
    <t>Приём</t>
  </si>
  <si>
    <t>Консультация</t>
  </si>
  <si>
    <t>Министерство социального развития Московской области (Министерство социальной защиты населения)</t>
  </si>
  <si>
    <t>МФЦ Раменского муниципального района, ул. Воровского д. 3/1</t>
  </si>
  <si>
    <t>МФЦ городского округа Кашира</t>
  </si>
  <si>
    <t>№ МО</t>
  </si>
  <si>
    <t>МО</t>
  </si>
  <si>
    <t>Волоколамский муниципальный район</t>
  </si>
  <si>
    <t>Воскресенский муниципальный район</t>
  </si>
  <si>
    <t>Дмитровский муниципальный район</t>
  </si>
  <si>
    <t>Зарайский муниципальный район</t>
  </si>
  <si>
    <t>Истринский муниципальный район</t>
  </si>
  <si>
    <t>Клинский муниципальный район</t>
  </si>
  <si>
    <t>Коломенский муниципальный район</t>
  </si>
  <si>
    <t>Красногорский муниципальный район</t>
  </si>
  <si>
    <t>Ленинский муниципальный район</t>
  </si>
  <si>
    <t>Лотошинский муниципальный район</t>
  </si>
  <si>
    <t>Луховицкий муниципальный район</t>
  </si>
  <si>
    <t>Люберецкий муниципальный район</t>
  </si>
  <si>
    <t>Можайский муниципальный район</t>
  </si>
  <si>
    <t>Наро-Фоминский муниципальный район</t>
  </si>
  <si>
    <t>Ногинский муниципальный район</t>
  </si>
  <si>
    <t>Одинцовский муниципальный район</t>
  </si>
  <si>
    <t>Орехово-Зуевский муниципальный район</t>
  </si>
  <si>
    <t>Павлово-Посадский муниципальный район</t>
  </si>
  <si>
    <t>Пушкинский муниципальный район</t>
  </si>
  <si>
    <t>Раменский муниципальный район</t>
  </si>
  <si>
    <t>Рузский муниципальный район</t>
  </si>
  <si>
    <t>Сергиево-Посадский муниципальный район</t>
  </si>
  <si>
    <t>Серпуховский муниципальный район</t>
  </si>
  <si>
    <t>Солнечногорский муниципальный район</t>
  </si>
  <si>
    <t>Ступинский муниципальный район</t>
  </si>
  <si>
    <t>Талдомский муниципальный район</t>
  </si>
  <si>
    <t>Чеховский муниципальный район</t>
  </si>
  <si>
    <t>Шатурский муниципальный район</t>
  </si>
  <si>
    <t>Щёлковский муниципальный район</t>
  </si>
  <si>
    <t>Городской округ Балашиха</t>
  </si>
  <si>
    <t>Городской округ Бронницы</t>
  </si>
  <si>
    <t>Городской округ Власиха</t>
  </si>
  <si>
    <t>Городской округ Восход</t>
  </si>
  <si>
    <t>Городской округ Дзержинский</t>
  </si>
  <si>
    <t>Городской округ Долгопрудный</t>
  </si>
  <si>
    <t>Городской округ Домодедово</t>
  </si>
  <si>
    <t>Городской округ Дубна</t>
  </si>
  <si>
    <t>Городской округ Жуковский</t>
  </si>
  <si>
    <t>Городской округ Звёздный городок</t>
  </si>
  <si>
    <t>Городской округ Звенигород</t>
  </si>
  <si>
    <t>Городской округ Ивантеевка</t>
  </si>
  <si>
    <t>Городской округ Коломна</t>
  </si>
  <si>
    <t>Городской округ Королёв</t>
  </si>
  <si>
    <t>Городской округ Котельники</t>
  </si>
  <si>
    <t>Городской округ Красноармейск</t>
  </si>
  <si>
    <t>Городской округ Краснознаменск</t>
  </si>
  <si>
    <t>Городской округ Лобня</t>
  </si>
  <si>
    <t>Городской округ Лосино-Петровский</t>
  </si>
  <si>
    <t>Городской округ Лыткарино</t>
  </si>
  <si>
    <t>Городской округ Молодёжный</t>
  </si>
  <si>
    <t>Городской округ Орехово-Зуево</t>
  </si>
  <si>
    <t>Городской округ Подольск</t>
  </si>
  <si>
    <t>Городской округ Протвино</t>
  </si>
  <si>
    <t>Городской округ Пущино</t>
  </si>
  <si>
    <t>Городской округ Реутов</t>
  </si>
  <si>
    <t>Городской округ Рошаль</t>
  </si>
  <si>
    <t>Городской округ Серпухов</t>
  </si>
  <si>
    <t>Городской округ Фрязино</t>
  </si>
  <si>
    <t>Городской округ Химки</t>
  </si>
  <si>
    <t>Городской округ Черноголовка</t>
  </si>
  <si>
    <t>Городской округ Электрогорск</t>
  </si>
  <si>
    <t>Городской округ Электросталь</t>
  </si>
  <si>
    <t>ГАСУ</t>
  </si>
  <si>
    <t xml:space="preserve">МО </t>
  </si>
  <si>
    <t>Окон</t>
  </si>
  <si>
    <t>Городской округ Егорьевск</t>
  </si>
  <si>
    <t>Городской округ Кашира</t>
  </si>
  <si>
    <t>Городской округ Мытищи</t>
  </si>
  <si>
    <t>Городской округ Озёры</t>
  </si>
  <si>
    <t>Городской округ Серебряные Пруды</t>
  </si>
  <si>
    <t>Городской округ Шаховская</t>
  </si>
  <si>
    <t>Схема</t>
  </si>
  <si>
    <t>МФЦ Истринского муниципального района, г.п.  Дедовск</t>
  </si>
  <si>
    <t>МФЦ Балашиха ГО</t>
  </si>
  <si>
    <t>МФЦ Балашиха ГО, Заря</t>
  </si>
  <si>
    <t>МФЦ Балашиха ГО, Железнодорожный</t>
  </si>
  <si>
    <t>МФЦ Бронницы ГО</t>
  </si>
  <si>
    <t>МФЦ Волоколамский МР</t>
  </si>
  <si>
    <t>МФЦ Воскресенский МР</t>
  </si>
  <si>
    <t>МФЦ Воскресенский МР, Белоозерский</t>
  </si>
  <si>
    <t>МФЦ Восход ГО</t>
  </si>
  <si>
    <t>МФЦ Власиха ГО</t>
  </si>
  <si>
    <t>МФЦ Дзержинский ГО</t>
  </si>
  <si>
    <t>МФЦ Дмитровский МР</t>
  </si>
  <si>
    <t>МФЦ Долгопрудный ГО</t>
  </si>
  <si>
    <t>МФЦ Домодедово ГО</t>
  </si>
  <si>
    <t>МФЦ Домодедово ГО, 1-й Советский</t>
  </si>
  <si>
    <t>МФЦ Дубна ГО Правобережный</t>
  </si>
  <si>
    <t>МФЦ Дубна ГО Левобережный</t>
  </si>
  <si>
    <t>МФЦ Егорьевск ГО</t>
  </si>
  <si>
    <t>МФЦ Жуковский ГО</t>
  </si>
  <si>
    <t>МФЦ Зарайский МР</t>
  </si>
  <si>
    <t>МФЦ Звездный городок ГО</t>
  </si>
  <si>
    <t>МФЦ Звенигород ГО</t>
  </si>
  <si>
    <t>МФЦ Ивантеевка ГО</t>
  </si>
  <si>
    <t>МФЦ Истринский МР</t>
  </si>
  <si>
    <t>МФЦ Истринский МР, Дедовск</t>
  </si>
  <si>
    <t>МФЦ Кашира ГО</t>
  </si>
  <si>
    <t>МФЦ Клинский МР</t>
  </si>
  <si>
    <t>МФЦ Коломна ГО</t>
  </si>
  <si>
    <t>МФЦ Королев ГО</t>
  </si>
  <si>
    <t>МФЦ Королев ГО, Космонавтов</t>
  </si>
  <si>
    <t>МФЦ Королев ГО, Юбилейный</t>
  </si>
  <si>
    <t>МФЦ Котельники ГО</t>
  </si>
  <si>
    <t>МФЦ Красноармейск ГО</t>
  </si>
  <si>
    <t>МФЦ Красногорский МР, Оптический</t>
  </si>
  <si>
    <t>МФЦ Красногорский МР, Парк-2</t>
  </si>
  <si>
    <t>МФЦ Красногорский МР, Павшинская Пойма</t>
  </si>
  <si>
    <t>МФЦ Красногорский МР, Ильинское</t>
  </si>
  <si>
    <t>МФЦ Красногорский МР, Нахабино</t>
  </si>
  <si>
    <t>МФЦ Краснознаменск ГО</t>
  </si>
  <si>
    <t>МФЦ Ленинский МР</t>
  </si>
  <si>
    <t>МФЦ Лобня ГО, Ленина</t>
  </si>
  <si>
    <t>МФЦ Лобня ГО, Молодежная</t>
  </si>
  <si>
    <t>МФЦ Лосино-Петровский ГО</t>
  </si>
  <si>
    <t>МФЦ Лотошинский МР</t>
  </si>
  <si>
    <t>МФЦ Луховицкий МР</t>
  </si>
  <si>
    <t>МФЦ Лыткарино ГО</t>
  </si>
  <si>
    <t>МФЦ Люберецкий МР, Октябрьский</t>
  </si>
  <si>
    <t>МФЦ Люберецкий МР, Ухтомский</t>
  </si>
  <si>
    <t>МФЦ Люберецкий МР, Северный</t>
  </si>
  <si>
    <t>МФЦ Люберецкий МР, Красково</t>
  </si>
  <si>
    <t>МФЦ Люберецкий МР, Малаховка</t>
  </si>
  <si>
    <t>МФЦ Люберецкий МР, Томилино</t>
  </si>
  <si>
    <t>МФЦ Можайский МР</t>
  </si>
  <si>
    <t>МФЦ Молодежный ГО</t>
  </si>
  <si>
    <t>МФЦ Мытищи ГО, Лётная</t>
  </si>
  <si>
    <t>МФЦ Мытищи ГО,  Карла Маркса</t>
  </si>
  <si>
    <t>МФЦ Наро-Фоминский МР, Полубоярова</t>
  </si>
  <si>
    <t>МФЦ Наро-Фоминский МР, Апрелевка</t>
  </si>
  <si>
    <t>МФЦ Наро-Фоминский МР, Калининец</t>
  </si>
  <si>
    <t>МФЦ Ногинский МР</t>
  </si>
  <si>
    <t>МФЦ Ногинский МР, Старая Купавна</t>
  </si>
  <si>
    <t>МФЦ Ногинский МР, Электроугли</t>
  </si>
  <si>
    <t>МФЦ Одинцовский МР</t>
  </si>
  <si>
    <t>МФЦ Одинцовский МР, Кубинка</t>
  </si>
  <si>
    <t>МФЦ Одинцовский МР, Никольское</t>
  </si>
  <si>
    <t>МФЦ Озеры ГО</t>
  </si>
  <si>
    <t>МФЦ Орехово-Зуево ГО</t>
  </si>
  <si>
    <t>МФЦ Орехово-Зуевский МР</t>
  </si>
  <si>
    <t>МФЦ Орехово-Зуевский МР, Куровское</t>
  </si>
  <si>
    <t>МФЦ Павлово-Посадский МР</t>
  </si>
  <si>
    <t>МФЦ Павлово-Посадский МР, Кропоткина</t>
  </si>
  <si>
    <t>МФЦ Подольск ГО</t>
  </si>
  <si>
    <t>МФЦ Подольск ГО, Высотная</t>
  </si>
  <si>
    <t>МФЦ Подольск ГО, Климовск</t>
  </si>
  <si>
    <t>МФЦ Протвино ГО</t>
  </si>
  <si>
    <t>МФЦ Пушкинский МР</t>
  </si>
  <si>
    <t>МФЦ Пущино ГО</t>
  </si>
  <si>
    <t>МФЦ Раменский МР</t>
  </si>
  <si>
    <t>МФЦ Раменский МР, Воровского</t>
  </si>
  <si>
    <t>МФЦ Реутов ГО</t>
  </si>
  <si>
    <t>МФЦ Рошаль ГО</t>
  </si>
  <si>
    <t>МФЦ Рузский МР</t>
  </si>
  <si>
    <t>МФЦ Рузский МР, Тучково</t>
  </si>
  <si>
    <t>МФЦ Сергиево-Посадский МР</t>
  </si>
  <si>
    <t>МФЦ Сергиево-Посадский МР, Хотьково</t>
  </si>
  <si>
    <t>МФЦ Серебряные пруды ГО</t>
  </si>
  <si>
    <t>МФЦ Серпухов ГО</t>
  </si>
  <si>
    <t>МФЦ Серпуховского МР</t>
  </si>
  <si>
    <t>МФЦ Солнечногорский МР</t>
  </si>
  <si>
    <t>МФЦ Ступинский МР</t>
  </si>
  <si>
    <t>МФЦ Талдомский МР</t>
  </si>
  <si>
    <t>МФЦ Фрязино ГО</t>
  </si>
  <si>
    <t>МФЦ Химки ГО, Сходня</t>
  </si>
  <si>
    <t>МФЦ Черноголовка ГО</t>
  </si>
  <si>
    <t>МФЦ Чеховский МР</t>
  </si>
  <si>
    <t>МФЦ Чеховский МР, Троицкое</t>
  </si>
  <si>
    <t>МФЦ Шатурский МР</t>
  </si>
  <si>
    <t>МФЦ Шаховская ГО</t>
  </si>
  <si>
    <t>МФЦ Щелковский МР</t>
  </si>
  <si>
    <t>МФЦ Щелковский МР, Монино</t>
  </si>
  <si>
    <t>МФЦ Электрогорск ГО</t>
  </si>
  <si>
    <t>МФЦ Электросталь ГО</t>
  </si>
  <si>
    <t>МФЦ Электросталь ГО, Победы</t>
  </si>
  <si>
    <t>№Мингос</t>
  </si>
  <si>
    <t>МФЦ для бизнеса</t>
  </si>
  <si>
    <t>Выдача разрешений на право организации розничного рынка на территории муниципального района (городского округа Московской области)</t>
  </si>
  <si>
    <t>Наименование 
Участника МФЦ</t>
  </si>
  <si>
    <t>Наименование
Участника МФЦ</t>
  </si>
  <si>
    <t>Старые наименования</t>
  </si>
  <si>
    <t>Список МФЦ (Мингос)</t>
  </si>
  <si>
    <t>№ старый</t>
  </si>
  <si>
    <t>MFC</t>
  </si>
  <si>
    <t>MO</t>
  </si>
  <si>
    <t>GASU</t>
  </si>
  <si>
    <t>№ Мингос</t>
  </si>
  <si>
    <t>МФЦ Химки ГО, Юбилейный</t>
  </si>
  <si>
    <t xml:space="preserve">Выдача и аннулирование охотничьих билетов </t>
  </si>
  <si>
    <t xml:space="preserve">Министерство строительного комплекса Московской области </t>
  </si>
  <si>
    <t>Главное Управление Московской области "Государственная жилищная инспекция Московской области"</t>
  </si>
  <si>
    <t xml:space="preserve">Акционерное общество «Федеральная корпорация по развитию малого и среднего предпринимательства»
</t>
  </si>
  <si>
    <t>Всего принято обращений по Госжилинспекции МО</t>
  </si>
  <si>
    <t>Всего консультаций по Госжилинспекции МО</t>
  </si>
  <si>
    <t>МФЦ Коломенский МР</t>
  </si>
  <si>
    <t>Наименование услуги в соответствии с
 Соглашениями между РОИВ и УМФЦ</t>
  </si>
  <si>
    <t>Наименование услуги в соответствии с
 Соглашениями между ФОИВ и УМФЦ</t>
  </si>
  <si>
    <t>Количество окон отличается от схемы</t>
  </si>
  <si>
    <t>Для Коломенского м.р. указано кол-во эффективных окон, всего 14 попеременно</t>
  </si>
  <si>
    <t>Московская область</t>
  </si>
  <si>
    <t>Согласование и Выдача маршрутов движения транспортных средств, осуществляющих перевозку опасных, тяжеловесных и крупногабаритных грузов по муниципальным автомобильным дорогам и выдаче специального разрешения на движение транспортного средства, осуществляющего перевозку опасных, тяжеловесных и крупногабаритных грузов по муниципальным автомобильным дорогам</t>
  </si>
  <si>
    <t>Выдача свидетельства о праве на размещение нестационарного торгового объекта на территории муниципального образования</t>
  </si>
  <si>
    <t>Предоставление муниципальной услуги по записи на обзорные, тематические и интерактивные экскурсии (ТАР)</t>
  </si>
  <si>
    <t>Обязательные услуги ОМСУ
Наименование услуги в соответствии с Договором между МФЦ и УМФЦ (Наименование услуги по унифицированной форме)</t>
  </si>
  <si>
    <t>Уникальные услуги ОМСУ
Наименование услуги в МФЦ (Наименование услуги по унифицированной форме)</t>
  </si>
  <si>
    <t>Выдача, замена паспортов гражданина Российской Федерации, удостоверяющих личность гражданина Российской Федерации на территории Российской Федерации</t>
  </si>
  <si>
    <t>Выдача разрешения, переоформление разрешения и выдача дубликата разрешения на осуществление деятельности по перевозке пассажиров и багажа легковым такси на территории Московской области</t>
  </si>
  <si>
    <t>Всего консультаций по услугам федеральных органов власти и внебюджетных фондов России</t>
  </si>
  <si>
    <t>Всего выдано по услугам федеральных органов власти и внебюджетных фондов России</t>
  </si>
  <si>
    <t xml:space="preserve">Осуществление в установленном порядке выдачи выписок из реестра федерального имущества  </t>
  </si>
  <si>
    <t>Всего принято обращений по государственным услугам ОИВ Московской области</t>
  </si>
  <si>
    <t>Всего консультаций по государственным услугам ОИВ Московской области</t>
  </si>
  <si>
    <t>Всего выдано по государственным услугам ОИВ Московской области</t>
  </si>
  <si>
    <t>Всего принято обращений по услугам ФНС</t>
  </si>
  <si>
    <t>Всего консультаций по услугам ФНС</t>
  </si>
  <si>
    <t>Всего выдано по услугам ФНС</t>
  </si>
  <si>
    <t>Всего принято обращений по услугам ФССП</t>
  </si>
  <si>
    <t>Всего консультаций по услугам ФССП</t>
  </si>
  <si>
    <t>Всего выдано по услугам ФССП</t>
  </si>
  <si>
    <t>Всего принято обращений по услугам Росимущества</t>
  </si>
  <si>
    <t>Всего консультаций по услугам Росимущества</t>
  </si>
  <si>
    <t>Всего выдано по услугам Росимущества</t>
  </si>
  <si>
    <t>Всего принято обращений по услугам АО «Федеральная корпорация по развитию малого и среднего предпринимательства»</t>
  </si>
  <si>
    <t>Всего консультаций по услугам АО «Федеральная корпорация по развитию малого и среднего предпринимательства»</t>
  </si>
  <si>
    <t>Всего выдано по услугам АО «Федеральная корпорация по развитию малого и среднего предпринимательства»</t>
  </si>
  <si>
    <t xml:space="preserve">Приём документов, служащих основаниями для исчисления и уплаты (перечисления) страховых взносов, а также документов, подтверждающих правильность исчисления и своевременность уплаты (перечисления) страховых взносов. </t>
  </si>
  <si>
    <t>Регистрационный учёт граждан Российской Федерации по месту пребывания и по месту жительства в пределах Российской Федерации.</t>
  </si>
  <si>
    <t>Осуществление миграционного учёта Российской Федерации (Постановка иностранных граждан и лиц без гражданства на учёт по месту пребывания)</t>
  </si>
  <si>
    <t xml:space="preserve">Регистрация и снятие с регистрационного учёта страхователей – физических лиц, заключивших трудовой договор с работником. </t>
  </si>
  <si>
    <t xml:space="preserve">Регистрация страхователей и снятие с учёта страхователей – физических лиц, обязанных уплачивать страховые взносы в связи с заключением гражданско-правовых договоров. </t>
  </si>
  <si>
    <t xml:space="preserve">Регистрация и снятие с регистрационного учёта лиц, добровольно вступивших в правоотношения по обязательному социальному страхованию на случай временной нетрудоспособности и в связи материнством. </t>
  </si>
  <si>
    <t>Назначение пособия отдельным категориям женщин, вставшим на учёт в медицинские учреждения в ранние сроки беременности</t>
  </si>
  <si>
    <t>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(в части приёма/выдачи документов)</t>
  </si>
  <si>
    <t>Выдача органам опеки и попечительства документа о признании жилого помещения соответствующим (несоответствующим) санитарным и техническим правилам и нормам (в части приёма/выдачи документов)</t>
  </si>
  <si>
    <t>Подготовка для юридических лиц документов и для приёмки в эксплуатацию инженерных сетей коммуникаций (газопроводы, тепловые сети, электросети, телефонная канализация, Подготовка для юридических лиц документов для приёмки в трассы ВОЛС)</t>
  </si>
  <si>
    <t>Приём заявлений и документов на признание нанимателем муниципального жилого помещения</t>
  </si>
  <si>
    <t>Приём в муниципальную собственность имущества</t>
  </si>
  <si>
    <t>Приём документов на выдачу детского питания.</t>
  </si>
  <si>
    <t xml:space="preserve">Приём заявлений для зачисления детей и взрослых в кружки различной направленности муниципальным учреждением </t>
  </si>
  <si>
    <t>Приём запросов на захоронение мусора</t>
  </si>
  <si>
    <t>Приём заявлений для зачисления детей и взрослых в секции физкультурно-спортивной направленности муниципальным учреждением</t>
  </si>
  <si>
    <t>Консультация по вопросам постановки на учёт категорий граждан по Федеральным Законам и Указам Президента Российской Федерации</t>
  </si>
  <si>
    <t>Ведение учёта участников Великой Отечественной войны, признанных в качестве нуждающихся в жилых помещениях, предоставляемых по договорам социального найма</t>
  </si>
  <si>
    <t>Постановка многодетных семей на учёт в целях бесплатного предоставления земельных участков (ТАР)</t>
  </si>
  <si>
    <t>Предоставление государственной услуги по постановке на учёт и предоставлению информации об организации оказания специализированной медицинской помощи в специализированных медицинских организациях (ТАР)</t>
  </si>
  <si>
    <t>Подготовка пакета документов для постановки земельного участка на кадастровый учёт (межевание земель)</t>
  </si>
  <si>
    <t>Учёт граждан, имеющих преимущественное право на получение земельных участков для целей индивидуального жилищного строительства, ведения садоводства, огородничества и личного подсобного хозяйства</t>
  </si>
  <si>
    <t xml:space="preserve">Приём отчёта (расчёта), предоставляемого лицами, добровольно вступившими в правоотношения по обязательному социальному страхованию на случай временной нетрудоспособности и в связи с материнством </t>
  </si>
  <si>
    <t>Всего принято обращений по услугам Роспотребнадзора</t>
  </si>
  <si>
    <t>Всего консультаций по услугам Роспотребнадзора</t>
  </si>
  <si>
    <t>Всего выдано по услугам Роспотребнадзора</t>
  </si>
  <si>
    <t>Всего принято обращений по услугам Минсвязи РФ</t>
  </si>
  <si>
    <t>Всего консультаций по услугам Минсвязи РФ</t>
  </si>
  <si>
    <t>Всего выдано по услугам Минсвязи РФ</t>
  </si>
  <si>
    <t>Всего принято обращений по услугам МВД РФ</t>
  </si>
  <si>
    <t>Всего консультаций по услугам МВД РФ</t>
  </si>
  <si>
    <t>Всего выдано по услугам МВД РФ</t>
  </si>
  <si>
    <t>Всего принято обращений по услугам ПФ РФ</t>
  </si>
  <si>
    <t>Всего консультаций по услугам ПФ РФ</t>
  </si>
  <si>
    <t>Всего выдано по услугам ПФ РФ</t>
  </si>
  <si>
    <t>Всего принято обращений по услугам ФСС РФ</t>
  </si>
  <si>
    <t>Всего консультаций услуг по ФСС РФ</t>
  </si>
  <si>
    <t>Всего выдано по услугам ФСС РФ</t>
  </si>
  <si>
    <t>Осуществление приёма и учёта уведомлений о начале осуществления юридическими лицами и индивидуальными предпринимателями отдельных видов работ и услуг, указанных в перечне, утверждённом постановлением Правительства Российской Федерации от 16 июля 2009 г. № 584 "Об уведомительном порядке начала осуществления отдельных видов предпринимательской деятельности"</t>
  </si>
  <si>
    <t>Услуга по регистрации учётной записи пользователя в Единой системе идентификации и аутентификации (ЕСИА), восстановлению доступа к учётной записи пользователя ЕСИА и подтверждению личности пользователя - гражданина РФ, самостоятельно оформившего заявку на подтверждение личности в своём профиле пользователя ЕСИА</t>
  </si>
  <si>
    <t>Услуга по подбору по заданным параметрам информации о недвижимом имуществе, включённом в перечни государственного и муниципального имущества, предусмотренные частью 4 статьи 18 Федерального закона от 24.07.2007 № 209-ФЗ «О развитии малого и среднего предпринимательства в Российской Федерации», и свободном от прав третьих лиц</t>
  </si>
  <si>
    <t>Услуга по предоставлению по заданным параметрам информации об организации участия субъектов малого и среднего предпринимательства в закупках товаров, работ, услуг, в том числе инновационной продукции, высокотехнологичной продукции, конкретных заказчиков, определённых Правительством Российской Федерации в соответствии с Федеральным законом от 18.07.2011 № 223-ФЗ «О закупках товаров, работ, услуг отдельными видами юридических лиц»</t>
  </si>
  <si>
    <t>Назначение и выплата пособия по уходу за ребёнком</t>
  </si>
  <si>
    <t>Всего принято обращений по услугам Министерства ИО МО</t>
  </si>
  <si>
    <t>Всего консультаций по услугам Министерства ИО МО</t>
  </si>
  <si>
    <t>Всего выдано по услугам Министерства ИО МО</t>
  </si>
  <si>
    <t>Всего принято обращений по услугам ЗАГС</t>
  </si>
  <si>
    <t>Всего консультаций по услугам ЗАГС</t>
  </si>
  <si>
    <t>Всего выдано по услугам ЗАГС</t>
  </si>
  <si>
    <t>Всего принято обращений по Министерству образования МО</t>
  </si>
  <si>
    <t>Всего консультаций по Министерству образования МО</t>
  </si>
  <si>
    <t>Всего выдано по Министерству образования МО</t>
  </si>
  <si>
    <t>Всего принято обращений по Министерству СХиП МО</t>
  </si>
  <si>
    <t>Всего консультаций по Министерству СХиП МО</t>
  </si>
  <si>
    <t>Всего выдано по Министерству СХиП МО</t>
  </si>
  <si>
    <t>Всего принято обращений по Министерству стр. комплекса МО</t>
  </si>
  <si>
    <t>Всего консультаций по Министерству стр. комплекса МО</t>
  </si>
  <si>
    <t>Всего выдано по Министерству стр. комплекса МО</t>
  </si>
  <si>
    <t>Всего принято обращений по Министерству культуры МО</t>
  </si>
  <si>
    <t>Всего консультаций по Министерству культуры МО</t>
  </si>
  <si>
    <t>Всего выдано по Министерству культуры МО</t>
  </si>
  <si>
    <t>Всего принято обращений по Главгосстройнадзору МО</t>
  </si>
  <si>
    <t>Всего принято обращений по Министерству здравоохранения МО</t>
  </si>
  <si>
    <t>Всего консультаций по Министерству здравоохранения МО</t>
  </si>
  <si>
    <t>Всего выдано по Министерству здравоохранения МО</t>
  </si>
  <si>
    <t>Всего выдано по Госжилинспекции МО</t>
  </si>
  <si>
    <t>Всего консультаций по Главгосстройнадзору МО</t>
  </si>
  <si>
    <t>Всего выдано по Главгосстройнадзору МО</t>
  </si>
  <si>
    <t>Назначение и выплата ежемесячной доплаты к пенсии отдельными категориями граждан, имеющим место жительства в Московской области</t>
  </si>
  <si>
    <t>Обеспечение отдельных категорий граждан, имеющих место жительства в Московской области, включённых в Федеральный регистр лиц, имеющих право на получение государственной социальной помощи, а также лиц, сопровождающих граждан, имеющих I группу инвалидности, и детей-инвалидов бесплатным проездом на междугородном транспорте к месту лечения и обратно</t>
  </si>
  <si>
    <t>Выплата компенсации отдельным категориям граждан, имеющим место жительства в Московской области, включённым в Федеральный регистр лиц, имеющих право на получение государственной социальной помощи, а также лицам, сопровождающим граждан, имеющих I группу инвалидности, и детей-инвалидов расходов по проезду на междугородном транспорте к месту лечения и обратно</t>
  </si>
  <si>
    <t>Назначение единовременного пособия при рождении ребёнка в семье со среднедушевым доходом, не превышающим величину прожиточного минимума, установленным в Московской области на душу населения</t>
  </si>
  <si>
    <t>Назначение единовременного пособия при рождении ребёнка</t>
  </si>
  <si>
    <t xml:space="preserve">Содействие гражданам в поиске подходящей работы, а работодателям в подборе необходимых работников </t>
  </si>
  <si>
    <t>Организация временного трудоустройства несовершеннолетних граждан в возрасте от 14 до 18 лет в свободное от учёбы время, безработных граждан, испытывающих трудности в поиске работы, безработных граждан в возрасте от 18 до 20 лет из числа выпускников образовательных учреждений начального и среднего профессионального образования, ищущих работу впервые</t>
  </si>
  <si>
    <t>Приём заявлений о заключении брака</t>
  </si>
  <si>
    <t>Приём заявлений о расторжении брака (по взаимному согласию супругов, не имеющих общих детей, не достигших совершеннолетия)</t>
  </si>
  <si>
    <t>Приём запросов и выдача повторных свидетельств о государственной регистрации актов гражданского состояния или иных документов, подтверждающих наличие либо отсутствие фактов государственной регистрации актов гражданского состояния</t>
  </si>
  <si>
    <t xml:space="preserve">Приём заявлений и документов по назначению и выплате единовременного пособия гражданам при передаче ребёнка на воспитание в семью </t>
  </si>
  <si>
    <t>Всего принято обращений по Министерству транспорта МО</t>
  </si>
  <si>
    <t>Всего консультаций по Министерству транспорта МО</t>
  </si>
  <si>
    <t>Всего выдано по Министерству транспорта МО</t>
  </si>
  <si>
    <t>Всего принято обращений по Министерству потребительского рынка МО</t>
  </si>
  <si>
    <t>Всего консультаций по Министерству потребительского рынка МО</t>
  </si>
  <si>
    <t>Всего выдано по Министерству потребительского рынка МО</t>
  </si>
  <si>
    <t xml:space="preserve">Выдача разрешений на добычу охотничьих ресурсов, за исключением охотничьих ресурсов, находящихся на особо охраняемых природных территориях федерального значения, а также занесённых в Красную книгу Российской Федерации </t>
  </si>
  <si>
    <t>Всего принято обращений по Минэкологии МО</t>
  </si>
  <si>
    <t>Всего консультаций по Минэкологии МО</t>
  </si>
  <si>
    <t>Всего выдано по Минэкологии МО</t>
  </si>
  <si>
    <t>Лицензирование деятельности по обороту наркотических средств, психотропных веществ и их прекурсоров, культивированию наркосодержащих растений ( в части деятельности по обороту наркотических средств и психотропных веществ, внесённых в списки I,II и III перечня наркотических средств, психотропных веществ и их прекурсоров, подлежащих контролю в Российской Федерации, за исключением деятельности, осуществляемой организациями оптовой торговли лекарственными средствами и аптечными организациями, подведомственными федеральными органами исполнительной власти)</t>
  </si>
  <si>
    <t>Принятие решений о предоставлении права пользования участками недр местного значения, а также принятие решений о прекращении, приостановлении и ограничении права пользования ими</t>
  </si>
  <si>
    <t xml:space="preserve">Консультация </t>
  </si>
  <si>
    <t>Выдача решения о переводе жилого помещения в нежилое помещение или нежилого помещения в жилое помещение (ТАР)</t>
  </si>
  <si>
    <t>Признание граждан малоимущими в целях принятия их на учёт в качестве нуждающихся в жилых помещениях, предоставляемых по договорам социального найма</t>
  </si>
  <si>
    <t xml:space="preserve">Выдача архитектурно-планировочного задания на проектирование объектов строительства, реконструкции и капитального ремонта </t>
  </si>
  <si>
    <t>Предварительное согласование предоставления земельных участков, государственная собственность на которые не разграничена * (ГОСУДАРСТВЕННАЯ МУ) (NEW)</t>
  </si>
  <si>
    <t>Предоставление муниципальной услуги по предоставлению земельного участка для индивидуального жилищного строительства (ТАР)</t>
  </si>
  <si>
    <t>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на которых расположены здания, строения, сооружения (ТАР)</t>
  </si>
  <si>
    <t>Постановка на учёт граждан в качестве нуждающихся в получении садовых, огородных или дачных земельных участков в границах муниципального образования</t>
  </si>
  <si>
    <t>Предоставление юридическим лицам и гражданам в собственность, постоянное (бессрочное), безвозмездное (срочное) пользование, аренду земельных участков из состава земель, государственная собственность на которые не разграничена, и земель, находящихся в собственности муниципального образования</t>
  </si>
  <si>
    <t xml:space="preserve">Подготовка документации по разделу и объединению земельных участков, находящихся в муниципальной собственности, и земельных участков, находящихся в муниципальной собственности, и земельных участков, государственная собственность на которые не разграничена </t>
  </si>
  <si>
    <t>Предоставление муниципальной услуги по предоставлению информации о порядке проведения государственной (итоговой) аттестации обучающихся, освоивших основные общеобразовательные программы основного общего и среднего общего образования, в том числе в форме единого государственного экзамена, а также информации из баз данных Московской области об участниках единого государственного экзамена и о результатах единого государственного экзамена (ТАР)</t>
  </si>
  <si>
    <t>Включение молодых семей муниципального образования в число участников Муниципальных целевых программ</t>
  </si>
  <si>
    <t>Предоставление муниципальной услуги по предоставлению информации об образовательных программах, в том числе учебных планов, календарных учебных графиков, рабочих программ учебных предметов, курсов, дисциплин (модулей) (ТАР)</t>
  </si>
  <si>
    <t>Приём заявлений, постановка на учёт и зачисление детей в образовательные организации, реализующие образовательную программу дошкольного образования и (или) осуществляющие присмотр и уход за детьми, расположенные на территории муниципального образования Московской области</t>
  </si>
  <si>
    <t>Подготовка для физических лиц документов на получение заключений по землепользованию по наследству</t>
  </si>
  <si>
    <t>Подготовка для физических лиц документов на получение заключений по землепользованию по суду</t>
  </si>
  <si>
    <t>Подготовка для физических лиц документов на получение заключений по землепользованию при первичной приватизации в существующей застройке</t>
  </si>
  <si>
    <t>Подготовка для юридических лиц документов для вынесения на рассмотрение Комиссии по градостроительному регулированию и земельным отношениям вопроса о предоставлении земельного участка для строительства (размещения) магазин (торгового павильона, киоска</t>
  </si>
  <si>
    <t>Подготовка для юридических лиц документов для вынесения на рассмотрение Комиссии по градостроительному регулированию и земельным отношениям вопроса о предоставлении земельного участка для строительства (размещения) трассы газопровода высокого (среднего, низкого) давления</t>
  </si>
  <si>
    <t>Подготовка для физических лиц документов на ввод в эксплуатацию жилого дома</t>
  </si>
  <si>
    <t xml:space="preserve"> Подготовка для юридических лиц документов для вынесения на рассмотрение Комиссии по градостроительному регулированию и земельным отношениям вопроса о возможности реконструкции объекта недвижимости</t>
  </si>
  <si>
    <t>Подготовка для юридических лиц документов для вынесения на рассмотрение Комиссии по градостроительному регулированию и земельным отношениям вопроса о возможности строительства объекта недвижимости на земельном участке, принадлежащем на праве собственности (аренды, постоянного пользования)</t>
  </si>
  <si>
    <t>Подготовка для юридических лиц документов для вынесения на рассмотрение Комиссии по градостроительному регулированию и земельным отношениям вопроса о предоставлении земельного участка для строительства (размещения) объекта</t>
  </si>
  <si>
    <t>Подготовка схемы размещения земельного участка на кадастровом плане территории кадастрового квартала</t>
  </si>
  <si>
    <t xml:space="preserve">Подготовка проектов планировки территории. </t>
  </si>
  <si>
    <t xml:space="preserve">Подготовка проектов индивидуальных жилых домов. </t>
  </si>
  <si>
    <t xml:space="preserve">Вынос в натуру границ земельного участка </t>
  </si>
  <si>
    <t>Заключение договоров перевозок на территории поселения</t>
  </si>
  <si>
    <t>Предоставление земельных участков в аренду, собственность, постоянное (бессрочное), безвозмездное (срочное) пользование юридическим лицам</t>
  </si>
  <si>
    <t>Приём запросов на вывоз строительного мусора при ремонте и перепланировке квартир</t>
  </si>
  <si>
    <t xml:space="preserve">Подготовка схем планировочной организации территории. </t>
  </si>
  <si>
    <t xml:space="preserve">Подготовка генеральных планов. </t>
  </si>
  <si>
    <t xml:space="preserve">Подготовка плана расположения энергопринимающих устройств. </t>
  </si>
  <si>
    <t>Проведение пересчёта оплаты за жилищно-коммунальные услуги в рамках действующего законодательства (ТАР)</t>
  </si>
  <si>
    <t>Предоставление жилых помещений по договору социального найма гражданам, состоящим на учёте в качестве нуждающихся в жилых помещениях</t>
  </si>
  <si>
    <t>Обеспечение жильём молодых семей по программе «Обеспечение жильём молодых семей» ФЦП «Жилище» на 2011 – 2015 годы</t>
  </si>
  <si>
    <t>Изменение вида разрёшенного использования земельного участка и объектов капитального строительства (в части приёма/выдачи документов)</t>
  </si>
  <si>
    <t>Согласование проектов строительства объектов недвижимости и инженерных коммуникаций</t>
  </si>
  <si>
    <t>Выдача исходных данных на разработку раздела инженерно-технических мероприятий ГО и ЧС на проектирование и строительство объектов</t>
  </si>
  <si>
    <t>Выдача, учёт и закрытие ордеров на производство земляных работ и разрешения на аварийное вскрытие на территории муниципального образования</t>
  </si>
  <si>
    <t>Оформление регистрации по месту жительства граждан Российской Федерации в населённых пунктах муниципального образования (форма № 1)</t>
  </si>
  <si>
    <t>Подготовка пакета документов для оформления регистрации по месту жительства граждан Российской Федерации в частном секторе в населённых пунктах муниципального образования (форма № 6)</t>
  </si>
  <si>
    <t>Оформление регистрации по месту пребывания граждан Российской Федерации в населённых пунктах муниципального образования</t>
  </si>
  <si>
    <t>Предоставление муниципальной услуги по выдаче справки о наличии (отсутствии) задолженности и расчётов задолженности по арендной плате за земельные участки, находящиеся в муниципальной собственности или государственная собственность на которые не разграничена (ТАР)</t>
  </si>
  <si>
    <r>
      <t xml:space="preserve">Предоставление жилых помещений коммерческого использования на условиях найма </t>
    </r>
    <r>
      <rPr>
        <b/>
        <sz val="10"/>
        <color theme="9" tint="-0.499984740745262"/>
        <rFont val="Calibri"/>
        <family val="2"/>
        <charset val="204"/>
        <scheme val="minor"/>
      </rPr>
      <t>(ТАР)</t>
    </r>
  </si>
  <si>
    <r>
      <t xml:space="preserve">Предоставление жилых помещений специализированного жилищного фонда муниципального образования </t>
    </r>
    <r>
      <rPr>
        <b/>
        <sz val="10"/>
        <color theme="9" tint="-0.499984740745262"/>
        <rFont val="Calibri"/>
        <family val="2"/>
        <charset val="204"/>
        <scheme val="minor"/>
      </rPr>
      <t>(ТАР)</t>
    </r>
  </si>
  <si>
    <r>
      <t xml:space="preserve">Оформление справок об участии (неучастии) в приватизации жилых муниципальных помещений </t>
    </r>
    <r>
      <rPr>
        <b/>
        <sz val="10"/>
        <color theme="9" tint="-0.499984740745262"/>
        <rFont val="Calibri"/>
        <family val="2"/>
        <charset val="204"/>
        <scheme val="minor"/>
      </rPr>
      <t>(ТАР)</t>
    </r>
  </si>
  <si>
    <r>
      <t xml:space="preserve">Формирование списков граждан, имеющих право на приобретение жилья экономического класса, построенного или строящегося на земельных участках Федерального фонда содействия развитию жилищного строительства </t>
    </r>
    <r>
      <rPr>
        <b/>
        <sz val="10"/>
        <color theme="1"/>
        <rFont val="Calibri"/>
        <family val="2"/>
        <charset val="204"/>
        <scheme val="minor"/>
      </rPr>
      <t>(NEW)</t>
    </r>
  </si>
  <si>
    <t>Передача приватизированных жилых помещений в муниципальную собственность муниципального образования</t>
  </si>
  <si>
    <t>Подготовка, утверждение и предоставление градостроительного плана земельного участка в виде отдельного документа администрацией муниципального образования</t>
  </si>
  <si>
    <t>Предоставление сведений, содержащихся в информационной системе обеспечения градостроительной деятельности на территории муниципального образования</t>
  </si>
  <si>
    <t>Предоставление информации об объектах культурного наследия, находящихся на территории муниципального образования и включённых в единый государственный реестр объектов культурного наследия (памятников истории и культуры)</t>
  </si>
  <si>
    <t>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(на территории муниципального образования)</t>
  </si>
  <si>
    <r>
      <t xml:space="preserve">Предоставление земельных участков, находящихся в муниципальной собственности, в аренду без проведения торгов, в собственность за плату без проведения торгов, безвозмездное пользование </t>
    </r>
    <r>
      <rPr>
        <b/>
        <sz val="10"/>
        <color theme="1"/>
        <rFont val="Calibri"/>
        <family val="2"/>
        <charset val="204"/>
        <scheme val="minor"/>
      </rPr>
      <t>(NEW)</t>
    </r>
  </si>
  <si>
    <r>
      <t>Согласование местоположения границ земельных участков, являющихся смежными с земельными участками, находящимися в муниципальной собственности (государственная собственность на которые не разграничена)</t>
    </r>
    <r>
      <rPr>
        <b/>
        <sz val="10"/>
        <color theme="9" tint="-0.499984740745262"/>
        <rFont val="Calibri"/>
        <family val="2"/>
        <charset val="204"/>
        <scheme val="minor"/>
      </rPr>
      <t>(ТАР)</t>
    </r>
  </si>
  <si>
    <r>
      <t xml:space="preserve">Предоставление информации об объектах недвижимого имущества, находящихся в муниципальной собственности и предназначенных для сдачи в аренду </t>
    </r>
    <r>
      <rPr>
        <b/>
        <sz val="10"/>
        <color theme="9" tint="-0.499984740745262"/>
        <rFont val="Calibri"/>
        <family val="2"/>
        <charset val="204"/>
        <scheme val="minor"/>
      </rPr>
      <t>(ТАР)</t>
    </r>
  </si>
  <si>
    <r>
      <t xml:space="preserve">Выдача выписок из Реестра муниципального имущества </t>
    </r>
    <r>
      <rPr>
        <b/>
        <sz val="10"/>
        <color theme="9" tint="-0.499984740745262"/>
        <rFont val="Calibri"/>
        <family val="2"/>
        <charset val="204"/>
        <scheme val="minor"/>
      </rPr>
      <t>(ТАР)</t>
    </r>
  </si>
  <si>
    <t>Предоставление в собственность, постоянное (бессрочное) пользование, в безвозмездное срочное пользование, аренду земельных участков, находящихся в собственности муниципального образования</t>
  </si>
  <si>
    <t>Предоставление земельных участков, находящихся в государственной и муниципальной собственности муниципального образования, для целей, не связанных со строительством</t>
  </si>
  <si>
    <r>
      <t xml:space="preserve">Предоставление в собственность арендованного имущества субъектам малого и среднего предпринимательства при реализации их преимущественного права </t>
    </r>
    <r>
      <rPr>
        <b/>
        <sz val="10"/>
        <color theme="9" tint="-0.499984740745262"/>
        <rFont val="Calibri"/>
        <family val="2"/>
        <charset val="204"/>
        <scheme val="minor"/>
      </rPr>
      <t>(ТАР)</t>
    </r>
  </si>
  <si>
    <t>Назначение доплаты к пенсии бывшим работникам учреждений образования муниципального образования</t>
  </si>
  <si>
    <t>Выплаты компенсаций, доплат до прожиточного минимума и других видов материальной помощи, предусмотренных планом мероприятий по социальной поддержке населения администрации муниципального образования на очередной год</t>
  </si>
  <si>
    <t>Предоставление и оформление льгот по уплате земельного налога для организаций и учреждений муниципального образования</t>
  </si>
  <si>
    <t>Выплаты компенсаций и других видов материальной помощи, предусмотренных планом мероприятий по социальной политике администрации муниципального образования</t>
  </si>
  <si>
    <r>
      <t xml:space="preserve">Предоставление муниципальной услуги по выдаче направлений гражданам на прохождение медико-социальной экспертизы </t>
    </r>
    <r>
      <rPr>
        <b/>
        <sz val="10"/>
        <color theme="9" tint="-0.499984740745262"/>
        <rFont val="Calibri"/>
        <family val="2"/>
        <charset val="204"/>
        <scheme val="minor"/>
      </rPr>
      <t>(ТАР)</t>
    </r>
  </si>
  <si>
    <r>
      <t>Предоставление муниципальной услуги по предоставлению информации о результатах сданных экзаменов, тестирования и иных вступительных испытаний, а также о зачислении в образовательную организацию</t>
    </r>
    <r>
      <rPr>
        <sz val="10"/>
        <color theme="9" tint="-0.499984740745262"/>
        <rFont val="Calibri"/>
        <family val="2"/>
        <charset val="204"/>
        <scheme val="minor"/>
      </rPr>
      <t xml:space="preserve"> </t>
    </r>
    <r>
      <rPr>
        <b/>
        <sz val="10"/>
        <color theme="9" tint="-0.499984740745262"/>
        <rFont val="Calibri"/>
        <family val="2"/>
        <charset val="204"/>
        <scheme val="minor"/>
      </rPr>
      <t>(ТАР)</t>
    </r>
  </si>
  <si>
    <r>
      <t xml:space="preserve">Предоставление муниципальной услуги по предоставлению информации о текущей успеваемости учащегося, ведение электронного дневника и электронного журнала успеваемости </t>
    </r>
    <r>
      <rPr>
        <b/>
        <sz val="10"/>
        <color theme="9" tint="-0.499984740745262"/>
        <rFont val="Calibri"/>
        <family val="2"/>
        <charset val="204"/>
        <scheme val="minor"/>
      </rPr>
      <t>(ТАР)</t>
    </r>
  </si>
  <si>
    <r>
      <t xml:space="preserve">Выдача архивных справок, архивных выписок, архивных копий и информационных писем по вопросам, затрагивающим права и законные интересы заявителя </t>
    </r>
    <r>
      <rPr>
        <b/>
        <sz val="10"/>
        <color theme="9" tint="-0.499984740745262"/>
        <rFont val="Calibri"/>
        <family val="2"/>
        <charset val="204"/>
        <scheme val="minor"/>
      </rPr>
      <t>(ТАР)</t>
    </r>
  </si>
  <si>
    <t xml:space="preserve">Подготовка материалов для оформления схемы расположения земельного участка на кадастровом плане территории (графическая часть) по муниципальному образованию (городскому/сельскому пос.) и СНТ муниципального образования </t>
  </si>
  <si>
    <t>Подготовка и оформление ситуационных планов по муниципальному образованию (городскому/сельскому пос.) масштаба 1:2000 и по муниципальному образованию масштаба 1:1000</t>
  </si>
  <si>
    <t>Регистрация и рассмотрение в установленном порядке уведомления о проведении публичных мероприятий на территории муниципального образования</t>
  </si>
  <si>
    <t>Предоставление нежилых помещений, находящихся в муниципальной собственности, без проведения торгов</t>
  </si>
  <si>
    <t xml:space="preserve">Изменение вида разрешённого использования земельного участка </t>
  </si>
  <si>
    <t>Переоформление прав на земельные участки (постоянное/бессрочное) пользование, пожизненное наследуемое владение</t>
  </si>
  <si>
    <t>Предоставление разрешения на условно разрешённый вид использования земельного участка и объектов капитального строительства</t>
  </si>
  <si>
    <t>Принятие решения об установлении соответствия вида разрёшенного использования земельных участков классификатору видов использования земель</t>
  </si>
  <si>
    <t>Приёмка отчётов о выполненных топографо-геодезическим изысканиям</t>
  </si>
  <si>
    <t>Приёмка исполнительных топографо-геодезических съёмок объектов недвижимости и инженерных коммуникаций</t>
  </si>
  <si>
    <t>Предоставление мер социальной поддержки в виде 50% компенсации расходов по оплате жилого помещения и коммунальных услуг в пределах стандартных нормативов донорам непенсионного возраста, награждённым знаком «Почётный донор России» или «Почётный донор СССР»</t>
  </si>
  <si>
    <t>Предоставление мер социальной поддержки в виде 50% компенсации расходов по оплате жилого помещения и коммунальных услуг в пределах стандартных нормативов участникам Великой Отечественной войны - военнослужащим, проходившим военную службу в воинских частях, учреждениях, военно-учебных заведениях, не входивших в состав действующей армии, в период с 22.06.1941г. по 3.09.1945г. не менее шести месяцев, военнослужащим, награждённым орденами или медалями СССР за службу в указанный период (ст. 17 Федерального закона «О ветеранах» от 12.01.1995г. № 5-ФЗ)</t>
  </si>
  <si>
    <t>Предоставление доступа к изданиям, переведённым в электронный вид, хранящимся в муниципальных библиотеках, в том числе к фонду редких книг, с учётом соблюдения требований законодательства Российской Федерации об авторских и смежных правах</t>
  </si>
  <si>
    <t>Подготовка для физических лиц документов для получения отказа в выдаче разрешения на проведённую реконструкцию в жилом доме (для предоставления в Управление Росреестра)</t>
  </si>
  <si>
    <t>Подготовка для юридических лиц документов для вынесения на рассмотрение Комиссии по градостроительному регулированию и земельным отношениям вопроса о переоформлении земельного участка под объектами недвижимости, приобретёнными в собственность</t>
  </si>
  <si>
    <t>Подготовка для юридических лиц документов для вынесения на рассмотрение Комиссии по градостроительному регулированию и земельным отношениям вопроса о предоставлении места размещения тентовых укрытий для автомобилей инвалидов с нарушением опорно-двигательного аппарата</t>
  </si>
  <si>
    <t>Выполнение исполнительной съёмки подземных коммуникаций и сооружений</t>
  </si>
  <si>
    <t>Консультирование по вопросам подведомственных органам местного самоуправления учреждениям</t>
  </si>
  <si>
    <t>Выполнение топографической съёмки</t>
  </si>
  <si>
    <t>Подготовка материалов для обеспечения выбора земельных участков для строительства и материалов для определения разрешённого использования земельных участков</t>
  </si>
  <si>
    <t>Предоставление информации о предоставлении молодёжных мероприятий</t>
  </si>
  <si>
    <t>Оказание помощи в трудовом и бытовом устройстве несовершеннолетних, освобождённых из учреждений уголовно-исполнительной системы либо вернувшихся из специальных учебно-воспитательных учреждений</t>
  </si>
  <si>
    <t>Предоставление пользователям автомобильных дорог общего пользования местного значения муниципального образования информации о состоянии автомобильных дорог общего пользования местного значения муниципального образования</t>
  </si>
  <si>
    <t>Приём документов по предоставлению услуги "Перевод документов с иностранных языков"</t>
  </si>
  <si>
    <t>Приём прочих документов</t>
  </si>
  <si>
    <t>Фото (на платной основе)</t>
  </si>
  <si>
    <t>Консультирование по всем вопросам организации предоставления государственных и муниципальных услуг на базе МФЦ  (call-центр, ресепшн)</t>
  </si>
  <si>
    <t>Оформление ходатайства о выдаче тех. условий на подключение электроэнергии к жилому дому (хоз. блоку или другому строящемуся или построенному строению)</t>
  </si>
  <si>
    <t>МФЦ Красногорский м.р., Строителей 4</t>
  </si>
  <si>
    <t>Главное управление архитектуры и градостроительства Московской области</t>
  </si>
  <si>
    <t>Приём и регистрация документов и сведений государственной информационной системы обеспечения градостроительной деятельности Московской области</t>
  </si>
  <si>
    <t>Всего принято обращений по ГУ архитектуры и градостроительства МО</t>
  </si>
  <si>
    <t>Всего консультаций по ГУ архитектуры и градостроительства МО</t>
  </si>
  <si>
    <t>Всего выдано по ГУ архитектуры и градостроительства МО</t>
  </si>
  <si>
    <t>Всего принято обращений по услугам федеральных органов власти и внебюджетных фондов России</t>
  </si>
  <si>
    <t>Прикрепление граждан к медицинской организации при оказании им медицинской помощи и обеспечение полноценным питанием кормящих матерей, а также детей в возрасте до трех лет (в части детей до 3-х лет)</t>
  </si>
  <si>
    <t>Всего принято обращений по услугам Министертсва Социального развития МО</t>
  </si>
  <si>
    <t>Всего консультаций по услугам Министерства Социального развития МО</t>
  </si>
  <si>
    <t>Всего выдано по услугам Министерства Социального развития МО</t>
  </si>
  <si>
    <t>ГБУ МО "Мосавтодор"</t>
  </si>
  <si>
    <t>Выдача согласия на строительство, реконструкцию в границах полосы отвода и придорожной полосы и на присоединение (примыкание) к автомобильной дороге общего пользования или межмуниципального значения Московской области</t>
  </si>
  <si>
    <t>Комитет лесного хозяйства Московской области</t>
  </si>
  <si>
    <t>Выдача разрешений на выполнение работ по геологическому изучению недр на землях лесного фонда без предоставления лесного участка в соответствии с частью 3 статьи 43 Лесного кодекса Российской Федерации</t>
  </si>
  <si>
    <t>Проведение государственной экспертизы проектов освоения лесов</t>
  </si>
  <si>
    <t>Обеспечение выбора участка земель лесного фонда, проведение процедур согласования в случаях, предусмотренных законодательством Российской Федерации, и утверждение акта выбора участка земель лесного фонда</t>
  </si>
  <si>
    <t>Предоставление гражданам и юридическим лицам лесных участков в аренду без проведения аукциона</t>
  </si>
  <si>
    <t>Заключение соглашений об установлении сервитутов</t>
  </si>
  <si>
    <t>Министерство  жилищно-коммунального хозяйства Московской области</t>
  </si>
  <si>
    <t>Утверждение инвестиционных программ организаций, осуществляющих регулируемые виды деятельности в сфере теплоснабжения на территории Московской области</t>
  </si>
  <si>
    <t xml:space="preserve">Утверждение нормативов запасов топлива на источниках тепловой энергии. </t>
  </si>
  <si>
    <t xml:space="preserve">Утверждение инвестиционных программ организаций, осуществляющих регулируемые виды деятельности в сфере водоснабжения и (или) водоотведения на территории Московской области </t>
  </si>
  <si>
    <t>Утверждение нормативов удельного расхода топлива при производстве тепловой энергии источниками тепловой энергии, за исключением источников тепловой энергии, функционирующих в режиме комбинированной выработки электрической и тепловой энергии с установленной мощностью производства электрической энергии 25 мегаватт и более</t>
  </si>
  <si>
    <t xml:space="preserve">Всего принято обращений по ГБУ МО "Мосавтодор" </t>
  </si>
  <si>
    <t>Всего консультаций по ГБУ МО "Мосавтодор"</t>
  </si>
  <si>
    <t>Всего выдано по ГБУ МО "Мосавтодор"</t>
  </si>
  <si>
    <t>Всего принято обращений по Комитету лесного хозяйства МО</t>
  </si>
  <si>
    <t>Всего консультаций по Комитету лесного хозяйства МО</t>
  </si>
  <si>
    <t>Всего выдано по Комитету лесного хозяйства МО</t>
  </si>
  <si>
    <t>Всего принято обращений по Министерству ЖКХ МО</t>
  </si>
  <si>
    <t>Всего консультаций по Министерству ЖКХ МО</t>
  </si>
  <si>
    <t>Всего выдано по Министерству ЖКХ МО</t>
  </si>
  <si>
    <t>Выдача разрешений на выброс вредных (загрязняющих) веществ (за исключением радиоактивных веществ) в атмосферный воздух стационарными источниками, находящимися на объектах хозяйственной и иной деятельности, не подлежащих федеральному государственному экологическому надзору</t>
  </si>
  <si>
    <t>Выдача разрешений на использование объектов животного мира, не отнесенных к охотничьим ресурсам, за исключением объектов, находящихся на особо охраняемых природных территориях федерального значения, а также объектов животного мира, занесенных в Красную книгу Российской Федерации</t>
  </si>
  <si>
    <t>Выдача разрешений на содержание и разведение объектов животного мира, не отнесенных к охотничьим ресурсам, в полувольных условиях и искусственно созданной среде обитания за исключением объектов животного мира, занесенных в Красную книгу Российской Федерации и объектов животного мира, находящихся на особо охраняемых природных территориях федерального значения</t>
  </si>
  <si>
    <t>Проведение государственной экспертизы запасов полезных ископаемых, геологической, экономической и экологической информации о предоставляемых в пользование участках недр местного значения</t>
  </si>
  <si>
    <t xml:space="preserve">Организация и проведение государственной экологической экспертизы объектов регионального уровня </t>
  </si>
  <si>
    <t>Утверждение заключений общественной экологической экспертизы</t>
  </si>
  <si>
    <t>Согласование мероприятий по уменьшению выбросов вредных (загрязняющих) веществ в атмосферный воздух в периоды неблагоприятных метеорологических условий</t>
  </si>
  <si>
    <t>Принятие решений о предоставлении права пользования участками недр местного значения и оформлению, государственной регистрации и выдаче лицензий на пользование недрами для геологического изучения в целях поисков и оценки подземных вод, для добычи подземных вод, для геологического изучения в целях поисков и оценки подземных вод и их добычи на территории Московской области</t>
  </si>
  <si>
    <t>Предоставление в пользование водных объектов или их частей, находящихся в собственности Московской области, а также водных объектов или их частей, находящихся в федеральной собственности и расположенных на территории Московской области на основании решений о предоставлении в пользование водных объектов или их частей</t>
  </si>
  <si>
    <t>Предоставление в пользование водных объектов или их частей, находящихся в собственности Московской области, а также водных объектов или их частей, находящихся в федеральной собственности и расположенных на территории Московской области на основании договоров водопользования</t>
  </si>
  <si>
    <t>Согласование в пределах компетенции собственникам гидротехнических сооружений или эксплуатирующим организациям размеров вероятного вреда, который может быть причинен в результате аварии этого сооружения на территории Московской области</t>
  </si>
  <si>
    <t>Согласование нормативов потерь общераспространенных полезных ископаемых, превышающих по величине нормативы, утвержденные в составе проектной документации, на территории Московской области</t>
  </si>
  <si>
    <t>Установление и изменение границ участков недр местного значения, предоставленных в пользование</t>
  </si>
  <si>
    <t>Принятие решений о предоставлении права пользования участками недр для сбора минералогических, палеонтологических и других геологических коллекционных материалов по согласованию с федеральным органом управления государственным фондом недр или его территориальным органом</t>
  </si>
  <si>
    <t>Утверждение инвестиционных программ операторов по обращению с твердыми коммунальными отходами, осуществляющих регулируемые виды деятельности в сфере обращения с твердыми коммунальными отходами</t>
  </si>
  <si>
    <t>Организация и проведение в порядке, установленном законодательством Российской Федерации, государственной экологической экспертизы федерального уровня в отношении проектной  документации объектов, используемых для размещения и (или) обезвреживания отходов I - V классов опасности, в том числе проектной документации на строительство, реконструкцию объектов, используемых для обезвреживания и (или) размещения отходов I - V классов опасности, а также проектов вывода из эксплуатации указанных объектов, проектов рекультивации земель, нарушенных при размещении отходов I - V классов опасности, и земель, используемых, но не предназначенных для размещения отходов I - V классов опасности</t>
  </si>
  <si>
    <t>Утверждение нормативов образования отходов и лимитов на их размещение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федеральному государственному экологическому надзору</t>
  </si>
  <si>
    <t>Установление предельно допустимых выбросов и временно согласованных выбросов вредных (загрязняющих) веществ (за исключением радиоактивных веществ) в атмосферный воздух стационарными источниками</t>
  </si>
  <si>
    <t>Лицензирование деятельности по сбору, транспортированию, обработке, утилизации, обезвреживанию, размещению отходов I - IV классов опасности</t>
  </si>
  <si>
    <t>Выдача разрешений на сбросы загрязняющих веществ (за исключением радиоактивных веществ) и микроорганизмов в водные объекты, установление лимитов на сбросы веществ (за исключением радиоактивных веществ) и микроорганизмов в водные объекты для водопользователей</t>
  </si>
  <si>
    <t>Согласование технических проектов разработки месторождений общераспространенных полезных ископаемых и иной проектной документации на выполнение работ, связанных с пользованием участками недр местного значения на территории Московской области</t>
  </si>
  <si>
    <t xml:space="preserve">Выдача разрешений на выбросы вредных (загрязняющих) веществ (за исключением радиоактивных веществ) в атмосферный воздух стационарными источниками. </t>
  </si>
  <si>
    <t>Утверждение нормативов образования отходов и лимитов на их размещение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t>
  </si>
  <si>
    <t>Регистрация организаций в качестве центров технического обслуживания контрольно-кассовой техники на территории Московской области</t>
  </si>
  <si>
    <t>Прием экзаменов на право управления самоходными машинами и выдача удостоверений тракториста-машиниста (тракториста)</t>
  </si>
  <si>
    <t>Регистарция тракторов, самоходных дорожно-строительных и иных машин и прицепов к ним, а также выдача на них государственных регистрационных знаков (кроме машин Вооруженных Сил и других войск Российской Федерации)</t>
  </si>
  <si>
    <t>Выдача учебным учреждениям обязательных свидетельств о соответствии требованиям оборудования и оснащенности образовательного процесса для рассмотрения вопроса соответствующими органами об аккредитации и выдаче указанным учреждениям лицензий на право подготовки трактористов и машинистов самоходных машин</t>
  </si>
  <si>
    <t>Всего принято обращений по услугам УГАДН по МО</t>
  </si>
  <si>
    <t>Всего консультаций по услугам УГАДН по МО</t>
  </si>
  <si>
    <t>Всего выдано по услугам УГАДН по МО</t>
  </si>
  <si>
    <t>Проведение в соответствии с федеральным законодательством и законодательством Московской области аккредитации организаций, осуществляющих классификацию объектов туристской индустрии, включающих гостиницы и иные средства размещения, горнолыжные трассы, пляжи</t>
  </si>
  <si>
    <t>Ведение Московского областного реестра музеев</t>
  </si>
  <si>
    <t>Предоставление лесных участков в безвозмездное срочное пользование</t>
  </si>
  <si>
    <t>"ВТБ Страхование"</t>
  </si>
  <si>
    <t>Проведение на территории Московской области ветеринарно-санитарного обследования объектов, связанных с содержанием животных, переработкой, хранением и реализацией продукции животного происхождения и растительного происхождения непромышленного изготовления</t>
  </si>
  <si>
    <t>Главное Управление МЧС России по Московской области</t>
  </si>
  <si>
    <t>Управление госудаственого автодорожного надзора по Московской области Федеральной службы по надзору в сфере транспорта</t>
  </si>
  <si>
    <t>Всего принято обращений по услугам ГУ МЧС России по МО</t>
  </si>
  <si>
    <t>Всего консультаций по услугам ГУ МЧС России по МО</t>
  </si>
  <si>
    <t>Всего выдано по услугам ГУ МЧС России по МО</t>
  </si>
  <si>
    <t>Центральное управление государственного речного надзора Федеральной службы по надзору в сфере транспорта</t>
  </si>
  <si>
    <t>Всего принято обращений по услугам ЦУ Госморречнадзора</t>
  </si>
  <si>
    <t>Всего консультаций по услугам ЦУ Госморречнадзора</t>
  </si>
  <si>
    <t>Всего выдано по услугам ЦУ Госморречнадзора</t>
  </si>
  <si>
    <t>Утверждение нормативов технологических потерь при передаче тепловой энергии, теплоносителя по тепловым сетям</t>
  </si>
  <si>
    <t>Предоставление разрешения на условно разрешенный вид использования земельного участка или объекта капитального строительства на территории Московской области</t>
  </si>
  <si>
    <t>Предоставление разрешения на отключение от предельных параметров разрешенного строительства, реконструкции объектов капитального строительства на территории Московской области</t>
  </si>
  <si>
    <t>Учет поступивших предложений в проекте о внесении изменений в Правила землепользования и застройки на территории Московской области</t>
  </si>
  <si>
    <t>Принятие решение о подготовке документации по планировке территории для размещения объектов областного значения и объектов капитального строительства на земельных участках, полностью или частично расположенных в зонах планируемого развития транспортных инфраструктур в Московской области и в зонах с особыми условиями использования территории, установленных схемами территориального планирования Московской области</t>
  </si>
  <si>
    <t>Межрегиональное управление №1 Федерального медико-биологического агентства</t>
  </si>
  <si>
    <t>Межрегиональное управление №21 Федерального медико-биологического агентства</t>
  </si>
  <si>
    <t>Межрегиональное управление №174 Федерального медико-биологического агентства</t>
  </si>
  <si>
    <t>Федеральная служба по надзору с сфере здравоохранения</t>
  </si>
  <si>
    <t>Федеральная служба государственной регистрации, кадастра и картографии по Московской области</t>
  </si>
  <si>
    <t>Государственная услуга по предоставлению сведений, содержащихся в Едином государственном реестре недвижимости</t>
  </si>
  <si>
    <t>Всего принято обращений по услугам Росреестра</t>
  </si>
  <si>
    <t>Всего консультаций по услугам Росреестра</t>
  </si>
  <si>
    <t>Всего выдано по услугам Росреестра</t>
  </si>
  <si>
    <t>Проведение экзаменов на право управления транспортными средствами и выдача водительских удостоверений (в части выдачи российских национальных водительских удостоверений при замене, утрате (хищении) и международных водительских удостоверений)</t>
  </si>
  <si>
    <t>Выдача справок о том, является или не является лицо подвергнутым административному наказанию за потребление наркотических средств или психотропных веществ без назначения врача либо новых потенциально опасных псиактивных веществ</t>
  </si>
  <si>
    <t>Государственная услуга по государственному кадастровому учету недвижимого имущества и (или) государственной регистрации прав на недвижимое имущество и сделок с ним</t>
  </si>
  <si>
    <t>Всего принято обращений по услугам ГУ ветеринарии</t>
  </si>
  <si>
    <t>Всего консультаций по услугам ГУ ветеринарии</t>
  </si>
  <si>
    <t>Всего выдано по услугам ГУ ветеринарии</t>
  </si>
  <si>
    <t>Всего принято обращений по услугам МУ №1 ФМБА</t>
  </si>
  <si>
    <t>Всего консультаций по услугам МУ №1 ФМБА</t>
  </si>
  <si>
    <t>Всего выдано по услугам МУ №1 ФМБА</t>
  </si>
  <si>
    <t>Всего принято обращений по услугам МУ №21 ФМБА</t>
  </si>
  <si>
    <t>Всего консультаций по услугам МУ №21 ФМБА</t>
  </si>
  <si>
    <t>Всего выдано по услугам МУ №21 ФМБА</t>
  </si>
  <si>
    <t>Всего принято обращений по услугам МУ №174 ФМБА</t>
  </si>
  <si>
    <t>Всего консультаций по услугам МУ №174 ФМБА</t>
  </si>
  <si>
    <t>Всего выдано по услугам МУ №174 ФМБА</t>
  </si>
  <si>
    <t>Всего принято обращений по услугам Росздравнадзора</t>
  </si>
  <si>
    <t>Всего консультаций по услугам Росздравнадзора</t>
  </si>
  <si>
    <t>Всего выдано по услугам Росздравнадзора</t>
  </si>
  <si>
    <t>Министерство культуры Московской области</t>
  </si>
  <si>
    <t>Предоставление в аренду имущества (за исключением земельных участков), находящегося в собственности Московской области, без проведения торгов</t>
  </si>
  <si>
    <t>Выдача разрешений на размещение на территории Московской области объектов, которые могут быть размещены на земельных участках, находящихся в собственности Московской области, без предоставления земельных участков и установления сервитутов</t>
  </si>
  <si>
    <t>Предоставение земельных участков, находящихся в собственности Московской области, в аренду и в собственность за плату без торгов</t>
  </si>
  <si>
    <t>Согласование мстоположения границ земельных участков, являющихся смежными с земельными участками, находящимися в собственности Московской области</t>
  </si>
  <si>
    <t>Принятие решения о передаче в безвозмездное пользование имущества, составляющего казну Московской области, в том числе о передаче религиозным организациям имущества религиозного назначения</t>
  </si>
  <si>
    <t>Установление сервитута в отношении земельных участков, находящихся в собственности Московской области</t>
  </si>
  <si>
    <t>Выдача разрешения на использование земельного участка, находящегося в собственности Московской области, без предоставления земельных участков и установления сервитутов</t>
  </si>
  <si>
    <t>Принятие решения о подготовке проекта планировки территории и проекта межевания территории в Московской области на основании предложений физических или юридических лиц</t>
  </si>
  <si>
    <t>Предоставление лесных участков в постоянное (бессрочное) пользование</t>
  </si>
  <si>
    <t>Предоставление выписки из государственного лесного реестра</t>
  </si>
  <si>
    <t>Выдача удостоверения многодетной семьи</t>
  </si>
  <si>
    <t>Министерство физической культуры и спорта Московской области</t>
  </si>
  <si>
    <t>Государственная аккредитация общественных организаций Московской области или структурных подразделений (Московских областных отделений) общероссийской спортивной федерации для наделения их статусом Московских областных спортивных федераций</t>
  </si>
  <si>
    <t>Присвоение спортивных разрядов в порядке, установленном Положением о Единой всероссийской спортивной классификации</t>
  </si>
  <si>
    <t>Всего принято обращений по Министерству физической культуры и спорта МО</t>
  </si>
  <si>
    <t>Всего консультаций по Министерству  физической культуры и спорта МО</t>
  </si>
  <si>
    <t>Всего выдано по Министерству  физической культуры и спорта МО</t>
  </si>
  <si>
    <t>Предоставление в собственность, аренду, постоянное (бессрочное) пользование, безвозмездное пользованиеземельных участков, находящихся в федеральной собственности, без проведения торгов</t>
  </si>
  <si>
    <t>Прием заявлений о предоставлении гражданам Российской Федерации земельных участков на Дальнем Востоке Российской Федерации</t>
  </si>
  <si>
    <t>Регистрация Московского областного трехстороннего (регионального) соглашения, Московского областного трехстороннего соглашения о минимальной заработной плате, областных отраслевых (межотраслевых), территориальных и иных соглашений, а также коллективных договоров</t>
  </si>
  <si>
    <t>Государственная инспекция труда в Московской области</t>
  </si>
  <si>
    <t>Всего принято обращений по услугам ГИТ МО</t>
  </si>
  <si>
    <t>Всего консультаций по услугам ГИТ МО</t>
  </si>
  <si>
    <t>Всего выдано по услугам ГИТ МО</t>
  </si>
  <si>
    <t>Центральное управление Ростехнадзора</t>
  </si>
  <si>
    <t>Всего принято обращений по услугам ЦУ Ростехнадзора</t>
  </si>
  <si>
    <t>Всего консультаций по услугам ЦУ Ростехнадзора</t>
  </si>
  <si>
    <t>Всего выдано по услугам ЦУ Ростехнадзора</t>
  </si>
  <si>
    <t>Приём уведомления о выборе объектов налогообложения, в отношении которых предоставляется налоговая льгота по налогу на имущество физических лиц</t>
  </si>
  <si>
    <t xml:space="preserve">Обеспечение инвалидов техническими средствами реабилитации и (или) услугами и отдельных категорий граждан из числа ветеранов протезами (кроме зубных протезов), протезно-ортопедическими изделиями, а также выплата компенсации за самостоятельно приобретенные инвалидами технические средства реабилитации (ветеранами протезы (кроме зубных протезов), протезно-ортопедические изделия) и (или) оплаченные услуги и ежегодная денежная компенсация расходов инвалидов на содержание и ветеринарное обслуживание собак-проводников (в части подачи заявления) </t>
  </si>
  <si>
    <t>Межрегиональное управление №170 Федерального медико-биологического агентства</t>
  </si>
  <si>
    <t>Всего принято обращений по услугам МУ №170 ФМБА</t>
  </si>
  <si>
    <t>Всего консультаций по услугам МУ №170 ФМБА</t>
  </si>
  <si>
    <t>Всего выдано по услугам МУ №170 ФМБА</t>
  </si>
  <si>
    <t xml:space="preserve">Услуга по информированию о тренингах по программам обучения АО «Корпорация «МСП» и электронной записи на участие в таких тренингах
</t>
  </si>
  <si>
    <t xml:space="preserve">Услуга по предоставлению по заданным параметрам информации об объемах и номенклатуре закупок конкретных и отдельных заказчиков, определенных в соответствии с Федеральным законом от 18 июля 2011 г. 
№ 223-ФЗ «О закупках товаров, работ, услуг отдельными видами юридических лиц», у субъектов малого и среднего предпринимательства в текущем году
</t>
  </si>
  <si>
    <t xml:space="preserve">Услуга по предоставлению информации об органах государственной власти Российской Федерации, органах местного самоуправления, организациях, образующих инфраструктуру поддержки субъектов малого и среднего предпринимательства, о мерах и условиях поддержки, предоставляемой на федеральном, региональном и муниципальном уровнях субъектам малого и среднего предпринимательства
</t>
  </si>
  <si>
    <t>Услуга по регистрации на Портале Бизнес-навигатора МСП</t>
  </si>
  <si>
    <t>Главное управление культурного наследия Московской области</t>
  </si>
  <si>
    <t>Всего принято обращений по ГУ Культнаследия МО</t>
  </si>
  <si>
    <t>Всего выдано по ГУ Культнаследия МО</t>
  </si>
  <si>
    <t>Всего консультаций по ГУ Культнаследия МО</t>
  </si>
  <si>
    <t>Предоставление информации об объектах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(областного) и местного (муниципального) значения, находящихся на территории Московской области и включенных в единый государственный реестр объектов культурного наследия (памятниках истории и культуры) народов Российской Федерации</t>
  </si>
  <si>
    <t>Выдача заданий и разрешений на проведение работ по сохранению объектов культурного наследия регионального (областного) значения и выявленных объектов культурного наследия</t>
  </si>
  <si>
    <t>Выдача заданий и разрешений на проведение работ по сохранению объектов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t>
  </si>
  <si>
    <t>Согласование проектной документации или разделов проектной документации об обеспечении сохранности объектов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(областного) значения, выявленных объектов культурного наследия или проектов обеспечения сохранности указанных объектов культурного наследия либо планов проведения спасательных археологических полевых работ, включающих оценку воздействия проводимых работ на указанные объекты культурного наследия, при проведении изыскательских, проектных, земляных, строительных, мелиоративных, хозяйственных работ, указанных в статье 30 Федерального закона «Об объектах культурного наследия (памятниках истории и культуры) народов Российской Федерации» работ по использованию лесов и иных работ на территории указанных объектов культурного наследия</t>
  </si>
  <si>
    <t>Выдача собственнику или иному законному владельцу объекта культурного наследия паспорта объекта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(областного) значения, находящихся на территории Московской области и включенных в единый государственный реестр объектов культурного наследия (памятниках истории и культуры) народов Российской Федерации</t>
  </si>
  <si>
    <r>
      <t xml:space="preserve">Выдача согласия на строительство, реконструкцию  в границах полосы отвода и придорожной полосы и на присоединение (примыкание) к автомобильной дороге общего пользования муниципального значения Московской области </t>
    </r>
    <r>
      <rPr>
        <b/>
        <sz val="10"/>
        <color theme="9" tint="-0.499984740745262"/>
        <rFont val="Calibri"/>
        <family val="2"/>
        <charset val="204"/>
        <scheme val="minor"/>
      </rPr>
      <t>(ТАР)</t>
    </r>
  </si>
  <si>
    <t>Балашиха, мкр-н Никольско-Архангельский, Вишняковское шоссе, д.9</t>
  </si>
  <si>
    <t>Балашиха, мкр-н Салтыковка, Мирской проезд, д.3</t>
  </si>
  <si>
    <t>Волоколамский район, д. Гряды, ул. Микрорайон, д. 5</t>
  </si>
  <si>
    <t>Волоколамский район, д. Кашино, ул. Ленина, д. 94</t>
  </si>
  <si>
    <t>Волоколамский район, д. Клишино, ул. Центральная, д. 6</t>
  </si>
  <si>
    <t>Волоколамский район, п. Сычево, ул. Школьная, д. 3</t>
  </si>
  <si>
    <t>Волоколамский район, с. Осташево, ул. Школьная, д. 36</t>
  </si>
  <si>
    <t>Волоколамский район, с. Теряево, ул. Морских Пехотинцев, д. 6</t>
  </si>
  <si>
    <t>Волоколамский район, с. Ярополец, ул. Додогорского, д. 8</t>
  </si>
  <si>
    <t>Воскресенский район, г.п. им. Цюрупы, ул. Октябрьская, д. 75</t>
  </si>
  <si>
    <t>Воскресенский район, п. Хорлово, ул. Зайцева,  д. 22</t>
  </si>
  <si>
    <t>Воскресенский район, д.Степанщино, ул.Центральная, д.61</t>
  </si>
  <si>
    <t>Воскресенский район, п.Виноградово, ул.Коммунистическая, д.1</t>
  </si>
  <si>
    <t>Воскресенский район, п.Хорлово, пл.Ленина, д.3</t>
  </si>
  <si>
    <t>Воскресенский район, с. Ашитково, ул. Юбилейная, д. 10</t>
  </si>
  <si>
    <t>Воскресенский район, с. Федино, д. 1А</t>
  </si>
  <si>
    <t>Воскресенский район, с.Барановское, ул.Центральная, д.1а</t>
  </si>
  <si>
    <t>Воскресенский район, с.Конобеево, ул.Новые дома, д.13а</t>
  </si>
  <si>
    <t>Дмитровский район, д. Каменка, д. 80, пом. 30</t>
  </si>
  <si>
    <t>Дмитровский район, п. Деденево, Московское ш., д. 5</t>
  </si>
  <si>
    <t>Дмитровский район, п. свх. Будённовец, ул. Транспортная, д. 46</t>
  </si>
  <si>
    <t>Дмитровский район, с. Куликово, ул. Новокуликово, д. 33а</t>
  </si>
  <si>
    <t>Дмитровский район, ст. Трудовая, д. 27/13</t>
  </si>
  <si>
    <t>Дмитровский район,п. Икша, ул. Икшанская, д. 8, пом. 17</t>
  </si>
  <si>
    <t>Дмитровский район, г. Яхрома, пл. Генерала Кузнецова, д. 1</t>
  </si>
  <si>
    <t>Дмитровский район, п. Новосиньково, д. 73</t>
  </si>
  <si>
    <t>Дмитровский район, с. Костино, д. 127</t>
  </si>
  <si>
    <t xml:space="preserve"> Дмитровский район, с. Рогачёво, пл. Осипова, д. 12</t>
  </si>
  <si>
    <t>Дубна, ул. Академика Балдина, д. 2</t>
  </si>
  <si>
    <t>Егорьевск, с.Саввино, Восточный мкр., д. 1А</t>
  </si>
  <si>
    <t>Егорьевский  район, д. Поповская, д. 66</t>
  </si>
  <si>
    <t>Егорьевский район, д. Юрцово, ул. Новая, д. 213</t>
  </si>
  <si>
    <t>Егорьевский район, п. Рязановский, ул. Ленина, д.2А</t>
  </si>
  <si>
    <t>Зарайский район, д. Макеево, Центральная, д. 12</t>
  </si>
  <si>
    <t xml:space="preserve"> Истринский район, д. Бужарово, ул. Центральная, д. 10</t>
  </si>
  <si>
    <t xml:space="preserve"> Истринский район, п. Глебовский, ул. Гагарина, д. 31</t>
  </si>
  <si>
    <t>Истринский район, с. Онуфриево, ул. Центральная, д. 1</t>
  </si>
  <si>
    <t>Истринский район, д. Кострово, ул. Центральная, д. 31</t>
  </si>
  <si>
    <t>Истринский район, д. Покровское, ул. Центральная, д. 22</t>
  </si>
  <si>
    <t>Истринский район, п. Курсаково, д. 1</t>
  </si>
  <si>
    <t>Истринский район, п. Первомайский, д. 30</t>
  </si>
  <si>
    <t>Истринский район, п. Снегири, ул. Панфилова, д. 12</t>
  </si>
  <si>
    <t>Истринский район, с. Новопетровское, ул. Полевая, д. 1А</t>
  </si>
  <si>
    <t>Истринский район, с. Павловская Слобода, ул. Октябрьская, д. 5</t>
  </si>
  <si>
    <t xml:space="preserve"> Каширский район, г. Ожерелье, ул. Пионерская, д. 17</t>
  </si>
  <si>
    <t xml:space="preserve"> Каширский район, д. Тарасково, ул. Комсомольская, д. 24</t>
  </si>
  <si>
    <t>Каширский район, д. Каменка, ул. Центральная, д. 9</t>
  </si>
  <si>
    <t>Каширский район, п. Богатищево, ул. Новая , д. 10</t>
  </si>
  <si>
    <t>Каширский район, п. Зендиково, ул. Банная, д. 6А</t>
  </si>
  <si>
    <t>Каширский район, п. Новоселки, ул. Центральная, д. 12</t>
  </si>
  <si>
    <t>Клинский район, д. Слобода, ул. Центральная, д. 11</t>
  </si>
  <si>
    <t>Клинский район, п. Зубово, ул. Первомайская, д. 11</t>
  </si>
  <si>
    <t>Клинский район, п. Решетниково, ул. Лесная, д. 3</t>
  </si>
  <si>
    <t>Клинский район, с. Петровское,ул. Центральная, д. 21</t>
  </si>
  <si>
    <t xml:space="preserve"> Клинский район, г. Высоковск, ул. Ленина, д. 18</t>
  </si>
  <si>
    <t xml:space="preserve"> Клинский район, п. Нудоль, ул. Советская, д. 8</t>
  </si>
  <si>
    <t xml:space="preserve"> Клинский район, с. Воздвиженское, д. 17</t>
  </si>
  <si>
    <t>Коломенский район, д. Зарудня, д. 39, кв. 3</t>
  </si>
  <si>
    <t>Коломенский район, п. Биорки, д. 26</t>
  </si>
  <si>
    <t>Коломенский район, п. Пески, ул. Советская, д. 20</t>
  </si>
  <si>
    <t>Коломенский район, п. Пирочи, ул. Центральная, д. 5</t>
  </si>
  <si>
    <t>Коломенский район, п. Проводник, ул. Новая, д. 3, кв. 43</t>
  </si>
  <si>
    <t>Коломенский район, п. Сергиевский, ул. Центральная, д. 18</t>
  </si>
  <si>
    <t>Коломенский район, с. Акатьево, ул. Юбилейная, д. 19А</t>
  </si>
  <si>
    <t>Коломенский район, с. Нижнее Хорошово, д. 1А</t>
  </si>
  <si>
    <t xml:space="preserve"> Коломенский район, п. Радужный, д. 34</t>
  </si>
  <si>
    <t xml:space="preserve"> Коломенский район, с. Непецино, д. 30</t>
  </si>
  <si>
    <t>Красногорский район, п. Нахабино, ул. Советская, д. 28</t>
  </si>
  <si>
    <t>Ленинский район, п. Володарского, ул. Текстильная, д. 15</t>
  </si>
  <si>
    <t>Ленинский район, п. Горки Ленинские, ул. Новое шоссе, д. 79</t>
  </si>
  <si>
    <t>Ленинский район, п. Измайлово,  д. 20</t>
  </si>
  <si>
    <t>Ленинский район, п. Развилка, д. 38</t>
  </si>
  <si>
    <t>Ленинский район, п. Совхоз им. Ленина, д. 19Б</t>
  </si>
  <si>
    <t>Ленинский район, с. Молоково, ул. Революционная д.143А</t>
  </si>
  <si>
    <t xml:space="preserve"> Лобня, Научный городок, д. 16</t>
  </si>
  <si>
    <t>Лотошинский  район, д. Доры, д. 5</t>
  </si>
  <si>
    <t xml:space="preserve"> Лотошинский  район, с. Микулино, ул. Микрорайон, д. 15</t>
  </si>
  <si>
    <t>Луховицкий район, д. Головачево, ул. Мира, д. 102</t>
  </si>
  <si>
    <t>Луховицкий район, п. Астапово, ул. Зеленая, д. 38А</t>
  </si>
  <si>
    <t>Луховицкий район, с. Дединово, ул. Совхозная, д. 9</t>
  </si>
  <si>
    <t xml:space="preserve"> Луховицкий район, п. Газопроводск, ул. Центральная, д. 13</t>
  </si>
  <si>
    <t xml:space="preserve"> Луховицкий район, п. Красная Пойма, ул. Школьная, д. 6</t>
  </si>
  <si>
    <t xml:space="preserve"> Луховицкий район, п. Фруктовая, ул. Вокзальная, д. 1А</t>
  </si>
  <si>
    <t xml:space="preserve"> Луховицкий район, р.п. Белоомут, Советская пл., д. 15</t>
  </si>
  <si>
    <t>Люберецкий район, п. Октябрьский, мкрн Восточный, д. 1, пом. 037</t>
  </si>
  <si>
    <t xml:space="preserve"> Можайский район, п. Цветковский, ул. Смоленская, д. 8</t>
  </si>
  <si>
    <t xml:space="preserve"> Можайский район, с. Борисово, ул. Амбулаторная, д. 2</t>
  </si>
  <si>
    <t xml:space="preserve"> Можайский район, с. Поречье, ул. Советская ,д. 18Б</t>
  </si>
  <si>
    <t xml:space="preserve"> Можайский район,с. Мокрое, ул. Школьная, д. 2</t>
  </si>
  <si>
    <t>Можайский район, д. Бородино, д. 20</t>
  </si>
  <si>
    <t>Можайский район, д. Горетово, ул. Советская, д. 3</t>
  </si>
  <si>
    <t>Можайский район, д. Клементьево, д. 33А</t>
  </si>
  <si>
    <t>Можайский район, п. Спутник, д. 5</t>
  </si>
  <si>
    <t>Можайский район, п. Уваровка, ул. Московская, д. 26А</t>
  </si>
  <si>
    <t>Можайский район, с. Тропарево, ул. Советская, д. 14</t>
  </si>
  <si>
    <t>Мытищинский район, с. Марфино, ул.Зеленая, стр.10</t>
  </si>
  <si>
    <t xml:space="preserve"> Мытищинский район, п. Пироговский, ул. Пионерская, д. 4</t>
  </si>
  <si>
    <t xml:space="preserve"> Наро-Фоминский район, п. Атепцево, ул. Совхозная, д. 3</t>
  </si>
  <si>
    <t>Наро-Фоминский район, г. Верея, Советская пл., д. 2</t>
  </si>
  <si>
    <t>Наро-Фоминский район, д. Веселево, д. 60</t>
  </si>
  <si>
    <t>Наро-Фоминский район, д. Волченки, ул. Центральная, д. 11</t>
  </si>
  <si>
    <t>Наро-Фоминский район, д. Таширово, ул. Центральная, д. 5</t>
  </si>
  <si>
    <t>Ногинский район,  с. Мамонтово, ул. Горького, здание ООО УК "Ямкино-Мамонтово"</t>
  </si>
  <si>
    <t>Ногинский район, д. Большое Буньково, ул. Ленинская, д. 183</t>
  </si>
  <si>
    <t>Ногинский район, д. Колонтаево, д. 1</t>
  </si>
  <si>
    <t>Ногинский район, п. Обухово, ул.Яковлева, д. 55</t>
  </si>
  <si>
    <t xml:space="preserve"> Ногинский район, с. Ямкино, ул. Центральная усадьба, д. 11</t>
  </si>
  <si>
    <t xml:space="preserve"> Одинцовский  район, г. Голицыно. ул. Советская, д. 52</t>
  </si>
  <si>
    <t xml:space="preserve"> Одинцовский район, п. Матвейково, д. 6</t>
  </si>
  <si>
    <t xml:space="preserve"> Одинцовский район, п.Летний отдых, ул. Зеленая, д. 1А</t>
  </si>
  <si>
    <t xml:space="preserve"> Одинцовский район, с. Успенское, ул. Советская, д. 19</t>
  </si>
  <si>
    <t>Одинцовский  район, п. Заречье, д. 14</t>
  </si>
  <si>
    <t>Одинцовский район, д. Барвиха, д. 39</t>
  </si>
  <si>
    <t>Одинцовский район, п. Горки-2, д. 16</t>
  </si>
  <si>
    <t>Одинцовский район, п. Лесной городок, ул. Фасадная, д. 1А</t>
  </si>
  <si>
    <t>Одинцовский район, п. Часцы, д. 11</t>
  </si>
  <si>
    <t>Одинцовский район, с. Жаворонки, ул. Лесная, д. 9</t>
  </si>
  <si>
    <t>Озёрский район, с. Клишино, ул. Новая, д. 1</t>
  </si>
  <si>
    <t xml:space="preserve"> Орехово-Зуево, Октябрьская пл., д. 2 </t>
  </si>
  <si>
    <t xml:space="preserve"> Орехово-Зуевский район, д. Малая Дубна, д. 17А</t>
  </si>
  <si>
    <t xml:space="preserve"> Орехово-Зуевский район, д. Соболево, д.7А</t>
  </si>
  <si>
    <t>Орехово-Зуевский район, г. Дрезна, ул. И.Н.Зимина, д. 6</t>
  </si>
  <si>
    <t>Орехово-Зуевский район, д. Давыдово,  ул. 2-й Микрорайон, д. 31</t>
  </si>
  <si>
    <t>Орехово-Зуевский район, д. Демихово, ул. Заводская, д. 20</t>
  </si>
  <si>
    <t>Орехово-Зуевский район, д. Кабаново, д. 147</t>
  </si>
  <si>
    <t>Орехово-Зуевский район, д. Новое, ул. Комсомольская, д. 1А</t>
  </si>
  <si>
    <t>Орехово-Зуевский район, д. Савинская, д. 29А</t>
  </si>
  <si>
    <t>Орехово-Зуевский район, п. Авсюнино, ул. Ленина, д. 7</t>
  </si>
  <si>
    <t>Орехово-Зуевский район, п. Верея,  ул. Почтовая, д. 9</t>
  </si>
  <si>
    <t xml:space="preserve"> Орехово-Зуевский район, с. Ильинский Погост, ул. Совхозная, д. 10</t>
  </si>
  <si>
    <t xml:space="preserve"> Павлово-Посадский район, д. Кузнецы, ул. Новая, д. 1/1</t>
  </si>
  <si>
    <t xml:space="preserve"> Павлово-Посадский район, п. Большие Дворы, ул. Маяковского, д. 106</t>
  </si>
  <si>
    <t>Павлово-Посадский район, д. Алферово, д. 64Б</t>
  </si>
  <si>
    <t>Павлово-Посадский район, д. Евсеево, д. 13А</t>
  </si>
  <si>
    <t>Павлово-Посадский район, д. Рахманово, д. 84</t>
  </si>
  <si>
    <t>Подольск, г. Подольск, микрорайон Львовский, ул. Красная, д. 2А</t>
  </si>
  <si>
    <t>Подольск, мкрн Стрелковский, п. Быково, ул. Центральная, д. 5А</t>
  </si>
  <si>
    <t xml:space="preserve"> Подольск, п. Федюково, ул. Строителей, стр.1</t>
  </si>
  <si>
    <t xml:space="preserve"> Пушкинский район, п.Челюскинский, Школьный пр-д, д. 1А</t>
  </si>
  <si>
    <t>Пушкинский район, п. Ашукино, мкрн Росхмель, д. 26</t>
  </si>
  <si>
    <t>Пушкинский район, п. Ашукино, ул. Речная, д. 16А</t>
  </si>
  <si>
    <t xml:space="preserve">Пушкинский район, п. Зеленоградский,  ул. Колхозная, д. 5 </t>
  </si>
  <si>
    <t>Пушкинский район, п. Лесной, ул. Советская, д. 5/1</t>
  </si>
  <si>
    <t>Пушкинский район, п. Лесные Поляны, ул. Ленина, д. 7</t>
  </si>
  <si>
    <t>Пушкинский район, п. Правдинский,  ул. Матросова, д. 26</t>
  </si>
  <si>
    <t>Пушкинский район, п. Софрино, ул. Тютчева, д. 42</t>
  </si>
  <si>
    <t>Пушкинский район, п. Черкизово,  ул. Главная, д. 31/9</t>
  </si>
  <si>
    <t>Пушкинский район, п.Софрино-1</t>
  </si>
  <si>
    <t>Пушкинский район, с. Ельдигино, д. 4</t>
  </si>
  <si>
    <t>Раменский район, д. Верея, д. 59</t>
  </si>
  <si>
    <t>Раменский район, д. Кузнецово, ул. Центральная</t>
  </si>
  <si>
    <t>Раменский район, д. Осеченки, Административный пр., д. 1</t>
  </si>
  <si>
    <t>Раменский район, д. Островцы, ул. Центральная, д. 24</t>
  </si>
  <si>
    <t>Раменский район, п. Быково, ул. Советская, д. 19</t>
  </si>
  <si>
    <t>Раменский район, п. Дубовая Роща, ул. Спортивная, стр.1А</t>
  </si>
  <si>
    <t xml:space="preserve">Раменский район, п. Ильинский, ул. Ленинская, д. 38 </t>
  </si>
  <si>
    <t>Раменский район, п. им. Тельмана, д. 12</t>
  </si>
  <si>
    <t>Раменский район, п. Кратово, ул. К.Маркса, д. 21</t>
  </si>
  <si>
    <t>Раменский район, п. Родники, ул. Центральная, д. 3А</t>
  </si>
  <si>
    <t>Раменский район, п. Рылеево, д. 3</t>
  </si>
  <si>
    <t>Раменский район, п. с-за "Раменский", ул. Центральная, д. 3/1</t>
  </si>
  <si>
    <t xml:space="preserve">Раменский район, п. Удельная, Зеленый городок, д. 11           </t>
  </si>
  <si>
    <t>Раменский район, п. Удельная, ул. Октябрьская, д. 1</t>
  </si>
  <si>
    <t>Раменский район, п. Электроизолятор, д. 50</t>
  </si>
  <si>
    <t>Раменский район, с. Заворово, Центральная ул., д.74</t>
  </si>
  <si>
    <t>Раменский район, с. Константиново, д. 2</t>
  </si>
  <si>
    <t>Раменский район, с. Речицы, ул. Центральная</t>
  </si>
  <si>
    <t>Раменский район, с. Рыболово, д. 203</t>
  </si>
  <si>
    <t>Раменский район, с. Софьино, стр. 18</t>
  </si>
  <si>
    <t>Раменский район, с. Ульянино, д. 26</t>
  </si>
  <si>
    <t xml:space="preserve"> Рузский район, п. Беляная Гора, д. 1</t>
  </si>
  <si>
    <t>Рузский район, д. Нестерово, д. 119</t>
  </si>
  <si>
    <t>Рузский район, д. Сытьково, ул. Родниковая, д. 26</t>
  </si>
  <si>
    <t>Рузский район, п. Брикет, ул. Центральная, д. 20</t>
  </si>
  <si>
    <t>Рузский район, п. Дорохово, ул. Школьная, д. 1</t>
  </si>
  <si>
    <t>Рузский район, п. Колюбакино, ул. Попова, д. 22</t>
  </si>
  <si>
    <t>Рузский район, с. Покровское, ул. Комсомольская, д. 21</t>
  </si>
  <si>
    <t xml:space="preserve"> Рузский район, п. Космодемьянский, д. 1А</t>
  </si>
  <si>
    <t>Сергиево-Посадский район, г. Пересвет, ул. Первомайская, д. 6</t>
  </si>
  <si>
    <t>Сергиево-Посадский район, д. Селково, д. 28</t>
  </si>
  <si>
    <t>Сергиево-Посадский район, п. Богородское, д. 73</t>
  </si>
  <si>
    <t>Сергиево-Посадский район, п. Лоза, д. 9</t>
  </si>
  <si>
    <t>Сергиево-Посадский район, п. Мостовик, Лесной пер., д. 2</t>
  </si>
  <si>
    <t>Сергиево-Посадский район, п. Реммаш, ул. Спортивная, д. 9</t>
  </si>
  <si>
    <t xml:space="preserve">Сергиево-Посадский район, с. Бужаниново, ул. Полевая, д. 34 </t>
  </si>
  <si>
    <t>Сергиево-Посадский район, с. Шеметово, мкрн. Новый, дом 43</t>
  </si>
  <si>
    <t xml:space="preserve"> Сергиево-Посадский район, п. Скоропусковский, д. 32</t>
  </si>
  <si>
    <t xml:space="preserve"> Солнечногорский район, д. Брехово, д. 72</t>
  </si>
  <si>
    <t xml:space="preserve"> Солнечногорский район, д. Кривцово, д. 5</t>
  </si>
  <si>
    <t xml:space="preserve"> Солнечногорский район, п. Менделеево,  ул. Куйбышева, д. 11</t>
  </si>
  <si>
    <t xml:space="preserve">Солнечногорский район, д. Лунёво, д. 20 </t>
  </si>
  <si>
    <t>Солнечногорский район, д. Новая, д. 38</t>
  </si>
  <si>
    <t>Солнечногорский район, д. Радумля, д. 14</t>
  </si>
  <si>
    <t>Солнечногорский район, п. Андреевка, ул. Староандреевская, д. 10, кв. 7</t>
  </si>
  <si>
    <t>Солнечногорский район, п. Поварово, ул. Ленинградская, д. 6</t>
  </si>
  <si>
    <t>Солнечногорский район, п. Ржавки, д. 1, кв. 23</t>
  </si>
  <si>
    <t xml:space="preserve"> Солнечногорский район, п. Смирновка, д. 1</t>
  </si>
  <si>
    <t>Ступинский район, п. Малино, ул. Победы, д. 2</t>
  </si>
  <si>
    <t>Ступинский район, п. Михнево, ул. Кооперативная, вл. 1/5, стр. 2</t>
  </si>
  <si>
    <t xml:space="preserve">Ступинский район, п. Шугарово, ул. Шоссейная, д. 2 </t>
  </si>
  <si>
    <t>Ступинский район, с. Б. Алексеевское, ул. Садовая, д. 1</t>
  </si>
  <si>
    <t>Ступинский район, с. Семёновское, ул. 40 Лет Победы, д. 41</t>
  </si>
  <si>
    <t xml:space="preserve"> Ступинский район, д. Леонтьево, ул. Центральная, д. 19</t>
  </si>
  <si>
    <t xml:space="preserve"> Талдомский район, д. Кошелево, д. 67</t>
  </si>
  <si>
    <t>Талдомский район, п Новогуслево, ул. Садовая, д. 2</t>
  </si>
  <si>
    <t>Талдомский район, п. Вербилки, ул. Забырина, д. 4</t>
  </si>
  <si>
    <t>Талдомский район, п. Ермолинское, д. 20А</t>
  </si>
  <si>
    <t>Талдомский район, п. Запрудня, ул. Ленина, д. 18</t>
  </si>
  <si>
    <t>Талдомский район, п.Темпы, ул. Шоссейная, д. 6</t>
  </si>
  <si>
    <t xml:space="preserve"> Талдомский район, п. Северный, ул. Калинина, д. 5</t>
  </si>
  <si>
    <t>Чехов, мкрн. Венюково, ул. Гагарина, д. 42А</t>
  </si>
  <si>
    <t>Чеховский район, д. Крюково, д. 16</t>
  </si>
  <si>
    <t>Чеховский район, п. Столбовая, ул. Парковая, д. 2</t>
  </si>
  <si>
    <t>Чеховский район, с. Шарапово, ул. Ленина, д. 7</t>
  </si>
  <si>
    <t>Чеховский район,с.Новый Быт, ул.Новая, д.8</t>
  </si>
  <si>
    <t xml:space="preserve"> Чеховский район, с. Дубна, д. 30</t>
  </si>
  <si>
    <t>Шатурский район, п. Бакшеево, ул. 1 Мая, д. 7А</t>
  </si>
  <si>
    <t>Шатурский район, п. Мишеронский, ул. Урицкого, д. 20</t>
  </si>
  <si>
    <t>Шатурский район, п. Радовицкий, ул. Мира, д. 20</t>
  </si>
  <si>
    <t>Шатурский район, п. Туголесский бор, ул. Горького, д. 19</t>
  </si>
  <si>
    <t>Шатурский район, п. ЦУС «МИР»,  д. 13</t>
  </si>
  <si>
    <t xml:space="preserve">Шатурский район, п. Шатурторф, ул. Интернациональная, д. 26 </t>
  </si>
  <si>
    <t>Шатурский район, с.  Дмитровский Погост, ул. Ленина, д. 1</t>
  </si>
  <si>
    <t>Шаховской район, д. Муриково, ул. Микрорайон, д. 14</t>
  </si>
  <si>
    <t>Шаховской район, с. Раменье, ул. Центральная, д. 2Б</t>
  </si>
  <si>
    <t>Шаховской район, с. Середа, ул. Школьная, д. 13</t>
  </si>
  <si>
    <t xml:space="preserve"> Щелковский район, д. Огуднево, здание Администрации</t>
  </si>
  <si>
    <t xml:space="preserve"> Щелковский район, п. Биокомбината, д. 6</t>
  </si>
  <si>
    <t xml:space="preserve"> Щёлковский район, п. Загорянский, ул. Димитрова, д. 47</t>
  </si>
  <si>
    <t>Щелковский район, д. Гребнево, д. 37</t>
  </si>
  <si>
    <t>Щелковский район, д. Медвежьи Озера, д. 67А</t>
  </si>
  <si>
    <t>Щелковский район, п. Биокомбината, д. 3</t>
  </si>
  <si>
    <t>Щелковский район, п. Литвиново, д. 9</t>
  </si>
  <si>
    <t>Щелковский район, п. Свердловский, ул. Алексея Короткова, д.5, пом.1</t>
  </si>
  <si>
    <t>Щелковский район, п. Фряново, пл. Ленина, д. 4</t>
  </si>
  <si>
    <t xml:space="preserve"> Щелковский район, п. Новый городок, кэч, в/г 3б (Новый городок, д. 17)</t>
  </si>
  <si>
    <t>ФКУ "Военный комиссариат Московской области"</t>
  </si>
  <si>
    <t>Постановка  на воинский учет (снятие с воинского учета) отдельных категорий граждан Российской Федерации  и внесение изменений в документы воинского учета.</t>
  </si>
  <si>
    <t>Всего консультаций по услугам ФКУ "Военный комиссариат"</t>
  </si>
  <si>
    <t>Всего выдано по услугам ФКУ "Военный комиссариат"</t>
  </si>
  <si>
    <t>Всего принято обращений по услугам ФКУ "Военный комиссариат"</t>
  </si>
  <si>
    <t>МФЦ</t>
  </si>
  <si>
    <t>Банковское обслуживание (кроме подготовки документов для открытия расчетного счета)</t>
  </si>
  <si>
    <t>Брошюрование</t>
  </si>
  <si>
    <t xml:space="preserve">Бухгалтерское обслуживание </t>
  </si>
  <si>
    <t>Выезд сотрудника МФЦ к заявителю для приема заявлений и документов</t>
  </si>
  <si>
    <t>Доставка документов (без приема заявлений и документов)</t>
  </si>
  <si>
    <t>Оформление страховых полисов (кроме ОМС)</t>
  </si>
  <si>
    <r>
      <t xml:space="preserve">Запись информации на электронный носитель </t>
    </r>
    <r>
      <rPr>
        <i/>
        <sz val="11"/>
        <rFont val="Calibri"/>
        <family val="2"/>
        <charset val="204"/>
        <scheme val="minor"/>
      </rPr>
      <t>(кроме электронных документов по услугам, предоставляемым на базе МФЦ!!!)</t>
    </r>
  </si>
  <si>
    <t>Сканирование</t>
  </si>
  <si>
    <t>Заполнение налоговых деклараций по налогу на доходы физических лиц (форма 3-НДФЛ)</t>
  </si>
  <si>
    <t>Заполнение налоговых деклараций по налогу на доходы физических лиц (форма 3-НДФЛ) с заявлением о предоставлении вычета, описью вложения</t>
  </si>
  <si>
    <t>Информационно-консультационные услуги</t>
  </si>
  <si>
    <r>
      <t>Ксерокопирование (</t>
    </r>
    <r>
      <rPr>
        <i/>
        <sz val="11"/>
        <rFont val="Calibri"/>
        <family val="2"/>
        <charset val="204"/>
        <scheme val="minor"/>
      </rPr>
      <t>кроме документов по услугам, предоставляемым на базе МФЦ!!!)</t>
    </r>
  </si>
  <si>
    <t>Ламинирование</t>
  </si>
  <si>
    <t>Услуга МОБТИ (справка о наличии/отсутствии недвидимого имущества до 1998г.)</t>
  </si>
  <si>
    <t>Услуги БТИ</t>
  </si>
  <si>
    <t>Техприсоединение к электросетям</t>
  </si>
  <si>
    <t>Набор текста (Word, Excel)</t>
  </si>
  <si>
    <t>переход из ПФР в НПФ или из одного НПФ в другой НПФ</t>
  </si>
  <si>
    <t>выдача полисов ОМС</t>
  </si>
  <si>
    <t>Организация VIP обслуживания для бизнеса</t>
  </si>
  <si>
    <t>Организация проведения семинаров, конференций, совещаний, круглых столов и т.п. с использованием технических средств</t>
  </si>
  <si>
    <t>Отправка документов по электронной почте (кроме электронных документов по услугам, предоставляемым на базе МФЦ!!!)</t>
  </si>
  <si>
    <t>Отправка факса</t>
  </si>
  <si>
    <t>Подготовка документов для внесения изменений в учредительные документы юридического лица</t>
  </si>
  <si>
    <t>Подготовка документов для открытия расчетного счета (с уведомлением)</t>
  </si>
  <si>
    <t>Подготовка документов для регистрации крестьянского фермерского хозяйства, ликвидации и др.</t>
  </si>
  <si>
    <t xml:space="preserve">ИП: регистрация, снятие с учета </t>
  </si>
  <si>
    <t>Подготовка документов для регистрации юридического лица, ликвидации и др.</t>
  </si>
  <si>
    <t>Представление интересов граждан в суде и иных инстанциях</t>
  </si>
  <si>
    <t>Проведение индивидуальных консультаций юриста, предоставление информации с использованием нормативно-правовой базы и интернет ресурсов</t>
  </si>
  <si>
    <t>Распечатка документов и фотографий с электронного носителя</t>
  </si>
  <si>
    <t>Распечатка информации из сети Интернет</t>
  </si>
  <si>
    <t>Редактирование текстовой информации</t>
  </si>
  <si>
    <t>Составление договора дарения , мены, купли-продажи, безвозмездного пользования, аренды, субаренды, найма и др.</t>
  </si>
  <si>
    <t>Составление жалобы (апелляционной, кассационной и в иных инстанциях)</t>
  </si>
  <si>
    <t>Составление исковых заявлений, претензий</t>
  </si>
  <si>
    <t>Составление писем, заявлений</t>
  </si>
  <si>
    <t>Составление проекта соглашения о задатке, о расторжении договора аренды,  о совместном пользовании земельным участком, об определении долей (в недвижимом имуществе) и др.</t>
  </si>
  <si>
    <t>Страхование (коробочные продукты)</t>
  </si>
  <si>
    <t>Выдача квалифицированной электронной подписи (КЭП)</t>
  </si>
  <si>
    <t>Юридическое сопровождение открытия бизнеса</t>
  </si>
  <si>
    <t>Юридическое сопровождение при купле-продаже, дарении, мене недвижимого имущества, при оформлении наследуемого имущества (с необходимыми документами)</t>
  </si>
  <si>
    <t>Подача извещения о начале строительства (в части регистрации общего и (или) специального журнала учета выполнения работ при строительстве, реконструкции объектов капитального строительства при подаче заявителем извещения посредством РПГУ)</t>
  </si>
  <si>
    <t>Определение размера денежных средств на проведение ремонта индивидуальных жилых домов, принадлежащих членам семей военнослужащих, сотрудников органов внутренних дел Российской Федерации, учреждений и органов уголовно-исполнительной системы, федеральной противопожарной службы Государственной противопожарной службы, органов по контролю за оборотом наркотических средств и психотропных веществ, таможенных органов Российской Федерации, потерявшим кормильца, ремонт которых подлежит оплате за счет средств федерального бюджета путем выплаты гражданам соответствующих средств</t>
  </si>
  <si>
    <t>Выплата государственных единовременных пособий и ежемесячных денежных компенсаций гражданам при возникновении у них поствакцинальных осложнений</t>
  </si>
  <si>
    <t>Осуществление дополнительного ежемесячного пенсионного обеспечения отдельным категориям граждан</t>
  </si>
  <si>
    <t>Назначение ежегодной денежной выплаты инвалидам боевых действий, имеющим место жительства в Московской области</t>
  </si>
  <si>
    <t>Выплата компенсации стоимости проезда реабилитированным лицам, имеющим место жительства в Московской области</t>
  </si>
  <si>
    <t>Назначение ежегодной денежной выплаты реабилитированным лицам и лицам, признанным пострадавшими от политических репрессий, имеющим место жительства в Московской области</t>
  </si>
  <si>
    <t>Назначение и предоставление ежемесячной компенсационной выплаты отдельным категориям граждан, имеющим место жительства в Московской области</t>
  </si>
  <si>
    <t>Осуществление ежегодной денежной выплаты гражданам, награжденным нагрудным знаком «Почетный донор России», «Почетный донор СССР», имеющим место жительства в Московской области</t>
  </si>
  <si>
    <t>Назначение и выплата денежной компенсации расходов на установку телефона реабилитированным лицам, имеющим место жительства в Московской области</t>
  </si>
  <si>
    <t>Обеспечение мобильными телефонами с ежемесячной оплатой услуг сотовой телефонной связи отдельных категорий граждан, имеющих место жительства в Московской области</t>
  </si>
  <si>
    <t>Выдача удостоверений инвалидам Великой Отечественной войны, лицам, приравненным к ним по льготам, членам семей погибших военнослужащих, бывшим несовершеннолетним узникам фашистских концлагерей, гетто и других мест принудительного содержания, созданных фашистами и их союзниками в период Второй мировой войны, имеющим место жительства в Московской области</t>
  </si>
  <si>
    <t>Оказание экстренной социальной помощи гражданам, имеющим место жительства в Московской области</t>
  </si>
  <si>
    <t>Назначение ежемесячной денежной компенсации гражданам, достигшим возраста 70 лет и старше, получающим пенсию в соответствии с законодательством Российской Федерации</t>
  </si>
  <si>
    <t>Назначение компенсационных выплат нетрудоустроенным женщинам, имеющим детей в возрасте до 3 лет, уволенным в связи с ликвидацией организации</t>
  </si>
  <si>
    <t>Назначение ежемесячного пособия детям-инвалидам</t>
  </si>
  <si>
    <t>Назначение ежемесячного пособия студенческим семьям, имеющим детей, и отдельным категориям студентов</t>
  </si>
  <si>
    <t>Назначение материальной помощи в связи с Днем памяти погибших в радиационных авариях и катастрофах</t>
  </si>
  <si>
    <t>Назначение денежных средств на содержание детей, находящихся под опекой или попечительством</t>
  </si>
  <si>
    <t>Постановка на учет в качестве усыновителя, опекуна, попечителя, приемного родителя и предоставление гражданам информации о детях, оставшихся без попечения родителей, из регионального банка данных о детях, оставшихся без попечения родителей</t>
  </si>
  <si>
    <t>Принятие решения о назначении опекуна (о возможности гражданина быть опекуном)</t>
  </si>
  <si>
    <t>Выдача разрешения на безвозмездное пользование имуществом подопечного в интересах опекуна</t>
  </si>
  <si>
    <t>Назначение опекунов или попечителей в отношении несовершеннолетних граждан по заявлению их родителей, а также по заявлению несовершеннолетних граждан</t>
  </si>
  <si>
    <t>Выдача согласия на обмен жилыми помещениями, которые предоставлены по договорам социального найма и в которых проживают несовершеннолетние граждане, являющиеся членами семей нанимателей данных жилых помещений</t>
  </si>
  <si>
    <t>Установление опеки или попечительства по договору об осуществлении опеки или попечительства в отношении несовершеннолетнего подопечного</t>
  </si>
  <si>
    <t>Выдача разрешения на раздельное проживание попечителей и их несовершеннолетних подопечных</t>
  </si>
  <si>
    <t>Установление предварительной опеки или попечительства в отношении несовершеннолетних</t>
  </si>
  <si>
    <t>Выдача предварительного разрешения органа опеки и попечительства, затрагивающего осуществление имущественных прав несовершеннолетнего подопечного</t>
  </si>
  <si>
    <t>Формирование в установленном законодательством порядке списка детей-сирот и детей, оставшихся без попечения родителей, а также лиц из числа детей-сирот и детей, оставшихся без попечения родителей, которые подлежат обеспечению жилыми помещениями в соответствии с законодательством</t>
  </si>
  <si>
    <t>Постановка на учёт и предоставление информации об организации оказания высокотехнологичной медицинской помощи</t>
  </si>
  <si>
    <t>Постановка на учёт и предоставление информации об организации оказания медицинской помощи, предусмотренной законодательством Московской области для определенной категории граждан</t>
  </si>
  <si>
    <t>Предоставление сведений, содержащихся в государственной информационной системе обеспечения градостроительной деятельности Московской области</t>
  </si>
  <si>
    <t>Главное Управление территориальной политики Московской области</t>
  </si>
  <si>
    <t>Рассмотрение уведомлений о проведении публичных мероприятий на территории двух и более муниципальных образований, не входящих в состав одного муниципального района, а также на объектах транспортной инфраструктуры, используемых для транспорта общего пользования</t>
  </si>
  <si>
    <t>Всего принято обращений по  ГУТП МО</t>
  </si>
  <si>
    <t>Всего консультаций по Госжилинспекции ГУТП МО</t>
  </si>
  <si>
    <t>Всего выдано по Госжилинспекции ГУТП МО</t>
  </si>
  <si>
    <t>Специальное выездное обслуживание, кроме застройщиков (банки, пр. организации)</t>
  </si>
  <si>
    <t>Балашиха, мкрн Заря, ул. Ленина, д. 11А</t>
  </si>
  <si>
    <t>Лобня, ул. Победы, д.8</t>
  </si>
  <si>
    <t>Одинцовский район, п. Школьный, д. 11</t>
  </si>
  <si>
    <t>Одинцовский район, д. Ивановка, д. 43</t>
  </si>
  <si>
    <t>Присвоение квалификационных категорий спортивных судей в порядке, установленном Положением о спортивных судьях</t>
  </si>
  <si>
    <t>Прием запроса о предоставлении акта совместной сверки расчетов по налогам, сборам, пеням, штрафам, процентам</t>
  </si>
  <si>
    <t>Направление в налоговый орган налоговых деклараций по налогу на доходы физических лиц по форме 3-НДФЛ на бумажном носителе для налогоплательщиков физических лиц</t>
  </si>
  <si>
    <t>Прием заявления о доступе к личному кабинету налогоплательщика для физических лиц</t>
  </si>
  <si>
    <t>Выдача удостоверений гражданам, подвергшимся воздействию радиации</t>
  </si>
  <si>
    <t>Назначение оплаты дополнительного оплачиваемого отпуска гражданам, подвергшимся воздействию радиации вследствие катастрофы на Чернобыльской АЭС</t>
  </si>
  <si>
    <t>Прием заявокнаучастие конкурсных отборах по предоставлению финансовой поддержки (субсидий) субъектам малого и среднего предпринимательства</t>
  </si>
  <si>
    <t>Всего принято обращений по центру поддержки предпринимательства</t>
  </si>
  <si>
    <t>Всего консультаций по центру поддержки предпринимательства</t>
  </si>
  <si>
    <t>Всего выдано по центру поддержки предпринимательства</t>
  </si>
  <si>
    <t>ГКУ МО "Московский областной центр поддержки предпринимательства"</t>
  </si>
  <si>
    <t>Истринский район, д. Павловское, д. 101</t>
  </si>
  <si>
    <t>Истринский район, п. Агрогородок, д. 23</t>
  </si>
  <si>
    <t xml:space="preserve"> г. Люберцы, Октябрьский пр-кт, вл. 112</t>
  </si>
  <si>
    <t>г. Можайск, ул. 20-ое января, д. 6</t>
  </si>
  <si>
    <t>Наро-Фоминский район, д. Тарасково, ул. Центральная, д. 1А</t>
  </si>
  <si>
    <t>г. Ногинск, ул.Рогожская, д. 89</t>
  </si>
  <si>
    <t>г. Павловский Посад, ул. Кропоткина, д.32</t>
  </si>
  <si>
    <t xml:space="preserve"> г. Раменское, ул. Воровского, д. 1Б</t>
  </si>
  <si>
    <t xml:space="preserve"> п. Ногинск-9, ул. Королева, д. 8</t>
  </si>
  <si>
    <t>г. Лобня, ул. Катюшки, д. 53Б</t>
  </si>
  <si>
    <t xml:space="preserve"> г. Котельники, ул. Новая, д. 14</t>
  </si>
  <si>
    <t xml:space="preserve"> г. Дубна, ул. Тверская, д. 9 </t>
  </si>
  <si>
    <t>Дмитровский район, пос. совхоза «Останкино», ул. Дорожная, д. 45А</t>
  </si>
  <si>
    <t xml:space="preserve">г. Балашиха, мкр-н Железнодорожный, Саввинское ш., д. 4, корп. 2 </t>
  </si>
  <si>
    <t xml:space="preserve"> г. Балашиха, пр-т Ленина, д. 45, пом. 3</t>
  </si>
  <si>
    <t xml:space="preserve"> г. Балашиха, мкр-н Ольгино, ул. Жилгородок, д. 7</t>
  </si>
  <si>
    <t>Министерство транспорта и дорожной инфраструктуры (Министерство транспорта  Московской области)</t>
  </si>
  <si>
    <t>Внесение в Реестр действующих пропусков, предоставляющих право на въезд и передвижение по Московской кольцевой автомобильной дороге грузового автотранспорта разрешенной максимальной массой более 12 тонн, сведений об оформленных пропусках</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</si>
  <si>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аренду</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</si>
  <si>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безвозмездное пользование</t>
  </si>
  <si>
    <t>Предварительное согласование предоставления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</si>
  <si>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постоянное бессрочное пользование</t>
  </si>
  <si>
    <t>Согласование местоположения границ земельных участков, являющихся смежными по отношению к земельным участкам, находящимся в собственности Московской области и расположенным в границах полос отвода автомобильных дорог регионального или межмуниципального значения Московской области</t>
  </si>
  <si>
    <t>Заключение договоров купли-продажи лесных насаждений для собственных нужд граждан</t>
  </si>
  <si>
    <t>Выдача разрешений на использование лесных участков без их предоставления и установления сервитутов</t>
  </si>
  <si>
    <t>Прием заявлений и документов страхователей на выделение средств на выплату пособий по обязательному социальному страхованию (в части подачи заявления)</t>
  </si>
  <si>
    <t>Регистрация и снятие с регистрационного учета страхователей - юридических лиц по месту нахождения обособленных подразделений</t>
  </si>
  <si>
    <t>Подтверждение основного вида экономической деятельности страхователя по обязательному социальному страхованию от несчастных случаев на производстве и профессиональных заболеваний - юридического лица, а также видов экономической деятельности подразделений страхователя, являющихся самостоятельными классификационными единицами</t>
  </si>
  <si>
    <t>Зачет или возврат сумм излишне уплаченных страховых взносов, пеней и штрафов</t>
  </si>
  <si>
    <t>Сверка расчетов по страховым взносам, пеням и штрафам</t>
  </si>
  <si>
    <t>Федеральное агентство по техническому регулированию и метрологии (Росстандарт)</t>
  </si>
  <si>
    <t>Всего принято обращений по услугам "Росстандарта"</t>
  </si>
  <si>
    <t>Всего консультаций по услугам "Росстандарта"</t>
  </si>
  <si>
    <t>Всего выдано по услугам "Росстандарта"</t>
  </si>
  <si>
    <t>г. Балашиха, мкрн. Керамик, ул. Керамическая, д. 32</t>
  </si>
  <si>
    <t>г. Зарайск, ул. Мерецкова, д. 23</t>
  </si>
  <si>
    <t>Красногорский район, п. Отрадное, ул. Пятницкая, д. 5</t>
  </si>
  <si>
    <t>г. Ногинск, ул.Володарского, д. 22</t>
  </si>
  <si>
    <t>Ногинский район, п. им. Воровского, ул. Сергеева, д. 12</t>
  </si>
  <si>
    <t>Ногинский район, г. Старая Купавна, ул. Б. Московская, д. 77</t>
  </si>
  <si>
    <t>Одинцовский район, п. Новоивановское, ул. Агрохимиков, д. 2, пом. 12</t>
  </si>
  <si>
    <t>Одинцовский район, с. Каринское, д. 1</t>
  </si>
  <si>
    <t>г. Павловский Посад, ул. Б. Покровская, д. 37</t>
  </si>
  <si>
    <t>г. Пушкино, ул. Лесная, д. 1</t>
  </si>
  <si>
    <t>Пушкинский район, д. Зверосовхоз, ул. Центральная, д. 14</t>
  </si>
  <si>
    <t>г. Раменское, ул. Красноармейская, д. 3</t>
  </si>
  <si>
    <t>Сергиево-Посадский район, г. Краснозаводск, ул. ул. Горького, д. 1</t>
  </si>
  <si>
    <t>Серпуховский район, г.п. Оболенск, Осенний бульвар, д. 3Б</t>
  </si>
  <si>
    <t>Серпуховский район, с. Турово, ул. Пушкина, д. 4</t>
  </si>
  <si>
    <t>Серпуховский район, с. Липицы, пл. 178 авиаполка, д. 3</t>
  </si>
  <si>
    <t>Серпуховский район, п. Пролетарский, ул. 40 лет Октября, д. 3</t>
  </si>
  <si>
    <t>ТОСП Серпуховский район, д. Дракино, сельский клуб</t>
  </si>
  <si>
    <t>Шатурский район, п. Черусти, ул. Вокзальная, д. 14</t>
  </si>
  <si>
    <t>Шатурский район, с. Пышлицы, д. 55А</t>
  </si>
  <si>
    <t>Электросталь, (Ногинский район), п. Новые дома, д. 6</t>
  </si>
  <si>
    <r>
      <t xml:space="preserve">Пушкинский район, п. Правдинский,  ул. Котовского, д. 1А  </t>
    </r>
    <r>
      <rPr>
        <sz val="10"/>
        <color rgb="FF7030A0"/>
        <rFont val="Calibri"/>
        <family val="2"/>
        <charset val="204"/>
        <scheme val="minor"/>
      </rPr>
      <t>ОТКРЫТИЕ 15.02.18</t>
    </r>
  </si>
  <si>
    <t>Избирательная комиссия Московской области</t>
  </si>
  <si>
    <t>Прием заявлений о включении избирателей, участников референдума в список избирателей, участников референдума по месту нахождения</t>
  </si>
  <si>
    <t>Всего принято обращений по услугам "Избирательной комиссии"</t>
  </si>
  <si>
    <t>Всего консультаций по услугам "Избирательной комиссии"</t>
  </si>
  <si>
    <t>Всего выдано по услугам "Избирательной комиссии"</t>
  </si>
  <si>
    <t>Выдача государственного сертификата на материнский (семейный) капитал</t>
  </si>
  <si>
    <t>Установление ежемесячной денежной выплаты отдельным категориям граждан в Российской Федерации</t>
  </si>
  <si>
    <t>Прием, рассмотрение заявлений (уведомления) застрахованных лиц в целях реализации ими прав при формировании и инвестировании средств пенсионных накоплений и принятие решений по ним</t>
  </si>
  <si>
    <t>Прием от граждан анкет в целях регистрации в системе обязательного пенсионного страхования, в том числе прием от застрахованных лиц заявлений об обмене или о выдаче дубликата страхового свидетельства</t>
  </si>
  <si>
    <t>Установление страховых пенсий, накопительной пенсии и пенсий по государственному пенсионному обеспечению</t>
  </si>
  <si>
    <t>Выплата страховых пенсий, накопительной пенсии и пенсий по государственному пенсионному обеспечению</t>
  </si>
  <si>
    <t>Информирование застрахованных лиц о состоянии их индивидуальных лицевых счетов в системе обязательного пенсионного страхования согласно Федеральным законам «Об индивидуальном (персонифицированном) учете в системе обязательного пенсионного страхования» и «Об инвестировании средств для финансирования накопительной пенсии в Российской Федерации»</t>
  </si>
  <si>
    <t>Информирование граждан о предоставлении государственной социальной помощи в виде набора социальных услуг</t>
  </si>
  <si>
    <t>Выдача гражданам справок о размере пенсий (иных выплат).</t>
  </si>
  <si>
    <t>Выдача (продление) разрешений на строительство, реконструкцию объектов капитального строительства на территории Московской области (за исключением объектов индивидуального жилищного строительства, объектов строительства на земельных участках, предоставленных для ведения садоводства или дачного хозяйства и объектов, относящихся к полномочиям  исполнительной власти и организаций, наделенных специальной компетенции</t>
  </si>
  <si>
    <t xml:space="preserve">Выдача разрешений на ввод объектов капитального строительства в эксплуатацию на территории Московской области 
(за исключением объектов индивидуального жилищного строительства, объектов, относящихся к полномочиям органов исполнительной власти и организаций, наделенных специальной компетенцией)
</t>
  </si>
  <si>
    <t>Консультация  РПГУ</t>
  </si>
  <si>
    <t>Всего консультаций РПГУ по Министерству транспорта МО</t>
  </si>
  <si>
    <t>Всего консультаций РПГУпо Министерству стр. комплекса МО</t>
  </si>
  <si>
    <t>Всего консультаций РПГУ по Министерству  физической культуры и спорта МО</t>
  </si>
  <si>
    <t>Прием отчетов об использовании лесов, отчетов об охране лесов от загрязнения и иного негативного воздействия, отчетов об охране лесов от пожаров, отчетов о защите лесов, отчетов о воспроизводстве лесов и лесоразведении</t>
  </si>
  <si>
    <t>Консультация РПГУ</t>
  </si>
  <si>
    <t xml:space="preserve">Прием и рассмотрение лесных деклараций  </t>
  </si>
  <si>
    <t>Всего консультаций РПГУ по Комитету лесного хозяйства МО</t>
  </si>
  <si>
    <t>Всего консультаций РПГУ по ГУ архитектуры и градостроительства МО</t>
  </si>
  <si>
    <t>Подготовка и регистрация градостроительных планов земельных участков (за исключением объектов индивидуального жилищного строительства) в Московской области</t>
  </si>
  <si>
    <t>Выдача специального разрешения на движение по автомобильным дорогам тяжеловесного и (или) крупногабаритного транспортного средства в случае, если маршрут, часть маршрута указанного транспортного средства проходят по автомобильным дорогам  общего пользования  регионального  или межмуниципального значения Московской области, участкам  таких автомобильных дорог, по автомобильным дорогам  местного значения, расположенным на территориях двух и более муниципальных образований (муниципальных районов, городских округов), при условии, что маршрут такого транспортного средства  проходит в границах Московской области и указанные маршрут, часть маршрута не проходят по автомобильным дорогам федерального значения, участкам таких автомобильных дорог</t>
  </si>
  <si>
    <t>Всего консультаций РПГУ по ГБУ МО "Мосавтодор"</t>
  </si>
  <si>
    <t>Согласование схемы транспортного обслуживания территории, разработанная на основании транспортного моделирования Московской области</t>
  </si>
  <si>
    <t>Всего консультаций РПГУ по государственным услугам ОИВ Московской области</t>
  </si>
  <si>
    <t>п.Успенский</t>
  </si>
  <si>
    <t>с. Узуново</t>
  </si>
  <si>
    <t>с.Подхожее</t>
  </si>
  <si>
    <t>ЯНВАРЬ</t>
  </si>
  <si>
    <t>Сводная отчетность ФОИВ за  2018 года</t>
  </si>
  <si>
    <t>Сводная отчетность РОИВ за 2018 года</t>
  </si>
  <si>
    <t>Сводная отчетность  ОМСУ за  2018 года</t>
  </si>
  <si>
    <t>январь</t>
  </si>
  <si>
    <t>Количество обращений за отчётный период ЯНВАРЬ</t>
  </si>
  <si>
    <t>Количество обращений за отчётный период ФЕВРАЛЬ</t>
  </si>
  <si>
    <t>ФЕВРАЛЬ</t>
  </si>
  <si>
    <t>Сводная отчетность за 2018 год</t>
  </si>
  <si>
    <t>февраль</t>
  </si>
  <si>
    <t>март</t>
  </si>
  <si>
    <t>Успенский</t>
  </si>
  <si>
    <t>Узуново</t>
  </si>
  <si>
    <t>Подхожее</t>
  </si>
  <si>
    <t>МАРТ</t>
  </si>
  <si>
    <t>Итого за         1 кв-л 2018г.</t>
  </si>
  <si>
    <t>Центральное управление государственного железнодорожного надзора</t>
  </si>
  <si>
    <t>Количество обращений за отчётный период  МАРТ</t>
  </si>
  <si>
    <r>
      <t xml:space="preserve">NEW_Получение согласия нанимателем на вселение других граждан в качестве проживающих совместно с ним членов своей семьи в жилые помещения, предоставленные по договорам социального найма. </t>
    </r>
    <r>
      <rPr>
        <b/>
        <sz val="10"/>
        <color rgb="FFFF0000"/>
        <rFont val="Calibri"/>
        <family val="2"/>
        <charset val="204"/>
        <scheme val="minor"/>
      </rPr>
      <t xml:space="preserve">Старое-Оформление разрешения на вселение граждан в качестве членов семьи нанимателя в жилые помещения, предоставленные по договорам </t>
    </r>
    <r>
      <rPr>
        <b/>
        <sz val="10"/>
        <color theme="8" tint="-0.249977111117893"/>
        <rFont val="Calibri"/>
        <family val="2"/>
        <charset val="204"/>
        <scheme val="minor"/>
      </rPr>
      <t xml:space="preserve">социального найма </t>
    </r>
    <r>
      <rPr>
        <b/>
        <sz val="10"/>
        <color theme="9" tint="-0.499984740745262"/>
        <rFont val="Calibri"/>
        <family val="2"/>
        <charset val="204"/>
        <scheme val="minor"/>
      </rPr>
      <t>(ТАР)</t>
    </r>
  </si>
  <si>
    <r>
      <t xml:space="preserve">NEW_Принятие граждан, признанных в установленном порядке малоимущими, на учёт в качестве нуждающихся в жилых помещениях, предоставляемых по договорам социального найма. </t>
    </r>
    <r>
      <rPr>
        <b/>
        <sz val="10"/>
        <color rgb="FFFF0000"/>
        <rFont val="Calibri"/>
        <family val="2"/>
        <charset val="204"/>
        <scheme val="minor"/>
      </rPr>
      <t xml:space="preserve">Старое-Постановка граждан, признанных в установленном законодательством РФ порядке малоимущими, на учёт в качестве нуждающихся в жилых помещениях, предоставляемых по договорам социального найма </t>
    </r>
    <r>
      <rPr>
        <b/>
        <sz val="10"/>
        <color theme="8" tint="-0.249977111117893"/>
        <rFont val="Calibri"/>
        <family val="2"/>
        <charset val="204"/>
        <scheme val="minor"/>
      </rPr>
      <t>(ТАР)</t>
    </r>
  </si>
  <si>
    <r>
      <t xml:space="preserve">NEW_Получение согласия на обмен жилыми помещениями, предоставляемыми по договорам социального найма. </t>
    </r>
    <r>
      <rPr>
        <b/>
        <sz val="10"/>
        <color rgb="FFFF0000"/>
        <rFont val="Calibri"/>
        <family val="2"/>
        <charset val="204"/>
        <scheme val="minor"/>
      </rPr>
      <t xml:space="preserve">Старое-Оформление документов по обмену жилыми помещениями, предоставленными по договорам социального найма </t>
    </r>
    <r>
      <rPr>
        <b/>
        <sz val="10"/>
        <color theme="8" tint="-0.249977111117893"/>
        <rFont val="Calibri"/>
        <family val="2"/>
        <charset val="204"/>
        <scheme val="minor"/>
      </rPr>
      <t>(ТАР)</t>
    </r>
  </si>
  <si>
    <t xml:space="preserve">Выдача справки об очерёдности предоставления жилых помещений на условиях социального найма </t>
  </si>
  <si>
    <r>
      <t xml:space="preserve">NEW_Признание  в установленном порядке жилых помещений жилищного фонда непригодными для проживания. </t>
    </r>
    <r>
      <rPr>
        <b/>
        <sz val="10"/>
        <color rgb="FFFF0000"/>
        <rFont val="Calibri"/>
        <family val="2"/>
        <charset val="204"/>
        <scheme val="minor"/>
      </rPr>
      <t xml:space="preserve">Старое-Признание жилых помещений муниципального жилищного фонда непригодными для проживания </t>
    </r>
  </si>
  <si>
    <t xml:space="preserve">Предоставление информации о порядке предоставления жилищно-коммунальных услуг населению </t>
  </si>
  <si>
    <r>
      <t>NEW_Выдача разрешений на установку и эксплуатацию рекламных конструкций, аннулирование ранее выданных разрешений.</t>
    </r>
    <r>
      <rPr>
        <b/>
        <sz val="10"/>
        <color rgb="FFFF0000"/>
        <rFont val="Calibri"/>
        <family val="2"/>
        <charset val="204"/>
        <scheme val="minor"/>
      </rPr>
      <t xml:space="preserve"> Старое-Выдача разрешений на установку и эксплуатацию рекламных конструкций</t>
    </r>
    <r>
      <rPr>
        <b/>
        <sz val="10"/>
        <color theme="8" tint="-0.249977111117893"/>
        <rFont val="Calibri"/>
        <family val="2"/>
        <charset val="204"/>
        <scheme val="minor"/>
      </rPr>
      <t xml:space="preserve"> </t>
    </r>
    <r>
      <rPr>
        <b/>
        <sz val="10"/>
        <color theme="9" tint="-0.499984740745262"/>
        <rFont val="Calibri"/>
        <family val="2"/>
        <charset val="204"/>
        <scheme val="minor"/>
      </rPr>
      <t>(ТАР)</t>
    </r>
  </si>
  <si>
    <r>
      <t xml:space="preserve">NEW_Выдача разрешений на установку и эксплуатацию рекламных конструкций, аннулирование ранее выданных разрешений. </t>
    </r>
    <r>
      <rPr>
        <b/>
        <sz val="10"/>
        <color rgb="FFFF0000"/>
        <rFont val="Calibri"/>
        <family val="2"/>
        <charset val="204"/>
        <scheme val="minor"/>
      </rPr>
      <t xml:space="preserve">Старое-Заключение договора на установку рекламной конструкции на земельном участке, здании или ином недвижимом имуществе, находящемся в муниципальной собственности </t>
    </r>
  </si>
  <si>
    <r>
      <t>NEW_Согласование переустройства и (или) перепланировки жилого помещения</t>
    </r>
    <r>
      <rPr>
        <b/>
        <sz val="10"/>
        <color rgb="FFFF0000"/>
        <rFont val="Calibri"/>
        <family val="2"/>
        <charset val="204"/>
        <scheme val="minor"/>
      </rPr>
      <t xml:space="preserve">. Старое-Выдача решения о согласовании переустройства и (или) перепланировки жилого помещения </t>
    </r>
    <r>
      <rPr>
        <b/>
        <sz val="10"/>
        <color theme="9" tint="-0.499984740745262"/>
        <rFont val="Calibri"/>
        <family val="2"/>
        <charset val="204"/>
        <scheme val="minor"/>
      </rPr>
      <t>(ТАР)</t>
    </r>
  </si>
  <si>
    <t>Предоставление гражданам субсидий на оплату жилого помещения и коммунальных услуг* (ГОСУДАРСТВЕННАЯ МУ)(ТАР)</t>
  </si>
  <si>
    <r>
      <rPr>
        <b/>
        <sz val="10"/>
        <rFont val="Calibri"/>
        <family val="2"/>
        <charset val="204"/>
        <scheme val="minor"/>
      </rPr>
      <t xml:space="preserve">NEW_Выдача (продление) разрешений на строительство объектов индивидуального жилищного строительства на территории Московской области. </t>
    </r>
    <r>
      <rPr>
        <b/>
        <sz val="10"/>
        <color rgb="FFFF0000"/>
        <rFont val="Calibri"/>
        <family val="2"/>
        <charset val="204"/>
        <scheme val="minor"/>
      </rPr>
      <t>Старое</t>
    </r>
    <r>
      <rPr>
        <b/>
        <sz val="10"/>
        <rFont val="Calibri"/>
        <family val="2"/>
        <charset val="204"/>
        <scheme val="minor"/>
      </rPr>
      <t>-</t>
    </r>
    <r>
      <rPr>
        <b/>
        <sz val="10"/>
        <color rgb="FFC00000"/>
        <rFont val="Calibri"/>
        <family val="2"/>
        <charset val="204"/>
        <scheme val="minor"/>
      </rPr>
      <t xml:space="preserve"> Выдача (продление) разрешений на строительство при осуществлении строительства, реконструкции объектов индивидуального жилищного строительства, а также разрешений на ввод указанных объектов в эксплуатацию (ГОСУДАРСТВЕННАЯ МУ) (ТАР)*Предоставление муниципальной услуги по оформлению разрешения на строительство</t>
    </r>
  </si>
  <si>
    <r>
      <t xml:space="preserve">NEW_Выдача  разрешений на ввод объектов индивидуального жилищного строительства в эксплуатацию на территории Московской области.  </t>
    </r>
    <r>
      <rPr>
        <b/>
        <sz val="10"/>
        <color rgb="FFFF0000"/>
        <rFont val="Calibri"/>
        <family val="2"/>
        <charset val="204"/>
        <scheme val="minor"/>
      </rPr>
      <t>Старое-Выдача (продление) разрешений на строительство при осуществлении строительства, реконструкции объектов индивидуального жилищного строительства, а также разрешений на ввод указанных объектов в эксплуатацию (ГОСУДАРСТВЕННАЯ МУ) (ТАР)Предоставление муниципальной услуги по оформлению разрешения на ввод объекта индивидуального жилищного строительства в эксплуатацию</t>
    </r>
  </si>
  <si>
    <r>
      <rPr>
        <b/>
        <sz val="10"/>
        <rFont val="Calibri"/>
        <family val="2"/>
        <charset val="204"/>
        <scheme val="minor"/>
      </rPr>
      <t xml:space="preserve">NEW_Выдача ордера на право производства земляных работ на территории (наименование муниципального образования) Московской области. </t>
    </r>
    <r>
      <rPr>
        <b/>
        <sz val="10"/>
        <color rgb="FFFF0000"/>
        <rFont val="Calibri"/>
        <family val="2"/>
        <charset val="204"/>
        <scheme val="minor"/>
      </rPr>
      <t xml:space="preserve">Старое-Выдача ордеров на право производства земляных работ </t>
    </r>
  </si>
  <si>
    <r>
      <rPr>
        <b/>
        <sz val="10"/>
        <rFont val="Calibri"/>
        <family val="2"/>
        <charset val="204"/>
        <scheme val="minor"/>
      </rPr>
      <t>NEW_Присвоение объекту адресации адреса и аннулирование такого адреса</t>
    </r>
    <r>
      <rPr>
        <b/>
        <sz val="10"/>
        <color rgb="FFFF0000"/>
        <rFont val="Calibri"/>
        <family val="2"/>
        <charset val="204"/>
        <scheme val="minor"/>
      </rPr>
      <t>. Старое-Присвоение адреса объектам адресации, изменение и аннулирование такого адреса (</t>
    </r>
    <r>
      <rPr>
        <b/>
        <sz val="10"/>
        <color theme="9" tint="-0.499984740745262"/>
        <rFont val="Calibri"/>
        <family val="2"/>
        <charset val="204"/>
        <scheme val="minor"/>
      </rPr>
      <t>ГОСУДАРСТВЕННАЯ МУ)</t>
    </r>
  </si>
  <si>
    <t xml:space="preserve">Предварительное согласование предоставления земельного участка, находящегося в муниципальной собственности </t>
  </si>
  <si>
    <t xml:space="preserve">Предоставление земельных участков, находящихся в муниципальной собственности, в собственность бесплатно, в постоянное (бессрочное) пользование </t>
  </si>
  <si>
    <t xml:space="preserve">Предоставление земельных участков, находящихся в муниципальной собственности, в собственность и в аренду на торгах </t>
  </si>
  <si>
    <r>
      <rPr>
        <b/>
        <sz val="10"/>
        <rFont val="Calibri"/>
        <family val="2"/>
        <charset val="204"/>
        <scheme val="minor"/>
      </rPr>
      <t xml:space="preserve">NEW_Выдача документов на приватизацию жилых помещений муниципального жилищного фонда. </t>
    </r>
    <r>
      <rPr>
        <b/>
        <sz val="10"/>
        <color rgb="FFFF0000"/>
        <rFont val="Calibri"/>
        <family val="2"/>
        <charset val="204"/>
        <scheme val="minor"/>
      </rPr>
      <t xml:space="preserve"> Старое-Приватизация жилых помещений муниципального жилищного фонда </t>
    </r>
  </si>
  <si>
    <r>
      <rPr>
        <b/>
        <sz val="10"/>
        <color theme="1"/>
        <rFont val="Calibri"/>
        <family val="2"/>
        <charset val="204"/>
        <scheme val="minor"/>
      </rPr>
      <t xml:space="preserve">NEW_ О переводе земель (об отнесении земель), находящихся в частной собственности, в случаях, установленных действующим законодательством, из одной категории в другую (к определенной категории).  </t>
    </r>
    <r>
      <rPr>
        <b/>
        <sz val="10"/>
        <color rgb="FFFF0000"/>
        <rFont val="Calibri"/>
        <family val="2"/>
        <charset val="204"/>
        <scheme val="minor"/>
      </rPr>
      <t>Старое- Отнесение земель или земельных участков в составе таких земель к определённой категории</t>
    </r>
    <r>
      <rPr>
        <b/>
        <sz val="10"/>
        <color theme="8" tint="-0.249977111117893"/>
        <rFont val="Calibri"/>
        <family val="2"/>
        <charset val="204"/>
        <scheme val="minor"/>
      </rPr>
      <t xml:space="preserve"> </t>
    </r>
    <r>
      <rPr>
        <b/>
        <sz val="10"/>
        <color theme="9" tint="-0.499984740745262"/>
        <rFont val="Calibri"/>
        <family val="2"/>
        <charset val="204"/>
        <scheme val="minor"/>
      </rPr>
      <t>(ТАР)</t>
    </r>
  </si>
  <si>
    <r>
      <rPr>
        <b/>
        <sz val="10"/>
        <color theme="1"/>
        <rFont val="Calibri"/>
        <family val="2"/>
        <charset val="204"/>
        <scheme val="minor"/>
      </rPr>
      <t xml:space="preserve">NEW_Предоставление в аренду имущества (за исключением земельных участков), находящегося в муниципальной собственности, без проведения торгов. </t>
    </r>
    <r>
      <rPr>
        <b/>
        <sz val="10"/>
        <color theme="8" tint="-0.249977111117893"/>
        <rFont val="Calibri"/>
        <family val="2"/>
        <charset val="204"/>
        <scheme val="minor"/>
      </rPr>
      <t xml:space="preserve">  </t>
    </r>
    <r>
      <rPr>
        <b/>
        <sz val="10"/>
        <color rgb="FFFF0000"/>
        <rFont val="Calibri"/>
        <family val="2"/>
        <charset val="204"/>
        <scheme val="minor"/>
      </rPr>
      <t>Старое-Предоставление в аренду, безвозмездное пользование имущества, находящегося в собственности муниципального образования</t>
    </r>
    <r>
      <rPr>
        <b/>
        <sz val="10"/>
        <color theme="8" tint="-0.249977111117893"/>
        <rFont val="Calibri"/>
        <family val="2"/>
        <charset val="204"/>
        <scheme val="minor"/>
      </rPr>
      <t xml:space="preserve"> </t>
    </r>
    <r>
      <rPr>
        <b/>
        <sz val="10"/>
        <color theme="9" tint="-0.499984740745262"/>
        <rFont val="Calibri"/>
        <family val="2"/>
        <charset val="204"/>
        <scheme val="minor"/>
      </rPr>
      <t>(ТАР)</t>
    </r>
  </si>
  <si>
    <r>
      <rPr>
        <b/>
        <sz val="10"/>
        <color theme="1"/>
        <rFont val="Calibri"/>
        <family val="2"/>
        <charset val="204"/>
        <scheme val="minor"/>
      </rPr>
      <t xml:space="preserve">NEW_ </t>
    </r>
    <r>
      <rPr>
        <b/>
        <sz val="10"/>
        <rFont val="Calibri"/>
        <family val="2"/>
        <charset val="204"/>
        <scheme val="minor"/>
      </rPr>
      <t>Выдача разрешения на вырубку зеленых насаждений-порубочного билета (наименование муниципального образования) Московской области.</t>
    </r>
    <r>
      <rPr>
        <b/>
        <sz val="10"/>
        <color rgb="FFFF0000"/>
        <rFont val="Calibri"/>
        <family val="2"/>
        <charset val="204"/>
        <scheme val="minor"/>
      </rPr>
      <t xml:space="preserve"> Старое-Выдача разрешений на вырубку (снос), обрезку зелёных насаждений</t>
    </r>
    <r>
      <rPr>
        <b/>
        <sz val="10"/>
        <color theme="8" tint="-0.249977111117893"/>
        <rFont val="Calibri"/>
        <family val="2"/>
        <charset val="204"/>
        <scheme val="minor"/>
      </rPr>
      <t xml:space="preserve"> </t>
    </r>
    <r>
      <rPr>
        <b/>
        <sz val="10"/>
        <color theme="9" tint="-0.499984740745262"/>
        <rFont val="Calibri"/>
        <family val="2"/>
        <charset val="204"/>
        <scheme val="minor"/>
      </rPr>
      <t>(ТАР)</t>
    </r>
  </si>
  <si>
    <t xml:space="preserve">Предоставление земельных участков, государственная собственность на которые не разграничена, в собственность и в аренду на торгах* (ГОСУДАРСТВЕННАЯ МУ) </t>
  </si>
  <si>
    <r>
      <rPr>
        <b/>
        <sz val="10"/>
        <rFont val="Calibri"/>
        <family val="2"/>
        <charset val="204"/>
        <scheme val="minor"/>
      </rPr>
      <t>NEW_</t>
    </r>
    <r>
      <rPr>
        <b/>
        <sz val="10"/>
        <color rgb="FFFF0000"/>
        <rFont val="Calibri"/>
        <family val="2"/>
        <charset val="204"/>
        <scheme val="minor"/>
      </rPr>
      <t xml:space="preserve"> </t>
    </r>
    <r>
      <rPr>
        <b/>
        <sz val="10"/>
        <rFont val="Calibri"/>
        <family val="2"/>
        <charset val="204"/>
        <scheme val="minor"/>
      </rPr>
      <t xml:space="preserve">О переводе земель (об отнесении земель), находящихся в частной собственности, в случаях, установленных действующим законодательством, из одной категории в другую (к определенной категории). </t>
    </r>
    <r>
      <rPr>
        <b/>
        <sz val="10"/>
        <color rgb="FFFF0000"/>
        <rFont val="Calibri"/>
        <family val="2"/>
        <charset val="204"/>
        <scheme val="minor"/>
      </rPr>
      <t>Старое</t>
    </r>
    <r>
      <rPr>
        <b/>
        <sz val="10"/>
        <rFont val="Calibri"/>
        <family val="2"/>
        <charset val="204"/>
        <scheme val="minor"/>
      </rPr>
      <t>-</t>
    </r>
    <r>
      <rPr>
        <b/>
        <sz val="10"/>
        <color rgb="FFC00000"/>
        <rFont val="Calibri"/>
        <family val="2"/>
        <charset val="204"/>
        <scheme val="minor"/>
      </rPr>
      <t>Перевод земель или земельных участков в составе таких земель из одной категории в другую в случаях, установленных законодательством * (ГОСУДАРСТВЕННАЯ МУ)</t>
    </r>
  </si>
  <si>
    <t xml:space="preserve">Предоставление земельных участков, государственная собственность на которые не разграничена, в аренду без проведения торгов, в собственность за плату без проведения торгов, </t>
  </si>
  <si>
    <t>Предоставление земельных участков, государственная собственность на которые не разграничена, в собственность бесплатно.</t>
  </si>
  <si>
    <t xml:space="preserve">Предоставление поддержки субъектам малого и среднего предпринимательства в рамках реализации муниципальных программ </t>
  </si>
  <si>
    <t xml:space="preserve">Выдача разрешения на вступление в брак лицам, достигшим возраста шестнадцати лет </t>
  </si>
  <si>
    <t xml:space="preserve">Информирование граждан о свободных земельных участках на кладбищах, расположенных на территории муниципального образования </t>
  </si>
  <si>
    <t xml:space="preserve">Оказание адресной материальной помощи малообеспеченным гражданам </t>
  </si>
  <si>
    <t xml:space="preserve">Количество обращений за отчётный период </t>
  </si>
  <si>
    <t>АПРЕЛЬ</t>
  </si>
  <si>
    <t>МАЙ</t>
  </si>
  <si>
    <t xml:space="preserve">п.Успенский </t>
  </si>
  <si>
    <t>Назначение пособия на ребенка в семье со среднедушевым доходом, не превышающим величину прожиточного минимума, установленную в Московской области на душу населения</t>
  </si>
  <si>
    <t>Назначение ежемесячного пособия на ребенка военнослужащего, проходящего военную службу по призыву</t>
  </si>
  <si>
    <t>Бесплатное обеспечение санаторно-курортными путёвками отдельных категорий  граждан, имеющих место жительства в Московской области</t>
  </si>
  <si>
    <t>Выдача справки, подтверждающей наличие права на получение меры социальной поддержки по бесплатному изготовлению и ремонту зубных протезов</t>
  </si>
  <si>
    <t>Назначение ежемесячных денежных выплат отдельным категориям граждан, имеющим место жительства в Московской области</t>
  </si>
  <si>
    <t>Предоставление частичной компенсации стоимости путёвок организациям, индивидуальным предпринимателям, состоящим на учете налоговых органах по Московской области и закупившим путевки для отдыха и оздоровления зарегистрированных по месту жительства Московской области детей своих работников, в том числе детей, находящихся под опекой (попечительством)</t>
  </si>
  <si>
    <t>Предоставление меры социальной поддержки в виде компенсации стоимости проезда к месту лечения и обратно детям, страдающим онкологическими заболеваниями</t>
  </si>
  <si>
    <t>Предоставление выплаты на обучаещегося, предоставляемой многодетной семье на приобретение одежды ребенку для посещения занятий на период его обучения в государственной образовательной организации Московской области или муниципальной образовательной организации в Московской области, осуществляющей образовательную деятельность по образовательным программам начального общего, основного общего, среднего общего образования</t>
  </si>
  <si>
    <t>Назначенте ежемесячной выплаты в связи с рождением (усыновлением) первого ребенка</t>
  </si>
  <si>
    <t>Отнесение граждан, чьи денежные средства привлечены для строительства многоквартирных домов, и чьи права нарушены, к числу пострадавших и включение их в реестр пострадавших граждан</t>
  </si>
  <si>
    <t>Согласование об установлении сервитута в отношении  земельного участка в границах полос отвода автомобильной дороги, предназначенного для размещения объектов дорожного сервиса, для установки и эксплуатации рекламных конструкций</t>
  </si>
  <si>
    <t>с.Узуново</t>
  </si>
  <si>
    <t>Выдача свидетельств на право получения социальной выплаты на приобретение (строительство) жилого помещения молодым семьям - участницам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и подпрограммы 2 "Обеспечение жильем молодых семей" государственной программы Московской области "Жилище" на 2017-2027 годы</t>
  </si>
  <si>
    <t>Выдача документа, подтверждающего проведение основных работ по строительству (реконструкции) объекта индивидуального жилищного строительства с привлечением средств материнского (семейного) капитала</t>
  </si>
  <si>
    <t>Признание молодой семьи нуждающейся в жилом помещении для участия в основном мероприятии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и подпрограмме 2 "Обеспечение жильем молодых семей" государственной программы Московской области "Жилище" на 2017-2027 годы</t>
  </si>
  <si>
    <t>Признание молодых семей участницами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и подпрограммы 2 "Обеспечение жильем молодых семей" государственной программы Московской области "Жилище" на 2017-2027 годы</t>
  </si>
  <si>
    <t>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</si>
  <si>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r>
      <t>Выдача разрешения на размещение объектов на землях или на земельных участках, находящихся в муниципальной собственности или государственная собственность на которые не разграничена</t>
    </r>
    <r>
      <rPr>
        <b/>
        <i/>
        <sz val="10"/>
        <color theme="1" tint="0.499984740745262"/>
        <rFont val="Calibri"/>
        <family val="2"/>
        <charset val="204"/>
        <scheme val="minor"/>
      </rPr>
      <t xml:space="preserve"> (СТАРОЕ НАЗВАНИЕ Выдача разрешений на размещение на территории Московской области объектов, которые могут быть размещены на землях или на земельных участках, находящихся в собственности или государственная собственность на которые не разграничена, без предоставления земельных участков и установления сервитутов)</t>
    </r>
  </si>
  <si>
    <r>
      <t xml:space="preserve">Предоставление земельных участков, государственная собственность на которые не разграничена, в безвозмездное пользование </t>
    </r>
    <r>
      <rPr>
        <b/>
        <sz val="10"/>
        <color theme="1" tint="0.499984740745262"/>
        <rFont val="Calibri"/>
        <family val="2"/>
        <charset val="204"/>
        <scheme val="minor"/>
      </rPr>
      <t>(СТАРОЕ НАЗВАНИЕ Предоставление земельных участков, государственная собственность на которые не разграничена, в аренду без проведения торгов, в собственность за плату без проведения торгов, безвозмездное пользование* )</t>
    </r>
  </si>
  <si>
    <r>
      <t xml:space="preserve">Предоставление земельных участков, государственная собственность на которые не разграничена, в постоянное (бессрочное) пользование </t>
    </r>
    <r>
      <rPr>
        <b/>
        <i/>
        <sz val="10"/>
        <color theme="1" tint="0.499984740745262"/>
        <rFont val="Calibri"/>
        <family val="2"/>
        <charset val="204"/>
        <scheme val="minor"/>
      </rPr>
      <t xml:space="preserve">(СТАРОЕ НАЗВАНИЕ Предоставление земельных участков, государственная собственность на которые не разграничена, в собственность бесплатно, в постоянное (бессрочное) пользование* </t>
    </r>
  </si>
  <si>
    <r>
      <t xml:space="preserve">Принятие решения об изменении, установлении, установлении соответствия вида разрешенного использования земельных участков </t>
    </r>
    <r>
      <rPr>
        <b/>
        <sz val="10"/>
        <color theme="1" tint="0.499984740745262"/>
        <rFont val="Calibri"/>
        <family val="2"/>
        <charset val="204"/>
        <scheme val="minor"/>
      </rPr>
      <t xml:space="preserve">(СТАРОЕ НАЗВАНИЕ Принятие решения об изменении одного вида разрёшенного использования земельных участков на другой вид такого использования* </t>
    </r>
  </si>
  <si>
    <t>Установление сервитута в отношении земельных участков, государственная собственность на которые не разграничена</t>
  </si>
  <si>
    <t>Перераспределение земель и (или) земельных участков, государственная собственность на которые не разграничена, и земельных участков, находящихся в частной собственности</t>
  </si>
  <si>
    <t>Выдача справки (акта) о наличии (отсутствии) задолженности по арендной плате за земельные участки, находящиеся в муниципальной собственности или государственная собственность на которые не разграничена</t>
  </si>
  <si>
    <t>Предоставление в безвозмездное пользование имущества (за исключением земельных участков), находящегося в муниципальной собственности, без проведения торгов</t>
  </si>
  <si>
    <t>Согласование установки средств размещения информации на территории муниципального образования</t>
  </si>
  <si>
    <t>Выдача специального разрешения на движение по автомобильным дорогам тяжеловесного и (или) крупногабаритного транспортного средства в случае, если маршрут указанного транспортного средства проходит по автомобильным дорогам местного значения в границах муниципального образования Московской области и не проходит по автомобильным дорогам федерального, регионального или межмуниципального значения, участкам таких автомобильных дорог</t>
  </si>
  <si>
    <t>Предоставление в пользование водных объектов или их частей, находящихся в муниципальной собственности и расположенных на территории Московской области, на основании договоров водопользования</t>
  </si>
  <si>
    <t>Предоставление в пользование водных объектов или их частей, находящихся в муниципальной собственности и расположенных на территории Московской области, на основании решений о предоставлении в пользование водных объектов или их частей</t>
  </si>
  <si>
    <r>
      <t xml:space="preserve">Подготовка и регистрация градостроительных планов земельных участков при осуществлении строительства, реконструкции объектов индивидуального жилищного строительства на территории Московской области </t>
    </r>
    <r>
      <rPr>
        <b/>
        <i/>
        <sz val="10"/>
        <color theme="1" tint="0.499984740745262"/>
        <rFont val="Calibri"/>
        <family val="2"/>
        <charset val="204"/>
        <scheme val="minor"/>
      </rPr>
      <t>(СТАРОЕ НАЗВАНИЕ Выдача градостроительных планов земельных участков при осуществлении строительства, реконструкции объектов индивидуального жилищного строительства* (ГОСУДАРСТВЕННАЯ МУ)</t>
    </r>
  </si>
  <si>
    <r>
      <t xml:space="preserve">Предоставление места для одиночного, родственного, воинского, почетного или семейного (родового) захоронения и ниши в стене скорбиРегистрация установки и замены надмогильных сооружений (надгробий) </t>
    </r>
    <r>
      <rPr>
        <b/>
        <sz val="10"/>
        <color theme="9" tint="-0.499984740745262"/>
        <rFont val="Calibri"/>
        <family val="2"/>
        <charset val="204"/>
        <scheme val="minor"/>
      </rPr>
      <t>(ТАР)</t>
    </r>
  </si>
  <si>
    <r>
      <t xml:space="preserve">Предоставление места для одиночного, родственного, воинского, почетного или семейного (родового) захоронения и ниши в стене скорби </t>
    </r>
    <r>
      <rPr>
        <b/>
        <i/>
        <sz val="10"/>
        <color theme="1" tint="0.499984740745262"/>
        <rFont val="Calibri"/>
        <family val="2"/>
        <charset val="204"/>
        <scheme val="minor"/>
      </rPr>
      <t>(СТАРОЕ НАЗВАНИЕ Предоставление места для одиночного, родственного или семейного (родового) захоронения)</t>
    </r>
  </si>
  <si>
    <r>
      <t xml:space="preserve">Перерегистрация захоронений на других лиц </t>
    </r>
    <r>
      <rPr>
        <b/>
        <i/>
        <sz val="10"/>
        <color theme="1" tint="0.499984740745262"/>
        <rFont val="Calibri"/>
        <family val="2"/>
        <charset val="204"/>
        <scheme val="minor"/>
      </rPr>
      <t>(СТАРОЕ НАЗВАНИЕ Перерегистрация захоронений на других лиц и оформление удостоверений о захоронении)</t>
    </r>
  </si>
  <si>
    <t>Организация отдыха детей в каникулярное время</t>
  </si>
  <si>
    <r>
      <t xml:space="preserve">Предоставление муниципальной услуги по зачислению в образовательную организацию </t>
    </r>
    <r>
      <rPr>
        <b/>
        <sz val="10"/>
        <color theme="1"/>
        <rFont val="Calibri"/>
        <family val="2"/>
        <charset val="204"/>
        <scheme val="minor"/>
      </rPr>
      <t>(ТАР)</t>
    </r>
  </si>
  <si>
    <t>апрель</t>
  </si>
  <si>
    <t>май</t>
  </si>
  <si>
    <r>
      <t>NEW_</t>
    </r>
    <r>
      <rPr>
        <b/>
        <sz val="12"/>
        <color theme="8" tint="-0.249977111117893"/>
        <rFont val="Calibri"/>
        <family val="2"/>
        <charset val="204"/>
        <scheme val="minor"/>
      </rPr>
      <t>Выдача выписки из домовой книги.</t>
    </r>
    <r>
      <rPr>
        <b/>
        <sz val="10"/>
        <color rgb="FFFF0000"/>
        <rFont val="Calibri"/>
        <family val="2"/>
        <charset val="204"/>
        <scheme val="minor"/>
      </rPr>
      <t xml:space="preserve"> Страрое-Выдача единого жилищного документа, копии финансово-лицевого счета, выписки из домовой книги, карточки учёта собственника жилого помещения, справок и иных документов (ТАР)</t>
    </r>
  </si>
  <si>
    <t>Итого за         2 кв-л 2018г.</t>
  </si>
  <si>
    <t>ИЮНЬ</t>
  </si>
  <si>
    <t>Итого за 1 полуг. 2018г.</t>
  </si>
  <si>
    <t>Аттестация (переаттестация) специалистов в области ветеринарии, включая принятие решений об аннулировании аттестации, внесение изменений в акт об аттестации в случае изменений фамилии, имени, отчества (при наличии) аттестованного заявителя в порядке, установленном Правительством РФ</t>
  </si>
  <si>
    <t>июнь</t>
  </si>
  <si>
    <t>Количество обращений за отчётный период АПРЕЛЬ</t>
  </si>
  <si>
    <t>Количество обращений за отчётный период МАЙ</t>
  </si>
  <si>
    <t>Количество обращений за отчётный период ИЮНЬ</t>
  </si>
  <si>
    <t>Количество обращений за отчётный период ИЮЛЬ</t>
  </si>
  <si>
    <t>ИЮЛЬ</t>
  </si>
  <si>
    <t>Конс.РПГУ</t>
  </si>
  <si>
    <t>Согласование проектной документации на проведение работ по сохранению объектов культурного наследия регионального значения и выявленных объектов культурного наследия</t>
  </si>
  <si>
    <t>Согласование проектов зон охраны особых режимов использования земель и требований к градостроительным регламентам в границах зон охраны объектов культурного наследия регионального значения, а также объектов культурного наследия федерального значения по согласованию с федеральным органом охраны объектов культурного наследия</t>
  </si>
  <si>
    <t xml:space="preserve">
Наименование услуг</t>
  </si>
  <si>
    <t>Всего консультаций по ОМСУ</t>
  </si>
  <si>
    <t>Всего выдано по ОМСУ</t>
  </si>
  <si>
    <t>Всего консультаций РПГУ по ОМСУ</t>
  </si>
  <si>
    <t xml:space="preserve">Выдача выписки из домовой книги </t>
  </si>
  <si>
    <t>Выдача решения о переводе жилого помещения в нежилое помещение или нежилого помещения в жилое помещение</t>
  </si>
  <si>
    <t xml:space="preserve">Предоставление жилых помещений специализированного жилищного фонда муниципального образования </t>
  </si>
  <si>
    <t>Получение согласия нанимателем на вселение других граждан в качестве проживающих совместно с ним членов своей семьи в жилые помещения, предоставленные по договорам социального найма</t>
  </si>
  <si>
    <t>Принятие граждан, признанных в установленном порядке малоимущими, на учет в качестве нуждающихся в жилых помещениях, предоставляемых по договорам социального найма</t>
  </si>
  <si>
    <t>Получение согласия на обмен жилыми помещениями, предоставленными по договорам социального найма</t>
  </si>
  <si>
    <t>Выдача справки об очерёдности предоставления жилых помещений на условиях социального найма</t>
  </si>
  <si>
    <t xml:space="preserve">Оформление справок об участии (неучастии) в приватизации жилых муниципальных помещений </t>
  </si>
  <si>
    <t>Признание в установленном порядке жилых помещений жилищного фонда непригодными для проживания</t>
  </si>
  <si>
    <t>Выдача разрешений на установку и эксплуатацию рекламных конструкций, аннулирование ранее выданных разрешений</t>
  </si>
  <si>
    <t>Формирование и утверждение списков граждан, имеющих право на приобретение стандартного жилья, построенного или строящегося на земельных участках единого института развития в жилищной сфере</t>
  </si>
  <si>
    <t>Согласование переустройства и (или) перепланировки жилого помещения</t>
  </si>
  <si>
    <t>Предоставление гражданам субсидий на оплату жилого помещения и коммунальных услуг</t>
  </si>
  <si>
    <t xml:space="preserve">Выдача (продление) разрешений на строительство объектов индивидуального жилищного строительства на территории Московской области </t>
  </si>
  <si>
    <t xml:space="preserve">Выдача разрешений на ввод объектов индивидуального жилищного строительства в эксплуатацию на территории Московской области </t>
  </si>
  <si>
    <t>Обеспечение детей-сирот и детей, оставшихся без попечения родителей, лиц из числа детей-сирот и детей, оставшихся без попечения родителей, благоустроенными жилыми помещениями специализированного жилищного фонда по договорам найма специализированных жилых помещений</t>
  </si>
  <si>
    <t xml:space="preserve">Присвоение объекту адресации адреса и аннулирование такого адреса </t>
  </si>
  <si>
    <r>
      <t>Выдача ордера на право производства земляных работ на территории (наименование муниципального образования) Московской области</t>
    </r>
    <r>
      <rPr>
        <b/>
        <i/>
        <sz val="10"/>
        <rFont val="Calibri"/>
        <family val="2"/>
        <charset val="204"/>
        <scheme val="minor"/>
      </rPr>
      <t xml:space="preserve"> </t>
    </r>
  </si>
  <si>
    <t xml:space="preserve">Выдача документов на приватизацию жилых помещений муниципального жилищного фонда </t>
  </si>
  <si>
    <t xml:space="preserve">О переводе земель (об отнесении земель), находящихся в частной собственности, в случаях, установленных действующим законодательством, из одной категории в другую (к определенной категории) </t>
  </si>
  <si>
    <t xml:space="preserve">Постановка многодетных семей на учёт в целях бесплатного предоставления земельных участков </t>
  </si>
  <si>
    <t>Согласование местоположения границ земельных участков, являющихся смежными с земельными участками, находящимися в муниципальной собственности (государственная собственность на которые не разграничена)</t>
  </si>
  <si>
    <t xml:space="preserve">Предоставление в аренду имущества (за исключением земельных участков), находящегося в муниципальной собственности, без проведения торгов </t>
  </si>
  <si>
    <t xml:space="preserve">Выдача выписок из Реестра муниципального имущества </t>
  </si>
  <si>
    <t xml:space="preserve">Выдача разрешения на вырубку зеленых насаждений - порубочного билета (наименование муниципального образования) Московской области </t>
  </si>
  <si>
    <r>
      <t>Выдача разрешения на размещение объектов на землях или на земельных участках, находящихся в муниципальной собственности или государственная собственность на которые не разграничена</t>
    </r>
    <r>
      <rPr>
        <b/>
        <i/>
        <sz val="10"/>
        <rFont val="Calibri"/>
        <family val="2"/>
        <charset val="204"/>
        <scheme val="minor"/>
      </rPr>
      <t xml:space="preserve"> </t>
    </r>
  </si>
  <si>
    <t>Выдача разрешения на использование земель или земельных участков, находящихся в муниципальной собственности или государственная собственность на которые не разграничена</t>
  </si>
  <si>
    <t xml:space="preserve">Предварительное согласование предоставления земельных участков, государственная собственность на которые не разграничена </t>
  </si>
  <si>
    <t>Предоставление земельных участков, государственная собственность на которые не разграничена, в собственность и в аренду на торгах</t>
  </si>
  <si>
    <t xml:space="preserve">Предоставление земельных участков, государственная собственность на которые не разграничена, в безвозмездное пользование </t>
  </si>
  <si>
    <t>Предоставление земельных участков, государственная собственность на которые не разграничена, в постоянное (бессрочное) пользование</t>
  </si>
  <si>
    <t xml:space="preserve">Предоставление земельных участков, государственная собственность на которые не разграничена, в аренду без проведения торгов, в собственность за плату без проведения торгов </t>
  </si>
  <si>
    <t>Предоставление земельных участков, государственная собственность на которые не разграничена, в собственность бесплатно</t>
  </si>
  <si>
    <t xml:space="preserve">Принятие решения об изменении, установлении, установлении соответствия вида разрешенного использования земельных участков </t>
  </si>
  <si>
    <t>Подготовка и регистрация градостроительных планов земельных участков при осуществлении строительства, реконструкции объектов индивидуального жилищного строительства на территории Московской области</t>
  </si>
  <si>
    <t>Выдача согласия на строительство, реконструкцию в границах полосы отвода и придорожной полосы и на присоединение (примыкание) к автомобильной дороге общего пользования регионального или межмуниципального значения Московской области</t>
  </si>
  <si>
    <t>Предоставление в собственность арендованного имущества субъектам малого и среднего предпринимательства при реализации их преимущественного права</t>
  </si>
  <si>
    <t>Предоставление места для одиночного, родственного, воинского, почетного или семейного (родового) захоронения и ниши в стене скорби</t>
  </si>
  <si>
    <t xml:space="preserve">Регистрация установки и замены надмогильных сооружений (надгробий) </t>
  </si>
  <si>
    <t>Перерегистрация захоронений на других лиц</t>
  </si>
  <si>
    <t xml:space="preserve">Прием заявлений, оформление на учет и зачисление детей в образовательные организации, реализующие образовательную программу дошкольного образования, расположенные на территории муниципального образования Московской области </t>
  </si>
  <si>
    <t xml:space="preserve">Выдача архивных справок, архивных выписок, архивных копий и информационных писем по вопросам, затрагивающим права и законные интересы заявителя </t>
  </si>
  <si>
    <t xml:space="preserve">Проведение пересчёта оплаты за жилищно-коммунальные услуги в рамках действующего законодательства </t>
  </si>
  <si>
    <t>Предоставление жилых помещений коммерческого использования на условиях найма</t>
  </si>
  <si>
    <t>Предоставление земельных участков, находящихся в муниципальной собственности, в аренду без проведения торгов, в собственность за плату без проведения торгов, безвозмездное пользование</t>
  </si>
  <si>
    <t xml:space="preserve">Предоставление информации об объектах недвижимого имущества, находящихся в муниципальной собственности и предназначенных для сдачи в аренду </t>
  </si>
  <si>
    <t xml:space="preserve">Предоставление муниципальной услуги по предоставлению земельного участка для индивидуального жилищного строительства </t>
  </si>
  <si>
    <t xml:space="preserve">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для строительства с предварительным согласованием мест размещения объектов </t>
  </si>
  <si>
    <t>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на которых расположены здания, строения, сооружения</t>
  </si>
  <si>
    <t>Предоставление муниципальной услуги по предоставлению земельных участков из земель сельскохозяйственного назначения, находящихся в муниципальной собственности или государственная собственность на которые не разграничена, для создания фермерского хозяйства и осуществления его деятельности</t>
  </si>
  <si>
    <t xml:space="preserve">Предоставление муниципальной услуги по предоставлению в собственность земельных участков садоводам, огородникам, дачникам и их садоводческим, огородническим и дачным некоммерческим объединениям </t>
  </si>
  <si>
    <t>Выдача разрешения на вступление в брак лицам, достигшим возраста шестнадцати лет</t>
  </si>
  <si>
    <t>Информирование граждан о свободных земельных участках на кладбищах, расположенных на территории муниципального образования</t>
  </si>
  <si>
    <t>Оказание адресной материальной помощи малообеспеченным гражданам</t>
  </si>
  <si>
    <t xml:space="preserve">Предоставление муниципальной услуги по предоставлению информации о порядке проведения государственной (итоговой) аттестации обучающихся, освоивших основные общеобразовательные программы основного общего и среднего общего образования, в том числе в форме единого государственного экзамена, а также информации из баз данных Московской области об участниках единого государственного экзамена и о результатах единого государственного экзамена </t>
  </si>
  <si>
    <t xml:space="preserve">Предоставление государственной услуги по постановке на учёт и предоставлению информации об организации оказания специализированной медицинской помощи в специализированных медицинских организациях </t>
  </si>
  <si>
    <t xml:space="preserve">Предоставление муниципальной услуги по выдаче направлений гражданам на прохождение медико-социальной экспертизы </t>
  </si>
  <si>
    <t xml:space="preserve">Предоставление муниципальной услуги по предоставлению информации о результатах сданных экзаменов, тестирования и иных вступительных испытаний, а также о зачислении в образовательную организацию </t>
  </si>
  <si>
    <t xml:space="preserve">Предоставление муниципальной услуги по предоставлению информации о текущей успеваемости учащегося, ведение электронного дневника и электронного журнала успеваемости </t>
  </si>
  <si>
    <t xml:space="preserve">Предоставление муниципальной услуги по зачислению в образовательную организацию </t>
  </si>
  <si>
    <t xml:space="preserve">Предоставление муниципальной услуги по предоставлению информации об образовательных программах, в том числе учебных планов, календарных учебных графиков, рабочих программ учебных предметов, курсов, дисциплин (модулей) </t>
  </si>
  <si>
    <t>Предоставление муниципальной услуги по предоставлению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t>
  </si>
  <si>
    <t>Предоставление муниципальной услуги по записи на обзорные, тематические и интерактивные экскурсии</t>
  </si>
  <si>
    <t>Прием</t>
  </si>
  <si>
    <t>Предоставление мер социальной поддержки по обеспечению жилыми помещениями отдельных категорий ветеранов, инвалидов и семей, имеющих детей-инвалидов, нуждающихся в улучшении жилищных условий и постоянно проживающих на территории муниципального района</t>
  </si>
  <si>
    <t>Предоставление мер социальной поддержки в виде 50% компенсации расходов по оплате жилого помещения и коммунальных услуг в пределах стандартных нормативов участникам ВОВ - военнослужащим, проходившим военную службу в воинских частях, учреждениях, военно-учебных заведениях, не входивших в состав действующей армии, в период с 22.06.1941г. по 3.09.1945г. не менее 6 месяцев, военнослужащим, награждённым орденами или медалями СССР за службу в указанный период (ст. 17 Федерального закона «О ветеранах» от 12.01.1995г. № 5-ФЗ)</t>
  </si>
  <si>
    <t>июль</t>
  </si>
  <si>
    <t>ТОСП - Узуново</t>
  </si>
  <si>
    <t>МФЦ + ТОСП</t>
  </si>
  <si>
    <r>
      <t xml:space="preserve">Сводная отчетность о деятельности Многофункциональных центров предоставления государственных и муниципальных услуг, расположенных на территории Московской области, в части организации предоставления муниципальных услуг                                    за период с </t>
    </r>
    <r>
      <rPr>
        <b/>
        <sz val="12"/>
        <color theme="9" tint="-0.499984740745262"/>
        <rFont val="Calibri"/>
        <family val="2"/>
        <charset val="204"/>
        <scheme val="minor"/>
      </rPr>
      <t>01.07.2018 по 31.12.2018</t>
    </r>
  </si>
  <si>
    <t>Выдача единых транспортных карт льготной тарификации (Стрелка)</t>
  </si>
  <si>
    <t>Всего за отчётный период 2018 год</t>
  </si>
  <si>
    <t>АВГУСТ</t>
  </si>
  <si>
    <t>август</t>
  </si>
  <si>
    <t>Прием уведомления о выбранном земельном участке, в отношении которого применяется налоговый вычет по земельному налогу</t>
  </si>
  <si>
    <t>ТОСП - Успенский</t>
  </si>
  <si>
    <t>ТОСП - Подхожее</t>
  </si>
  <si>
    <t>СЕНТЯБРЬ</t>
  </si>
  <si>
    <t>Итого за         3 кв-л 2018г.</t>
  </si>
  <si>
    <t>Итого за         9 м-в 2018г.</t>
  </si>
  <si>
    <t>Количество обращений за отчётный период АВГУСТ</t>
  </si>
  <si>
    <t>Количество обращений за отчётный период СЕНТЯБРЬ</t>
  </si>
  <si>
    <t>Итого за             3 кв-л 2018г.</t>
  </si>
  <si>
    <t>сентябрь</t>
  </si>
  <si>
    <t>Прием заявления физического лица (его законного или уполномоченного представителя) о получении его налогового уведомления лично под расписку через МФЦ</t>
  </si>
  <si>
    <t>Заключение соглашения для получения субсидии на проведение противоэпизоотических мероприятий</t>
  </si>
  <si>
    <t>ГБУ МО "Центр кадастровой оценки"</t>
  </si>
  <si>
    <t>Подача Декларации о характеристиках объекта недвижимости</t>
  </si>
  <si>
    <t>Подача Замечаний к промежуточным отчетным документам</t>
  </si>
  <si>
    <t>Всего принято обращений по услугам Центра кадастровой оценки</t>
  </si>
  <si>
    <t>Всего консультаций по услугам Центра кадастровой оценки</t>
  </si>
  <si>
    <t>Всего выдано по услугам Центра кадастровой оценки</t>
  </si>
  <si>
    <t>Всего консультаций РПГУ по Центру кадастровой оценки</t>
  </si>
  <si>
    <t>Министерство энергетики Московской области</t>
  </si>
  <si>
    <t>Согласование размещения объектов электроэнергетики на территории Московской области</t>
  </si>
  <si>
    <t xml:space="preserve">Всего принято обращений по услугам Министерства энергетики </t>
  </si>
  <si>
    <t xml:space="preserve">Всего консультаций по услугам  Министерства энергетики </t>
  </si>
  <si>
    <t xml:space="preserve">Всего выдано по услугам  Министерства энергетики </t>
  </si>
  <si>
    <t>Количество обращений за отчётный период  ОКТЯБРЬ</t>
  </si>
  <si>
    <t>ОКТЯБРЬ</t>
  </si>
  <si>
    <t>октябрь</t>
  </si>
  <si>
    <t>Принятие решения о внесении изменений в правила землепользования и застройки поселения, городского округа на территории Московской области</t>
  </si>
  <si>
    <t>Принятие решения об учете предложений физических и юридических лиц в проекте внесения изменений в генеральный план поселения, городского округа на территории Московской области</t>
  </si>
  <si>
    <t>Комитет по ценам и тарифам Московской области</t>
  </si>
  <si>
    <t>Утверждение предельных тарифов в области обращения с твердыми коммунальными отходами</t>
  </si>
  <si>
    <t>Установление тарифов в сфере водоснабжения и водоотведения для организаций водопроводно-канализационного хозяйства</t>
  </si>
  <si>
    <t>Всего выдано по услугам  Комитета по ценам и тарифам</t>
  </si>
  <si>
    <t>Всего консультаций РПГУ по Комитету по ценам и тарифам</t>
  </si>
  <si>
    <t>ноябрь</t>
  </si>
  <si>
    <t>Количество обращений за отчётный период  НОЯБРЬ</t>
  </si>
  <si>
    <t>НОЯБРЬ</t>
  </si>
  <si>
    <t>ДЕКАБРЬ</t>
  </si>
  <si>
    <t>Итого за         4 кв-л 2018г.</t>
  </si>
  <si>
    <t>Итого за         2018г.</t>
  </si>
  <si>
    <t>Итого за             4 кв-л 2018г.</t>
  </si>
  <si>
    <t>Итого  2018г.</t>
  </si>
  <si>
    <r>
      <t>NEW_</t>
    </r>
    <r>
      <rPr>
        <b/>
        <sz val="12"/>
        <rFont val="Calibri"/>
        <family val="2"/>
        <charset val="204"/>
        <scheme val="minor"/>
      </rPr>
      <t>Выдача выписки из домовой книги</t>
    </r>
    <r>
      <rPr>
        <b/>
        <sz val="12"/>
        <color theme="8" tint="-0.249977111117893"/>
        <rFont val="Calibri"/>
        <family val="2"/>
        <charset val="204"/>
        <scheme val="minor"/>
      </rPr>
      <t>.</t>
    </r>
    <r>
      <rPr>
        <b/>
        <sz val="10"/>
        <color rgb="FFFF0000"/>
        <rFont val="Calibri"/>
        <family val="2"/>
        <charset val="204"/>
        <scheme val="minor"/>
      </rPr>
      <t xml:space="preserve"> Страрое-Выдача единого жилищного документа, копии финансово-лицевого счета, выписки из домовой книги, карточки учёта собственника жилого помещения, справок и иных документов (ТАР)</t>
    </r>
  </si>
  <si>
    <r>
      <t>NEW_</t>
    </r>
    <r>
      <rPr>
        <b/>
        <sz val="10"/>
        <rFont val="Calibri"/>
        <family val="2"/>
        <charset val="204"/>
        <scheme val="minor"/>
      </rPr>
      <t>Получение согласия нанимателем на вселение других граждан в качестве проживающих совместно с ним членов своей семьи в жилые помещения, предоставленные по договорам социального найма</t>
    </r>
    <r>
      <rPr>
        <b/>
        <sz val="10"/>
        <color theme="8" tint="-0.249977111117893"/>
        <rFont val="Calibri"/>
        <family val="2"/>
        <charset val="204"/>
        <scheme val="minor"/>
      </rPr>
      <t xml:space="preserve">. </t>
    </r>
    <r>
      <rPr>
        <b/>
        <sz val="10"/>
        <color rgb="FFFF0000"/>
        <rFont val="Calibri"/>
        <family val="2"/>
        <charset val="204"/>
        <scheme val="minor"/>
      </rPr>
      <t xml:space="preserve">Старое-Оформление разрешения на вселение граждан в качестве членов семьи нанимателя в жилые помещения, предоставленные по договорам </t>
    </r>
    <r>
      <rPr>
        <b/>
        <sz val="10"/>
        <color theme="8" tint="-0.249977111117893"/>
        <rFont val="Calibri"/>
        <family val="2"/>
        <charset val="204"/>
        <scheme val="minor"/>
      </rPr>
      <t xml:space="preserve">социального найма </t>
    </r>
    <r>
      <rPr>
        <b/>
        <sz val="10"/>
        <color theme="9" tint="-0.499984740745262"/>
        <rFont val="Calibri"/>
        <family val="2"/>
        <charset val="204"/>
        <scheme val="minor"/>
      </rPr>
      <t>(ТАР)</t>
    </r>
  </si>
  <si>
    <r>
      <t>NEW_</t>
    </r>
    <r>
      <rPr>
        <b/>
        <sz val="10"/>
        <rFont val="Calibri"/>
        <family val="2"/>
        <charset val="204"/>
        <scheme val="minor"/>
      </rPr>
      <t>Принятие граждан, признанных в установленном порядке малоимущими, на учёт в качестве нуждающихся в жилых помещениях, предоставляемых по договорам социального найма</t>
    </r>
    <r>
      <rPr>
        <b/>
        <sz val="10"/>
        <color theme="8" tint="-0.249977111117893"/>
        <rFont val="Calibri"/>
        <family val="2"/>
        <charset val="204"/>
        <scheme val="minor"/>
      </rPr>
      <t xml:space="preserve">. </t>
    </r>
    <r>
      <rPr>
        <b/>
        <sz val="10"/>
        <color rgb="FFFF0000"/>
        <rFont val="Calibri"/>
        <family val="2"/>
        <charset val="204"/>
        <scheme val="minor"/>
      </rPr>
      <t xml:space="preserve">Старое-Постановка граждан, признанных в установленном законодательством РФ порядке малоимущими, на учёт в качестве нуждающихся в жилых помещениях, предоставляемых по договорам социального найма </t>
    </r>
    <r>
      <rPr>
        <b/>
        <sz val="10"/>
        <color theme="8" tint="-0.249977111117893"/>
        <rFont val="Calibri"/>
        <family val="2"/>
        <charset val="204"/>
        <scheme val="minor"/>
      </rPr>
      <t>(ТАР)</t>
    </r>
  </si>
  <si>
    <r>
      <t>NEW_</t>
    </r>
    <r>
      <rPr>
        <b/>
        <sz val="10"/>
        <rFont val="Calibri"/>
        <family val="2"/>
        <charset val="204"/>
        <scheme val="minor"/>
      </rPr>
      <t>Получение согласия на обмен жилыми помещениями, предоставляемыми по договорам социального найма</t>
    </r>
    <r>
      <rPr>
        <b/>
        <sz val="10"/>
        <color theme="8" tint="-0.249977111117893"/>
        <rFont val="Calibri"/>
        <family val="2"/>
        <charset val="204"/>
        <scheme val="minor"/>
      </rPr>
      <t xml:space="preserve">. </t>
    </r>
    <r>
      <rPr>
        <b/>
        <sz val="10"/>
        <color rgb="FFFF0000"/>
        <rFont val="Calibri"/>
        <family val="2"/>
        <charset val="204"/>
        <scheme val="minor"/>
      </rPr>
      <t xml:space="preserve">Старое-Оформление документов по обмену жилыми помещениями, предоставленными по договорам социального найма </t>
    </r>
    <r>
      <rPr>
        <b/>
        <sz val="10"/>
        <color theme="8" tint="-0.249977111117893"/>
        <rFont val="Calibri"/>
        <family val="2"/>
        <charset val="204"/>
        <scheme val="minor"/>
      </rPr>
      <t>(ТАР)</t>
    </r>
  </si>
  <si>
    <r>
      <rPr>
        <b/>
        <sz val="10"/>
        <rFont val="Calibri"/>
        <family val="2"/>
        <charset val="204"/>
        <scheme val="minor"/>
      </rPr>
      <t>Оформление справок об участии (неучастии) в приватизации жилых муниципальных помещений</t>
    </r>
    <r>
      <rPr>
        <b/>
        <sz val="10"/>
        <color theme="8" tint="-0.249977111117893"/>
        <rFont val="Calibri"/>
        <family val="2"/>
        <charset val="204"/>
        <scheme val="minor"/>
      </rPr>
      <t xml:space="preserve"> </t>
    </r>
  </si>
  <si>
    <r>
      <t>NEW_</t>
    </r>
    <r>
      <rPr>
        <b/>
        <sz val="10"/>
        <rFont val="Calibri"/>
        <family val="2"/>
        <charset val="204"/>
        <scheme val="minor"/>
      </rPr>
      <t>Признание  в установленном порядке жилых помещений жилищного фонда непригодными для проживания</t>
    </r>
    <r>
      <rPr>
        <b/>
        <sz val="10"/>
        <color theme="8" tint="-0.249977111117893"/>
        <rFont val="Calibri"/>
        <family val="2"/>
        <charset val="204"/>
        <scheme val="minor"/>
      </rPr>
      <t xml:space="preserve">. </t>
    </r>
    <r>
      <rPr>
        <b/>
        <sz val="10"/>
        <color rgb="FFFF0000"/>
        <rFont val="Calibri"/>
        <family val="2"/>
        <charset val="204"/>
        <scheme val="minor"/>
      </rPr>
      <t xml:space="preserve">Старое-Признание жилых помещений муниципального жилищного фонда непригодными для проживания </t>
    </r>
  </si>
  <si>
    <r>
      <t>NEW_</t>
    </r>
    <r>
      <rPr>
        <b/>
        <sz val="10"/>
        <rFont val="Calibri"/>
        <family val="2"/>
        <charset val="204"/>
        <scheme val="minor"/>
      </rPr>
      <t>Выдача разрешений на установку и эксплуатацию рекламных конструкций, аннулирование ранее выданных разрешений</t>
    </r>
    <r>
      <rPr>
        <b/>
        <sz val="10"/>
        <color theme="8" tint="-0.249977111117893"/>
        <rFont val="Calibri"/>
        <family val="2"/>
        <charset val="204"/>
        <scheme val="minor"/>
      </rPr>
      <t>.</t>
    </r>
    <r>
      <rPr>
        <b/>
        <sz val="10"/>
        <color rgb="FFFF0000"/>
        <rFont val="Calibri"/>
        <family val="2"/>
        <charset val="204"/>
        <scheme val="minor"/>
      </rPr>
      <t xml:space="preserve"> Старое-Выдача разрешений на установку и эксплуатацию рекламных конструкций</t>
    </r>
    <r>
      <rPr>
        <b/>
        <sz val="10"/>
        <color theme="8" tint="-0.249977111117893"/>
        <rFont val="Calibri"/>
        <family val="2"/>
        <charset val="204"/>
        <scheme val="minor"/>
      </rPr>
      <t xml:space="preserve"> </t>
    </r>
    <r>
      <rPr>
        <b/>
        <sz val="10"/>
        <color theme="9" tint="-0.499984740745262"/>
        <rFont val="Calibri"/>
        <family val="2"/>
        <charset val="204"/>
        <scheme val="minor"/>
      </rPr>
      <t>(ТАР)</t>
    </r>
  </si>
  <si>
    <r>
      <t xml:space="preserve">NEW_Формирование и утверждение списков граждан, имеющих право на приобретение стандартного жилья, построенного или строящегося на земельных участках единого института развития в жилищной сфере. </t>
    </r>
    <r>
      <rPr>
        <b/>
        <sz val="10"/>
        <color theme="4" tint="-0.249977111117893"/>
        <rFont val="Calibri"/>
        <family val="2"/>
        <charset val="204"/>
        <scheme val="minor"/>
      </rPr>
      <t xml:space="preserve">Старое-Формирование списков граждан, имеющих право на приобретение жилья экономического класса, построенного или строящегося на земельных участках Федерального фонда содействия развитию жилищного строительства </t>
    </r>
  </si>
  <si>
    <r>
      <t>NEW_</t>
    </r>
    <r>
      <rPr>
        <b/>
        <sz val="10"/>
        <rFont val="Calibri"/>
        <family val="2"/>
        <charset val="204"/>
        <scheme val="minor"/>
      </rPr>
      <t>Согласование переустройства и (или) перепланировки жилого помещения</t>
    </r>
    <r>
      <rPr>
        <b/>
        <sz val="10"/>
        <color rgb="FFFF0000"/>
        <rFont val="Calibri"/>
        <family val="2"/>
        <charset val="204"/>
        <scheme val="minor"/>
      </rPr>
      <t xml:space="preserve">. Старое-Выдача решения о согласовании переустройства и (или) перепланировки жилого помещения </t>
    </r>
    <r>
      <rPr>
        <b/>
        <sz val="10"/>
        <color theme="9" tint="-0.499984740745262"/>
        <rFont val="Calibri"/>
        <family val="2"/>
        <charset val="204"/>
        <scheme val="minor"/>
      </rPr>
      <t>(ТАР)</t>
    </r>
  </si>
  <si>
    <t xml:space="preserve">Обеспечение детей-сирот и детей, оставшихся без попечения родителей, лиц из числа детей-сирот и детей, оставшихся без попечения родителей, благоустроенными жилыми помещениями специализированного жилищного фонда по договорам найма специализированных жилых помещений. </t>
  </si>
  <si>
    <t>Согласование местоположения границ земельных участков, являющихся смежными с земельными участками, находящимися в муниципальной собственности (государственная собственность на которые не разграничена))</t>
  </si>
  <si>
    <r>
      <rPr>
        <b/>
        <sz val="10"/>
        <rFont val="Calibri"/>
        <family val="2"/>
        <charset val="204"/>
        <scheme val="minor"/>
      </rPr>
      <t>Выдача разрешения на размещение объектов на землях или на земельных участках, находящихся в муниципальной собственности или государственная собственность на которые не разграничена</t>
    </r>
    <r>
      <rPr>
        <b/>
        <i/>
        <sz val="10"/>
        <color theme="1" tint="0.499984740745262"/>
        <rFont val="Calibri"/>
        <family val="2"/>
        <charset val="204"/>
        <scheme val="minor"/>
      </rPr>
      <t xml:space="preserve"> . СТАРОЕ_ Выдача разрешений на размещение на территории Московской области объектов, которые могут быть размещены на землях или на земельных участках, находящихся в собственности или государственная собственность на которые не разграничена, без предоставления земельных участков и установления сервитутов)</t>
    </r>
  </si>
  <si>
    <r>
      <rPr>
        <b/>
        <sz val="10"/>
        <rFont val="Calibri"/>
        <family val="2"/>
        <charset val="204"/>
        <scheme val="minor"/>
      </rPr>
      <t xml:space="preserve">Предварительное согласование предоставления земельных участков, государственная собственность на которые не разграничена </t>
    </r>
    <r>
      <rPr>
        <b/>
        <sz val="10"/>
        <color rgb="FFC00000"/>
        <rFont val="Calibri"/>
        <family val="2"/>
        <charset val="204"/>
        <scheme val="minor"/>
      </rPr>
      <t>* (ГОСУДАРСТВЕННАЯ МУ) (NEW)</t>
    </r>
  </si>
  <si>
    <t>Выдача специального разрешения на движение по автомобильным дорогам тяжеловесного и (или) крупногабаритного транспортного средства в случае, если маршрут указанного транспортного средства проходит по автомобильным дорогам местного значения в границах муниципального образования Московской области и не проходит по автомобильным дорогам федерального, регионального или межмуниципального значения, участкам таких автомобильных дорог. СтароеВыдача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</si>
  <si>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декабрь</t>
  </si>
  <si>
    <t>РПГУ</t>
  </si>
  <si>
    <t>Итого за 2018г.</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</si>
</sst>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64" x14ac:knownFonts="1">
    <font>
      <sz val="11"/>
      <color theme="1"/>
      <name val="Calibri"/>
      <family val="2"/>
      <charset val="204"/>
      <scheme val="minor"/>
    </font>
    <font>
      <sz val="10"/>
      <name val="Arial"/>
      <family val="2"/>
      <charset val="204"/>
    </font>
    <font>
      <sz val="14"/>
      <color theme="1"/>
      <name val="Calibri"/>
      <family val="2"/>
      <charset val="204"/>
      <scheme val="minor"/>
    </font>
    <font>
      <b/>
      <sz val="18"/>
      <color theme="1"/>
      <name val="Calibri"/>
      <family val="2"/>
      <charset val="204"/>
      <scheme val="minor"/>
    </font>
    <font>
      <sz val="12"/>
      <color theme="1"/>
      <name val="Calibri"/>
      <family val="2"/>
      <charset val="204"/>
      <scheme val="minor"/>
    </font>
    <font>
      <sz val="14"/>
      <name val="Calibri"/>
      <family val="2"/>
      <charset val="204"/>
      <scheme val="minor"/>
    </font>
    <font>
      <sz val="11"/>
      <name val="Calibri"/>
      <family val="2"/>
      <charset val="204"/>
      <scheme val="minor"/>
    </font>
    <font>
      <sz val="16"/>
      <color theme="1"/>
      <name val="Calibri"/>
      <family val="2"/>
      <charset val="204"/>
      <scheme val="minor"/>
    </font>
    <font>
      <sz val="11"/>
      <color theme="0"/>
      <name val="Calibri"/>
      <family val="2"/>
      <charset val="204"/>
      <scheme val="minor"/>
    </font>
    <font>
      <sz val="11"/>
      <color theme="1"/>
      <name val="Calibri"/>
      <family val="2"/>
      <charset val="204"/>
      <scheme val="minor"/>
    </font>
    <font>
      <b/>
      <sz val="12"/>
      <color theme="0"/>
      <name val="Calibri"/>
      <family val="2"/>
      <charset val="204"/>
      <scheme val="minor"/>
    </font>
    <font>
      <b/>
      <sz val="18"/>
      <name val="Calibri"/>
      <family val="2"/>
      <charset val="204"/>
      <scheme val="minor"/>
    </font>
    <font>
      <b/>
      <sz val="12"/>
      <name val="Calibri"/>
      <family val="2"/>
      <charset val="204"/>
      <scheme val="minor"/>
    </font>
    <font>
      <sz val="10"/>
      <color theme="0"/>
      <name val="Calibri"/>
      <family val="2"/>
      <charset val="204"/>
      <scheme val="minor"/>
    </font>
    <font>
      <sz val="10"/>
      <color theme="1"/>
      <name val="Calibri"/>
      <family val="2"/>
      <charset val="204"/>
      <scheme val="minor"/>
    </font>
    <font>
      <sz val="18"/>
      <color theme="1"/>
      <name val="Calibri"/>
      <family val="2"/>
      <charset val="204"/>
      <scheme val="minor"/>
    </font>
    <font>
      <b/>
      <sz val="12"/>
      <color theme="1"/>
      <name val="Calibri"/>
      <family val="2"/>
      <charset val="204"/>
      <scheme val="minor"/>
    </font>
    <font>
      <sz val="10"/>
      <name val="Calibri"/>
      <family val="2"/>
      <charset val="204"/>
      <scheme val="minor"/>
    </font>
    <font>
      <sz val="18"/>
      <name val="Calibri"/>
      <family val="2"/>
      <charset val="204"/>
      <scheme val="minor"/>
    </font>
    <font>
      <sz val="12"/>
      <name val="Calibri"/>
      <family val="2"/>
      <charset val="204"/>
      <scheme val="minor"/>
    </font>
    <font>
      <b/>
      <sz val="11"/>
      <name val="Calibri"/>
      <family val="2"/>
      <charset val="204"/>
      <scheme val="minor"/>
    </font>
    <font>
      <b/>
      <sz val="10"/>
      <name val="Calibri"/>
      <family val="2"/>
      <charset val="204"/>
      <scheme val="minor"/>
    </font>
    <font>
      <b/>
      <sz val="10"/>
      <color theme="8" tint="-0.249977111117893"/>
      <name val="Calibri"/>
      <family val="2"/>
      <charset val="204"/>
      <scheme val="minor"/>
    </font>
    <font>
      <b/>
      <sz val="10"/>
      <color rgb="FFC00000"/>
      <name val="Calibri"/>
      <family val="2"/>
      <charset val="204"/>
      <scheme val="minor"/>
    </font>
    <font>
      <b/>
      <sz val="10"/>
      <color rgb="FFFF0000"/>
      <name val="Calibri"/>
      <family val="2"/>
      <charset val="204"/>
      <scheme val="minor"/>
    </font>
    <font>
      <sz val="10"/>
      <color rgb="FFC00000"/>
      <name val="Calibri"/>
      <family val="2"/>
      <charset val="204"/>
      <scheme val="minor"/>
    </font>
    <font>
      <sz val="10"/>
      <color theme="9" tint="-0.499984740745262"/>
      <name val="Calibri"/>
      <family val="2"/>
      <charset val="204"/>
      <scheme val="minor"/>
    </font>
    <font>
      <sz val="16"/>
      <name val="Calibri"/>
      <family val="2"/>
      <charset val="204"/>
      <scheme val="minor"/>
    </font>
    <font>
      <b/>
      <sz val="16"/>
      <name val="Calibri"/>
      <family val="2"/>
      <charset val="204"/>
      <scheme val="minor"/>
    </font>
    <font>
      <sz val="9"/>
      <color theme="0"/>
      <name val="Calibri"/>
      <family val="2"/>
      <charset val="204"/>
      <scheme val="minor"/>
    </font>
    <font>
      <sz val="9"/>
      <color theme="1"/>
      <name val="Calibri"/>
      <family val="2"/>
      <charset val="204"/>
      <scheme val="minor"/>
    </font>
    <font>
      <b/>
      <sz val="16"/>
      <color theme="1"/>
      <name val="Calibri"/>
      <family val="2"/>
      <charset val="204"/>
      <scheme val="minor"/>
    </font>
    <font>
      <sz val="9"/>
      <name val="Calibri"/>
      <family val="2"/>
      <charset val="204"/>
      <scheme val="minor"/>
    </font>
    <font>
      <b/>
      <sz val="13"/>
      <color theme="0"/>
      <name val="Calibri"/>
      <family val="2"/>
      <charset val="204"/>
      <scheme val="minor"/>
    </font>
    <font>
      <b/>
      <sz val="11"/>
      <color theme="1"/>
      <name val="Calibri"/>
      <family val="2"/>
      <charset val="204"/>
      <scheme val="minor"/>
    </font>
    <font>
      <sz val="11"/>
      <color indexed="8"/>
      <name val="Calibri"/>
      <family val="2"/>
      <charset val="204"/>
    </font>
    <font>
      <b/>
      <sz val="9"/>
      <name val="Calibri"/>
      <family val="2"/>
      <charset val="204"/>
      <scheme val="minor"/>
    </font>
    <font>
      <b/>
      <sz val="10"/>
      <color theme="1"/>
      <name val="Calibri"/>
      <family val="2"/>
      <charset val="204"/>
      <scheme val="minor"/>
    </font>
    <font>
      <b/>
      <sz val="10"/>
      <color theme="9" tint="-0.499984740745262"/>
      <name val="Calibri"/>
      <family val="2"/>
      <charset val="204"/>
      <scheme val="minor"/>
    </font>
    <font>
      <b/>
      <sz val="10"/>
      <color theme="3" tint="0.39997558519241921"/>
      <name val="Calibri"/>
      <family val="2"/>
      <charset val="204"/>
      <scheme val="minor"/>
    </font>
    <font>
      <sz val="10"/>
      <color theme="0" tint="-0.499984740745262"/>
      <name val="Calibri"/>
      <family val="2"/>
      <charset val="204"/>
      <scheme val="minor"/>
    </font>
    <font>
      <i/>
      <sz val="11"/>
      <name val="Calibri"/>
      <family val="2"/>
      <charset val="204"/>
      <scheme val="minor"/>
    </font>
    <font>
      <sz val="10"/>
      <color rgb="FF7030A0"/>
      <name val="Calibri"/>
      <family val="2"/>
      <charset val="204"/>
      <scheme val="minor"/>
    </font>
    <font>
      <b/>
      <sz val="16"/>
      <color theme="0"/>
      <name val="Calibri"/>
      <family val="2"/>
      <charset val="204"/>
      <scheme val="minor"/>
    </font>
    <font>
      <b/>
      <sz val="9"/>
      <color theme="0"/>
      <name val="Calibri"/>
      <family val="2"/>
      <charset val="204"/>
      <scheme val="minor"/>
    </font>
    <font>
      <b/>
      <sz val="14"/>
      <color theme="1"/>
      <name val="Calibri"/>
      <family val="2"/>
      <charset val="204"/>
      <scheme val="minor"/>
    </font>
    <font>
      <b/>
      <sz val="18"/>
      <color theme="0"/>
      <name val="Calibri"/>
      <family val="2"/>
      <charset val="204"/>
      <scheme val="minor"/>
    </font>
    <font>
      <b/>
      <sz val="14"/>
      <color theme="0"/>
      <name val="Calibri"/>
      <family val="2"/>
      <charset val="204"/>
      <scheme val="minor"/>
    </font>
    <font>
      <b/>
      <sz val="11"/>
      <color theme="0"/>
      <name val="Calibri"/>
      <family val="2"/>
      <charset val="204"/>
      <scheme val="minor"/>
    </font>
    <font>
      <b/>
      <sz val="14"/>
      <name val="Calibri"/>
      <family val="2"/>
      <charset val="204"/>
      <scheme val="minor"/>
    </font>
    <font>
      <sz val="10"/>
      <color rgb="FFFF0000"/>
      <name val="Calibri"/>
      <family val="2"/>
      <charset val="204"/>
      <scheme val="minor"/>
    </font>
    <font>
      <sz val="16"/>
      <color theme="0"/>
      <name val="Calibri"/>
      <family val="2"/>
      <charset val="204"/>
      <scheme val="minor"/>
    </font>
    <font>
      <b/>
      <i/>
      <sz val="10"/>
      <color theme="1" tint="0.499984740745262"/>
      <name val="Calibri"/>
      <family val="2"/>
      <charset val="204"/>
      <scheme val="minor"/>
    </font>
    <font>
      <b/>
      <i/>
      <sz val="10"/>
      <color theme="8" tint="-0.249977111117893"/>
      <name val="Calibri"/>
      <family val="2"/>
      <charset val="204"/>
      <scheme val="minor"/>
    </font>
    <font>
      <b/>
      <sz val="10"/>
      <color theme="1" tint="0.499984740745262"/>
      <name val="Calibri"/>
      <family val="2"/>
      <charset val="204"/>
      <scheme val="minor"/>
    </font>
    <font>
      <b/>
      <sz val="12"/>
      <color theme="8" tint="-0.249977111117893"/>
      <name val="Calibri"/>
      <family val="2"/>
      <charset val="204"/>
      <scheme val="minor"/>
    </font>
    <font>
      <b/>
      <sz val="12"/>
      <color theme="9" tint="-0.499984740745262"/>
      <name val="Calibri"/>
      <family val="2"/>
      <charset val="204"/>
      <scheme val="minor"/>
    </font>
    <font>
      <b/>
      <i/>
      <sz val="10"/>
      <name val="Calibri"/>
      <family val="2"/>
      <charset val="204"/>
      <scheme val="minor"/>
    </font>
    <font>
      <b/>
      <sz val="12"/>
      <color rgb="FFC00000"/>
      <name val="Calibri"/>
      <family val="2"/>
      <charset val="204"/>
      <scheme val="minor"/>
    </font>
    <font>
      <b/>
      <sz val="10"/>
      <color rgb="FF31869B"/>
      <name val="Calibri"/>
      <family val="2"/>
      <charset val="204"/>
      <scheme val="minor"/>
    </font>
    <font>
      <sz val="11"/>
      <color rgb="FF31869B"/>
      <name val="Calibri"/>
      <family val="2"/>
      <charset val="204"/>
      <scheme val="minor"/>
    </font>
    <font>
      <sz val="14"/>
      <color theme="0"/>
      <name val="Calibri"/>
      <family val="2"/>
      <charset val="204"/>
      <scheme val="minor"/>
    </font>
    <font>
      <b/>
      <sz val="10"/>
      <color theme="4" tint="-0.249977111117893"/>
      <name val="Calibri"/>
      <family val="2"/>
      <charset val="204"/>
      <scheme val="minor"/>
    </font>
    <font>
      <sz val="11"/>
      <color rgb="FFFF0000"/>
      <name val="Calibri"/>
      <family val="2"/>
      <charset val="204"/>
      <scheme val="minor"/>
    </font>
  </fonts>
  <fills count="2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C000"/>
        <bgColor auto="1"/>
      </patternFill>
    </fill>
    <fill>
      <patternFill patternType="solid">
        <fgColor theme="4"/>
      </patternFill>
    </fill>
    <fill>
      <patternFill patternType="solid">
        <fgColor theme="5" tint="0.59999389629810485"/>
        <bgColor indexed="64"/>
      </patternFill>
    </fill>
    <fill>
      <patternFill patternType="solid">
        <fgColor theme="4"/>
        <bgColor indexed="64"/>
      </patternFill>
    </fill>
    <fill>
      <patternFill patternType="solid">
        <fgColor theme="3" tint="0.79998168889431442"/>
        <bgColor indexed="64"/>
      </patternFill>
    </fill>
    <fill>
      <patternFill patternType="solid">
        <fgColor rgb="FFFFCDCD"/>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CC00"/>
        <bgColor indexed="64"/>
      </patternFill>
    </fill>
    <fill>
      <patternFill patternType="solid">
        <fgColor theme="0" tint="-0.34998626667073579"/>
        <bgColor indexed="64"/>
      </patternFill>
    </fill>
    <fill>
      <patternFill patternType="solid">
        <fgColor rgb="FFCCCCFF"/>
        <bgColor indexed="64"/>
      </patternFill>
    </fill>
    <fill>
      <patternFill patternType="solid">
        <fgColor theme="5" tint="0.39997558519241921"/>
        <bgColor indexed="64"/>
      </patternFill>
    </fill>
    <fill>
      <patternFill patternType="solid">
        <fgColor rgb="FFE6B8B7"/>
        <bgColor indexed="64"/>
      </patternFill>
    </fill>
    <fill>
      <patternFill patternType="solid">
        <fgColor theme="9" tint="0.5999938962981048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5">
    <xf numFmtId="0" fontId="0" fillId="0" borderId="0"/>
    <xf numFmtId="0" fontId="8" fillId="5" borderId="0" applyNumberFormat="0" applyBorder="0" applyAlignment="0" applyProtection="0"/>
    <xf numFmtId="0" fontId="9" fillId="0" borderId="0"/>
    <xf numFmtId="0" fontId="1" fillId="0" borderId="0"/>
    <xf numFmtId="0" fontId="35" fillId="0" borderId="0"/>
  </cellStyleXfs>
  <cellXfs count="1169">
    <xf numFmtId="0" fontId="0" fillId="0" borderId="0" xfId="0"/>
    <xf numFmtId="0" fontId="6" fillId="0" borderId="0" xfId="0" applyFont="1" applyFill="1" applyProtection="1">
      <protection hidden="1"/>
    </xf>
    <xf numFmtId="0" fontId="6" fillId="0" borderId="0" xfId="0" applyFont="1" applyProtection="1">
      <protection hidden="1"/>
    </xf>
    <xf numFmtId="0" fontId="6" fillId="0" borderId="0" xfId="0" applyFont="1" applyAlignment="1" applyProtection="1">
      <alignment horizontal="left" vertical="top"/>
      <protection hidden="1"/>
    </xf>
    <xf numFmtId="0" fontId="2" fillId="0" borderId="0" xfId="0" applyFont="1" applyAlignment="1" applyProtection="1">
      <alignment wrapText="1"/>
      <protection hidden="1"/>
    </xf>
    <xf numFmtId="0" fontId="2" fillId="0" borderId="0" xfId="0" applyFont="1" applyFill="1" applyAlignment="1" applyProtection="1">
      <alignment wrapText="1"/>
      <protection hidden="1"/>
    </xf>
    <xf numFmtId="164" fontId="3" fillId="0" borderId="0" xfId="0" applyNumberFormat="1" applyFont="1" applyFill="1" applyBorder="1" applyAlignment="1" applyProtection="1">
      <alignment horizontal="center" vertical="center" wrapText="1"/>
      <protection hidden="1"/>
    </xf>
    <xf numFmtId="0" fontId="2" fillId="0" borderId="0" xfId="0" applyFont="1" applyAlignment="1" applyProtection="1">
      <alignment vertical="center" wrapText="1"/>
      <protection hidden="1"/>
    </xf>
    <xf numFmtId="0" fontId="0" fillId="0" borderId="0" xfId="0" applyFont="1" applyProtection="1">
      <protection hidden="1"/>
    </xf>
    <xf numFmtId="0" fontId="0" fillId="0" borderId="0" xfId="0" applyFont="1" applyBorder="1" applyProtection="1">
      <protection hidden="1"/>
    </xf>
    <xf numFmtId="0" fontId="18" fillId="0" borderId="0" xfId="0" applyFont="1" applyFill="1" applyProtection="1">
      <protection hidden="1"/>
    </xf>
    <xf numFmtId="0" fontId="18" fillId="0" borderId="0" xfId="0" applyFont="1" applyProtection="1">
      <protection hidden="1"/>
    </xf>
    <xf numFmtId="0" fontId="17" fillId="0" borderId="0" xfId="0" applyFont="1" applyFill="1" applyAlignment="1" applyProtection="1">
      <alignment horizontal="left" vertical="top"/>
      <protection hidden="1"/>
    </xf>
    <xf numFmtId="0" fontId="17" fillId="0" borderId="0" xfId="0" applyFont="1" applyAlignment="1" applyProtection="1">
      <alignment horizontal="left" vertical="top"/>
      <protection hidden="1"/>
    </xf>
    <xf numFmtId="0" fontId="12" fillId="3" borderId="1" xfId="0" applyFont="1" applyFill="1" applyBorder="1" applyAlignment="1" applyProtection="1">
      <alignment horizontal="center" vertical="center"/>
      <protection hidden="1"/>
    </xf>
    <xf numFmtId="0" fontId="27" fillId="0" borderId="0" xfId="0" applyFont="1" applyAlignment="1" applyProtection="1">
      <alignment horizontal="left" vertical="top"/>
      <protection hidden="1"/>
    </xf>
    <xf numFmtId="0" fontId="27" fillId="8" borderId="1" xfId="0" applyFont="1" applyFill="1" applyBorder="1" applyAlignment="1" applyProtection="1">
      <alignment horizontal="center" vertical="center"/>
      <protection hidden="1"/>
    </xf>
    <xf numFmtId="0" fontId="27" fillId="0" borderId="0" xfId="0" applyFont="1" applyFill="1" applyBorder="1" applyAlignment="1" applyProtection="1">
      <alignment horizontal="left" vertical="top"/>
      <protection hidden="1"/>
    </xf>
    <xf numFmtId="0" fontId="5" fillId="0" borderId="0" xfId="0" applyFont="1" applyFill="1" applyBorder="1" applyAlignment="1" applyProtection="1">
      <alignment horizontal="left" vertical="top"/>
      <protection hidden="1"/>
    </xf>
    <xf numFmtId="0" fontId="0" fillId="0" borderId="0" xfId="0" applyFont="1" applyFill="1" applyBorder="1" applyProtection="1">
      <protection hidden="1"/>
    </xf>
    <xf numFmtId="0" fontId="0" fillId="0" borderId="0" xfId="0" applyFont="1" applyAlignment="1" applyProtection="1">
      <alignment vertical="top"/>
      <protection hidden="1"/>
    </xf>
    <xf numFmtId="0" fontId="0" fillId="0" borderId="0" xfId="0" applyFont="1" applyAlignment="1" applyProtection="1">
      <alignment horizontal="left" vertical="top"/>
      <protection hidden="1"/>
    </xf>
    <xf numFmtId="0" fontId="2" fillId="0" borderId="0" xfId="0" applyFont="1" applyAlignment="1" applyProtection="1">
      <alignment horizontal="center" vertical="center" wrapText="1"/>
      <protection hidden="1"/>
    </xf>
    <xf numFmtId="0" fontId="27" fillId="0" borderId="0" xfId="0" applyFont="1" applyAlignment="1" applyProtection="1">
      <alignment wrapText="1"/>
      <protection hidden="1"/>
    </xf>
    <xf numFmtId="0" fontId="27" fillId="8" borderId="1" xfId="0" applyFont="1" applyFill="1" applyBorder="1" applyAlignment="1" applyProtection="1">
      <alignment horizontal="center" vertical="center" wrapText="1"/>
      <protection hidden="1"/>
    </xf>
    <xf numFmtId="164" fontId="11" fillId="0" borderId="0" xfId="0" applyNumberFormat="1" applyFont="1" applyFill="1" applyBorder="1" applyAlignment="1" applyProtection="1">
      <alignment horizontal="center" vertical="center" wrapText="1"/>
      <protection hidden="1"/>
    </xf>
    <xf numFmtId="164" fontId="15" fillId="0" borderId="0" xfId="0" applyNumberFormat="1" applyFont="1" applyFill="1" applyBorder="1" applyAlignment="1" applyProtection="1">
      <alignment horizontal="center" vertical="center" wrapText="1"/>
      <protection hidden="1"/>
    </xf>
    <xf numFmtId="0" fontId="13" fillId="0" borderId="0" xfId="0" applyFont="1" applyAlignment="1" applyProtection="1">
      <alignment wrapText="1"/>
      <protection hidden="1"/>
    </xf>
    <xf numFmtId="0" fontId="19" fillId="3" borderId="1" xfId="0" applyFont="1" applyFill="1" applyBorder="1" applyAlignment="1" applyProtection="1">
      <alignment horizontal="center" vertical="center"/>
      <protection hidden="1"/>
    </xf>
    <xf numFmtId="0" fontId="19" fillId="3" borderId="1" xfId="0" applyFont="1" applyFill="1" applyBorder="1" applyAlignment="1" applyProtection="1">
      <alignment horizontal="center" vertical="center" wrapText="1"/>
      <protection hidden="1"/>
    </xf>
    <xf numFmtId="0" fontId="13" fillId="7" borderId="7" xfId="2" applyFont="1" applyFill="1" applyBorder="1" applyAlignment="1" applyProtection="1">
      <alignment horizontal="center" vertical="center" textRotation="90" wrapText="1"/>
      <protection hidden="1"/>
    </xf>
    <xf numFmtId="0" fontId="29" fillId="0" borderId="0" xfId="1" applyFont="1" applyFill="1" applyAlignment="1" applyProtection="1">
      <alignment wrapText="1"/>
      <protection hidden="1"/>
    </xf>
    <xf numFmtId="0" fontId="13" fillId="0" borderId="0" xfId="1" applyFont="1" applyFill="1" applyAlignment="1" applyProtection="1">
      <alignment wrapText="1"/>
      <protection hidden="1"/>
    </xf>
    <xf numFmtId="0" fontId="27" fillId="0" borderId="0" xfId="0" applyFont="1" applyProtection="1">
      <protection hidden="1"/>
    </xf>
    <xf numFmtId="0" fontId="32" fillId="0" borderId="0" xfId="0" applyFont="1" applyFill="1" applyAlignment="1" applyProtection="1">
      <alignment horizontal="left" vertical="top"/>
      <protection hidden="1"/>
    </xf>
    <xf numFmtId="0" fontId="32" fillId="0" borderId="0" xfId="0" applyFont="1" applyAlignment="1" applyProtection="1">
      <alignment horizontal="left" vertical="top"/>
      <protection hidden="1"/>
    </xf>
    <xf numFmtId="0" fontId="29" fillId="0" borderId="0" xfId="0" applyFont="1" applyAlignment="1" applyProtection="1">
      <alignment wrapText="1"/>
      <protection hidden="1"/>
    </xf>
    <xf numFmtId="0" fontId="31" fillId="0" borderId="4" xfId="0" applyFont="1" applyBorder="1" applyAlignment="1" applyProtection="1">
      <alignment horizontal="center" vertical="center" wrapText="1"/>
      <protection hidden="1"/>
    </xf>
    <xf numFmtId="0" fontId="17" fillId="0" borderId="1" xfId="0" applyFont="1" applyFill="1" applyBorder="1" applyAlignment="1" applyProtection="1">
      <alignment horizontal="left" vertical="top"/>
      <protection hidden="1"/>
    </xf>
    <xf numFmtId="0" fontId="6" fillId="0" borderId="1" xfId="0" applyFont="1" applyFill="1" applyBorder="1" applyProtection="1">
      <protection hidden="1"/>
    </xf>
    <xf numFmtId="0" fontId="17" fillId="0" borderId="2" xfId="0" applyFont="1" applyFill="1" applyBorder="1" applyAlignment="1" applyProtection="1">
      <alignment horizontal="left" vertical="top"/>
      <protection hidden="1"/>
    </xf>
    <xf numFmtId="0" fontId="17" fillId="0" borderId="11" xfId="0" applyFont="1" applyFill="1" applyBorder="1" applyAlignment="1" applyProtection="1">
      <alignment horizontal="left" vertical="top"/>
      <protection hidden="1"/>
    </xf>
    <xf numFmtId="0" fontId="0" fillId="0" borderId="1" xfId="0" applyBorder="1" applyAlignment="1">
      <alignment horizontal="center" vertical="center"/>
    </xf>
    <xf numFmtId="0" fontId="0" fillId="0" borderId="12" xfId="0" applyBorder="1"/>
    <xf numFmtId="0" fontId="34" fillId="0" borderId="1" xfId="0" applyFont="1" applyFill="1" applyBorder="1" applyAlignment="1">
      <alignment horizontal="center" vertical="center"/>
    </xf>
    <xf numFmtId="0" fontId="34" fillId="0" borderId="1"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pplyAlignment="1">
      <alignment horizontal="center" vertical="center"/>
    </xf>
    <xf numFmtId="0" fontId="34" fillId="0" borderId="25" xfId="0" applyFont="1" applyBorder="1" applyAlignment="1">
      <alignment horizontal="center" vertical="center"/>
    </xf>
    <xf numFmtId="0" fontId="0" fillId="0" borderId="29" xfId="0" applyBorder="1"/>
    <xf numFmtId="0" fontId="0" fillId="0" borderId="5" xfId="0" applyBorder="1"/>
    <xf numFmtId="0" fontId="34" fillId="0" borderId="6" xfId="0" applyFont="1" applyFill="1" applyBorder="1" applyAlignment="1">
      <alignment horizontal="center" vertical="center"/>
    </xf>
    <xf numFmtId="0" fontId="0" fillId="0" borderId="11" xfId="0" applyBorder="1" applyAlignment="1">
      <alignment horizontal="center" vertical="center"/>
    </xf>
    <xf numFmtId="0" fontId="34" fillId="0" borderId="32" xfId="0" applyFont="1" applyFill="1" applyBorder="1" applyAlignment="1">
      <alignment horizontal="center" vertical="center"/>
    </xf>
    <xf numFmtId="0" fontId="34" fillId="0" borderId="10" xfId="0" applyFont="1" applyFill="1" applyBorder="1" applyAlignment="1">
      <alignment horizontal="center" vertical="center"/>
    </xf>
    <xf numFmtId="0" fontId="0" fillId="10" borderId="1" xfId="0" applyFill="1" applyBorder="1" applyAlignment="1">
      <alignment horizontal="center" vertical="center"/>
    </xf>
    <xf numFmtId="0" fontId="34" fillId="13" borderId="16" xfId="0" applyFont="1" applyFill="1" applyBorder="1" applyAlignment="1">
      <alignment horizontal="center"/>
    </xf>
    <xf numFmtId="0" fontId="34" fillId="13" borderId="5" xfId="0" applyFont="1" applyFill="1" applyBorder="1" applyAlignment="1">
      <alignment horizontal="center"/>
    </xf>
    <xf numFmtId="0" fontId="0" fillId="0" borderId="1" xfId="0" applyBorder="1" applyAlignment="1"/>
    <xf numFmtId="0" fontId="0" fillId="0" borderId="5" xfId="0" applyBorder="1" applyAlignment="1">
      <alignment vertical="center"/>
    </xf>
    <xf numFmtId="0" fontId="34" fillId="0" borderId="0" xfId="0" applyFont="1" applyFill="1" applyBorder="1" applyAlignment="1">
      <alignment horizontal="center" vertical="center"/>
    </xf>
    <xf numFmtId="0" fontId="27" fillId="8" borderId="11" xfId="0" applyFont="1" applyFill="1" applyBorder="1" applyAlignment="1" applyProtection="1">
      <alignment horizontal="center" vertical="center" wrapText="1"/>
      <protection hidden="1"/>
    </xf>
    <xf numFmtId="0" fontId="19" fillId="3" borderId="11" xfId="0" applyFont="1" applyFill="1" applyBorder="1" applyAlignment="1" applyProtection="1">
      <alignment horizontal="center" vertical="center" wrapText="1"/>
      <protection hidden="1"/>
    </xf>
    <xf numFmtId="0" fontId="6" fillId="0" borderId="2" xfId="0" applyFont="1" applyFill="1" applyBorder="1" applyProtection="1">
      <protection hidden="1"/>
    </xf>
    <xf numFmtId="0" fontId="6" fillId="0" borderId="11" xfId="0" applyFont="1" applyFill="1" applyBorder="1" applyProtection="1">
      <protection hidden="1"/>
    </xf>
    <xf numFmtId="0" fontId="0" fillId="6" borderId="1" xfId="0" applyFill="1" applyBorder="1" applyAlignment="1">
      <alignment horizontal="center" vertical="center"/>
    </xf>
    <xf numFmtId="0" fontId="0" fillId="10" borderId="1" xfId="0" applyFill="1" applyBorder="1"/>
    <xf numFmtId="0" fontId="0" fillId="6" borderId="1" xfId="0" applyFill="1" applyBorder="1"/>
    <xf numFmtId="0" fontId="27" fillId="12" borderId="2" xfId="0" applyFont="1" applyFill="1" applyBorder="1" applyAlignment="1" applyProtection="1">
      <alignment horizontal="center" vertical="center"/>
      <protection hidden="1"/>
    </xf>
    <xf numFmtId="164" fontId="20" fillId="8" borderId="1" xfId="0" applyNumberFormat="1" applyFont="1" applyFill="1" applyBorder="1" applyAlignment="1" applyProtection="1">
      <alignment horizontal="center" vertical="center" wrapText="1"/>
      <protection hidden="1"/>
    </xf>
    <xf numFmtId="164" fontId="20" fillId="8" borderId="2" xfId="0" applyNumberFormat="1" applyFont="1" applyFill="1" applyBorder="1" applyAlignment="1" applyProtection="1">
      <alignment horizontal="center" vertical="center" wrapText="1"/>
      <protection hidden="1"/>
    </xf>
    <xf numFmtId="164" fontId="6" fillId="0" borderId="2" xfId="0" applyNumberFormat="1" applyFont="1" applyFill="1" applyBorder="1" applyAlignment="1" applyProtection="1">
      <alignment horizontal="center" vertical="center" wrapText="1"/>
      <protection locked="0" hidden="1"/>
    </xf>
    <xf numFmtId="164" fontId="6" fillId="0" borderId="2" xfId="0" applyNumberFormat="1" applyFont="1" applyBorder="1" applyAlignment="1" applyProtection="1">
      <alignment horizontal="center" vertical="center" wrapText="1"/>
      <protection locked="0" hidden="1"/>
    </xf>
    <xf numFmtId="164" fontId="6" fillId="0" borderId="1" xfId="0" applyNumberFormat="1" applyFont="1" applyFill="1" applyBorder="1" applyAlignment="1" applyProtection="1">
      <alignment horizontal="center" vertical="center" wrapText="1"/>
      <protection locked="0" hidden="1"/>
    </xf>
    <xf numFmtId="164" fontId="6" fillId="0" borderId="1" xfId="0" applyNumberFormat="1" applyFont="1" applyBorder="1" applyAlignment="1" applyProtection="1">
      <alignment horizontal="center" vertical="center" wrapText="1"/>
      <protection locked="0" hidden="1"/>
    </xf>
    <xf numFmtId="164" fontId="20" fillId="8" borderId="11" xfId="0" applyNumberFormat="1" applyFont="1" applyFill="1" applyBorder="1" applyAlignment="1" applyProtection="1">
      <alignment horizontal="center" vertical="center" wrapText="1"/>
      <protection hidden="1"/>
    </xf>
    <xf numFmtId="164" fontId="6" fillId="0" borderId="11" xfId="0" applyNumberFormat="1" applyFont="1" applyFill="1" applyBorder="1" applyAlignment="1" applyProtection="1">
      <alignment horizontal="center" vertical="center" wrapText="1"/>
      <protection locked="0" hidden="1"/>
    </xf>
    <xf numFmtId="164" fontId="6" fillId="0" borderId="11" xfId="0" applyNumberFormat="1" applyFont="1" applyBorder="1" applyAlignment="1" applyProtection="1">
      <alignment horizontal="center" vertical="center" wrapText="1"/>
      <protection locked="0" hidden="1"/>
    </xf>
    <xf numFmtId="164" fontId="6" fillId="2" borderId="11" xfId="0" applyNumberFormat="1" applyFont="1" applyFill="1" applyBorder="1" applyAlignment="1" applyProtection="1">
      <alignment horizontal="center" vertical="center" wrapText="1"/>
      <protection locked="0" hidden="1"/>
    </xf>
    <xf numFmtId="164" fontId="6" fillId="2" borderId="10" xfId="0" applyNumberFormat="1" applyFont="1" applyFill="1" applyBorder="1" applyAlignment="1" applyProtection="1">
      <alignment horizontal="center" vertical="center" wrapText="1"/>
      <protection locked="0" hidden="1"/>
    </xf>
    <xf numFmtId="164" fontId="6" fillId="2" borderId="1" xfId="0" applyNumberFormat="1" applyFont="1" applyFill="1" applyBorder="1" applyAlignment="1" applyProtection="1">
      <alignment horizontal="center" vertical="center" wrapText="1"/>
      <protection locked="0" hidden="1"/>
    </xf>
    <xf numFmtId="164" fontId="6" fillId="0" borderId="10" xfId="0" applyNumberFormat="1" applyFont="1" applyFill="1" applyBorder="1" applyAlignment="1" applyProtection="1">
      <alignment horizontal="center" vertical="center" wrapText="1"/>
      <protection locked="0" hidden="1"/>
    </xf>
    <xf numFmtId="164" fontId="6" fillId="9" borderId="1" xfId="0" applyNumberFormat="1" applyFont="1" applyFill="1" applyBorder="1" applyAlignment="1" applyProtection="1">
      <alignment horizontal="center" vertical="center" wrapText="1"/>
      <protection locked="0" hidden="1"/>
    </xf>
    <xf numFmtId="164" fontId="6" fillId="9" borderId="11" xfId="0" applyNumberFormat="1" applyFont="1" applyFill="1" applyBorder="1" applyAlignment="1" applyProtection="1">
      <alignment horizontal="center" vertical="center" wrapText="1"/>
      <protection locked="0" hidden="1"/>
    </xf>
    <xf numFmtId="164" fontId="6" fillId="2" borderId="2" xfId="0" applyNumberFormat="1" applyFont="1" applyFill="1" applyBorder="1" applyAlignment="1" applyProtection="1">
      <alignment horizontal="center" vertical="center" wrapText="1"/>
      <protection locked="0" hidden="1"/>
    </xf>
    <xf numFmtId="164" fontId="6" fillId="2" borderId="19" xfId="0" applyNumberFormat="1" applyFont="1" applyFill="1" applyBorder="1" applyAlignment="1" applyProtection="1">
      <alignment horizontal="center" vertical="center" wrapText="1"/>
      <protection locked="0" hidden="1"/>
    </xf>
    <xf numFmtId="164" fontId="6" fillId="2" borderId="8" xfId="0" applyNumberFormat="1" applyFont="1" applyFill="1" applyBorder="1" applyAlignment="1" applyProtection="1">
      <alignment horizontal="center" vertical="center" wrapText="1"/>
      <protection locked="0" hidden="1"/>
    </xf>
    <xf numFmtId="164" fontId="6" fillId="2" borderId="7" xfId="0" applyNumberFormat="1" applyFont="1" applyFill="1" applyBorder="1" applyAlignment="1" applyProtection="1">
      <alignment horizontal="center" vertical="center" wrapText="1"/>
      <protection locked="0" hidden="1"/>
    </xf>
    <xf numFmtId="0" fontId="6" fillId="0" borderId="1" xfId="0" applyFont="1" applyBorder="1" applyAlignment="1" applyProtection="1">
      <alignment horizontal="center" vertical="center"/>
      <protection locked="0" hidden="1"/>
    </xf>
    <xf numFmtId="0" fontId="6" fillId="0" borderId="1" xfId="0" applyFont="1" applyFill="1" applyBorder="1" applyAlignment="1" applyProtection="1">
      <alignment horizontal="center" vertical="center"/>
      <protection locked="0" hidden="1"/>
    </xf>
    <xf numFmtId="0" fontId="6" fillId="0" borderId="11" xfId="0" applyFont="1" applyBorder="1" applyAlignment="1" applyProtection="1">
      <alignment horizontal="center" vertical="center"/>
      <protection locked="0" hidden="1"/>
    </xf>
    <xf numFmtId="0" fontId="6" fillId="0" borderId="11" xfId="0" applyFont="1" applyFill="1" applyBorder="1" applyAlignment="1" applyProtection="1">
      <alignment horizontal="center" vertical="center"/>
      <protection locked="0" hidden="1"/>
    </xf>
    <xf numFmtId="0" fontId="6" fillId="0" borderId="2" xfId="0" applyFont="1" applyBorder="1" applyAlignment="1" applyProtection="1">
      <alignment horizontal="center" vertical="center"/>
      <protection locked="0" hidden="1"/>
    </xf>
    <xf numFmtId="0" fontId="6" fillId="0" borderId="2" xfId="0" applyFont="1" applyFill="1" applyBorder="1" applyAlignment="1" applyProtection="1">
      <alignment horizontal="center" vertical="center"/>
      <protection locked="0" hidden="1"/>
    </xf>
    <xf numFmtId="0" fontId="6" fillId="2" borderId="2" xfId="0" applyFont="1" applyFill="1" applyBorder="1" applyAlignment="1" applyProtection="1">
      <alignment horizontal="center" vertical="center"/>
      <protection locked="0" hidden="1"/>
    </xf>
    <xf numFmtId="0" fontId="6" fillId="2" borderId="1" xfId="0" applyFont="1" applyFill="1" applyBorder="1" applyAlignment="1" applyProtection="1">
      <alignment horizontal="center" vertical="center"/>
      <protection locked="0" hidden="1"/>
    </xf>
    <xf numFmtId="164" fontId="6" fillId="0" borderId="13" xfId="0" applyNumberFormat="1" applyFont="1" applyFill="1" applyBorder="1" applyAlignment="1" applyProtection="1">
      <alignment horizontal="center" vertical="center"/>
      <protection locked="0" hidden="1"/>
    </xf>
    <xf numFmtId="164" fontId="6" fillId="3" borderId="6" xfId="0" applyNumberFormat="1" applyFont="1" applyFill="1" applyBorder="1" applyAlignment="1" applyProtection="1">
      <alignment horizontal="center" vertical="center"/>
      <protection locked="0" hidden="1"/>
    </xf>
    <xf numFmtId="164" fontId="6" fillId="3" borderId="18" xfId="0" applyNumberFormat="1" applyFont="1" applyFill="1" applyBorder="1" applyAlignment="1" applyProtection="1">
      <alignment horizontal="center" vertical="center"/>
      <protection locked="0" hidden="1"/>
    </xf>
    <xf numFmtId="164" fontId="6" fillId="0" borderId="6" xfId="0" applyNumberFormat="1" applyFont="1" applyFill="1" applyBorder="1" applyAlignment="1" applyProtection="1">
      <alignment horizontal="center" vertical="center"/>
      <protection locked="0" hidden="1"/>
    </xf>
    <xf numFmtId="164" fontId="6" fillId="0" borderId="15" xfId="0" applyNumberFormat="1" applyFont="1" applyFill="1" applyBorder="1" applyAlignment="1" applyProtection="1">
      <alignment horizontal="center" vertical="center"/>
      <protection locked="0" hidden="1"/>
    </xf>
    <xf numFmtId="164" fontId="6" fillId="2" borderId="13" xfId="0" applyNumberFormat="1" applyFont="1" applyFill="1" applyBorder="1" applyAlignment="1" applyProtection="1">
      <alignment horizontal="center" vertical="center"/>
      <protection locked="0" hidden="1"/>
    </xf>
    <xf numFmtId="164" fontId="6" fillId="0" borderId="1" xfId="0" applyNumberFormat="1" applyFont="1" applyFill="1" applyBorder="1" applyAlignment="1" applyProtection="1">
      <alignment horizontal="center" vertical="center"/>
      <protection locked="0" hidden="1"/>
    </xf>
    <xf numFmtId="164" fontId="6" fillId="3" borderId="1" xfId="0" applyNumberFormat="1" applyFont="1" applyFill="1" applyBorder="1" applyAlignment="1" applyProtection="1">
      <alignment horizontal="center" vertical="center"/>
      <protection locked="0" hidden="1"/>
    </xf>
    <xf numFmtId="164" fontId="6" fillId="3" borderId="11" xfId="0" applyNumberFormat="1" applyFont="1" applyFill="1" applyBorder="1" applyAlignment="1" applyProtection="1">
      <alignment horizontal="center" vertical="center"/>
      <protection locked="0" hidden="1"/>
    </xf>
    <xf numFmtId="164" fontId="6" fillId="3" borderId="3" xfId="0" applyNumberFormat="1" applyFont="1" applyFill="1" applyBorder="1" applyAlignment="1" applyProtection="1">
      <alignment horizontal="center" vertical="center"/>
      <protection locked="0" hidden="1"/>
    </xf>
    <xf numFmtId="164" fontId="6" fillId="0" borderId="10" xfId="0" applyNumberFormat="1" applyFont="1" applyFill="1" applyBorder="1" applyAlignment="1" applyProtection="1">
      <alignment horizontal="center" vertical="center"/>
      <protection locked="0" hidden="1"/>
    </xf>
    <xf numFmtId="164" fontId="6" fillId="3" borderId="7" xfId="0" applyNumberFormat="1" applyFont="1" applyFill="1" applyBorder="1" applyAlignment="1" applyProtection="1">
      <alignment horizontal="center" vertical="center"/>
      <protection locked="0" hidden="1"/>
    </xf>
    <xf numFmtId="164" fontId="6" fillId="2" borderId="15" xfId="0" applyNumberFormat="1" applyFont="1" applyFill="1" applyBorder="1" applyAlignment="1" applyProtection="1">
      <alignment horizontal="center" vertical="center"/>
      <protection locked="0" hidden="1"/>
    </xf>
    <xf numFmtId="164" fontId="6" fillId="3" borderId="14" xfId="0" applyNumberFormat="1" applyFont="1" applyFill="1" applyBorder="1" applyAlignment="1" applyProtection="1">
      <alignment horizontal="center" vertical="center"/>
      <protection locked="0" hidden="1"/>
    </xf>
    <xf numFmtId="164" fontId="6" fillId="0" borderId="3" xfId="0" applyNumberFormat="1" applyFont="1" applyFill="1" applyBorder="1" applyAlignment="1" applyProtection="1">
      <alignment horizontal="center" vertical="center"/>
      <protection locked="0" hidden="1"/>
    </xf>
    <xf numFmtId="164" fontId="6" fillId="2" borderId="6" xfId="0" applyNumberFormat="1" applyFont="1" applyFill="1" applyBorder="1" applyAlignment="1" applyProtection="1">
      <alignment horizontal="center" vertical="center"/>
      <protection locked="0" hidden="1"/>
    </xf>
    <xf numFmtId="0" fontId="34" fillId="3" borderId="1" xfId="0"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locked="0" hidden="1"/>
    </xf>
    <xf numFmtId="164" fontId="6" fillId="0" borderId="28" xfId="0" applyNumberFormat="1" applyFont="1" applyFill="1" applyBorder="1" applyAlignment="1" applyProtection="1">
      <alignment horizontal="center" vertical="center"/>
      <protection locked="0" hidden="1"/>
    </xf>
    <xf numFmtId="164" fontId="6" fillId="3" borderId="31" xfId="0" applyNumberFormat="1" applyFont="1" applyFill="1" applyBorder="1" applyAlignment="1" applyProtection="1">
      <alignment horizontal="center" vertical="center"/>
      <protection locked="0" hidden="1"/>
    </xf>
    <xf numFmtId="164" fontId="6" fillId="3" borderId="22" xfId="0" applyNumberFormat="1" applyFont="1" applyFill="1" applyBorder="1" applyAlignment="1" applyProtection="1">
      <alignment horizontal="center" vertical="center"/>
      <protection locked="0" hidden="1"/>
    </xf>
    <xf numFmtId="0" fontId="12" fillId="3" borderId="11" xfId="0" applyFont="1" applyFill="1" applyBorder="1" applyAlignment="1" applyProtection="1">
      <alignment horizontal="center" vertical="center"/>
      <protection hidden="1"/>
    </xf>
    <xf numFmtId="0" fontId="12" fillId="3" borderId="2" xfId="0" applyFont="1" applyFill="1" applyBorder="1" applyAlignment="1" applyProtection="1">
      <alignment horizontal="center" vertical="center"/>
      <protection hidden="1"/>
    </xf>
    <xf numFmtId="0" fontId="6" fillId="2" borderId="1" xfId="0" applyFont="1" applyFill="1" applyBorder="1" applyProtection="1">
      <protection hidden="1"/>
    </xf>
    <xf numFmtId="0" fontId="6" fillId="0" borderId="7" xfId="0" applyFont="1" applyFill="1" applyBorder="1" applyProtection="1">
      <protection hidden="1"/>
    </xf>
    <xf numFmtId="0" fontId="19" fillId="3" borderId="2" xfId="0" applyFont="1" applyFill="1" applyBorder="1" applyAlignment="1" applyProtection="1">
      <alignment horizontal="center" vertical="center" wrapText="1"/>
      <protection hidden="1"/>
    </xf>
    <xf numFmtId="164" fontId="20" fillId="3" borderId="2" xfId="0" applyNumberFormat="1" applyFont="1" applyFill="1" applyBorder="1" applyAlignment="1" applyProtection="1">
      <alignment horizontal="center" vertical="center" wrapText="1"/>
      <protection hidden="1"/>
    </xf>
    <xf numFmtId="0" fontId="29" fillId="7" borderId="11" xfId="1" applyFont="1" applyFill="1" applyBorder="1" applyAlignment="1" applyProtection="1">
      <alignment horizontal="center" vertical="center" wrapText="1"/>
      <protection hidden="1"/>
    </xf>
    <xf numFmtId="0" fontId="19" fillId="3" borderId="2" xfId="0" applyFont="1" applyFill="1" applyBorder="1" applyAlignment="1" applyProtection="1">
      <alignment horizontal="center" vertical="center"/>
      <protection hidden="1"/>
    </xf>
    <xf numFmtId="0" fontId="20" fillId="3" borderId="2" xfId="0" applyFont="1" applyFill="1" applyBorder="1" applyAlignment="1" applyProtection="1">
      <alignment horizontal="center" vertical="center"/>
      <protection hidden="1"/>
    </xf>
    <xf numFmtId="3" fontId="32" fillId="0" borderId="2" xfId="0" applyNumberFormat="1" applyFont="1" applyBorder="1" applyAlignment="1" applyProtection="1">
      <alignment horizontal="left" vertical="center" wrapText="1"/>
    </xf>
    <xf numFmtId="3" fontId="32" fillId="0" borderId="1" xfId="0" applyNumberFormat="1" applyFont="1" applyBorder="1" applyAlignment="1" applyProtection="1">
      <alignment horizontal="left" vertical="center" wrapText="1"/>
    </xf>
    <xf numFmtId="3" fontId="32" fillId="0" borderId="11" xfId="0" applyNumberFormat="1" applyFont="1" applyBorder="1" applyAlignment="1" applyProtection="1">
      <alignment horizontal="left" vertical="center" wrapText="1"/>
    </xf>
    <xf numFmtId="3" fontId="32" fillId="0" borderId="10" xfId="0" applyNumberFormat="1" applyFont="1" applyBorder="1" applyAlignment="1" applyProtection="1">
      <alignment horizontal="left" vertical="center" wrapText="1"/>
    </xf>
    <xf numFmtId="0" fontId="17" fillId="9" borderId="1" xfId="0" applyFont="1" applyFill="1" applyBorder="1" applyAlignment="1" applyProtection="1">
      <alignment horizontal="left" vertical="center" wrapText="1"/>
    </xf>
    <xf numFmtId="0" fontId="17" fillId="9" borderId="11" xfId="0" applyFont="1" applyFill="1" applyBorder="1" applyAlignment="1" applyProtection="1">
      <alignment horizontal="left" vertical="center" wrapText="1"/>
    </xf>
    <xf numFmtId="0" fontId="32" fillId="2" borderId="1" xfId="0" applyFont="1" applyFill="1" applyBorder="1" applyAlignment="1" applyProtection="1">
      <alignment horizontal="left" vertical="center" wrapText="1"/>
    </xf>
    <xf numFmtId="0" fontId="32" fillId="2" borderId="11" xfId="0" applyFont="1" applyFill="1" applyBorder="1" applyAlignment="1" applyProtection="1">
      <alignment horizontal="left" vertical="center" wrapText="1"/>
    </xf>
    <xf numFmtId="0" fontId="32" fillId="0" borderId="1" xfId="0" applyFont="1" applyBorder="1" applyAlignment="1" applyProtection="1">
      <alignment horizontal="left" vertical="center" wrapText="1"/>
    </xf>
    <xf numFmtId="0" fontId="32" fillId="0" borderId="11" xfId="0" applyFont="1" applyBorder="1" applyAlignment="1" applyProtection="1">
      <alignment horizontal="left" vertical="center" wrapText="1"/>
    </xf>
    <xf numFmtId="0" fontId="32" fillId="0" borderId="2" xfId="0" applyFont="1" applyBorder="1" applyAlignment="1" applyProtection="1">
      <alignment horizontal="left" vertical="center" wrapText="1"/>
    </xf>
    <xf numFmtId="0" fontId="32" fillId="0" borderId="7" xfId="0" applyFont="1" applyBorder="1" applyAlignment="1" applyProtection="1">
      <alignment horizontal="left" vertical="center" wrapText="1"/>
    </xf>
    <xf numFmtId="0" fontId="32" fillId="0" borderId="19" xfId="0" applyFont="1" applyBorder="1" applyAlignment="1" applyProtection="1">
      <alignment horizontal="left" vertical="center" wrapText="1"/>
    </xf>
    <xf numFmtId="0" fontId="32" fillId="0" borderId="11" xfId="0" applyFont="1" applyFill="1" applyBorder="1" applyAlignment="1" applyProtection="1">
      <alignment horizontal="left" vertical="center" wrapText="1"/>
    </xf>
    <xf numFmtId="0" fontId="32" fillId="2" borderId="2"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32" fillId="2" borderId="36" xfId="0" applyFont="1" applyFill="1" applyBorder="1" applyAlignment="1" applyProtection="1">
      <alignment horizontal="left" vertical="center" wrapText="1"/>
    </xf>
    <xf numFmtId="0" fontId="32" fillId="2" borderId="16" xfId="0" applyFont="1" applyFill="1" applyBorder="1" applyAlignment="1" applyProtection="1">
      <alignment horizontal="left" vertical="center" wrapText="1"/>
    </xf>
    <xf numFmtId="0" fontId="32" fillId="2" borderId="27" xfId="0" applyFont="1" applyFill="1" applyBorder="1" applyAlignment="1" applyProtection="1">
      <alignment horizontal="left" vertical="center" wrapText="1"/>
    </xf>
    <xf numFmtId="0" fontId="17" fillId="2" borderId="5" xfId="0" applyFont="1" applyFill="1" applyBorder="1" applyAlignment="1" applyProtection="1">
      <alignment horizontal="left" vertical="top" wrapText="1"/>
    </xf>
    <xf numFmtId="0" fontId="17" fillId="0" borderId="5" xfId="0" applyFont="1" applyFill="1" applyBorder="1" applyAlignment="1" applyProtection="1">
      <alignment horizontal="left" vertical="top" wrapText="1"/>
    </xf>
    <xf numFmtId="0" fontId="32" fillId="2" borderId="5" xfId="0" applyFont="1" applyFill="1" applyBorder="1" applyAlignment="1" applyProtection="1">
      <alignment horizontal="left" vertical="center" wrapText="1"/>
    </xf>
    <xf numFmtId="0" fontId="17" fillId="2" borderId="12" xfId="0" applyFont="1" applyFill="1" applyBorder="1" applyAlignment="1" applyProtection="1">
      <alignment horizontal="left" vertical="top" wrapText="1"/>
    </xf>
    <xf numFmtId="0" fontId="17" fillId="0" borderId="12" xfId="0" applyFont="1" applyFill="1" applyBorder="1" applyAlignment="1" applyProtection="1">
      <alignment horizontal="left" vertical="top" wrapText="1"/>
    </xf>
    <xf numFmtId="0" fontId="36" fillId="2" borderId="5" xfId="0" applyFont="1" applyFill="1" applyBorder="1" applyAlignment="1" applyProtection="1">
      <alignment horizontal="left" vertical="center" wrapText="1"/>
    </xf>
    <xf numFmtId="0" fontId="21" fillId="2" borderId="9" xfId="0" applyFont="1" applyFill="1" applyBorder="1" applyAlignment="1" applyProtection="1">
      <alignment horizontal="left" vertical="top" wrapText="1"/>
    </xf>
    <xf numFmtId="0" fontId="32" fillId="2" borderId="21"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2" borderId="26" xfId="0" applyFont="1" applyFill="1" applyBorder="1" applyAlignment="1" applyProtection="1">
      <alignment horizontal="left" vertical="center" wrapText="1"/>
    </xf>
    <xf numFmtId="0" fontId="21" fillId="0" borderId="24" xfId="0" applyFont="1" applyFill="1" applyBorder="1" applyAlignment="1" applyProtection="1">
      <alignment vertical="top" wrapText="1"/>
    </xf>
    <xf numFmtId="0" fontId="21" fillId="0" borderId="8" xfId="0" applyFont="1" applyFill="1" applyBorder="1" applyAlignment="1" applyProtection="1">
      <alignment vertical="top" wrapText="1"/>
    </xf>
    <xf numFmtId="0" fontId="21" fillId="0" borderId="19" xfId="0" applyFont="1" applyFill="1" applyBorder="1" applyAlignment="1" applyProtection="1">
      <alignment vertical="top" wrapText="1"/>
    </xf>
    <xf numFmtId="0" fontId="17" fillId="2" borderId="4" xfId="0" applyFont="1" applyFill="1" applyBorder="1" applyAlignment="1" applyProtection="1">
      <alignment horizontal="left" vertical="top" wrapText="1"/>
    </xf>
    <xf numFmtId="0" fontId="17" fillId="2" borderId="31" xfId="0" applyFont="1" applyFill="1" applyBorder="1" applyAlignment="1" applyProtection="1">
      <alignment horizontal="left" vertical="top" wrapText="1"/>
    </xf>
    <xf numFmtId="0" fontId="32" fillId="2" borderId="31" xfId="0" applyFont="1" applyFill="1" applyBorder="1" applyAlignment="1" applyProtection="1">
      <alignment horizontal="left" vertical="center" wrapText="1"/>
    </xf>
    <xf numFmtId="0" fontId="36" fillId="2" borderId="31" xfId="0" applyFont="1" applyFill="1" applyBorder="1" applyAlignment="1" applyProtection="1">
      <alignment horizontal="left" vertical="center" wrapText="1"/>
    </xf>
    <xf numFmtId="0" fontId="21" fillId="2" borderId="26" xfId="0" applyFont="1" applyFill="1" applyBorder="1" applyAlignment="1" applyProtection="1">
      <alignment horizontal="left" vertical="top" wrapText="1"/>
    </xf>
    <xf numFmtId="0" fontId="21" fillId="2" borderId="31" xfId="0" applyFont="1" applyFill="1" applyBorder="1" applyAlignment="1" applyProtection="1">
      <alignment horizontal="left" vertical="top" wrapText="1"/>
    </xf>
    <xf numFmtId="0" fontId="21" fillId="2" borderId="22" xfId="0" applyFont="1" applyFill="1" applyBorder="1" applyAlignment="1" applyProtection="1">
      <alignment horizontal="left" vertical="top" wrapText="1"/>
    </xf>
    <xf numFmtId="0" fontId="17" fillId="0" borderId="31" xfId="0" applyFont="1" applyFill="1" applyBorder="1" applyAlignment="1" applyProtection="1">
      <alignment horizontal="left" vertical="top" wrapText="1"/>
    </xf>
    <xf numFmtId="0" fontId="17" fillId="2" borderId="26" xfId="0" applyFont="1" applyFill="1" applyBorder="1" applyAlignment="1" applyProtection="1">
      <alignment horizontal="left" vertical="top" wrapText="1"/>
    </xf>
    <xf numFmtId="0" fontId="36" fillId="2" borderId="22" xfId="0" applyFont="1" applyFill="1" applyBorder="1" applyAlignment="1" applyProtection="1">
      <alignment horizontal="left" vertical="center" wrapText="1"/>
    </xf>
    <xf numFmtId="0" fontId="32" fillId="2" borderId="28" xfId="0" applyFont="1" applyFill="1" applyBorder="1" applyAlignment="1" applyProtection="1">
      <alignment horizontal="left" vertical="center" wrapText="1"/>
    </xf>
    <xf numFmtId="0" fontId="32" fillId="2" borderId="22"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17" fillId="2" borderId="28" xfId="0" applyFont="1" applyFill="1" applyBorder="1" applyAlignment="1" applyProtection="1">
      <alignment horizontal="left" vertical="top" wrapText="1"/>
    </xf>
    <xf numFmtId="0" fontId="39" fillId="2" borderId="31" xfId="0" applyFont="1" applyFill="1" applyBorder="1" applyAlignment="1" applyProtection="1">
      <alignment vertical="top" wrapText="1"/>
    </xf>
    <xf numFmtId="0" fontId="39" fillId="2" borderId="23" xfId="0" applyFont="1" applyFill="1" applyBorder="1" applyAlignment="1" applyProtection="1">
      <alignment vertical="top" wrapText="1"/>
    </xf>
    <xf numFmtId="0" fontId="0" fillId="0" borderId="27" xfId="0" applyFill="1" applyBorder="1"/>
    <xf numFmtId="0" fontId="34" fillId="0" borderId="11" xfId="0" applyFont="1" applyBorder="1" applyAlignment="1">
      <alignment horizontal="center" vertical="center"/>
    </xf>
    <xf numFmtId="0" fontId="34" fillId="0" borderId="7" xfId="0" applyFont="1" applyBorder="1" applyAlignment="1">
      <alignment horizontal="center" vertical="center"/>
    </xf>
    <xf numFmtId="0" fontId="0" fillId="0" borderId="18" xfId="0" applyBorder="1"/>
    <xf numFmtId="0" fontId="0" fillId="0" borderId="1" xfId="0" applyFill="1" applyBorder="1"/>
    <xf numFmtId="3" fontId="32" fillId="0" borderId="1" xfId="0" applyNumberFormat="1" applyFont="1" applyFill="1" applyBorder="1" applyAlignment="1" applyProtection="1">
      <alignment horizontal="left" vertical="center" wrapText="1"/>
    </xf>
    <xf numFmtId="3" fontId="32" fillId="0" borderId="11" xfId="0" applyNumberFormat="1" applyFont="1" applyFill="1" applyBorder="1" applyAlignment="1" applyProtection="1">
      <alignment horizontal="left" vertical="center" wrapText="1"/>
    </xf>
    <xf numFmtId="3" fontId="32" fillId="0" borderId="7" xfId="0" applyNumberFormat="1" applyFont="1" applyBorder="1" applyAlignment="1" applyProtection="1">
      <alignment horizontal="left" vertical="center" wrapText="1"/>
    </xf>
    <xf numFmtId="0" fontId="27" fillId="8" borderId="2" xfId="0" applyFont="1" applyFill="1" applyBorder="1" applyAlignment="1" applyProtection="1">
      <alignment horizontal="center" vertical="center"/>
      <protection hidden="1"/>
    </xf>
    <xf numFmtId="0" fontId="27" fillId="0" borderId="1" xfId="0" applyFont="1" applyBorder="1" applyAlignment="1" applyProtection="1">
      <alignment horizontal="left" vertical="top"/>
      <protection hidden="1"/>
    </xf>
    <xf numFmtId="0" fontId="27" fillId="0" borderId="0" xfId="0" applyFont="1" applyBorder="1" applyAlignment="1" applyProtection="1">
      <alignment horizontal="left" vertical="top"/>
      <protection hidden="1"/>
    </xf>
    <xf numFmtId="0" fontId="27" fillId="0" borderId="0" xfId="0" applyFont="1" applyAlignment="1" applyProtection="1">
      <alignment horizontal="left" vertical="top"/>
      <protection hidden="1"/>
    </xf>
    <xf numFmtId="0" fontId="27" fillId="0" borderId="0" xfId="0" applyFont="1" applyAlignment="1" applyProtection="1">
      <alignment horizontal="left" vertical="top"/>
      <protection hidden="1"/>
    </xf>
    <xf numFmtId="0" fontId="20" fillId="8" borderId="1" xfId="0" applyFont="1" applyFill="1" applyBorder="1" applyAlignment="1" applyProtection="1">
      <alignment horizontal="center" vertical="center"/>
      <protection hidden="1"/>
    </xf>
    <xf numFmtId="0" fontId="20" fillId="8" borderId="2" xfId="0" applyFont="1" applyFill="1" applyBorder="1" applyAlignment="1" applyProtection="1">
      <alignment horizontal="center" vertical="center"/>
      <protection hidden="1"/>
    </xf>
    <xf numFmtId="0" fontId="27" fillId="0" borderId="0" xfId="0" applyFont="1" applyAlignment="1" applyProtection="1">
      <alignment horizontal="left" vertical="top"/>
      <protection hidden="1"/>
    </xf>
    <xf numFmtId="164" fontId="6" fillId="0" borderId="7" xfId="0" applyNumberFormat="1" applyFont="1" applyBorder="1" applyAlignment="1" applyProtection="1">
      <alignment horizontal="center" vertical="center" wrapText="1"/>
      <protection locked="0" hidden="1"/>
    </xf>
    <xf numFmtId="164" fontId="6" fillId="0" borderId="7" xfId="0" applyNumberFormat="1" applyFont="1" applyFill="1" applyBorder="1" applyAlignment="1" applyProtection="1">
      <alignment horizontal="center" vertical="center" wrapText="1"/>
      <protection locked="0" hidden="1"/>
    </xf>
    <xf numFmtId="0" fontId="27" fillId="0" borderId="0" xfId="0" applyFont="1" applyAlignment="1" applyProtection="1">
      <alignment horizontal="left" vertical="top"/>
      <protection hidden="1"/>
    </xf>
    <xf numFmtId="3" fontId="32" fillId="0" borderId="10" xfId="0" applyNumberFormat="1" applyFont="1" applyBorder="1" applyAlignment="1" applyProtection="1">
      <alignment horizontal="left" vertical="center" wrapText="1"/>
      <protection hidden="1"/>
    </xf>
    <xf numFmtId="0" fontId="27" fillId="0" borderId="0" xfId="0" applyFont="1" applyAlignment="1" applyProtection="1">
      <alignment horizontal="left" vertical="top"/>
      <protection hidden="1"/>
    </xf>
    <xf numFmtId="0" fontId="30" fillId="2" borderId="2" xfId="0"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27" fillId="0" borderId="0" xfId="0" applyFont="1" applyAlignment="1" applyProtection="1">
      <alignment horizontal="left" vertical="top"/>
      <protection hidden="1"/>
    </xf>
    <xf numFmtId="0" fontId="27" fillId="0" borderId="0" xfId="0" applyFont="1" applyAlignment="1" applyProtection="1">
      <alignment horizontal="left" vertical="top"/>
      <protection hidden="1"/>
    </xf>
    <xf numFmtId="164" fontId="6" fillId="2" borderId="1" xfId="0" applyNumberFormat="1" applyFont="1" applyFill="1" applyBorder="1" applyAlignment="1" applyProtection="1">
      <alignment horizontal="center" vertical="center" wrapText="1"/>
      <protection hidden="1"/>
    </xf>
    <xf numFmtId="0" fontId="6" fillId="0" borderId="1" xfId="0" applyFont="1" applyFill="1" applyBorder="1" applyAlignment="1" applyProtection="1">
      <alignment horizontal="center" vertical="center"/>
      <protection hidden="1"/>
    </xf>
    <xf numFmtId="0" fontId="0" fillId="0" borderId="1" xfId="0" applyBorder="1" applyAlignment="1">
      <alignment horizontal="left" vertical="center" wrapText="1"/>
    </xf>
    <xf numFmtId="0" fontId="0" fillId="0" borderId="7" xfId="0" applyBorder="1" applyAlignment="1">
      <alignment horizontal="left" vertical="center" wrapText="1"/>
    </xf>
    <xf numFmtId="0" fontId="12" fillId="3" borderId="7" xfId="0" applyFont="1" applyFill="1" applyBorder="1" applyAlignment="1" applyProtection="1">
      <alignment horizontal="left" vertical="top" wrapText="1"/>
      <protection hidden="1"/>
    </xf>
    <xf numFmtId="0" fontId="12" fillId="3" borderId="1" xfId="0" applyFont="1" applyFill="1" applyBorder="1" applyAlignment="1" applyProtection="1">
      <alignment horizontal="left" vertical="top" wrapText="1"/>
      <protection hidden="1"/>
    </xf>
    <xf numFmtId="0" fontId="4" fillId="0" borderId="1" xfId="0" applyFont="1" applyBorder="1" applyAlignment="1" applyProtection="1">
      <alignment horizontal="center" vertical="center"/>
      <protection hidden="1"/>
    </xf>
    <xf numFmtId="0" fontId="0" fillId="0" borderId="1" xfId="0" applyFont="1" applyBorder="1" applyProtection="1">
      <protection hidden="1"/>
    </xf>
    <xf numFmtId="0" fontId="15" fillId="0" borderId="1" xfId="0" applyFont="1" applyBorder="1" applyAlignment="1" applyProtection="1">
      <alignment vertical="center"/>
      <protection hidden="1"/>
    </xf>
    <xf numFmtId="0" fontId="7" fillId="0" borderId="1" xfId="0" applyFont="1" applyBorder="1" applyAlignment="1" applyProtection="1">
      <alignment vertical="center"/>
      <protection hidden="1"/>
    </xf>
    <xf numFmtId="0" fontId="14" fillId="0" borderId="1" xfId="0" applyFont="1" applyBorder="1" applyProtection="1">
      <protection hidden="1"/>
    </xf>
    <xf numFmtId="0" fontId="30" fillId="0" borderId="1" xfId="0" applyFont="1" applyBorder="1" applyProtection="1">
      <protection hidden="1"/>
    </xf>
    <xf numFmtId="0" fontId="0" fillId="0" borderId="1" xfId="0" applyBorder="1" applyAlignment="1">
      <alignment horizontal="left" vertical="center"/>
    </xf>
    <xf numFmtId="0" fontId="0" fillId="0" borderId="7" xfId="0" applyFont="1" applyBorder="1" applyProtection="1">
      <protection hidden="1"/>
    </xf>
    <xf numFmtId="0" fontId="27" fillId="0" borderId="0" xfId="0" applyFont="1" applyAlignment="1" applyProtection="1">
      <alignment horizontal="left" vertical="top"/>
      <protection hidden="1"/>
    </xf>
    <xf numFmtId="0" fontId="17" fillId="2" borderId="0" xfId="0" applyFont="1" applyFill="1" applyBorder="1" applyAlignment="1" applyProtection="1">
      <alignment horizontal="left" vertical="top" wrapText="1"/>
    </xf>
    <xf numFmtId="0" fontId="6" fillId="0" borderId="7" xfId="0" applyFont="1" applyFill="1" applyBorder="1" applyAlignment="1" applyProtection="1">
      <alignment horizontal="center"/>
      <protection hidden="1"/>
    </xf>
    <xf numFmtId="0" fontId="6" fillId="0" borderId="2" xfId="0" applyFont="1" applyFill="1" applyBorder="1" applyAlignment="1" applyProtection="1">
      <alignment horizontal="center"/>
      <protection hidden="1"/>
    </xf>
    <xf numFmtId="0" fontId="12" fillId="4" borderId="8" xfId="0" applyFont="1" applyFill="1" applyBorder="1" applyAlignment="1" applyProtection="1">
      <alignment horizontal="left" vertical="top" wrapText="1"/>
    </xf>
    <xf numFmtId="0" fontId="20" fillId="4" borderId="8" xfId="0" applyFont="1" applyFill="1" applyBorder="1" applyAlignment="1" applyProtection="1">
      <alignment horizontal="left" vertical="top" wrapText="1"/>
    </xf>
    <xf numFmtId="0" fontId="17" fillId="2" borderId="2" xfId="0" applyFont="1" applyFill="1" applyBorder="1" applyAlignment="1" applyProtection="1">
      <alignment vertical="center" wrapText="1"/>
    </xf>
    <xf numFmtId="0" fontId="20" fillId="2" borderId="1" xfId="0" applyFont="1" applyFill="1" applyBorder="1" applyAlignment="1" applyProtection="1">
      <alignment horizontal="center" vertical="center"/>
      <protection hidden="1"/>
    </xf>
    <xf numFmtId="0" fontId="27" fillId="8" borderId="7" xfId="0" applyFont="1" applyFill="1" applyBorder="1" applyAlignment="1" applyProtection="1">
      <alignment horizontal="center" vertical="center"/>
      <protection hidden="1"/>
    </xf>
    <xf numFmtId="164" fontId="11" fillId="0" borderId="1" xfId="0" applyNumberFormat="1" applyFont="1" applyFill="1" applyBorder="1" applyAlignment="1" applyProtection="1">
      <alignment horizontal="center" vertical="center" wrapText="1"/>
      <protection hidden="1"/>
    </xf>
    <xf numFmtId="0" fontId="2" fillId="0" borderId="1" xfId="0" applyFont="1" applyBorder="1" applyAlignment="1" applyProtection="1">
      <alignment wrapText="1"/>
      <protection hidden="1"/>
    </xf>
    <xf numFmtId="0" fontId="2" fillId="0" borderId="1" xfId="0" applyFont="1" applyFill="1" applyBorder="1" applyAlignment="1" applyProtection="1">
      <alignment wrapText="1"/>
      <protection hidden="1"/>
    </xf>
    <xf numFmtId="0" fontId="17" fillId="2" borderId="7" xfId="0" applyFont="1" applyFill="1" applyBorder="1" applyAlignment="1" applyProtection="1">
      <alignment vertical="center" wrapText="1"/>
    </xf>
    <xf numFmtId="0" fontId="20" fillId="2" borderId="7" xfId="0" applyFont="1" applyFill="1" applyBorder="1" applyAlignment="1" applyProtection="1">
      <alignment horizontal="center" vertical="center"/>
      <protection hidden="1"/>
    </xf>
    <xf numFmtId="0" fontId="2" fillId="0" borderId="7" xfId="0" applyFont="1" applyBorder="1" applyAlignment="1" applyProtection="1">
      <alignment wrapText="1"/>
      <protection hidden="1"/>
    </xf>
    <xf numFmtId="0" fontId="2" fillId="0" borderId="7" xfId="0" applyFont="1" applyFill="1" applyBorder="1" applyAlignment="1" applyProtection="1">
      <alignment wrapText="1"/>
      <protection hidden="1"/>
    </xf>
    <xf numFmtId="0" fontId="2" fillId="8" borderId="1" xfId="0" applyFont="1" applyFill="1" applyBorder="1" applyAlignment="1" applyProtection="1">
      <alignment wrapText="1"/>
      <protection hidden="1"/>
    </xf>
    <xf numFmtId="0" fontId="6" fillId="2" borderId="1" xfId="0" applyFont="1" applyFill="1" applyBorder="1" applyAlignment="1">
      <alignment wrapText="1" shrinkToFit="1"/>
    </xf>
    <xf numFmtId="164" fontId="2" fillId="8" borderId="1" xfId="0" applyNumberFormat="1" applyFont="1" applyFill="1" applyBorder="1" applyAlignment="1" applyProtection="1">
      <alignment wrapText="1"/>
      <protection hidden="1"/>
    </xf>
    <xf numFmtId="0" fontId="0" fillId="0" borderId="1" xfId="0" applyBorder="1" applyAlignment="1">
      <alignment horizontal="left" vertical="center" wrapText="1"/>
    </xf>
    <xf numFmtId="0" fontId="27" fillId="0" borderId="0" xfId="0" applyFont="1" applyAlignment="1" applyProtection="1">
      <alignment horizontal="left" vertical="top"/>
      <protection hidden="1"/>
    </xf>
    <xf numFmtId="0" fontId="33" fillId="7" borderId="1" xfId="0" applyFont="1" applyFill="1" applyBorder="1" applyAlignment="1" applyProtection="1">
      <alignment horizontal="center" vertical="center" wrapText="1"/>
      <protection hidden="1"/>
    </xf>
    <xf numFmtId="0" fontId="5" fillId="0" borderId="1" xfId="0" applyFont="1" applyFill="1" applyBorder="1" applyAlignment="1" applyProtection="1">
      <alignment horizontal="left" vertical="top"/>
      <protection hidden="1"/>
    </xf>
    <xf numFmtId="0" fontId="10" fillId="7" borderId="8" xfId="1" applyFont="1" applyFill="1" applyBorder="1" applyAlignment="1" applyProtection="1">
      <alignment horizontal="center" vertical="center" wrapText="1"/>
      <protection hidden="1"/>
    </xf>
    <xf numFmtId="0" fontId="10" fillId="7" borderId="27" xfId="1" applyFont="1" applyFill="1" applyBorder="1" applyAlignment="1" applyProtection="1">
      <alignment horizontal="center" vertical="center" wrapText="1"/>
      <protection hidden="1"/>
    </xf>
    <xf numFmtId="0" fontId="10" fillId="7" borderId="14" xfId="1" applyFont="1" applyFill="1" applyBorder="1" applyAlignment="1" applyProtection="1">
      <alignment horizontal="center" vertical="center" wrapText="1"/>
      <protection hidden="1"/>
    </xf>
    <xf numFmtId="0" fontId="29" fillId="7" borderId="7" xfId="1" applyFont="1" applyFill="1" applyBorder="1" applyAlignment="1" applyProtection="1">
      <alignment horizontal="center" vertical="center" wrapText="1"/>
      <protection hidden="1"/>
    </xf>
    <xf numFmtId="0" fontId="10" fillId="5" borderId="8" xfId="1" applyFont="1" applyBorder="1" applyAlignment="1" applyProtection="1">
      <alignment horizontal="center" vertical="center" wrapText="1"/>
      <protection hidden="1"/>
    </xf>
    <xf numFmtId="0" fontId="10" fillId="7" borderId="0" xfId="1" applyFont="1" applyFill="1" applyBorder="1" applyAlignment="1" applyProtection="1">
      <alignment horizontal="center" vertical="center" wrapText="1"/>
      <protection hidden="1"/>
    </xf>
    <xf numFmtId="0" fontId="20" fillId="11" borderId="1" xfId="0" applyFont="1" applyFill="1" applyBorder="1" applyAlignment="1" applyProtection="1">
      <alignment horizontal="center" vertical="top"/>
      <protection hidden="1"/>
    </xf>
    <xf numFmtId="3" fontId="32" fillId="2" borderId="1" xfId="0" applyNumberFormat="1" applyFont="1" applyFill="1" applyBorder="1" applyAlignment="1" applyProtection="1">
      <alignment horizontal="left" vertical="center" wrapText="1"/>
    </xf>
    <xf numFmtId="3" fontId="32" fillId="2" borderId="11" xfId="0" applyNumberFormat="1" applyFont="1" applyFill="1" applyBorder="1" applyAlignment="1" applyProtection="1">
      <alignment horizontal="left" vertical="center" wrapText="1"/>
    </xf>
    <xf numFmtId="0" fontId="2" fillId="0" borderId="0" xfId="0" applyFont="1" applyBorder="1" applyAlignment="1" applyProtection="1">
      <alignment wrapText="1"/>
      <protection hidden="1"/>
    </xf>
    <xf numFmtId="0" fontId="27" fillId="0" borderId="0" xfId="0" applyFont="1" applyAlignment="1" applyProtection="1">
      <alignment horizontal="left" vertical="top"/>
      <protection hidden="1"/>
    </xf>
    <xf numFmtId="0" fontId="5" fillId="8" borderId="1" xfId="0" applyFont="1" applyFill="1" applyBorder="1" applyAlignment="1" applyProtection="1">
      <alignment horizontal="left" vertical="top"/>
      <protection hidden="1"/>
    </xf>
    <xf numFmtId="0" fontId="20" fillId="8" borderId="1" xfId="0" applyFont="1" applyFill="1" applyBorder="1" applyAlignment="1" applyProtection="1">
      <alignment horizontal="center" vertical="top"/>
      <protection hidden="1"/>
    </xf>
    <xf numFmtId="0" fontId="27" fillId="0" borderId="0" xfId="0" applyFont="1" applyAlignment="1" applyProtection="1">
      <alignment horizontal="left" vertical="top"/>
      <protection hidden="1"/>
    </xf>
    <xf numFmtId="0" fontId="27" fillId="0" borderId="0" xfId="0" applyFont="1" applyBorder="1" applyAlignment="1" applyProtection="1">
      <alignment horizontal="left" vertical="top"/>
      <protection hidden="1"/>
    </xf>
    <xf numFmtId="0" fontId="27" fillId="0" borderId="0" xfId="0" applyFont="1" applyAlignment="1" applyProtection="1">
      <alignment horizontal="left" vertical="top"/>
      <protection hidden="1"/>
    </xf>
    <xf numFmtId="0" fontId="27" fillId="0" borderId="1" xfId="0" applyFont="1" applyBorder="1" applyAlignment="1" applyProtection="1">
      <alignment horizontal="center" vertical="center"/>
      <protection hidden="1"/>
    </xf>
    <xf numFmtId="0" fontId="27" fillId="0" borderId="0" xfId="0" applyFont="1" applyAlignment="1" applyProtection="1">
      <alignment horizontal="left" vertical="top"/>
      <protection hidden="1"/>
    </xf>
    <xf numFmtId="0" fontId="27" fillId="0" borderId="0" xfId="0" applyFont="1" applyAlignment="1" applyProtection="1">
      <alignment horizontal="left" vertical="top"/>
      <protection hidden="1"/>
    </xf>
    <xf numFmtId="3" fontId="36" fillId="0" borderId="7" xfId="0" applyNumberFormat="1" applyFont="1" applyBorder="1" applyAlignment="1" applyProtection="1">
      <alignment horizontal="left" vertical="center" wrapText="1"/>
    </xf>
    <xf numFmtId="3" fontId="36" fillId="0" borderId="8" xfId="0" applyNumberFormat="1" applyFont="1" applyBorder="1" applyAlignment="1" applyProtection="1">
      <alignment horizontal="left" vertical="center" wrapText="1"/>
    </xf>
    <xf numFmtId="0" fontId="36" fillId="0" borderId="7" xfId="0" applyFont="1" applyBorder="1" applyAlignment="1" applyProtection="1">
      <alignment horizontal="left" vertical="center" wrapText="1"/>
    </xf>
    <xf numFmtId="0" fontId="19" fillId="3" borderId="7" xfId="0" applyFont="1" applyFill="1" applyBorder="1" applyAlignment="1" applyProtection="1">
      <alignment horizontal="center" vertical="center"/>
      <protection hidden="1"/>
    </xf>
    <xf numFmtId="0" fontId="12" fillId="3" borderId="7" xfId="0" applyFont="1" applyFill="1" applyBorder="1" applyAlignment="1" applyProtection="1">
      <alignment horizontal="right" vertical="center" wrapText="1"/>
      <protection hidden="1"/>
    </xf>
    <xf numFmtId="0" fontId="12" fillId="3" borderId="5" xfId="0" applyFont="1" applyFill="1" applyBorder="1" applyAlignment="1" applyProtection="1">
      <alignment vertical="center" wrapText="1"/>
      <protection hidden="1"/>
    </xf>
    <xf numFmtId="0" fontId="12" fillId="3" borderId="31" xfId="0" applyFont="1" applyFill="1" applyBorder="1" applyAlignment="1" applyProtection="1">
      <alignment vertical="center" wrapText="1"/>
      <protection hidden="1"/>
    </xf>
    <xf numFmtId="0" fontId="44" fillId="7" borderId="11" xfId="1" applyFont="1" applyFill="1" applyBorder="1" applyAlignment="1" applyProtection="1">
      <alignment horizontal="center" vertical="center" wrapText="1"/>
      <protection hidden="1"/>
    </xf>
    <xf numFmtId="0" fontId="44" fillId="7" borderId="7" xfId="1" applyFont="1" applyFill="1" applyBorder="1" applyAlignment="1" applyProtection="1">
      <alignment horizontal="center" vertical="center" wrapText="1"/>
      <protection hidden="1"/>
    </xf>
    <xf numFmtId="0" fontId="0" fillId="0" borderId="1" xfId="0" applyFont="1" applyBorder="1" applyProtection="1">
      <protection locked="0" hidden="1"/>
    </xf>
    <xf numFmtId="0" fontId="28" fillId="0" borderId="0" xfId="0" applyFont="1" applyBorder="1" applyAlignment="1" applyProtection="1">
      <alignment horizontal="left" vertical="center" wrapText="1"/>
      <protection hidden="1"/>
    </xf>
    <xf numFmtId="0" fontId="43" fillId="7" borderId="8" xfId="2" applyFont="1" applyFill="1" applyBorder="1" applyAlignment="1" applyProtection="1">
      <alignment horizontal="center" vertical="center" textRotation="90" wrapText="1"/>
      <protection hidden="1"/>
    </xf>
    <xf numFmtId="0" fontId="46" fillId="7" borderId="7" xfId="2" applyFont="1" applyFill="1" applyBorder="1" applyAlignment="1" applyProtection="1">
      <alignment horizontal="center" vertical="center" textRotation="90" wrapText="1"/>
      <protection hidden="1"/>
    </xf>
    <xf numFmtId="164" fontId="6" fillId="0" borderId="8" xfId="0" applyNumberFormat="1" applyFont="1" applyBorder="1" applyAlignment="1" applyProtection="1">
      <alignment horizontal="center" vertical="center" wrapText="1"/>
      <protection locked="0" hidden="1"/>
    </xf>
    <xf numFmtId="0" fontId="13" fillId="7" borderId="8" xfId="2" applyFont="1" applyFill="1" applyBorder="1" applyAlignment="1" applyProtection="1">
      <alignment horizontal="center" vertical="center" textRotation="90" wrapText="1"/>
      <protection hidden="1"/>
    </xf>
    <xf numFmtId="0" fontId="47" fillId="7" borderId="7" xfId="2" applyFont="1" applyFill="1" applyBorder="1" applyAlignment="1" applyProtection="1">
      <alignment horizontal="center" vertical="center" textRotation="90" wrapText="1"/>
      <protection hidden="1"/>
    </xf>
    <xf numFmtId="164" fontId="6" fillId="0" borderId="12" xfId="0" applyNumberFormat="1" applyFont="1" applyBorder="1" applyAlignment="1" applyProtection="1">
      <alignment horizontal="center" vertical="center" wrapText="1"/>
      <protection locked="0" hidden="1"/>
    </xf>
    <xf numFmtId="164" fontId="6" fillId="0" borderId="5" xfId="0" applyNumberFormat="1" applyFont="1" applyBorder="1" applyAlignment="1" applyProtection="1">
      <alignment horizontal="center" vertical="center" wrapText="1"/>
      <protection locked="0" hidden="1"/>
    </xf>
    <xf numFmtId="164" fontId="6" fillId="0" borderId="17" xfId="0" applyNumberFormat="1" applyFont="1" applyBorder="1" applyAlignment="1" applyProtection="1">
      <alignment horizontal="center" vertical="center" wrapText="1"/>
      <protection locked="0" hidden="1"/>
    </xf>
    <xf numFmtId="164" fontId="6" fillId="0" borderId="16" xfId="0" applyNumberFormat="1" applyFont="1" applyFill="1" applyBorder="1" applyAlignment="1" applyProtection="1">
      <alignment horizontal="center" vertical="center" wrapText="1"/>
      <protection locked="0" hidden="1"/>
    </xf>
    <xf numFmtId="164" fontId="6" fillId="0" borderId="5" xfId="0" applyNumberFormat="1" applyFont="1" applyFill="1" applyBorder="1" applyAlignment="1" applyProtection="1">
      <alignment horizontal="center" vertical="center" wrapText="1"/>
      <protection locked="0" hidden="1"/>
    </xf>
    <xf numFmtId="164" fontId="6" fillId="0" borderId="17" xfId="0" applyNumberFormat="1" applyFont="1" applyFill="1" applyBorder="1" applyAlignment="1" applyProtection="1">
      <alignment horizontal="center" vertical="center" wrapText="1"/>
      <protection locked="0" hidden="1"/>
    </xf>
    <xf numFmtId="164" fontId="6" fillId="0" borderId="12" xfId="0" applyNumberFormat="1" applyFont="1" applyFill="1" applyBorder="1" applyAlignment="1" applyProtection="1">
      <alignment horizontal="center" vertical="center" wrapText="1"/>
      <protection locked="0" hidden="1"/>
    </xf>
    <xf numFmtId="164" fontId="6" fillId="0" borderId="9" xfId="0" applyNumberFormat="1" applyFont="1" applyBorder="1" applyAlignment="1" applyProtection="1">
      <alignment horizontal="center" vertical="center" wrapText="1"/>
      <protection locked="0" hidden="1"/>
    </xf>
    <xf numFmtId="164" fontId="6" fillId="9" borderId="5" xfId="0" applyNumberFormat="1" applyFont="1" applyFill="1" applyBorder="1" applyAlignment="1" applyProtection="1">
      <alignment horizontal="center" vertical="center" wrapText="1"/>
      <protection locked="0" hidden="1"/>
    </xf>
    <xf numFmtId="164" fontId="6" fillId="9" borderId="17" xfId="0" applyNumberFormat="1" applyFont="1" applyFill="1" applyBorder="1" applyAlignment="1" applyProtection="1">
      <alignment horizontal="center" vertical="center" wrapText="1"/>
      <protection locked="0" hidden="1"/>
    </xf>
    <xf numFmtId="164" fontId="6" fillId="2" borderId="12" xfId="0" applyNumberFormat="1" applyFont="1" applyFill="1" applyBorder="1" applyAlignment="1" applyProtection="1">
      <alignment horizontal="center" vertical="center" wrapText="1"/>
      <protection locked="0" hidden="1"/>
    </xf>
    <xf numFmtId="164" fontId="6" fillId="2" borderId="5" xfId="0" applyNumberFormat="1" applyFont="1" applyFill="1" applyBorder="1" applyAlignment="1" applyProtection="1">
      <alignment horizontal="center" vertical="center" wrapText="1"/>
      <protection locked="0" hidden="1"/>
    </xf>
    <xf numFmtId="164" fontId="6" fillId="2" borderId="17" xfId="0" applyNumberFormat="1" applyFont="1" applyFill="1" applyBorder="1" applyAlignment="1" applyProtection="1">
      <alignment horizontal="center" vertical="center" wrapText="1"/>
      <protection locked="0" hidden="1"/>
    </xf>
    <xf numFmtId="164" fontId="6" fillId="2" borderId="16" xfId="0" applyNumberFormat="1" applyFont="1" applyFill="1" applyBorder="1" applyAlignment="1" applyProtection="1">
      <alignment horizontal="center" vertical="center" wrapText="1"/>
      <protection locked="0" hidden="1"/>
    </xf>
    <xf numFmtId="164" fontId="6" fillId="2" borderId="5" xfId="0" applyNumberFormat="1" applyFont="1" applyFill="1" applyBorder="1" applyAlignment="1" applyProtection="1">
      <alignment horizontal="center" vertical="center" wrapText="1"/>
      <protection hidden="1"/>
    </xf>
    <xf numFmtId="0" fontId="6" fillId="2" borderId="12" xfId="0" applyFont="1" applyFill="1" applyBorder="1" applyAlignment="1" applyProtection="1">
      <alignment horizontal="center" vertical="center"/>
      <protection locked="0" hidden="1"/>
    </xf>
    <xf numFmtId="0" fontId="6" fillId="2" borderId="5" xfId="0" applyFont="1" applyFill="1" applyBorder="1" applyAlignment="1" applyProtection="1">
      <alignment horizontal="center" vertical="center"/>
      <protection locked="0" hidden="1"/>
    </xf>
    <xf numFmtId="0" fontId="2" fillId="0" borderId="5" xfId="0" applyFont="1" applyBorder="1" applyAlignment="1" applyProtection="1">
      <alignment wrapText="1"/>
      <protection hidden="1"/>
    </xf>
    <xf numFmtId="0" fontId="2" fillId="0" borderId="9" xfId="0" applyFont="1" applyBorder="1" applyAlignment="1" applyProtection="1">
      <alignment wrapText="1"/>
      <protection hidden="1"/>
    </xf>
    <xf numFmtId="0" fontId="28" fillId="0" borderId="0" xfId="0" applyFont="1" applyBorder="1" applyAlignment="1" applyProtection="1">
      <alignment horizontal="right" vertical="center"/>
      <protection hidden="1"/>
    </xf>
    <xf numFmtId="0" fontId="12" fillId="4" borderId="8" xfId="0" applyFont="1" applyFill="1" applyBorder="1" applyAlignment="1" applyProtection="1">
      <alignment horizontal="left" vertical="top" wrapText="1"/>
    </xf>
    <xf numFmtId="0" fontId="17" fillId="0" borderId="8" xfId="0" applyFont="1" applyFill="1" applyBorder="1" applyAlignment="1" applyProtection="1">
      <alignment horizontal="center" vertical="top"/>
      <protection hidden="1"/>
    </xf>
    <xf numFmtId="0" fontId="48" fillId="7" borderId="11" xfId="1"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protection hidden="1"/>
    </xf>
    <xf numFmtId="0" fontId="46" fillId="7" borderId="11" xfId="1" applyFont="1" applyFill="1" applyBorder="1" applyAlignment="1" applyProtection="1">
      <alignment horizontal="center" vertical="center" wrapText="1"/>
      <protection hidden="1"/>
    </xf>
    <xf numFmtId="0" fontId="27" fillId="2" borderId="1" xfId="0" applyFont="1" applyFill="1" applyBorder="1" applyAlignment="1" applyProtection="1">
      <alignment horizontal="center" vertical="center"/>
      <protection hidden="1"/>
    </xf>
    <xf numFmtId="0" fontId="27" fillId="2" borderId="7" xfId="0" applyFont="1" applyFill="1" applyBorder="1" applyAlignment="1" applyProtection="1">
      <alignment horizontal="center" vertical="center"/>
      <protection hidden="1"/>
    </xf>
    <xf numFmtId="0" fontId="27" fillId="2" borderId="8" xfId="0" applyFont="1" applyFill="1" applyBorder="1" applyAlignment="1" applyProtection="1">
      <alignment horizontal="center" vertical="center"/>
      <protection hidden="1"/>
    </xf>
    <xf numFmtId="0" fontId="27" fillId="2" borderId="2" xfId="0" applyFont="1" applyFill="1" applyBorder="1" applyAlignment="1" applyProtection="1">
      <alignment horizontal="center" vertical="center"/>
      <protection hidden="1"/>
    </xf>
    <xf numFmtId="0" fontId="0" fillId="0" borderId="1" xfId="0" applyBorder="1" applyAlignment="1">
      <alignment horizontal="center" vertical="center"/>
    </xf>
    <xf numFmtId="0" fontId="27" fillId="0" borderId="7" xfId="0" applyFont="1" applyBorder="1" applyAlignment="1" applyProtection="1">
      <alignment horizontal="center" vertical="center"/>
      <protection hidden="1"/>
    </xf>
    <xf numFmtId="0" fontId="27" fillId="0" borderId="8" xfId="0" applyFont="1" applyBorder="1" applyAlignment="1" applyProtection="1">
      <alignment horizontal="center" vertical="center"/>
      <protection hidden="1"/>
    </xf>
    <xf numFmtId="0" fontId="27" fillId="0" borderId="2" xfId="0" applyFont="1" applyBorder="1" applyAlignment="1" applyProtection="1">
      <alignment horizontal="center" vertical="center"/>
      <protection hidden="1"/>
    </xf>
    <xf numFmtId="0" fontId="0" fillId="0" borderId="8" xfId="0" applyBorder="1" applyAlignment="1">
      <alignment horizontal="center" vertical="center"/>
    </xf>
    <xf numFmtId="0" fontId="27" fillId="0" borderId="1" xfId="0" applyFont="1" applyBorder="1" applyAlignment="1" applyProtection="1">
      <alignment horizontal="center" vertical="center"/>
      <protection hidden="1"/>
    </xf>
    <xf numFmtId="0" fontId="27" fillId="0" borderId="1" xfId="0" applyFont="1" applyFill="1" applyBorder="1" applyAlignment="1" applyProtection="1">
      <alignment horizontal="center" vertical="center"/>
      <protection hidden="1"/>
    </xf>
    <xf numFmtId="0" fontId="27" fillId="0" borderId="0" xfId="0" applyFont="1" applyAlignment="1" applyProtection="1">
      <alignment horizontal="left" vertical="top"/>
      <protection hidden="1"/>
    </xf>
    <xf numFmtId="0" fontId="27" fillId="0" borderId="8" xfId="0" applyFont="1" applyFill="1" applyBorder="1" applyAlignment="1" applyProtection="1">
      <alignment horizontal="center" vertical="center"/>
      <protection hidden="1"/>
    </xf>
    <xf numFmtId="0" fontId="27" fillId="0" borderId="2" xfId="0" applyFont="1" applyFill="1" applyBorder="1" applyAlignment="1" applyProtection="1">
      <alignment horizontal="center" vertical="center"/>
      <protection hidden="1"/>
    </xf>
    <xf numFmtId="164" fontId="5" fillId="10" borderId="1" xfId="0" applyNumberFormat="1" applyFont="1" applyFill="1" applyBorder="1" applyAlignment="1" applyProtection="1">
      <alignment horizontal="center" vertical="center" wrapText="1"/>
      <protection hidden="1"/>
    </xf>
    <xf numFmtId="164" fontId="5" fillId="10" borderId="2" xfId="0" applyNumberFormat="1" applyFont="1" applyFill="1" applyBorder="1" applyAlignment="1" applyProtection="1">
      <alignment horizontal="center" vertical="center" wrapText="1"/>
      <protection hidden="1"/>
    </xf>
    <xf numFmtId="0" fontId="5" fillId="10" borderId="1" xfId="0" applyFont="1" applyFill="1" applyBorder="1" applyAlignment="1" applyProtection="1">
      <alignment horizontal="center" vertical="center"/>
      <protection hidden="1"/>
    </xf>
    <xf numFmtId="0" fontId="32" fillId="2" borderId="9" xfId="0" applyFont="1" applyFill="1" applyBorder="1" applyAlignment="1" applyProtection="1">
      <alignment horizontal="left" vertical="center" wrapText="1"/>
    </xf>
    <xf numFmtId="164" fontId="6" fillId="2" borderId="1" xfId="0" applyNumberFormat="1" applyFont="1" applyFill="1" applyBorder="1" applyAlignment="1" applyProtection="1">
      <alignment horizontal="center" vertical="center"/>
      <protection locked="0" hidden="1"/>
    </xf>
    <xf numFmtId="1" fontId="5" fillId="10" borderId="1" xfId="0" applyNumberFormat="1" applyFont="1" applyFill="1" applyBorder="1" applyAlignment="1" applyProtection="1">
      <alignment horizontal="center" vertical="center"/>
      <protection hidden="1"/>
    </xf>
    <xf numFmtId="0" fontId="32" fillId="2" borderId="43" xfId="0" applyFont="1" applyFill="1" applyBorder="1" applyAlignment="1" applyProtection="1">
      <alignment horizontal="left" vertical="center" wrapText="1"/>
    </xf>
    <xf numFmtId="0" fontId="32" fillId="2" borderId="40" xfId="0" applyFont="1" applyFill="1" applyBorder="1" applyAlignment="1" applyProtection="1">
      <alignment horizontal="left" vertical="center" wrapText="1"/>
    </xf>
    <xf numFmtId="0" fontId="32" fillId="2" borderId="44" xfId="0" applyFont="1" applyFill="1" applyBorder="1" applyAlignment="1" applyProtection="1">
      <alignment horizontal="left" vertical="center" wrapText="1"/>
    </xf>
    <xf numFmtId="0" fontId="32" fillId="2" borderId="45" xfId="0" applyFont="1" applyFill="1" applyBorder="1" applyAlignment="1" applyProtection="1">
      <alignment horizontal="left" vertical="center" wrapText="1"/>
    </xf>
    <xf numFmtId="0" fontId="17" fillId="2" borderId="44" xfId="0" applyFont="1" applyFill="1" applyBorder="1" applyAlignment="1" applyProtection="1">
      <alignment horizontal="left" vertical="top" wrapText="1"/>
    </xf>
    <xf numFmtId="0" fontId="17" fillId="2" borderId="43" xfId="0" applyFont="1" applyFill="1" applyBorder="1" applyAlignment="1" applyProtection="1">
      <alignment horizontal="left" vertical="top" wrapText="1"/>
    </xf>
    <xf numFmtId="0" fontId="17" fillId="0" borderId="43" xfId="0" applyFont="1" applyFill="1" applyBorder="1" applyAlignment="1" applyProtection="1">
      <alignment horizontal="left" vertical="top" wrapText="1"/>
    </xf>
    <xf numFmtId="0" fontId="17" fillId="2" borderId="43" xfId="0" applyFont="1" applyFill="1" applyBorder="1" applyAlignment="1" applyProtection="1">
      <alignment horizontal="left" vertical="center" wrapText="1"/>
    </xf>
    <xf numFmtId="0" fontId="32" fillId="2" borderId="43" xfId="0" applyFont="1" applyFill="1" applyBorder="1" applyAlignment="1" applyProtection="1">
      <alignment horizontal="left" vertical="top" wrapText="1"/>
    </xf>
    <xf numFmtId="0" fontId="32" fillId="2" borderId="46" xfId="0" applyFont="1" applyFill="1" applyBorder="1" applyAlignment="1" applyProtection="1">
      <alignment horizontal="left" vertical="center" wrapText="1"/>
    </xf>
    <xf numFmtId="0" fontId="32" fillId="2" borderId="46" xfId="0" applyFont="1" applyFill="1" applyBorder="1" applyAlignment="1" applyProtection="1">
      <alignment horizontal="left" vertical="top" wrapText="1"/>
    </xf>
    <xf numFmtId="0" fontId="17" fillId="2" borderId="46" xfId="0" applyFont="1" applyFill="1" applyBorder="1" applyAlignment="1" applyProtection="1">
      <alignment horizontal="left" vertical="center" wrapText="1"/>
    </xf>
    <xf numFmtId="0" fontId="32" fillId="2" borderId="47" xfId="0" applyFont="1" applyFill="1" applyBorder="1" applyAlignment="1" applyProtection="1">
      <alignment horizontal="left" vertical="center" wrapText="1"/>
    </xf>
    <xf numFmtId="0" fontId="32" fillId="2" borderId="48" xfId="0" applyFont="1" applyFill="1" applyBorder="1" applyAlignment="1" applyProtection="1">
      <alignment horizontal="left" vertical="center" wrapText="1"/>
    </xf>
    <xf numFmtId="0" fontId="17" fillId="0" borderId="44" xfId="0" applyFont="1" applyFill="1" applyBorder="1" applyAlignment="1" applyProtection="1">
      <alignment horizontal="left" vertical="top" wrapText="1"/>
    </xf>
    <xf numFmtId="0" fontId="32" fillId="2" borderId="38" xfId="0" applyFont="1" applyFill="1" applyBorder="1" applyAlignment="1" applyProtection="1">
      <alignment horizontal="left" vertical="center" wrapText="1"/>
    </xf>
    <xf numFmtId="0" fontId="6" fillId="0" borderId="46" xfId="0" applyFont="1" applyBorder="1" applyAlignment="1" applyProtection="1">
      <alignment horizontal="left" vertical="top"/>
    </xf>
    <xf numFmtId="0" fontId="17" fillId="2" borderId="46" xfId="0" applyFont="1" applyFill="1" applyBorder="1" applyAlignment="1" applyProtection="1">
      <alignment horizontal="left" vertical="top" wrapText="1"/>
    </xf>
    <xf numFmtId="0" fontId="17" fillId="0" borderId="46" xfId="0" applyFont="1" applyFill="1" applyBorder="1" applyAlignment="1" applyProtection="1">
      <alignment horizontal="left" vertical="top" wrapText="1"/>
    </xf>
    <xf numFmtId="0" fontId="17" fillId="0" borderId="43" xfId="0" applyFont="1" applyFill="1" applyBorder="1" applyAlignment="1" applyProtection="1">
      <alignment horizontal="left" vertical="center" wrapText="1"/>
    </xf>
    <xf numFmtId="0" fontId="17" fillId="2" borderId="44" xfId="0" applyFont="1" applyFill="1" applyBorder="1" applyAlignment="1" applyProtection="1">
      <alignment horizontal="left" vertical="center" wrapText="1"/>
    </xf>
    <xf numFmtId="0" fontId="17" fillId="2" borderId="47" xfId="0" applyFont="1" applyFill="1" applyBorder="1" applyAlignment="1" applyProtection="1">
      <alignment horizontal="left" vertical="top" wrapText="1"/>
    </xf>
    <xf numFmtId="164" fontId="20" fillId="3" borderId="1" xfId="0" applyNumberFormat="1" applyFont="1" applyFill="1" applyBorder="1" applyAlignment="1" applyProtection="1">
      <alignment horizontal="center" vertical="center"/>
      <protection hidden="1"/>
    </xf>
    <xf numFmtId="164" fontId="6" fillId="0" borderId="4" xfId="0" applyNumberFormat="1" applyFont="1" applyFill="1" applyBorder="1" applyAlignment="1" applyProtection="1">
      <alignment horizontal="center" vertical="center"/>
      <protection locked="0" hidden="1"/>
    </xf>
    <xf numFmtId="164" fontId="6" fillId="0" borderId="31" xfId="0" applyNumberFormat="1" applyFont="1" applyFill="1" applyBorder="1" applyAlignment="1" applyProtection="1">
      <alignment horizontal="center" vertical="center"/>
      <protection locked="0" hidden="1"/>
    </xf>
    <xf numFmtId="164" fontId="6" fillId="2" borderId="4" xfId="0" applyNumberFormat="1" applyFont="1" applyFill="1" applyBorder="1" applyAlignment="1" applyProtection="1">
      <alignment horizontal="center" vertical="center"/>
      <protection locked="0" hidden="1"/>
    </xf>
    <xf numFmtId="164" fontId="6" fillId="3" borderId="26" xfId="0" applyNumberFormat="1" applyFont="1" applyFill="1" applyBorder="1" applyAlignment="1" applyProtection="1">
      <alignment horizontal="center" vertical="center"/>
      <protection locked="0" hidden="1"/>
    </xf>
    <xf numFmtId="164" fontId="6" fillId="0" borderId="5" xfId="0" applyNumberFormat="1" applyFont="1" applyFill="1" applyBorder="1" applyAlignment="1" applyProtection="1">
      <alignment horizontal="center" vertical="center"/>
      <protection locked="0" hidden="1"/>
    </xf>
    <xf numFmtId="164" fontId="6" fillId="3" borderId="5" xfId="0" applyNumberFormat="1" applyFont="1" applyFill="1" applyBorder="1" applyAlignment="1" applyProtection="1">
      <alignment horizontal="center" vertical="center"/>
      <protection locked="0" hidden="1"/>
    </xf>
    <xf numFmtId="164" fontId="6" fillId="3" borderId="17" xfId="0" applyNumberFormat="1" applyFont="1" applyFill="1" applyBorder="1" applyAlignment="1" applyProtection="1">
      <alignment horizontal="center" vertical="center"/>
      <protection locked="0" hidden="1"/>
    </xf>
    <xf numFmtId="164" fontId="6" fillId="0" borderId="16" xfId="0" applyNumberFormat="1" applyFont="1" applyFill="1" applyBorder="1" applyAlignment="1" applyProtection="1">
      <alignment horizontal="center" vertical="center"/>
      <protection locked="0" hidden="1"/>
    </xf>
    <xf numFmtId="164" fontId="6" fillId="3" borderId="9" xfId="0" applyNumberFormat="1" applyFont="1" applyFill="1" applyBorder="1" applyAlignment="1" applyProtection="1">
      <alignment horizontal="center" vertical="center"/>
      <protection locked="0" hidden="1"/>
    </xf>
    <xf numFmtId="164" fontId="6" fillId="2" borderId="28" xfId="0" applyNumberFormat="1" applyFont="1" applyFill="1" applyBorder="1" applyAlignment="1" applyProtection="1">
      <alignment horizontal="center" vertical="center"/>
      <protection locked="0" hidden="1"/>
    </xf>
    <xf numFmtId="164" fontId="6" fillId="3" borderId="0" xfId="0" applyNumberFormat="1" applyFont="1" applyFill="1" applyBorder="1" applyAlignment="1" applyProtection="1">
      <alignment horizontal="center" vertical="center"/>
      <protection locked="0" hidden="1"/>
    </xf>
    <xf numFmtId="164" fontId="6" fillId="0" borderId="26" xfId="0" applyNumberFormat="1" applyFont="1" applyFill="1" applyBorder="1" applyAlignment="1" applyProtection="1">
      <alignment horizontal="center" vertical="center"/>
      <protection locked="0" hidden="1"/>
    </xf>
    <xf numFmtId="164" fontId="6" fillId="2" borderId="31" xfId="0" applyNumberFormat="1" applyFont="1" applyFill="1" applyBorder="1" applyAlignment="1" applyProtection="1">
      <alignment horizontal="center" vertical="center"/>
      <protection locked="0" hidden="1"/>
    </xf>
    <xf numFmtId="0" fontId="20" fillId="3" borderId="50" xfId="0" applyFont="1" applyFill="1" applyBorder="1" applyAlignment="1" applyProtection="1">
      <alignment horizontal="center" vertical="center"/>
      <protection hidden="1"/>
    </xf>
    <xf numFmtId="0" fontId="20" fillId="3" borderId="8" xfId="0" applyFont="1" applyFill="1" applyBorder="1" applyAlignment="1" applyProtection="1">
      <alignment horizontal="center" vertical="center"/>
      <protection hidden="1"/>
    </xf>
    <xf numFmtId="0" fontId="17" fillId="0" borderId="8" xfId="0" applyFont="1" applyFill="1" applyBorder="1" applyAlignment="1" applyProtection="1">
      <alignment horizontal="center" vertical="top"/>
      <protection hidden="1"/>
    </xf>
    <xf numFmtId="0" fontId="17" fillId="0" borderId="2" xfId="0" applyFont="1" applyFill="1" applyBorder="1" applyAlignment="1" applyProtection="1">
      <alignment horizontal="center" vertical="top"/>
      <protection hidden="1"/>
    </xf>
    <xf numFmtId="0" fontId="6" fillId="0" borderId="8" xfId="0" applyFont="1" applyFill="1" applyBorder="1" applyAlignment="1" applyProtection="1">
      <alignment horizontal="center"/>
      <protection hidden="1"/>
    </xf>
    <xf numFmtId="0" fontId="43" fillId="7" borderId="7" xfId="2" applyFont="1" applyFill="1" applyBorder="1" applyAlignment="1" applyProtection="1">
      <alignment horizontal="center" vertical="center" textRotation="90" wrapText="1"/>
      <protection hidden="1"/>
    </xf>
    <xf numFmtId="164" fontId="20" fillId="14" borderId="2" xfId="0" applyNumberFormat="1" applyFont="1" applyFill="1" applyBorder="1" applyAlignment="1" applyProtection="1">
      <alignment horizontal="center" vertical="center" wrapText="1"/>
      <protection hidden="1"/>
    </xf>
    <xf numFmtId="0" fontId="47" fillId="7" borderId="8" xfId="2" applyFont="1" applyFill="1" applyBorder="1" applyAlignment="1" applyProtection="1">
      <alignment horizontal="center" vertical="center" textRotation="90" wrapText="1"/>
      <protection hidden="1"/>
    </xf>
    <xf numFmtId="0" fontId="32" fillId="0" borderId="8" xfId="0" applyFont="1" applyBorder="1" applyAlignment="1" applyProtection="1">
      <alignment horizontal="left" vertical="center" wrapText="1"/>
    </xf>
    <xf numFmtId="3" fontId="32" fillId="0" borderId="8" xfId="0" applyNumberFormat="1" applyFont="1" applyBorder="1" applyAlignment="1" applyProtection="1">
      <alignment horizontal="left" vertical="center" wrapText="1"/>
    </xf>
    <xf numFmtId="0" fontId="20" fillId="3" borderId="1" xfId="0" applyFont="1" applyFill="1" applyBorder="1" applyAlignment="1" applyProtection="1">
      <alignment horizontal="center" vertical="center"/>
      <protection hidden="1"/>
    </xf>
    <xf numFmtId="0" fontId="51" fillId="7" borderId="7" xfId="2" applyFont="1" applyFill="1" applyBorder="1" applyAlignment="1" applyProtection="1">
      <alignment horizontal="center" vertical="center" textRotation="90" wrapText="1"/>
      <protection hidden="1"/>
    </xf>
    <xf numFmtId="3" fontId="32" fillId="0" borderId="6" xfId="0" applyNumberFormat="1" applyFont="1" applyBorder="1" applyAlignment="1" applyProtection="1">
      <alignment horizontal="left" vertical="center" wrapText="1"/>
    </xf>
    <xf numFmtId="0" fontId="17" fillId="0" borderId="1" xfId="0" applyFont="1" applyBorder="1" applyAlignment="1" applyProtection="1">
      <alignment horizontal="left" vertical="center"/>
    </xf>
    <xf numFmtId="3" fontId="32" fillId="0" borderId="31" xfId="0" applyNumberFormat="1" applyFont="1" applyBorder="1" applyAlignment="1" applyProtection="1">
      <alignment horizontal="left" vertical="center" wrapText="1"/>
    </xf>
    <xf numFmtId="3" fontId="32" fillId="0" borderId="22" xfId="0" applyNumberFormat="1" applyFont="1" applyBorder="1" applyAlignment="1" applyProtection="1">
      <alignment horizontal="left" vertical="center" wrapText="1"/>
    </xf>
    <xf numFmtId="3" fontId="32" fillId="0" borderId="49" xfId="0" applyNumberFormat="1" applyFont="1" applyBorder="1" applyAlignment="1" applyProtection="1">
      <alignment horizontal="left" vertical="center" wrapText="1"/>
    </xf>
    <xf numFmtId="3" fontId="32" fillId="0" borderId="4" xfId="0" applyNumberFormat="1" applyFont="1" applyBorder="1" applyAlignment="1" applyProtection="1">
      <alignment horizontal="left" vertical="center" wrapText="1"/>
    </xf>
    <xf numFmtId="0" fontId="32" fillId="0" borderId="31" xfId="0" applyFont="1" applyBorder="1" applyAlignment="1" applyProtection="1">
      <alignment horizontal="left" vertical="center" wrapText="1"/>
    </xf>
    <xf numFmtId="0" fontId="32" fillId="0" borderId="22" xfId="0" applyFont="1" applyBorder="1" applyAlignment="1" applyProtection="1">
      <alignment horizontal="left" vertical="center" wrapText="1"/>
    </xf>
    <xf numFmtId="0" fontId="32" fillId="0" borderId="49" xfId="0" applyFont="1" applyBorder="1" applyAlignment="1" applyProtection="1">
      <alignment horizontal="left" vertical="center" wrapText="1"/>
    </xf>
    <xf numFmtId="0" fontId="32" fillId="0" borderId="4" xfId="0" applyFont="1" applyBorder="1" applyAlignment="1" applyProtection="1">
      <alignment horizontal="left" vertical="center" wrapText="1"/>
    </xf>
    <xf numFmtId="0" fontId="32" fillId="0" borderId="26" xfId="0" applyFont="1" applyBorder="1" applyAlignment="1" applyProtection="1">
      <alignment horizontal="left" vertical="center" wrapText="1"/>
    </xf>
    <xf numFmtId="0" fontId="32" fillId="0" borderId="0" xfId="0" applyFont="1" applyBorder="1" applyAlignment="1" applyProtection="1">
      <alignment horizontal="left" vertical="center" wrapText="1"/>
    </xf>
    <xf numFmtId="0" fontId="32" fillId="0" borderId="30" xfId="0" applyFont="1" applyBorder="1" applyAlignment="1" applyProtection="1">
      <alignment horizontal="left" vertical="center" wrapText="1"/>
    </xf>
    <xf numFmtId="3" fontId="32" fillId="0" borderId="26" xfId="0" applyNumberFormat="1" applyFont="1" applyBorder="1" applyAlignment="1" applyProtection="1">
      <alignment horizontal="left" vertical="center" wrapText="1"/>
    </xf>
    <xf numFmtId="3" fontId="32" fillId="0" borderId="19" xfId="0" applyNumberFormat="1" applyFont="1" applyBorder="1" applyAlignment="1" applyProtection="1">
      <alignment horizontal="left" vertical="center" wrapText="1"/>
    </xf>
    <xf numFmtId="3" fontId="32" fillId="0" borderId="50" xfId="0" applyNumberFormat="1" applyFont="1" applyBorder="1" applyAlignment="1" applyProtection="1">
      <alignment horizontal="left" vertical="center" wrapText="1"/>
    </xf>
    <xf numFmtId="0" fontId="32" fillId="0" borderId="50" xfId="0" applyFont="1" applyFill="1" applyBorder="1" applyAlignment="1" applyProtection="1">
      <alignment horizontal="left" vertical="center" wrapText="1"/>
    </xf>
    <xf numFmtId="0" fontId="32" fillId="0" borderId="50" xfId="0" applyFont="1" applyBorder="1" applyAlignment="1" applyProtection="1">
      <alignment horizontal="left" vertical="center" wrapText="1"/>
    </xf>
    <xf numFmtId="0" fontId="0" fillId="0" borderId="13" xfId="0" applyFont="1" applyFill="1" applyBorder="1" applyProtection="1">
      <protection hidden="1"/>
    </xf>
    <xf numFmtId="3" fontId="32" fillId="0" borderId="50" xfId="0" applyNumberFormat="1" applyFont="1" applyFill="1" applyBorder="1" applyAlignment="1" applyProtection="1">
      <alignment horizontal="left" vertical="center" wrapText="1"/>
    </xf>
    <xf numFmtId="0" fontId="2" fillId="0" borderId="1"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0" fillId="14" borderId="1" xfId="0" applyFont="1" applyFill="1" applyBorder="1" applyAlignment="1" applyProtection="1">
      <alignment horizontal="center" vertical="center"/>
      <protection hidden="1"/>
    </xf>
    <xf numFmtId="0" fontId="6" fillId="8" borderId="1" xfId="0" applyFont="1" applyFill="1" applyBorder="1" applyAlignment="1" applyProtection="1">
      <alignment horizontal="center" vertical="center"/>
      <protection locked="0" hidden="1"/>
    </xf>
    <xf numFmtId="0" fontId="20" fillId="14" borderId="2" xfId="0" applyFont="1" applyFill="1" applyBorder="1" applyAlignment="1" applyProtection="1">
      <alignment horizontal="center" vertical="center"/>
      <protection hidden="1"/>
    </xf>
    <xf numFmtId="0" fontId="20" fillId="3" borderId="11" xfId="0" applyFont="1" applyFill="1" applyBorder="1" applyAlignment="1" applyProtection="1">
      <alignment horizontal="center" vertical="center"/>
      <protection hidden="1"/>
    </xf>
    <xf numFmtId="0" fontId="20" fillId="14" borderId="11" xfId="0" applyFont="1" applyFill="1" applyBorder="1" applyAlignment="1" applyProtection="1">
      <alignment horizontal="center" vertical="center"/>
      <protection hidden="1"/>
    </xf>
    <xf numFmtId="0" fontId="6" fillId="0" borderId="50" xfId="0" applyFont="1" applyBorder="1" applyAlignment="1" applyProtection="1">
      <alignment horizontal="center" vertical="center"/>
      <protection locked="0" hidden="1"/>
    </xf>
    <xf numFmtId="0" fontId="20" fillId="14" borderId="50" xfId="0" applyFont="1" applyFill="1" applyBorder="1" applyAlignment="1" applyProtection="1">
      <alignment horizontal="center" vertical="center"/>
      <protection hidden="1"/>
    </xf>
    <xf numFmtId="0" fontId="20" fillId="14" borderId="8" xfId="0" applyFont="1" applyFill="1" applyBorder="1" applyAlignment="1" applyProtection="1">
      <alignment horizontal="center" vertical="center"/>
      <protection hidden="1"/>
    </xf>
    <xf numFmtId="3" fontId="32" fillId="0" borderId="2" xfId="0" applyNumberFormat="1" applyFont="1" applyFill="1" applyBorder="1" applyAlignment="1" applyProtection="1">
      <alignment horizontal="left" vertical="center" wrapText="1"/>
    </xf>
    <xf numFmtId="164" fontId="20" fillId="8" borderId="2" xfId="0" applyNumberFormat="1" applyFont="1" applyFill="1" applyBorder="1" applyAlignment="1" applyProtection="1">
      <alignment horizontal="center" vertical="center"/>
      <protection hidden="1"/>
    </xf>
    <xf numFmtId="164" fontId="2" fillId="8" borderId="1" xfId="0" applyNumberFormat="1" applyFont="1" applyFill="1" applyBorder="1" applyAlignment="1" applyProtection="1">
      <alignment horizontal="center" vertical="center" wrapText="1"/>
      <protection hidden="1"/>
    </xf>
    <xf numFmtId="164" fontId="20" fillId="3" borderId="1" xfId="0" applyNumberFormat="1" applyFont="1" applyFill="1" applyBorder="1" applyAlignment="1" applyProtection="1">
      <alignment horizontal="center" vertical="center" wrapText="1"/>
      <protection hidden="1"/>
    </xf>
    <xf numFmtId="0" fontId="27" fillId="0" borderId="1" xfId="0" applyFont="1" applyBorder="1" applyAlignment="1" applyProtection="1">
      <alignment wrapText="1"/>
      <protection hidden="1"/>
    </xf>
    <xf numFmtId="164" fontId="6" fillId="2" borderId="3" xfId="0" applyNumberFormat="1" applyFont="1" applyFill="1" applyBorder="1" applyAlignment="1" applyProtection="1">
      <alignment horizontal="center" vertical="center"/>
      <protection locked="0" hidden="1"/>
    </xf>
    <xf numFmtId="0" fontId="32" fillId="2" borderId="30" xfId="0" applyFont="1" applyFill="1" applyBorder="1" applyAlignment="1" applyProtection="1">
      <alignment horizontal="left" vertical="center" wrapText="1"/>
    </xf>
    <xf numFmtId="0" fontId="6" fillId="0" borderId="1" xfId="0" applyFont="1" applyBorder="1" applyAlignment="1" applyProtection="1">
      <alignment horizontal="left" vertical="top"/>
    </xf>
    <xf numFmtId="1" fontId="20" fillId="3" borderId="1" xfId="0" applyNumberFormat="1" applyFont="1" applyFill="1" applyBorder="1" applyAlignment="1" applyProtection="1">
      <alignment horizontal="center" vertical="center"/>
      <protection hidden="1"/>
    </xf>
    <xf numFmtId="164" fontId="20" fillId="14" borderId="1" xfId="0" applyNumberFormat="1" applyFont="1" applyFill="1" applyBorder="1" applyAlignment="1" applyProtection="1">
      <alignment horizontal="center" vertical="center"/>
      <protection hidden="1"/>
    </xf>
    <xf numFmtId="164" fontId="20" fillId="14" borderId="51" xfId="0" applyNumberFormat="1" applyFont="1" applyFill="1" applyBorder="1" applyAlignment="1" applyProtection="1">
      <alignment horizontal="center" vertical="center"/>
      <protection hidden="1"/>
    </xf>
    <xf numFmtId="0" fontId="0" fillId="2" borderId="1" xfId="0" applyFont="1" applyFill="1" applyBorder="1" applyProtection="1">
      <protection hidden="1"/>
    </xf>
    <xf numFmtId="0" fontId="6" fillId="2" borderId="4" xfId="0" applyFont="1" applyFill="1" applyBorder="1" applyAlignment="1" applyProtection="1">
      <alignment horizontal="left" vertical="top"/>
    </xf>
    <xf numFmtId="0" fontId="6" fillId="2" borderId="31" xfId="0" applyFont="1" applyFill="1" applyBorder="1" applyAlignment="1" applyProtection="1">
      <alignment horizontal="left" vertical="top"/>
    </xf>
    <xf numFmtId="0" fontId="6" fillId="2" borderId="22" xfId="0" applyFont="1" applyFill="1" applyBorder="1" applyAlignment="1" applyProtection="1">
      <alignment horizontal="left" vertical="top"/>
    </xf>
    <xf numFmtId="0" fontId="6" fillId="2" borderId="26" xfId="0" applyFont="1" applyFill="1" applyBorder="1" applyAlignment="1" applyProtection="1">
      <alignment horizontal="left" vertical="top"/>
    </xf>
    <xf numFmtId="0" fontId="6" fillId="2" borderId="1" xfId="0" applyFont="1" applyFill="1" applyBorder="1" applyAlignment="1" applyProtection="1">
      <alignment horizontal="left" vertical="top"/>
    </xf>
    <xf numFmtId="0" fontId="10" fillId="7" borderId="8" xfId="1" applyFont="1" applyFill="1" applyBorder="1" applyAlignment="1" applyProtection="1">
      <alignment horizontal="center" vertical="center" wrapText="1"/>
      <protection hidden="1"/>
    </xf>
    <xf numFmtId="0" fontId="27" fillId="0" borderId="0" xfId="0" applyFont="1" applyAlignment="1" applyProtection="1">
      <alignment horizontal="left" vertical="top"/>
      <protection hidden="1"/>
    </xf>
    <xf numFmtId="164" fontId="5" fillId="10" borderId="5" xfId="0" applyNumberFormat="1"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locked="0" hidden="1"/>
    </xf>
    <xf numFmtId="0" fontId="6" fillId="2" borderId="11" xfId="0" applyFont="1" applyFill="1" applyBorder="1" applyAlignment="1" applyProtection="1">
      <alignment horizontal="center" vertical="center"/>
      <protection locked="0" hidden="1"/>
    </xf>
    <xf numFmtId="0" fontId="6" fillId="2" borderId="7" xfId="0" applyFont="1" applyFill="1" applyBorder="1" applyAlignment="1" applyProtection="1">
      <alignment horizontal="center" vertical="center"/>
      <protection locked="0" hidden="1"/>
    </xf>
    <xf numFmtId="0" fontId="20" fillId="8" borderId="11" xfId="0" applyFont="1" applyFill="1" applyBorder="1" applyAlignment="1" applyProtection="1">
      <alignment horizontal="center" vertical="center"/>
      <protection hidden="1"/>
    </xf>
    <xf numFmtId="0" fontId="6" fillId="0" borderId="8" xfId="0" applyFont="1" applyFill="1" applyBorder="1" applyAlignment="1" applyProtection="1">
      <alignment horizontal="center" vertical="center"/>
      <protection locked="0" hidden="1"/>
    </xf>
    <xf numFmtId="0" fontId="6" fillId="0" borderId="7" xfId="0" applyFont="1" applyFill="1" applyBorder="1" applyAlignment="1" applyProtection="1">
      <alignment horizontal="center" vertical="center"/>
      <protection locked="0" hidden="1"/>
    </xf>
    <xf numFmtId="0" fontId="20" fillId="11" borderId="7" xfId="0" applyFont="1" applyFill="1" applyBorder="1" applyAlignment="1" applyProtection="1">
      <alignment horizontal="center" vertical="top"/>
      <protection hidden="1"/>
    </xf>
    <xf numFmtId="1" fontId="27" fillId="17" borderId="1" xfId="0" applyNumberFormat="1" applyFont="1" applyFill="1" applyBorder="1" applyAlignment="1" applyProtection="1">
      <alignment horizontal="center" vertical="center"/>
      <protection hidden="1"/>
    </xf>
    <xf numFmtId="0" fontId="51" fillId="7" borderId="9" xfId="2" applyFont="1" applyFill="1" applyBorder="1" applyAlignment="1" applyProtection="1">
      <alignment horizontal="center" vertical="center" textRotation="90" wrapText="1"/>
      <protection hidden="1"/>
    </xf>
    <xf numFmtId="0" fontId="29" fillId="7" borderId="9" xfId="1" applyFont="1" applyFill="1" applyBorder="1" applyAlignment="1" applyProtection="1">
      <alignment horizontal="center" vertical="center" wrapText="1"/>
      <protection hidden="1"/>
    </xf>
    <xf numFmtId="3" fontId="32" fillId="15" borderId="11" xfId="0" applyNumberFormat="1" applyFont="1" applyFill="1" applyBorder="1" applyAlignment="1" applyProtection="1">
      <alignment horizontal="left" vertical="center" wrapText="1"/>
    </xf>
    <xf numFmtId="164" fontId="5" fillId="15" borderId="5" xfId="0" applyNumberFormat="1" applyFont="1" applyFill="1" applyBorder="1" applyAlignment="1" applyProtection="1">
      <alignment horizontal="center" vertical="center" wrapText="1"/>
      <protection hidden="1"/>
    </xf>
    <xf numFmtId="0" fontId="10" fillId="7" borderId="8" xfId="1"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protection hidden="1"/>
    </xf>
    <xf numFmtId="0" fontId="14" fillId="0" borderId="2" xfId="0" applyFont="1" applyBorder="1" applyAlignment="1">
      <alignment horizontal="left" vertical="center" wrapText="1"/>
    </xf>
    <xf numFmtId="0" fontId="27" fillId="0" borderId="1" xfId="0" applyFont="1" applyBorder="1" applyAlignment="1" applyProtection="1">
      <alignment horizontal="center" vertical="center"/>
      <protection hidden="1"/>
    </xf>
    <xf numFmtId="0" fontId="27" fillId="0" borderId="1" xfId="0" applyFont="1" applyFill="1" applyBorder="1" applyAlignment="1" applyProtection="1">
      <alignment horizontal="center" vertical="center"/>
      <protection hidden="1"/>
    </xf>
    <xf numFmtId="0" fontId="6" fillId="0" borderId="2" xfId="0" applyNumberFormat="1" applyFont="1" applyFill="1" applyBorder="1" applyAlignment="1" applyProtection="1">
      <alignment horizontal="center" vertical="center" wrapText="1"/>
      <protection locked="0" hidden="1"/>
    </xf>
    <xf numFmtId="0" fontId="6" fillId="0" borderId="1" xfId="0" applyNumberFormat="1" applyFont="1" applyFill="1" applyBorder="1" applyAlignment="1" applyProtection="1">
      <alignment horizontal="center" vertical="center" wrapText="1"/>
      <protection locked="0" hidden="1"/>
    </xf>
    <xf numFmtId="0" fontId="6" fillId="0" borderId="11" xfId="0" applyNumberFormat="1" applyFont="1" applyFill="1" applyBorder="1" applyAlignment="1" applyProtection="1">
      <alignment horizontal="center" vertical="center" wrapText="1"/>
      <protection locked="0" hidden="1"/>
    </xf>
    <xf numFmtId="0" fontId="6" fillId="0" borderId="2" xfId="0" applyNumberFormat="1" applyFont="1" applyBorder="1" applyAlignment="1" applyProtection="1">
      <alignment horizontal="center" vertical="center" wrapText="1"/>
      <protection locked="0" hidden="1"/>
    </xf>
    <xf numFmtId="0" fontId="6" fillId="0" borderId="1" xfId="0" applyNumberFormat="1" applyFont="1" applyBorder="1" applyAlignment="1" applyProtection="1">
      <alignment horizontal="center" vertical="center" wrapText="1"/>
      <protection locked="0" hidden="1"/>
    </xf>
    <xf numFmtId="0" fontId="6" fillId="0" borderId="11" xfId="0" applyNumberFormat="1" applyFont="1" applyBorder="1" applyAlignment="1" applyProtection="1">
      <alignment horizontal="center" vertical="center" wrapText="1"/>
      <protection locked="0" hidden="1"/>
    </xf>
    <xf numFmtId="0" fontId="6" fillId="0" borderId="10" xfId="0" applyNumberFormat="1" applyFont="1" applyFill="1" applyBorder="1" applyAlignment="1" applyProtection="1">
      <alignment horizontal="center" vertical="center" wrapText="1"/>
      <protection locked="0" hidden="1"/>
    </xf>
    <xf numFmtId="0" fontId="6" fillId="2" borderId="11" xfId="0" applyNumberFormat="1" applyFont="1" applyFill="1" applyBorder="1" applyAlignment="1" applyProtection="1">
      <alignment horizontal="center" vertical="center" wrapText="1"/>
      <protection locked="0" hidden="1"/>
    </xf>
    <xf numFmtId="0" fontId="6" fillId="15" borderId="11" xfId="0" applyNumberFormat="1" applyFont="1" applyFill="1" applyBorder="1" applyAlignment="1" applyProtection="1">
      <alignment horizontal="center" vertical="center" wrapText="1"/>
    </xf>
    <xf numFmtId="0" fontId="6" fillId="0" borderId="10" xfId="0" applyNumberFormat="1" applyFont="1" applyBorder="1" applyAlignment="1" applyProtection="1">
      <alignment horizontal="center" vertical="center" wrapText="1"/>
      <protection locked="0" hidden="1"/>
    </xf>
    <xf numFmtId="0" fontId="6" fillId="18" borderId="1" xfId="0" applyNumberFormat="1" applyFont="1" applyFill="1" applyBorder="1" applyAlignment="1" applyProtection="1">
      <alignment horizontal="center" vertical="center" wrapText="1"/>
      <protection locked="0" hidden="1"/>
    </xf>
    <xf numFmtId="0" fontId="6" fillId="18" borderId="11" xfId="0" applyNumberFormat="1" applyFont="1" applyFill="1" applyBorder="1" applyAlignment="1" applyProtection="1">
      <alignment horizontal="center" vertical="center" wrapText="1"/>
      <protection locked="0" hidden="1"/>
    </xf>
    <xf numFmtId="0" fontId="6" fillId="15" borderId="11" xfId="0" applyNumberFormat="1" applyFont="1" applyFill="1" applyBorder="1" applyAlignment="1" applyProtection="1">
      <alignment horizontal="center" vertical="center" wrapText="1"/>
      <protection hidden="1"/>
    </xf>
    <xf numFmtId="0" fontId="6" fillId="2" borderId="2" xfId="0" applyNumberFormat="1" applyFont="1" applyFill="1" applyBorder="1" applyAlignment="1" applyProtection="1">
      <alignment horizontal="center" vertical="center" wrapText="1"/>
      <protection locked="0" hidden="1"/>
    </xf>
    <xf numFmtId="0" fontId="6" fillId="2" borderId="1" xfId="0" applyNumberFormat="1" applyFont="1" applyFill="1" applyBorder="1" applyAlignment="1" applyProtection="1">
      <alignment horizontal="center" vertical="center" wrapText="1"/>
      <protection locked="0" hidden="1"/>
    </xf>
    <xf numFmtId="0" fontId="6" fillId="15" borderId="11" xfId="0" applyNumberFormat="1" applyFont="1" applyFill="1" applyBorder="1" applyAlignment="1" applyProtection="1">
      <alignment horizontal="center" vertical="center" wrapText="1"/>
      <protection locked="0" hidden="1"/>
    </xf>
    <xf numFmtId="0" fontId="6" fillId="2" borderId="10" xfId="0" applyNumberFormat="1" applyFont="1" applyFill="1" applyBorder="1" applyAlignment="1" applyProtection="1">
      <alignment horizontal="center" vertical="center" wrapText="1"/>
      <protection locked="0" hidden="1"/>
    </xf>
    <xf numFmtId="0" fontId="6" fillId="2" borderId="2" xfId="0" applyNumberFormat="1" applyFont="1" applyFill="1" applyBorder="1" applyAlignment="1" applyProtection="1">
      <alignment horizontal="center" vertical="center" wrapText="1"/>
      <protection hidden="1"/>
    </xf>
    <xf numFmtId="0" fontId="6" fillId="2" borderId="1" xfId="0" applyNumberFormat="1" applyFont="1" applyFill="1" applyBorder="1" applyAlignment="1" applyProtection="1">
      <alignment horizontal="center" vertical="center" wrapText="1"/>
      <protection hidden="1"/>
    </xf>
    <xf numFmtId="0" fontId="6" fillId="2" borderId="11" xfId="0" applyNumberFormat="1" applyFont="1" applyFill="1" applyBorder="1" applyAlignment="1" applyProtection="1">
      <alignment horizontal="center" vertical="center" wrapText="1"/>
      <protection hidden="1"/>
    </xf>
    <xf numFmtId="0" fontId="6" fillId="2" borderId="2" xfId="0" applyNumberFormat="1" applyFont="1" applyFill="1" applyBorder="1" applyAlignment="1" applyProtection="1">
      <alignment horizontal="center" vertical="center"/>
      <protection locked="0" hidden="1"/>
    </xf>
    <xf numFmtId="0" fontId="6" fillId="2" borderId="1" xfId="0" applyNumberFormat="1" applyFont="1" applyFill="1" applyBorder="1" applyAlignment="1" applyProtection="1">
      <alignment horizontal="center" vertical="center"/>
      <protection locked="0" hidden="1"/>
    </xf>
    <xf numFmtId="0" fontId="6" fillId="15" borderId="11" xfId="0" applyNumberFormat="1" applyFont="1" applyFill="1" applyBorder="1" applyAlignment="1" applyProtection="1">
      <alignment horizontal="center" vertical="center"/>
      <protection locked="0" hidden="1"/>
    </xf>
    <xf numFmtId="0" fontId="6" fillId="2" borderId="11" xfId="0" applyNumberFormat="1" applyFont="1" applyFill="1" applyBorder="1" applyAlignment="1" applyProtection="1">
      <alignment horizontal="center" vertical="center"/>
      <protection locked="0" hidden="1"/>
    </xf>
    <xf numFmtId="0" fontId="6" fillId="15" borderId="2" xfId="0" applyNumberFormat="1" applyFont="1" applyFill="1" applyBorder="1" applyAlignment="1" applyProtection="1">
      <alignment horizontal="center" vertical="center"/>
      <protection locked="0" hidden="1"/>
    </xf>
    <xf numFmtId="0" fontId="6" fillId="15" borderId="1" xfId="0" applyNumberFormat="1" applyFont="1" applyFill="1" applyBorder="1" applyAlignment="1" applyProtection="1">
      <alignment horizontal="center" vertical="center"/>
      <protection locked="0" hidden="1"/>
    </xf>
    <xf numFmtId="0" fontId="6" fillId="0" borderId="2"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15" borderId="2" xfId="0" applyFont="1" applyFill="1" applyBorder="1" applyAlignment="1" applyProtection="1">
      <alignment horizontal="center" vertical="center"/>
      <protection locked="0"/>
    </xf>
    <xf numFmtId="0" fontId="6" fillId="15" borderId="1" xfId="0" applyFont="1" applyFill="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6" fillId="15" borderId="1" xfId="0" applyFont="1" applyFill="1" applyBorder="1" applyAlignment="1" applyProtection="1">
      <alignment horizontal="center" vertical="center"/>
      <protection hidden="1"/>
    </xf>
    <xf numFmtId="0" fontId="6" fillId="15" borderId="11" xfId="0" applyFont="1" applyFill="1" applyBorder="1" applyAlignment="1" applyProtection="1">
      <alignment horizontal="center" vertical="center"/>
      <protection hidden="1"/>
    </xf>
    <xf numFmtId="0" fontId="6" fillId="15" borderId="11" xfId="0" applyFont="1" applyFill="1" applyBorder="1" applyAlignment="1" applyProtection="1">
      <alignment horizontal="center" vertical="center"/>
      <protection locked="0"/>
    </xf>
    <xf numFmtId="0" fontId="6" fillId="15" borderId="2" xfId="0" applyFont="1" applyFill="1" applyBorder="1" applyAlignment="1" applyProtection="1">
      <alignment horizontal="center" vertical="center"/>
      <protection hidden="1"/>
    </xf>
    <xf numFmtId="3" fontId="36" fillId="15" borderId="19" xfId="0" applyNumberFormat="1" applyFont="1" applyFill="1" applyBorder="1" applyAlignment="1" applyProtection="1">
      <alignment horizontal="left" vertical="center" wrapText="1"/>
      <protection locked="0"/>
    </xf>
    <xf numFmtId="0" fontId="6" fillId="15" borderId="19" xfId="0"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7" xfId="0" applyFont="1" applyBorder="1" applyAlignment="1" applyProtection="1">
      <alignment horizontal="center" vertical="center"/>
      <protection locked="0"/>
    </xf>
    <xf numFmtId="0" fontId="6" fillId="15" borderId="8" xfId="0" applyFont="1" applyFill="1" applyBorder="1" applyAlignment="1" applyProtection="1">
      <alignment horizontal="center" vertical="center"/>
      <protection locked="0"/>
    </xf>
    <xf numFmtId="0" fontId="6" fillId="15" borderId="7" xfId="0" applyFont="1" applyFill="1" applyBorder="1" applyAlignment="1" applyProtection="1">
      <alignment horizontal="center" vertical="center"/>
      <protection locked="0"/>
    </xf>
    <xf numFmtId="0" fontId="6" fillId="0" borderId="11" xfId="0" applyFont="1" applyBorder="1" applyAlignment="1" applyProtection="1">
      <alignment horizontal="center" vertical="center"/>
      <protection hidden="1"/>
    </xf>
    <xf numFmtId="0" fontId="6" fillId="2" borderId="2"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hidden="1"/>
    </xf>
    <xf numFmtId="0" fontId="6" fillId="0" borderId="1"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19" xfId="0" applyFont="1" applyFill="1" applyBorder="1" applyAlignment="1" applyProtection="1">
      <alignment horizontal="center" vertical="center"/>
      <protection locked="0"/>
    </xf>
    <xf numFmtId="0" fontId="6" fillId="2" borderId="19" xfId="0" applyFont="1" applyFill="1" applyBorder="1" applyAlignment="1" applyProtection="1">
      <alignment horizontal="center" vertical="center"/>
      <protection locked="0"/>
    </xf>
    <xf numFmtId="0" fontId="6" fillId="15" borderId="8" xfId="0" applyFont="1" applyFill="1" applyBorder="1" applyAlignment="1" applyProtection="1">
      <alignment horizontal="center" vertical="center"/>
      <protection hidden="1"/>
    </xf>
    <xf numFmtId="0" fontId="6" fillId="15" borderId="7" xfId="0" applyFont="1" applyFill="1" applyBorder="1" applyAlignment="1" applyProtection="1">
      <alignment horizontal="center" vertical="center"/>
      <protection hidden="1"/>
    </xf>
    <xf numFmtId="3" fontId="32" fillId="15" borderId="22" xfId="0" applyNumberFormat="1" applyFont="1" applyFill="1" applyBorder="1" applyAlignment="1" applyProtection="1">
      <alignment horizontal="left" vertical="center" wrapText="1"/>
    </xf>
    <xf numFmtId="3" fontId="32" fillId="15" borderId="4" xfId="0" applyNumberFormat="1" applyFont="1" applyFill="1" applyBorder="1" applyAlignment="1" applyProtection="1">
      <alignment horizontal="left" vertical="center" wrapText="1"/>
    </xf>
    <xf numFmtId="3" fontId="32" fillId="15" borderId="31" xfId="0" applyNumberFormat="1" applyFont="1" applyFill="1" applyBorder="1" applyAlignment="1" applyProtection="1">
      <alignment horizontal="left" vertical="center" wrapText="1"/>
    </xf>
    <xf numFmtId="3" fontId="32" fillId="15" borderId="49" xfId="0" applyNumberFormat="1" applyFont="1" applyFill="1" applyBorder="1" applyAlignment="1" applyProtection="1">
      <alignment horizontal="left" vertical="center" wrapText="1"/>
    </xf>
    <xf numFmtId="3" fontId="32" fillId="15" borderId="1" xfId="0" applyNumberFormat="1" applyFont="1" applyFill="1" applyBorder="1" applyAlignment="1" applyProtection="1">
      <alignment horizontal="left" vertical="center" wrapText="1"/>
    </xf>
    <xf numFmtId="3" fontId="32" fillId="15" borderId="2" xfId="0" applyNumberFormat="1" applyFont="1" applyFill="1" applyBorder="1" applyAlignment="1" applyProtection="1">
      <alignment horizontal="left" vertical="center" wrapText="1"/>
    </xf>
    <xf numFmtId="0" fontId="32" fillId="15" borderId="1" xfId="0" applyFont="1" applyFill="1" applyBorder="1" applyAlignment="1" applyProtection="1">
      <alignment horizontal="left" vertical="center" wrapText="1"/>
    </xf>
    <xf numFmtId="0" fontId="32" fillId="15" borderId="2" xfId="0" applyFont="1" applyFill="1" applyBorder="1" applyAlignment="1" applyProtection="1">
      <alignment horizontal="left" vertical="center" wrapText="1"/>
    </xf>
    <xf numFmtId="0" fontId="32" fillId="15" borderId="11" xfId="0" applyFont="1" applyFill="1" applyBorder="1" applyAlignment="1" applyProtection="1">
      <alignment horizontal="left" vertical="center" wrapText="1"/>
    </xf>
    <xf numFmtId="0" fontId="32" fillId="15" borderId="10" xfId="0" applyFont="1" applyFill="1" applyBorder="1" applyAlignment="1" applyProtection="1">
      <alignment horizontal="left" vertical="center" wrapText="1"/>
    </xf>
    <xf numFmtId="0" fontId="32" fillId="15" borderId="7" xfId="0" applyFont="1" applyFill="1" applyBorder="1" applyAlignment="1" applyProtection="1">
      <alignment horizontal="left" vertical="center" wrapText="1"/>
    </xf>
    <xf numFmtId="0" fontId="6" fillId="2" borderId="2" xfId="0" applyFont="1" applyFill="1" applyBorder="1" applyAlignment="1" applyProtection="1">
      <alignment horizontal="center" vertical="center"/>
      <protection hidden="1"/>
    </xf>
    <xf numFmtId="0" fontId="6" fillId="2" borderId="19" xfId="0" applyFont="1" applyFill="1" applyBorder="1" applyAlignment="1" applyProtection="1">
      <alignment horizontal="center" vertical="center"/>
      <protection hidden="1"/>
    </xf>
    <xf numFmtId="0" fontId="32" fillId="15" borderId="31" xfId="0" applyFont="1" applyFill="1" applyBorder="1" applyAlignment="1" applyProtection="1">
      <alignment horizontal="left" vertical="center" wrapText="1"/>
    </xf>
    <xf numFmtId="0" fontId="32" fillId="15" borderId="4" xfId="0" applyFont="1" applyFill="1" applyBorder="1" applyAlignment="1" applyProtection="1">
      <alignment horizontal="left" vertical="center" wrapText="1"/>
    </xf>
    <xf numFmtId="0" fontId="32" fillId="15" borderId="22" xfId="0"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0" fontId="6" fillId="0" borderId="8" xfId="0" applyFont="1" applyFill="1" applyBorder="1" applyAlignment="1" applyProtection="1">
      <alignment horizontal="center" vertical="center"/>
      <protection locked="0"/>
    </xf>
    <xf numFmtId="0" fontId="18" fillId="0" borderId="0" xfId="0" applyFont="1" applyFill="1" applyBorder="1" applyProtection="1">
      <protection hidden="1"/>
    </xf>
    <xf numFmtId="0" fontId="17" fillId="0" borderId="0" xfId="0" applyFont="1" applyFill="1" applyBorder="1" applyAlignment="1" applyProtection="1">
      <alignment horizontal="left" vertical="top"/>
      <protection hidden="1"/>
    </xf>
    <xf numFmtId="0" fontId="32" fillId="0" borderId="0" xfId="0" applyFont="1" applyFill="1" applyBorder="1" applyAlignment="1" applyProtection="1">
      <alignment horizontal="left" vertical="top"/>
      <protection hidden="1"/>
    </xf>
    <xf numFmtId="0" fontId="29" fillId="5" borderId="11" xfId="1" applyFont="1" applyBorder="1" applyAlignment="1" applyProtection="1">
      <alignment horizontal="center" vertical="center" wrapText="1"/>
      <protection hidden="1"/>
    </xf>
    <xf numFmtId="0" fontId="12" fillId="3" borderId="13" xfId="0" applyFont="1" applyFill="1" applyBorder="1" applyAlignment="1" applyProtection="1">
      <alignment horizontal="center" vertical="center"/>
      <protection hidden="1"/>
    </xf>
    <xf numFmtId="164" fontId="20" fillId="3" borderId="2" xfId="0" applyNumberFormat="1" applyFont="1" applyFill="1" applyBorder="1" applyAlignment="1" applyProtection="1">
      <alignment horizontal="center" vertical="center"/>
      <protection hidden="1"/>
    </xf>
    <xf numFmtId="1" fontId="20" fillId="3" borderId="2" xfId="0" applyNumberFormat="1" applyFont="1" applyFill="1" applyBorder="1" applyAlignment="1" applyProtection="1">
      <alignment horizontal="center" vertical="center"/>
      <protection hidden="1"/>
    </xf>
    <xf numFmtId="0" fontId="12" fillId="3" borderId="6" xfId="0" applyFont="1" applyFill="1" applyBorder="1" applyAlignment="1" applyProtection="1">
      <alignment horizontal="center" vertical="center"/>
      <protection hidden="1"/>
    </xf>
    <xf numFmtId="0" fontId="12" fillId="3" borderId="18" xfId="0" applyFont="1" applyFill="1" applyBorder="1" applyAlignment="1" applyProtection="1">
      <alignment horizontal="center" vertical="center"/>
      <protection hidden="1"/>
    </xf>
    <xf numFmtId="1" fontId="20" fillId="3" borderId="11" xfId="0" applyNumberFormat="1" applyFont="1" applyFill="1" applyBorder="1" applyAlignment="1" applyProtection="1">
      <alignment horizontal="center" vertical="center"/>
      <protection hidden="1"/>
    </xf>
    <xf numFmtId="0" fontId="12" fillId="3" borderId="52" xfId="0" applyFont="1" applyFill="1" applyBorder="1" applyAlignment="1" applyProtection="1">
      <alignment horizontal="center" vertical="center"/>
      <protection hidden="1"/>
    </xf>
    <xf numFmtId="1" fontId="20" fillId="3" borderId="50" xfId="0" applyNumberFormat="1" applyFont="1" applyFill="1" applyBorder="1" applyAlignment="1" applyProtection="1">
      <alignment horizontal="center" vertical="center"/>
      <protection hidden="1"/>
    </xf>
    <xf numFmtId="0" fontId="32" fillId="2" borderId="54" xfId="0" applyFont="1" applyFill="1" applyBorder="1" applyAlignment="1" applyProtection="1">
      <alignment horizontal="left" vertical="center" wrapText="1"/>
    </xf>
    <xf numFmtId="164" fontId="6" fillId="0" borderId="2" xfId="0" applyNumberFormat="1" applyFont="1" applyFill="1" applyBorder="1" applyAlignment="1" applyProtection="1">
      <alignment horizontal="center" vertical="center"/>
      <protection locked="0" hidden="1"/>
    </xf>
    <xf numFmtId="0" fontId="32" fillId="2" borderId="55" xfId="0" applyFont="1" applyFill="1" applyBorder="1" applyAlignment="1" applyProtection="1">
      <alignment horizontal="left" vertical="center" wrapText="1"/>
    </xf>
    <xf numFmtId="0" fontId="32" fillId="2" borderId="56" xfId="0" applyFont="1" applyFill="1" applyBorder="1" applyAlignment="1" applyProtection="1">
      <alignment horizontal="left" vertical="center" wrapText="1"/>
    </xf>
    <xf numFmtId="3" fontId="36" fillId="0" borderId="57" xfId="0" applyNumberFormat="1" applyFont="1" applyFill="1" applyBorder="1" applyAlignment="1" applyProtection="1">
      <alignment horizontal="left" vertical="center" wrapText="1"/>
      <protection hidden="1"/>
    </xf>
    <xf numFmtId="164" fontId="6" fillId="0" borderId="19" xfId="0" applyNumberFormat="1" applyFont="1" applyFill="1" applyBorder="1" applyAlignment="1" applyProtection="1">
      <alignment horizontal="center" vertical="center"/>
      <protection locked="0" hidden="1"/>
    </xf>
    <xf numFmtId="0" fontId="32" fillId="15" borderId="56" xfId="0" applyFont="1" applyFill="1" applyBorder="1" applyAlignment="1" applyProtection="1">
      <alignment horizontal="left" vertical="center" wrapText="1"/>
    </xf>
    <xf numFmtId="164" fontId="6" fillId="15" borderId="2" xfId="0" applyNumberFormat="1" applyFont="1" applyFill="1" applyBorder="1" applyAlignment="1" applyProtection="1">
      <alignment horizontal="center" vertical="center"/>
      <protection locked="0" hidden="1"/>
    </xf>
    <xf numFmtId="0" fontId="32" fillId="15" borderId="55" xfId="0" applyFont="1" applyFill="1" applyBorder="1" applyAlignment="1" applyProtection="1">
      <alignment horizontal="left" vertical="center" wrapText="1"/>
    </xf>
    <xf numFmtId="164" fontId="6" fillId="15" borderId="1" xfId="0" applyNumberFormat="1" applyFont="1" applyFill="1" applyBorder="1" applyAlignment="1" applyProtection="1">
      <alignment horizontal="center" vertical="center"/>
      <protection locked="0" hidden="1"/>
    </xf>
    <xf numFmtId="164" fontId="6" fillId="2" borderId="19" xfId="0" applyNumberFormat="1" applyFont="1" applyFill="1" applyBorder="1" applyAlignment="1" applyProtection="1">
      <alignment horizontal="center" vertical="center"/>
      <protection locked="0" hidden="1"/>
    </xf>
    <xf numFmtId="164" fontId="6" fillId="0" borderId="11" xfId="0" applyNumberFormat="1" applyFont="1" applyFill="1" applyBorder="1" applyAlignment="1" applyProtection="1">
      <alignment horizontal="center" vertical="center"/>
      <protection locked="0" hidden="1"/>
    </xf>
    <xf numFmtId="0" fontId="32" fillId="15" borderId="54" xfId="0" applyFont="1" applyFill="1" applyBorder="1" applyAlignment="1" applyProtection="1">
      <alignment horizontal="left" vertical="center" wrapText="1"/>
    </xf>
    <xf numFmtId="0" fontId="6" fillId="0" borderId="0" xfId="0" applyFont="1" applyFill="1" applyBorder="1" applyProtection="1">
      <protection hidden="1"/>
    </xf>
    <xf numFmtId="0" fontId="32" fillId="15" borderId="21" xfId="0" applyFont="1" applyFill="1" applyBorder="1" applyAlignment="1" applyProtection="1">
      <alignment horizontal="left" vertical="center" wrapText="1"/>
    </xf>
    <xf numFmtId="164" fontId="6" fillId="15" borderId="11" xfId="0" applyNumberFormat="1" applyFont="1" applyFill="1" applyBorder="1" applyAlignment="1" applyProtection="1">
      <alignment horizontal="center" vertical="center"/>
      <protection locked="0" hidden="1"/>
    </xf>
    <xf numFmtId="0" fontId="17" fillId="0" borderId="56" xfId="0" applyFont="1" applyFill="1" applyBorder="1" applyAlignment="1" applyProtection="1">
      <alignment horizontal="left" vertical="center" wrapText="1"/>
    </xf>
    <xf numFmtId="0" fontId="14" fillId="2" borderId="36" xfId="0" applyFont="1" applyFill="1" applyBorder="1" applyAlignment="1" applyProtection="1">
      <alignment horizontal="left" vertical="center" wrapText="1"/>
    </xf>
    <xf numFmtId="0" fontId="17" fillId="2" borderId="57" xfId="0" applyFont="1" applyFill="1" applyBorder="1" applyAlignment="1" applyProtection="1">
      <alignment horizontal="left" vertical="center" wrapText="1"/>
    </xf>
    <xf numFmtId="0" fontId="14" fillId="0" borderId="36" xfId="0" applyFont="1" applyFill="1" applyBorder="1" applyAlignment="1" applyProtection="1">
      <alignment horizontal="left" vertical="center" wrapText="1"/>
    </xf>
    <xf numFmtId="0" fontId="30" fillId="2" borderId="36" xfId="0" applyFont="1" applyFill="1" applyBorder="1" applyAlignment="1" applyProtection="1">
      <alignment horizontal="left" vertical="center" wrapText="1"/>
    </xf>
    <xf numFmtId="0" fontId="14" fillId="2" borderId="53" xfId="0" applyFont="1" applyFill="1" applyBorder="1" applyAlignment="1" applyProtection="1">
      <alignment horizontal="left" vertical="center" wrapText="1"/>
    </xf>
    <xf numFmtId="0" fontId="17" fillId="2" borderId="58" xfId="0" applyFont="1" applyFill="1" applyBorder="1" applyAlignment="1" applyProtection="1">
      <alignment horizontal="left" vertical="center" wrapText="1"/>
    </xf>
    <xf numFmtId="164" fontId="6" fillId="0" borderId="50" xfId="0" applyNumberFormat="1" applyFont="1" applyFill="1" applyBorder="1" applyAlignment="1" applyProtection="1">
      <alignment horizontal="center" vertical="center"/>
      <protection locked="0" hidden="1"/>
    </xf>
    <xf numFmtId="0" fontId="60" fillId="0" borderId="12" xfId="0" applyFont="1" applyBorder="1" applyAlignment="1" applyProtection="1">
      <alignment horizontal="left" vertical="center" wrapText="1"/>
      <protection hidden="1"/>
    </xf>
    <xf numFmtId="0" fontId="36" fillId="2" borderId="56" xfId="0" applyFont="1" applyFill="1" applyBorder="1" applyAlignment="1" applyProtection="1">
      <alignment horizontal="left" vertical="center" wrapText="1"/>
    </xf>
    <xf numFmtId="164" fontId="6" fillId="3" borderId="2" xfId="0" applyNumberFormat="1" applyFont="1" applyFill="1" applyBorder="1" applyAlignment="1" applyProtection="1">
      <alignment horizontal="center" vertical="center"/>
      <protection locked="0" hidden="1"/>
    </xf>
    <xf numFmtId="0" fontId="27" fillId="0" borderId="11" xfId="0" applyFont="1" applyFill="1" applyBorder="1" applyAlignment="1" applyProtection="1">
      <alignment horizontal="center" vertical="center"/>
      <protection hidden="1"/>
    </xf>
    <xf numFmtId="0" fontId="60" fillId="0" borderId="17" xfId="0" applyFont="1" applyBorder="1" applyAlignment="1" applyProtection="1">
      <alignment horizontal="left" vertical="center" wrapText="1"/>
      <protection hidden="1"/>
    </xf>
    <xf numFmtId="0" fontId="36" fillId="2" borderId="21" xfId="0" applyFont="1" applyFill="1" applyBorder="1" applyAlignment="1" applyProtection="1">
      <alignment horizontal="left" vertical="center" wrapText="1"/>
    </xf>
    <xf numFmtId="0" fontId="6" fillId="0" borderId="0" xfId="0" applyFont="1" applyAlignment="1" applyProtection="1">
      <alignment horizontal="left" vertical="center" wrapText="1"/>
      <protection hidden="1"/>
    </xf>
    <xf numFmtId="0" fontId="6" fillId="0" borderId="0" xfId="0" applyFont="1" applyAlignment="1" applyProtection="1">
      <alignment horizontal="left" vertical="center"/>
      <protection hidden="1"/>
    </xf>
    <xf numFmtId="0" fontId="29" fillId="7" borderId="1" xfId="0" applyFont="1" applyFill="1" applyBorder="1" applyAlignment="1" applyProtection="1">
      <alignment horizontal="center" vertical="center" wrapText="1"/>
      <protection hidden="1"/>
    </xf>
    <xf numFmtId="0" fontId="0" fillId="0" borderId="1" xfId="0" applyFont="1" applyBorder="1" applyAlignment="1" applyProtection="1">
      <alignment horizontal="right" wrapText="1"/>
      <protection locked="0" hidden="1"/>
    </xf>
    <xf numFmtId="0" fontId="0" fillId="0" borderId="1" xfId="0" applyFont="1" applyBorder="1" applyAlignment="1" applyProtection="1">
      <alignment horizontal="right"/>
      <protection locked="0" hidden="1"/>
    </xf>
    <xf numFmtId="0" fontId="47" fillId="5" borderId="1" xfId="1" applyFont="1" applyBorder="1" applyAlignment="1" applyProtection="1">
      <alignment horizontal="center" vertical="center" wrapText="1"/>
      <protection hidden="1"/>
    </xf>
    <xf numFmtId="0" fontId="0" fillId="0" borderId="1" xfId="0" applyBorder="1" applyAlignment="1">
      <alignment horizontal="left" vertical="center" wrapText="1"/>
    </xf>
    <xf numFmtId="0" fontId="6" fillId="2" borderId="7" xfId="0" applyFont="1" applyFill="1" applyBorder="1" applyAlignment="1" applyProtection="1">
      <alignment horizontal="center" vertical="center"/>
      <protection locked="0"/>
    </xf>
    <xf numFmtId="0" fontId="10" fillId="7" borderId="8" xfId="1" applyFont="1" applyFill="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0" fontId="27" fillId="0" borderId="0" xfId="0" applyFont="1" applyAlignment="1" applyProtection="1">
      <alignment horizontal="left" vertical="top"/>
      <protection hidden="1"/>
    </xf>
    <xf numFmtId="0" fontId="27" fillId="0" borderId="2" xfId="0" applyFont="1" applyBorder="1" applyAlignment="1" applyProtection="1">
      <alignment horizontal="center" vertical="center" wrapText="1"/>
      <protection hidden="1"/>
    </xf>
    <xf numFmtId="0" fontId="10" fillId="7" borderId="8" xfId="1"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protection hidden="1"/>
    </xf>
    <xf numFmtId="0" fontId="27" fillId="0" borderId="0" xfId="0" applyFont="1" applyAlignment="1" applyProtection="1">
      <alignment horizontal="left" vertical="top"/>
      <protection hidden="1"/>
    </xf>
    <xf numFmtId="0" fontId="20" fillId="8" borderId="2" xfId="0" applyNumberFormat="1" applyFont="1" applyFill="1" applyBorder="1" applyAlignment="1" applyProtection="1">
      <alignment horizontal="center" vertical="center" wrapText="1"/>
      <protection hidden="1"/>
    </xf>
    <xf numFmtId="0" fontId="20" fillId="8" borderId="11" xfId="0" applyNumberFormat="1" applyFont="1" applyFill="1" applyBorder="1" applyAlignment="1" applyProtection="1">
      <alignment horizontal="center" vertical="center" wrapText="1"/>
      <protection hidden="1"/>
    </xf>
    <xf numFmtId="0" fontId="6" fillId="6" borderId="1" xfId="0" applyNumberFormat="1" applyFont="1" applyFill="1" applyBorder="1" applyAlignment="1" applyProtection="1">
      <alignment horizontal="center" vertical="center" wrapText="1"/>
      <protection locked="0" hidden="1"/>
    </xf>
    <xf numFmtId="0" fontId="6" fillId="6" borderId="11" xfId="0" applyNumberFormat="1" applyFont="1" applyFill="1" applyBorder="1" applyAlignment="1" applyProtection="1">
      <alignment horizontal="center" vertical="center" wrapText="1"/>
      <protection locked="0" hidden="1"/>
    </xf>
    <xf numFmtId="0" fontId="20" fillId="8" borderId="1" xfId="0" applyNumberFormat="1" applyFont="1" applyFill="1" applyBorder="1" applyAlignment="1" applyProtection="1">
      <alignment horizontal="center" vertical="center" wrapText="1"/>
      <protection hidden="1"/>
    </xf>
    <xf numFmtId="0" fontId="20" fillId="8" borderId="10" xfId="0" applyNumberFormat="1" applyFont="1" applyFill="1" applyBorder="1" applyAlignment="1" applyProtection="1">
      <alignment horizontal="center" vertical="center" wrapText="1"/>
      <protection hidden="1"/>
    </xf>
    <xf numFmtId="0" fontId="20" fillId="8" borderId="2" xfId="0" applyNumberFormat="1" applyFont="1" applyFill="1" applyBorder="1" applyAlignment="1" applyProtection="1">
      <alignment horizontal="center" vertical="center"/>
      <protection hidden="1"/>
    </xf>
    <xf numFmtId="0" fontId="20" fillId="8" borderId="11" xfId="0" applyNumberFormat="1" applyFont="1" applyFill="1" applyBorder="1" applyAlignment="1" applyProtection="1">
      <alignment horizontal="center" vertical="center"/>
      <protection hidden="1"/>
    </xf>
    <xf numFmtId="0" fontId="6" fillId="15" borderId="7" xfId="0" applyNumberFormat="1" applyFont="1" applyFill="1" applyBorder="1" applyAlignment="1" applyProtection="1">
      <alignment horizontal="center" vertical="center" wrapText="1"/>
      <protection locked="0" hidden="1"/>
    </xf>
    <xf numFmtId="0" fontId="20" fillId="0" borderId="0" xfId="0" applyNumberFormat="1" applyFont="1" applyFill="1" applyBorder="1" applyAlignment="1" applyProtection="1">
      <alignment horizontal="center" vertical="center"/>
      <protection hidden="1"/>
    </xf>
    <xf numFmtId="0" fontId="20" fillId="8" borderId="1" xfId="0" applyNumberFormat="1" applyFont="1" applyFill="1" applyBorder="1" applyAlignment="1" applyProtection="1">
      <alignment horizontal="center" vertical="center"/>
      <protection hidden="1"/>
    </xf>
    <xf numFmtId="3" fontId="20" fillId="8" borderId="19" xfId="0" applyNumberFormat="1" applyFont="1" applyFill="1" applyBorder="1" applyAlignment="1" applyProtection="1">
      <alignment horizontal="center" vertical="center"/>
      <protection hidden="1"/>
    </xf>
    <xf numFmtId="0" fontId="20" fillId="8" borderId="19" xfId="0" applyFont="1" applyFill="1" applyBorder="1" applyAlignment="1" applyProtection="1">
      <alignment horizontal="center" vertical="center"/>
      <protection hidden="1"/>
    </xf>
    <xf numFmtId="0" fontId="20" fillId="8" borderId="50" xfId="0" applyFont="1" applyFill="1" applyBorder="1" applyAlignment="1" applyProtection="1">
      <alignment horizontal="center" vertical="center"/>
      <protection hidden="1"/>
    </xf>
    <xf numFmtId="0" fontId="6" fillId="2" borderId="50" xfId="0" applyFont="1" applyFill="1" applyBorder="1" applyAlignment="1" applyProtection="1">
      <alignment horizontal="center" vertical="center"/>
      <protection locked="0"/>
    </xf>
    <xf numFmtId="0" fontId="6" fillId="2" borderId="8"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hidden="1"/>
    </xf>
    <xf numFmtId="0" fontId="27" fillId="15" borderId="1" xfId="0" applyFont="1" applyFill="1" applyBorder="1" applyAlignment="1" applyProtection="1">
      <alignment horizontal="left" vertical="top"/>
      <protection hidden="1"/>
    </xf>
    <xf numFmtId="3" fontId="20" fillId="3" borderId="8" xfId="0" applyNumberFormat="1" applyFont="1" applyFill="1" applyBorder="1" applyAlignment="1" applyProtection="1">
      <alignment horizontal="center" vertical="center"/>
      <protection hidden="1"/>
    </xf>
    <xf numFmtId="0" fontId="0" fillId="2" borderId="1" xfId="0" applyFont="1" applyFill="1" applyBorder="1" applyProtection="1">
      <protection locked="0" hidden="1"/>
    </xf>
    <xf numFmtId="0" fontId="31" fillId="14" borderId="1" xfId="0" applyFont="1" applyFill="1" applyBorder="1" applyAlignment="1" applyProtection="1">
      <alignment horizontal="center" vertical="center"/>
      <protection hidden="1"/>
    </xf>
    <xf numFmtId="0" fontId="6" fillId="2" borderId="7" xfId="0" applyNumberFormat="1" applyFont="1" applyFill="1" applyBorder="1" applyAlignment="1" applyProtection="1">
      <alignment horizontal="center" vertical="center" wrapText="1"/>
      <protection locked="0" hidden="1"/>
    </xf>
    <xf numFmtId="164" fontId="5" fillId="19" borderId="1" xfId="0" applyNumberFormat="1" applyFont="1" applyFill="1" applyBorder="1" applyAlignment="1" applyProtection="1">
      <alignment horizontal="center" vertical="center" wrapText="1"/>
      <protection hidden="1"/>
    </xf>
    <xf numFmtId="164" fontId="5" fillId="10" borderId="1" xfId="0" applyNumberFormat="1" applyFont="1" applyFill="1" applyBorder="1" applyAlignment="1" applyProtection="1">
      <alignment horizontal="center" vertical="center"/>
      <protection hidden="1"/>
    </xf>
    <xf numFmtId="0" fontId="20" fillId="3" borderId="5" xfId="0" applyFont="1" applyFill="1" applyBorder="1" applyAlignment="1" applyProtection="1">
      <alignment horizontal="center" vertical="center"/>
      <protection hidden="1"/>
    </xf>
    <xf numFmtId="0" fontId="2" fillId="10" borderId="1" xfId="0" applyFont="1" applyFill="1" applyBorder="1" applyAlignment="1">
      <alignment horizontal="center" vertical="center" wrapText="1"/>
    </xf>
    <xf numFmtId="0" fontId="47" fillId="7" borderId="7" xfId="1" applyFont="1" applyFill="1" applyBorder="1" applyAlignment="1" applyProtection="1">
      <alignment horizontal="center" vertical="center" wrapText="1"/>
      <protection hidden="1"/>
    </xf>
    <xf numFmtId="0" fontId="47" fillId="7" borderId="1" xfId="0" applyFont="1" applyFill="1" applyBorder="1" applyAlignment="1" applyProtection="1">
      <alignment horizontal="center" vertical="center" wrapText="1"/>
      <protection hidden="1"/>
    </xf>
    <xf numFmtId="0" fontId="10" fillId="7" borderId="8" xfId="1" applyFont="1" applyFill="1" applyBorder="1" applyAlignment="1" applyProtection="1">
      <alignment horizontal="center" vertical="center" wrapText="1"/>
      <protection hidden="1"/>
    </xf>
    <xf numFmtId="0" fontId="27" fillId="0" borderId="2" xfId="0" applyFont="1" applyBorder="1" applyAlignment="1" applyProtection="1">
      <alignment horizontal="center" vertical="center"/>
      <protection hidden="1"/>
    </xf>
    <xf numFmtId="0" fontId="27" fillId="0" borderId="0" xfId="0" applyFont="1" applyAlignment="1" applyProtection="1">
      <alignment horizontal="left" vertical="top"/>
      <protection hidden="1"/>
    </xf>
    <xf numFmtId="0" fontId="34" fillId="3" borderId="1" xfId="0" applyFont="1" applyFill="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3" fontId="32" fillId="0" borderId="2" xfId="0" applyNumberFormat="1" applyFont="1" applyBorder="1" applyAlignment="1" applyProtection="1">
      <alignment horizontal="left" vertical="center" wrapText="1"/>
      <protection hidden="1"/>
    </xf>
    <xf numFmtId="3" fontId="32" fillId="0" borderId="1" xfId="0" applyNumberFormat="1" applyFont="1" applyBorder="1" applyAlignment="1" applyProtection="1">
      <alignment horizontal="left" vertical="center" wrapText="1"/>
      <protection hidden="1"/>
    </xf>
    <xf numFmtId="3" fontId="32" fillId="0" borderId="11" xfId="0" applyNumberFormat="1" applyFont="1" applyBorder="1" applyAlignment="1" applyProtection="1">
      <alignment horizontal="left" vertical="center" wrapText="1"/>
      <protection hidden="1"/>
    </xf>
    <xf numFmtId="0" fontId="17" fillId="2" borderId="50" xfId="0" applyFont="1" applyFill="1" applyBorder="1" applyAlignment="1" applyProtection="1">
      <alignment horizontal="left" vertical="center" wrapText="1"/>
      <protection hidden="1"/>
    </xf>
    <xf numFmtId="3" fontId="36" fillId="0" borderId="19" xfId="0" applyNumberFormat="1" applyFont="1" applyBorder="1" applyAlignment="1" applyProtection="1">
      <alignment horizontal="left" vertical="center" wrapText="1"/>
      <protection hidden="1"/>
    </xf>
    <xf numFmtId="0" fontId="27" fillId="8" borderId="19" xfId="0" applyFont="1" applyFill="1" applyBorder="1" applyAlignment="1" applyProtection="1">
      <alignment horizontal="center" vertical="center"/>
      <protection hidden="1"/>
    </xf>
    <xf numFmtId="0" fontId="27" fillId="8" borderId="11" xfId="0" applyFont="1" applyFill="1" applyBorder="1" applyAlignment="1" applyProtection="1">
      <alignment horizontal="center" vertical="center"/>
      <protection hidden="1"/>
    </xf>
    <xf numFmtId="0" fontId="2" fillId="2" borderId="0" xfId="0" applyFont="1" applyFill="1" applyAlignment="1" applyProtection="1">
      <alignment wrapText="1"/>
      <protection hidden="1"/>
    </xf>
    <xf numFmtId="0" fontId="32" fillId="2" borderId="11" xfId="0" applyFont="1" applyFill="1" applyBorder="1" applyAlignment="1" applyProtection="1">
      <alignment horizontal="left" vertical="center" wrapText="1"/>
      <protection hidden="1"/>
    </xf>
    <xf numFmtId="0" fontId="36" fillId="0" borderId="50" xfId="0" applyFont="1" applyBorder="1" applyAlignment="1" applyProtection="1">
      <alignment horizontal="left" vertical="center" wrapText="1"/>
      <protection hidden="1"/>
    </xf>
    <xf numFmtId="164" fontId="5" fillId="3" borderId="2" xfId="0" applyNumberFormat="1" applyFont="1" applyFill="1" applyBorder="1" applyAlignment="1" applyProtection="1">
      <alignment horizontal="center" vertical="center" wrapText="1"/>
      <protection hidden="1"/>
    </xf>
    <xf numFmtId="0" fontId="5" fillId="3" borderId="0" xfId="0" applyFont="1" applyFill="1" applyAlignment="1" applyProtection="1">
      <alignment horizontal="center" vertical="center"/>
      <protection hidden="1"/>
    </xf>
    <xf numFmtId="0" fontId="6" fillId="0" borderId="12"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15" borderId="12" xfId="0" applyFont="1" applyFill="1" applyBorder="1" applyAlignment="1" applyProtection="1">
      <alignment horizontal="center" vertical="center"/>
      <protection locked="0"/>
    </xf>
    <xf numFmtId="0" fontId="6" fillId="15" borderId="5" xfId="0" applyFont="1" applyFill="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2" borderId="17" xfId="0" applyFont="1" applyFill="1" applyBorder="1" applyAlignment="1" applyProtection="1">
      <alignment horizontal="center" vertical="center"/>
      <protection locked="0"/>
    </xf>
    <xf numFmtId="0" fontId="6" fillId="15" borderId="5" xfId="0" applyFont="1" applyFill="1" applyBorder="1" applyAlignment="1" applyProtection="1">
      <alignment horizontal="center" vertical="center"/>
      <protection hidden="1"/>
    </xf>
    <xf numFmtId="0" fontId="6" fillId="15" borderId="17" xfId="0" applyFont="1" applyFill="1" applyBorder="1" applyAlignment="1" applyProtection="1">
      <alignment horizontal="center" vertical="center"/>
      <protection hidden="1"/>
    </xf>
    <xf numFmtId="0" fontId="6" fillId="15" borderId="17" xfId="0" applyFont="1" applyFill="1" applyBorder="1" applyAlignment="1" applyProtection="1">
      <alignment horizontal="center" vertical="center"/>
      <protection locked="0"/>
    </xf>
    <xf numFmtId="0" fontId="6" fillId="15" borderId="12" xfId="0" applyFont="1" applyFill="1" applyBorder="1" applyAlignment="1" applyProtection="1">
      <alignment horizontal="center" vertical="center"/>
      <protection hidden="1"/>
    </xf>
    <xf numFmtId="3" fontId="36" fillId="15" borderId="36" xfId="0" applyNumberFormat="1" applyFont="1" applyFill="1" applyBorder="1" applyAlignment="1" applyProtection="1">
      <alignment horizontal="left" vertical="center" wrapText="1"/>
      <protection locked="0"/>
    </xf>
    <xf numFmtId="0" fontId="6" fillId="15" borderId="36" xfId="0" applyFont="1" applyFill="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20" fillId="8" borderId="12" xfId="0" applyFont="1" applyFill="1" applyBorder="1" applyAlignment="1" applyProtection="1">
      <alignment horizontal="center" vertical="center"/>
      <protection hidden="1"/>
    </xf>
    <xf numFmtId="0" fontId="20" fillId="8" borderId="17" xfId="0" applyFont="1" applyFill="1" applyBorder="1" applyAlignment="1" applyProtection="1">
      <alignment horizontal="center" vertical="center"/>
      <protection hidden="1"/>
    </xf>
    <xf numFmtId="0" fontId="6" fillId="0" borderId="12" xfId="0" applyFont="1" applyFill="1" applyBorder="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6" fillId="0" borderId="17" xfId="0" applyFont="1" applyFill="1" applyBorder="1" applyAlignment="1" applyProtection="1">
      <alignment horizontal="center" vertical="center"/>
      <protection locked="0"/>
    </xf>
    <xf numFmtId="0" fontId="6" fillId="0" borderId="36" xfId="0" applyFont="1" applyFill="1" applyBorder="1" applyAlignment="1" applyProtection="1">
      <alignment horizontal="center" vertical="center"/>
      <protection locked="0"/>
    </xf>
    <xf numFmtId="0" fontId="6" fillId="0" borderId="12" xfId="0" applyFont="1" applyBorder="1" applyAlignment="1" applyProtection="1">
      <alignment horizontal="center" vertical="center"/>
      <protection hidden="1"/>
    </xf>
    <xf numFmtId="0" fontId="6" fillId="0" borderId="5"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0" fontId="6" fillId="15" borderId="9"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protection locked="0"/>
    </xf>
    <xf numFmtId="0" fontId="6" fillId="2" borderId="17" xfId="0" applyFont="1" applyFill="1" applyBorder="1" applyAlignment="1" applyProtection="1">
      <alignment horizontal="center" vertical="center"/>
      <protection hidden="1"/>
    </xf>
    <xf numFmtId="0" fontId="20" fillId="8" borderId="53" xfId="0" applyFont="1" applyFill="1" applyBorder="1" applyAlignment="1" applyProtection="1">
      <alignment horizontal="center" vertical="center"/>
      <protection hidden="1"/>
    </xf>
    <xf numFmtId="0" fontId="6" fillId="2" borderId="53" xfId="0" applyFont="1" applyFill="1" applyBorder="1" applyAlignment="1" applyProtection="1">
      <alignment horizontal="center" vertical="center"/>
      <protection locked="0"/>
    </xf>
    <xf numFmtId="0" fontId="6" fillId="2" borderId="36" xfId="0" applyFont="1" applyFill="1" applyBorder="1" applyAlignment="1" applyProtection="1">
      <alignment horizontal="center" vertical="center"/>
      <protection locked="0"/>
    </xf>
    <xf numFmtId="0" fontId="6" fillId="2" borderId="9" xfId="0" applyFont="1" applyFill="1" applyBorder="1" applyAlignment="1" applyProtection="1">
      <alignment horizontal="center" vertical="center"/>
      <protection locked="0"/>
    </xf>
    <xf numFmtId="0" fontId="6" fillId="2" borderId="27" xfId="0" applyFont="1" applyFill="1" applyBorder="1" applyAlignment="1" applyProtection="1">
      <alignment horizontal="center" vertical="center"/>
      <protection locked="0"/>
    </xf>
    <xf numFmtId="0" fontId="6" fillId="0" borderId="17" xfId="0" applyFont="1" applyFill="1" applyBorder="1" applyAlignment="1" applyProtection="1">
      <alignment horizontal="center" vertical="center"/>
      <protection hidden="1"/>
    </xf>
    <xf numFmtId="0" fontId="6" fillId="2" borderId="12" xfId="0" applyFont="1" applyFill="1" applyBorder="1" applyAlignment="1" applyProtection="1">
      <alignment horizontal="center" vertical="center"/>
      <protection hidden="1"/>
    </xf>
    <xf numFmtId="0" fontId="6" fillId="2" borderId="36" xfId="0" applyFont="1" applyFill="1" applyBorder="1" applyAlignment="1" applyProtection="1">
      <alignment horizontal="center" vertical="center"/>
      <protection hidden="1"/>
    </xf>
    <xf numFmtId="0" fontId="6" fillId="15" borderId="27" xfId="0" applyFont="1" applyFill="1" applyBorder="1" applyAlignment="1" applyProtection="1">
      <alignment horizontal="center" vertical="center"/>
      <protection hidden="1"/>
    </xf>
    <xf numFmtId="0" fontId="6" fillId="15" borderId="9" xfId="0" applyFont="1" applyFill="1" applyBorder="1" applyAlignment="1" applyProtection="1">
      <alignment horizontal="center" vertical="center"/>
      <protection hidden="1"/>
    </xf>
    <xf numFmtId="0" fontId="6" fillId="0" borderId="13"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6" fillId="15" borderId="13" xfId="0" applyFont="1" applyFill="1" applyBorder="1" applyAlignment="1" applyProtection="1">
      <alignment horizontal="center" vertical="center"/>
      <protection locked="0"/>
    </xf>
    <xf numFmtId="0" fontId="6" fillId="15" borderId="6" xfId="0" applyFont="1" applyFill="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0" fontId="6" fillId="15" borderId="6" xfId="0" applyFont="1" applyFill="1" applyBorder="1" applyAlignment="1" applyProtection="1">
      <alignment horizontal="center" vertical="center"/>
      <protection hidden="1"/>
    </xf>
    <xf numFmtId="0" fontId="6" fillId="15" borderId="18" xfId="0" applyFont="1" applyFill="1" applyBorder="1" applyAlignment="1" applyProtection="1">
      <alignment horizontal="center" vertical="center"/>
      <protection hidden="1"/>
    </xf>
    <xf numFmtId="0" fontId="6" fillId="15" borderId="18" xfId="0" applyFont="1" applyFill="1" applyBorder="1" applyAlignment="1" applyProtection="1">
      <alignment horizontal="center" vertical="center"/>
      <protection locked="0"/>
    </xf>
    <xf numFmtId="0" fontId="6" fillId="15" borderId="13" xfId="0" applyFont="1" applyFill="1" applyBorder="1" applyAlignment="1" applyProtection="1">
      <alignment horizontal="center" vertical="center"/>
      <protection hidden="1"/>
    </xf>
    <xf numFmtId="3" fontId="36" fillId="15" borderId="33" xfId="0" applyNumberFormat="1" applyFont="1" applyFill="1" applyBorder="1" applyAlignment="1" applyProtection="1">
      <alignment horizontal="left" vertical="center" wrapText="1"/>
      <protection locked="0"/>
    </xf>
    <xf numFmtId="0" fontId="6" fillId="15" borderId="33" xfId="0" applyFont="1" applyFill="1" applyBorder="1" applyAlignment="1" applyProtection="1">
      <alignment horizontal="center" vertical="center"/>
      <protection locked="0"/>
    </xf>
    <xf numFmtId="0" fontId="20" fillId="8" borderId="13" xfId="0" applyFont="1" applyFill="1" applyBorder="1" applyAlignment="1" applyProtection="1">
      <alignment horizontal="center" vertical="center"/>
      <protection hidden="1"/>
    </xf>
    <xf numFmtId="0" fontId="20" fillId="8" borderId="18" xfId="0" applyFont="1" applyFill="1" applyBorder="1" applyAlignment="1" applyProtection="1">
      <alignment horizontal="center" vertical="center"/>
      <protection hidden="1"/>
    </xf>
    <xf numFmtId="0" fontId="6" fillId="0" borderId="14"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15" borderId="14" xfId="0" applyFont="1" applyFill="1" applyBorder="1" applyAlignment="1" applyProtection="1">
      <alignment horizontal="center" vertical="center"/>
      <protection locked="0"/>
    </xf>
    <xf numFmtId="0" fontId="6" fillId="15" borderId="3" xfId="0" applyFont="1" applyFill="1" applyBorder="1" applyAlignment="1" applyProtection="1">
      <alignment horizontal="center" vertical="center"/>
      <protection locked="0"/>
    </xf>
    <xf numFmtId="0" fontId="6" fillId="0" borderId="18" xfId="0" applyFont="1" applyBorder="1" applyAlignment="1" applyProtection="1">
      <alignment horizontal="center" vertical="center"/>
      <protection hidden="1"/>
    </xf>
    <xf numFmtId="0" fontId="6" fillId="2" borderId="13" xfId="0" applyFont="1" applyFill="1" applyBorder="1" applyAlignment="1" applyProtection="1">
      <alignment horizontal="center" vertical="center"/>
      <protection locked="0"/>
    </xf>
    <xf numFmtId="0" fontId="20" fillId="8" borderId="52" xfId="0" applyFont="1" applyFill="1" applyBorder="1" applyAlignment="1" applyProtection="1">
      <alignment horizontal="center" vertical="center"/>
      <protection hidden="1"/>
    </xf>
    <xf numFmtId="0" fontId="6" fillId="2" borderId="18" xfId="0" applyFont="1" applyFill="1" applyBorder="1" applyAlignment="1" applyProtection="1">
      <alignment horizontal="center" vertical="center"/>
      <protection hidden="1"/>
    </xf>
    <xf numFmtId="0" fontId="6" fillId="15" borderId="14" xfId="0" applyFont="1" applyFill="1" applyBorder="1" applyAlignment="1" applyProtection="1">
      <alignment horizontal="center" vertical="center"/>
      <protection hidden="1"/>
    </xf>
    <xf numFmtId="0" fontId="6" fillId="15" borderId="3" xfId="0"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protection hidden="1"/>
    </xf>
    <xf numFmtId="0" fontId="2" fillId="19" borderId="5" xfId="0" applyFont="1" applyFill="1" applyBorder="1" applyAlignment="1">
      <alignment horizontal="center" vertical="center" wrapText="1"/>
    </xf>
    <xf numFmtId="0" fontId="6" fillId="0" borderId="13" xfId="0" applyFont="1" applyFill="1" applyBorder="1" applyAlignment="1" applyProtection="1">
      <alignment horizontal="center" vertical="center"/>
      <protection locked="0"/>
    </xf>
    <xf numFmtId="0" fontId="6" fillId="0" borderId="6" xfId="0" applyFont="1" applyFill="1" applyBorder="1" applyAlignment="1" applyProtection="1">
      <alignment horizontal="center" vertical="center"/>
      <protection locked="0"/>
    </xf>
    <xf numFmtId="0" fontId="6" fillId="0" borderId="18" xfId="0" applyFont="1" applyFill="1" applyBorder="1" applyAlignment="1" applyProtection="1">
      <alignment horizontal="center" vertical="center"/>
      <protection locked="0"/>
    </xf>
    <xf numFmtId="0" fontId="6" fillId="0" borderId="33" xfId="0" applyFont="1" applyFill="1" applyBorder="1" applyAlignment="1" applyProtection="1">
      <alignment horizontal="center" vertical="center"/>
      <protection locked="0"/>
    </xf>
    <xf numFmtId="0" fontId="6" fillId="0" borderId="13"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2" borderId="6"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6" fillId="2" borderId="33" xfId="0" applyFont="1" applyFill="1" applyBorder="1" applyAlignment="1" applyProtection="1">
      <alignment horizontal="center" vertical="center"/>
      <protection locked="0"/>
    </xf>
    <xf numFmtId="0" fontId="6" fillId="2" borderId="52"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protection locked="0"/>
    </xf>
    <xf numFmtId="0" fontId="6" fillId="0" borderId="18" xfId="0" applyFont="1" applyFill="1" applyBorder="1" applyAlignment="1" applyProtection="1">
      <alignment horizontal="center" vertical="center"/>
      <protection hidden="1"/>
    </xf>
    <xf numFmtId="0" fontId="6" fillId="2" borderId="6" xfId="0" applyFont="1" applyFill="1" applyBorder="1" applyAlignment="1" applyProtection="1">
      <alignment horizontal="center" vertical="center"/>
      <protection hidden="1"/>
    </xf>
    <xf numFmtId="1" fontId="5" fillId="3" borderId="0" xfId="0" applyNumberFormat="1" applyFont="1" applyFill="1" applyAlignment="1" applyProtection="1">
      <alignment horizontal="center" vertical="center"/>
      <protection hidden="1"/>
    </xf>
    <xf numFmtId="1" fontId="5" fillId="3" borderId="1" xfId="0" applyNumberFormat="1"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wrapText="1"/>
      <protection hidden="1"/>
    </xf>
    <xf numFmtId="0" fontId="10" fillId="7" borderId="8" xfId="1" applyFont="1" applyFill="1" applyBorder="1" applyAlignment="1" applyProtection="1">
      <alignment horizontal="center" vertical="center" wrapText="1"/>
      <protection hidden="1"/>
    </xf>
    <xf numFmtId="0" fontId="10" fillId="5" borderId="8" xfId="1" applyFont="1" applyBorder="1" applyAlignment="1" applyProtection="1">
      <alignment horizontal="center" vertical="center" wrapText="1"/>
      <protection hidden="1"/>
    </xf>
    <xf numFmtId="0" fontId="17" fillId="2" borderId="0" xfId="0" applyFont="1" applyFill="1" applyBorder="1" applyAlignment="1" applyProtection="1">
      <alignment horizontal="left" vertical="top" wrapText="1"/>
    </xf>
    <xf numFmtId="0" fontId="17" fillId="0" borderId="8" xfId="0" applyFont="1" applyFill="1" applyBorder="1" applyAlignment="1" applyProtection="1">
      <alignment horizontal="center" vertical="top"/>
      <protection hidden="1"/>
    </xf>
    <xf numFmtId="0" fontId="17" fillId="0" borderId="2" xfId="0" applyFont="1" applyFill="1" applyBorder="1" applyAlignment="1" applyProtection="1">
      <alignment horizontal="center" vertical="top"/>
      <protection hidden="1"/>
    </xf>
    <xf numFmtId="0" fontId="6" fillId="0" borderId="7" xfId="0" applyFont="1" applyFill="1" applyBorder="1" applyAlignment="1" applyProtection="1">
      <alignment horizontal="center"/>
      <protection hidden="1"/>
    </xf>
    <xf numFmtId="0" fontId="6" fillId="0" borderId="8" xfId="0" applyFont="1" applyFill="1" applyBorder="1" applyAlignment="1" applyProtection="1">
      <alignment horizontal="center"/>
      <protection hidden="1"/>
    </xf>
    <xf numFmtId="0" fontId="6" fillId="0" borderId="2" xfId="0" applyFont="1" applyFill="1" applyBorder="1" applyAlignment="1" applyProtection="1">
      <alignment horizontal="center"/>
      <protection hidden="1"/>
    </xf>
    <xf numFmtId="0" fontId="12" fillId="4" borderId="8" xfId="0" applyFont="1" applyFill="1" applyBorder="1" applyAlignment="1" applyProtection="1">
      <alignment horizontal="left" vertical="top" wrapText="1"/>
    </xf>
    <xf numFmtId="0" fontId="20" fillId="4" borderId="8" xfId="0" applyFont="1" applyFill="1" applyBorder="1" applyAlignment="1" applyProtection="1">
      <alignment horizontal="left" vertical="top" wrapText="1"/>
    </xf>
    <xf numFmtId="164" fontId="20" fillId="15" borderId="1" xfId="0" applyNumberFormat="1" applyFont="1" applyFill="1" applyBorder="1" applyAlignment="1" applyProtection="1">
      <alignment horizontal="center" vertical="center" wrapText="1"/>
      <protection hidden="1"/>
    </xf>
    <xf numFmtId="164" fontId="5" fillId="15" borderId="1" xfId="0" applyNumberFormat="1" applyFont="1" applyFill="1" applyBorder="1" applyAlignment="1" applyProtection="1">
      <alignment horizontal="center" vertical="center" wrapText="1"/>
      <protection hidden="1"/>
    </xf>
    <xf numFmtId="164" fontId="5" fillId="15" borderId="2" xfId="0" applyNumberFormat="1" applyFont="1" applyFill="1" applyBorder="1" applyAlignment="1" applyProtection="1">
      <alignment horizontal="center" vertical="center" wrapText="1"/>
      <protection hidden="1"/>
    </xf>
    <xf numFmtId="0" fontId="5" fillId="15" borderId="1" xfId="0" applyFont="1" applyFill="1" applyBorder="1" applyAlignment="1" applyProtection="1">
      <alignment horizontal="center" vertical="center" wrapText="1"/>
      <protection hidden="1"/>
    </xf>
    <xf numFmtId="0" fontId="61" fillId="5" borderId="11" xfId="1" applyFont="1" applyBorder="1" applyAlignment="1" applyProtection="1">
      <alignment horizontal="center" vertical="center" wrapText="1"/>
      <protection hidden="1"/>
    </xf>
    <xf numFmtId="164" fontId="27" fillId="0" borderId="0" xfId="0" applyNumberFormat="1" applyFont="1" applyAlignment="1" applyProtection="1">
      <alignment wrapText="1"/>
      <protection hidden="1"/>
    </xf>
    <xf numFmtId="1" fontId="2" fillId="17" borderId="1" xfId="0" applyNumberFormat="1" applyFont="1" applyFill="1" applyBorder="1" applyAlignment="1"/>
    <xf numFmtId="1" fontId="5" fillId="0" borderId="0" xfId="0" applyNumberFormat="1" applyFont="1" applyAlignment="1" applyProtection="1">
      <alignment horizontal="center" vertical="center"/>
      <protection hidden="1"/>
    </xf>
    <xf numFmtId="1" fontId="27" fillId="2" borderId="2" xfId="0" applyNumberFormat="1" applyFont="1" applyFill="1" applyBorder="1" applyAlignment="1" applyProtection="1">
      <alignment horizontal="center" vertical="center"/>
      <protection hidden="1"/>
    </xf>
    <xf numFmtId="1" fontId="27" fillId="2" borderId="1" xfId="0" applyNumberFormat="1" applyFont="1" applyFill="1" applyBorder="1" applyAlignment="1" applyProtection="1">
      <alignment horizontal="center" vertical="center"/>
      <protection hidden="1"/>
    </xf>
    <xf numFmtId="1" fontId="27" fillId="2" borderId="7" xfId="0" applyNumberFormat="1" applyFont="1" applyFill="1" applyBorder="1" applyAlignment="1" applyProtection="1">
      <alignment horizontal="center" vertical="center"/>
      <protection hidden="1"/>
    </xf>
    <xf numFmtId="1" fontId="27" fillId="2" borderId="8" xfId="0" applyNumberFormat="1" applyFont="1" applyFill="1" applyBorder="1" applyAlignment="1" applyProtection="1">
      <alignment horizontal="center" vertical="center"/>
      <protection hidden="1"/>
    </xf>
    <xf numFmtId="0" fontId="6" fillId="2" borderId="0" xfId="0" applyFont="1" applyFill="1" applyProtection="1">
      <protection hidden="1"/>
    </xf>
    <xf numFmtId="0" fontId="0" fillId="0" borderId="63" xfId="0" applyBorder="1" applyAlignment="1">
      <alignment horizontal="left" vertical="center" wrapText="1"/>
    </xf>
    <xf numFmtId="0" fontId="32" fillId="2" borderId="25" xfId="0" applyFont="1" applyFill="1" applyBorder="1" applyAlignment="1" applyProtection="1">
      <alignment horizontal="left" vertical="center" wrapText="1"/>
    </xf>
    <xf numFmtId="0" fontId="32" fillId="2" borderId="64" xfId="0" applyFont="1" applyFill="1" applyBorder="1" applyAlignment="1" applyProtection="1">
      <alignment horizontal="left" vertical="center" wrapText="1"/>
    </xf>
    <xf numFmtId="164" fontId="20" fillId="2" borderId="2" xfId="0" applyNumberFormat="1" applyFont="1" applyFill="1" applyBorder="1" applyAlignment="1" applyProtection="1">
      <alignment horizontal="center" vertical="center"/>
      <protection hidden="1"/>
    </xf>
    <xf numFmtId="164" fontId="6" fillId="2" borderId="2" xfId="0" applyNumberFormat="1" applyFont="1" applyFill="1" applyBorder="1" applyAlignment="1" applyProtection="1">
      <alignment horizontal="center" vertical="center"/>
      <protection locked="0" hidden="1"/>
    </xf>
    <xf numFmtId="1" fontId="5" fillId="2" borderId="1" xfId="0" applyNumberFormat="1" applyFont="1" applyFill="1" applyBorder="1" applyAlignment="1" applyProtection="1">
      <alignment horizontal="center" vertical="center"/>
      <protection hidden="1"/>
    </xf>
    <xf numFmtId="164" fontId="20" fillId="14" borderId="2" xfId="0" applyNumberFormat="1" applyFont="1" applyFill="1" applyBorder="1" applyAlignment="1" applyProtection="1">
      <alignment horizontal="center" vertical="center"/>
      <protection hidden="1"/>
    </xf>
    <xf numFmtId="1" fontId="5" fillId="14" borderId="1" xfId="0" applyNumberFormat="1" applyFont="1" applyFill="1" applyBorder="1" applyAlignment="1" applyProtection="1">
      <alignment horizontal="center" vertical="center"/>
      <protection hidden="1"/>
    </xf>
    <xf numFmtId="164" fontId="6" fillId="15" borderId="7" xfId="0" applyNumberFormat="1" applyFont="1" applyFill="1" applyBorder="1" applyAlignment="1" applyProtection="1">
      <alignment horizontal="center" vertical="center"/>
      <protection locked="0" hidden="1"/>
    </xf>
    <xf numFmtId="164" fontId="6" fillId="14" borderId="11" xfId="0" applyNumberFormat="1" applyFont="1" applyFill="1" applyBorder="1" applyAlignment="1" applyProtection="1">
      <alignment horizontal="center" vertical="center"/>
      <protection locked="0" hidden="1"/>
    </xf>
    <xf numFmtId="164" fontId="6" fillId="2" borderId="11" xfId="0" applyNumberFormat="1" applyFont="1" applyFill="1" applyBorder="1" applyAlignment="1" applyProtection="1">
      <alignment horizontal="center" vertical="center"/>
      <protection locked="0" hidden="1"/>
    </xf>
    <xf numFmtId="0" fontId="6" fillId="0" borderId="64" xfId="0" applyFont="1" applyBorder="1" applyAlignment="1" applyProtection="1">
      <alignment horizontal="left" vertical="top"/>
    </xf>
    <xf numFmtId="0" fontId="12" fillId="3" borderId="8" xfId="0" applyFont="1" applyFill="1" applyBorder="1" applyAlignment="1" applyProtection="1">
      <alignment horizontal="center" vertical="center"/>
      <protection hidden="1"/>
    </xf>
    <xf numFmtId="0" fontId="12" fillId="3" borderId="27" xfId="0" applyFont="1" applyFill="1" applyBorder="1" applyAlignment="1" applyProtection="1">
      <alignment horizontal="right" vertical="center" wrapText="1"/>
      <protection hidden="1"/>
    </xf>
    <xf numFmtId="0" fontId="12" fillId="3" borderId="0" xfId="0" applyFont="1" applyFill="1" applyBorder="1" applyAlignment="1" applyProtection="1">
      <alignment horizontal="right" vertical="center" wrapText="1"/>
      <protection hidden="1"/>
    </xf>
    <xf numFmtId="1" fontId="20" fillId="3" borderId="6" xfId="0" applyNumberFormat="1" applyFont="1" applyFill="1" applyBorder="1" applyAlignment="1" applyProtection="1">
      <alignment horizontal="center" vertical="center"/>
      <protection hidden="1"/>
    </xf>
    <xf numFmtId="0" fontId="2" fillId="7" borderId="13" xfId="0" applyFont="1" applyFill="1" applyBorder="1" applyAlignment="1"/>
    <xf numFmtId="0" fontId="2" fillId="10" borderId="13" xfId="0" applyFont="1" applyFill="1" applyBorder="1" applyAlignment="1"/>
    <xf numFmtId="0" fontId="6" fillId="10" borderId="1" xfId="0" applyFont="1" applyFill="1" applyBorder="1" applyAlignment="1">
      <alignment wrapText="1" shrinkToFit="1"/>
    </xf>
    <xf numFmtId="0" fontId="0" fillId="10" borderId="1" xfId="0" applyFont="1" applyFill="1" applyBorder="1" applyProtection="1">
      <protection locked="0" hidden="1"/>
    </xf>
    <xf numFmtId="0" fontId="0" fillId="10" borderId="1" xfId="0" applyFont="1" applyFill="1" applyBorder="1" applyProtection="1">
      <protection hidden="1"/>
    </xf>
    <xf numFmtId="0" fontId="0" fillId="10" borderId="1" xfId="0" applyFont="1" applyFill="1" applyBorder="1" applyAlignment="1" applyProtection="1">
      <alignment horizontal="right"/>
      <protection locked="0" hidden="1"/>
    </xf>
    <xf numFmtId="0" fontId="0" fillId="10" borderId="1" xfId="0" applyFont="1" applyFill="1" applyBorder="1" applyAlignment="1" applyProtection="1">
      <alignment horizontal="right" wrapText="1"/>
      <protection locked="0" hidden="1"/>
    </xf>
    <xf numFmtId="0" fontId="0" fillId="0" borderId="1" xfId="0" applyFont="1" applyBorder="1" applyAlignment="1" applyProtection="1">
      <alignment horizontal="center" vertical="center"/>
      <protection locked="0" hidden="1"/>
    </xf>
    <xf numFmtId="0" fontId="0" fillId="2" borderId="1" xfId="0" applyFont="1" applyFill="1" applyBorder="1" applyAlignment="1" applyProtection="1">
      <alignment horizontal="center" vertical="center"/>
      <protection locked="0" hidden="1"/>
    </xf>
    <xf numFmtId="0" fontId="0" fillId="2" borderId="1" xfId="0" applyFill="1" applyBorder="1" applyAlignment="1">
      <alignment horizontal="center" vertical="center" wrapText="1"/>
    </xf>
    <xf numFmtId="0" fontId="0" fillId="2" borderId="1" xfId="0" applyFont="1" applyFill="1" applyBorder="1" applyAlignment="1" applyProtection="1">
      <alignment horizontal="center" vertical="center"/>
      <protection hidden="1"/>
    </xf>
    <xf numFmtId="0" fontId="0" fillId="2" borderId="1" xfId="0" applyFont="1" applyFill="1" applyBorder="1" applyAlignment="1" applyProtection="1">
      <alignment horizontal="center" vertical="center" wrapText="1"/>
      <protection locked="0" hidden="1"/>
    </xf>
    <xf numFmtId="0" fontId="63" fillId="2" borderId="1" xfId="0" applyFont="1" applyFill="1" applyBorder="1" applyAlignment="1" applyProtection="1">
      <alignment horizontal="center" vertical="center"/>
      <protection locked="0" hidden="1"/>
    </xf>
    <xf numFmtId="0" fontId="0" fillId="2" borderId="0" xfId="0" applyFont="1" applyFill="1" applyBorder="1" applyAlignment="1" applyProtection="1">
      <alignment horizontal="center" vertical="center"/>
      <protection hidden="1"/>
    </xf>
    <xf numFmtId="164" fontId="20" fillId="3" borderId="7" xfId="0" applyNumberFormat="1" applyFont="1" applyFill="1" applyBorder="1" applyAlignment="1" applyProtection="1">
      <alignment horizontal="center" vertical="center"/>
      <protection hidden="1"/>
    </xf>
    <xf numFmtId="1" fontId="5" fillId="3" borderId="2" xfId="0" applyNumberFormat="1" applyFont="1" applyFill="1" applyBorder="1" applyAlignment="1" applyProtection="1">
      <alignment horizontal="center" vertical="center"/>
      <protection hidden="1"/>
    </xf>
    <xf numFmtId="164" fontId="20" fillId="10" borderId="1" xfId="0" applyNumberFormat="1" applyFont="1" applyFill="1" applyBorder="1" applyAlignment="1" applyProtection="1">
      <alignment horizontal="center" vertical="center"/>
      <protection hidden="1"/>
    </xf>
    <xf numFmtId="1" fontId="20" fillId="10" borderId="6" xfId="0" applyNumberFormat="1" applyFont="1" applyFill="1" applyBorder="1" applyAlignment="1" applyProtection="1">
      <alignment horizontal="center" vertical="center"/>
      <protection hidden="1"/>
    </xf>
    <xf numFmtId="164" fontId="20" fillId="2" borderId="1" xfId="0" applyNumberFormat="1" applyFont="1" applyFill="1" applyBorder="1" applyAlignment="1" applyProtection="1">
      <alignment horizontal="center" vertical="center"/>
      <protection hidden="1"/>
    </xf>
    <xf numFmtId="1" fontId="20" fillId="2" borderId="6" xfId="0"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top"/>
      <protection hidden="1"/>
    </xf>
    <xf numFmtId="164" fontId="12" fillId="17" borderId="0" xfId="0" applyNumberFormat="1" applyFont="1" applyFill="1" applyAlignment="1" applyProtection="1">
      <alignment horizontal="center" vertical="center"/>
      <protection hidden="1"/>
    </xf>
    <xf numFmtId="164" fontId="6" fillId="10" borderId="6" xfId="0" applyNumberFormat="1" applyFont="1" applyFill="1" applyBorder="1" applyAlignment="1" applyProtection="1">
      <alignment horizontal="center" vertical="center"/>
      <protection locked="0" hidden="1"/>
    </xf>
    <xf numFmtId="164" fontId="6" fillId="10" borderId="18" xfId="0" applyNumberFormat="1" applyFont="1" applyFill="1" applyBorder="1" applyAlignment="1" applyProtection="1">
      <alignment horizontal="center" vertical="center"/>
      <protection locked="0" hidden="1"/>
    </xf>
    <xf numFmtId="164" fontId="6" fillId="10" borderId="13" xfId="0" applyNumberFormat="1" applyFont="1" applyFill="1" applyBorder="1" applyAlignment="1" applyProtection="1">
      <alignment horizontal="center" vertical="center"/>
      <protection locked="0" hidden="1"/>
    </xf>
    <xf numFmtId="0" fontId="15" fillId="0" borderId="31" xfId="0" applyFont="1" applyBorder="1" applyAlignment="1" applyProtection="1">
      <alignment horizontal="center" vertical="center"/>
      <protection hidden="1"/>
    </xf>
    <xf numFmtId="0" fontId="0" fillId="10" borderId="1" xfId="0" applyFont="1" applyFill="1" applyBorder="1" applyAlignment="1" applyProtection="1">
      <alignment horizontal="center" vertical="center"/>
      <protection locked="0" hidden="1"/>
    </xf>
    <xf numFmtId="0" fontId="34" fillId="10" borderId="1" xfId="0" applyFont="1" applyFill="1" applyBorder="1" applyAlignment="1" applyProtection="1">
      <alignment horizontal="center" vertical="center" wrapText="1"/>
      <protection hidden="1"/>
    </xf>
    <xf numFmtId="0" fontId="0" fillId="2" borderId="1" xfId="0" applyFont="1" applyFill="1" applyBorder="1" applyAlignment="1" applyProtection="1">
      <alignment horizontal="right"/>
      <protection locked="0" hidden="1"/>
    </xf>
    <xf numFmtId="0" fontId="0" fillId="2" borderId="1" xfId="0" applyFont="1" applyFill="1" applyBorder="1" applyAlignment="1" applyProtection="1">
      <alignment horizontal="right" wrapText="1"/>
      <protection locked="0" hidden="1"/>
    </xf>
    <xf numFmtId="0" fontId="0" fillId="2" borderId="0" xfId="0" applyFont="1" applyFill="1" applyBorder="1" applyProtection="1">
      <protection hidden="1"/>
    </xf>
    <xf numFmtId="0" fontId="27" fillId="0" borderId="7" xfId="0" applyFont="1" applyBorder="1" applyAlignment="1" applyProtection="1">
      <alignment horizontal="center" vertical="center" wrapText="1"/>
      <protection hidden="1"/>
    </xf>
    <xf numFmtId="0" fontId="27" fillId="0" borderId="8" xfId="0" applyFont="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0" fontId="49" fillId="14" borderId="9" xfId="0" applyFont="1" applyFill="1" applyBorder="1" applyAlignment="1" applyProtection="1">
      <alignment horizontal="center" vertical="center"/>
      <protection hidden="1"/>
    </xf>
    <xf numFmtId="0" fontId="45" fillId="14" borderId="26" xfId="0" applyFont="1" applyFill="1" applyBorder="1" applyAlignment="1">
      <alignment horizontal="center" vertical="center"/>
    </xf>
    <xf numFmtId="0" fontId="45" fillId="14" borderId="3" xfId="0" applyFont="1" applyFill="1" applyBorder="1" applyAlignment="1">
      <alignment horizontal="center" vertical="center"/>
    </xf>
    <xf numFmtId="0" fontId="45" fillId="14" borderId="12" xfId="0" applyFont="1" applyFill="1" applyBorder="1" applyAlignment="1">
      <alignment horizontal="center" vertical="center"/>
    </xf>
    <xf numFmtId="0" fontId="45" fillId="14" borderId="4" xfId="0" applyFont="1" applyFill="1" applyBorder="1" applyAlignment="1">
      <alignment horizontal="center" vertical="center"/>
    </xf>
    <xf numFmtId="0" fontId="45" fillId="14" borderId="13" xfId="0" applyFont="1" applyFill="1" applyBorder="1" applyAlignment="1">
      <alignment horizontal="center" vertical="center"/>
    </xf>
    <xf numFmtId="0" fontId="10" fillId="7" borderId="8" xfId="1" applyFont="1" applyFill="1" applyBorder="1" applyAlignment="1" applyProtection="1">
      <alignment horizontal="center" vertical="center" wrapText="1"/>
      <protection hidden="1"/>
    </xf>
    <xf numFmtId="0" fontId="10" fillId="7" borderId="19" xfId="1" applyFont="1" applyFill="1" applyBorder="1" applyAlignment="1" applyProtection="1">
      <alignment horizontal="center" vertical="center" wrapText="1"/>
      <protection hidden="1"/>
    </xf>
    <xf numFmtId="0" fontId="17" fillId="0" borderId="7" xfId="0" applyFont="1" applyBorder="1" applyAlignment="1" applyProtection="1">
      <alignment horizontal="left" vertical="center" wrapText="1"/>
    </xf>
    <xf numFmtId="0" fontId="0" fillId="0" borderId="8" xfId="0" applyBorder="1" applyAlignment="1">
      <alignment horizontal="left" vertical="center" wrapText="1"/>
    </xf>
    <xf numFmtId="0" fontId="0" fillId="0" borderId="2" xfId="0" applyBorder="1" applyAlignment="1">
      <alignment horizontal="left" vertical="center" wrapText="1"/>
    </xf>
    <xf numFmtId="0" fontId="21" fillId="8" borderId="11" xfId="0" applyFont="1" applyFill="1" applyBorder="1" applyAlignment="1" applyProtection="1">
      <alignment horizontal="left" vertical="top" wrapText="1"/>
    </xf>
    <xf numFmtId="0" fontId="17" fillId="0" borderId="2" xfId="0" applyFont="1" applyBorder="1" applyAlignment="1" applyProtection="1">
      <alignment horizontal="left" vertical="center" wrapText="1"/>
    </xf>
    <xf numFmtId="0" fontId="17" fillId="0" borderId="1" xfId="0" applyFont="1" applyBorder="1" applyAlignment="1" applyProtection="1">
      <alignment horizontal="left" vertical="center" wrapText="1"/>
    </xf>
    <xf numFmtId="0" fontId="17" fillId="0" borderId="11" xfId="0" applyFont="1" applyBorder="1" applyAlignment="1" applyProtection="1">
      <alignment horizontal="left" vertical="center" wrapText="1"/>
    </xf>
    <xf numFmtId="0" fontId="10" fillId="7" borderId="9" xfId="1" applyFont="1" applyFill="1" applyBorder="1" applyAlignment="1" applyProtection="1">
      <alignment horizontal="center" vertical="center" wrapText="1"/>
      <protection hidden="1"/>
    </xf>
    <xf numFmtId="0" fontId="10" fillId="7" borderId="3" xfId="1" applyFont="1" applyFill="1" applyBorder="1" applyAlignment="1" applyProtection="1">
      <alignment horizontal="center" vertical="center" wrapText="1"/>
      <protection hidden="1"/>
    </xf>
    <xf numFmtId="0" fontId="10" fillId="7" borderId="36" xfId="1" applyFont="1" applyFill="1" applyBorder="1" applyAlignment="1" applyProtection="1">
      <alignment horizontal="center" vertical="center" wrapText="1"/>
      <protection hidden="1"/>
    </xf>
    <xf numFmtId="0" fontId="10" fillId="7" borderId="33" xfId="1" applyFont="1" applyFill="1" applyBorder="1" applyAlignment="1" applyProtection="1">
      <alignment horizontal="center" vertical="center" wrapText="1"/>
      <protection hidden="1"/>
    </xf>
    <xf numFmtId="0" fontId="10" fillId="7" borderId="7" xfId="1" applyFont="1" applyFill="1" applyBorder="1" applyAlignment="1" applyProtection="1">
      <alignment horizontal="center" vertical="center" wrapText="1"/>
      <protection hidden="1"/>
    </xf>
    <xf numFmtId="0" fontId="12" fillId="3" borderId="2" xfId="0" applyFont="1" applyFill="1" applyBorder="1" applyAlignment="1" applyProtection="1">
      <alignment horizontal="right" vertical="center" wrapText="1"/>
      <protection hidden="1"/>
    </xf>
    <xf numFmtId="0" fontId="12" fillId="3" borderId="12" xfId="0" applyFont="1" applyFill="1" applyBorder="1" applyAlignment="1" applyProtection="1">
      <alignment horizontal="right" vertical="center" wrapText="1"/>
      <protection hidden="1"/>
    </xf>
    <xf numFmtId="0" fontId="21" fillId="8" borderId="16" xfId="0" applyFont="1" applyFill="1" applyBorder="1" applyAlignment="1" applyProtection="1">
      <alignment horizontal="left" vertical="top" wrapText="1"/>
    </xf>
    <xf numFmtId="0" fontId="21" fillId="8" borderId="15" xfId="0" applyFont="1" applyFill="1" applyBorder="1" applyAlignment="1" applyProtection="1">
      <alignment horizontal="left" vertical="top" wrapText="1"/>
    </xf>
    <xf numFmtId="0" fontId="12" fillId="3" borderId="1" xfId="0" applyFont="1" applyFill="1" applyBorder="1" applyAlignment="1" applyProtection="1">
      <alignment horizontal="right" vertical="center" wrapText="1"/>
      <protection hidden="1"/>
    </xf>
    <xf numFmtId="0" fontId="12" fillId="3" borderId="5" xfId="0" applyFont="1" applyFill="1" applyBorder="1" applyAlignment="1" applyProtection="1">
      <alignment horizontal="right" vertical="center" wrapText="1"/>
      <protection hidden="1"/>
    </xf>
    <xf numFmtId="0" fontId="21" fillId="8" borderId="5" xfId="0" applyFont="1" applyFill="1" applyBorder="1" applyAlignment="1" applyProtection="1">
      <alignment horizontal="left" vertical="top" wrapText="1"/>
    </xf>
    <xf numFmtId="0" fontId="21" fillId="8" borderId="6" xfId="0" applyFont="1" applyFill="1" applyBorder="1" applyAlignment="1" applyProtection="1">
      <alignment horizontal="left" vertical="top" wrapText="1"/>
    </xf>
    <xf numFmtId="0" fontId="21" fillId="8" borderId="11" xfId="0" applyFont="1" applyFill="1" applyBorder="1" applyAlignment="1" applyProtection="1">
      <alignment vertical="center" wrapText="1"/>
    </xf>
    <xf numFmtId="0" fontId="12" fillId="2" borderId="10" xfId="0" applyFont="1" applyFill="1" applyBorder="1" applyAlignment="1" applyProtection="1">
      <alignment horizontal="left" vertical="top" wrapText="1"/>
    </xf>
    <xf numFmtId="0" fontId="12" fillId="2" borderId="1" xfId="0" applyFont="1" applyFill="1" applyBorder="1" applyAlignment="1" applyProtection="1">
      <alignment horizontal="left" vertical="top" wrapText="1"/>
    </xf>
    <xf numFmtId="0" fontId="12" fillId="2" borderId="11" xfId="0" applyFont="1" applyFill="1" applyBorder="1" applyAlignment="1" applyProtection="1">
      <alignment horizontal="left" vertical="top" wrapText="1"/>
    </xf>
    <xf numFmtId="0" fontId="12" fillId="3" borderId="11" xfId="0" applyFont="1" applyFill="1" applyBorder="1" applyAlignment="1" applyProtection="1">
      <alignment horizontal="right" vertical="center" wrapText="1"/>
      <protection hidden="1"/>
    </xf>
    <xf numFmtId="0" fontId="12" fillId="3" borderId="17" xfId="0" applyFont="1" applyFill="1" applyBorder="1" applyAlignment="1" applyProtection="1">
      <alignment horizontal="right" vertical="center" wrapText="1"/>
      <protection hidden="1"/>
    </xf>
    <xf numFmtId="0" fontId="21" fillId="8" borderId="1" xfId="0" applyFont="1" applyFill="1" applyBorder="1" applyAlignment="1" applyProtection="1">
      <alignment vertical="center" wrapText="1"/>
    </xf>
    <xf numFmtId="0" fontId="21" fillId="8" borderId="2" xfId="0" applyFont="1" applyFill="1" applyBorder="1" applyAlignment="1" applyProtection="1">
      <alignment vertical="center" wrapText="1"/>
    </xf>
    <xf numFmtId="0" fontId="27" fillId="0" borderId="10" xfId="0" applyFont="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1" fillId="8" borderId="17" xfId="0" applyFont="1" applyFill="1" applyBorder="1" applyAlignment="1" applyProtection="1">
      <alignment horizontal="left" vertical="top" wrapText="1"/>
    </xf>
    <xf numFmtId="0" fontId="21" fillId="8" borderId="18" xfId="0" applyFont="1" applyFill="1" applyBorder="1" applyAlignment="1" applyProtection="1">
      <alignment horizontal="left" vertical="top" wrapText="1"/>
    </xf>
    <xf numFmtId="0" fontId="20" fillId="0" borderId="24" xfId="0" applyFont="1" applyFill="1" applyBorder="1" applyAlignment="1" applyProtection="1">
      <alignment horizontal="left" vertical="top" wrapText="1"/>
      <protection hidden="1"/>
    </xf>
    <xf numFmtId="0" fontId="20" fillId="0" borderId="8" xfId="0" applyFont="1" applyFill="1" applyBorder="1" applyAlignment="1" applyProtection="1">
      <alignment horizontal="left" vertical="top" wrapText="1"/>
      <protection hidden="1"/>
    </xf>
    <xf numFmtId="0" fontId="20" fillId="0" borderId="2" xfId="0" applyFont="1" applyFill="1" applyBorder="1" applyAlignment="1" applyProtection="1">
      <alignment horizontal="left" vertical="top" wrapText="1"/>
      <protection hidden="1"/>
    </xf>
    <xf numFmtId="0" fontId="17" fillId="0" borderId="7" xfId="0" applyFont="1" applyFill="1" applyBorder="1" applyAlignment="1" applyProtection="1">
      <alignment horizontal="left" vertical="top" wrapText="1"/>
      <protection hidden="1"/>
    </xf>
    <xf numFmtId="0" fontId="17" fillId="0" borderId="8" xfId="0" applyFont="1" applyFill="1" applyBorder="1" applyAlignment="1" applyProtection="1">
      <alignment horizontal="left" vertical="top" wrapText="1"/>
      <protection hidden="1"/>
    </xf>
    <xf numFmtId="0" fontId="17" fillId="0" borderId="2" xfId="0" applyFont="1" applyFill="1" applyBorder="1" applyAlignment="1" applyProtection="1">
      <alignment horizontal="left" vertical="top" wrapText="1"/>
      <protection hidden="1"/>
    </xf>
    <xf numFmtId="0" fontId="21" fillId="8" borderId="10" xfId="0" applyFont="1" applyFill="1" applyBorder="1" applyAlignment="1" applyProtection="1">
      <alignment horizontal="left" vertical="center" wrapText="1"/>
    </xf>
    <xf numFmtId="0" fontId="21" fillId="8" borderId="1" xfId="0" applyFont="1" applyFill="1" applyBorder="1" applyAlignment="1" applyProtection="1">
      <alignment horizontal="left" vertical="center" wrapText="1"/>
    </xf>
    <xf numFmtId="0" fontId="21" fillId="8" borderId="11" xfId="0" applyFont="1" applyFill="1" applyBorder="1" applyAlignment="1" applyProtection="1">
      <alignment horizontal="left" vertical="center" wrapText="1"/>
    </xf>
    <xf numFmtId="0" fontId="45" fillId="10" borderId="38" xfId="0" applyFont="1" applyFill="1" applyBorder="1" applyAlignment="1" applyProtection="1">
      <alignment horizontal="center" vertical="center" wrapText="1"/>
      <protection hidden="1"/>
    </xf>
    <xf numFmtId="0" fontId="34" fillId="10" borderId="45" xfId="0" applyFont="1" applyFill="1" applyBorder="1" applyAlignment="1">
      <alignment horizontal="center" vertical="center" wrapText="1"/>
    </xf>
    <xf numFmtId="0" fontId="0" fillId="0" borderId="45" xfId="0" applyBorder="1" applyAlignment="1">
      <alignment wrapText="1"/>
    </xf>
    <xf numFmtId="0" fontId="10" fillId="5" borderId="8" xfId="1" applyFont="1" applyBorder="1" applyAlignment="1" applyProtection="1">
      <alignment horizontal="center" vertical="center" wrapText="1"/>
      <protection hidden="1"/>
    </xf>
    <xf numFmtId="0" fontId="10" fillId="5" borderId="19" xfId="1" applyFont="1" applyBorder="1" applyAlignment="1" applyProtection="1">
      <alignment horizontal="center" vertical="center" wrapText="1"/>
      <protection hidden="1"/>
    </xf>
    <xf numFmtId="0" fontId="10" fillId="5" borderId="7" xfId="1" applyFont="1" applyBorder="1" applyAlignment="1" applyProtection="1">
      <alignment horizontal="center" vertical="center" wrapText="1"/>
      <protection hidden="1"/>
    </xf>
    <xf numFmtId="0" fontId="34" fillId="10" borderId="20" xfId="0" applyFont="1" applyFill="1" applyBorder="1" applyAlignment="1">
      <alignment horizontal="center" vertical="center" wrapText="1"/>
    </xf>
    <xf numFmtId="0" fontId="0" fillId="0" borderId="20" xfId="0" applyBorder="1" applyAlignment="1">
      <alignment wrapText="1"/>
    </xf>
    <xf numFmtId="0" fontId="49" fillId="14" borderId="38" xfId="0" applyFont="1" applyFill="1" applyBorder="1" applyAlignment="1" applyProtection="1">
      <alignment horizontal="center" vertical="center"/>
      <protection hidden="1"/>
    </xf>
    <xf numFmtId="0" fontId="45" fillId="14" borderId="34" xfId="0" applyFont="1" applyFill="1" applyBorder="1" applyAlignment="1">
      <alignment horizontal="center" vertical="center"/>
    </xf>
    <xf numFmtId="0" fontId="45" fillId="14" borderId="40" xfId="0" applyFont="1" applyFill="1" applyBorder="1" applyAlignment="1">
      <alignment horizontal="center" vertical="center"/>
    </xf>
    <xf numFmtId="0" fontId="45" fillId="14" borderId="30" xfId="0" applyFont="1" applyFill="1" applyBorder="1" applyAlignment="1">
      <alignment horizontal="center" vertical="center"/>
    </xf>
    <xf numFmtId="0" fontId="31" fillId="0" borderId="0" xfId="0" applyFont="1" applyBorder="1" applyAlignment="1" applyProtection="1">
      <alignment horizontal="left" vertical="center" wrapText="1"/>
      <protection hidden="1"/>
    </xf>
    <xf numFmtId="0" fontId="0" fillId="0" borderId="0" xfId="0" applyAlignment="1">
      <alignment horizontal="left" vertical="center" wrapText="1"/>
    </xf>
    <xf numFmtId="0" fontId="0" fillId="0" borderId="42" xfId="0" applyBorder="1" applyAlignment="1">
      <alignment horizontal="left" vertical="center" wrapText="1"/>
    </xf>
    <xf numFmtId="0" fontId="17" fillId="8" borderId="1"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21" fillId="8" borderId="7" xfId="0" applyFont="1" applyFill="1" applyBorder="1" applyAlignment="1" applyProtection="1">
      <alignment horizontal="left" vertical="top" wrapText="1"/>
    </xf>
    <xf numFmtId="0" fontId="17" fillId="0" borderId="1" xfId="0" applyFont="1" applyFill="1" applyBorder="1" applyAlignment="1" applyProtection="1">
      <alignment horizontal="left" vertical="center" wrapText="1"/>
    </xf>
    <xf numFmtId="0" fontId="21" fillId="8" borderId="2" xfId="0" applyFont="1" applyFill="1" applyBorder="1" applyAlignment="1" applyProtection="1">
      <alignment horizontal="left" vertical="top" wrapText="1"/>
    </xf>
    <xf numFmtId="0" fontId="17" fillId="8" borderId="11" xfId="0" applyFont="1" applyFill="1" applyBorder="1" applyAlignment="1" applyProtection="1">
      <alignment horizontal="left" vertical="center" wrapText="1"/>
    </xf>
    <xf numFmtId="0" fontId="12" fillId="2" borderId="8" xfId="0" applyFont="1" applyFill="1" applyBorder="1" applyAlignment="1" applyProtection="1">
      <alignment horizontal="left" vertical="top" wrapText="1"/>
    </xf>
    <xf numFmtId="0" fontId="12" fillId="2" borderId="19" xfId="0" applyFont="1" applyFill="1" applyBorder="1" applyAlignment="1" applyProtection="1">
      <alignment horizontal="left" vertical="top" wrapText="1"/>
    </xf>
    <xf numFmtId="0" fontId="27" fillId="2" borderId="7" xfId="0" applyFont="1" applyFill="1" applyBorder="1" applyAlignment="1" applyProtection="1">
      <alignment horizontal="center" vertical="center"/>
      <protection hidden="1"/>
    </xf>
    <xf numFmtId="0" fontId="27" fillId="2" borderId="8" xfId="0" applyFont="1" applyFill="1" applyBorder="1" applyAlignment="1" applyProtection="1">
      <alignment horizontal="center" vertical="center"/>
      <protection hidden="1"/>
    </xf>
    <xf numFmtId="0" fontId="27" fillId="2" borderId="2" xfId="0" applyFont="1" applyFill="1" applyBorder="1" applyAlignment="1" applyProtection="1">
      <alignment horizontal="center" vertical="center"/>
      <protection hidden="1"/>
    </xf>
    <xf numFmtId="0" fontId="12" fillId="2" borderId="7" xfId="0" applyFont="1" applyFill="1" applyBorder="1" applyAlignment="1" applyProtection="1">
      <alignment horizontal="left" vertical="top" wrapText="1"/>
    </xf>
    <xf numFmtId="0" fontId="12" fillId="2" borderId="2" xfId="0" applyFont="1" applyFill="1" applyBorder="1" applyAlignment="1" applyProtection="1">
      <alignment horizontal="left" vertical="top" wrapText="1"/>
    </xf>
    <xf numFmtId="0" fontId="17" fillId="0" borderId="7" xfId="0" applyFont="1" applyFill="1" applyBorder="1" applyAlignment="1" applyProtection="1">
      <alignment horizontal="left" vertical="top" wrapText="1"/>
    </xf>
    <xf numFmtId="0" fontId="17" fillId="0" borderId="8" xfId="0" applyFont="1" applyFill="1" applyBorder="1" applyAlignment="1" applyProtection="1">
      <alignment horizontal="left" vertical="top" wrapText="1"/>
    </xf>
    <xf numFmtId="0" fontId="17" fillId="0" borderId="2" xfId="0" applyFont="1" applyFill="1" applyBorder="1" applyAlignment="1" applyProtection="1">
      <alignment horizontal="left" vertical="top" wrapText="1"/>
    </xf>
    <xf numFmtId="0" fontId="14" fillId="8" borderId="5" xfId="0" applyFont="1" applyFill="1" applyBorder="1" applyAlignment="1" applyProtection="1">
      <alignment horizontal="left" vertical="center" wrapText="1"/>
      <protection hidden="1"/>
    </xf>
    <xf numFmtId="0" fontId="14" fillId="8" borderId="6" xfId="0" applyFont="1" applyFill="1" applyBorder="1" applyAlignment="1" applyProtection="1">
      <alignment horizontal="left" vertical="center" wrapText="1"/>
      <protection hidden="1"/>
    </xf>
    <xf numFmtId="0" fontId="17" fillId="8" borderId="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protection hidden="1"/>
    </xf>
    <xf numFmtId="0" fontId="17" fillId="0" borderId="1" xfId="0" applyFont="1" applyFill="1" applyBorder="1" applyAlignment="1" applyProtection="1">
      <alignment horizontal="left" vertical="top" wrapText="1"/>
    </xf>
    <xf numFmtId="0" fontId="21" fillId="8" borderId="1" xfId="0" applyFont="1" applyFill="1" applyBorder="1" applyAlignment="1" applyProtection="1">
      <alignment horizontal="left" vertical="top" wrapText="1"/>
    </xf>
    <xf numFmtId="0" fontId="12" fillId="2" borderId="8" xfId="0" applyFont="1" applyFill="1" applyBorder="1" applyAlignment="1" applyProtection="1">
      <alignment horizontal="left" wrapText="1"/>
    </xf>
    <xf numFmtId="0" fontId="12" fillId="2" borderId="19" xfId="0" applyFont="1" applyFill="1" applyBorder="1" applyAlignment="1" applyProtection="1">
      <alignment horizontal="left" wrapText="1"/>
    </xf>
    <xf numFmtId="0" fontId="21" fillId="8" borderId="2" xfId="0" applyFont="1" applyFill="1" applyBorder="1" applyAlignment="1" applyProtection="1">
      <alignment horizontal="left" vertical="center" wrapText="1"/>
    </xf>
    <xf numFmtId="0" fontId="17" fillId="0" borderId="10" xfId="0" applyFont="1" applyBorder="1" applyAlignment="1" applyProtection="1">
      <alignment horizontal="left" vertical="center" wrapText="1"/>
    </xf>
    <xf numFmtId="0" fontId="14" fillId="0" borderId="2" xfId="0" applyFont="1" applyBorder="1" applyAlignment="1" applyProtection="1">
      <alignment horizontal="left" vertical="center" wrapText="1"/>
    </xf>
    <xf numFmtId="0" fontId="14" fillId="0" borderId="1" xfId="0" applyFont="1" applyBorder="1" applyAlignment="1" applyProtection="1">
      <alignment horizontal="left" vertical="center" wrapText="1"/>
    </xf>
    <xf numFmtId="0" fontId="14" fillId="0" borderId="11" xfId="0" applyFont="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0" fillId="0" borderId="1" xfId="0" applyBorder="1" applyAlignment="1">
      <alignment horizontal="left" vertical="center" wrapText="1"/>
    </xf>
    <xf numFmtId="0" fontId="17" fillId="9" borderId="1" xfId="0" applyFont="1" applyFill="1" applyBorder="1" applyAlignment="1" applyProtection="1">
      <alignment horizontal="left" vertical="center" wrapText="1"/>
    </xf>
    <xf numFmtId="0" fontId="17" fillId="9" borderId="11" xfId="0" applyFont="1" applyFill="1" applyBorder="1" applyAlignment="1" applyProtection="1">
      <alignment horizontal="left" vertical="center" wrapText="1"/>
    </xf>
    <xf numFmtId="0" fontId="17" fillId="2" borderId="2" xfId="0" applyFont="1" applyFill="1" applyBorder="1" applyAlignment="1" applyProtection="1">
      <alignment horizontal="left" vertical="center" wrapText="1"/>
    </xf>
    <xf numFmtId="0" fontId="0" fillId="0" borderId="7" xfId="0" applyBorder="1" applyAlignment="1">
      <alignment horizontal="left" vertical="center" wrapText="1"/>
    </xf>
    <xf numFmtId="0" fontId="17" fillId="0" borderId="10" xfId="0" applyFont="1" applyFill="1" applyBorder="1" applyAlignment="1" applyProtection="1">
      <alignment horizontal="left" vertical="center" wrapText="1"/>
    </xf>
    <xf numFmtId="0" fontId="17" fillId="0" borderId="11" xfId="0" applyFont="1" applyFill="1" applyBorder="1" applyAlignment="1" applyProtection="1">
      <alignment horizontal="left" vertical="center" wrapText="1"/>
    </xf>
    <xf numFmtId="0" fontId="17" fillId="8" borderId="7" xfId="0" applyFont="1" applyFill="1" applyBorder="1" applyAlignment="1" applyProtection="1">
      <alignment horizontal="left" vertical="center" wrapText="1"/>
    </xf>
    <xf numFmtId="0" fontId="12" fillId="2" borderId="24" xfId="0" applyFont="1" applyFill="1" applyBorder="1" applyAlignment="1" applyProtection="1">
      <alignment horizontal="left" vertical="top" wrapText="1"/>
    </xf>
    <xf numFmtId="0" fontId="45" fillId="14" borderId="38" xfId="0" applyFont="1" applyFill="1" applyBorder="1" applyAlignment="1" applyProtection="1">
      <alignment horizontal="center" vertical="center" wrapText="1"/>
      <protection hidden="1"/>
    </xf>
    <xf numFmtId="0" fontId="0" fillId="14" borderId="34" xfId="0" applyFill="1" applyBorder="1" applyAlignment="1"/>
    <xf numFmtId="0" fontId="0" fillId="14" borderId="39" xfId="0" applyFill="1" applyBorder="1" applyAlignment="1"/>
    <xf numFmtId="0" fontId="0" fillId="14" borderId="40" xfId="0" applyFill="1" applyBorder="1" applyAlignment="1"/>
    <xf numFmtId="0" fontId="0" fillId="14" borderId="30" xfId="0" applyFill="1" applyBorder="1" applyAlignment="1"/>
    <xf numFmtId="0" fontId="0" fillId="14" borderId="41" xfId="0" applyFill="1" applyBorder="1" applyAlignment="1"/>
    <xf numFmtId="0" fontId="45" fillId="14" borderId="39" xfId="0" applyFont="1" applyFill="1" applyBorder="1" applyAlignment="1">
      <alignment horizontal="center" vertical="center"/>
    </xf>
    <xf numFmtId="0" fontId="45" fillId="14" borderId="41" xfId="0" applyFont="1" applyFill="1" applyBorder="1" applyAlignment="1">
      <alignment horizontal="center" vertical="center"/>
    </xf>
    <xf numFmtId="0" fontId="45" fillId="19" borderId="38" xfId="0" applyFont="1" applyFill="1" applyBorder="1" applyAlignment="1" applyProtection="1">
      <alignment horizontal="center" vertical="center" wrapText="1"/>
      <protection hidden="1"/>
    </xf>
    <xf numFmtId="0" fontId="34" fillId="19" borderId="45" xfId="0" applyFont="1" applyFill="1" applyBorder="1" applyAlignment="1">
      <alignment horizontal="center" vertical="center" wrapText="1"/>
    </xf>
    <xf numFmtId="0" fontId="0" fillId="19" borderId="45" xfId="0" applyFill="1" applyBorder="1" applyAlignment="1">
      <alignment wrapText="1"/>
    </xf>
    <xf numFmtId="0" fontId="11" fillId="14" borderId="9" xfId="0" applyFont="1" applyFill="1" applyBorder="1" applyAlignment="1" applyProtection="1">
      <alignment horizontal="center" vertical="center"/>
      <protection hidden="1"/>
    </xf>
    <xf numFmtId="0" fontId="3" fillId="14" borderId="26" xfId="0" applyFont="1" applyFill="1" applyBorder="1" applyAlignment="1">
      <alignment horizontal="center" vertical="center"/>
    </xf>
    <xf numFmtId="0" fontId="3" fillId="14" borderId="3" xfId="0" applyFont="1" applyFill="1" applyBorder="1" applyAlignment="1">
      <alignment horizontal="center" vertical="center"/>
    </xf>
    <xf numFmtId="0" fontId="3" fillId="14" borderId="12" xfId="0" applyFont="1" applyFill="1" applyBorder="1" applyAlignment="1">
      <alignment horizontal="center" vertical="center"/>
    </xf>
    <xf numFmtId="0" fontId="3" fillId="14" borderId="4" xfId="0" applyFont="1" applyFill="1" applyBorder="1" applyAlignment="1">
      <alignment horizontal="center" vertical="center"/>
    </xf>
    <xf numFmtId="0" fontId="3" fillId="14" borderId="13" xfId="0" applyFont="1" applyFill="1" applyBorder="1" applyAlignment="1">
      <alignment horizontal="center" vertical="center"/>
    </xf>
    <xf numFmtId="0" fontId="34" fillId="14" borderId="26" xfId="0" applyFont="1" applyFill="1" applyBorder="1" applyAlignment="1">
      <alignment horizontal="center" vertical="center"/>
    </xf>
    <xf numFmtId="0" fontId="0" fillId="14" borderId="3" xfId="0" applyFill="1" applyBorder="1" applyAlignment="1">
      <alignment horizontal="center" vertical="center"/>
    </xf>
    <xf numFmtId="0" fontId="34" fillId="14" borderId="12" xfId="0" applyFont="1" applyFill="1" applyBorder="1" applyAlignment="1">
      <alignment horizontal="center" vertical="center"/>
    </xf>
    <xf numFmtId="0" fontId="34" fillId="14" borderId="4" xfId="0" applyFont="1" applyFill="1" applyBorder="1" applyAlignment="1">
      <alignment horizontal="center" vertical="center"/>
    </xf>
    <xf numFmtId="0" fontId="0" fillId="14" borderId="13" xfId="0" applyFill="1" applyBorder="1" applyAlignment="1">
      <alignment horizontal="center" vertical="center"/>
    </xf>
    <xf numFmtId="0" fontId="17" fillId="2" borderId="8" xfId="0" applyFont="1" applyFill="1" applyBorder="1" applyAlignment="1" applyProtection="1">
      <alignment horizontal="left" vertical="center" wrapText="1"/>
    </xf>
    <xf numFmtId="0" fontId="0" fillId="0" borderId="2" xfId="0" applyBorder="1" applyAlignment="1">
      <alignment horizontal="center" vertical="center"/>
    </xf>
    <xf numFmtId="0" fontId="45" fillId="10" borderId="34" xfId="0" applyFont="1" applyFill="1" applyBorder="1" applyAlignment="1" applyProtection="1">
      <alignment horizontal="center" vertical="center" wrapText="1"/>
      <protection hidden="1"/>
    </xf>
    <xf numFmtId="0" fontId="45" fillId="10" borderId="0" xfId="0" applyFont="1" applyFill="1" applyBorder="1" applyAlignment="1">
      <alignment horizontal="center" vertical="center" wrapText="1"/>
    </xf>
    <xf numFmtId="0" fontId="45" fillId="0" borderId="0" xfId="0" applyFont="1" applyAlignment="1">
      <alignment wrapText="1"/>
    </xf>
    <xf numFmtId="0" fontId="17" fillId="15" borderId="1" xfId="0" applyFont="1" applyFill="1" applyBorder="1" applyAlignment="1" applyProtection="1">
      <alignment horizontal="left" vertical="center" wrapText="1"/>
    </xf>
    <xf numFmtId="0" fontId="0" fillId="15" borderId="1" xfId="0" applyFill="1" applyBorder="1" applyAlignment="1">
      <alignment horizontal="left" vertical="center" wrapText="1"/>
    </xf>
    <xf numFmtId="0" fontId="0" fillId="2" borderId="1" xfId="0" applyFill="1" applyBorder="1" applyAlignment="1">
      <alignment horizontal="left" vertical="center" wrapText="1"/>
    </xf>
    <xf numFmtId="0" fontId="27" fillId="0" borderId="7" xfId="0" applyFont="1" applyBorder="1" applyAlignment="1" applyProtection="1">
      <alignment horizontal="center" vertical="center"/>
      <protection hidden="1"/>
    </xf>
    <xf numFmtId="0" fontId="27" fillId="0" borderId="8" xfId="0" applyFont="1" applyBorder="1" applyAlignment="1" applyProtection="1">
      <alignment horizontal="center" vertical="center"/>
      <protection hidden="1"/>
    </xf>
    <xf numFmtId="0" fontId="27" fillId="0" borderId="2" xfId="0" applyFont="1" applyBorder="1" applyAlignment="1" applyProtection="1">
      <alignment horizontal="center" vertical="center"/>
      <protection hidden="1"/>
    </xf>
    <xf numFmtId="0" fontId="27" fillId="0" borderId="1" xfId="0" applyFont="1" applyBorder="1" applyAlignment="1" applyProtection="1">
      <alignment horizontal="center" vertical="center"/>
      <protection hidden="1"/>
    </xf>
    <xf numFmtId="0" fontId="17" fillId="0" borderId="7" xfId="0" applyFont="1" applyFill="1" applyBorder="1" applyAlignment="1" applyProtection="1">
      <alignment horizontal="left" vertical="center" wrapText="1"/>
    </xf>
    <xf numFmtId="0" fontId="17" fillId="0" borderId="8" xfId="0" applyFont="1" applyFill="1" applyBorder="1" applyAlignment="1" applyProtection="1">
      <alignment horizontal="left" vertical="center" wrapText="1"/>
    </xf>
    <xf numFmtId="0" fontId="0" fillId="0" borderId="8" xfId="0" applyBorder="1" applyAlignment="1">
      <alignment horizontal="center" vertical="center"/>
    </xf>
    <xf numFmtId="0" fontId="17" fillId="2" borderId="19" xfId="0" applyFont="1" applyFill="1" applyBorder="1" applyAlignment="1" applyProtection="1">
      <alignment horizontal="left" vertical="center" wrapText="1"/>
    </xf>
    <xf numFmtId="0" fontId="17" fillId="0" borderId="24" xfId="0" applyFont="1" applyFill="1" applyBorder="1" applyAlignment="1" applyProtection="1">
      <alignment horizontal="left" vertical="center" wrapText="1"/>
    </xf>
    <xf numFmtId="0" fontId="17" fillId="0" borderId="2" xfId="0" applyFont="1" applyFill="1" applyBorder="1" applyAlignment="1" applyProtection="1">
      <alignment horizontal="left" vertical="center" wrapText="1"/>
    </xf>
    <xf numFmtId="0" fontId="17" fillId="0" borderId="19" xfId="0" applyFont="1" applyFill="1" applyBorder="1" applyAlignment="1" applyProtection="1">
      <alignment horizontal="left" vertical="center" wrapText="1"/>
    </xf>
    <xf numFmtId="0" fontId="21" fillId="8" borderId="7" xfId="0" applyFont="1" applyFill="1" applyBorder="1" applyAlignment="1" applyProtection="1">
      <alignment horizontal="left" vertical="center" wrapText="1"/>
    </xf>
    <xf numFmtId="0" fontId="17" fillId="15" borderId="7" xfId="0" applyFont="1" applyFill="1" applyBorder="1" applyAlignment="1" applyProtection="1">
      <alignment horizontal="left" vertical="center" wrapText="1"/>
    </xf>
    <xf numFmtId="0" fontId="17" fillId="15" borderId="8" xfId="0" applyFont="1" applyFill="1" applyBorder="1" applyAlignment="1" applyProtection="1">
      <alignment horizontal="left" vertical="center" wrapText="1"/>
    </xf>
    <xf numFmtId="0" fontId="17" fillId="15" borderId="2" xfId="0" applyFont="1" applyFill="1" applyBorder="1" applyAlignment="1" applyProtection="1">
      <alignment horizontal="left" vertical="center" wrapText="1"/>
    </xf>
    <xf numFmtId="0" fontId="14" fillId="2" borderId="2"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0" fontId="14" fillId="2" borderId="11"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wrapText="1"/>
    </xf>
    <xf numFmtId="0" fontId="12" fillId="0" borderId="7" xfId="0" applyFont="1" applyFill="1" applyBorder="1" applyAlignment="1" applyProtection="1">
      <alignment horizontal="left" vertical="top" wrapText="1"/>
    </xf>
    <xf numFmtId="0" fontId="12" fillId="0" borderId="8" xfId="0" applyFont="1" applyFill="1" applyBorder="1" applyAlignment="1" applyProtection="1">
      <alignment horizontal="left" vertical="top" wrapText="1"/>
    </xf>
    <xf numFmtId="0" fontId="0" fillId="0" borderId="19" xfId="0" applyBorder="1" applyAlignment="1">
      <alignment horizontal="left" vertical="top" wrapText="1"/>
    </xf>
    <xf numFmtId="0" fontId="40" fillId="8" borderId="1" xfId="0" applyFont="1" applyFill="1" applyBorder="1" applyAlignment="1" applyProtection="1">
      <alignment horizontal="left" vertical="center" wrapText="1"/>
    </xf>
    <xf numFmtId="0" fontId="0" fillId="8" borderId="1" xfId="0" applyFill="1" applyBorder="1" applyAlignment="1">
      <alignment horizontal="left" vertical="center" wrapText="1"/>
    </xf>
    <xf numFmtId="0" fontId="0" fillId="0" borderId="2" xfId="0" applyBorder="1" applyAlignment="1">
      <alignment horizontal="left" vertical="top" wrapText="1"/>
    </xf>
    <xf numFmtId="0" fontId="14" fillId="2" borderId="24" xfId="0" applyFont="1" applyFill="1" applyBorder="1" applyAlignment="1" applyProtection="1">
      <alignment horizontal="left" vertical="center" wrapText="1"/>
    </xf>
    <xf numFmtId="0" fontId="17" fillId="2" borderId="24" xfId="0" applyFont="1" applyFill="1" applyBorder="1" applyAlignment="1" applyProtection="1">
      <alignment horizontal="left" vertical="top" wrapText="1"/>
    </xf>
    <xf numFmtId="0" fontId="17" fillId="2" borderId="8" xfId="0" applyFont="1" applyFill="1" applyBorder="1" applyAlignment="1" applyProtection="1">
      <alignment horizontal="left" vertical="top" wrapText="1"/>
    </xf>
    <xf numFmtId="0" fontId="14" fillId="2" borderId="7" xfId="0" applyFont="1" applyFill="1" applyBorder="1" applyAlignment="1" applyProtection="1">
      <alignment horizontal="left" vertical="center" wrapText="1"/>
      <protection hidden="1"/>
    </xf>
    <xf numFmtId="0" fontId="14" fillId="2" borderId="8" xfId="0" applyFont="1" applyFill="1" applyBorder="1" applyAlignment="1" applyProtection="1">
      <alignment horizontal="left" vertical="center" wrapText="1"/>
      <protection hidden="1"/>
    </xf>
    <xf numFmtId="0" fontId="12" fillId="0" borderId="24" xfId="0" applyFont="1" applyFill="1" applyBorder="1" applyAlignment="1" applyProtection="1">
      <alignment horizontal="left" vertical="top" wrapText="1"/>
    </xf>
    <xf numFmtId="0" fontId="17" fillId="0" borderId="37" xfId="0" applyFont="1" applyFill="1" applyBorder="1" applyAlignment="1" applyProtection="1">
      <alignment horizontal="left" vertical="center" wrapText="1"/>
    </xf>
    <xf numFmtId="0" fontId="0" fillId="0" borderId="27" xfId="0" applyBorder="1" applyAlignment="1">
      <alignment horizontal="left" vertical="center" wrapText="1"/>
    </xf>
    <xf numFmtId="0" fontId="0" fillId="0" borderId="12" xfId="0" applyBorder="1" applyAlignment="1">
      <alignment horizontal="left" vertical="center" wrapText="1"/>
    </xf>
    <xf numFmtId="0" fontId="12" fillId="2" borderId="7" xfId="0" applyFont="1" applyFill="1" applyBorder="1" applyAlignment="1" applyProtection="1">
      <alignment horizontal="left" vertical="top" wrapText="1"/>
      <protection hidden="1"/>
    </xf>
    <xf numFmtId="0" fontId="0" fillId="0" borderId="8" xfId="0" applyBorder="1" applyAlignment="1">
      <alignment horizontal="left" vertical="top" wrapText="1"/>
    </xf>
    <xf numFmtId="0" fontId="11" fillId="14" borderId="38" xfId="0" applyFont="1" applyFill="1" applyBorder="1" applyAlignment="1" applyProtection="1">
      <alignment horizontal="center" vertical="center" wrapText="1"/>
      <protection hidden="1"/>
    </xf>
    <xf numFmtId="0" fontId="11" fillId="14" borderId="38" xfId="0" applyFont="1" applyFill="1" applyBorder="1" applyAlignment="1" applyProtection="1">
      <alignment horizontal="center" vertical="center"/>
      <protection hidden="1"/>
    </xf>
    <xf numFmtId="0" fontId="34" fillId="14" borderId="34" xfId="0" applyFont="1" applyFill="1" applyBorder="1" applyAlignment="1">
      <alignment horizontal="center" vertical="center"/>
    </xf>
    <xf numFmtId="0" fontId="34" fillId="14" borderId="39" xfId="0" applyFont="1" applyFill="1" applyBorder="1" applyAlignment="1">
      <alignment horizontal="center" vertical="center"/>
    </xf>
    <xf numFmtId="0" fontId="34" fillId="14" borderId="40" xfId="0" applyFont="1" applyFill="1" applyBorder="1" applyAlignment="1">
      <alignment horizontal="center" vertical="center"/>
    </xf>
    <xf numFmtId="0" fontId="34" fillId="14" borderId="30" xfId="0" applyFont="1" applyFill="1" applyBorder="1" applyAlignment="1">
      <alignment horizontal="center" vertical="center"/>
    </xf>
    <xf numFmtId="0" fontId="34" fillId="14" borderId="41" xfId="0" applyFont="1" applyFill="1" applyBorder="1" applyAlignment="1">
      <alignment horizontal="center" vertical="center"/>
    </xf>
    <xf numFmtId="0" fontId="12" fillId="2" borderId="24" xfId="0" applyFont="1" applyFill="1" applyBorder="1" applyAlignment="1" applyProtection="1">
      <alignment horizontal="center" vertical="top" wrapText="1"/>
    </xf>
    <xf numFmtId="0" fontId="12" fillId="2" borderId="8" xfId="0" applyFont="1" applyFill="1" applyBorder="1" applyAlignment="1" applyProtection="1">
      <alignment horizontal="center" vertical="top" wrapText="1"/>
    </xf>
    <xf numFmtId="0" fontId="12" fillId="2" borderId="2" xfId="0" applyFont="1" applyFill="1" applyBorder="1" applyAlignment="1" applyProtection="1">
      <alignment horizontal="center" vertical="top" wrapText="1"/>
    </xf>
    <xf numFmtId="0" fontId="0" fillId="0" borderId="9" xfId="0" applyBorder="1" applyAlignment="1">
      <alignment horizontal="left" vertical="center" wrapText="1"/>
    </xf>
    <xf numFmtId="0" fontId="27" fillId="0" borderId="7" xfId="0" applyFont="1" applyFill="1" applyBorder="1" applyAlignment="1" applyProtection="1">
      <alignment horizontal="center" vertical="center"/>
      <protection hidden="1"/>
    </xf>
    <xf numFmtId="0" fontId="27" fillId="0" borderId="8" xfId="0" applyFont="1" applyFill="1" applyBorder="1" applyAlignment="1" applyProtection="1">
      <alignment horizontal="center" vertical="center"/>
      <protection hidden="1"/>
    </xf>
    <xf numFmtId="0" fontId="27" fillId="0" borderId="2" xfId="0" applyFont="1" applyFill="1" applyBorder="1" applyAlignment="1" applyProtection="1">
      <alignment horizontal="center" vertical="center"/>
      <protection hidden="1"/>
    </xf>
    <xf numFmtId="0" fontId="17" fillId="8" borderId="5" xfId="0" applyFont="1" applyFill="1" applyBorder="1" applyAlignment="1" applyProtection="1">
      <alignment horizontal="left" vertical="center" wrapText="1"/>
    </xf>
    <xf numFmtId="0" fontId="17" fillId="8" borderId="6" xfId="0" applyFont="1" applyFill="1" applyBorder="1" applyAlignment="1" applyProtection="1">
      <alignment horizontal="left" vertical="center" wrapText="1"/>
    </xf>
    <xf numFmtId="0" fontId="0" fillId="0" borderId="1" xfId="0" applyBorder="1" applyAlignment="1">
      <alignment horizontal="center" vertical="center"/>
    </xf>
    <xf numFmtId="0" fontId="17" fillId="8" borderId="12" xfId="0" applyFont="1" applyFill="1" applyBorder="1" applyAlignment="1" applyProtection="1">
      <alignment horizontal="left" vertical="center" wrapText="1"/>
    </xf>
    <xf numFmtId="0" fontId="17" fillId="8" borderId="13" xfId="0" applyFont="1" applyFill="1" applyBorder="1" applyAlignment="1" applyProtection="1">
      <alignment horizontal="left" vertical="center" wrapText="1"/>
    </xf>
    <xf numFmtId="0" fontId="27" fillId="15" borderId="1" xfId="0" applyFont="1" applyFill="1" applyBorder="1" applyAlignment="1" applyProtection="1">
      <alignment horizontal="center" vertical="center"/>
      <protection hidden="1"/>
    </xf>
    <xf numFmtId="0" fontId="17" fillId="0" borderId="24" xfId="0" applyFont="1" applyFill="1"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0" fillId="0" borderId="2" xfId="0" applyBorder="1" applyAlignment="1" applyProtection="1">
      <alignment horizontal="left" vertical="center" wrapText="1"/>
      <protection hidden="1"/>
    </xf>
    <xf numFmtId="0" fontId="0" fillId="0" borderId="19" xfId="0" applyBorder="1" applyAlignment="1" applyProtection="1">
      <alignment horizontal="left" vertical="center" wrapText="1"/>
      <protection hidden="1"/>
    </xf>
    <xf numFmtId="0" fontId="17" fillId="0" borderId="2" xfId="0" applyFont="1" applyFill="1" applyBorder="1" applyAlignment="1" applyProtection="1">
      <alignment horizontal="left" vertical="center" wrapText="1"/>
      <protection hidden="1"/>
    </xf>
    <xf numFmtId="0" fontId="17" fillId="0" borderId="1" xfId="0" applyFont="1" applyFill="1" applyBorder="1" applyAlignment="1" applyProtection="1">
      <alignment horizontal="left" vertical="center" wrapText="1"/>
      <protection hidden="1"/>
    </xf>
    <xf numFmtId="0" fontId="17" fillId="0" borderId="7" xfId="0" applyFont="1" applyFill="1" applyBorder="1" applyAlignment="1" applyProtection="1">
      <alignment horizontal="left" vertical="center" wrapText="1"/>
      <protection hidden="1"/>
    </xf>
    <xf numFmtId="0" fontId="17" fillId="0" borderId="11" xfId="0" applyFont="1" applyFill="1" applyBorder="1" applyAlignment="1" applyProtection="1">
      <alignment horizontal="left" vertical="center" wrapText="1"/>
      <protection hidden="1"/>
    </xf>
    <xf numFmtId="0" fontId="27" fillId="0" borderId="0" xfId="0" applyFont="1" applyAlignment="1" applyProtection="1">
      <alignment horizontal="left" vertical="top"/>
      <protection hidden="1"/>
    </xf>
    <xf numFmtId="0" fontId="21" fillId="8" borderId="5" xfId="0" applyFont="1" applyFill="1" applyBorder="1" applyAlignment="1" applyProtection="1">
      <alignment horizontal="left" vertical="center" wrapText="1"/>
    </xf>
    <xf numFmtId="0" fontId="0" fillId="0" borderId="6" xfId="0" applyBorder="1" applyAlignment="1">
      <alignment horizontal="left" vertical="center" wrapText="1"/>
    </xf>
    <xf numFmtId="0" fontId="0" fillId="0" borderId="19" xfId="0" applyBorder="1" applyAlignment="1">
      <alignment horizontal="left" vertical="center" wrapText="1"/>
    </xf>
    <xf numFmtId="0" fontId="17" fillId="2" borderId="1" xfId="0" applyFont="1" applyFill="1" applyBorder="1" applyAlignment="1" applyProtection="1">
      <alignment horizontal="left" vertical="top" wrapText="1"/>
    </xf>
    <xf numFmtId="0" fontId="0" fillId="0" borderId="1" xfId="0" applyBorder="1" applyAlignment="1">
      <alignment horizontal="left" vertical="top" wrapText="1"/>
    </xf>
    <xf numFmtId="0" fontId="27" fillId="0" borderId="1" xfId="0" applyFont="1" applyFill="1" applyBorder="1" applyAlignment="1" applyProtection="1">
      <alignment horizontal="center" vertical="center"/>
      <protection hidden="1"/>
    </xf>
    <xf numFmtId="0" fontId="50" fillId="15" borderId="1" xfId="0" applyFont="1" applyFill="1" applyBorder="1" applyAlignment="1" applyProtection="1">
      <alignment horizontal="left" vertical="center" wrapText="1"/>
    </xf>
    <xf numFmtId="0" fontId="21" fillId="8" borderId="6"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0" fontId="28" fillId="0" borderId="0" xfId="0" applyFont="1" applyBorder="1" applyAlignment="1" applyProtection="1">
      <alignment horizontal="left" vertical="center" wrapText="1"/>
      <protection hidden="1"/>
    </xf>
    <xf numFmtId="0" fontId="0" fillId="0" borderId="0" xfId="0" applyAlignment="1">
      <alignment wrapText="1"/>
    </xf>
    <xf numFmtId="0" fontId="0" fillId="0" borderId="4" xfId="0" applyBorder="1" applyAlignment="1">
      <alignment wrapText="1"/>
    </xf>
    <xf numFmtId="0" fontId="10" fillId="5" borderId="9" xfId="1" applyFont="1" applyBorder="1" applyAlignment="1" applyProtection="1">
      <alignment horizontal="center" vertical="center" wrapText="1"/>
      <protection hidden="1"/>
    </xf>
    <xf numFmtId="0" fontId="10" fillId="5" borderId="3" xfId="1" applyFont="1" applyBorder="1" applyAlignment="1" applyProtection="1">
      <alignment horizontal="center" vertical="center" wrapText="1"/>
      <protection hidden="1"/>
    </xf>
    <xf numFmtId="0" fontId="10" fillId="5" borderId="36" xfId="1" applyFont="1" applyBorder="1" applyAlignment="1" applyProtection="1">
      <alignment horizontal="center" vertical="center" wrapText="1"/>
      <protection hidden="1"/>
    </xf>
    <xf numFmtId="0" fontId="10" fillId="5" borderId="33" xfId="1" applyFont="1" applyBorder="1" applyAlignment="1" applyProtection="1">
      <alignment horizontal="center" vertical="center" wrapText="1"/>
      <protection hidden="1"/>
    </xf>
    <xf numFmtId="0" fontId="21" fillId="8" borderId="12" xfId="0" applyFont="1" applyFill="1" applyBorder="1" applyAlignment="1" applyProtection="1">
      <alignment horizontal="left" vertical="center" wrapText="1"/>
    </xf>
    <xf numFmtId="0" fontId="21" fillId="8" borderId="15" xfId="0" applyFont="1" applyFill="1" applyBorder="1" applyAlignment="1" applyProtection="1">
      <alignment horizontal="left" vertical="center" wrapText="1"/>
    </xf>
    <xf numFmtId="0" fontId="45" fillId="19" borderId="1" xfId="0" applyFont="1" applyFill="1" applyBorder="1" applyAlignment="1" applyProtection="1">
      <alignment horizontal="center" vertical="center" wrapText="1"/>
      <protection hidden="1"/>
    </xf>
    <xf numFmtId="0" fontId="0" fillId="0" borderId="1" xfId="0" applyBorder="1" applyAlignment="1">
      <alignment wrapText="1"/>
    </xf>
    <xf numFmtId="0" fontId="12" fillId="2" borderId="24" xfId="0" applyFont="1" applyFill="1" applyBorder="1" applyAlignment="1" applyProtection="1">
      <alignment horizontal="left" vertical="top" wrapText="1"/>
      <protection hidden="1"/>
    </xf>
    <xf numFmtId="0" fontId="12" fillId="2" borderId="8" xfId="0" applyFont="1" applyFill="1" applyBorder="1" applyAlignment="1" applyProtection="1">
      <alignment horizontal="left" vertical="top" wrapText="1"/>
      <protection hidden="1"/>
    </xf>
    <xf numFmtId="0" fontId="12" fillId="2" borderId="19" xfId="0" applyFont="1" applyFill="1" applyBorder="1" applyAlignment="1" applyProtection="1">
      <alignment horizontal="left" vertical="top" wrapText="1"/>
      <protection hidden="1"/>
    </xf>
    <xf numFmtId="0" fontId="17" fillId="2" borderId="2" xfId="0" applyFont="1" applyFill="1" applyBorder="1" applyAlignment="1" applyProtection="1">
      <alignment horizontal="left" vertical="center" wrapText="1"/>
      <protection hidden="1"/>
    </xf>
    <xf numFmtId="0" fontId="17" fillId="2" borderId="1" xfId="0" applyFont="1" applyFill="1" applyBorder="1" applyAlignment="1" applyProtection="1">
      <alignment horizontal="left" vertical="center" wrapText="1"/>
      <protection hidden="1"/>
    </xf>
    <xf numFmtId="0" fontId="17" fillId="2" borderId="11" xfId="0" applyFont="1" applyFill="1" applyBorder="1" applyAlignment="1" applyProtection="1">
      <alignment horizontal="left" vertical="center" wrapText="1"/>
      <protection hidden="1"/>
    </xf>
    <xf numFmtId="0" fontId="37" fillId="8" borderId="12" xfId="0" applyFont="1" applyFill="1" applyBorder="1" applyAlignment="1" applyProtection="1">
      <alignment horizontal="left" vertical="center" wrapText="1"/>
      <protection hidden="1"/>
    </xf>
    <xf numFmtId="0" fontId="37" fillId="8" borderId="6" xfId="0" applyFont="1" applyFill="1" applyBorder="1" applyAlignment="1" applyProtection="1">
      <alignment horizontal="left" vertical="center" wrapText="1"/>
      <protection hidden="1"/>
    </xf>
    <xf numFmtId="0" fontId="37" fillId="8" borderId="5" xfId="0" applyFont="1" applyFill="1" applyBorder="1" applyAlignment="1" applyProtection="1">
      <alignment horizontal="left" vertical="center" wrapText="1"/>
      <protection hidden="1"/>
    </xf>
    <xf numFmtId="0" fontId="37" fillId="8" borderId="17" xfId="0" applyFont="1" applyFill="1" applyBorder="1" applyAlignment="1" applyProtection="1">
      <alignment horizontal="left" vertical="center" wrapText="1"/>
      <protection hidden="1"/>
    </xf>
    <xf numFmtId="0" fontId="37" fillId="8" borderId="18" xfId="0" applyFont="1" applyFill="1" applyBorder="1" applyAlignment="1" applyProtection="1">
      <alignment horizontal="left" vertical="center" wrapText="1"/>
      <protection hidden="1"/>
    </xf>
    <xf numFmtId="0" fontId="21" fillId="8" borderId="11" xfId="0" applyFont="1" applyFill="1" applyBorder="1" applyAlignment="1" applyProtection="1">
      <alignment horizontal="left" vertical="center" wrapText="1"/>
      <protection hidden="1"/>
    </xf>
    <xf numFmtId="0" fontId="12" fillId="2" borderId="2" xfId="0" applyFont="1" applyFill="1" applyBorder="1" applyAlignment="1" applyProtection="1">
      <alignment horizontal="left" vertical="top" wrapText="1"/>
      <protection hidden="1"/>
    </xf>
    <xf numFmtId="0" fontId="12" fillId="2" borderId="1" xfId="0" applyFont="1" applyFill="1" applyBorder="1" applyAlignment="1" applyProtection="1">
      <alignment horizontal="left" vertical="top" wrapText="1"/>
      <protection hidden="1"/>
    </xf>
    <xf numFmtId="0" fontId="12" fillId="2" borderId="11" xfId="0" applyFont="1" applyFill="1" applyBorder="1" applyAlignment="1" applyProtection="1">
      <alignment horizontal="left" vertical="top" wrapText="1"/>
      <protection hidden="1"/>
    </xf>
    <xf numFmtId="0" fontId="17" fillId="0" borderId="8" xfId="0" applyFont="1" applyFill="1" applyBorder="1" applyAlignment="1" applyProtection="1">
      <alignment horizontal="left" vertical="center" wrapText="1"/>
      <protection hidden="1"/>
    </xf>
    <xf numFmtId="0" fontId="17" fillId="0" borderId="19" xfId="0" applyFont="1" applyFill="1" applyBorder="1" applyAlignment="1" applyProtection="1">
      <alignment horizontal="left" vertical="center" wrapText="1"/>
      <protection hidden="1"/>
    </xf>
    <xf numFmtId="0" fontId="14" fillId="0" borderId="7" xfId="0" applyFont="1" applyBorder="1" applyAlignment="1">
      <alignment horizontal="left" vertical="center" wrapText="1"/>
    </xf>
    <xf numFmtId="0" fontId="45" fillId="10" borderId="1" xfId="0" applyFont="1" applyFill="1" applyBorder="1" applyAlignment="1" applyProtection="1">
      <alignment horizontal="center" vertical="center" wrapText="1"/>
      <protection hidden="1"/>
    </xf>
    <xf numFmtId="0" fontId="45" fillId="10" borderId="1" xfId="0" applyFont="1" applyFill="1" applyBorder="1" applyAlignment="1">
      <alignment horizontal="center" vertical="center" wrapText="1"/>
    </xf>
    <xf numFmtId="0" fontId="45" fillId="0" borderId="1" xfId="0" applyFont="1" applyBorder="1" applyAlignment="1">
      <alignment wrapText="1"/>
    </xf>
    <xf numFmtId="0" fontId="0" fillId="0" borderId="1" xfId="0" applyBorder="1" applyAlignment="1"/>
    <xf numFmtId="0" fontId="45" fillId="17" borderId="1" xfId="0" applyFont="1" applyFill="1" applyBorder="1" applyAlignment="1" applyProtection="1">
      <alignment horizontal="center" vertical="center" wrapText="1"/>
      <protection hidden="1"/>
    </xf>
    <xf numFmtId="0" fontId="45" fillId="17" borderId="1" xfId="0" applyFont="1" applyFill="1" applyBorder="1" applyAlignment="1">
      <alignment horizontal="center" vertical="center" wrapText="1"/>
    </xf>
    <xf numFmtId="0" fontId="45" fillId="17" borderId="1" xfId="0" applyFont="1" applyFill="1" applyBorder="1" applyAlignment="1">
      <alignment wrapText="1"/>
    </xf>
    <xf numFmtId="0" fontId="2" fillId="17" borderId="1" xfId="0" applyFont="1" applyFill="1" applyBorder="1" applyAlignment="1"/>
    <xf numFmtId="0" fontId="21" fillId="2" borderId="7" xfId="0" applyFont="1" applyFill="1" applyBorder="1" applyAlignment="1" applyProtection="1">
      <alignment horizontal="left" vertical="top" wrapText="1"/>
    </xf>
    <xf numFmtId="0" fontId="21" fillId="2" borderId="8" xfId="0" applyFont="1" applyFill="1" applyBorder="1" applyAlignment="1" applyProtection="1">
      <alignment horizontal="left" vertical="top" wrapText="1"/>
    </xf>
    <xf numFmtId="0" fontId="21" fillId="2" borderId="2" xfId="0" applyFont="1" applyFill="1" applyBorder="1" applyAlignment="1" applyProtection="1">
      <alignment horizontal="left" vertical="top" wrapText="1"/>
    </xf>
    <xf numFmtId="0" fontId="22" fillId="2" borderId="34" xfId="0" applyFont="1" applyFill="1" applyBorder="1" applyAlignment="1" applyProtection="1">
      <alignment horizontal="left" vertical="top" wrapText="1"/>
    </xf>
    <xf numFmtId="0" fontId="22" fillId="2" borderId="0" xfId="0" applyFont="1" applyFill="1" applyBorder="1" applyAlignment="1" applyProtection="1">
      <alignment horizontal="left" vertical="top" wrapText="1"/>
    </xf>
    <xf numFmtId="0" fontId="22" fillId="2" borderId="30" xfId="0" applyFont="1" applyFill="1" applyBorder="1" applyAlignment="1" applyProtection="1">
      <alignment horizontal="left" vertical="top" wrapText="1"/>
    </xf>
    <xf numFmtId="0" fontId="52" fillId="2" borderId="34" xfId="0" applyFont="1" applyFill="1" applyBorder="1" applyAlignment="1" applyProtection="1">
      <alignment horizontal="left" vertical="top" wrapText="1"/>
    </xf>
    <xf numFmtId="0" fontId="54" fillId="2" borderId="0" xfId="0" applyFont="1" applyFill="1" applyBorder="1" applyAlignment="1" applyProtection="1">
      <alignment horizontal="left" vertical="top" wrapText="1"/>
    </xf>
    <xf numFmtId="0" fontId="54" fillId="2" borderId="30" xfId="0" applyFont="1" applyFill="1" applyBorder="1" applyAlignment="1" applyProtection="1">
      <alignment horizontal="left" vertical="top" wrapText="1"/>
    </xf>
    <xf numFmtId="0" fontId="22" fillId="12" borderId="34" xfId="0" applyFont="1" applyFill="1" applyBorder="1" applyAlignment="1" applyProtection="1">
      <alignment horizontal="left" vertical="top" wrapText="1"/>
    </xf>
    <xf numFmtId="0" fontId="22" fillId="12" borderId="0" xfId="0" applyFont="1" applyFill="1" applyBorder="1" applyAlignment="1" applyProtection="1">
      <alignment horizontal="left" vertical="top" wrapText="1"/>
    </xf>
    <xf numFmtId="0" fontId="22" fillId="12" borderId="30" xfId="0" applyFont="1" applyFill="1" applyBorder="1" applyAlignment="1" applyProtection="1">
      <alignment horizontal="left" vertical="top" wrapText="1"/>
    </xf>
    <xf numFmtId="0" fontId="17" fillId="2" borderId="8" xfId="0" applyFont="1" applyFill="1" applyBorder="1" applyAlignment="1" applyProtection="1">
      <alignment horizontal="center" vertical="top" wrapText="1"/>
    </xf>
    <xf numFmtId="0" fontId="17" fillId="2" borderId="19" xfId="0" applyFont="1" applyFill="1" applyBorder="1" applyAlignment="1" applyProtection="1">
      <alignment horizontal="center" vertical="top" wrapText="1"/>
    </xf>
    <xf numFmtId="0" fontId="23" fillId="2" borderId="34" xfId="0" applyFont="1" applyFill="1" applyBorder="1" applyAlignment="1" applyProtection="1">
      <alignment horizontal="left" vertical="top" wrapText="1"/>
    </xf>
    <xf numFmtId="0" fontId="23" fillId="2" borderId="0" xfId="0" applyFont="1" applyFill="1" applyBorder="1" applyAlignment="1" applyProtection="1">
      <alignment horizontal="left" vertical="top" wrapText="1"/>
    </xf>
    <xf numFmtId="0" fontId="23" fillId="2" borderId="30" xfId="0" applyFont="1" applyFill="1" applyBorder="1" applyAlignment="1" applyProtection="1">
      <alignment horizontal="left" vertical="top" wrapText="1"/>
    </xf>
    <xf numFmtId="0" fontId="34" fillId="14" borderId="34" xfId="0" applyFont="1" applyFill="1" applyBorder="1" applyAlignment="1">
      <alignment horizontal="center" vertical="center" wrapText="1"/>
    </xf>
    <xf numFmtId="0" fontId="34" fillId="14" borderId="39" xfId="0" applyFont="1" applyFill="1" applyBorder="1" applyAlignment="1">
      <alignment horizontal="center" vertical="center" wrapText="1"/>
    </xf>
    <xf numFmtId="0" fontId="34" fillId="14" borderId="40" xfId="0" applyFont="1" applyFill="1" applyBorder="1" applyAlignment="1">
      <alignment horizontal="center" vertical="center" wrapText="1"/>
    </xf>
    <xf numFmtId="0" fontId="34" fillId="14" borderId="30" xfId="0" applyFont="1" applyFill="1" applyBorder="1" applyAlignment="1">
      <alignment horizontal="center" vertical="center" wrapText="1"/>
    </xf>
    <xf numFmtId="0" fontId="34" fillId="14" borderId="41" xfId="0" applyFont="1" applyFill="1" applyBorder="1" applyAlignment="1">
      <alignment horizontal="center" vertical="center" wrapText="1"/>
    </xf>
    <xf numFmtId="0" fontId="0" fillId="0" borderId="0" xfId="0" applyAlignment="1"/>
    <xf numFmtId="0" fontId="0" fillId="0" borderId="8" xfId="0" applyBorder="1" applyAlignment="1">
      <alignment horizontal="center" vertical="center" wrapText="1"/>
    </xf>
    <xf numFmtId="0" fontId="23" fillId="2" borderId="1" xfId="0" applyFont="1" applyFill="1" applyBorder="1" applyAlignment="1" applyProtection="1">
      <alignment horizontal="left" vertical="top" wrapText="1"/>
    </xf>
    <xf numFmtId="0" fontId="37" fillId="6" borderId="34" xfId="0" applyFont="1" applyFill="1" applyBorder="1" applyAlignment="1" applyProtection="1">
      <alignment horizontal="left" vertical="top" wrapText="1"/>
    </xf>
    <xf numFmtId="0" fontId="21" fillId="6" borderId="0" xfId="0" applyFont="1" applyFill="1" applyBorder="1" applyAlignment="1" applyProtection="1">
      <alignment horizontal="left" vertical="top" wrapText="1"/>
    </xf>
    <xf numFmtId="0" fontId="21" fillId="6" borderId="30" xfId="0" applyFont="1" applyFill="1" applyBorder="1" applyAlignment="1" applyProtection="1">
      <alignment horizontal="left" vertical="top" wrapText="1"/>
    </xf>
    <xf numFmtId="0" fontId="24" fillId="2" borderId="0" xfId="0" applyFont="1" applyFill="1" applyBorder="1" applyAlignment="1" applyProtection="1">
      <alignment horizontal="left" vertical="top" wrapText="1"/>
    </xf>
    <xf numFmtId="0" fontId="12" fillId="3" borderId="24" xfId="0" applyFont="1" applyFill="1" applyBorder="1" applyAlignment="1" applyProtection="1">
      <alignment horizontal="left" vertical="top" wrapText="1"/>
    </xf>
    <xf numFmtId="0" fontId="12" fillId="3" borderId="8" xfId="0" applyFont="1" applyFill="1" applyBorder="1" applyAlignment="1" applyProtection="1">
      <alignment horizontal="left" vertical="top" wrapText="1"/>
    </xf>
    <xf numFmtId="0" fontId="12" fillId="3" borderId="19" xfId="0" applyFont="1" applyFill="1" applyBorder="1" applyAlignment="1" applyProtection="1">
      <alignment horizontal="left" vertical="top" wrapText="1"/>
    </xf>
    <xf numFmtId="0" fontId="21" fillId="2" borderId="34" xfId="0" applyFont="1" applyFill="1" applyBorder="1" applyAlignment="1" applyProtection="1">
      <alignment horizontal="left" vertical="top" wrapText="1"/>
    </xf>
    <xf numFmtId="0" fontId="21" fillId="2" borderId="0" xfId="0" applyFont="1" applyFill="1" applyBorder="1" applyAlignment="1" applyProtection="1">
      <alignment horizontal="left" vertical="top" wrapText="1"/>
    </xf>
    <xf numFmtId="0" fontId="21" fillId="2" borderId="30" xfId="0" applyFont="1" applyFill="1" applyBorder="1" applyAlignment="1" applyProtection="1">
      <alignment horizontal="left" vertical="top" wrapText="1"/>
    </xf>
    <xf numFmtId="0" fontId="23" fillId="6" borderId="0" xfId="0" applyFont="1" applyFill="1" applyBorder="1" applyAlignment="1" applyProtection="1">
      <alignment horizontal="left" vertical="top" wrapText="1"/>
    </xf>
    <xf numFmtId="0" fontId="21" fillId="2" borderId="7" xfId="0" applyFont="1" applyFill="1" applyBorder="1" applyAlignment="1" applyProtection="1">
      <alignment vertical="top" wrapText="1"/>
    </xf>
    <xf numFmtId="0" fontId="21" fillId="2" borderId="8" xfId="0" applyFont="1" applyFill="1" applyBorder="1" applyAlignment="1" applyProtection="1">
      <alignment vertical="top" wrapText="1"/>
    </xf>
    <xf numFmtId="0" fontId="21" fillId="2" borderId="2" xfId="0" applyFont="1" applyFill="1" applyBorder="1" applyAlignment="1" applyProtection="1">
      <alignment vertical="top" wrapText="1"/>
    </xf>
    <xf numFmtId="0" fontId="53" fillId="2" borderId="34" xfId="0" applyFont="1" applyFill="1" applyBorder="1" applyAlignment="1" applyProtection="1">
      <alignment horizontal="left" vertical="top" wrapText="1"/>
    </xf>
    <xf numFmtId="0" fontId="22" fillId="2" borderId="35" xfId="0" applyFont="1" applyFill="1" applyBorder="1" applyAlignment="1" applyProtection="1">
      <alignment horizontal="left" vertical="top" wrapText="1"/>
    </xf>
    <xf numFmtId="0" fontId="22" fillId="2" borderId="14" xfId="0" applyFont="1" applyFill="1" applyBorder="1" applyAlignment="1" applyProtection="1">
      <alignment horizontal="left" vertical="top" wrapText="1"/>
    </xf>
    <xf numFmtId="0" fontId="22" fillId="2" borderId="33" xfId="0" applyFont="1" applyFill="1" applyBorder="1" applyAlignment="1" applyProtection="1">
      <alignment horizontal="left" vertical="top" wrapText="1"/>
    </xf>
    <xf numFmtId="0" fontId="12" fillId="3" borderId="16" xfId="0" applyFont="1" applyFill="1" applyBorder="1" applyAlignment="1" applyProtection="1">
      <alignment horizontal="right" vertical="center" wrapText="1"/>
      <protection hidden="1"/>
    </xf>
    <xf numFmtId="0" fontId="12" fillId="3" borderId="28" xfId="0" applyFont="1" applyFill="1" applyBorder="1" applyAlignment="1" applyProtection="1">
      <alignment horizontal="right" vertical="center" wrapText="1"/>
      <protection hidden="1"/>
    </xf>
    <xf numFmtId="0" fontId="12" fillId="3" borderId="31" xfId="0" applyFont="1" applyFill="1" applyBorder="1" applyAlignment="1" applyProtection="1">
      <alignment horizontal="right" vertical="center" wrapText="1"/>
      <protection hidden="1"/>
    </xf>
    <xf numFmtId="0" fontId="12" fillId="3" borderId="22" xfId="0" applyFont="1" applyFill="1" applyBorder="1" applyAlignment="1" applyProtection="1">
      <alignment horizontal="right" vertical="center" wrapText="1"/>
      <protection hidden="1"/>
    </xf>
    <xf numFmtId="0" fontId="20" fillId="4" borderId="24" xfId="0" applyFont="1" applyFill="1" applyBorder="1" applyAlignment="1" applyProtection="1">
      <alignment horizontal="left" vertical="top" wrapText="1"/>
    </xf>
    <xf numFmtId="0" fontId="20" fillId="4" borderId="8" xfId="0" applyFont="1" applyFill="1" applyBorder="1" applyAlignment="1" applyProtection="1">
      <alignment horizontal="left" vertical="top" wrapText="1"/>
    </xf>
    <xf numFmtId="0" fontId="25" fillId="2" borderId="35" xfId="0" applyFont="1" applyFill="1" applyBorder="1" applyAlignment="1" applyProtection="1">
      <alignment horizontal="left" vertical="top" wrapText="1"/>
    </xf>
    <xf numFmtId="0" fontId="25" fillId="2" borderId="14" xfId="0" applyFont="1" applyFill="1" applyBorder="1" applyAlignment="1" applyProtection="1">
      <alignment horizontal="left" vertical="top" wrapText="1"/>
    </xf>
    <xf numFmtId="0" fontId="25" fillId="2" borderId="33" xfId="0" applyFont="1" applyFill="1" applyBorder="1" applyAlignment="1" applyProtection="1">
      <alignment horizontal="left" vertical="top" wrapText="1"/>
    </xf>
    <xf numFmtId="0" fontId="17" fillId="0" borderId="35" xfId="0" applyFont="1" applyFill="1" applyBorder="1" applyAlignment="1" applyProtection="1">
      <alignment horizontal="left" vertical="top" wrapText="1"/>
    </xf>
    <xf numFmtId="0" fontId="17" fillId="0" borderId="14" xfId="0" applyFont="1" applyFill="1" applyBorder="1" applyAlignment="1" applyProtection="1">
      <alignment horizontal="left" vertical="top" wrapText="1"/>
    </xf>
    <xf numFmtId="0" fontId="17" fillId="0" borderId="33" xfId="0" applyFont="1" applyFill="1" applyBorder="1" applyAlignment="1" applyProtection="1">
      <alignment horizontal="left" vertical="top" wrapText="1"/>
    </xf>
    <xf numFmtId="0" fontId="12" fillId="4" borderId="10" xfId="0" applyFont="1" applyFill="1" applyBorder="1" applyAlignment="1" applyProtection="1">
      <alignment horizontal="left" vertical="top" wrapText="1"/>
    </xf>
    <xf numFmtId="0" fontId="12" fillId="4" borderId="1" xfId="0" applyFont="1" applyFill="1" applyBorder="1" applyAlignment="1" applyProtection="1">
      <alignment horizontal="left" vertical="top" wrapText="1"/>
    </xf>
    <xf numFmtId="0" fontId="12" fillId="4" borderId="7" xfId="0" applyFont="1" applyFill="1" applyBorder="1" applyAlignment="1" applyProtection="1">
      <alignment horizontal="left" vertical="top" wrapText="1"/>
    </xf>
    <xf numFmtId="0" fontId="37" fillId="2" borderId="35" xfId="0" applyFont="1" applyFill="1" applyBorder="1" applyAlignment="1" applyProtection="1">
      <alignment horizontal="left" vertical="top" wrapText="1"/>
    </xf>
    <xf numFmtId="0" fontId="37" fillId="2" borderId="14" xfId="0" applyFont="1" applyFill="1" applyBorder="1" applyAlignment="1" applyProtection="1">
      <alignment horizontal="left" vertical="top" wrapText="1"/>
    </xf>
    <xf numFmtId="0" fontId="37" fillId="2" borderId="33" xfId="0" applyFont="1" applyFill="1" applyBorder="1" applyAlignment="1" applyProtection="1">
      <alignment horizontal="left" vertical="top" wrapText="1"/>
    </xf>
    <xf numFmtId="0" fontId="22" fillId="2" borderId="15" xfId="0" applyFont="1" applyFill="1" applyBorder="1" applyAlignment="1" applyProtection="1">
      <alignment horizontal="left" vertical="top" wrapText="1"/>
    </xf>
    <xf numFmtId="0" fontId="22" fillId="2" borderId="6" xfId="0" applyFont="1" applyFill="1" applyBorder="1" applyAlignment="1" applyProtection="1">
      <alignment horizontal="left" vertical="top" wrapText="1"/>
    </xf>
    <xf numFmtId="0" fontId="22" fillId="2" borderId="18" xfId="0" applyFont="1" applyFill="1" applyBorder="1" applyAlignment="1" applyProtection="1">
      <alignment horizontal="left" vertical="top" wrapText="1"/>
    </xf>
    <xf numFmtId="0" fontId="12" fillId="2" borderId="35" xfId="0" applyFont="1" applyFill="1" applyBorder="1" applyAlignment="1" applyProtection="1">
      <alignment horizontal="left" vertical="top" wrapText="1"/>
    </xf>
    <xf numFmtId="0" fontId="12" fillId="2" borderId="14" xfId="0" applyFont="1" applyFill="1" applyBorder="1" applyAlignment="1" applyProtection="1">
      <alignment horizontal="left" vertical="top" wrapText="1"/>
    </xf>
    <xf numFmtId="0" fontId="12" fillId="2" borderId="33" xfId="0" applyFont="1" applyFill="1" applyBorder="1" applyAlignment="1" applyProtection="1">
      <alignment horizontal="left" vertical="top" wrapText="1"/>
    </xf>
    <xf numFmtId="0" fontId="17" fillId="2" borderId="14" xfId="0" applyFont="1" applyFill="1" applyBorder="1" applyAlignment="1" applyProtection="1">
      <alignment horizontal="left" vertical="top" wrapText="1"/>
    </xf>
    <xf numFmtId="0" fontId="17" fillId="2" borderId="14" xfId="0" applyFont="1" applyFill="1" applyBorder="1" applyAlignment="1" applyProtection="1">
      <alignment horizontal="center" vertical="top" wrapText="1"/>
    </xf>
    <xf numFmtId="0" fontId="17" fillId="2" borderId="33" xfId="0" applyFont="1" applyFill="1" applyBorder="1" applyAlignment="1" applyProtection="1">
      <alignment horizontal="center" vertical="top" wrapText="1"/>
    </xf>
    <xf numFmtId="0" fontId="17" fillId="2" borderId="7" xfId="0" applyFont="1" applyFill="1" applyBorder="1" applyAlignment="1" applyProtection="1">
      <alignment horizontal="center" vertical="top" wrapText="1"/>
    </xf>
    <xf numFmtId="0" fontId="23" fillId="2" borderId="35" xfId="0" applyFont="1" applyFill="1" applyBorder="1" applyAlignment="1" applyProtection="1">
      <alignment horizontal="left" vertical="top" wrapText="1"/>
    </xf>
    <xf numFmtId="0" fontId="23" fillId="2" borderId="14" xfId="0" applyFont="1" applyFill="1" applyBorder="1" applyAlignment="1" applyProtection="1">
      <alignment horizontal="left" vertical="top" wrapText="1"/>
    </xf>
    <xf numFmtId="0" fontId="23" fillId="2" borderId="33" xfId="0" applyFont="1" applyFill="1" applyBorder="1" applyAlignment="1" applyProtection="1">
      <alignment horizontal="left" vertical="top" wrapText="1"/>
    </xf>
    <xf numFmtId="0" fontId="21" fillId="0" borderId="24"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19" xfId="0" applyFont="1" applyFill="1" applyBorder="1" applyAlignment="1" applyProtection="1">
      <alignment horizontal="center" vertical="top" wrapText="1"/>
    </xf>
    <xf numFmtId="0" fontId="12" fillId="2" borderId="35" xfId="0" applyFont="1" applyFill="1" applyBorder="1" applyAlignment="1" applyProtection="1">
      <alignment horizontal="center" vertical="top" wrapText="1"/>
    </xf>
    <xf numFmtId="0" fontId="12" fillId="2" borderId="14" xfId="0" applyFont="1" applyFill="1" applyBorder="1" applyAlignment="1" applyProtection="1">
      <alignment horizontal="center" vertical="top" wrapText="1"/>
    </xf>
    <xf numFmtId="0" fontId="12" fillId="2" borderId="33" xfId="0" applyFont="1" applyFill="1" applyBorder="1" applyAlignment="1" applyProtection="1">
      <alignment horizontal="center" vertical="top" wrapText="1"/>
    </xf>
    <xf numFmtId="0" fontId="21" fillId="2" borderId="14" xfId="0" applyFont="1" applyFill="1" applyBorder="1" applyAlignment="1" applyProtection="1">
      <alignment horizontal="left" vertical="top" wrapText="1"/>
    </xf>
    <xf numFmtId="0" fontId="21" fillId="2" borderId="33" xfId="0" applyFont="1" applyFill="1" applyBorder="1" applyAlignment="1" applyProtection="1">
      <alignment horizontal="left" vertical="top" wrapText="1"/>
    </xf>
    <xf numFmtId="0" fontId="12" fillId="4" borderId="24" xfId="0" applyFont="1" applyFill="1" applyBorder="1" applyAlignment="1" applyProtection="1">
      <alignment horizontal="left" vertical="top" wrapText="1"/>
    </xf>
    <xf numFmtId="0" fontId="12" fillId="4" borderId="8" xfId="0" applyFont="1" applyFill="1" applyBorder="1" applyAlignment="1" applyProtection="1">
      <alignment horizontal="left" vertical="top" wrapText="1"/>
    </xf>
    <xf numFmtId="0" fontId="12" fillId="4" borderId="19" xfId="0" applyFont="1" applyFill="1" applyBorder="1" applyAlignment="1" applyProtection="1">
      <alignment horizontal="left" vertical="top" wrapText="1"/>
    </xf>
    <xf numFmtId="0" fontId="24" fillId="2" borderId="8" xfId="0" applyFont="1" applyFill="1" applyBorder="1" applyAlignment="1" applyProtection="1">
      <alignment horizontal="center" vertical="top" wrapText="1"/>
    </xf>
    <xf numFmtId="0" fontId="24" fillId="2" borderId="19" xfId="0" applyFont="1" applyFill="1" applyBorder="1" applyAlignment="1" applyProtection="1">
      <alignment horizontal="center" vertical="top" wrapText="1"/>
    </xf>
    <xf numFmtId="0" fontId="22" fillId="2" borderId="1" xfId="0" applyFont="1" applyFill="1" applyBorder="1" applyAlignment="1" applyProtection="1">
      <alignment horizontal="left" vertical="top" wrapText="1"/>
    </xf>
    <xf numFmtId="0" fontId="21" fillId="2" borderId="24" xfId="0" applyFont="1" applyFill="1" applyBorder="1" applyAlignment="1" applyProtection="1">
      <alignment horizontal="left" vertical="top" wrapText="1"/>
    </xf>
    <xf numFmtId="0" fontId="21" fillId="2" borderId="19" xfId="0" applyFont="1" applyFill="1" applyBorder="1" applyAlignment="1" applyProtection="1">
      <alignment horizontal="left" vertical="top" wrapText="1"/>
    </xf>
    <xf numFmtId="0" fontId="17" fillId="0" borderId="7" xfId="0" applyFont="1" applyFill="1" applyBorder="1" applyAlignment="1" applyProtection="1">
      <alignment horizontal="center" vertical="top"/>
      <protection hidden="1"/>
    </xf>
    <xf numFmtId="0" fontId="17" fillId="0" borderId="8" xfId="0" applyFont="1" applyFill="1" applyBorder="1" applyAlignment="1" applyProtection="1">
      <alignment horizontal="center" vertical="top"/>
      <protection hidden="1"/>
    </xf>
    <xf numFmtId="0" fontId="17" fillId="0" borderId="2" xfId="0" applyFont="1" applyFill="1" applyBorder="1" applyAlignment="1" applyProtection="1">
      <alignment horizontal="center" vertical="top"/>
      <protection hidden="1"/>
    </xf>
    <xf numFmtId="0" fontId="6" fillId="0" borderId="7" xfId="0" applyFont="1" applyFill="1" applyBorder="1" applyAlignment="1" applyProtection="1">
      <alignment horizontal="center"/>
      <protection hidden="1"/>
    </xf>
    <xf numFmtId="0" fontId="6" fillId="0" borderId="8" xfId="0" applyFont="1" applyFill="1" applyBorder="1" applyAlignment="1" applyProtection="1">
      <alignment horizontal="center"/>
      <protection hidden="1"/>
    </xf>
    <xf numFmtId="0" fontId="6" fillId="0" borderId="2" xfId="0" applyFont="1" applyFill="1" applyBorder="1" applyAlignment="1" applyProtection="1">
      <alignment horizontal="center"/>
      <protection hidden="1"/>
    </xf>
    <xf numFmtId="0" fontId="6" fillId="0" borderId="19" xfId="0" applyFont="1" applyFill="1" applyBorder="1" applyAlignment="1" applyProtection="1">
      <alignment horizontal="center"/>
      <protection hidden="1"/>
    </xf>
    <xf numFmtId="0" fontId="6" fillId="0" borderId="24" xfId="0" applyFont="1" applyFill="1" applyBorder="1" applyAlignment="1" applyProtection="1">
      <alignment horizontal="center"/>
      <protection hidden="1"/>
    </xf>
    <xf numFmtId="0" fontId="17" fillId="0" borderId="34" xfId="0" applyFont="1" applyFill="1" applyBorder="1" applyAlignment="1" applyProtection="1">
      <alignment horizontal="left" vertical="top" wrapText="1"/>
    </xf>
    <xf numFmtId="0" fontId="17" fillId="0" borderId="0" xfId="0" applyFont="1" applyFill="1" applyBorder="1" applyAlignment="1" applyProtection="1">
      <alignment horizontal="left" vertical="top" wrapText="1"/>
    </xf>
    <xf numFmtId="0" fontId="17" fillId="0" borderId="30" xfId="0" applyFont="1" applyFill="1" applyBorder="1" applyAlignment="1" applyProtection="1">
      <alignment horizontal="left" vertical="top" wrapText="1"/>
    </xf>
    <xf numFmtId="0" fontId="14" fillId="2" borderId="34" xfId="0" applyFont="1" applyFill="1" applyBorder="1" applyAlignment="1" applyProtection="1">
      <alignment horizontal="left" vertical="top" wrapText="1"/>
    </xf>
    <xf numFmtId="0" fontId="14" fillId="2" borderId="0" xfId="0" applyFont="1" applyFill="1" applyBorder="1" applyAlignment="1" applyProtection="1">
      <alignment horizontal="left" vertical="top" wrapText="1"/>
    </xf>
    <xf numFmtId="0" fontId="25" fillId="2" borderId="34" xfId="0" applyFont="1" applyFill="1" applyBorder="1" applyAlignment="1" applyProtection="1">
      <alignment horizontal="left" vertical="top" wrapText="1"/>
    </xf>
    <xf numFmtId="0" fontId="25" fillId="2" borderId="0" xfId="0" applyFont="1" applyFill="1" applyBorder="1" applyAlignment="1" applyProtection="1">
      <alignment horizontal="left" vertical="top" wrapText="1"/>
    </xf>
    <xf numFmtId="0" fontId="25" fillId="2" borderId="30" xfId="0" applyFont="1" applyFill="1" applyBorder="1" applyAlignment="1" applyProtection="1">
      <alignment horizontal="left" vertical="top" wrapText="1"/>
    </xf>
    <xf numFmtId="0" fontId="17" fillId="2" borderId="34" xfId="0" applyFont="1" applyFill="1" applyBorder="1" applyAlignment="1" applyProtection="1">
      <alignment horizontal="left" vertical="top" wrapText="1"/>
    </xf>
    <xf numFmtId="0" fontId="17" fillId="2" borderId="0" xfId="0" applyFont="1" applyFill="1" applyBorder="1" applyAlignment="1" applyProtection="1">
      <alignment horizontal="left" vertical="top" wrapText="1"/>
    </xf>
    <xf numFmtId="0" fontId="17" fillId="2" borderId="30" xfId="0" applyFont="1" applyFill="1" applyBorder="1" applyAlignment="1" applyProtection="1">
      <alignment horizontal="left" vertical="top" wrapText="1"/>
    </xf>
    <xf numFmtId="0" fontId="23" fillId="2" borderId="12" xfId="0"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23" fillId="2" borderId="17"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59" fillId="2" borderId="12" xfId="0" applyFont="1" applyFill="1" applyBorder="1" applyAlignment="1" applyProtection="1">
      <alignment horizontal="left" vertical="center" wrapText="1"/>
    </xf>
    <xf numFmtId="0" fontId="59" fillId="2" borderId="5" xfId="0" applyFont="1" applyFill="1" applyBorder="1" applyAlignment="1" applyProtection="1">
      <alignment horizontal="left" vertical="center" wrapText="1"/>
    </xf>
    <xf numFmtId="0" fontId="59" fillId="2" borderId="17" xfId="0" applyFont="1" applyFill="1" applyBorder="1" applyAlignment="1" applyProtection="1">
      <alignment horizontal="left" vertical="center" wrapText="1"/>
    </xf>
    <xf numFmtId="0" fontId="59" fillId="0" borderId="12" xfId="0" applyFont="1" applyFill="1" applyBorder="1" applyAlignment="1" applyProtection="1">
      <alignment horizontal="left" vertical="center" wrapText="1"/>
    </xf>
    <xf numFmtId="0" fontId="59" fillId="0" borderId="5" xfId="0" applyFont="1" applyFill="1" applyBorder="1" applyAlignment="1" applyProtection="1">
      <alignment horizontal="left" vertical="center" wrapText="1"/>
    </xf>
    <xf numFmtId="0" fontId="59" fillId="0" borderId="17"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0" fontId="21" fillId="0" borderId="12" xfId="0" applyFont="1" applyFill="1" applyBorder="1" applyAlignment="1" applyProtection="1">
      <alignment horizontal="left" vertical="center" wrapText="1"/>
    </xf>
    <xf numFmtId="0" fontId="21" fillId="0" borderId="5" xfId="0" applyFont="1" applyFill="1" applyBorder="1" applyAlignment="1" applyProtection="1">
      <alignment horizontal="left" vertical="center" wrapText="1"/>
    </xf>
    <xf numFmtId="0" fontId="21" fillId="0" borderId="17" xfId="0" applyFont="1" applyFill="1" applyBorder="1" applyAlignment="1" applyProtection="1">
      <alignment horizontal="left" vertical="center" wrapText="1"/>
    </xf>
    <xf numFmtId="0" fontId="27" fillId="0" borderId="19" xfId="0" applyFont="1" applyFill="1" applyBorder="1" applyAlignment="1" applyProtection="1">
      <alignment horizontal="center" vertical="center"/>
      <protection hidden="1"/>
    </xf>
    <xf numFmtId="0" fontId="27" fillId="0" borderId="24" xfId="0" applyFont="1" applyFill="1" applyBorder="1" applyAlignment="1" applyProtection="1">
      <alignment horizontal="center" vertical="center"/>
      <protection hidden="1"/>
    </xf>
    <xf numFmtId="0" fontId="58" fillId="3" borderId="10" xfId="0" applyFont="1" applyFill="1" applyBorder="1" applyAlignment="1" applyProtection="1">
      <alignment horizontal="left" vertical="top" wrapText="1"/>
    </xf>
    <xf numFmtId="0" fontId="58" fillId="3" borderId="1" xfId="0" applyFont="1" applyFill="1" applyBorder="1" applyAlignment="1" applyProtection="1">
      <alignment horizontal="left" vertical="top" wrapText="1"/>
    </xf>
    <xf numFmtId="0" fontId="58" fillId="3" borderId="11" xfId="0" applyFont="1" applyFill="1" applyBorder="1" applyAlignment="1" applyProtection="1">
      <alignment horizontal="left" vertical="top" wrapText="1"/>
    </xf>
    <xf numFmtId="0" fontId="21" fillId="0" borderId="16" xfId="0" applyFont="1" applyFill="1" applyBorder="1" applyAlignment="1" applyProtection="1">
      <alignment horizontal="left" vertical="center" wrapText="1"/>
    </xf>
    <xf numFmtId="0" fontId="12" fillId="3" borderId="53" xfId="0" applyFont="1" applyFill="1" applyBorder="1" applyAlignment="1" applyProtection="1">
      <alignment horizontal="right" vertical="center" wrapText="1"/>
      <protection hidden="1"/>
    </xf>
    <xf numFmtId="0" fontId="12" fillId="3" borderId="49" xfId="0" applyFont="1" applyFill="1" applyBorder="1" applyAlignment="1" applyProtection="1">
      <alignment horizontal="right" vertical="center" wrapText="1"/>
      <protection hidden="1"/>
    </xf>
    <xf numFmtId="0" fontId="12" fillId="3" borderId="2" xfId="0" applyFont="1" applyFill="1" applyBorder="1" applyAlignment="1" applyProtection="1">
      <alignment horizontal="left" vertical="top" wrapText="1"/>
    </xf>
    <xf numFmtId="0" fontId="12" fillId="3" borderId="1" xfId="0" applyFont="1" applyFill="1" applyBorder="1" applyAlignment="1" applyProtection="1">
      <alignment horizontal="left" vertical="top" wrapText="1"/>
    </xf>
    <xf numFmtId="0" fontId="12" fillId="3" borderId="11" xfId="0" applyFont="1" applyFill="1" applyBorder="1" applyAlignment="1" applyProtection="1">
      <alignment horizontal="left" vertical="top" wrapText="1"/>
    </xf>
    <xf numFmtId="0" fontId="16" fillId="0" borderId="0" xfId="0" applyFont="1" applyAlignment="1" applyProtection="1">
      <alignment horizontal="center" vertical="center" wrapText="1"/>
      <protection hidden="1"/>
    </xf>
    <xf numFmtId="0" fontId="16" fillId="0" borderId="4" xfId="0" applyFont="1" applyBorder="1" applyAlignment="1" applyProtection="1">
      <alignment horizontal="center" vertical="center" wrapText="1"/>
      <protection hidden="1"/>
    </xf>
    <xf numFmtId="0" fontId="11" fillId="14" borderId="45" xfId="0" applyFont="1" applyFill="1" applyBorder="1" applyAlignment="1" applyProtection="1">
      <alignment horizontal="center" vertical="center" wrapText="1"/>
      <protection hidden="1"/>
    </xf>
    <xf numFmtId="0" fontId="34" fillId="14" borderId="0" xfId="0" applyFont="1" applyFill="1" applyBorder="1" applyAlignment="1">
      <alignment horizontal="center" vertical="center" wrapText="1"/>
    </xf>
    <xf numFmtId="0" fontId="34" fillId="14" borderId="45" xfId="0" applyFont="1" applyFill="1" applyBorder="1" applyAlignment="1">
      <alignment horizontal="center" vertical="center" wrapText="1"/>
    </xf>
    <xf numFmtId="0" fontId="45" fillId="10" borderId="59" xfId="0" applyFont="1" applyFill="1" applyBorder="1" applyAlignment="1" applyProtection="1">
      <alignment horizontal="center" vertical="center" wrapText="1"/>
      <protection hidden="1"/>
    </xf>
    <xf numFmtId="0" fontId="45" fillId="17" borderId="60" xfId="0" applyFont="1" applyFill="1" applyBorder="1" applyAlignment="1" applyProtection="1">
      <alignment horizontal="center" vertical="center" wrapText="1"/>
      <protection hidden="1"/>
    </xf>
    <xf numFmtId="0" fontId="0" fillId="0" borderId="61" xfId="0" applyBorder="1" applyAlignment="1">
      <alignment wrapText="1"/>
    </xf>
    <xf numFmtId="0" fontId="0" fillId="0" borderId="62" xfId="0" applyBorder="1" applyAlignment="1">
      <alignment wrapText="1"/>
    </xf>
    <xf numFmtId="0" fontId="21" fillId="2" borderId="35" xfId="0" applyFont="1" applyFill="1" applyBorder="1" applyAlignment="1" applyProtection="1">
      <alignment horizontal="left" vertical="top" wrapText="1"/>
    </xf>
    <xf numFmtId="0" fontId="22" fillId="2" borderId="24" xfId="0" applyFont="1" applyFill="1" applyBorder="1" applyAlignment="1" applyProtection="1">
      <alignment horizontal="left" vertical="top" wrapText="1"/>
    </xf>
    <xf numFmtId="0" fontId="22" fillId="2" borderId="3" xfId="0" applyFont="1" applyFill="1" applyBorder="1" applyAlignment="1" applyProtection="1">
      <alignment horizontal="left" vertical="top" wrapText="1"/>
    </xf>
    <xf numFmtId="0" fontId="11" fillId="14" borderId="0" xfId="0" applyFont="1" applyFill="1" applyBorder="1" applyAlignment="1" applyProtection="1">
      <alignment horizontal="center" vertical="center" wrapText="1"/>
      <protection hidden="1"/>
    </xf>
    <xf numFmtId="0" fontId="0" fillId="0" borderId="0" xfId="0" applyAlignment="1">
      <alignment horizontal="center" vertical="center" wrapText="1"/>
    </xf>
    <xf numFmtId="0" fontId="0" fillId="0" borderId="42" xfId="0" applyBorder="1" applyAlignment="1">
      <alignment horizontal="center" vertical="center" wrapText="1"/>
    </xf>
    <xf numFmtId="0" fontId="0" fillId="0" borderId="4" xfId="0" applyBorder="1" applyAlignment="1"/>
    <xf numFmtId="0" fontId="0" fillId="0" borderId="0" xfId="0" applyAlignment="1">
      <alignment vertical="center"/>
    </xf>
    <xf numFmtId="0" fontId="0" fillId="0" borderId="42" xfId="0" applyBorder="1" applyAlignment="1">
      <alignment vertical="center"/>
    </xf>
    <xf numFmtId="0" fontId="31" fillId="14" borderId="1" xfId="0" applyFont="1" applyFill="1" applyBorder="1" applyAlignment="1" applyProtection="1">
      <alignment horizontal="center" vertical="center"/>
      <protection hidden="1"/>
    </xf>
    <xf numFmtId="0" fontId="12" fillId="3" borderId="3" xfId="0" applyFont="1" applyFill="1" applyBorder="1" applyAlignment="1" applyProtection="1">
      <alignment horizontal="left" vertical="top" wrapText="1"/>
      <protection hidden="1"/>
    </xf>
    <xf numFmtId="0" fontId="12" fillId="3" borderId="14" xfId="0" applyFont="1" applyFill="1" applyBorder="1" applyAlignment="1" applyProtection="1">
      <alignment horizontal="left" vertical="top" wrapText="1"/>
      <protection hidden="1"/>
    </xf>
    <xf numFmtId="0" fontId="31" fillId="0" borderId="5" xfId="0" applyFont="1" applyBorder="1" applyAlignment="1" applyProtection="1">
      <alignment horizontal="left" vertical="center" wrapText="1"/>
      <protection hidden="1"/>
    </xf>
    <xf numFmtId="0" fontId="31" fillId="0" borderId="31" xfId="0" applyFont="1" applyBorder="1" applyAlignment="1" applyProtection="1">
      <alignment horizontal="left" vertical="center" wrapText="1"/>
      <protection hidden="1"/>
    </xf>
    <xf numFmtId="0" fontId="16" fillId="3" borderId="1" xfId="0" applyFont="1" applyFill="1" applyBorder="1" applyAlignment="1" applyProtection="1">
      <alignment horizontal="right" vertical="center" wrapText="1"/>
      <protection hidden="1"/>
    </xf>
    <xf numFmtId="0" fontId="33" fillId="7" borderId="1" xfId="0" applyFont="1" applyFill="1" applyBorder="1" applyAlignment="1" applyProtection="1">
      <alignment horizontal="center" vertical="center" wrapText="1"/>
      <protection hidden="1"/>
    </xf>
    <xf numFmtId="0" fontId="0" fillId="0" borderId="0" xfId="0" applyAlignment="1">
      <alignment horizontal="right"/>
    </xf>
    <xf numFmtId="0" fontId="0" fillId="0" borderId="14" xfId="0" applyBorder="1" applyAlignment="1">
      <alignment horizontal="right"/>
    </xf>
  </cellXfs>
  <cellStyles count="5">
    <cellStyle name="Excel Built-in Normal" xfId="4"/>
    <cellStyle name="Акцент1" xfId="1" builtinId="29"/>
    <cellStyle name="Обычный" xfId="0" builtinId="0"/>
    <cellStyle name="Обычный 2" xfId="2"/>
    <cellStyle name="Обычный 3" xfId="3"/>
  </cellStyles>
  <dxfs count="0"/>
  <tableStyles count="0" defaultTableStyle="TableStyleMedium2" defaultPivotStyle="PivotStyleLight16"/>
  <colors>
    <mruColors>
      <color rgb="FFCCCCFF"/>
      <color rgb="FFFFCC00"/>
      <color rgb="FFFF9900"/>
      <color rgb="FFFFE48F"/>
      <color rgb="FFFFCDCD"/>
      <color rgb="FFFFCC66"/>
      <color rgb="FFFFEBAB"/>
      <color rgb="FFFFDD71"/>
      <color rgb="FFFF0066"/>
      <color rgb="FFBC73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2</xdr:col>
      <xdr:colOff>766948</xdr:colOff>
      <xdr:row>62</xdr:row>
      <xdr:rowOff>0</xdr:rowOff>
    </xdr:from>
    <xdr:ext cx="184731" cy="264560"/>
    <xdr:sp macro="" textlink="">
      <xdr:nvSpPr>
        <xdr:cNvPr id="2" name="TextBox 1"/>
        <xdr:cNvSpPr txBox="1"/>
      </xdr:nvSpPr>
      <xdr:spPr>
        <a:xfrm>
          <a:off x="1373084" y="55170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62</xdr:row>
      <xdr:rowOff>0</xdr:rowOff>
    </xdr:from>
    <xdr:ext cx="184731" cy="264560"/>
    <xdr:sp macro="" textlink="">
      <xdr:nvSpPr>
        <xdr:cNvPr id="3" name="TextBox 2"/>
        <xdr:cNvSpPr txBox="1"/>
      </xdr:nvSpPr>
      <xdr:spPr>
        <a:xfrm>
          <a:off x="1319398" y="1580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766948</xdr:colOff>
      <xdr:row>55</xdr:row>
      <xdr:rowOff>0</xdr:rowOff>
    </xdr:from>
    <xdr:ext cx="184731" cy="264560"/>
    <xdr:sp macro="" textlink="">
      <xdr:nvSpPr>
        <xdr:cNvPr id="2" name="TextBox 1"/>
        <xdr:cNvSpPr txBox="1"/>
      </xdr:nvSpPr>
      <xdr:spPr>
        <a:xfrm>
          <a:off x="1319398" y="1269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55</xdr:row>
      <xdr:rowOff>0</xdr:rowOff>
    </xdr:from>
    <xdr:ext cx="184731" cy="264560"/>
    <xdr:sp macro="" textlink="">
      <xdr:nvSpPr>
        <xdr:cNvPr id="3" name="TextBox 2"/>
        <xdr:cNvSpPr txBox="1"/>
      </xdr:nvSpPr>
      <xdr:spPr>
        <a:xfrm>
          <a:off x="1319398" y="1269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766948</xdr:colOff>
      <xdr:row>71</xdr:row>
      <xdr:rowOff>0</xdr:rowOff>
    </xdr:from>
    <xdr:ext cx="184731" cy="264560"/>
    <xdr:sp macro="" textlink="">
      <xdr:nvSpPr>
        <xdr:cNvPr id="2" name="TextBox 1"/>
        <xdr:cNvSpPr txBox="1"/>
      </xdr:nvSpPr>
      <xdr:spPr>
        <a:xfrm>
          <a:off x="1319398"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71</xdr:row>
      <xdr:rowOff>0</xdr:rowOff>
    </xdr:from>
    <xdr:ext cx="184731" cy="264560"/>
    <xdr:sp macro="" textlink="">
      <xdr:nvSpPr>
        <xdr:cNvPr id="3" name="TextBox 2"/>
        <xdr:cNvSpPr txBox="1"/>
      </xdr:nvSpPr>
      <xdr:spPr>
        <a:xfrm>
          <a:off x="1319398"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71</xdr:col>
      <xdr:colOff>0</xdr:colOff>
      <xdr:row>62</xdr:row>
      <xdr:rowOff>0</xdr:rowOff>
    </xdr:from>
    <xdr:ext cx="184731" cy="264560"/>
    <xdr:sp macro="" textlink="">
      <xdr:nvSpPr>
        <xdr:cNvPr id="4" name="TextBox 3"/>
        <xdr:cNvSpPr txBox="1"/>
      </xdr:nvSpPr>
      <xdr:spPr>
        <a:xfrm>
          <a:off x="1319398" y="1350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71</xdr:col>
      <xdr:colOff>0</xdr:colOff>
      <xdr:row>62</xdr:row>
      <xdr:rowOff>0</xdr:rowOff>
    </xdr:from>
    <xdr:ext cx="184731" cy="264560"/>
    <xdr:sp macro="" textlink="">
      <xdr:nvSpPr>
        <xdr:cNvPr id="5" name="TextBox 4"/>
        <xdr:cNvSpPr txBox="1"/>
      </xdr:nvSpPr>
      <xdr:spPr>
        <a:xfrm>
          <a:off x="1319398" y="1350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Y334"/>
  <sheetViews>
    <sheetView showGridLines="0" topLeftCell="LR1" zoomScale="75" zoomScaleNormal="75" zoomScaleSheetLayoutView="50" workbookViewId="0">
      <selection activeCell="MY6" sqref="MY6"/>
    </sheetView>
  </sheetViews>
  <sheetFormatPr defaultColWidth="19.7109375" defaultRowHeight="18.75" x14ac:dyDescent="0.3"/>
  <cols>
    <col min="1" max="1" width="5.140625" style="4" customWidth="1"/>
    <col min="2" max="2" width="18.5703125" style="4" customWidth="1"/>
    <col min="3" max="3" width="62.7109375" style="7" customWidth="1"/>
    <col min="4" max="4" width="11.7109375" style="7" customWidth="1"/>
    <col min="5" max="5" width="13.140625" style="4" customWidth="1"/>
    <col min="6" max="21" width="10.7109375" style="4" hidden="1" customWidth="1"/>
    <col min="22" max="23" width="10.7109375" style="5" hidden="1" customWidth="1"/>
    <col min="24" max="32" width="10.7109375" style="4" hidden="1" customWidth="1"/>
    <col min="33" max="34" width="10.7109375" style="5" hidden="1" customWidth="1"/>
    <col min="35" max="44" width="10.7109375" style="4" hidden="1" customWidth="1"/>
    <col min="45" max="45" width="10.7109375" style="5" hidden="1" customWidth="1"/>
    <col min="46" max="223" width="10.7109375" style="4" hidden="1" customWidth="1"/>
    <col min="224" max="224" width="0.140625" style="4" hidden="1" customWidth="1"/>
    <col min="225" max="226" width="10.7109375" style="4" hidden="1" customWidth="1"/>
    <col min="227" max="230" width="7.140625" style="4" customWidth="1"/>
    <col min="231" max="287" width="10.7109375" style="4" hidden="1" customWidth="1"/>
    <col min="288" max="301" width="0" style="4" hidden="1" customWidth="1"/>
    <col min="302" max="302" width="13.140625" style="4" customWidth="1"/>
    <col min="303" max="306" width="7.140625" style="4" customWidth="1"/>
    <col min="307" max="307" width="13.42578125" style="4" customWidth="1"/>
    <col min="308" max="308" width="7.85546875" style="4" customWidth="1"/>
    <col min="309" max="311" width="7.140625" style="4" customWidth="1"/>
    <col min="312" max="312" width="8.5703125" style="4" customWidth="1"/>
    <col min="313" max="313" width="13.42578125" style="4" customWidth="1"/>
    <col min="314" max="314" width="7.85546875" style="4" customWidth="1"/>
    <col min="315" max="316" width="7.7109375" style="4" customWidth="1"/>
    <col min="317" max="317" width="8" style="4" customWidth="1"/>
    <col min="318" max="318" width="13.5703125" style="4" customWidth="1"/>
    <col min="319" max="319" width="7.85546875" style="4" customWidth="1"/>
    <col min="320" max="320" width="8" style="4" customWidth="1"/>
    <col min="321" max="321" width="7.85546875" style="4" customWidth="1"/>
    <col min="322" max="322" width="8" style="4" customWidth="1"/>
    <col min="323" max="323" width="13.5703125" style="4" customWidth="1"/>
    <col min="324" max="327" width="7.85546875" style="4" customWidth="1"/>
    <col min="328" max="328" width="8.5703125" style="4" customWidth="1"/>
    <col min="329" max="329" width="13.5703125" style="4" customWidth="1"/>
    <col min="330" max="333" width="7.85546875" style="4" customWidth="1"/>
    <col min="334" max="334" width="13.42578125" style="4" customWidth="1"/>
    <col min="335" max="338" width="7.7109375" style="4" customWidth="1"/>
    <col min="339" max="339" width="13.42578125" style="4" customWidth="1"/>
    <col min="340" max="343" width="7.7109375" style="4" customWidth="1"/>
    <col min="344" max="344" width="8.42578125" style="4" customWidth="1"/>
    <col min="345" max="345" width="11.28515625" style="4" customWidth="1"/>
    <col min="346" max="346" width="11.28515625" style="604" customWidth="1"/>
    <col min="347" max="350" width="7.7109375" style="4" customWidth="1"/>
    <col min="351" max="351" width="11.28515625" style="4" customWidth="1"/>
    <col min="352" max="355" width="7.7109375" style="4" customWidth="1"/>
    <col min="356" max="356" width="11.28515625" style="4" customWidth="1"/>
    <col min="357" max="357" width="7.85546875" style="4" customWidth="1"/>
    <col min="358" max="360" width="7.7109375" style="4" customWidth="1"/>
    <col min="361" max="361" width="8.42578125" style="4" customWidth="1"/>
    <col min="362" max="362" width="11.28515625" style="4" customWidth="1"/>
    <col min="363" max="16384" width="19.7109375" style="4"/>
  </cols>
  <sheetData>
    <row r="1" spans="1:363" ht="21" customHeight="1" x14ac:dyDescent="0.3">
      <c r="B1" s="823" t="s">
        <v>1332</v>
      </c>
      <c r="C1" s="824"/>
      <c r="D1" s="825"/>
      <c r="E1" s="867" t="s">
        <v>1331</v>
      </c>
      <c r="F1" s="868"/>
      <c r="G1" s="868"/>
      <c r="H1" s="868"/>
      <c r="I1" s="868"/>
      <c r="J1" s="868"/>
      <c r="K1" s="868"/>
      <c r="L1" s="868"/>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868"/>
      <c r="AO1" s="868"/>
      <c r="AP1" s="868"/>
      <c r="AQ1" s="868"/>
      <c r="AR1" s="868"/>
      <c r="AS1" s="868"/>
      <c r="AT1" s="868"/>
      <c r="AU1" s="868"/>
      <c r="AV1" s="868"/>
      <c r="AW1" s="868"/>
      <c r="AX1" s="868"/>
      <c r="AY1" s="868"/>
      <c r="AZ1" s="868"/>
      <c r="BA1" s="868"/>
      <c r="BB1" s="868"/>
      <c r="BC1" s="868"/>
      <c r="BD1" s="868"/>
      <c r="BE1" s="868"/>
      <c r="BF1" s="868"/>
      <c r="BG1" s="868"/>
      <c r="BH1" s="868"/>
      <c r="BI1" s="868"/>
      <c r="BJ1" s="868"/>
      <c r="BK1" s="868"/>
      <c r="BL1" s="868"/>
      <c r="BM1" s="868"/>
      <c r="BN1" s="868"/>
      <c r="BO1" s="868"/>
      <c r="BP1" s="868"/>
      <c r="BQ1" s="868"/>
      <c r="BR1" s="868"/>
      <c r="BS1" s="868"/>
      <c r="BT1" s="868"/>
      <c r="BU1" s="868"/>
      <c r="BV1" s="868"/>
      <c r="BW1" s="868"/>
      <c r="BX1" s="868"/>
      <c r="BY1" s="868"/>
      <c r="BZ1" s="868"/>
      <c r="CA1" s="868"/>
      <c r="CB1" s="868"/>
      <c r="CC1" s="868"/>
      <c r="CD1" s="868"/>
      <c r="CE1" s="868"/>
      <c r="CF1" s="868"/>
      <c r="CG1" s="868"/>
      <c r="CH1" s="868"/>
      <c r="CI1" s="868"/>
      <c r="CJ1" s="868"/>
      <c r="CK1" s="868"/>
      <c r="CL1" s="868"/>
      <c r="CM1" s="868"/>
      <c r="CN1" s="868"/>
      <c r="CO1" s="868"/>
      <c r="CP1" s="868"/>
      <c r="CQ1" s="868"/>
      <c r="CR1" s="868"/>
      <c r="CS1" s="868"/>
      <c r="CT1" s="868"/>
      <c r="CU1" s="868"/>
      <c r="CV1" s="868"/>
      <c r="CW1" s="868"/>
      <c r="CX1" s="868"/>
      <c r="CY1" s="868"/>
      <c r="CZ1" s="868"/>
      <c r="DA1" s="868"/>
      <c r="DB1" s="868"/>
      <c r="DC1" s="868"/>
      <c r="DD1" s="868"/>
      <c r="DE1" s="868"/>
      <c r="DF1" s="868"/>
      <c r="DG1" s="868"/>
      <c r="DH1" s="868"/>
      <c r="DI1" s="868"/>
      <c r="DJ1" s="868"/>
      <c r="DK1" s="868"/>
      <c r="DL1" s="868"/>
      <c r="DM1" s="868"/>
      <c r="DN1" s="868"/>
      <c r="DO1" s="868"/>
      <c r="DP1" s="868"/>
      <c r="DQ1" s="868"/>
      <c r="DR1" s="868"/>
      <c r="DS1" s="868"/>
      <c r="DT1" s="868"/>
      <c r="DU1" s="868"/>
      <c r="DV1" s="868"/>
      <c r="DW1" s="868"/>
      <c r="DX1" s="868"/>
      <c r="DY1" s="868"/>
      <c r="DZ1" s="868"/>
      <c r="EA1" s="868"/>
      <c r="EB1" s="868"/>
      <c r="EC1" s="868"/>
      <c r="ED1" s="868"/>
      <c r="EE1" s="868"/>
      <c r="EF1" s="868"/>
      <c r="EG1" s="868"/>
      <c r="EH1" s="868"/>
      <c r="EI1" s="868"/>
      <c r="EJ1" s="868"/>
      <c r="EK1" s="868"/>
      <c r="EL1" s="868"/>
      <c r="EM1" s="868"/>
      <c r="EN1" s="868"/>
      <c r="EO1" s="868"/>
      <c r="EP1" s="868"/>
      <c r="EQ1" s="868"/>
      <c r="ER1" s="868"/>
      <c r="ES1" s="868"/>
      <c r="ET1" s="868"/>
      <c r="EU1" s="868"/>
      <c r="EV1" s="868"/>
      <c r="EW1" s="868"/>
      <c r="EX1" s="868"/>
      <c r="EY1" s="868"/>
      <c r="EZ1" s="868"/>
      <c r="FA1" s="868"/>
      <c r="FB1" s="868"/>
      <c r="FC1" s="868"/>
      <c r="FD1" s="868"/>
      <c r="FE1" s="868"/>
      <c r="FF1" s="868"/>
      <c r="FG1" s="868"/>
      <c r="FH1" s="868"/>
      <c r="FI1" s="868"/>
      <c r="FJ1" s="868"/>
      <c r="FK1" s="868"/>
      <c r="FL1" s="868"/>
      <c r="FM1" s="868"/>
      <c r="FN1" s="868"/>
      <c r="FO1" s="868"/>
      <c r="FP1" s="868"/>
      <c r="FQ1" s="868"/>
      <c r="FR1" s="868"/>
      <c r="FS1" s="868"/>
      <c r="FT1" s="868"/>
      <c r="FU1" s="868"/>
      <c r="FV1" s="868"/>
      <c r="FW1" s="868"/>
      <c r="FX1" s="868"/>
      <c r="FY1" s="868"/>
      <c r="FZ1" s="868"/>
      <c r="GA1" s="868"/>
      <c r="GB1" s="868"/>
      <c r="GC1" s="868"/>
      <c r="GD1" s="868"/>
      <c r="GE1" s="868"/>
      <c r="GF1" s="868"/>
      <c r="GG1" s="868"/>
      <c r="GH1" s="868"/>
      <c r="GI1" s="868"/>
      <c r="GJ1" s="868"/>
      <c r="GK1" s="868"/>
      <c r="GL1" s="868"/>
      <c r="GM1" s="868"/>
      <c r="GN1" s="868"/>
      <c r="GO1" s="868"/>
      <c r="GP1" s="868"/>
      <c r="GQ1" s="868"/>
      <c r="GR1" s="868"/>
      <c r="GS1" s="868"/>
      <c r="GT1" s="868"/>
      <c r="GU1" s="868"/>
      <c r="GV1" s="868"/>
      <c r="GW1" s="868"/>
      <c r="GX1" s="868"/>
      <c r="GY1" s="868"/>
      <c r="GZ1" s="868"/>
      <c r="HA1" s="868"/>
      <c r="HB1" s="868"/>
      <c r="HC1" s="868"/>
      <c r="HD1" s="868"/>
      <c r="HE1" s="868"/>
      <c r="HF1" s="868"/>
      <c r="HG1" s="868"/>
      <c r="HH1" s="868"/>
      <c r="HI1" s="868"/>
      <c r="HJ1" s="868"/>
      <c r="HK1" s="868"/>
      <c r="HL1" s="868"/>
      <c r="HM1" s="868"/>
      <c r="HN1" s="868"/>
      <c r="HO1" s="868"/>
      <c r="HP1" s="868"/>
      <c r="HQ1" s="868"/>
      <c r="HR1" s="868"/>
      <c r="HS1" s="868"/>
      <c r="HT1" s="868"/>
      <c r="HU1" s="868"/>
      <c r="HV1" s="869"/>
      <c r="KP1" s="819" t="s">
        <v>1338</v>
      </c>
      <c r="KQ1" s="820"/>
      <c r="KR1" s="820"/>
      <c r="KS1" s="820"/>
      <c r="KT1" s="873"/>
      <c r="KU1" s="819" t="s">
        <v>1345</v>
      </c>
      <c r="KV1" s="820"/>
      <c r="KW1" s="820"/>
      <c r="KX1" s="820"/>
      <c r="KY1" s="820"/>
      <c r="KZ1" s="811" t="s">
        <v>1346</v>
      </c>
      <c r="LA1" s="762" t="s">
        <v>1379</v>
      </c>
      <c r="LB1" s="763"/>
      <c r="LC1" s="763"/>
      <c r="LD1" s="763"/>
      <c r="LE1" s="764"/>
      <c r="LF1" s="762" t="s">
        <v>1380</v>
      </c>
      <c r="LG1" s="763"/>
      <c r="LH1" s="763"/>
      <c r="LI1" s="763"/>
      <c r="LJ1" s="764"/>
      <c r="LK1" s="762" t="s">
        <v>1421</v>
      </c>
      <c r="LL1" s="763"/>
      <c r="LM1" s="763"/>
      <c r="LN1" s="763"/>
      <c r="LO1" s="764"/>
      <c r="LP1" s="811" t="s">
        <v>1420</v>
      </c>
      <c r="LQ1" s="762" t="s">
        <v>1429</v>
      </c>
      <c r="LR1" s="763"/>
      <c r="LS1" s="763"/>
      <c r="LT1" s="763"/>
      <c r="LU1" s="764"/>
      <c r="LV1" s="762" t="s">
        <v>1509</v>
      </c>
      <c r="LW1" s="763"/>
      <c r="LX1" s="763"/>
      <c r="LY1" s="763"/>
      <c r="LZ1" s="764"/>
      <c r="MA1" s="762" t="s">
        <v>1514</v>
      </c>
      <c r="MB1" s="763"/>
      <c r="MC1" s="763"/>
      <c r="MD1" s="763"/>
      <c r="ME1" s="764"/>
      <c r="MF1" s="811" t="s">
        <v>1515</v>
      </c>
      <c r="MG1" s="875" t="s">
        <v>1516</v>
      </c>
      <c r="MH1" s="762" t="s">
        <v>1536</v>
      </c>
      <c r="MI1" s="763"/>
      <c r="MJ1" s="763"/>
      <c r="MK1" s="763"/>
      <c r="ML1" s="764"/>
      <c r="MM1" s="762" t="s">
        <v>1547</v>
      </c>
      <c r="MN1" s="763"/>
      <c r="MO1" s="763"/>
      <c r="MP1" s="763"/>
      <c r="MQ1" s="764"/>
      <c r="MR1" s="762" t="s">
        <v>1548</v>
      </c>
      <c r="MS1" s="763"/>
      <c r="MT1" s="763"/>
      <c r="MU1" s="763"/>
      <c r="MV1" s="764"/>
      <c r="MW1" s="811" t="s">
        <v>1549</v>
      </c>
      <c r="MX1" s="875" t="s">
        <v>1550</v>
      </c>
    </row>
    <row r="2" spans="1:363" ht="5.25" hidden="1" customHeight="1" thickBot="1" x14ac:dyDescent="0.35">
      <c r="B2" s="37"/>
      <c r="C2" s="37"/>
      <c r="D2" s="37"/>
      <c r="E2" s="870"/>
      <c r="F2" s="871"/>
      <c r="G2" s="871"/>
      <c r="H2" s="871"/>
      <c r="I2" s="871"/>
      <c r="J2" s="871"/>
      <c r="K2" s="871"/>
      <c r="L2" s="871"/>
      <c r="M2" s="871"/>
      <c r="N2" s="871"/>
      <c r="O2" s="871"/>
      <c r="P2" s="871"/>
      <c r="Q2" s="871"/>
      <c r="R2" s="871"/>
      <c r="S2" s="871"/>
      <c r="T2" s="871"/>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c r="BP2" s="871"/>
      <c r="BQ2" s="871"/>
      <c r="BR2" s="871"/>
      <c r="BS2" s="871"/>
      <c r="BT2" s="871"/>
      <c r="BU2" s="871"/>
      <c r="BV2" s="871"/>
      <c r="BW2" s="871"/>
      <c r="BX2" s="871"/>
      <c r="BY2" s="871"/>
      <c r="BZ2" s="871"/>
      <c r="CA2" s="871"/>
      <c r="CB2" s="871"/>
      <c r="CC2" s="871"/>
      <c r="CD2" s="871"/>
      <c r="CE2" s="871"/>
      <c r="CF2" s="871"/>
      <c r="CG2" s="871"/>
      <c r="CH2" s="871"/>
      <c r="CI2" s="871"/>
      <c r="CJ2" s="871"/>
      <c r="CK2" s="871"/>
      <c r="CL2" s="871"/>
      <c r="CM2" s="871"/>
      <c r="CN2" s="871"/>
      <c r="CO2" s="871"/>
      <c r="CP2" s="871"/>
      <c r="CQ2" s="871"/>
      <c r="CR2" s="871"/>
      <c r="CS2" s="871"/>
      <c r="CT2" s="871"/>
      <c r="CU2" s="871"/>
      <c r="CV2" s="871"/>
      <c r="CW2" s="871"/>
      <c r="CX2" s="871"/>
      <c r="CY2" s="871"/>
      <c r="CZ2" s="871"/>
      <c r="DA2" s="871"/>
      <c r="DB2" s="871"/>
      <c r="DC2" s="871"/>
      <c r="DD2" s="871"/>
      <c r="DE2" s="871"/>
      <c r="DF2" s="871"/>
      <c r="DG2" s="871"/>
      <c r="DH2" s="871"/>
      <c r="DI2" s="871"/>
      <c r="DJ2" s="871"/>
      <c r="DK2" s="871"/>
      <c r="DL2" s="871"/>
      <c r="DM2" s="871"/>
      <c r="DN2" s="871"/>
      <c r="DO2" s="871"/>
      <c r="DP2" s="871"/>
      <c r="DQ2" s="871"/>
      <c r="DR2" s="871"/>
      <c r="DS2" s="871"/>
      <c r="DT2" s="871"/>
      <c r="DU2" s="871"/>
      <c r="DV2" s="871"/>
      <c r="DW2" s="871"/>
      <c r="DX2" s="871"/>
      <c r="DY2" s="871"/>
      <c r="DZ2" s="871"/>
      <c r="EA2" s="871"/>
      <c r="EB2" s="871"/>
      <c r="EC2" s="871"/>
      <c r="ED2" s="871"/>
      <c r="EE2" s="871"/>
      <c r="EF2" s="871"/>
      <c r="EG2" s="871"/>
      <c r="EH2" s="871"/>
      <c r="EI2" s="871"/>
      <c r="EJ2" s="871"/>
      <c r="EK2" s="871"/>
      <c r="EL2" s="871"/>
      <c r="EM2" s="871"/>
      <c r="EN2" s="871"/>
      <c r="EO2" s="871"/>
      <c r="EP2" s="871"/>
      <c r="EQ2" s="871"/>
      <c r="ER2" s="871"/>
      <c r="ES2" s="871"/>
      <c r="ET2" s="871"/>
      <c r="EU2" s="871"/>
      <c r="EV2" s="871"/>
      <c r="EW2" s="871"/>
      <c r="EX2" s="871"/>
      <c r="EY2" s="871"/>
      <c r="EZ2" s="871"/>
      <c r="FA2" s="871"/>
      <c r="FB2" s="871"/>
      <c r="FC2" s="871"/>
      <c r="FD2" s="871"/>
      <c r="FE2" s="871"/>
      <c r="FF2" s="871"/>
      <c r="FG2" s="871"/>
      <c r="FH2" s="871"/>
      <c r="FI2" s="871"/>
      <c r="FJ2" s="871"/>
      <c r="FK2" s="871"/>
      <c r="FL2" s="871"/>
      <c r="FM2" s="871"/>
      <c r="FN2" s="871"/>
      <c r="FO2" s="871"/>
      <c r="FP2" s="871"/>
      <c r="FQ2" s="871"/>
      <c r="FR2" s="871"/>
      <c r="FS2" s="871"/>
      <c r="FT2" s="871"/>
      <c r="FU2" s="871"/>
      <c r="FV2" s="871"/>
      <c r="FW2" s="871"/>
      <c r="FX2" s="871"/>
      <c r="FY2" s="871"/>
      <c r="FZ2" s="871"/>
      <c r="GA2" s="871"/>
      <c r="GB2" s="871"/>
      <c r="GC2" s="871"/>
      <c r="GD2" s="871"/>
      <c r="GE2" s="871"/>
      <c r="GF2" s="871"/>
      <c r="GG2" s="871"/>
      <c r="GH2" s="871"/>
      <c r="GI2" s="871"/>
      <c r="GJ2" s="871"/>
      <c r="GK2" s="871"/>
      <c r="GL2" s="871"/>
      <c r="GM2" s="871"/>
      <c r="GN2" s="871"/>
      <c r="GO2" s="871"/>
      <c r="GP2" s="871"/>
      <c r="GQ2" s="871"/>
      <c r="GR2" s="871"/>
      <c r="GS2" s="871"/>
      <c r="GT2" s="871"/>
      <c r="GU2" s="871"/>
      <c r="GV2" s="871"/>
      <c r="GW2" s="871"/>
      <c r="GX2" s="871"/>
      <c r="GY2" s="871"/>
      <c r="GZ2" s="871"/>
      <c r="HA2" s="871"/>
      <c r="HB2" s="871"/>
      <c r="HC2" s="871"/>
      <c r="HD2" s="871"/>
      <c r="HE2" s="871"/>
      <c r="HF2" s="871"/>
      <c r="HG2" s="871"/>
      <c r="HH2" s="871"/>
      <c r="HI2" s="871"/>
      <c r="HJ2" s="871"/>
      <c r="HK2" s="871"/>
      <c r="HL2" s="871"/>
      <c r="HM2" s="871"/>
      <c r="HN2" s="871"/>
      <c r="HO2" s="871"/>
      <c r="HP2" s="871"/>
      <c r="HQ2" s="871"/>
      <c r="HR2" s="871"/>
      <c r="HS2" s="871"/>
      <c r="HT2" s="871"/>
      <c r="HU2" s="871"/>
      <c r="HV2" s="872"/>
      <c r="KP2" s="821"/>
      <c r="KQ2" s="822"/>
      <c r="KR2" s="822"/>
      <c r="KS2" s="822"/>
      <c r="KT2" s="874"/>
      <c r="KU2" s="821"/>
      <c r="KV2" s="822"/>
      <c r="KW2" s="822"/>
      <c r="KX2" s="822"/>
      <c r="KY2" s="822"/>
      <c r="KZ2" s="812"/>
      <c r="LA2" s="765"/>
      <c r="LB2" s="766"/>
      <c r="LC2" s="766"/>
      <c r="LD2" s="766"/>
      <c r="LE2" s="767"/>
      <c r="LF2" s="765"/>
      <c r="LG2" s="766"/>
      <c r="LH2" s="766"/>
      <c r="LI2" s="766"/>
      <c r="LJ2" s="767"/>
      <c r="LK2" s="765"/>
      <c r="LL2" s="766"/>
      <c r="LM2" s="766"/>
      <c r="LN2" s="766"/>
      <c r="LO2" s="767"/>
      <c r="LP2" s="812"/>
      <c r="LQ2" s="765"/>
      <c r="LR2" s="766"/>
      <c r="LS2" s="766"/>
      <c r="LT2" s="766"/>
      <c r="LU2" s="767"/>
      <c r="LV2" s="765"/>
      <c r="LW2" s="766"/>
      <c r="LX2" s="766"/>
      <c r="LY2" s="766"/>
      <c r="LZ2" s="767"/>
      <c r="MA2" s="765"/>
      <c r="MB2" s="766"/>
      <c r="MC2" s="766"/>
      <c r="MD2" s="766"/>
      <c r="ME2" s="767"/>
      <c r="MF2" s="812"/>
      <c r="MG2" s="876"/>
      <c r="MH2" s="765"/>
      <c r="MI2" s="766"/>
      <c r="MJ2" s="766"/>
      <c r="MK2" s="766"/>
      <c r="ML2" s="767"/>
      <c r="MM2" s="765"/>
      <c r="MN2" s="766"/>
      <c r="MO2" s="766"/>
      <c r="MP2" s="766"/>
      <c r="MQ2" s="767"/>
      <c r="MR2" s="765"/>
      <c r="MS2" s="766"/>
      <c r="MT2" s="766"/>
      <c r="MU2" s="766"/>
      <c r="MV2" s="767"/>
      <c r="MW2" s="812"/>
      <c r="MX2" s="876"/>
    </row>
    <row r="3" spans="1:363" s="32" customFormat="1" ht="147.75" customHeight="1" x14ac:dyDescent="0.2">
      <c r="A3" s="781" t="s">
        <v>184</v>
      </c>
      <c r="B3" s="781" t="s">
        <v>513</v>
      </c>
      <c r="C3" s="777" t="s">
        <v>531</v>
      </c>
      <c r="D3" s="778"/>
      <c r="E3" s="814" t="s">
        <v>1336</v>
      </c>
      <c r="F3" s="272" t="s">
        <v>905</v>
      </c>
      <c r="G3" s="272" t="s">
        <v>906</v>
      </c>
      <c r="H3" s="272" t="s">
        <v>1227</v>
      </c>
      <c r="I3" s="272" t="s">
        <v>1257</v>
      </c>
      <c r="J3" s="272" t="s">
        <v>1256</v>
      </c>
      <c r="K3" s="272" t="s">
        <v>1255</v>
      </c>
      <c r="L3" s="272" t="s">
        <v>1276</v>
      </c>
      <c r="M3" s="272" t="s">
        <v>907</v>
      </c>
      <c r="N3" s="272" t="s">
        <v>908</v>
      </c>
      <c r="O3" s="272" t="s">
        <v>909</v>
      </c>
      <c r="P3" s="272" t="s">
        <v>910</v>
      </c>
      <c r="Q3" s="272" t="s">
        <v>911</v>
      </c>
      <c r="R3" s="272" t="s">
        <v>912</v>
      </c>
      <c r="S3" s="272" t="s">
        <v>913</v>
      </c>
      <c r="T3" s="272" t="s">
        <v>914</v>
      </c>
      <c r="U3" s="272" t="s">
        <v>915</v>
      </c>
      <c r="V3" s="272" t="s">
        <v>916</v>
      </c>
      <c r="W3" s="272" t="s">
        <v>917</v>
      </c>
      <c r="X3" s="272" t="s">
        <v>918</v>
      </c>
      <c r="Y3" s="272" t="s">
        <v>919</v>
      </c>
      <c r="Z3" s="272" t="s">
        <v>920</v>
      </c>
      <c r="AA3" s="272" t="s">
        <v>921</v>
      </c>
      <c r="AB3" s="272" t="s">
        <v>922</v>
      </c>
      <c r="AC3" s="272" t="s">
        <v>923</v>
      </c>
      <c r="AD3" s="272" t="s">
        <v>924</v>
      </c>
      <c r="AE3" s="272" t="s">
        <v>925</v>
      </c>
      <c r="AF3" s="272" t="s">
        <v>926</v>
      </c>
      <c r="AG3" s="272" t="s">
        <v>927</v>
      </c>
      <c r="AH3" s="272" t="s">
        <v>928</v>
      </c>
      <c r="AI3" s="272" t="s">
        <v>929</v>
      </c>
      <c r="AJ3" s="272" t="s">
        <v>930</v>
      </c>
      <c r="AK3" s="272" t="s">
        <v>931</v>
      </c>
      <c r="AL3" s="272" t="s">
        <v>932</v>
      </c>
      <c r="AM3" s="272" t="s">
        <v>1254</v>
      </c>
      <c r="AN3" s="272" t="s">
        <v>933</v>
      </c>
      <c r="AO3" s="272" t="s">
        <v>1253</v>
      </c>
      <c r="AP3" s="272" t="s">
        <v>934</v>
      </c>
      <c r="AQ3" s="272" t="s">
        <v>935</v>
      </c>
      <c r="AR3" s="272" t="s">
        <v>936</v>
      </c>
      <c r="AS3" s="272" t="s">
        <v>937</v>
      </c>
      <c r="AT3" s="272" t="s">
        <v>1277</v>
      </c>
      <c r="AU3" s="272" t="s">
        <v>938</v>
      </c>
      <c r="AV3" s="272" t="s">
        <v>939</v>
      </c>
      <c r="AW3" s="272" t="s">
        <v>940</v>
      </c>
      <c r="AX3" s="272" t="s">
        <v>941</v>
      </c>
      <c r="AY3" s="272" t="s">
        <v>942</v>
      </c>
      <c r="AZ3" s="272" t="s">
        <v>1242</v>
      </c>
      <c r="BA3" s="272" t="s">
        <v>943</v>
      </c>
      <c r="BB3" s="272" t="s">
        <v>1243</v>
      </c>
      <c r="BC3" s="272" t="s">
        <v>944</v>
      </c>
      <c r="BD3" s="272" t="s">
        <v>945</v>
      </c>
      <c r="BE3" s="272" t="s">
        <v>946</v>
      </c>
      <c r="BF3" s="272" t="s">
        <v>947</v>
      </c>
      <c r="BG3" s="272" t="s">
        <v>948</v>
      </c>
      <c r="BH3" s="272" t="s">
        <v>949</v>
      </c>
      <c r="BI3" s="272" t="s">
        <v>950</v>
      </c>
      <c r="BJ3" s="272" t="s">
        <v>951</v>
      </c>
      <c r="BK3" s="272" t="s">
        <v>952</v>
      </c>
      <c r="BL3" s="272" t="s">
        <v>953</v>
      </c>
      <c r="BM3" s="272" t="s">
        <v>954</v>
      </c>
      <c r="BN3" s="272" t="s">
        <v>955</v>
      </c>
      <c r="BO3" s="272" t="s">
        <v>956</v>
      </c>
      <c r="BP3" s="272" t="s">
        <v>957</v>
      </c>
      <c r="BQ3" s="272" t="s">
        <v>958</v>
      </c>
      <c r="BR3" s="272" t="s">
        <v>959</v>
      </c>
      <c r="BS3" s="272" t="s">
        <v>960</v>
      </c>
      <c r="BT3" s="272" t="s">
        <v>961</v>
      </c>
      <c r="BU3" s="272" t="s">
        <v>962</v>
      </c>
      <c r="BV3" s="272" t="s">
        <v>963</v>
      </c>
      <c r="BW3" s="272" t="s">
        <v>964</v>
      </c>
      <c r="BX3" s="272" t="s">
        <v>965</v>
      </c>
      <c r="BY3" s="272" t="s">
        <v>966</v>
      </c>
      <c r="BZ3" s="272" t="s">
        <v>967</v>
      </c>
      <c r="CA3" s="272" t="s">
        <v>968</v>
      </c>
      <c r="CB3" s="272" t="s">
        <v>969</v>
      </c>
      <c r="CC3" s="272" t="s">
        <v>970</v>
      </c>
      <c r="CD3" s="272" t="s">
        <v>971</v>
      </c>
      <c r="CE3" s="272" t="s">
        <v>1252</v>
      </c>
      <c r="CF3" s="272" t="s">
        <v>972</v>
      </c>
      <c r="CG3" s="272" t="s">
        <v>1278</v>
      </c>
      <c r="CH3" s="272" t="s">
        <v>973</v>
      </c>
      <c r="CI3" s="272" t="s">
        <v>974</v>
      </c>
      <c r="CJ3" s="272" t="s">
        <v>975</v>
      </c>
      <c r="CK3" s="272" t="s">
        <v>976</v>
      </c>
      <c r="CL3" s="272" t="s">
        <v>977</v>
      </c>
      <c r="CM3" s="272" t="s">
        <v>978</v>
      </c>
      <c r="CN3" s="272" t="s">
        <v>979</v>
      </c>
      <c r="CO3" s="272" t="s">
        <v>1228</v>
      </c>
      <c r="CP3" s="272" t="s">
        <v>1251</v>
      </c>
      <c r="CQ3" s="272" t="s">
        <v>980</v>
      </c>
      <c r="CR3" s="272" t="s">
        <v>981</v>
      </c>
      <c r="CS3" s="272" t="s">
        <v>982</v>
      </c>
      <c r="CT3" s="272" t="s">
        <v>983</v>
      </c>
      <c r="CU3" s="272" t="s">
        <v>984</v>
      </c>
      <c r="CV3" s="272" t="s">
        <v>985</v>
      </c>
      <c r="CW3" s="272" t="s">
        <v>986</v>
      </c>
      <c r="CX3" s="272" t="s">
        <v>987</v>
      </c>
      <c r="CY3" s="272" t="s">
        <v>988</v>
      </c>
      <c r="CZ3" s="272" t="s">
        <v>989</v>
      </c>
      <c r="DA3" s="272" t="s">
        <v>1244</v>
      </c>
      <c r="DB3" s="272" t="s">
        <v>1245</v>
      </c>
      <c r="DC3" s="272" t="s">
        <v>990</v>
      </c>
      <c r="DD3" s="272" t="s">
        <v>991</v>
      </c>
      <c r="DE3" s="272" t="s">
        <v>992</v>
      </c>
      <c r="DF3" s="272" t="s">
        <v>993</v>
      </c>
      <c r="DG3" s="272" t="s">
        <v>994</v>
      </c>
      <c r="DH3" s="272" t="s">
        <v>995</v>
      </c>
      <c r="DI3" s="272" t="s">
        <v>996</v>
      </c>
      <c r="DJ3" s="272" t="s">
        <v>997</v>
      </c>
      <c r="DK3" s="272" t="s">
        <v>998</v>
      </c>
      <c r="DL3" s="272" t="s">
        <v>999</v>
      </c>
      <c r="DM3" s="272" t="s">
        <v>1000</v>
      </c>
      <c r="DN3" s="272" t="s">
        <v>1001</v>
      </c>
      <c r="DO3" s="272" t="s">
        <v>1002</v>
      </c>
      <c r="DP3" s="272" t="s">
        <v>1003</v>
      </c>
      <c r="DQ3" s="272" t="s">
        <v>1004</v>
      </c>
      <c r="DR3" s="272" t="s">
        <v>1005</v>
      </c>
      <c r="DS3" s="272" t="s">
        <v>1246</v>
      </c>
      <c r="DT3" s="272" t="s">
        <v>1006</v>
      </c>
      <c r="DU3" s="272" t="s">
        <v>1247</v>
      </c>
      <c r="DV3" s="272" t="s">
        <v>1279</v>
      </c>
      <c r="DW3" s="272" t="s">
        <v>1007</v>
      </c>
      <c r="DX3" s="272" t="s">
        <v>1250</v>
      </c>
      <c r="DY3" s="272" t="s">
        <v>1008</v>
      </c>
      <c r="DZ3" s="272" t="s">
        <v>1009</v>
      </c>
      <c r="EA3" s="272" t="s">
        <v>1280</v>
      </c>
      <c r="EB3" s="272" t="s">
        <v>1010</v>
      </c>
      <c r="EC3" s="272" t="s">
        <v>1011</v>
      </c>
      <c r="ED3" s="272" t="s">
        <v>1281</v>
      </c>
      <c r="EE3" s="272" t="s">
        <v>1012</v>
      </c>
      <c r="EF3" s="272" t="s">
        <v>1013</v>
      </c>
      <c r="EG3" s="272" t="s">
        <v>1014</v>
      </c>
      <c r="EH3" s="272" t="s">
        <v>1015</v>
      </c>
      <c r="EI3" s="272" t="s">
        <v>1016</v>
      </c>
      <c r="EJ3" s="272" t="s">
        <v>1017</v>
      </c>
      <c r="EK3" s="272" t="s">
        <v>1229</v>
      </c>
      <c r="EL3" s="272" t="s">
        <v>1018</v>
      </c>
      <c r="EM3" s="272" t="s">
        <v>1019</v>
      </c>
      <c r="EN3" s="272" t="s">
        <v>1282</v>
      </c>
      <c r="EO3" s="272" t="s">
        <v>1020</v>
      </c>
      <c r="EP3" s="272" t="s">
        <v>1021</v>
      </c>
      <c r="EQ3" s="272" t="s">
        <v>1283</v>
      </c>
      <c r="ER3" s="272" t="s">
        <v>1230</v>
      </c>
      <c r="ES3" s="272" t="s">
        <v>1022</v>
      </c>
      <c r="ET3" s="272" t="s">
        <v>1023</v>
      </c>
      <c r="EU3" s="272" t="s">
        <v>1033</v>
      </c>
      <c r="EV3" s="272" t="s">
        <v>1028</v>
      </c>
      <c r="EW3" s="272" t="s">
        <v>1024</v>
      </c>
      <c r="EX3" s="272" t="s">
        <v>1025</v>
      </c>
      <c r="EY3" s="272" t="s">
        <v>1026</v>
      </c>
      <c r="EZ3" s="272" t="s">
        <v>1027</v>
      </c>
      <c r="FA3" s="272" t="s">
        <v>1029</v>
      </c>
      <c r="FB3" s="272" t="s">
        <v>1030</v>
      </c>
      <c r="FC3" s="272" t="s">
        <v>1031</v>
      </c>
      <c r="FD3" s="272" t="s">
        <v>1032</v>
      </c>
      <c r="FE3" s="272" t="s">
        <v>1034</v>
      </c>
      <c r="FF3" s="272" t="s">
        <v>1248</v>
      </c>
      <c r="FG3" s="272" t="s">
        <v>1284</v>
      </c>
      <c r="FH3" s="272" t="s">
        <v>1035</v>
      </c>
      <c r="FI3" s="272" t="s">
        <v>1036</v>
      </c>
      <c r="FJ3" s="272" t="s">
        <v>1037</v>
      </c>
      <c r="FK3" s="272" t="s">
        <v>1038</v>
      </c>
      <c r="FL3" s="272" t="s">
        <v>1039</v>
      </c>
      <c r="FM3" s="272" t="s">
        <v>1040</v>
      </c>
      <c r="FN3" s="272" t="s">
        <v>1041</v>
      </c>
      <c r="FO3" s="272" t="s">
        <v>1042</v>
      </c>
      <c r="FP3" s="272" t="s">
        <v>1285</v>
      </c>
      <c r="FQ3" s="272" t="s">
        <v>1043</v>
      </c>
      <c r="FR3" s="272" t="s">
        <v>1286</v>
      </c>
      <c r="FS3" s="272" t="s">
        <v>1044</v>
      </c>
      <c r="FT3" s="272" t="s">
        <v>1045</v>
      </c>
      <c r="FU3" s="272" t="s">
        <v>1046</v>
      </c>
      <c r="FV3" s="272" t="s">
        <v>1047</v>
      </c>
      <c r="FW3" s="272" t="s">
        <v>1048</v>
      </c>
      <c r="FX3" s="272" t="s">
        <v>1049</v>
      </c>
      <c r="FY3" s="272" t="s">
        <v>1297</v>
      </c>
      <c r="FZ3" s="272" t="s">
        <v>1050</v>
      </c>
      <c r="GA3" s="272" t="s">
        <v>1051</v>
      </c>
      <c r="GB3" s="272" t="s">
        <v>1052</v>
      </c>
      <c r="GC3" s="272" t="s">
        <v>1053</v>
      </c>
      <c r="GD3" s="272" t="s">
        <v>1249</v>
      </c>
      <c r="GE3" s="272" t="s">
        <v>1287</v>
      </c>
      <c r="GF3" s="272" t="s">
        <v>1054</v>
      </c>
      <c r="GG3" s="272" t="s">
        <v>1055</v>
      </c>
      <c r="GH3" s="272" t="s">
        <v>1056</v>
      </c>
      <c r="GI3" s="272" t="s">
        <v>1057</v>
      </c>
      <c r="GJ3" s="272" t="s">
        <v>1058</v>
      </c>
      <c r="GK3" s="272" t="s">
        <v>1059</v>
      </c>
      <c r="GL3" s="272" t="s">
        <v>1060</v>
      </c>
      <c r="GM3" s="272" t="s">
        <v>1061</v>
      </c>
      <c r="GN3" s="272" t="s">
        <v>1062</v>
      </c>
      <c r="GO3" s="272" t="s">
        <v>1063</v>
      </c>
      <c r="GP3" s="272" t="s">
        <v>1064</v>
      </c>
      <c r="GQ3" s="272" t="s">
        <v>1065</v>
      </c>
      <c r="GR3" s="272" t="s">
        <v>1066</v>
      </c>
      <c r="GS3" s="272" t="s">
        <v>1067</v>
      </c>
      <c r="GT3" s="272" t="s">
        <v>1068</v>
      </c>
      <c r="GU3" s="272" t="s">
        <v>1069</v>
      </c>
      <c r="GV3" s="272" t="s">
        <v>1070</v>
      </c>
      <c r="GW3" s="272" t="s">
        <v>1071</v>
      </c>
      <c r="GX3" s="272" t="s">
        <v>1072</v>
      </c>
      <c r="GY3" s="272" t="s">
        <v>1073</v>
      </c>
      <c r="GZ3" s="272" t="s">
        <v>1074</v>
      </c>
      <c r="HA3" s="272" t="s">
        <v>1075</v>
      </c>
      <c r="HB3" s="272" t="s">
        <v>1076</v>
      </c>
      <c r="HC3" s="272" t="s">
        <v>1077</v>
      </c>
      <c r="HD3" s="272" t="s">
        <v>1078</v>
      </c>
      <c r="HE3" s="272" t="s">
        <v>1079</v>
      </c>
      <c r="HF3" s="272" t="s">
        <v>1080</v>
      </c>
      <c r="HG3" s="272" t="s">
        <v>1081</v>
      </c>
      <c r="HH3" s="272" t="s">
        <v>1082</v>
      </c>
      <c r="HI3" s="272" t="s">
        <v>1288</v>
      </c>
      <c r="HJ3" s="272" t="s">
        <v>1083</v>
      </c>
      <c r="HK3" s="272" t="s">
        <v>1084</v>
      </c>
      <c r="HL3" s="272" t="s">
        <v>1085</v>
      </c>
      <c r="HM3" s="272" t="s">
        <v>1086</v>
      </c>
      <c r="HN3" s="272" t="s">
        <v>1087</v>
      </c>
      <c r="HO3" s="272" t="s">
        <v>1088</v>
      </c>
      <c r="HP3" s="272" t="s">
        <v>1089</v>
      </c>
      <c r="HQ3" s="272" t="s">
        <v>1090</v>
      </c>
      <c r="HR3" s="272" t="s">
        <v>1091</v>
      </c>
      <c r="HS3" s="273" t="s">
        <v>1342</v>
      </c>
      <c r="HT3" s="273" t="s">
        <v>1343</v>
      </c>
      <c r="HU3" s="273" t="s">
        <v>1344</v>
      </c>
      <c r="HV3" s="273" t="s">
        <v>1146</v>
      </c>
      <c r="HW3" s="30" t="s">
        <v>1289</v>
      </c>
      <c r="HX3" s="30" t="s">
        <v>1290</v>
      </c>
      <c r="HY3" s="30" t="s">
        <v>1291</v>
      </c>
      <c r="HZ3" s="30" t="s">
        <v>1292</v>
      </c>
      <c r="IA3" s="30" t="s">
        <v>1293</v>
      </c>
      <c r="IB3" s="30" t="s">
        <v>1092</v>
      </c>
      <c r="IC3" s="30" t="s">
        <v>1093</v>
      </c>
      <c r="ID3" s="30" t="s">
        <v>1094</v>
      </c>
      <c r="IE3" s="30" t="s">
        <v>1095</v>
      </c>
      <c r="IF3" s="30" t="s">
        <v>1096</v>
      </c>
      <c r="IG3" s="30" t="s">
        <v>1097</v>
      </c>
      <c r="IH3" s="30" t="s">
        <v>1098</v>
      </c>
      <c r="II3" s="30" t="s">
        <v>1099</v>
      </c>
      <c r="IJ3" s="30" t="s">
        <v>1100</v>
      </c>
      <c r="IK3" s="30" t="s">
        <v>1101</v>
      </c>
      <c r="IL3" s="30" t="s">
        <v>1102</v>
      </c>
      <c r="IM3" s="30" t="s">
        <v>1103</v>
      </c>
      <c r="IN3" s="30" t="s">
        <v>1104</v>
      </c>
      <c r="IO3" s="30" t="s">
        <v>1105</v>
      </c>
      <c r="IP3" s="30" t="s">
        <v>1106</v>
      </c>
      <c r="IQ3" s="30" t="s">
        <v>1107</v>
      </c>
      <c r="IR3" s="30" t="s">
        <v>1108</v>
      </c>
      <c r="IS3" s="30" t="s">
        <v>1109</v>
      </c>
      <c r="IT3" s="30" t="s">
        <v>1110</v>
      </c>
      <c r="IU3" s="30" t="s">
        <v>1111</v>
      </c>
      <c r="IV3" s="30" t="s">
        <v>1112</v>
      </c>
      <c r="IW3" s="30" t="s">
        <v>1113</v>
      </c>
      <c r="IX3" s="30" t="s">
        <v>1114</v>
      </c>
      <c r="IY3" s="30" t="s">
        <v>1115</v>
      </c>
      <c r="IZ3" s="30" t="s">
        <v>1116</v>
      </c>
      <c r="JA3" s="30" t="s">
        <v>1117</v>
      </c>
      <c r="JB3" s="30" t="s">
        <v>1118</v>
      </c>
      <c r="JC3" s="30" t="s">
        <v>1119</v>
      </c>
      <c r="JD3" s="30" t="s">
        <v>1120</v>
      </c>
      <c r="JE3" s="30" t="s">
        <v>1121</v>
      </c>
      <c r="JF3" s="30" t="s">
        <v>1122</v>
      </c>
      <c r="JG3" s="30" t="s">
        <v>1123</v>
      </c>
      <c r="JH3" s="30" t="s">
        <v>1124</v>
      </c>
      <c r="JI3" s="30" t="s">
        <v>1125</v>
      </c>
      <c r="JJ3" s="30" t="s">
        <v>1294</v>
      </c>
      <c r="JK3" s="30" t="s">
        <v>1126</v>
      </c>
      <c r="JL3" s="30" t="s">
        <v>1127</v>
      </c>
      <c r="JM3" s="30" t="s">
        <v>1295</v>
      </c>
      <c r="JN3" s="30" t="s">
        <v>1128</v>
      </c>
      <c r="JO3" s="30" t="s">
        <v>1129</v>
      </c>
      <c r="JP3" s="30" t="s">
        <v>1130</v>
      </c>
      <c r="JQ3" s="30" t="s">
        <v>1131</v>
      </c>
      <c r="JR3" s="30" t="s">
        <v>1132</v>
      </c>
      <c r="JS3" s="30" t="s">
        <v>1133</v>
      </c>
      <c r="JT3" s="30" t="s">
        <v>1134</v>
      </c>
      <c r="JU3" s="30" t="s">
        <v>1135</v>
      </c>
      <c r="JV3" s="30" t="s">
        <v>1136</v>
      </c>
      <c r="JW3" s="30" t="s">
        <v>1137</v>
      </c>
      <c r="JX3" s="30" t="s">
        <v>1138</v>
      </c>
      <c r="JY3" s="30" t="s">
        <v>1139</v>
      </c>
      <c r="JZ3" s="30" t="s">
        <v>1140</v>
      </c>
      <c r="KA3" s="30" t="s">
        <v>1296</v>
      </c>
      <c r="KB3" s="27"/>
      <c r="KC3" s="27"/>
      <c r="KD3" s="27"/>
      <c r="KE3" s="27"/>
      <c r="KF3" s="27"/>
      <c r="KG3" s="27"/>
      <c r="KH3" s="27"/>
      <c r="KI3" s="27"/>
      <c r="KJ3" s="814" t="s">
        <v>1337</v>
      </c>
      <c r="KK3" s="269" t="s">
        <v>1328</v>
      </c>
      <c r="KL3" s="269" t="s">
        <v>1329</v>
      </c>
      <c r="KM3" s="269" t="s">
        <v>1330</v>
      </c>
      <c r="KN3" s="269" t="s">
        <v>1146</v>
      </c>
      <c r="KO3" s="816" t="s">
        <v>1348</v>
      </c>
      <c r="KP3" s="814" t="s">
        <v>1337</v>
      </c>
      <c r="KQ3" s="273" t="s">
        <v>1342</v>
      </c>
      <c r="KR3" s="273" t="s">
        <v>1343</v>
      </c>
      <c r="KS3" s="273" t="s">
        <v>1344</v>
      </c>
      <c r="KT3" s="273" t="s">
        <v>1146</v>
      </c>
      <c r="KU3" s="816" t="s">
        <v>1348</v>
      </c>
      <c r="KV3" s="273" t="s">
        <v>1342</v>
      </c>
      <c r="KW3" s="273" t="s">
        <v>1343</v>
      </c>
      <c r="KX3" s="273" t="s">
        <v>1344</v>
      </c>
      <c r="KY3" s="273" t="s">
        <v>1146</v>
      </c>
      <c r="KZ3" s="817"/>
      <c r="LA3" s="768" t="s">
        <v>1425</v>
      </c>
      <c r="LB3" s="362" t="s">
        <v>1328</v>
      </c>
      <c r="LC3" s="362" t="s">
        <v>1329</v>
      </c>
      <c r="LD3" s="362" t="s">
        <v>1330</v>
      </c>
      <c r="LE3" s="269" t="s">
        <v>1146</v>
      </c>
      <c r="LF3" s="768" t="s">
        <v>1426</v>
      </c>
      <c r="LG3" s="362" t="s">
        <v>1328</v>
      </c>
      <c r="LH3" s="362" t="s">
        <v>1329</v>
      </c>
      <c r="LI3" s="362" t="s">
        <v>1330</v>
      </c>
      <c r="LJ3" s="269" t="s">
        <v>1146</v>
      </c>
      <c r="LK3" s="768" t="s">
        <v>1427</v>
      </c>
      <c r="LL3" s="362" t="s">
        <v>1328</v>
      </c>
      <c r="LM3" s="362" t="s">
        <v>1329</v>
      </c>
      <c r="LN3" s="362" t="s">
        <v>1330</v>
      </c>
      <c r="LO3" s="269" t="s">
        <v>1146</v>
      </c>
      <c r="LP3" s="812"/>
      <c r="LQ3" s="768" t="s">
        <v>1428</v>
      </c>
      <c r="LR3" s="362" t="s">
        <v>1328</v>
      </c>
      <c r="LS3" s="362" t="s">
        <v>1329</v>
      </c>
      <c r="LT3" s="362" t="s">
        <v>1330</v>
      </c>
      <c r="LU3" s="269" t="s">
        <v>1146</v>
      </c>
      <c r="LV3" s="768" t="s">
        <v>1517</v>
      </c>
      <c r="LW3" s="362" t="s">
        <v>1328</v>
      </c>
      <c r="LX3" s="362" t="s">
        <v>1329</v>
      </c>
      <c r="LY3" s="362" t="s">
        <v>1330</v>
      </c>
      <c r="LZ3" s="269" t="s">
        <v>1146</v>
      </c>
      <c r="MA3" s="768" t="s">
        <v>1518</v>
      </c>
      <c r="MB3" s="362" t="s">
        <v>1328</v>
      </c>
      <c r="MC3" s="362" t="s">
        <v>1329</v>
      </c>
      <c r="MD3" s="362" t="s">
        <v>1330</v>
      </c>
      <c r="ME3" s="269" t="s">
        <v>1146</v>
      </c>
      <c r="MF3" s="812"/>
      <c r="MG3" s="876"/>
      <c r="MH3" s="768" t="s">
        <v>1535</v>
      </c>
      <c r="MI3" s="362" t="s">
        <v>1328</v>
      </c>
      <c r="MJ3" s="362" t="s">
        <v>1329</v>
      </c>
      <c r="MK3" s="362" t="s">
        <v>1330</v>
      </c>
      <c r="ML3" s="269" t="s">
        <v>1146</v>
      </c>
      <c r="MM3" s="768" t="s">
        <v>1546</v>
      </c>
      <c r="MN3" s="362" t="s">
        <v>1328</v>
      </c>
      <c r="MO3" s="362" t="s">
        <v>1329</v>
      </c>
      <c r="MP3" s="362" t="s">
        <v>1330</v>
      </c>
      <c r="MQ3" s="269" t="s">
        <v>1146</v>
      </c>
      <c r="MR3" s="768" t="s">
        <v>1546</v>
      </c>
      <c r="MS3" s="362" t="s">
        <v>1328</v>
      </c>
      <c r="MT3" s="362" t="s">
        <v>1329</v>
      </c>
      <c r="MU3" s="362" t="s">
        <v>1330</v>
      </c>
      <c r="MV3" s="269" t="s">
        <v>1146</v>
      </c>
      <c r="MW3" s="812"/>
      <c r="MX3" s="876"/>
    </row>
    <row r="4" spans="1:363" s="31" customFormat="1" ht="20.25" hidden="1" customHeight="1" thickBot="1" x14ac:dyDescent="0.25">
      <c r="A4" s="769"/>
      <c r="B4" s="769"/>
      <c r="C4" s="779"/>
      <c r="D4" s="780"/>
      <c r="E4" s="815"/>
      <c r="F4" s="123">
        <v>2</v>
      </c>
      <c r="G4" s="123">
        <v>3</v>
      </c>
      <c r="H4" s="123">
        <v>4</v>
      </c>
      <c r="I4" s="123">
        <v>5</v>
      </c>
      <c r="J4" s="123">
        <v>6</v>
      </c>
      <c r="K4" s="123">
        <v>7</v>
      </c>
      <c r="L4" s="123">
        <v>8</v>
      </c>
      <c r="M4" s="123">
        <v>9</v>
      </c>
      <c r="N4" s="123">
        <v>10</v>
      </c>
      <c r="O4" s="123">
        <v>11</v>
      </c>
      <c r="P4" s="123">
        <v>12</v>
      </c>
      <c r="Q4" s="123">
        <v>13</v>
      </c>
      <c r="R4" s="123">
        <v>14</v>
      </c>
      <c r="S4" s="123">
        <v>15</v>
      </c>
      <c r="T4" s="123">
        <v>16</v>
      </c>
      <c r="U4" s="123">
        <v>17</v>
      </c>
      <c r="V4" s="123">
        <v>18</v>
      </c>
      <c r="W4" s="123">
        <v>19</v>
      </c>
      <c r="X4" s="123">
        <v>20</v>
      </c>
      <c r="Y4" s="123">
        <v>21</v>
      </c>
      <c r="Z4" s="123">
        <v>22</v>
      </c>
      <c r="AA4" s="123">
        <v>23</v>
      </c>
      <c r="AB4" s="123">
        <v>24</v>
      </c>
      <c r="AC4" s="123">
        <v>25</v>
      </c>
      <c r="AD4" s="123">
        <v>26</v>
      </c>
      <c r="AE4" s="123">
        <v>27</v>
      </c>
      <c r="AF4" s="123">
        <v>28</v>
      </c>
      <c r="AG4" s="123">
        <v>29</v>
      </c>
      <c r="AH4" s="123">
        <v>30</v>
      </c>
      <c r="AI4" s="123">
        <v>31</v>
      </c>
      <c r="AJ4" s="123">
        <v>32</v>
      </c>
      <c r="AK4" s="123">
        <v>33</v>
      </c>
      <c r="AL4" s="123">
        <v>34</v>
      </c>
      <c r="AM4" s="123">
        <v>35</v>
      </c>
      <c r="AN4" s="123">
        <v>36</v>
      </c>
      <c r="AO4" s="123">
        <v>37</v>
      </c>
      <c r="AP4" s="123">
        <v>38</v>
      </c>
      <c r="AQ4" s="123">
        <v>39</v>
      </c>
      <c r="AR4" s="123">
        <v>40</v>
      </c>
      <c r="AS4" s="123">
        <v>41</v>
      </c>
      <c r="AT4" s="123">
        <v>42</v>
      </c>
      <c r="AU4" s="123">
        <v>43</v>
      </c>
      <c r="AV4" s="123">
        <v>44</v>
      </c>
      <c r="AW4" s="123">
        <v>45</v>
      </c>
      <c r="AX4" s="123">
        <v>46</v>
      </c>
      <c r="AY4" s="123">
        <v>47</v>
      </c>
      <c r="AZ4" s="123">
        <v>48</v>
      </c>
      <c r="BA4" s="123">
        <v>49</v>
      </c>
      <c r="BB4" s="123">
        <v>50</v>
      </c>
      <c r="BC4" s="123">
        <v>51</v>
      </c>
      <c r="BD4" s="123">
        <v>52</v>
      </c>
      <c r="BE4" s="123">
        <v>53</v>
      </c>
      <c r="BF4" s="123">
        <v>54</v>
      </c>
      <c r="BG4" s="123">
        <v>55</v>
      </c>
      <c r="BH4" s="123">
        <v>56</v>
      </c>
      <c r="BI4" s="123">
        <v>57</v>
      </c>
      <c r="BJ4" s="123">
        <v>58</v>
      </c>
      <c r="BK4" s="123">
        <v>59</v>
      </c>
      <c r="BL4" s="123">
        <v>60</v>
      </c>
      <c r="BM4" s="123">
        <v>61</v>
      </c>
      <c r="BN4" s="123">
        <v>62</v>
      </c>
      <c r="BO4" s="123">
        <v>63</v>
      </c>
      <c r="BP4" s="123">
        <v>64</v>
      </c>
      <c r="BQ4" s="123">
        <v>65</v>
      </c>
      <c r="BR4" s="123">
        <v>66</v>
      </c>
      <c r="BS4" s="123">
        <v>67</v>
      </c>
      <c r="BT4" s="123">
        <v>68</v>
      </c>
      <c r="BU4" s="123">
        <v>69</v>
      </c>
      <c r="BV4" s="123">
        <v>70</v>
      </c>
      <c r="BW4" s="123">
        <v>71</v>
      </c>
      <c r="BX4" s="123">
        <v>72</v>
      </c>
      <c r="BY4" s="123">
        <v>73</v>
      </c>
      <c r="BZ4" s="123">
        <v>74</v>
      </c>
      <c r="CA4" s="123">
        <v>75</v>
      </c>
      <c r="CB4" s="123">
        <v>76</v>
      </c>
      <c r="CC4" s="123">
        <v>77</v>
      </c>
      <c r="CD4" s="123">
        <v>78</v>
      </c>
      <c r="CE4" s="123">
        <v>79</v>
      </c>
      <c r="CF4" s="123">
        <v>80</v>
      </c>
      <c r="CG4" s="123">
        <v>81</v>
      </c>
      <c r="CH4" s="123">
        <v>82</v>
      </c>
      <c r="CI4" s="123">
        <v>83</v>
      </c>
      <c r="CJ4" s="123">
        <v>84</v>
      </c>
      <c r="CK4" s="123">
        <v>85</v>
      </c>
      <c r="CL4" s="123">
        <v>86</v>
      </c>
      <c r="CM4" s="123">
        <v>87</v>
      </c>
      <c r="CN4" s="123">
        <v>88</v>
      </c>
      <c r="CO4" s="123">
        <v>89</v>
      </c>
      <c r="CP4" s="123">
        <v>90</v>
      </c>
      <c r="CQ4" s="123">
        <v>91</v>
      </c>
      <c r="CR4" s="123">
        <v>92</v>
      </c>
      <c r="CS4" s="123">
        <v>93</v>
      </c>
      <c r="CT4" s="123">
        <v>94</v>
      </c>
      <c r="CU4" s="123">
        <v>95</v>
      </c>
      <c r="CV4" s="123">
        <v>96</v>
      </c>
      <c r="CW4" s="123">
        <v>97</v>
      </c>
      <c r="CX4" s="123">
        <v>98</v>
      </c>
      <c r="CY4" s="123">
        <v>99</v>
      </c>
      <c r="CZ4" s="123">
        <v>100</v>
      </c>
      <c r="DA4" s="123">
        <v>101</v>
      </c>
      <c r="DB4" s="123">
        <v>102</v>
      </c>
      <c r="DC4" s="123">
        <v>103</v>
      </c>
      <c r="DD4" s="123">
        <v>104</v>
      </c>
      <c r="DE4" s="123">
        <v>105</v>
      </c>
      <c r="DF4" s="123">
        <v>106</v>
      </c>
      <c r="DG4" s="123">
        <v>107</v>
      </c>
      <c r="DH4" s="123">
        <v>108</v>
      </c>
      <c r="DI4" s="123">
        <v>109</v>
      </c>
      <c r="DJ4" s="123">
        <v>110</v>
      </c>
      <c r="DK4" s="123">
        <v>111</v>
      </c>
      <c r="DL4" s="123">
        <v>112</v>
      </c>
      <c r="DM4" s="123">
        <v>113</v>
      </c>
      <c r="DN4" s="123">
        <v>114</v>
      </c>
      <c r="DO4" s="123">
        <v>115</v>
      </c>
      <c r="DP4" s="123">
        <v>116</v>
      </c>
      <c r="DQ4" s="123">
        <v>117</v>
      </c>
      <c r="DR4" s="123">
        <v>118</v>
      </c>
      <c r="DS4" s="123">
        <v>119</v>
      </c>
      <c r="DT4" s="123">
        <v>120</v>
      </c>
      <c r="DU4" s="123">
        <v>121</v>
      </c>
      <c r="DV4" s="123">
        <v>122</v>
      </c>
      <c r="DW4" s="123">
        <v>123</v>
      </c>
      <c r="DX4" s="123">
        <v>124</v>
      </c>
      <c r="DY4" s="123">
        <v>125</v>
      </c>
      <c r="DZ4" s="123">
        <v>126</v>
      </c>
      <c r="EA4" s="123">
        <v>127</v>
      </c>
      <c r="EB4" s="123">
        <v>128</v>
      </c>
      <c r="EC4" s="123">
        <v>129</v>
      </c>
      <c r="ED4" s="123">
        <v>130</v>
      </c>
      <c r="EE4" s="123">
        <v>131</v>
      </c>
      <c r="EF4" s="123">
        <v>132</v>
      </c>
      <c r="EG4" s="123">
        <v>133</v>
      </c>
      <c r="EH4" s="123">
        <v>134</v>
      </c>
      <c r="EI4" s="123">
        <v>135</v>
      </c>
      <c r="EJ4" s="123">
        <v>136</v>
      </c>
      <c r="EK4" s="123">
        <v>137</v>
      </c>
      <c r="EL4" s="123">
        <v>138</v>
      </c>
      <c r="EM4" s="123">
        <v>139</v>
      </c>
      <c r="EN4" s="123">
        <v>140</v>
      </c>
      <c r="EO4" s="123">
        <v>141</v>
      </c>
      <c r="EP4" s="123">
        <v>142</v>
      </c>
      <c r="EQ4" s="123">
        <v>143</v>
      </c>
      <c r="ER4" s="123">
        <v>144</v>
      </c>
      <c r="ES4" s="123">
        <v>145</v>
      </c>
      <c r="ET4" s="123">
        <v>146</v>
      </c>
      <c r="EU4" s="123">
        <v>147</v>
      </c>
      <c r="EV4" s="123">
        <v>148</v>
      </c>
      <c r="EW4" s="123">
        <v>149</v>
      </c>
      <c r="EX4" s="123">
        <v>150</v>
      </c>
      <c r="EY4" s="123">
        <v>151</v>
      </c>
      <c r="EZ4" s="123">
        <v>152</v>
      </c>
      <c r="FA4" s="123">
        <v>153</v>
      </c>
      <c r="FB4" s="123">
        <v>154</v>
      </c>
      <c r="FC4" s="123">
        <v>155</v>
      </c>
      <c r="FD4" s="123">
        <v>156</v>
      </c>
      <c r="FE4" s="123">
        <v>157</v>
      </c>
      <c r="FF4" s="123">
        <v>158</v>
      </c>
      <c r="FG4" s="123">
        <v>159</v>
      </c>
      <c r="FH4" s="123">
        <v>160</v>
      </c>
      <c r="FI4" s="123">
        <v>161</v>
      </c>
      <c r="FJ4" s="123">
        <v>162</v>
      </c>
      <c r="FK4" s="123">
        <v>163</v>
      </c>
      <c r="FL4" s="123">
        <v>164</v>
      </c>
      <c r="FM4" s="123">
        <v>165</v>
      </c>
      <c r="FN4" s="123">
        <v>166</v>
      </c>
      <c r="FO4" s="123">
        <v>167</v>
      </c>
      <c r="FP4" s="123">
        <v>168</v>
      </c>
      <c r="FQ4" s="123">
        <v>169</v>
      </c>
      <c r="FR4" s="123">
        <v>170</v>
      </c>
      <c r="FS4" s="123">
        <v>171</v>
      </c>
      <c r="FT4" s="123">
        <v>172</v>
      </c>
      <c r="FU4" s="123">
        <v>173</v>
      </c>
      <c r="FV4" s="123">
        <v>174</v>
      </c>
      <c r="FW4" s="123">
        <v>175</v>
      </c>
      <c r="FX4" s="123">
        <v>176</v>
      </c>
      <c r="FY4" s="123">
        <v>177</v>
      </c>
      <c r="FZ4" s="123">
        <v>178</v>
      </c>
      <c r="GA4" s="123">
        <v>179</v>
      </c>
      <c r="GB4" s="123">
        <v>180</v>
      </c>
      <c r="GC4" s="123">
        <v>181</v>
      </c>
      <c r="GD4" s="123">
        <v>182</v>
      </c>
      <c r="GE4" s="123">
        <v>183</v>
      </c>
      <c r="GF4" s="123">
        <v>184</v>
      </c>
      <c r="GG4" s="123">
        <v>185</v>
      </c>
      <c r="GH4" s="123">
        <v>186</v>
      </c>
      <c r="GI4" s="123">
        <v>187</v>
      </c>
      <c r="GJ4" s="123">
        <v>188</v>
      </c>
      <c r="GK4" s="123">
        <v>189</v>
      </c>
      <c r="GL4" s="123">
        <v>190</v>
      </c>
      <c r="GM4" s="123">
        <v>191</v>
      </c>
      <c r="GN4" s="123">
        <v>192</v>
      </c>
      <c r="GO4" s="123">
        <v>193</v>
      </c>
      <c r="GP4" s="123">
        <v>194</v>
      </c>
      <c r="GQ4" s="123">
        <v>195</v>
      </c>
      <c r="GR4" s="123">
        <v>196</v>
      </c>
      <c r="GS4" s="123">
        <v>197</v>
      </c>
      <c r="GT4" s="123">
        <v>198</v>
      </c>
      <c r="GU4" s="123">
        <v>199</v>
      </c>
      <c r="GV4" s="123">
        <v>200</v>
      </c>
      <c r="GW4" s="123">
        <v>201</v>
      </c>
      <c r="GX4" s="123">
        <v>202</v>
      </c>
      <c r="GY4" s="123">
        <v>203</v>
      </c>
      <c r="GZ4" s="123">
        <v>204</v>
      </c>
      <c r="HA4" s="123">
        <v>205</v>
      </c>
      <c r="HB4" s="123">
        <v>206</v>
      </c>
      <c r="HC4" s="123">
        <v>207</v>
      </c>
      <c r="HD4" s="123">
        <v>208</v>
      </c>
      <c r="HE4" s="123">
        <v>209</v>
      </c>
      <c r="HF4" s="123">
        <v>210</v>
      </c>
      <c r="HG4" s="123">
        <v>211</v>
      </c>
      <c r="HH4" s="123">
        <v>212</v>
      </c>
      <c r="HI4" s="123">
        <v>213</v>
      </c>
      <c r="HJ4" s="123">
        <v>214</v>
      </c>
      <c r="HK4" s="123">
        <v>215</v>
      </c>
      <c r="HL4" s="123">
        <v>216</v>
      </c>
      <c r="HM4" s="123">
        <v>217</v>
      </c>
      <c r="HN4" s="123">
        <v>218</v>
      </c>
      <c r="HO4" s="123">
        <v>219</v>
      </c>
      <c r="HP4" s="123">
        <v>220</v>
      </c>
      <c r="HQ4" s="123">
        <v>221</v>
      </c>
      <c r="HR4" s="123">
        <v>222</v>
      </c>
      <c r="HS4" s="265">
        <v>223</v>
      </c>
      <c r="HT4" s="265">
        <v>224</v>
      </c>
      <c r="HU4" s="265">
        <v>225</v>
      </c>
      <c r="HV4" s="265">
        <v>88</v>
      </c>
      <c r="HW4" s="123">
        <v>227</v>
      </c>
      <c r="HX4" s="123">
        <v>228</v>
      </c>
      <c r="HY4" s="123">
        <v>229</v>
      </c>
      <c r="HZ4" s="123">
        <v>230</v>
      </c>
      <c r="IA4" s="123">
        <v>231</v>
      </c>
      <c r="IB4" s="123">
        <v>232</v>
      </c>
      <c r="IC4" s="123">
        <v>233</v>
      </c>
      <c r="ID4" s="123">
        <v>234</v>
      </c>
      <c r="IE4" s="123">
        <v>235</v>
      </c>
      <c r="IF4" s="123">
        <v>236</v>
      </c>
      <c r="IG4" s="123">
        <v>237</v>
      </c>
      <c r="IH4" s="123">
        <v>238</v>
      </c>
      <c r="II4" s="123">
        <v>239</v>
      </c>
      <c r="IJ4" s="123">
        <v>240</v>
      </c>
      <c r="IK4" s="123">
        <v>241</v>
      </c>
      <c r="IL4" s="123">
        <v>242</v>
      </c>
      <c r="IM4" s="123">
        <v>243</v>
      </c>
      <c r="IN4" s="123">
        <v>244</v>
      </c>
      <c r="IO4" s="123">
        <v>245</v>
      </c>
      <c r="IP4" s="123">
        <v>246</v>
      </c>
      <c r="IQ4" s="123">
        <v>247</v>
      </c>
      <c r="IR4" s="123">
        <v>248</v>
      </c>
      <c r="IS4" s="123">
        <v>249</v>
      </c>
      <c r="IT4" s="123">
        <v>250</v>
      </c>
      <c r="IU4" s="123">
        <v>251</v>
      </c>
      <c r="IV4" s="123">
        <v>252</v>
      </c>
      <c r="IW4" s="123">
        <v>253</v>
      </c>
      <c r="IX4" s="123">
        <v>254</v>
      </c>
      <c r="IY4" s="123">
        <v>255</v>
      </c>
      <c r="IZ4" s="123">
        <v>256</v>
      </c>
      <c r="JA4" s="123">
        <v>257</v>
      </c>
      <c r="JB4" s="123">
        <v>258</v>
      </c>
      <c r="JC4" s="123">
        <v>259</v>
      </c>
      <c r="JD4" s="123">
        <v>260</v>
      </c>
      <c r="JE4" s="123">
        <v>261</v>
      </c>
      <c r="JF4" s="123">
        <v>262</v>
      </c>
      <c r="JG4" s="123">
        <v>263</v>
      </c>
      <c r="JH4" s="123">
        <v>264</v>
      </c>
      <c r="JI4" s="123">
        <v>265</v>
      </c>
      <c r="JJ4" s="123">
        <v>266</v>
      </c>
      <c r="JK4" s="123">
        <v>267</v>
      </c>
      <c r="JL4" s="123">
        <v>268</v>
      </c>
      <c r="JM4" s="123">
        <v>269</v>
      </c>
      <c r="JN4" s="123">
        <v>270</v>
      </c>
      <c r="JO4" s="123">
        <v>271</v>
      </c>
      <c r="JP4" s="123">
        <v>272</v>
      </c>
      <c r="JQ4" s="123">
        <v>273</v>
      </c>
      <c r="JR4" s="123">
        <v>274</v>
      </c>
      <c r="JS4" s="123">
        <v>275</v>
      </c>
      <c r="JT4" s="123">
        <v>276</v>
      </c>
      <c r="JU4" s="123">
        <v>277</v>
      </c>
      <c r="JV4" s="123">
        <v>278</v>
      </c>
      <c r="JW4" s="123">
        <v>279</v>
      </c>
      <c r="JX4" s="123">
        <v>280</v>
      </c>
      <c r="JY4" s="123">
        <v>281</v>
      </c>
      <c r="JZ4" s="123">
        <v>282</v>
      </c>
      <c r="KA4" s="123">
        <v>283</v>
      </c>
      <c r="KB4" s="36"/>
      <c r="KC4" s="36"/>
      <c r="KD4" s="36"/>
      <c r="KE4" s="36"/>
      <c r="KF4" s="36"/>
      <c r="KG4" s="36"/>
      <c r="KH4" s="36"/>
      <c r="KI4" s="36"/>
      <c r="KJ4" s="815"/>
      <c r="KK4" s="265">
        <v>223</v>
      </c>
      <c r="KL4" s="265">
        <v>224</v>
      </c>
      <c r="KM4" s="265">
        <v>225</v>
      </c>
      <c r="KN4" s="265">
        <v>88</v>
      </c>
      <c r="KO4" s="815"/>
      <c r="KP4" s="815"/>
      <c r="KQ4" s="265">
        <v>223</v>
      </c>
      <c r="KR4" s="265">
        <v>224</v>
      </c>
      <c r="KS4" s="265">
        <v>225</v>
      </c>
      <c r="KT4" s="265">
        <v>88</v>
      </c>
      <c r="KU4" s="815"/>
      <c r="KV4" s="296">
        <v>223</v>
      </c>
      <c r="KW4" s="296">
        <v>224</v>
      </c>
      <c r="KX4" s="296">
        <v>225</v>
      </c>
      <c r="KY4" s="296"/>
      <c r="KZ4" s="818"/>
      <c r="LA4" s="769"/>
      <c r="LB4" s="242">
        <v>209</v>
      </c>
      <c r="LC4" s="242">
        <v>210</v>
      </c>
      <c r="LD4" s="242">
        <v>211</v>
      </c>
      <c r="LE4" s="242">
        <v>212</v>
      </c>
      <c r="LF4" s="769"/>
      <c r="LG4" s="242">
        <v>209</v>
      </c>
      <c r="LH4" s="242">
        <v>210</v>
      </c>
      <c r="LI4" s="242">
        <v>211</v>
      </c>
      <c r="LJ4" s="242">
        <v>212</v>
      </c>
      <c r="LK4" s="769"/>
      <c r="LL4" s="242">
        <v>209</v>
      </c>
      <c r="LM4" s="242">
        <v>210</v>
      </c>
      <c r="LN4" s="242">
        <v>211</v>
      </c>
      <c r="LO4" s="242">
        <v>212</v>
      </c>
      <c r="LP4" s="813"/>
      <c r="LQ4" s="769"/>
      <c r="LR4" s="242">
        <v>209</v>
      </c>
      <c r="LS4" s="242">
        <v>210</v>
      </c>
      <c r="LT4" s="242">
        <v>211</v>
      </c>
      <c r="LU4" s="242">
        <v>212</v>
      </c>
      <c r="LV4" s="769"/>
      <c r="LW4" s="242">
        <v>209</v>
      </c>
      <c r="LX4" s="242">
        <v>210</v>
      </c>
      <c r="LY4" s="242">
        <v>211</v>
      </c>
      <c r="LZ4" s="242">
        <v>212</v>
      </c>
      <c r="MA4" s="769"/>
      <c r="MB4" s="242">
        <v>209</v>
      </c>
      <c r="MC4" s="242">
        <v>210</v>
      </c>
      <c r="MD4" s="242">
        <v>211</v>
      </c>
      <c r="ME4" s="242">
        <v>212</v>
      </c>
      <c r="MF4" s="813"/>
      <c r="MG4" s="877"/>
      <c r="MH4" s="769"/>
      <c r="MI4" s="242">
        <v>209</v>
      </c>
      <c r="MJ4" s="242">
        <v>210</v>
      </c>
      <c r="MK4" s="242">
        <v>211</v>
      </c>
      <c r="ML4" s="242">
        <v>212</v>
      </c>
      <c r="MM4" s="769"/>
      <c r="MN4" s="242">
        <v>209</v>
      </c>
      <c r="MO4" s="242">
        <v>210</v>
      </c>
      <c r="MP4" s="242">
        <v>211</v>
      </c>
      <c r="MQ4" s="242">
        <v>212</v>
      </c>
      <c r="MR4" s="769"/>
      <c r="MS4" s="242">
        <v>209</v>
      </c>
      <c r="MT4" s="242">
        <v>210</v>
      </c>
      <c r="MU4" s="242">
        <v>211</v>
      </c>
      <c r="MV4" s="242">
        <v>212</v>
      </c>
      <c r="MW4" s="813"/>
      <c r="MX4" s="877"/>
    </row>
    <row r="5" spans="1:363" s="31" customFormat="1" ht="17.25" customHeight="1" thickBot="1" x14ac:dyDescent="0.25">
      <c r="A5" s="239"/>
      <c r="B5" s="239"/>
      <c r="C5" s="240"/>
      <c r="D5" s="241"/>
      <c r="E5" s="239"/>
      <c r="F5" s="242">
        <v>2</v>
      </c>
      <c r="G5" s="242">
        <v>3</v>
      </c>
      <c r="H5" s="242">
        <v>4</v>
      </c>
      <c r="I5" s="242">
        <v>5</v>
      </c>
      <c r="J5" s="242">
        <v>6</v>
      </c>
      <c r="K5" s="242">
        <v>7</v>
      </c>
      <c r="L5" s="242">
        <v>8</v>
      </c>
      <c r="M5" s="242">
        <v>9</v>
      </c>
      <c r="N5" s="242">
        <v>10</v>
      </c>
      <c r="O5" s="242">
        <v>11</v>
      </c>
      <c r="P5" s="242">
        <v>12</v>
      </c>
      <c r="Q5" s="242">
        <v>13</v>
      </c>
      <c r="R5" s="242">
        <v>14</v>
      </c>
      <c r="S5" s="242">
        <v>15</v>
      </c>
      <c r="T5" s="242">
        <v>16</v>
      </c>
      <c r="U5" s="242">
        <v>17</v>
      </c>
      <c r="V5" s="242">
        <v>18</v>
      </c>
      <c r="W5" s="242">
        <v>19</v>
      </c>
      <c r="X5" s="242">
        <v>20</v>
      </c>
      <c r="Y5" s="242">
        <v>21</v>
      </c>
      <c r="Z5" s="242">
        <v>22</v>
      </c>
      <c r="AA5" s="242">
        <v>23</v>
      </c>
      <c r="AB5" s="242">
        <v>24</v>
      </c>
      <c r="AC5" s="242">
        <v>25</v>
      </c>
      <c r="AD5" s="242">
        <v>26</v>
      </c>
      <c r="AE5" s="242">
        <v>27</v>
      </c>
      <c r="AF5" s="242">
        <v>28</v>
      </c>
      <c r="AG5" s="242">
        <v>29</v>
      </c>
      <c r="AH5" s="242">
        <v>30</v>
      </c>
      <c r="AI5" s="242">
        <v>31</v>
      </c>
      <c r="AJ5" s="242">
        <v>32</v>
      </c>
      <c r="AK5" s="242">
        <v>33</v>
      </c>
      <c r="AL5" s="242">
        <v>34</v>
      </c>
      <c r="AM5" s="242">
        <v>35</v>
      </c>
      <c r="AN5" s="242">
        <v>36</v>
      </c>
      <c r="AO5" s="242">
        <v>37</v>
      </c>
      <c r="AP5" s="242">
        <v>38</v>
      </c>
      <c r="AQ5" s="242">
        <v>39</v>
      </c>
      <c r="AR5" s="242">
        <v>40</v>
      </c>
      <c r="AS5" s="242">
        <v>41</v>
      </c>
      <c r="AT5" s="242">
        <v>42</v>
      </c>
      <c r="AU5" s="242">
        <v>43</v>
      </c>
      <c r="AV5" s="242">
        <v>44</v>
      </c>
      <c r="AW5" s="242">
        <v>45</v>
      </c>
      <c r="AX5" s="242">
        <v>46</v>
      </c>
      <c r="AY5" s="242">
        <v>47</v>
      </c>
      <c r="AZ5" s="242">
        <v>48</v>
      </c>
      <c r="BA5" s="242">
        <v>49</v>
      </c>
      <c r="BB5" s="242">
        <v>50</v>
      </c>
      <c r="BC5" s="242">
        <v>51</v>
      </c>
      <c r="BD5" s="242">
        <v>52</v>
      </c>
      <c r="BE5" s="242">
        <v>53</v>
      </c>
      <c r="BF5" s="242">
        <v>54</v>
      </c>
      <c r="BG5" s="242">
        <v>55</v>
      </c>
      <c r="BH5" s="242">
        <v>56</v>
      </c>
      <c r="BI5" s="242">
        <v>57</v>
      </c>
      <c r="BJ5" s="242">
        <v>58</v>
      </c>
      <c r="BK5" s="242">
        <v>59</v>
      </c>
      <c r="BL5" s="242">
        <v>60</v>
      </c>
      <c r="BM5" s="242">
        <v>61</v>
      </c>
      <c r="BN5" s="242">
        <v>62</v>
      </c>
      <c r="BO5" s="242">
        <v>63</v>
      </c>
      <c r="BP5" s="242">
        <v>64</v>
      </c>
      <c r="BQ5" s="242">
        <v>65</v>
      </c>
      <c r="BR5" s="242">
        <v>66</v>
      </c>
      <c r="BS5" s="242">
        <v>67</v>
      </c>
      <c r="BT5" s="242">
        <v>68</v>
      </c>
      <c r="BU5" s="242">
        <v>69</v>
      </c>
      <c r="BV5" s="242">
        <v>70</v>
      </c>
      <c r="BW5" s="242">
        <v>71</v>
      </c>
      <c r="BX5" s="242">
        <v>72</v>
      </c>
      <c r="BY5" s="242">
        <v>73</v>
      </c>
      <c r="BZ5" s="242">
        <v>74</v>
      </c>
      <c r="CA5" s="242">
        <v>75</v>
      </c>
      <c r="CB5" s="242">
        <v>76</v>
      </c>
      <c r="CC5" s="242">
        <v>77</v>
      </c>
      <c r="CD5" s="242">
        <v>78</v>
      </c>
      <c r="CE5" s="242">
        <v>79</v>
      </c>
      <c r="CF5" s="242">
        <v>80</v>
      </c>
      <c r="CG5" s="242">
        <v>81</v>
      </c>
      <c r="CH5" s="242">
        <v>82</v>
      </c>
      <c r="CI5" s="242">
        <v>83</v>
      </c>
      <c r="CJ5" s="242">
        <v>84</v>
      </c>
      <c r="CK5" s="242">
        <v>85</v>
      </c>
      <c r="CL5" s="242">
        <v>86</v>
      </c>
      <c r="CM5" s="242">
        <v>87</v>
      </c>
      <c r="CN5" s="242">
        <v>88</v>
      </c>
      <c r="CO5" s="242">
        <v>89</v>
      </c>
      <c r="CP5" s="242">
        <v>90</v>
      </c>
      <c r="CQ5" s="242">
        <v>91</v>
      </c>
      <c r="CR5" s="242">
        <v>92</v>
      </c>
      <c r="CS5" s="242">
        <v>93</v>
      </c>
      <c r="CT5" s="242">
        <v>94</v>
      </c>
      <c r="CU5" s="242">
        <v>95</v>
      </c>
      <c r="CV5" s="242">
        <v>96</v>
      </c>
      <c r="CW5" s="242">
        <v>97</v>
      </c>
      <c r="CX5" s="242">
        <v>98</v>
      </c>
      <c r="CY5" s="242">
        <v>99</v>
      </c>
      <c r="CZ5" s="242">
        <v>100</v>
      </c>
      <c r="DA5" s="242">
        <v>101</v>
      </c>
      <c r="DB5" s="242">
        <v>102</v>
      </c>
      <c r="DC5" s="242">
        <v>103</v>
      </c>
      <c r="DD5" s="242">
        <v>104</v>
      </c>
      <c r="DE5" s="242">
        <v>105</v>
      </c>
      <c r="DF5" s="242">
        <v>106</v>
      </c>
      <c r="DG5" s="242">
        <v>107</v>
      </c>
      <c r="DH5" s="242">
        <v>108</v>
      </c>
      <c r="DI5" s="242">
        <v>109</v>
      </c>
      <c r="DJ5" s="242">
        <v>110</v>
      </c>
      <c r="DK5" s="242">
        <v>111</v>
      </c>
      <c r="DL5" s="242">
        <v>112</v>
      </c>
      <c r="DM5" s="242">
        <v>113</v>
      </c>
      <c r="DN5" s="242">
        <v>114</v>
      </c>
      <c r="DO5" s="242">
        <v>115</v>
      </c>
      <c r="DP5" s="242">
        <v>116</v>
      </c>
      <c r="DQ5" s="242">
        <v>117</v>
      </c>
      <c r="DR5" s="242">
        <v>118</v>
      </c>
      <c r="DS5" s="242">
        <v>119</v>
      </c>
      <c r="DT5" s="242">
        <v>120</v>
      </c>
      <c r="DU5" s="242">
        <v>121</v>
      </c>
      <c r="DV5" s="242">
        <v>122</v>
      </c>
      <c r="DW5" s="242">
        <v>123</v>
      </c>
      <c r="DX5" s="242">
        <v>124</v>
      </c>
      <c r="DY5" s="242">
        <v>125</v>
      </c>
      <c r="DZ5" s="242">
        <v>126</v>
      </c>
      <c r="EA5" s="242">
        <v>127</v>
      </c>
      <c r="EB5" s="242">
        <v>128</v>
      </c>
      <c r="EC5" s="242">
        <v>129</v>
      </c>
      <c r="ED5" s="242">
        <v>130</v>
      </c>
      <c r="EE5" s="242">
        <v>131</v>
      </c>
      <c r="EF5" s="242">
        <v>132</v>
      </c>
      <c r="EG5" s="242">
        <v>133</v>
      </c>
      <c r="EH5" s="242">
        <v>134</v>
      </c>
      <c r="EI5" s="242">
        <v>135</v>
      </c>
      <c r="EJ5" s="242">
        <v>136</v>
      </c>
      <c r="EK5" s="242">
        <v>137</v>
      </c>
      <c r="EL5" s="242">
        <v>138</v>
      </c>
      <c r="EM5" s="242">
        <v>139</v>
      </c>
      <c r="EN5" s="242">
        <v>140</v>
      </c>
      <c r="EO5" s="242">
        <v>141</v>
      </c>
      <c r="EP5" s="242">
        <v>142</v>
      </c>
      <c r="EQ5" s="242">
        <v>143</v>
      </c>
      <c r="ER5" s="242">
        <v>144</v>
      </c>
      <c r="ES5" s="242">
        <v>145</v>
      </c>
      <c r="ET5" s="242">
        <v>146</v>
      </c>
      <c r="EU5" s="242">
        <v>147</v>
      </c>
      <c r="EV5" s="242">
        <v>148</v>
      </c>
      <c r="EW5" s="242">
        <v>149</v>
      </c>
      <c r="EX5" s="242">
        <v>150</v>
      </c>
      <c r="EY5" s="242">
        <v>151</v>
      </c>
      <c r="EZ5" s="242">
        <v>152</v>
      </c>
      <c r="FA5" s="242">
        <v>153</v>
      </c>
      <c r="FB5" s="242">
        <v>154</v>
      </c>
      <c r="FC5" s="242">
        <v>155</v>
      </c>
      <c r="FD5" s="242">
        <v>156</v>
      </c>
      <c r="FE5" s="242">
        <v>157</v>
      </c>
      <c r="FF5" s="242">
        <v>158</v>
      </c>
      <c r="FG5" s="242">
        <v>159</v>
      </c>
      <c r="FH5" s="242">
        <v>160</v>
      </c>
      <c r="FI5" s="242">
        <v>161</v>
      </c>
      <c r="FJ5" s="242">
        <v>162</v>
      </c>
      <c r="FK5" s="242">
        <v>163</v>
      </c>
      <c r="FL5" s="242">
        <v>164</v>
      </c>
      <c r="FM5" s="242">
        <v>165</v>
      </c>
      <c r="FN5" s="242">
        <v>166</v>
      </c>
      <c r="FO5" s="242">
        <v>167</v>
      </c>
      <c r="FP5" s="242">
        <v>168</v>
      </c>
      <c r="FQ5" s="242">
        <v>169</v>
      </c>
      <c r="FR5" s="242">
        <v>170</v>
      </c>
      <c r="FS5" s="242">
        <v>171</v>
      </c>
      <c r="FT5" s="242">
        <v>172</v>
      </c>
      <c r="FU5" s="242">
        <v>173</v>
      </c>
      <c r="FV5" s="242">
        <v>174</v>
      </c>
      <c r="FW5" s="242">
        <v>175</v>
      </c>
      <c r="FX5" s="242">
        <v>176</v>
      </c>
      <c r="FY5" s="242">
        <v>177</v>
      </c>
      <c r="FZ5" s="242">
        <v>178</v>
      </c>
      <c r="GA5" s="242">
        <v>179</v>
      </c>
      <c r="GB5" s="242">
        <v>180</v>
      </c>
      <c r="GC5" s="242">
        <v>181</v>
      </c>
      <c r="GD5" s="242">
        <v>182</v>
      </c>
      <c r="GE5" s="242">
        <v>183</v>
      </c>
      <c r="GF5" s="242">
        <v>184</v>
      </c>
      <c r="GG5" s="242">
        <v>185</v>
      </c>
      <c r="GH5" s="242">
        <v>186</v>
      </c>
      <c r="GI5" s="242">
        <v>187</v>
      </c>
      <c r="GJ5" s="242">
        <v>188</v>
      </c>
      <c r="GK5" s="242">
        <v>189</v>
      </c>
      <c r="GL5" s="242">
        <v>190</v>
      </c>
      <c r="GM5" s="242">
        <v>191</v>
      </c>
      <c r="GN5" s="242">
        <v>192</v>
      </c>
      <c r="GO5" s="242">
        <v>193</v>
      </c>
      <c r="GP5" s="242">
        <v>194</v>
      </c>
      <c r="GQ5" s="242">
        <v>195</v>
      </c>
      <c r="GR5" s="242">
        <v>196</v>
      </c>
      <c r="GS5" s="242">
        <v>197</v>
      </c>
      <c r="GT5" s="242">
        <v>198</v>
      </c>
      <c r="GU5" s="242">
        <v>199</v>
      </c>
      <c r="GV5" s="242">
        <v>200</v>
      </c>
      <c r="GW5" s="242">
        <v>201</v>
      </c>
      <c r="GX5" s="242">
        <v>202</v>
      </c>
      <c r="GY5" s="242">
        <v>203</v>
      </c>
      <c r="GZ5" s="242">
        <v>204</v>
      </c>
      <c r="HA5" s="242">
        <v>205</v>
      </c>
      <c r="HB5" s="242">
        <v>206</v>
      </c>
      <c r="HC5" s="242">
        <v>207</v>
      </c>
      <c r="HD5" s="242">
        <v>208</v>
      </c>
      <c r="HE5" s="242">
        <v>209</v>
      </c>
      <c r="HF5" s="242">
        <v>210</v>
      </c>
      <c r="HG5" s="242">
        <v>211</v>
      </c>
      <c r="HH5" s="242">
        <v>212</v>
      </c>
      <c r="HI5" s="242">
        <v>213</v>
      </c>
      <c r="HJ5" s="242">
        <v>214</v>
      </c>
      <c r="HK5" s="242">
        <v>215</v>
      </c>
      <c r="HL5" s="242">
        <v>216</v>
      </c>
      <c r="HM5" s="242">
        <v>217</v>
      </c>
      <c r="HN5" s="242">
        <v>218</v>
      </c>
      <c r="HO5" s="242">
        <v>219</v>
      </c>
      <c r="HP5" s="242">
        <v>220</v>
      </c>
      <c r="HQ5" s="242">
        <v>221</v>
      </c>
      <c r="HR5" s="242">
        <v>222</v>
      </c>
      <c r="HS5" s="266">
        <v>223</v>
      </c>
      <c r="HT5" s="266">
        <v>224</v>
      </c>
      <c r="HU5" s="266">
        <v>225</v>
      </c>
      <c r="HV5" s="266">
        <v>88</v>
      </c>
      <c r="HW5" s="242">
        <v>227</v>
      </c>
      <c r="HX5" s="242">
        <v>228</v>
      </c>
      <c r="HY5" s="242">
        <v>229</v>
      </c>
      <c r="HZ5" s="242">
        <v>230</v>
      </c>
      <c r="IA5" s="242">
        <v>231</v>
      </c>
      <c r="IB5" s="242">
        <v>232</v>
      </c>
      <c r="IC5" s="242">
        <v>233</v>
      </c>
      <c r="ID5" s="242">
        <v>234</v>
      </c>
      <c r="IE5" s="242">
        <v>235</v>
      </c>
      <c r="IF5" s="242">
        <v>236</v>
      </c>
      <c r="IG5" s="242">
        <v>237</v>
      </c>
      <c r="IH5" s="242">
        <v>238</v>
      </c>
      <c r="II5" s="242">
        <v>239</v>
      </c>
      <c r="IJ5" s="242">
        <v>240</v>
      </c>
      <c r="IK5" s="242">
        <v>241</v>
      </c>
      <c r="IL5" s="242">
        <v>242</v>
      </c>
      <c r="IM5" s="242">
        <v>243</v>
      </c>
      <c r="IN5" s="242">
        <v>244</v>
      </c>
      <c r="IO5" s="242">
        <v>245</v>
      </c>
      <c r="IP5" s="242">
        <v>246</v>
      </c>
      <c r="IQ5" s="242">
        <v>247</v>
      </c>
      <c r="IR5" s="242">
        <v>248</v>
      </c>
      <c r="IS5" s="242">
        <v>249</v>
      </c>
      <c r="IT5" s="242">
        <v>250</v>
      </c>
      <c r="IU5" s="242">
        <v>251</v>
      </c>
      <c r="IV5" s="242">
        <v>252</v>
      </c>
      <c r="IW5" s="242">
        <v>253</v>
      </c>
      <c r="IX5" s="242">
        <v>254</v>
      </c>
      <c r="IY5" s="242">
        <v>255</v>
      </c>
      <c r="IZ5" s="242">
        <v>256</v>
      </c>
      <c r="JA5" s="242">
        <v>257</v>
      </c>
      <c r="JB5" s="242">
        <v>258</v>
      </c>
      <c r="JC5" s="242">
        <v>259</v>
      </c>
      <c r="JD5" s="242">
        <v>260</v>
      </c>
      <c r="JE5" s="242">
        <v>261</v>
      </c>
      <c r="JF5" s="242">
        <v>262</v>
      </c>
      <c r="JG5" s="242">
        <v>263</v>
      </c>
      <c r="JH5" s="242">
        <v>264</v>
      </c>
      <c r="JI5" s="242">
        <v>265</v>
      </c>
      <c r="JJ5" s="242">
        <v>266</v>
      </c>
      <c r="JK5" s="242">
        <v>267</v>
      </c>
      <c r="JL5" s="242">
        <v>268</v>
      </c>
      <c r="JM5" s="242">
        <v>269</v>
      </c>
      <c r="JN5" s="242">
        <v>270</v>
      </c>
      <c r="JO5" s="242">
        <v>271</v>
      </c>
      <c r="JP5" s="242">
        <v>272</v>
      </c>
      <c r="JQ5" s="242">
        <v>273</v>
      </c>
      <c r="JR5" s="242">
        <v>274</v>
      </c>
      <c r="JS5" s="242">
        <v>275</v>
      </c>
      <c r="JT5" s="242">
        <v>276</v>
      </c>
      <c r="JU5" s="242">
        <v>277</v>
      </c>
      <c r="JV5" s="242">
        <v>278</v>
      </c>
      <c r="JW5" s="242">
        <v>279</v>
      </c>
      <c r="JX5" s="242">
        <v>280</v>
      </c>
      <c r="JY5" s="242">
        <v>281</v>
      </c>
      <c r="JZ5" s="242">
        <v>282</v>
      </c>
      <c r="KA5" s="242">
        <v>283</v>
      </c>
      <c r="KP5" s="239"/>
      <c r="KQ5" s="266">
        <v>223</v>
      </c>
      <c r="KR5" s="266">
        <v>224</v>
      </c>
      <c r="KS5" s="266">
        <v>225</v>
      </c>
      <c r="KT5" s="266">
        <v>88</v>
      </c>
      <c r="KU5" s="239"/>
      <c r="KV5" s="266">
        <v>223</v>
      </c>
      <c r="KW5" s="266">
        <v>224</v>
      </c>
      <c r="KX5" s="266">
        <v>225</v>
      </c>
      <c r="KY5" s="266">
        <v>88</v>
      </c>
      <c r="KZ5" s="818"/>
      <c r="LA5" s="239"/>
      <c r="LB5" s="242">
        <v>223</v>
      </c>
      <c r="LC5" s="242">
        <v>224</v>
      </c>
      <c r="LD5" s="242">
        <v>225</v>
      </c>
      <c r="LE5" s="242">
        <v>88</v>
      </c>
      <c r="LF5" s="239"/>
      <c r="LG5" s="242">
        <v>223</v>
      </c>
      <c r="LH5" s="242">
        <v>224</v>
      </c>
      <c r="LI5" s="242">
        <v>225</v>
      </c>
      <c r="LJ5" s="242">
        <v>88</v>
      </c>
      <c r="LK5" s="414"/>
      <c r="LL5" s="242">
        <v>223</v>
      </c>
      <c r="LM5" s="242">
        <v>224</v>
      </c>
      <c r="LN5" s="242">
        <v>225</v>
      </c>
      <c r="LO5" s="242">
        <v>88</v>
      </c>
      <c r="LP5" s="813"/>
      <c r="LQ5" s="429"/>
      <c r="LR5" s="242">
        <v>223</v>
      </c>
      <c r="LS5" s="242">
        <v>224</v>
      </c>
      <c r="LT5" s="242">
        <v>225</v>
      </c>
      <c r="LU5" s="242">
        <v>88</v>
      </c>
      <c r="LV5" s="556"/>
      <c r="LW5" s="242">
        <v>227</v>
      </c>
      <c r="LX5" s="242">
        <v>228</v>
      </c>
      <c r="LY5" s="242">
        <v>229</v>
      </c>
      <c r="LZ5" s="242">
        <v>88</v>
      </c>
      <c r="MA5" s="560"/>
      <c r="MB5" s="242">
        <v>227</v>
      </c>
      <c r="MC5" s="242">
        <v>228</v>
      </c>
      <c r="MD5" s="242">
        <v>229</v>
      </c>
      <c r="ME5" s="242">
        <v>88</v>
      </c>
      <c r="MF5" s="813"/>
      <c r="MG5" s="877"/>
      <c r="MH5" s="591"/>
      <c r="MI5" s="509">
        <v>237</v>
      </c>
      <c r="MJ5" s="509">
        <v>238</v>
      </c>
      <c r="MK5" s="509">
        <v>239</v>
      </c>
      <c r="ML5" s="509">
        <v>92</v>
      </c>
      <c r="MM5" s="591"/>
      <c r="MN5" s="509">
        <v>237</v>
      </c>
      <c r="MO5" s="509">
        <v>238</v>
      </c>
      <c r="MP5" s="509">
        <v>239</v>
      </c>
      <c r="MQ5" s="509">
        <v>94</v>
      </c>
      <c r="MR5" s="689"/>
      <c r="MS5" s="509">
        <v>237</v>
      </c>
      <c r="MT5" s="509">
        <v>238</v>
      </c>
      <c r="MU5" s="509">
        <v>239</v>
      </c>
      <c r="MV5" s="509">
        <v>94</v>
      </c>
      <c r="MW5" s="813"/>
      <c r="MX5" s="877"/>
    </row>
    <row r="6" spans="1:363" s="23" customFormat="1" ht="16.5" customHeight="1" x14ac:dyDescent="0.35">
      <c r="A6" s="121"/>
      <c r="B6" s="782" t="s">
        <v>753</v>
      </c>
      <c r="C6" s="782"/>
      <c r="D6" s="783"/>
      <c r="E6" s="400">
        <f>SUM(HS6:HV6)</f>
        <v>1437</v>
      </c>
      <c r="F6" s="400" t="e">
        <f t="shared" ref="F6:BQ6" si="0">F18+F48+F105+F111+F144+F180+F189+F195+F201+F225+F231+F237+F243+F249+F255+F261+F267+F273+F279+F285+F291+F297+F303+F309</f>
        <v>#REF!</v>
      </c>
      <c r="G6" s="400" t="e">
        <f t="shared" si="0"/>
        <v>#REF!</v>
      </c>
      <c r="H6" s="400" t="e">
        <f t="shared" si="0"/>
        <v>#REF!</v>
      </c>
      <c r="I6" s="400" t="e">
        <f t="shared" si="0"/>
        <v>#REF!</v>
      </c>
      <c r="J6" s="400" t="e">
        <f t="shared" si="0"/>
        <v>#REF!</v>
      </c>
      <c r="K6" s="400" t="e">
        <f t="shared" si="0"/>
        <v>#REF!</v>
      </c>
      <c r="L6" s="400" t="e">
        <f t="shared" si="0"/>
        <v>#REF!</v>
      </c>
      <c r="M6" s="400" t="e">
        <f t="shared" si="0"/>
        <v>#REF!</v>
      </c>
      <c r="N6" s="400" t="e">
        <f t="shared" si="0"/>
        <v>#REF!</v>
      </c>
      <c r="O6" s="400" t="e">
        <f t="shared" si="0"/>
        <v>#REF!</v>
      </c>
      <c r="P6" s="400" t="e">
        <f t="shared" si="0"/>
        <v>#REF!</v>
      </c>
      <c r="Q6" s="400" t="e">
        <f t="shared" si="0"/>
        <v>#REF!</v>
      </c>
      <c r="R6" s="400" t="e">
        <f t="shared" si="0"/>
        <v>#REF!</v>
      </c>
      <c r="S6" s="400" t="e">
        <f t="shared" si="0"/>
        <v>#REF!</v>
      </c>
      <c r="T6" s="400" t="e">
        <f t="shared" si="0"/>
        <v>#REF!</v>
      </c>
      <c r="U6" s="400" t="e">
        <f t="shared" si="0"/>
        <v>#REF!</v>
      </c>
      <c r="V6" s="400" t="e">
        <f t="shared" si="0"/>
        <v>#REF!</v>
      </c>
      <c r="W6" s="400" t="e">
        <f t="shared" si="0"/>
        <v>#REF!</v>
      </c>
      <c r="X6" s="400" t="e">
        <f t="shared" si="0"/>
        <v>#REF!</v>
      </c>
      <c r="Y6" s="400" t="e">
        <f t="shared" si="0"/>
        <v>#REF!</v>
      </c>
      <c r="Z6" s="400" t="e">
        <f t="shared" si="0"/>
        <v>#REF!</v>
      </c>
      <c r="AA6" s="400" t="e">
        <f t="shared" si="0"/>
        <v>#REF!</v>
      </c>
      <c r="AB6" s="400" t="e">
        <f t="shared" si="0"/>
        <v>#REF!</v>
      </c>
      <c r="AC6" s="400" t="e">
        <f t="shared" si="0"/>
        <v>#REF!</v>
      </c>
      <c r="AD6" s="400" t="e">
        <f t="shared" si="0"/>
        <v>#REF!</v>
      </c>
      <c r="AE6" s="400" t="e">
        <f t="shared" si="0"/>
        <v>#REF!</v>
      </c>
      <c r="AF6" s="400" t="e">
        <f t="shared" si="0"/>
        <v>#REF!</v>
      </c>
      <c r="AG6" s="400" t="e">
        <f t="shared" si="0"/>
        <v>#REF!</v>
      </c>
      <c r="AH6" s="400" t="e">
        <f t="shared" si="0"/>
        <v>#REF!</v>
      </c>
      <c r="AI6" s="400" t="e">
        <f t="shared" si="0"/>
        <v>#REF!</v>
      </c>
      <c r="AJ6" s="400" t="e">
        <f t="shared" si="0"/>
        <v>#REF!</v>
      </c>
      <c r="AK6" s="400" t="e">
        <f t="shared" si="0"/>
        <v>#REF!</v>
      </c>
      <c r="AL6" s="400" t="e">
        <f t="shared" si="0"/>
        <v>#REF!</v>
      </c>
      <c r="AM6" s="400" t="e">
        <f t="shared" si="0"/>
        <v>#REF!</v>
      </c>
      <c r="AN6" s="400" t="e">
        <f t="shared" si="0"/>
        <v>#REF!</v>
      </c>
      <c r="AO6" s="400" t="e">
        <f t="shared" si="0"/>
        <v>#REF!</v>
      </c>
      <c r="AP6" s="400" t="e">
        <f t="shared" si="0"/>
        <v>#REF!</v>
      </c>
      <c r="AQ6" s="400" t="e">
        <f t="shared" si="0"/>
        <v>#REF!</v>
      </c>
      <c r="AR6" s="400" t="e">
        <f t="shared" si="0"/>
        <v>#REF!</v>
      </c>
      <c r="AS6" s="400" t="e">
        <f t="shared" si="0"/>
        <v>#REF!</v>
      </c>
      <c r="AT6" s="400" t="e">
        <f t="shared" si="0"/>
        <v>#REF!</v>
      </c>
      <c r="AU6" s="400" t="e">
        <f t="shared" si="0"/>
        <v>#REF!</v>
      </c>
      <c r="AV6" s="400" t="e">
        <f t="shared" si="0"/>
        <v>#REF!</v>
      </c>
      <c r="AW6" s="400" t="e">
        <f t="shared" si="0"/>
        <v>#REF!</v>
      </c>
      <c r="AX6" s="400" t="e">
        <f t="shared" si="0"/>
        <v>#REF!</v>
      </c>
      <c r="AY6" s="400" t="e">
        <f t="shared" si="0"/>
        <v>#REF!</v>
      </c>
      <c r="AZ6" s="400" t="e">
        <f t="shared" si="0"/>
        <v>#REF!</v>
      </c>
      <c r="BA6" s="400" t="e">
        <f t="shared" si="0"/>
        <v>#REF!</v>
      </c>
      <c r="BB6" s="400" t="e">
        <f t="shared" si="0"/>
        <v>#REF!</v>
      </c>
      <c r="BC6" s="400" t="e">
        <f t="shared" si="0"/>
        <v>#REF!</v>
      </c>
      <c r="BD6" s="400" t="e">
        <f t="shared" si="0"/>
        <v>#REF!</v>
      </c>
      <c r="BE6" s="400" t="e">
        <f t="shared" si="0"/>
        <v>#REF!</v>
      </c>
      <c r="BF6" s="400" t="e">
        <f t="shared" si="0"/>
        <v>#REF!</v>
      </c>
      <c r="BG6" s="400" t="e">
        <f t="shared" si="0"/>
        <v>#REF!</v>
      </c>
      <c r="BH6" s="400" t="e">
        <f t="shared" si="0"/>
        <v>#REF!</v>
      </c>
      <c r="BI6" s="400" t="e">
        <f t="shared" si="0"/>
        <v>#REF!</v>
      </c>
      <c r="BJ6" s="400" t="e">
        <f t="shared" si="0"/>
        <v>#REF!</v>
      </c>
      <c r="BK6" s="400" t="e">
        <f t="shared" si="0"/>
        <v>#REF!</v>
      </c>
      <c r="BL6" s="400" t="e">
        <f t="shared" si="0"/>
        <v>#REF!</v>
      </c>
      <c r="BM6" s="400" t="e">
        <f t="shared" si="0"/>
        <v>#REF!</v>
      </c>
      <c r="BN6" s="400" t="e">
        <f t="shared" si="0"/>
        <v>#REF!</v>
      </c>
      <c r="BO6" s="400" t="e">
        <f t="shared" si="0"/>
        <v>#REF!</v>
      </c>
      <c r="BP6" s="400" t="e">
        <f t="shared" si="0"/>
        <v>#REF!</v>
      </c>
      <c r="BQ6" s="400" t="e">
        <f t="shared" si="0"/>
        <v>#REF!</v>
      </c>
      <c r="BR6" s="400" t="e">
        <f t="shared" ref="BR6:EC6" si="1">BR18+BR48+BR105+BR111+BR144+BR180+BR189+BR195+BR201+BR225+BR231+BR237+BR243+BR249+BR255+BR261+BR267+BR273+BR279+BR285+BR291+BR297+BR303+BR309</f>
        <v>#REF!</v>
      </c>
      <c r="BS6" s="400" t="e">
        <f t="shared" si="1"/>
        <v>#REF!</v>
      </c>
      <c r="BT6" s="400" t="e">
        <f t="shared" si="1"/>
        <v>#REF!</v>
      </c>
      <c r="BU6" s="400" t="e">
        <f t="shared" si="1"/>
        <v>#REF!</v>
      </c>
      <c r="BV6" s="400" t="e">
        <f t="shared" si="1"/>
        <v>#REF!</v>
      </c>
      <c r="BW6" s="400" t="e">
        <f t="shared" si="1"/>
        <v>#REF!</v>
      </c>
      <c r="BX6" s="400" t="e">
        <f t="shared" si="1"/>
        <v>#REF!</v>
      </c>
      <c r="BY6" s="400" t="e">
        <f t="shared" si="1"/>
        <v>#REF!</v>
      </c>
      <c r="BZ6" s="400" t="e">
        <f t="shared" si="1"/>
        <v>#REF!</v>
      </c>
      <c r="CA6" s="400" t="e">
        <f t="shared" si="1"/>
        <v>#REF!</v>
      </c>
      <c r="CB6" s="400" t="e">
        <f t="shared" si="1"/>
        <v>#REF!</v>
      </c>
      <c r="CC6" s="400" t="e">
        <f t="shared" si="1"/>
        <v>#REF!</v>
      </c>
      <c r="CD6" s="400" t="e">
        <f t="shared" si="1"/>
        <v>#REF!</v>
      </c>
      <c r="CE6" s="400" t="e">
        <f t="shared" si="1"/>
        <v>#REF!</v>
      </c>
      <c r="CF6" s="400" t="e">
        <f t="shared" si="1"/>
        <v>#REF!</v>
      </c>
      <c r="CG6" s="400" t="e">
        <f t="shared" si="1"/>
        <v>#REF!</v>
      </c>
      <c r="CH6" s="400" t="e">
        <f t="shared" si="1"/>
        <v>#REF!</v>
      </c>
      <c r="CI6" s="400" t="e">
        <f t="shared" si="1"/>
        <v>#REF!</v>
      </c>
      <c r="CJ6" s="400" t="e">
        <f t="shared" si="1"/>
        <v>#REF!</v>
      </c>
      <c r="CK6" s="400" t="e">
        <f t="shared" si="1"/>
        <v>#REF!</v>
      </c>
      <c r="CL6" s="400" t="e">
        <f t="shared" si="1"/>
        <v>#REF!</v>
      </c>
      <c r="CM6" s="400" t="e">
        <f t="shared" si="1"/>
        <v>#REF!</v>
      </c>
      <c r="CN6" s="400" t="e">
        <f t="shared" si="1"/>
        <v>#REF!</v>
      </c>
      <c r="CO6" s="400" t="e">
        <f t="shared" si="1"/>
        <v>#REF!</v>
      </c>
      <c r="CP6" s="400" t="e">
        <f t="shared" si="1"/>
        <v>#REF!</v>
      </c>
      <c r="CQ6" s="400" t="e">
        <f t="shared" si="1"/>
        <v>#REF!</v>
      </c>
      <c r="CR6" s="400" t="e">
        <f t="shared" si="1"/>
        <v>#REF!</v>
      </c>
      <c r="CS6" s="400" t="e">
        <f t="shared" si="1"/>
        <v>#REF!</v>
      </c>
      <c r="CT6" s="400" t="e">
        <f t="shared" si="1"/>
        <v>#REF!</v>
      </c>
      <c r="CU6" s="400" t="e">
        <f t="shared" si="1"/>
        <v>#REF!</v>
      </c>
      <c r="CV6" s="400" t="e">
        <f t="shared" si="1"/>
        <v>#REF!</v>
      </c>
      <c r="CW6" s="400" t="e">
        <f t="shared" si="1"/>
        <v>#REF!</v>
      </c>
      <c r="CX6" s="400" t="e">
        <f t="shared" si="1"/>
        <v>#REF!</v>
      </c>
      <c r="CY6" s="400" t="e">
        <f t="shared" si="1"/>
        <v>#REF!</v>
      </c>
      <c r="CZ6" s="400" t="e">
        <f t="shared" si="1"/>
        <v>#REF!</v>
      </c>
      <c r="DA6" s="400" t="e">
        <f t="shared" si="1"/>
        <v>#REF!</v>
      </c>
      <c r="DB6" s="400" t="e">
        <f t="shared" si="1"/>
        <v>#REF!</v>
      </c>
      <c r="DC6" s="400" t="e">
        <f t="shared" si="1"/>
        <v>#REF!</v>
      </c>
      <c r="DD6" s="400" t="e">
        <f t="shared" si="1"/>
        <v>#REF!</v>
      </c>
      <c r="DE6" s="400" t="e">
        <f t="shared" si="1"/>
        <v>#REF!</v>
      </c>
      <c r="DF6" s="400" t="e">
        <f t="shared" si="1"/>
        <v>#REF!</v>
      </c>
      <c r="DG6" s="400" t="e">
        <f t="shared" si="1"/>
        <v>#REF!</v>
      </c>
      <c r="DH6" s="400" t="e">
        <f t="shared" si="1"/>
        <v>#REF!</v>
      </c>
      <c r="DI6" s="400" t="e">
        <f t="shared" si="1"/>
        <v>#REF!</v>
      </c>
      <c r="DJ6" s="400" t="e">
        <f t="shared" si="1"/>
        <v>#REF!</v>
      </c>
      <c r="DK6" s="400" t="e">
        <f t="shared" si="1"/>
        <v>#REF!</v>
      </c>
      <c r="DL6" s="400" t="e">
        <f t="shared" si="1"/>
        <v>#REF!</v>
      </c>
      <c r="DM6" s="400" t="e">
        <f t="shared" si="1"/>
        <v>#REF!</v>
      </c>
      <c r="DN6" s="400" t="e">
        <f t="shared" si="1"/>
        <v>#REF!</v>
      </c>
      <c r="DO6" s="400" t="e">
        <f t="shared" si="1"/>
        <v>#REF!</v>
      </c>
      <c r="DP6" s="400" t="e">
        <f t="shared" si="1"/>
        <v>#REF!</v>
      </c>
      <c r="DQ6" s="400" t="e">
        <f t="shared" si="1"/>
        <v>#REF!</v>
      </c>
      <c r="DR6" s="400" t="e">
        <f t="shared" si="1"/>
        <v>#REF!</v>
      </c>
      <c r="DS6" s="400" t="e">
        <f t="shared" si="1"/>
        <v>#REF!</v>
      </c>
      <c r="DT6" s="400" t="e">
        <f t="shared" si="1"/>
        <v>#REF!</v>
      </c>
      <c r="DU6" s="400" t="e">
        <f t="shared" si="1"/>
        <v>#REF!</v>
      </c>
      <c r="DV6" s="400" t="e">
        <f t="shared" si="1"/>
        <v>#REF!</v>
      </c>
      <c r="DW6" s="400" t="e">
        <f t="shared" si="1"/>
        <v>#REF!</v>
      </c>
      <c r="DX6" s="400" t="e">
        <f t="shared" si="1"/>
        <v>#REF!</v>
      </c>
      <c r="DY6" s="400" t="e">
        <f t="shared" si="1"/>
        <v>#REF!</v>
      </c>
      <c r="DZ6" s="400" t="e">
        <f t="shared" si="1"/>
        <v>#REF!</v>
      </c>
      <c r="EA6" s="400" t="e">
        <f t="shared" si="1"/>
        <v>#REF!</v>
      </c>
      <c r="EB6" s="400" t="e">
        <f t="shared" si="1"/>
        <v>#REF!</v>
      </c>
      <c r="EC6" s="400" t="e">
        <f t="shared" si="1"/>
        <v>#REF!</v>
      </c>
      <c r="ED6" s="400" t="e">
        <f t="shared" ref="ED6:GO6" si="2">ED18+ED48+ED105+ED111+ED144+ED180+ED189+ED195+ED201+ED225+ED231+ED237+ED243+ED249+ED255+ED261+ED267+ED273+ED279+ED285+ED291+ED297+ED303+ED309</f>
        <v>#REF!</v>
      </c>
      <c r="EE6" s="400" t="e">
        <f t="shared" si="2"/>
        <v>#REF!</v>
      </c>
      <c r="EF6" s="400" t="e">
        <f t="shared" si="2"/>
        <v>#REF!</v>
      </c>
      <c r="EG6" s="400" t="e">
        <f t="shared" si="2"/>
        <v>#REF!</v>
      </c>
      <c r="EH6" s="400" t="e">
        <f t="shared" si="2"/>
        <v>#REF!</v>
      </c>
      <c r="EI6" s="400" t="e">
        <f t="shared" si="2"/>
        <v>#REF!</v>
      </c>
      <c r="EJ6" s="400" t="e">
        <f t="shared" si="2"/>
        <v>#REF!</v>
      </c>
      <c r="EK6" s="400" t="e">
        <f t="shared" si="2"/>
        <v>#REF!</v>
      </c>
      <c r="EL6" s="400" t="e">
        <f t="shared" si="2"/>
        <v>#REF!</v>
      </c>
      <c r="EM6" s="400" t="e">
        <f t="shared" si="2"/>
        <v>#REF!</v>
      </c>
      <c r="EN6" s="400" t="e">
        <f t="shared" si="2"/>
        <v>#REF!</v>
      </c>
      <c r="EO6" s="400" t="e">
        <f t="shared" si="2"/>
        <v>#REF!</v>
      </c>
      <c r="EP6" s="400" t="e">
        <f t="shared" si="2"/>
        <v>#REF!</v>
      </c>
      <c r="EQ6" s="400" t="e">
        <f t="shared" si="2"/>
        <v>#REF!</v>
      </c>
      <c r="ER6" s="400" t="e">
        <f t="shared" si="2"/>
        <v>#REF!</v>
      </c>
      <c r="ES6" s="400" t="e">
        <f t="shared" si="2"/>
        <v>#REF!</v>
      </c>
      <c r="ET6" s="400" t="e">
        <f t="shared" si="2"/>
        <v>#REF!</v>
      </c>
      <c r="EU6" s="400" t="e">
        <f t="shared" si="2"/>
        <v>#REF!</v>
      </c>
      <c r="EV6" s="400" t="e">
        <f t="shared" si="2"/>
        <v>#REF!</v>
      </c>
      <c r="EW6" s="400" t="e">
        <f t="shared" si="2"/>
        <v>#REF!</v>
      </c>
      <c r="EX6" s="400" t="e">
        <f t="shared" si="2"/>
        <v>#REF!</v>
      </c>
      <c r="EY6" s="400" t="e">
        <f t="shared" si="2"/>
        <v>#REF!</v>
      </c>
      <c r="EZ6" s="400" t="e">
        <f t="shared" si="2"/>
        <v>#REF!</v>
      </c>
      <c r="FA6" s="400" t="e">
        <f t="shared" si="2"/>
        <v>#REF!</v>
      </c>
      <c r="FB6" s="400" t="e">
        <f t="shared" si="2"/>
        <v>#REF!</v>
      </c>
      <c r="FC6" s="400" t="e">
        <f t="shared" si="2"/>
        <v>#REF!</v>
      </c>
      <c r="FD6" s="400" t="e">
        <f t="shared" si="2"/>
        <v>#REF!</v>
      </c>
      <c r="FE6" s="400" t="e">
        <f t="shared" si="2"/>
        <v>#REF!</v>
      </c>
      <c r="FF6" s="400" t="e">
        <f t="shared" si="2"/>
        <v>#REF!</v>
      </c>
      <c r="FG6" s="400" t="e">
        <f t="shared" si="2"/>
        <v>#REF!</v>
      </c>
      <c r="FH6" s="400" t="e">
        <f t="shared" si="2"/>
        <v>#REF!</v>
      </c>
      <c r="FI6" s="400" t="e">
        <f t="shared" si="2"/>
        <v>#REF!</v>
      </c>
      <c r="FJ6" s="400" t="e">
        <f t="shared" si="2"/>
        <v>#REF!</v>
      </c>
      <c r="FK6" s="400" t="e">
        <f t="shared" si="2"/>
        <v>#REF!</v>
      </c>
      <c r="FL6" s="400" t="e">
        <f t="shared" si="2"/>
        <v>#REF!</v>
      </c>
      <c r="FM6" s="400" t="e">
        <f t="shared" si="2"/>
        <v>#REF!</v>
      </c>
      <c r="FN6" s="400" t="e">
        <f t="shared" si="2"/>
        <v>#REF!</v>
      </c>
      <c r="FO6" s="400" t="e">
        <f t="shared" si="2"/>
        <v>#REF!</v>
      </c>
      <c r="FP6" s="400" t="e">
        <f t="shared" si="2"/>
        <v>#REF!</v>
      </c>
      <c r="FQ6" s="400" t="e">
        <f t="shared" si="2"/>
        <v>#REF!</v>
      </c>
      <c r="FR6" s="400" t="e">
        <f t="shared" si="2"/>
        <v>#REF!</v>
      </c>
      <c r="FS6" s="400" t="e">
        <f t="shared" si="2"/>
        <v>#REF!</v>
      </c>
      <c r="FT6" s="400" t="e">
        <f t="shared" si="2"/>
        <v>#REF!</v>
      </c>
      <c r="FU6" s="400" t="e">
        <f t="shared" si="2"/>
        <v>#REF!</v>
      </c>
      <c r="FV6" s="400" t="e">
        <f t="shared" si="2"/>
        <v>#REF!</v>
      </c>
      <c r="FW6" s="400" t="e">
        <f t="shared" si="2"/>
        <v>#REF!</v>
      </c>
      <c r="FX6" s="400" t="e">
        <f t="shared" si="2"/>
        <v>#REF!</v>
      </c>
      <c r="FY6" s="400" t="e">
        <f t="shared" si="2"/>
        <v>#REF!</v>
      </c>
      <c r="FZ6" s="400" t="e">
        <f t="shared" si="2"/>
        <v>#REF!</v>
      </c>
      <c r="GA6" s="400" t="e">
        <f t="shared" si="2"/>
        <v>#REF!</v>
      </c>
      <c r="GB6" s="400" t="e">
        <f t="shared" si="2"/>
        <v>#REF!</v>
      </c>
      <c r="GC6" s="400" t="e">
        <f t="shared" si="2"/>
        <v>#REF!</v>
      </c>
      <c r="GD6" s="400" t="e">
        <f t="shared" si="2"/>
        <v>#REF!</v>
      </c>
      <c r="GE6" s="400" t="e">
        <f t="shared" si="2"/>
        <v>#REF!</v>
      </c>
      <c r="GF6" s="400" t="e">
        <f t="shared" si="2"/>
        <v>#REF!</v>
      </c>
      <c r="GG6" s="400" t="e">
        <f t="shared" si="2"/>
        <v>#REF!</v>
      </c>
      <c r="GH6" s="400" t="e">
        <f t="shared" si="2"/>
        <v>#REF!</v>
      </c>
      <c r="GI6" s="400" t="e">
        <f t="shared" si="2"/>
        <v>#REF!</v>
      </c>
      <c r="GJ6" s="400" t="e">
        <f t="shared" si="2"/>
        <v>#REF!</v>
      </c>
      <c r="GK6" s="400" t="e">
        <f t="shared" si="2"/>
        <v>#REF!</v>
      </c>
      <c r="GL6" s="400" t="e">
        <f t="shared" si="2"/>
        <v>#REF!</v>
      </c>
      <c r="GM6" s="400" t="e">
        <f t="shared" si="2"/>
        <v>#REF!</v>
      </c>
      <c r="GN6" s="400" t="e">
        <f t="shared" si="2"/>
        <v>#REF!</v>
      </c>
      <c r="GO6" s="400" t="e">
        <f t="shared" si="2"/>
        <v>#REF!</v>
      </c>
      <c r="GP6" s="400" t="e">
        <f t="shared" ref="GP6:HR6" si="3">GP18+GP48+GP105+GP111+GP144+GP180+GP189+GP195+GP201+GP225+GP231+GP237+GP243+GP249+GP255+GP261+GP267+GP273+GP279+GP285+GP291+GP297+GP303+GP309</f>
        <v>#REF!</v>
      </c>
      <c r="GQ6" s="400" t="e">
        <f t="shared" si="3"/>
        <v>#REF!</v>
      </c>
      <c r="GR6" s="400" t="e">
        <f t="shared" si="3"/>
        <v>#REF!</v>
      </c>
      <c r="GS6" s="400" t="e">
        <f t="shared" si="3"/>
        <v>#REF!</v>
      </c>
      <c r="GT6" s="400" t="e">
        <f t="shared" si="3"/>
        <v>#REF!</v>
      </c>
      <c r="GU6" s="400" t="e">
        <f t="shared" si="3"/>
        <v>#REF!</v>
      </c>
      <c r="GV6" s="400" t="e">
        <f t="shared" si="3"/>
        <v>#REF!</v>
      </c>
      <c r="GW6" s="400" t="e">
        <f t="shared" si="3"/>
        <v>#REF!</v>
      </c>
      <c r="GX6" s="400" t="e">
        <f t="shared" si="3"/>
        <v>#REF!</v>
      </c>
      <c r="GY6" s="400" t="e">
        <f t="shared" si="3"/>
        <v>#REF!</v>
      </c>
      <c r="GZ6" s="400" t="e">
        <f t="shared" si="3"/>
        <v>#REF!</v>
      </c>
      <c r="HA6" s="400" t="e">
        <f t="shared" si="3"/>
        <v>#REF!</v>
      </c>
      <c r="HB6" s="400" t="e">
        <f t="shared" si="3"/>
        <v>#REF!</v>
      </c>
      <c r="HC6" s="400" t="e">
        <f t="shared" si="3"/>
        <v>#REF!</v>
      </c>
      <c r="HD6" s="400" t="e">
        <f t="shared" si="3"/>
        <v>#REF!</v>
      </c>
      <c r="HE6" s="400" t="e">
        <f t="shared" si="3"/>
        <v>#REF!</v>
      </c>
      <c r="HF6" s="400" t="e">
        <f t="shared" si="3"/>
        <v>#REF!</v>
      </c>
      <c r="HG6" s="400" t="e">
        <f t="shared" si="3"/>
        <v>#REF!</v>
      </c>
      <c r="HH6" s="400" t="e">
        <f t="shared" si="3"/>
        <v>#REF!</v>
      </c>
      <c r="HI6" s="400" t="e">
        <f t="shared" si="3"/>
        <v>#REF!</v>
      </c>
      <c r="HJ6" s="400" t="e">
        <f t="shared" si="3"/>
        <v>#REF!</v>
      </c>
      <c r="HK6" s="400" t="e">
        <f t="shared" si="3"/>
        <v>#REF!</v>
      </c>
      <c r="HL6" s="400" t="e">
        <f t="shared" si="3"/>
        <v>#REF!</v>
      </c>
      <c r="HM6" s="400" t="e">
        <f t="shared" si="3"/>
        <v>#REF!</v>
      </c>
      <c r="HN6" s="400" t="e">
        <f t="shared" si="3"/>
        <v>#REF!</v>
      </c>
      <c r="HO6" s="400" t="e">
        <f t="shared" si="3"/>
        <v>#REF!</v>
      </c>
      <c r="HP6" s="400" t="e">
        <f t="shared" si="3"/>
        <v>#REF!</v>
      </c>
      <c r="HQ6" s="400" t="e">
        <f t="shared" si="3"/>
        <v>#REF!</v>
      </c>
      <c r="HR6" s="400" t="e">
        <f t="shared" si="3"/>
        <v>#REF!</v>
      </c>
      <c r="HS6" s="400">
        <f t="shared" ref="HS6:HV8" si="4">HS18+HS48+HS105+HS111+HS144+HS180+HS189+HS195+HS201+HS225+HS231+HS237+HS243+HS249+HS255+HS261+HS267+HS273+HS279+HS285+HS291+HS297+HS303+HS309+HS315</f>
        <v>5</v>
      </c>
      <c r="HT6" s="400">
        <f t="shared" si="4"/>
        <v>22</v>
      </c>
      <c r="HU6" s="400">
        <f t="shared" si="4"/>
        <v>3</v>
      </c>
      <c r="HV6" s="400">
        <f t="shared" si="4"/>
        <v>1407</v>
      </c>
      <c r="HW6" s="400" t="e">
        <f t="shared" ref="HW6:JB6" si="5">HW18+HW48+HW105+HW111+HW144+HW180+HW189+HW195+HW201+HW225+HW231+HW237+HW243+HW249+HW255+HW261+HW267+HW273+HW279+HW285+HW291+HW297+HW303+HW309</f>
        <v>#REF!</v>
      </c>
      <c r="HX6" s="400" t="e">
        <f t="shared" si="5"/>
        <v>#REF!</v>
      </c>
      <c r="HY6" s="400" t="e">
        <f t="shared" si="5"/>
        <v>#REF!</v>
      </c>
      <c r="HZ6" s="400" t="e">
        <f t="shared" si="5"/>
        <v>#REF!</v>
      </c>
      <c r="IA6" s="400" t="e">
        <f t="shared" si="5"/>
        <v>#REF!</v>
      </c>
      <c r="IB6" s="400" t="e">
        <f t="shared" si="5"/>
        <v>#REF!</v>
      </c>
      <c r="IC6" s="400" t="e">
        <f t="shared" si="5"/>
        <v>#REF!</v>
      </c>
      <c r="ID6" s="400" t="e">
        <f t="shared" si="5"/>
        <v>#REF!</v>
      </c>
      <c r="IE6" s="400" t="e">
        <f t="shared" si="5"/>
        <v>#REF!</v>
      </c>
      <c r="IF6" s="400" t="e">
        <f t="shared" si="5"/>
        <v>#REF!</v>
      </c>
      <c r="IG6" s="400" t="e">
        <f t="shared" si="5"/>
        <v>#REF!</v>
      </c>
      <c r="IH6" s="400" t="e">
        <f t="shared" si="5"/>
        <v>#REF!</v>
      </c>
      <c r="II6" s="400" t="e">
        <f t="shared" si="5"/>
        <v>#REF!</v>
      </c>
      <c r="IJ6" s="400" t="e">
        <f t="shared" si="5"/>
        <v>#REF!</v>
      </c>
      <c r="IK6" s="400" t="e">
        <f t="shared" si="5"/>
        <v>#REF!</v>
      </c>
      <c r="IL6" s="400" t="e">
        <f t="shared" si="5"/>
        <v>#REF!</v>
      </c>
      <c r="IM6" s="400" t="e">
        <f t="shared" si="5"/>
        <v>#REF!</v>
      </c>
      <c r="IN6" s="400" t="e">
        <f t="shared" si="5"/>
        <v>#REF!</v>
      </c>
      <c r="IO6" s="400" t="e">
        <f t="shared" si="5"/>
        <v>#REF!</v>
      </c>
      <c r="IP6" s="400" t="e">
        <f t="shared" si="5"/>
        <v>#REF!</v>
      </c>
      <c r="IQ6" s="400" t="e">
        <f t="shared" si="5"/>
        <v>#REF!</v>
      </c>
      <c r="IR6" s="400" t="e">
        <f t="shared" si="5"/>
        <v>#REF!</v>
      </c>
      <c r="IS6" s="400" t="e">
        <f t="shared" si="5"/>
        <v>#REF!</v>
      </c>
      <c r="IT6" s="400" t="e">
        <f t="shared" si="5"/>
        <v>#REF!</v>
      </c>
      <c r="IU6" s="400" t="e">
        <f t="shared" si="5"/>
        <v>#REF!</v>
      </c>
      <c r="IV6" s="400" t="e">
        <f t="shared" si="5"/>
        <v>#REF!</v>
      </c>
      <c r="IW6" s="400" t="e">
        <f t="shared" si="5"/>
        <v>#REF!</v>
      </c>
      <c r="IX6" s="400" t="e">
        <f t="shared" si="5"/>
        <v>#REF!</v>
      </c>
      <c r="IY6" s="400" t="e">
        <f t="shared" si="5"/>
        <v>#REF!</v>
      </c>
      <c r="IZ6" s="400" t="e">
        <f t="shared" si="5"/>
        <v>#REF!</v>
      </c>
      <c r="JA6" s="400" t="e">
        <f t="shared" si="5"/>
        <v>#REF!</v>
      </c>
      <c r="JB6" s="400" t="e">
        <f t="shared" si="5"/>
        <v>#REF!</v>
      </c>
      <c r="JC6" s="400" t="e">
        <f t="shared" ref="JC6:KA6" si="6">JC18+JC48+JC105+JC111+JC144+JC180+JC189+JC195+JC201+JC225+JC231+JC237+JC243+JC249+JC255+JC261+JC267+JC273+JC279+JC285+JC291+JC297+JC303+JC309</f>
        <v>#REF!</v>
      </c>
      <c r="JD6" s="400" t="e">
        <f t="shared" si="6"/>
        <v>#REF!</v>
      </c>
      <c r="JE6" s="400" t="e">
        <f t="shared" si="6"/>
        <v>#REF!</v>
      </c>
      <c r="JF6" s="400" t="e">
        <f t="shared" si="6"/>
        <v>#REF!</v>
      </c>
      <c r="JG6" s="400" t="e">
        <f t="shared" si="6"/>
        <v>#REF!</v>
      </c>
      <c r="JH6" s="400" t="e">
        <f t="shared" si="6"/>
        <v>#REF!</v>
      </c>
      <c r="JI6" s="400" t="e">
        <f t="shared" si="6"/>
        <v>#REF!</v>
      </c>
      <c r="JJ6" s="400" t="e">
        <f t="shared" si="6"/>
        <v>#REF!</v>
      </c>
      <c r="JK6" s="400" t="e">
        <f t="shared" si="6"/>
        <v>#REF!</v>
      </c>
      <c r="JL6" s="400" t="e">
        <f t="shared" si="6"/>
        <v>#REF!</v>
      </c>
      <c r="JM6" s="400" t="e">
        <f t="shared" si="6"/>
        <v>#REF!</v>
      </c>
      <c r="JN6" s="400" t="e">
        <f t="shared" si="6"/>
        <v>#REF!</v>
      </c>
      <c r="JO6" s="400" t="e">
        <f t="shared" si="6"/>
        <v>#REF!</v>
      </c>
      <c r="JP6" s="400" t="e">
        <f t="shared" si="6"/>
        <v>#REF!</v>
      </c>
      <c r="JQ6" s="400" t="e">
        <f t="shared" si="6"/>
        <v>#REF!</v>
      </c>
      <c r="JR6" s="400" t="e">
        <f t="shared" si="6"/>
        <v>#REF!</v>
      </c>
      <c r="JS6" s="400" t="e">
        <f t="shared" si="6"/>
        <v>#REF!</v>
      </c>
      <c r="JT6" s="400" t="e">
        <f t="shared" si="6"/>
        <v>#REF!</v>
      </c>
      <c r="JU6" s="400" t="e">
        <f t="shared" si="6"/>
        <v>#REF!</v>
      </c>
      <c r="JV6" s="400" t="e">
        <f t="shared" si="6"/>
        <v>#REF!</v>
      </c>
      <c r="JW6" s="400" t="e">
        <f t="shared" si="6"/>
        <v>#REF!</v>
      </c>
      <c r="JX6" s="400" t="e">
        <f t="shared" si="6"/>
        <v>#REF!</v>
      </c>
      <c r="JY6" s="400" t="e">
        <f t="shared" si="6"/>
        <v>#REF!</v>
      </c>
      <c r="JZ6" s="400" t="e">
        <f t="shared" si="6"/>
        <v>#REF!</v>
      </c>
      <c r="KA6" s="400" t="e">
        <f t="shared" si="6"/>
        <v>#REF!</v>
      </c>
      <c r="KB6" s="401"/>
      <c r="KC6" s="401"/>
      <c r="KD6" s="401"/>
      <c r="KE6" s="401"/>
      <c r="KF6" s="401"/>
      <c r="KG6" s="401"/>
      <c r="KH6" s="401"/>
      <c r="KI6" s="401"/>
      <c r="KJ6" s="401"/>
      <c r="KK6" s="401"/>
      <c r="KL6" s="401"/>
      <c r="KM6" s="401"/>
      <c r="KN6" s="401"/>
      <c r="KO6" s="401"/>
      <c r="KP6" s="400">
        <f>SUM(KQ6:KT6)</f>
        <v>1473</v>
      </c>
      <c r="KQ6" s="400">
        <f t="shared" ref="KQ6:KT8" si="7">KQ18+KQ48+KQ105+KQ111+KQ144+KQ180+KQ189+KQ195+KQ201+KQ225+KQ231+KQ237+KQ243+KQ249+KQ255+KQ261+KQ267+KQ273+KQ279+KQ285+KQ291+KQ297+KQ303+KQ309</f>
        <v>0</v>
      </c>
      <c r="KR6" s="400">
        <f t="shared" si="7"/>
        <v>18</v>
      </c>
      <c r="KS6" s="400">
        <f t="shared" si="7"/>
        <v>1</v>
      </c>
      <c r="KT6" s="400">
        <f t="shared" si="7"/>
        <v>1454</v>
      </c>
      <c r="KU6" s="400">
        <f>KV6+KW6+KX6+KY6</f>
        <v>2468</v>
      </c>
      <c r="KV6" s="400">
        <f t="shared" ref="KV6:KY8" si="8">KV18+KV48+KV105+KV111+KV144+KV180+KV189+KV195+KV201+KV225+KV231+KV237+KV243+KV249+KV255+KV261+KV267+KV273+KV279+KV285+KV291+KV297+KV303+KV309</f>
        <v>24</v>
      </c>
      <c r="KW6" s="400">
        <f t="shared" si="8"/>
        <v>51</v>
      </c>
      <c r="KX6" s="400">
        <f t="shared" si="8"/>
        <v>0</v>
      </c>
      <c r="KY6" s="400">
        <f t="shared" si="8"/>
        <v>2393</v>
      </c>
      <c r="KZ6" s="313">
        <f>HS6+HT6+HU6+HV6+KQ6+KR6+KS6+KT6+KV6+KW6+KX6+KY6</f>
        <v>5378</v>
      </c>
      <c r="LA6" s="400">
        <f>SUM(LB6:LE6)</f>
        <v>1896</v>
      </c>
      <c r="LB6" s="400">
        <f t="shared" ref="LB6:LE8" si="9">LB18+LB48+LB105+LB111+LB144+LB180+LB189+LB195+LB201+LB225+LB231+LB237+LB243+LB249+LB255+LB261+LB267+LB273+LB279+LB285+LB291+LB297+LB303+LB309</f>
        <v>16</v>
      </c>
      <c r="LC6" s="400">
        <f t="shared" si="9"/>
        <v>37</v>
      </c>
      <c r="LD6" s="400">
        <f t="shared" si="9"/>
        <v>5</v>
      </c>
      <c r="LE6" s="400">
        <f t="shared" si="9"/>
        <v>1838</v>
      </c>
      <c r="LF6" s="400">
        <f>SUM(LG6:LJ6)</f>
        <v>2160</v>
      </c>
      <c r="LG6" s="400">
        <f t="shared" ref="LG6:LJ8" si="10">LG18+LG48+LG105+LG111+LG144+LG180+LG189+LG195+LG201+LG225+LG231+LG237+LG243+LG249+LG255+LG261+LG267+LG273+LG279+LG285+LG291+LG297+LG303+LG309</f>
        <v>12</v>
      </c>
      <c r="LH6" s="400">
        <f t="shared" si="10"/>
        <v>68</v>
      </c>
      <c r="LI6" s="400">
        <f t="shared" si="10"/>
        <v>3</v>
      </c>
      <c r="LJ6" s="400">
        <f t="shared" si="10"/>
        <v>2077</v>
      </c>
      <c r="LK6" s="400">
        <f>SUM(LL6:LO6)</f>
        <v>2625</v>
      </c>
      <c r="LL6" s="122">
        <f t="shared" ref="LL6:LO8" si="11">LL18+LL48+LL105+LL111+LL144+LL180+LL189+LL195+LL201+LL225+LL231+LL237+LL243+LL249+LL255+LL261+LL267+LL273+LL279+LL285+LL291+LL297+LL303+LL309</f>
        <v>12</v>
      </c>
      <c r="LM6" s="122">
        <f t="shared" si="11"/>
        <v>79</v>
      </c>
      <c r="LN6" s="122">
        <f t="shared" si="11"/>
        <v>6</v>
      </c>
      <c r="LO6" s="122">
        <f t="shared" si="11"/>
        <v>2528</v>
      </c>
      <c r="LP6" s="416">
        <f>LB6+LC6+LD6+LE6+LG6+LH6+LI6+LJ6+LL6+LM6+LN6+LO6</f>
        <v>6681</v>
      </c>
      <c r="LQ6" s="400">
        <f>SUM(LR6:LU6)</f>
        <v>2490</v>
      </c>
      <c r="LR6" s="122">
        <f t="shared" ref="LR6:LU8" si="12">LR18+LR48+LR105+LR111+LR144+LR180+LR189+LR195+LR201+LR225+LR231+LR237+LR243+LR249+LR255+LR261+LR267+LR273+LR279+LR285+LR291+LR297+LR303+LR309</f>
        <v>13</v>
      </c>
      <c r="LS6" s="122">
        <f t="shared" si="12"/>
        <v>71</v>
      </c>
      <c r="LT6" s="122">
        <f t="shared" si="12"/>
        <v>1</v>
      </c>
      <c r="LU6" s="122">
        <f t="shared" si="12"/>
        <v>2405</v>
      </c>
      <c r="LV6" s="400">
        <f>SUM(LW6:LZ6)</f>
        <v>2344</v>
      </c>
      <c r="LW6" s="122">
        <f t="shared" ref="LW6:LY6" si="13">LW18+LW48+LW105+LW111+LW144+LW180+LW189+LW195+LW201+LW225+LW231+LW237+LW243+LW249+LW255+LW261+LW267+LW273+LW279+LW285+LW291+LW297+LW303+LW309</f>
        <v>16</v>
      </c>
      <c r="LX6" s="122">
        <f t="shared" si="13"/>
        <v>62</v>
      </c>
      <c r="LY6" s="122">
        <f t="shared" si="13"/>
        <v>6</v>
      </c>
      <c r="LZ6" s="122">
        <f>LZ18+LZ48+LZ105+LZ111+LZ144+LZ180+LZ189+LZ195+LZ201+LZ225+LZ231+LZ237+LZ243+LZ249+LZ255+LZ261+LZ267+LZ273+LZ279+LZ285+LZ291+LZ297+LZ303+LZ309</f>
        <v>2260</v>
      </c>
      <c r="MA6" s="400">
        <f>SUM(MB6:ME6)</f>
        <v>2721</v>
      </c>
      <c r="MB6" s="122">
        <f t="shared" ref="MB6:MD6" si="14">MB18+MB48+MB105+MB111+MB144+MB180+MB189+MB195+MB201+MB225+MB231+MB237+MB243+MB249+MB255+MB261+MB267+MB273+MB279+MB285+MB291+MB297+MB303+MB309</f>
        <v>14</v>
      </c>
      <c r="MC6" s="122">
        <f t="shared" si="14"/>
        <v>45</v>
      </c>
      <c r="MD6" s="122">
        <f t="shared" si="14"/>
        <v>2</v>
      </c>
      <c r="ME6" s="122">
        <f>ME18+ME48+ME105+ME111+ME144+ME180+ME189+ME195+ME201+ME225+ME231+ME237+ME243+ME249+ME255+ME261+ME267+ME273+ME279+ME285+ME291+ME297+ME303+ME309</f>
        <v>2660</v>
      </c>
      <c r="MF6" s="313">
        <f>LQ6+LV6+MA6</f>
        <v>7555</v>
      </c>
      <c r="MG6" s="585">
        <f>E6+KP6+KU6+LA6+LF6+LK6+LQ6+LV6+MA6</f>
        <v>19614</v>
      </c>
      <c r="MH6" s="607">
        <f>MI6+MJ6+MK6+ML6</f>
        <v>2919</v>
      </c>
      <c r="MI6" s="122">
        <f t="shared" ref="MI6:MK6" si="15">MI18+MI48+MI105+MI111+MI144+MI180+MI189+MI195+MI201+MI225+MI231+MI237+MI243+MI249+MI255+MI261+MI267+MI273+MI279+MI285+MI291+MI297+MI303+MI309</f>
        <v>36</v>
      </c>
      <c r="MJ6" s="122">
        <f t="shared" si="15"/>
        <v>28</v>
      </c>
      <c r="MK6" s="122">
        <f t="shared" si="15"/>
        <v>22</v>
      </c>
      <c r="ML6" s="122">
        <f>ML18+ML48+ML105+ML111+ML144+ML180+ML189+ML195+ML201+ML225+ML231+ML237+ML243+ML249+ML255+ML261+ML267+ML273+ML279+ML285+ML291+ML297+ML303+ML309</f>
        <v>2833</v>
      </c>
      <c r="MM6" s="688">
        <f>MN6+MO6+MP6+MQ6</f>
        <v>2334</v>
      </c>
      <c r="MN6" s="122">
        <f t="shared" ref="MN6:MP6" si="16">MN18+MN48+MN105+MN111+MN144+MN180+MN189+MN195+MN201+MN225+MN231+MN237+MN243+MN249+MN255+MN261+MN267+MN273+MN279+MN285+MN291+MN297+MN303+MN309</f>
        <v>69</v>
      </c>
      <c r="MO6" s="122">
        <f t="shared" si="16"/>
        <v>45</v>
      </c>
      <c r="MP6" s="122">
        <f t="shared" si="16"/>
        <v>7</v>
      </c>
      <c r="MQ6" s="122">
        <f>MQ18+MQ48+MQ105+MQ111+MQ144+MQ180+MQ189+MQ195+MQ201+MQ225+MQ231+MQ237+MQ243+MQ249+MQ255+MQ261+MQ267+MQ273+MQ279+MQ285+MQ291+MQ297+MQ303+MQ309</f>
        <v>2213</v>
      </c>
      <c r="MR6" s="688">
        <f>MS6+MT6+MU6+MV6</f>
        <v>2094</v>
      </c>
      <c r="MS6" s="122">
        <f t="shared" ref="MS6:MU6" si="17">MS18+MS48+MS105+MS111+MS144+MS180+MS189+MS195+MS201+MS225+MS231+MS237+MS243+MS249+MS255+MS261+MS267+MS273+MS279+MS285+MS291+MS297+MS303+MS309</f>
        <v>10</v>
      </c>
      <c r="MT6" s="122">
        <f t="shared" si="17"/>
        <v>68</v>
      </c>
      <c r="MU6" s="122">
        <f t="shared" si="17"/>
        <v>7</v>
      </c>
      <c r="MV6" s="122">
        <f>MV18+MV48+MV105+MV111+MV144+MV180+MV189+MV195+MV201+MV225+MV231+MV237+MV243+MV249+MV255+MV261+MV267+MV273+MV279+MV285+MV291+MV297+MV303+MV309</f>
        <v>2009</v>
      </c>
      <c r="MW6" s="313">
        <f>MH6+MM6+MR6</f>
        <v>7347</v>
      </c>
      <c r="MX6" s="585">
        <f>E6+KP6+KU6+LA6+LF6+LK6+LQ6+LV6+MA6+MH6+MM6+MR6</f>
        <v>26961</v>
      </c>
      <c r="MY6" s="704"/>
    </row>
    <row r="7" spans="1:363" s="23" customFormat="1" ht="16.5" customHeight="1" x14ac:dyDescent="0.35">
      <c r="A7" s="29"/>
      <c r="B7" s="786" t="s">
        <v>542</v>
      </c>
      <c r="C7" s="786"/>
      <c r="D7" s="787"/>
      <c r="E7" s="400">
        <f t="shared" ref="E7:E8" si="18">SUM(HS7:HV7)</f>
        <v>8</v>
      </c>
      <c r="F7" s="400" t="e">
        <f t="shared" ref="F7:BQ7" si="19">F19+F49+F106+F112+F145+F181+F190+F196+F202+F226+F232+F238+F244+F250+F256+F262+F268+F274+F280+F286+F292+F298+F304+F310</f>
        <v>#REF!</v>
      </c>
      <c r="G7" s="400" t="e">
        <f t="shared" si="19"/>
        <v>#REF!</v>
      </c>
      <c r="H7" s="400" t="e">
        <f t="shared" si="19"/>
        <v>#REF!</v>
      </c>
      <c r="I7" s="400" t="e">
        <f t="shared" si="19"/>
        <v>#REF!</v>
      </c>
      <c r="J7" s="400" t="e">
        <f t="shared" si="19"/>
        <v>#REF!</v>
      </c>
      <c r="K7" s="400" t="e">
        <f t="shared" si="19"/>
        <v>#REF!</v>
      </c>
      <c r="L7" s="400" t="e">
        <f t="shared" si="19"/>
        <v>#REF!</v>
      </c>
      <c r="M7" s="400" t="e">
        <f t="shared" si="19"/>
        <v>#REF!</v>
      </c>
      <c r="N7" s="400" t="e">
        <f t="shared" si="19"/>
        <v>#REF!</v>
      </c>
      <c r="O7" s="400" t="e">
        <f t="shared" si="19"/>
        <v>#REF!</v>
      </c>
      <c r="P7" s="400" t="e">
        <f t="shared" si="19"/>
        <v>#REF!</v>
      </c>
      <c r="Q7" s="400" t="e">
        <f t="shared" si="19"/>
        <v>#REF!</v>
      </c>
      <c r="R7" s="400" t="e">
        <f t="shared" si="19"/>
        <v>#REF!</v>
      </c>
      <c r="S7" s="400" t="e">
        <f t="shared" si="19"/>
        <v>#REF!</v>
      </c>
      <c r="T7" s="400" t="e">
        <f t="shared" si="19"/>
        <v>#REF!</v>
      </c>
      <c r="U7" s="400" t="e">
        <f t="shared" si="19"/>
        <v>#REF!</v>
      </c>
      <c r="V7" s="400" t="e">
        <f t="shared" si="19"/>
        <v>#REF!</v>
      </c>
      <c r="W7" s="400" t="e">
        <f t="shared" si="19"/>
        <v>#REF!</v>
      </c>
      <c r="X7" s="400" t="e">
        <f t="shared" si="19"/>
        <v>#REF!</v>
      </c>
      <c r="Y7" s="400" t="e">
        <f t="shared" si="19"/>
        <v>#REF!</v>
      </c>
      <c r="Z7" s="400" t="e">
        <f t="shared" si="19"/>
        <v>#REF!</v>
      </c>
      <c r="AA7" s="400" t="e">
        <f t="shared" si="19"/>
        <v>#REF!</v>
      </c>
      <c r="AB7" s="400" t="e">
        <f t="shared" si="19"/>
        <v>#REF!</v>
      </c>
      <c r="AC7" s="400" t="e">
        <f t="shared" si="19"/>
        <v>#REF!</v>
      </c>
      <c r="AD7" s="400" t="e">
        <f t="shared" si="19"/>
        <v>#REF!</v>
      </c>
      <c r="AE7" s="400" t="e">
        <f t="shared" si="19"/>
        <v>#REF!</v>
      </c>
      <c r="AF7" s="400" t="e">
        <f t="shared" si="19"/>
        <v>#REF!</v>
      </c>
      <c r="AG7" s="400" t="e">
        <f t="shared" si="19"/>
        <v>#REF!</v>
      </c>
      <c r="AH7" s="400" t="e">
        <f t="shared" si="19"/>
        <v>#REF!</v>
      </c>
      <c r="AI7" s="400" t="e">
        <f t="shared" si="19"/>
        <v>#REF!</v>
      </c>
      <c r="AJ7" s="400" t="e">
        <f t="shared" si="19"/>
        <v>#REF!</v>
      </c>
      <c r="AK7" s="400" t="e">
        <f t="shared" si="19"/>
        <v>#REF!</v>
      </c>
      <c r="AL7" s="400" t="e">
        <f t="shared" si="19"/>
        <v>#REF!</v>
      </c>
      <c r="AM7" s="400" t="e">
        <f t="shared" si="19"/>
        <v>#REF!</v>
      </c>
      <c r="AN7" s="400" t="e">
        <f t="shared" si="19"/>
        <v>#REF!</v>
      </c>
      <c r="AO7" s="400" t="e">
        <f t="shared" si="19"/>
        <v>#REF!</v>
      </c>
      <c r="AP7" s="400" t="e">
        <f t="shared" si="19"/>
        <v>#REF!</v>
      </c>
      <c r="AQ7" s="400" t="e">
        <f t="shared" si="19"/>
        <v>#REF!</v>
      </c>
      <c r="AR7" s="400" t="e">
        <f t="shared" si="19"/>
        <v>#REF!</v>
      </c>
      <c r="AS7" s="400" t="e">
        <f t="shared" si="19"/>
        <v>#REF!</v>
      </c>
      <c r="AT7" s="400" t="e">
        <f t="shared" si="19"/>
        <v>#REF!</v>
      </c>
      <c r="AU7" s="400" t="e">
        <f t="shared" si="19"/>
        <v>#REF!</v>
      </c>
      <c r="AV7" s="400" t="e">
        <f t="shared" si="19"/>
        <v>#REF!</v>
      </c>
      <c r="AW7" s="400" t="e">
        <f t="shared" si="19"/>
        <v>#REF!</v>
      </c>
      <c r="AX7" s="400" t="e">
        <f t="shared" si="19"/>
        <v>#REF!</v>
      </c>
      <c r="AY7" s="400" t="e">
        <f t="shared" si="19"/>
        <v>#REF!</v>
      </c>
      <c r="AZ7" s="400" t="e">
        <f t="shared" si="19"/>
        <v>#REF!</v>
      </c>
      <c r="BA7" s="400" t="e">
        <f t="shared" si="19"/>
        <v>#REF!</v>
      </c>
      <c r="BB7" s="400" t="e">
        <f t="shared" si="19"/>
        <v>#REF!</v>
      </c>
      <c r="BC7" s="400" t="e">
        <f t="shared" si="19"/>
        <v>#REF!</v>
      </c>
      <c r="BD7" s="400" t="e">
        <f t="shared" si="19"/>
        <v>#REF!</v>
      </c>
      <c r="BE7" s="400" t="e">
        <f t="shared" si="19"/>
        <v>#REF!</v>
      </c>
      <c r="BF7" s="400" t="e">
        <f t="shared" si="19"/>
        <v>#REF!</v>
      </c>
      <c r="BG7" s="400" t="e">
        <f t="shared" si="19"/>
        <v>#REF!</v>
      </c>
      <c r="BH7" s="400" t="e">
        <f t="shared" si="19"/>
        <v>#REF!</v>
      </c>
      <c r="BI7" s="400" t="e">
        <f t="shared" si="19"/>
        <v>#REF!</v>
      </c>
      <c r="BJ7" s="400" t="e">
        <f t="shared" si="19"/>
        <v>#REF!</v>
      </c>
      <c r="BK7" s="400" t="e">
        <f t="shared" si="19"/>
        <v>#REF!</v>
      </c>
      <c r="BL7" s="400" t="e">
        <f t="shared" si="19"/>
        <v>#REF!</v>
      </c>
      <c r="BM7" s="400" t="e">
        <f t="shared" si="19"/>
        <v>#REF!</v>
      </c>
      <c r="BN7" s="400" t="e">
        <f t="shared" si="19"/>
        <v>#REF!</v>
      </c>
      <c r="BO7" s="400" t="e">
        <f t="shared" si="19"/>
        <v>#REF!</v>
      </c>
      <c r="BP7" s="400" t="e">
        <f t="shared" si="19"/>
        <v>#REF!</v>
      </c>
      <c r="BQ7" s="400" t="e">
        <f t="shared" si="19"/>
        <v>#REF!</v>
      </c>
      <c r="BR7" s="400" t="e">
        <f t="shared" ref="BR7:EC7" si="20">BR19+BR49+BR106+BR112+BR145+BR181+BR190+BR196+BR202+BR226+BR232+BR238+BR244+BR250+BR256+BR262+BR268+BR274+BR280+BR286+BR292+BR298+BR304+BR310</f>
        <v>#REF!</v>
      </c>
      <c r="BS7" s="400" t="e">
        <f t="shared" si="20"/>
        <v>#REF!</v>
      </c>
      <c r="BT7" s="400" t="e">
        <f t="shared" si="20"/>
        <v>#REF!</v>
      </c>
      <c r="BU7" s="400" t="e">
        <f t="shared" si="20"/>
        <v>#REF!</v>
      </c>
      <c r="BV7" s="400" t="e">
        <f t="shared" si="20"/>
        <v>#REF!</v>
      </c>
      <c r="BW7" s="400" t="e">
        <f t="shared" si="20"/>
        <v>#REF!</v>
      </c>
      <c r="BX7" s="400" t="e">
        <f t="shared" si="20"/>
        <v>#REF!</v>
      </c>
      <c r="BY7" s="400" t="e">
        <f t="shared" si="20"/>
        <v>#REF!</v>
      </c>
      <c r="BZ7" s="400" t="e">
        <f t="shared" si="20"/>
        <v>#REF!</v>
      </c>
      <c r="CA7" s="400" t="e">
        <f t="shared" si="20"/>
        <v>#REF!</v>
      </c>
      <c r="CB7" s="400" t="e">
        <f t="shared" si="20"/>
        <v>#REF!</v>
      </c>
      <c r="CC7" s="400" t="e">
        <f t="shared" si="20"/>
        <v>#REF!</v>
      </c>
      <c r="CD7" s="400" t="e">
        <f t="shared" si="20"/>
        <v>#REF!</v>
      </c>
      <c r="CE7" s="400" t="e">
        <f t="shared" si="20"/>
        <v>#REF!</v>
      </c>
      <c r="CF7" s="400" t="e">
        <f t="shared" si="20"/>
        <v>#REF!</v>
      </c>
      <c r="CG7" s="400" t="e">
        <f t="shared" si="20"/>
        <v>#REF!</v>
      </c>
      <c r="CH7" s="400" t="e">
        <f t="shared" si="20"/>
        <v>#REF!</v>
      </c>
      <c r="CI7" s="400" t="e">
        <f t="shared" si="20"/>
        <v>#REF!</v>
      </c>
      <c r="CJ7" s="400" t="e">
        <f t="shared" si="20"/>
        <v>#REF!</v>
      </c>
      <c r="CK7" s="400" t="e">
        <f t="shared" si="20"/>
        <v>#REF!</v>
      </c>
      <c r="CL7" s="400" t="e">
        <f t="shared" si="20"/>
        <v>#REF!</v>
      </c>
      <c r="CM7" s="400" t="e">
        <f t="shared" si="20"/>
        <v>#REF!</v>
      </c>
      <c r="CN7" s="400" t="e">
        <f t="shared" si="20"/>
        <v>#REF!</v>
      </c>
      <c r="CO7" s="400" t="e">
        <f t="shared" si="20"/>
        <v>#REF!</v>
      </c>
      <c r="CP7" s="400" t="e">
        <f t="shared" si="20"/>
        <v>#REF!</v>
      </c>
      <c r="CQ7" s="400" t="e">
        <f t="shared" si="20"/>
        <v>#REF!</v>
      </c>
      <c r="CR7" s="400" t="e">
        <f t="shared" si="20"/>
        <v>#REF!</v>
      </c>
      <c r="CS7" s="400" t="e">
        <f t="shared" si="20"/>
        <v>#REF!</v>
      </c>
      <c r="CT7" s="400" t="e">
        <f t="shared" si="20"/>
        <v>#REF!</v>
      </c>
      <c r="CU7" s="400" t="e">
        <f t="shared" si="20"/>
        <v>#REF!</v>
      </c>
      <c r="CV7" s="400" t="e">
        <f t="shared" si="20"/>
        <v>#REF!</v>
      </c>
      <c r="CW7" s="400" t="e">
        <f t="shared" si="20"/>
        <v>#REF!</v>
      </c>
      <c r="CX7" s="400" t="e">
        <f t="shared" si="20"/>
        <v>#REF!</v>
      </c>
      <c r="CY7" s="400" t="e">
        <f t="shared" si="20"/>
        <v>#REF!</v>
      </c>
      <c r="CZ7" s="400" t="e">
        <f t="shared" si="20"/>
        <v>#REF!</v>
      </c>
      <c r="DA7" s="400" t="e">
        <f t="shared" si="20"/>
        <v>#REF!</v>
      </c>
      <c r="DB7" s="400" t="e">
        <f t="shared" si="20"/>
        <v>#REF!</v>
      </c>
      <c r="DC7" s="400" t="e">
        <f t="shared" si="20"/>
        <v>#REF!</v>
      </c>
      <c r="DD7" s="400" t="e">
        <f t="shared" si="20"/>
        <v>#REF!</v>
      </c>
      <c r="DE7" s="400" t="e">
        <f t="shared" si="20"/>
        <v>#REF!</v>
      </c>
      <c r="DF7" s="400" t="e">
        <f t="shared" si="20"/>
        <v>#REF!</v>
      </c>
      <c r="DG7" s="400" t="e">
        <f t="shared" si="20"/>
        <v>#REF!</v>
      </c>
      <c r="DH7" s="400" t="e">
        <f t="shared" si="20"/>
        <v>#REF!</v>
      </c>
      <c r="DI7" s="400" t="e">
        <f t="shared" si="20"/>
        <v>#REF!</v>
      </c>
      <c r="DJ7" s="400" t="e">
        <f t="shared" si="20"/>
        <v>#REF!</v>
      </c>
      <c r="DK7" s="400" t="e">
        <f t="shared" si="20"/>
        <v>#REF!</v>
      </c>
      <c r="DL7" s="400" t="e">
        <f t="shared" si="20"/>
        <v>#REF!</v>
      </c>
      <c r="DM7" s="400" t="e">
        <f t="shared" si="20"/>
        <v>#REF!</v>
      </c>
      <c r="DN7" s="400" t="e">
        <f t="shared" si="20"/>
        <v>#REF!</v>
      </c>
      <c r="DO7" s="400" t="e">
        <f t="shared" si="20"/>
        <v>#REF!</v>
      </c>
      <c r="DP7" s="400" t="e">
        <f t="shared" si="20"/>
        <v>#REF!</v>
      </c>
      <c r="DQ7" s="400" t="e">
        <f t="shared" si="20"/>
        <v>#REF!</v>
      </c>
      <c r="DR7" s="400" t="e">
        <f t="shared" si="20"/>
        <v>#REF!</v>
      </c>
      <c r="DS7" s="400" t="e">
        <f t="shared" si="20"/>
        <v>#REF!</v>
      </c>
      <c r="DT7" s="400" t="e">
        <f t="shared" si="20"/>
        <v>#REF!</v>
      </c>
      <c r="DU7" s="400" t="e">
        <f t="shared" si="20"/>
        <v>#REF!</v>
      </c>
      <c r="DV7" s="400" t="e">
        <f t="shared" si="20"/>
        <v>#REF!</v>
      </c>
      <c r="DW7" s="400" t="e">
        <f t="shared" si="20"/>
        <v>#REF!</v>
      </c>
      <c r="DX7" s="400" t="e">
        <f t="shared" si="20"/>
        <v>#REF!</v>
      </c>
      <c r="DY7" s="400" t="e">
        <f t="shared" si="20"/>
        <v>#REF!</v>
      </c>
      <c r="DZ7" s="400" t="e">
        <f t="shared" si="20"/>
        <v>#REF!</v>
      </c>
      <c r="EA7" s="400" t="e">
        <f t="shared" si="20"/>
        <v>#REF!</v>
      </c>
      <c r="EB7" s="400" t="e">
        <f t="shared" si="20"/>
        <v>#REF!</v>
      </c>
      <c r="EC7" s="400" t="e">
        <f t="shared" si="20"/>
        <v>#REF!</v>
      </c>
      <c r="ED7" s="400" t="e">
        <f t="shared" ref="ED7:GO7" si="21">ED19+ED49+ED106+ED112+ED145+ED181+ED190+ED196+ED202+ED226+ED232+ED238+ED244+ED250+ED256+ED262+ED268+ED274+ED280+ED286+ED292+ED298+ED304+ED310</f>
        <v>#REF!</v>
      </c>
      <c r="EE7" s="400" t="e">
        <f t="shared" si="21"/>
        <v>#REF!</v>
      </c>
      <c r="EF7" s="400" t="e">
        <f t="shared" si="21"/>
        <v>#REF!</v>
      </c>
      <c r="EG7" s="400" t="e">
        <f t="shared" si="21"/>
        <v>#REF!</v>
      </c>
      <c r="EH7" s="400" t="e">
        <f t="shared" si="21"/>
        <v>#REF!</v>
      </c>
      <c r="EI7" s="400" t="e">
        <f t="shared" si="21"/>
        <v>#REF!</v>
      </c>
      <c r="EJ7" s="400" t="e">
        <f t="shared" si="21"/>
        <v>#REF!</v>
      </c>
      <c r="EK7" s="400" t="e">
        <f t="shared" si="21"/>
        <v>#REF!</v>
      </c>
      <c r="EL7" s="400" t="e">
        <f t="shared" si="21"/>
        <v>#REF!</v>
      </c>
      <c r="EM7" s="400" t="e">
        <f t="shared" si="21"/>
        <v>#REF!</v>
      </c>
      <c r="EN7" s="400" t="e">
        <f t="shared" si="21"/>
        <v>#REF!</v>
      </c>
      <c r="EO7" s="400" t="e">
        <f t="shared" si="21"/>
        <v>#REF!</v>
      </c>
      <c r="EP7" s="400" t="e">
        <f t="shared" si="21"/>
        <v>#REF!</v>
      </c>
      <c r="EQ7" s="400" t="e">
        <f t="shared" si="21"/>
        <v>#REF!</v>
      </c>
      <c r="ER7" s="400" t="e">
        <f t="shared" si="21"/>
        <v>#REF!</v>
      </c>
      <c r="ES7" s="400" t="e">
        <f t="shared" si="21"/>
        <v>#REF!</v>
      </c>
      <c r="ET7" s="400" t="e">
        <f t="shared" si="21"/>
        <v>#REF!</v>
      </c>
      <c r="EU7" s="400" t="e">
        <f t="shared" si="21"/>
        <v>#REF!</v>
      </c>
      <c r="EV7" s="400" t="e">
        <f t="shared" si="21"/>
        <v>#REF!</v>
      </c>
      <c r="EW7" s="400" t="e">
        <f t="shared" si="21"/>
        <v>#REF!</v>
      </c>
      <c r="EX7" s="400" t="e">
        <f t="shared" si="21"/>
        <v>#REF!</v>
      </c>
      <c r="EY7" s="400" t="e">
        <f t="shared" si="21"/>
        <v>#REF!</v>
      </c>
      <c r="EZ7" s="400" t="e">
        <f t="shared" si="21"/>
        <v>#REF!</v>
      </c>
      <c r="FA7" s="400" t="e">
        <f t="shared" si="21"/>
        <v>#REF!</v>
      </c>
      <c r="FB7" s="400" t="e">
        <f t="shared" si="21"/>
        <v>#REF!</v>
      </c>
      <c r="FC7" s="400" t="e">
        <f t="shared" si="21"/>
        <v>#REF!</v>
      </c>
      <c r="FD7" s="400" t="e">
        <f t="shared" si="21"/>
        <v>#REF!</v>
      </c>
      <c r="FE7" s="400" t="e">
        <f t="shared" si="21"/>
        <v>#REF!</v>
      </c>
      <c r="FF7" s="400" t="e">
        <f t="shared" si="21"/>
        <v>#REF!</v>
      </c>
      <c r="FG7" s="400" t="e">
        <f t="shared" si="21"/>
        <v>#REF!</v>
      </c>
      <c r="FH7" s="400" t="e">
        <f t="shared" si="21"/>
        <v>#REF!</v>
      </c>
      <c r="FI7" s="400" t="e">
        <f t="shared" si="21"/>
        <v>#REF!</v>
      </c>
      <c r="FJ7" s="400" t="e">
        <f t="shared" si="21"/>
        <v>#REF!</v>
      </c>
      <c r="FK7" s="400" t="e">
        <f t="shared" si="21"/>
        <v>#REF!</v>
      </c>
      <c r="FL7" s="400" t="e">
        <f t="shared" si="21"/>
        <v>#REF!</v>
      </c>
      <c r="FM7" s="400" t="e">
        <f t="shared" si="21"/>
        <v>#REF!</v>
      </c>
      <c r="FN7" s="400" t="e">
        <f t="shared" si="21"/>
        <v>#REF!</v>
      </c>
      <c r="FO7" s="400" t="e">
        <f t="shared" si="21"/>
        <v>#REF!</v>
      </c>
      <c r="FP7" s="400" t="e">
        <f t="shared" si="21"/>
        <v>#REF!</v>
      </c>
      <c r="FQ7" s="400" t="e">
        <f t="shared" si="21"/>
        <v>#REF!</v>
      </c>
      <c r="FR7" s="400" t="e">
        <f t="shared" si="21"/>
        <v>#REF!</v>
      </c>
      <c r="FS7" s="400" t="e">
        <f t="shared" si="21"/>
        <v>#REF!</v>
      </c>
      <c r="FT7" s="400" t="e">
        <f t="shared" si="21"/>
        <v>#REF!</v>
      </c>
      <c r="FU7" s="400" t="e">
        <f t="shared" si="21"/>
        <v>#REF!</v>
      </c>
      <c r="FV7" s="400" t="e">
        <f t="shared" si="21"/>
        <v>#REF!</v>
      </c>
      <c r="FW7" s="400" t="e">
        <f t="shared" si="21"/>
        <v>#REF!</v>
      </c>
      <c r="FX7" s="400" t="e">
        <f t="shared" si="21"/>
        <v>#REF!</v>
      </c>
      <c r="FY7" s="400" t="e">
        <f t="shared" si="21"/>
        <v>#REF!</v>
      </c>
      <c r="FZ7" s="400" t="e">
        <f t="shared" si="21"/>
        <v>#REF!</v>
      </c>
      <c r="GA7" s="400" t="e">
        <f t="shared" si="21"/>
        <v>#REF!</v>
      </c>
      <c r="GB7" s="400" t="e">
        <f t="shared" si="21"/>
        <v>#REF!</v>
      </c>
      <c r="GC7" s="400" t="e">
        <f t="shared" si="21"/>
        <v>#REF!</v>
      </c>
      <c r="GD7" s="400" t="e">
        <f t="shared" si="21"/>
        <v>#REF!</v>
      </c>
      <c r="GE7" s="400" t="e">
        <f t="shared" si="21"/>
        <v>#REF!</v>
      </c>
      <c r="GF7" s="400" t="e">
        <f t="shared" si="21"/>
        <v>#REF!</v>
      </c>
      <c r="GG7" s="400" t="e">
        <f t="shared" si="21"/>
        <v>#REF!</v>
      </c>
      <c r="GH7" s="400" t="e">
        <f t="shared" si="21"/>
        <v>#REF!</v>
      </c>
      <c r="GI7" s="400" t="e">
        <f t="shared" si="21"/>
        <v>#REF!</v>
      </c>
      <c r="GJ7" s="400" t="e">
        <f t="shared" si="21"/>
        <v>#REF!</v>
      </c>
      <c r="GK7" s="400" t="e">
        <f t="shared" si="21"/>
        <v>#REF!</v>
      </c>
      <c r="GL7" s="400" t="e">
        <f t="shared" si="21"/>
        <v>#REF!</v>
      </c>
      <c r="GM7" s="400" t="e">
        <f t="shared" si="21"/>
        <v>#REF!</v>
      </c>
      <c r="GN7" s="400" t="e">
        <f t="shared" si="21"/>
        <v>#REF!</v>
      </c>
      <c r="GO7" s="400" t="e">
        <f t="shared" si="21"/>
        <v>#REF!</v>
      </c>
      <c r="GP7" s="400" t="e">
        <f t="shared" ref="GP7:HR7" si="22">GP19+GP49+GP106+GP112+GP145+GP181+GP190+GP196+GP202+GP226+GP232+GP238+GP244+GP250+GP256+GP262+GP268+GP274+GP280+GP286+GP292+GP298+GP304+GP310</f>
        <v>#REF!</v>
      </c>
      <c r="GQ7" s="400" t="e">
        <f t="shared" si="22"/>
        <v>#REF!</v>
      </c>
      <c r="GR7" s="400" t="e">
        <f t="shared" si="22"/>
        <v>#REF!</v>
      </c>
      <c r="GS7" s="400" t="e">
        <f t="shared" si="22"/>
        <v>#REF!</v>
      </c>
      <c r="GT7" s="400" t="e">
        <f t="shared" si="22"/>
        <v>#REF!</v>
      </c>
      <c r="GU7" s="400" t="e">
        <f t="shared" si="22"/>
        <v>#REF!</v>
      </c>
      <c r="GV7" s="400" t="e">
        <f t="shared" si="22"/>
        <v>#REF!</v>
      </c>
      <c r="GW7" s="400" t="e">
        <f t="shared" si="22"/>
        <v>#REF!</v>
      </c>
      <c r="GX7" s="400" t="e">
        <f t="shared" si="22"/>
        <v>#REF!</v>
      </c>
      <c r="GY7" s="400" t="e">
        <f t="shared" si="22"/>
        <v>#REF!</v>
      </c>
      <c r="GZ7" s="400" t="e">
        <f t="shared" si="22"/>
        <v>#REF!</v>
      </c>
      <c r="HA7" s="400" t="e">
        <f t="shared" si="22"/>
        <v>#REF!</v>
      </c>
      <c r="HB7" s="400" t="e">
        <f t="shared" si="22"/>
        <v>#REF!</v>
      </c>
      <c r="HC7" s="400" t="e">
        <f t="shared" si="22"/>
        <v>#REF!</v>
      </c>
      <c r="HD7" s="400" t="e">
        <f t="shared" si="22"/>
        <v>#REF!</v>
      </c>
      <c r="HE7" s="400" t="e">
        <f t="shared" si="22"/>
        <v>#REF!</v>
      </c>
      <c r="HF7" s="400" t="e">
        <f t="shared" si="22"/>
        <v>#REF!</v>
      </c>
      <c r="HG7" s="400" t="e">
        <f t="shared" si="22"/>
        <v>#REF!</v>
      </c>
      <c r="HH7" s="400" t="e">
        <f t="shared" si="22"/>
        <v>#REF!</v>
      </c>
      <c r="HI7" s="400" t="e">
        <f t="shared" si="22"/>
        <v>#REF!</v>
      </c>
      <c r="HJ7" s="400" t="e">
        <f t="shared" si="22"/>
        <v>#REF!</v>
      </c>
      <c r="HK7" s="400" t="e">
        <f t="shared" si="22"/>
        <v>#REF!</v>
      </c>
      <c r="HL7" s="400" t="e">
        <f t="shared" si="22"/>
        <v>#REF!</v>
      </c>
      <c r="HM7" s="400" t="e">
        <f t="shared" si="22"/>
        <v>#REF!</v>
      </c>
      <c r="HN7" s="400" t="e">
        <f t="shared" si="22"/>
        <v>#REF!</v>
      </c>
      <c r="HO7" s="400" t="e">
        <f t="shared" si="22"/>
        <v>#REF!</v>
      </c>
      <c r="HP7" s="400" t="e">
        <f t="shared" si="22"/>
        <v>#REF!</v>
      </c>
      <c r="HQ7" s="400" t="e">
        <f t="shared" si="22"/>
        <v>#REF!</v>
      </c>
      <c r="HR7" s="400" t="e">
        <f t="shared" si="22"/>
        <v>#REF!</v>
      </c>
      <c r="HS7" s="400">
        <f t="shared" si="4"/>
        <v>1</v>
      </c>
      <c r="HT7" s="400">
        <f t="shared" si="4"/>
        <v>0</v>
      </c>
      <c r="HU7" s="400">
        <f t="shared" si="4"/>
        <v>0</v>
      </c>
      <c r="HV7" s="400">
        <f t="shared" si="4"/>
        <v>7</v>
      </c>
      <c r="HW7" s="400" t="e">
        <f t="shared" ref="HW7:JB7" si="23">HW19+HW49+HW106+HW112+HW145+HW181+HW190+HW196+HW202+HW226+HW232+HW238+HW244+HW250+HW256+HW262+HW268+HW274+HW280+HW286+HW292+HW298+HW304+HW310</f>
        <v>#REF!</v>
      </c>
      <c r="HX7" s="400" t="e">
        <f t="shared" si="23"/>
        <v>#REF!</v>
      </c>
      <c r="HY7" s="400" t="e">
        <f t="shared" si="23"/>
        <v>#REF!</v>
      </c>
      <c r="HZ7" s="400" t="e">
        <f t="shared" si="23"/>
        <v>#REF!</v>
      </c>
      <c r="IA7" s="400" t="e">
        <f t="shared" si="23"/>
        <v>#REF!</v>
      </c>
      <c r="IB7" s="400" t="e">
        <f t="shared" si="23"/>
        <v>#REF!</v>
      </c>
      <c r="IC7" s="400" t="e">
        <f t="shared" si="23"/>
        <v>#REF!</v>
      </c>
      <c r="ID7" s="400" t="e">
        <f t="shared" si="23"/>
        <v>#REF!</v>
      </c>
      <c r="IE7" s="400" t="e">
        <f t="shared" si="23"/>
        <v>#REF!</v>
      </c>
      <c r="IF7" s="400" t="e">
        <f t="shared" si="23"/>
        <v>#REF!</v>
      </c>
      <c r="IG7" s="400" t="e">
        <f t="shared" si="23"/>
        <v>#REF!</v>
      </c>
      <c r="IH7" s="400" t="e">
        <f t="shared" si="23"/>
        <v>#REF!</v>
      </c>
      <c r="II7" s="400" t="e">
        <f t="shared" si="23"/>
        <v>#REF!</v>
      </c>
      <c r="IJ7" s="400" t="e">
        <f t="shared" si="23"/>
        <v>#REF!</v>
      </c>
      <c r="IK7" s="400" t="e">
        <f t="shared" si="23"/>
        <v>#REF!</v>
      </c>
      <c r="IL7" s="400" t="e">
        <f t="shared" si="23"/>
        <v>#REF!</v>
      </c>
      <c r="IM7" s="400" t="e">
        <f t="shared" si="23"/>
        <v>#REF!</v>
      </c>
      <c r="IN7" s="400" t="e">
        <f t="shared" si="23"/>
        <v>#REF!</v>
      </c>
      <c r="IO7" s="400" t="e">
        <f t="shared" si="23"/>
        <v>#REF!</v>
      </c>
      <c r="IP7" s="400" t="e">
        <f t="shared" si="23"/>
        <v>#REF!</v>
      </c>
      <c r="IQ7" s="400" t="e">
        <f t="shared" si="23"/>
        <v>#REF!</v>
      </c>
      <c r="IR7" s="400" t="e">
        <f t="shared" si="23"/>
        <v>#REF!</v>
      </c>
      <c r="IS7" s="400" t="e">
        <f t="shared" si="23"/>
        <v>#REF!</v>
      </c>
      <c r="IT7" s="400" t="e">
        <f t="shared" si="23"/>
        <v>#REF!</v>
      </c>
      <c r="IU7" s="400" t="e">
        <f t="shared" si="23"/>
        <v>#REF!</v>
      </c>
      <c r="IV7" s="400" t="e">
        <f t="shared" si="23"/>
        <v>#REF!</v>
      </c>
      <c r="IW7" s="400" t="e">
        <f t="shared" si="23"/>
        <v>#REF!</v>
      </c>
      <c r="IX7" s="400" t="e">
        <f t="shared" si="23"/>
        <v>#REF!</v>
      </c>
      <c r="IY7" s="400" t="e">
        <f t="shared" si="23"/>
        <v>#REF!</v>
      </c>
      <c r="IZ7" s="400" t="e">
        <f t="shared" si="23"/>
        <v>#REF!</v>
      </c>
      <c r="JA7" s="400" t="e">
        <f t="shared" si="23"/>
        <v>#REF!</v>
      </c>
      <c r="JB7" s="400" t="e">
        <f t="shared" si="23"/>
        <v>#REF!</v>
      </c>
      <c r="JC7" s="400" t="e">
        <f t="shared" ref="JC7:KA7" si="24">JC19+JC49+JC106+JC112+JC145+JC181+JC190+JC196+JC202+JC226+JC232+JC238+JC244+JC250+JC256+JC262+JC268+JC274+JC280+JC286+JC292+JC298+JC304+JC310</f>
        <v>#REF!</v>
      </c>
      <c r="JD7" s="400" t="e">
        <f t="shared" si="24"/>
        <v>#REF!</v>
      </c>
      <c r="JE7" s="400" t="e">
        <f t="shared" si="24"/>
        <v>#REF!</v>
      </c>
      <c r="JF7" s="400" t="e">
        <f t="shared" si="24"/>
        <v>#REF!</v>
      </c>
      <c r="JG7" s="400" t="e">
        <f t="shared" si="24"/>
        <v>#REF!</v>
      </c>
      <c r="JH7" s="400" t="e">
        <f t="shared" si="24"/>
        <v>#REF!</v>
      </c>
      <c r="JI7" s="400" t="e">
        <f t="shared" si="24"/>
        <v>#REF!</v>
      </c>
      <c r="JJ7" s="400" t="e">
        <f t="shared" si="24"/>
        <v>#REF!</v>
      </c>
      <c r="JK7" s="400" t="e">
        <f t="shared" si="24"/>
        <v>#REF!</v>
      </c>
      <c r="JL7" s="400" t="e">
        <f t="shared" si="24"/>
        <v>#REF!</v>
      </c>
      <c r="JM7" s="400" t="e">
        <f t="shared" si="24"/>
        <v>#REF!</v>
      </c>
      <c r="JN7" s="400" t="e">
        <f t="shared" si="24"/>
        <v>#REF!</v>
      </c>
      <c r="JO7" s="400" t="e">
        <f t="shared" si="24"/>
        <v>#REF!</v>
      </c>
      <c r="JP7" s="400" t="e">
        <f t="shared" si="24"/>
        <v>#REF!</v>
      </c>
      <c r="JQ7" s="400" t="e">
        <f t="shared" si="24"/>
        <v>#REF!</v>
      </c>
      <c r="JR7" s="400" t="e">
        <f t="shared" si="24"/>
        <v>#REF!</v>
      </c>
      <c r="JS7" s="400" t="e">
        <f t="shared" si="24"/>
        <v>#REF!</v>
      </c>
      <c r="JT7" s="400" t="e">
        <f t="shared" si="24"/>
        <v>#REF!</v>
      </c>
      <c r="JU7" s="400" t="e">
        <f t="shared" si="24"/>
        <v>#REF!</v>
      </c>
      <c r="JV7" s="400" t="e">
        <f t="shared" si="24"/>
        <v>#REF!</v>
      </c>
      <c r="JW7" s="400" t="e">
        <f t="shared" si="24"/>
        <v>#REF!</v>
      </c>
      <c r="JX7" s="400" t="e">
        <f t="shared" si="24"/>
        <v>#REF!</v>
      </c>
      <c r="JY7" s="400" t="e">
        <f t="shared" si="24"/>
        <v>#REF!</v>
      </c>
      <c r="JZ7" s="400" t="e">
        <f t="shared" si="24"/>
        <v>#REF!</v>
      </c>
      <c r="KA7" s="400" t="e">
        <f t="shared" si="24"/>
        <v>#REF!</v>
      </c>
      <c r="KB7" s="401"/>
      <c r="KC7" s="401"/>
      <c r="KD7" s="401"/>
      <c r="KE7" s="401"/>
      <c r="KF7" s="401"/>
      <c r="KG7" s="401"/>
      <c r="KH7" s="401"/>
      <c r="KI7" s="401"/>
      <c r="KJ7" s="401"/>
      <c r="KK7" s="401"/>
      <c r="KL7" s="401"/>
      <c r="KM7" s="401"/>
      <c r="KN7" s="401"/>
      <c r="KO7" s="401"/>
      <c r="KP7" s="400">
        <f t="shared" ref="KP7:KP8" si="25">SUM(KQ7:KT7)</f>
        <v>2</v>
      </c>
      <c r="KQ7" s="400">
        <f t="shared" si="7"/>
        <v>0</v>
      </c>
      <c r="KR7" s="400">
        <f t="shared" si="7"/>
        <v>0</v>
      </c>
      <c r="KS7" s="400">
        <f t="shared" si="7"/>
        <v>0</v>
      </c>
      <c r="KT7" s="400">
        <f t="shared" si="7"/>
        <v>2</v>
      </c>
      <c r="KU7" s="400">
        <f>KV7+KW7+KX7+KY7</f>
        <v>1</v>
      </c>
      <c r="KV7" s="400">
        <f t="shared" si="8"/>
        <v>0</v>
      </c>
      <c r="KW7" s="400">
        <f t="shared" si="8"/>
        <v>0</v>
      </c>
      <c r="KX7" s="400">
        <f t="shared" si="8"/>
        <v>0</v>
      </c>
      <c r="KY7" s="400">
        <f t="shared" si="8"/>
        <v>1</v>
      </c>
      <c r="KZ7" s="313">
        <f t="shared" ref="KZ7:KZ70" si="26">HS7+HT7+HU7+HV7+KQ7+KR7+KS7+KT7+KV7+KW7+KX7+KY7</f>
        <v>11</v>
      </c>
      <c r="LA7" s="400">
        <f t="shared" ref="LA7:LA8" si="27">SUM(LB7:LE7)</f>
        <v>6</v>
      </c>
      <c r="LB7" s="400">
        <f t="shared" si="9"/>
        <v>0</v>
      </c>
      <c r="LC7" s="400">
        <f t="shared" si="9"/>
        <v>0</v>
      </c>
      <c r="LD7" s="400">
        <f t="shared" si="9"/>
        <v>0</v>
      </c>
      <c r="LE7" s="400">
        <f t="shared" si="9"/>
        <v>6</v>
      </c>
      <c r="LF7" s="400">
        <f>SUM(LG7:LJ7)</f>
        <v>1</v>
      </c>
      <c r="LG7" s="400">
        <f t="shared" si="10"/>
        <v>0</v>
      </c>
      <c r="LH7" s="400">
        <f t="shared" si="10"/>
        <v>0</v>
      </c>
      <c r="LI7" s="400">
        <f t="shared" si="10"/>
        <v>0</v>
      </c>
      <c r="LJ7" s="400">
        <f t="shared" si="10"/>
        <v>1</v>
      </c>
      <c r="LK7" s="400">
        <f t="shared" ref="LK7:LK70" si="28">SUM(LL7:LO7)</f>
        <v>5</v>
      </c>
      <c r="LL7" s="122">
        <f t="shared" si="11"/>
        <v>0</v>
      </c>
      <c r="LM7" s="122">
        <f t="shared" si="11"/>
        <v>0</v>
      </c>
      <c r="LN7" s="122">
        <f t="shared" si="11"/>
        <v>0</v>
      </c>
      <c r="LO7" s="122">
        <f t="shared" si="11"/>
        <v>5</v>
      </c>
      <c r="LP7" s="416">
        <f t="shared" ref="LP7:LP70" si="29">LB7+LC7+LD7+LE7+LG7+LH7+LI7+LJ7+LL7+LM7+LN7+LO7</f>
        <v>12</v>
      </c>
      <c r="LQ7" s="400">
        <f t="shared" ref="LQ7:LQ70" si="30">SUM(LR7:LU7)</f>
        <v>1</v>
      </c>
      <c r="LR7" s="122">
        <f t="shared" si="12"/>
        <v>0</v>
      </c>
      <c r="LS7" s="122">
        <f t="shared" si="12"/>
        <v>0</v>
      </c>
      <c r="LT7" s="122">
        <f t="shared" si="12"/>
        <v>0</v>
      </c>
      <c r="LU7" s="122">
        <f t="shared" si="12"/>
        <v>1</v>
      </c>
      <c r="LV7" s="400">
        <f t="shared" ref="LV7:LV70" si="31">SUM(LW7:LZ7)</f>
        <v>1</v>
      </c>
      <c r="LW7" s="122">
        <f t="shared" ref="LW7:LY7" si="32">LW19+LW49+LW106+LW112+LW145+LW181+LW190+LW196+LW202+LW226+LW232+LW238+LW244+LW250+LW256+LW262+LW268+LW274+LW280+LW286+LW292+LW298+LW304+LW310</f>
        <v>0</v>
      </c>
      <c r="LX7" s="122">
        <f t="shared" si="32"/>
        <v>0</v>
      </c>
      <c r="LY7" s="122">
        <f t="shared" si="32"/>
        <v>0</v>
      </c>
      <c r="LZ7" s="122">
        <f>LZ19+LZ49+LZ106+LZ112+LZ145+LZ181+LZ190+LZ196+LZ202+LZ226+LZ232+LZ238+LZ244+LZ250+LZ256+LZ262+LZ268+LZ274+LZ280+LZ286+LZ292+LZ298+LZ304+LZ310</f>
        <v>1</v>
      </c>
      <c r="MA7" s="400">
        <f t="shared" ref="MA7:MA70" si="33">SUM(MB7:ME7)</f>
        <v>1</v>
      </c>
      <c r="MB7" s="122">
        <f t="shared" ref="MB7:MD7" si="34">MB19+MB49+MB106+MB112+MB145+MB181+MB190+MB196+MB202+MB226+MB232+MB238+MB244+MB250+MB256+MB262+MB268+MB274+MB280+MB286+MB292+MB298+MB304+MB310</f>
        <v>0</v>
      </c>
      <c r="MC7" s="122">
        <f t="shared" si="34"/>
        <v>0</v>
      </c>
      <c r="MD7" s="122">
        <f t="shared" si="34"/>
        <v>0</v>
      </c>
      <c r="ME7" s="122">
        <f>ME19+ME49+ME106+ME112+ME145+ME181+ME190+ME196+ME202+ME226+ME232+ME238+ME244+ME250+ME256+ME262+ME268+ME274+ME280+ME286+ME292+ME298+ME304+ME310</f>
        <v>1</v>
      </c>
      <c r="MF7" s="313">
        <f t="shared" ref="MF7:MF70" si="35">LQ7+LV7+MA7</f>
        <v>3</v>
      </c>
      <c r="MG7" s="585">
        <f t="shared" ref="MG7:MG70" si="36">E7+KP7+KU7+LA7+LF7+LK7+LQ7+LV7+MA7</f>
        <v>26</v>
      </c>
      <c r="MH7" s="607">
        <f t="shared" ref="MH7:MH70" si="37">MI7+MJ7+MK7+ML7</f>
        <v>0</v>
      </c>
      <c r="MI7" s="122">
        <f t="shared" ref="MI7:MK7" si="38">MI19+MI49+MI106+MI112+MI145+MI181+MI190+MI196+MI202+MI226+MI232+MI238+MI244+MI250+MI256+MI262+MI268+MI274+MI280+MI286+MI292+MI298+MI304+MI310</f>
        <v>0</v>
      </c>
      <c r="MJ7" s="122">
        <f t="shared" si="38"/>
        <v>0</v>
      </c>
      <c r="MK7" s="122">
        <f t="shared" si="38"/>
        <v>0</v>
      </c>
      <c r="ML7" s="122">
        <f>ML19+ML49+ML106+ML112+ML145+ML181+ML190+ML196+ML202+ML226+ML232+ML238+ML244+ML250+ML256+ML262+ML268+ML274+ML280+ML286+ML292+ML298+ML304+ML310</f>
        <v>0</v>
      </c>
      <c r="MM7" s="688">
        <f t="shared" ref="MM7:MM70" si="39">MN7+MO7+MP7+MQ7</f>
        <v>0</v>
      </c>
      <c r="MN7" s="122">
        <f t="shared" ref="MN7:MP7" si="40">MN19+MN49+MN106+MN112+MN145+MN181+MN190+MN196+MN202+MN226+MN232+MN238+MN244+MN250+MN256+MN262+MN268+MN274+MN280+MN286+MN292+MN298+MN304+MN310</f>
        <v>0</v>
      </c>
      <c r="MO7" s="122">
        <f t="shared" si="40"/>
        <v>0</v>
      </c>
      <c r="MP7" s="122">
        <f t="shared" si="40"/>
        <v>0</v>
      </c>
      <c r="MQ7" s="122">
        <f>MQ19+MQ49+MQ106+MQ112+MQ145+MQ181+MQ190+MQ196+MQ202+MQ226+MQ232+MQ238+MQ244+MQ250+MQ256+MQ262+MQ268+MQ274+MQ280+MQ286+MQ292+MQ298+MQ304+MQ310</f>
        <v>0</v>
      </c>
      <c r="MR7" s="688">
        <f t="shared" ref="MR7:MR70" si="41">MS7+MT7+MU7+MV7</f>
        <v>0</v>
      </c>
      <c r="MS7" s="122">
        <f t="shared" ref="MS7:MU7" si="42">MS19+MS49+MS106+MS112+MS145+MS181+MS190+MS196+MS202+MS226+MS232+MS238+MS244+MS250+MS256+MS262+MS268+MS274+MS280+MS286+MS292+MS298+MS304+MS310</f>
        <v>0</v>
      </c>
      <c r="MT7" s="122">
        <f t="shared" si="42"/>
        <v>0</v>
      </c>
      <c r="MU7" s="122">
        <f t="shared" si="42"/>
        <v>0</v>
      </c>
      <c r="MV7" s="122">
        <f>MV19+MV49+MV106+MV112+MV145+MV181+MV190+MV196+MV202+MV226+MV232+MV238+MV244+MV250+MV256+MV262+MV268+MV274+MV280+MV286+MV292+MV298+MV304+MV310</f>
        <v>0</v>
      </c>
      <c r="MW7" s="313">
        <f t="shared" ref="MW7:MW70" si="43">MH7+MM7+MR7</f>
        <v>0</v>
      </c>
      <c r="MX7" s="585">
        <f t="shared" ref="MX7:MX70" si="44">E7+KP7+KU7+LA7+LF7+LK7+LQ7+LV7+MA7+MH7+MM7+MR7</f>
        <v>26</v>
      </c>
      <c r="MY7" s="704"/>
    </row>
    <row r="8" spans="1:363" s="23" customFormat="1" ht="16.5" customHeight="1" thickBot="1" x14ac:dyDescent="0.4">
      <c r="A8" s="62"/>
      <c r="B8" s="794" t="s">
        <v>543</v>
      </c>
      <c r="C8" s="794"/>
      <c r="D8" s="795"/>
      <c r="E8" s="400">
        <f t="shared" si="18"/>
        <v>1318</v>
      </c>
      <c r="F8" s="400" t="e">
        <f t="shared" ref="F8:BQ8" si="45">F20+F50+F107+F113+F146+F182+F191+F197+F203+F227+F233+F239+F245+F251+F257+F263+F269+F275+F281+F287+F293+F299+F305+F311</f>
        <v>#REF!</v>
      </c>
      <c r="G8" s="400" t="e">
        <f t="shared" si="45"/>
        <v>#REF!</v>
      </c>
      <c r="H8" s="400" t="e">
        <f t="shared" si="45"/>
        <v>#REF!</v>
      </c>
      <c r="I8" s="400" t="e">
        <f t="shared" si="45"/>
        <v>#REF!</v>
      </c>
      <c r="J8" s="400" t="e">
        <f t="shared" si="45"/>
        <v>#REF!</v>
      </c>
      <c r="K8" s="400" t="e">
        <f t="shared" si="45"/>
        <v>#REF!</v>
      </c>
      <c r="L8" s="400" t="e">
        <f t="shared" si="45"/>
        <v>#REF!</v>
      </c>
      <c r="M8" s="400" t="e">
        <f t="shared" si="45"/>
        <v>#REF!</v>
      </c>
      <c r="N8" s="400" t="e">
        <f t="shared" si="45"/>
        <v>#REF!</v>
      </c>
      <c r="O8" s="400" t="e">
        <f t="shared" si="45"/>
        <v>#REF!</v>
      </c>
      <c r="P8" s="400" t="e">
        <f t="shared" si="45"/>
        <v>#REF!</v>
      </c>
      <c r="Q8" s="400" t="e">
        <f t="shared" si="45"/>
        <v>#REF!</v>
      </c>
      <c r="R8" s="400" t="e">
        <f t="shared" si="45"/>
        <v>#REF!</v>
      </c>
      <c r="S8" s="400" t="e">
        <f t="shared" si="45"/>
        <v>#REF!</v>
      </c>
      <c r="T8" s="400" t="e">
        <f t="shared" si="45"/>
        <v>#REF!</v>
      </c>
      <c r="U8" s="400" t="e">
        <f t="shared" si="45"/>
        <v>#REF!</v>
      </c>
      <c r="V8" s="400" t="e">
        <f t="shared" si="45"/>
        <v>#REF!</v>
      </c>
      <c r="W8" s="400" t="e">
        <f t="shared" si="45"/>
        <v>#REF!</v>
      </c>
      <c r="X8" s="400" t="e">
        <f t="shared" si="45"/>
        <v>#REF!</v>
      </c>
      <c r="Y8" s="400" t="e">
        <f t="shared" si="45"/>
        <v>#REF!</v>
      </c>
      <c r="Z8" s="400" t="e">
        <f t="shared" si="45"/>
        <v>#REF!</v>
      </c>
      <c r="AA8" s="400" t="e">
        <f t="shared" si="45"/>
        <v>#REF!</v>
      </c>
      <c r="AB8" s="400" t="e">
        <f t="shared" si="45"/>
        <v>#REF!</v>
      </c>
      <c r="AC8" s="400" t="e">
        <f t="shared" si="45"/>
        <v>#REF!</v>
      </c>
      <c r="AD8" s="400" t="e">
        <f t="shared" si="45"/>
        <v>#REF!</v>
      </c>
      <c r="AE8" s="400" t="e">
        <f t="shared" si="45"/>
        <v>#REF!</v>
      </c>
      <c r="AF8" s="400" t="e">
        <f t="shared" si="45"/>
        <v>#REF!</v>
      </c>
      <c r="AG8" s="400" t="e">
        <f t="shared" si="45"/>
        <v>#REF!</v>
      </c>
      <c r="AH8" s="400" t="e">
        <f t="shared" si="45"/>
        <v>#REF!</v>
      </c>
      <c r="AI8" s="400" t="e">
        <f t="shared" si="45"/>
        <v>#REF!</v>
      </c>
      <c r="AJ8" s="400" t="e">
        <f t="shared" si="45"/>
        <v>#REF!</v>
      </c>
      <c r="AK8" s="400" t="e">
        <f t="shared" si="45"/>
        <v>#REF!</v>
      </c>
      <c r="AL8" s="400" t="e">
        <f t="shared" si="45"/>
        <v>#REF!</v>
      </c>
      <c r="AM8" s="400" t="e">
        <f t="shared" si="45"/>
        <v>#REF!</v>
      </c>
      <c r="AN8" s="400" t="e">
        <f t="shared" si="45"/>
        <v>#REF!</v>
      </c>
      <c r="AO8" s="400" t="e">
        <f t="shared" si="45"/>
        <v>#REF!</v>
      </c>
      <c r="AP8" s="400" t="e">
        <f t="shared" si="45"/>
        <v>#REF!</v>
      </c>
      <c r="AQ8" s="400" t="e">
        <f t="shared" si="45"/>
        <v>#REF!</v>
      </c>
      <c r="AR8" s="400" t="e">
        <f t="shared" si="45"/>
        <v>#REF!</v>
      </c>
      <c r="AS8" s="400" t="e">
        <f t="shared" si="45"/>
        <v>#REF!</v>
      </c>
      <c r="AT8" s="400" t="e">
        <f t="shared" si="45"/>
        <v>#REF!</v>
      </c>
      <c r="AU8" s="400" t="e">
        <f t="shared" si="45"/>
        <v>#REF!</v>
      </c>
      <c r="AV8" s="400" t="e">
        <f t="shared" si="45"/>
        <v>#REF!</v>
      </c>
      <c r="AW8" s="400" t="e">
        <f t="shared" si="45"/>
        <v>#REF!</v>
      </c>
      <c r="AX8" s="400" t="e">
        <f t="shared" si="45"/>
        <v>#REF!</v>
      </c>
      <c r="AY8" s="400" t="e">
        <f t="shared" si="45"/>
        <v>#REF!</v>
      </c>
      <c r="AZ8" s="400" t="e">
        <f t="shared" si="45"/>
        <v>#REF!</v>
      </c>
      <c r="BA8" s="400" t="e">
        <f t="shared" si="45"/>
        <v>#REF!</v>
      </c>
      <c r="BB8" s="400" t="e">
        <f t="shared" si="45"/>
        <v>#REF!</v>
      </c>
      <c r="BC8" s="400" t="e">
        <f t="shared" si="45"/>
        <v>#REF!</v>
      </c>
      <c r="BD8" s="400" t="e">
        <f t="shared" si="45"/>
        <v>#REF!</v>
      </c>
      <c r="BE8" s="400" t="e">
        <f t="shared" si="45"/>
        <v>#REF!</v>
      </c>
      <c r="BF8" s="400" t="e">
        <f t="shared" si="45"/>
        <v>#REF!</v>
      </c>
      <c r="BG8" s="400" t="e">
        <f t="shared" si="45"/>
        <v>#REF!</v>
      </c>
      <c r="BH8" s="400" t="e">
        <f t="shared" si="45"/>
        <v>#REF!</v>
      </c>
      <c r="BI8" s="400" t="e">
        <f t="shared" si="45"/>
        <v>#REF!</v>
      </c>
      <c r="BJ8" s="400" t="e">
        <f t="shared" si="45"/>
        <v>#REF!</v>
      </c>
      <c r="BK8" s="400" t="e">
        <f t="shared" si="45"/>
        <v>#REF!</v>
      </c>
      <c r="BL8" s="400" t="e">
        <f t="shared" si="45"/>
        <v>#REF!</v>
      </c>
      <c r="BM8" s="400" t="e">
        <f t="shared" si="45"/>
        <v>#REF!</v>
      </c>
      <c r="BN8" s="400" t="e">
        <f t="shared" si="45"/>
        <v>#REF!</v>
      </c>
      <c r="BO8" s="400" t="e">
        <f t="shared" si="45"/>
        <v>#REF!</v>
      </c>
      <c r="BP8" s="400" t="e">
        <f t="shared" si="45"/>
        <v>#REF!</v>
      </c>
      <c r="BQ8" s="400" t="e">
        <f t="shared" si="45"/>
        <v>#REF!</v>
      </c>
      <c r="BR8" s="400" t="e">
        <f t="shared" ref="BR8:EC8" si="46">BR20+BR50+BR107+BR113+BR146+BR182+BR191+BR197+BR203+BR227+BR233+BR239+BR245+BR251+BR257+BR263+BR269+BR275+BR281+BR287+BR293+BR299+BR305+BR311</f>
        <v>#REF!</v>
      </c>
      <c r="BS8" s="400" t="e">
        <f t="shared" si="46"/>
        <v>#REF!</v>
      </c>
      <c r="BT8" s="400" t="e">
        <f t="shared" si="46"/>
        <v>#REF!</v>
      </c>
      <c r="BU8" s="400" t="e">
        <f t="shared" si="46"/>
        <v>#REF!</v>
      </c>
      <c r="BV8" s="400" t="e">
        <f t="shared" si="46"/>
        <v>#REF!</v>
      </c>
      <c r="BW8" s="400" t="e">
        <f t="shared" si="46"/>
        <v>#REF!</v>
      </c>
      <c r="BX8" s="400" t="e">
        <f t="shared" si="46"/>
        <v>#REF!</v>
      </c>
      <c r="BY8" s="400" t="e">
        <f t="shared" si="46"/>
        <v>#REF!</v>
      </c>
      <c r="BZ8" s="400" t="e">
        <f t="shared" si="46"/>
        <v>#REF!</v>
      </c>
      <c r="CA8" s="400" t="e">
        <f t="shared" si="46"/>
        <v>#REF!</v>
      </c>
      <c r="CB8" s="400" t="e">
        <f t="shared" si="46"/>
        <v>#REF!</v>
      </c>
      <c r="CC8" s="400" t="e">
        <f t="shared" si="46"/>
        <v>#REF!</v>
      </c>
      <c r="CD8" s="400" t="e">
        <f t="shared" si="46"/>
        <v>#REF!</v>
      </c>
      <c r="CE8" s="400" t="e">
        <f t="shared" si="46"/>
        <v>#REF!</v>
      </c>
      <c r="CF8" s="400" t="e">
        <f t="shared" si="46"/>
        <v>#REF!</v>
      </c>
      <c r="CG8" s="400" t="e">
        <f t="shared" si="46"/>
        <v>#REF!</v>
      </c>
      <c r="CH8" s="400" t="e">
        <f t="shared" si="46"/>
        <v>#REF!</v>
      </c>
      <c r="CI8" s="400" t="e">
        <f t="shared" si="46"/>
        <v>#REF!</v>
      </c>
      <c r="CJ8" s="400" t="e">
        <f t="shared" si="46"/>
        <v>#REF!</v>
      </c>
      <c r="CK8" s="400" t="e">
        <f t="shared" si="46"/>
        <v>#REF!</v>
      </c>
      <c r="CL8" s="400" t="e">
        <f t="shared" si="46"/>
        <v>#REF!</v>
      </c>
      <c r="CM8" s="400" t="e">
        <f t="shared" si="46"/>
        <v>#REF!</v>
      </c>
      <c r="CN8" s="400" t="e">
        <f t="shared" si="46"/>
        <v>#REF!</v>
      </c>
      <c r="CO8" s="400" t="e">
        <f t="shared" si="46"/>
        <v>#REF!</v>
      </c>
      <c r="CP8" s="400" t="e">
        <f t="shared" si="46"/>
        <v>#REF!</v>
      </c>
      <c r="CQ8" s="400" t="e">
        <f t="shared" si="46"/>
        <v>#REF!</v>
      </c>
      <c r="CR8" s="400" t="e">
        <f t="shared" si="46"/>
        <v>#REF!</v>
      </c>
      <c r="CS8" s="400" t="e">
        <f t="shared" si="46"/>
        <v>#REF!</v>
      </c>
      <c r="CT8" s="400" t="e">
        <f t="shared" si="46"/>
        <v>#REF!</v>
      </c>
      <c r="CU8" s="400" t="e">
        <f t="shared" si="46"/>
        <v>#REF!</v>
      </c>
      <c r="CV8" s="400" t="e">
        <f t="shared" si="46"/>
        <v>#REF!</v>
      </c>
      <c r="CW8" s="400" t="e">
        <f t="shared" si="46"/>
        <v>#REF!</v>
      </c>
      <c r="CX8" s="400" t="e">
        <f t="shared" si="46"/>
        <v>#REF!</v>
      </c>
      <c r="CY8" s="400" t="e">
        <f t="shared" si="46"/>
        <v>#REF!</v>
      </c>
      <c r="CZ8" s="400" t="e">
        <f t="shared" si="46"/>
        <v>#REF!</v>
      </c>
      <c r="DA8" s="400" t="e">
        <f t="shared" si="46"/>
        <v>#REF!</v>
      </c>
      <c r="DB8" s="400" t="e">
        <f t="shared" si="46"/>
        <v>#REF!</v>
      </c>
      <c r="DC8" s="400" t="e">
        <f t="shared" si="46"/>
        <v>#REF!</v>
      </c>
      <c r="DD8" s="400" t="e">
        <f t="shared" si="46"/>
        <v>#REF!</v>
      </c>
      <c r="DE8" s="400" t="e">
        <f t="shared" si="46"/>
        <v>#REF!</v>
      </c>
      <c r="DF8" s="400" t="e">
        <f t="shared" si="46"/>
        <v>#REF!</v>
      </c>
      <c r="DG8" s="400" t="e">
        <f t="shared" si="46"/>
        <v>#REF!</v>
      </c>
      <c r="DH8" s="400" t="e">
        <f t="shared" si="46"/>
        <v>#REF!</v>
      </c>
      <c r="DI8" s="400" t="e">
        <f t="shared" si="46"/>
        <v>#REF!</v>
      </c>
      <c r="DJ8" s="400" t="e">
        <f t="shared" si="46"/>
        <v>#REF!</v>
      </c>
      <c r="DK8" s="400" t="e">
        <f t="shared" si="46"/>
        <v>#REF!</v>
      </c>
      <c r="DL8" s="400" t="e">
        <f t="shared" si="46"/>
        <v>#REF!</v>
      </c>
      <c r="DM8" s="400" t="e">
        <f t="shared" si="46"/>
        <v>#REF!</v>
      </c>
      <c r="DN8" s="400" t="e">
        <f t="shared" si="46"/>
        <v>#REF!</v>
      </c>
      <c r="DO8" s="400" t="e">
        <f t="shared" si="46"/>
        <v>#REF!</v>
      </c>
      <c r="DP8" s="400" t="e">
        <f t="shared" si="46"/>
        <v>#REF!</v>
      </c>
      <c r="DQ8" s="400" t="e">
        <f t="shared" si="46"/>
        <v>#REF!</v>
      </c>
      <c r="DR8" s="400" t="e">
        <f t="shared" si="46"/>
        <v>#REF!</v>
      </c>
      <c r="DS8" s="400" t="e">
        <f t="shared" si="46"/>
        <v>#REF!</v>
      </c>
      <c r="DT8" s="400" t="e">
        <f t="shared" si="46"/>
        <v>#REF!</v>
      </c>
      <c r="DU8" s="400" t="e">
        <f t="shared" si="46"/>
        <v>#REF!</v>
      </c>
      <c r="DV8" s="400" t="e">
        <f t="shared" si="46"/>
        <v>#REF!</v>
      </c>
      <c r="DW8" s="400" t="e">
        <f t="shared" si="46"/>
        <v>#REF!</v>
      </c>
      <c r="DX8" s="400" t="e">
        <f t="shared" si="46"/>
        <v>#REF!</v>
      </c>
      <c r="DY8" s="400" t="e">
        <f t="shared" si="46"/>
        <v>#REF!</v>
      </c>
      <c r="DZ8" s="400" t="e">
        <f t="shared" si="46"/>
        <v>#REF!</v>
      </c>
      <c r="EA8" s="400" t="e">
        <f t="shared" si="46"/>
        <v>#REF!</v>
      </c>
      <c r="EB8" s="400" t="e">
        <f t="shared" si="46"/>
        <v>#REF!</v>
      </c>
      <c r="EC8" s="400" t="e">
        <f t="shared" si="46"/>
        <v>#REF!</v>
      </c>
      <c r="ED8" s="400" t="e">
        <f t="shared" ref="ED8:GO8" si="47">ED20+ED50+ED107+ED113+ED146+ED182+ED191+ED197+ED203+ED227+ED233+ED239+ED245+ED251+ED257+ED263+ED269+ED275+ED281+ED287+ED293+ED299+ED305+ED311</f>
        <v>#REF!</v>
      </c>
      <c r="EE8" s="400" t="e">
        <f t="shared" si="47"/>
        <v>#REF!</v>
      </c>
      <c r="EF8" s="400" t="e">
        <f t="shared" si="47"/>
        <v>#REF!</v>
      </c>
      <c r="EG8" s="400" t="e">
        <f t="shared" si="47"/>
        <v>#REF!</v>
      </c>
      <c r="EH8" s="400" t="e">
        <f t="shared" si="47"/>
        <v>#REF!</v>
      </c>
      <c r="EI8" s="400" t="e">
        <f t="shared" si="47"/>
        <v>#REF!</v>
      </c>
      <c r="EJ8" s="400" t="e">
        <f t="shared" si="47"/>
        <v>#REF!</v>
      </c>
      <c r="EK8" s="400" t="e">
        <f t="shared" si="47"/>
        <v>#REF!</v>
      </c>
      <c r="EL8" s="400" t="e">
        <f t="shared" si="47"/>
        <v>#REF!</v>
      </c>
      <c r="EM8" s="400" t="e">
        <f t="shared" si="47"/>
        <v>#REF!</v>
      </c>
      <c r="EN8" s="400" t="e">
        <f t="shared" si="47"/>
        <v>#REF!</v>
      </c>
      <c r="EO8" s="400" t="e">
        <f t="shared" si="47"/>
        <v>#REF!</v>
      </c>
      <c r="EP8" s="400" t="e">
        <f t="shared" si="47"/>
        <v>#REF!</v>
      </c>
      <c r="EQ8" s="400" t="e">
        <f t="shared" si="47"/>
        <v>#REF!</v>
      </c>
      <c r="ER8" s="400" t="e">
        <f t="shared" si="47"/>
        <v>#REF!</v>
      </c>
      <c r="ES8" s="400" t="e">
        <f t="shared" si="47"/>
        <v>#REF!</v>
      </c>
      <c r="ET8" s="400" t="e">
        <f t="shared" si="47"/>
        <v>#REF!</v>
      </c>
      <c r="EU8" s="400" t="e">
        <f t="shared" si="47"/>
        <v>#REF!</v>
      </c>
      <c r="EV8" s="400" t="e">
        <f t="shared" si="47"/>
        <v>#REF!</v>
      </c>
      <c r="EW8" s="400" t="e">
        <f t="shared" si="47"/>
        <v>#REF!</v>
      </c>
      <c r="EX8" s="400" t="e">
        <f t="shared" si="47"/>
        <v>#REF!</v>
      </c>
      <c r="EY8" s="400" t="e">
        <f t="shared" si="47"/>
        <v>#REF!</v>
      </c>
      <c r="EZ8" s="400" t="e">
        <f t="shared" si="47"/>
        <v>#REF!</v>
      </c>
      <c r="FA8" s="400" t="e">
        <f t="shared" si="47"/>
        <v>#REF!</v>
      </c>
      <c r="FB8" s="400" t="e">
        <f t="shared" si="47"/>
        <v>#REF!</v>
      </c>
      <c r="FC8" s="400" t="e">
        <f t="shared" si="47"/>
        <v>#REF!</v>
      </c>
      <c r="FD8" s="400" t="e">
        <f t="shared" si="47"/>
        <v>#REF!</v>
      </c>
      <c r="FE8" s="400" t="e">
        <f t="shared" si="47"/>
        <v>#REF!</v>
      </c>
      <c r="FF8" s="400" t="e">
        <f t="shared" si="47"/>
        <v>#REF!</v>
      </c>
      <c r="FG8" s="400" t="e">
        <f t="shared" si="47"/>
        <v>#REF!</v>
      </c>
      <c r="FH8" s="400" t="e">
        <f t="shared" si="47"/>
        <v>#REF!</v>
      </c>
      <c r="FI8" s="400" t="e">
        <f t="shared" si="47"/>
        <v>#REF!</v>
      </c>
      <c r="FJ8" s="400" t="e">
        <f t="shared" si="47"/>
        <v>#REF!</v>
      </c>
      <c r="FK8" s="400" t="e">
        <f t="shared" si="47"/>
        <v>#REF!</v>
      </c>
      <c r="FL8" s="400" t="e">
        <f t="shared" si="47"/>
        <v>#REF!</v>
      </c>
      <c r="FM8" s="400" t="e">
        <f t="shared" si="47"/>
        <v>#REF!</v>
      </c>
      <c r="FN8" s="400" t="e">
        <f t="shared" si="47"/>
        <v>#REF!</v>
      </c>
      <c r="FO8" s="400" t="e">
        <f t="shared" si="47"/>
        <v>#REF!</v>
      </c>
      <c r="FP8" s="400" t="e">
        <f t="shared" si="47"/>
        <v>#REF!</v>
      </c>
      <c r="FQ8" s="400" t="e">
        <f t="shared" si="47"/>
        <v>#REF!</v>
      </c>
      <c r="FR8" s="400" t="e">
        <f t="shared" si="47"/>
        <v>#REF!</v>
      </c>
      <c r="FS8" s="400" t="e">
        <f t="shared" si="47"/>
        <v>#REF!</v>
      </c>
      <c r="FT8" s="400" t="e">
        <f t="shared" si="47"/>
        <v>#REF!</v>
      </c>
      <c r="FU8" s="400" t="e">
        <f t="shared" si="47"/>
        <v>#REF!</v>
      </c>
      <c r="FV8" s="400" t="e">
        <f t="shared" si="47"/>
        <v>#REF!</v>
      </c>
      <c r="FW8" s="400" t="e">
        <f t="shared" si="47"/>
        <v>#REF!</v>
      </c>
      <c r="FX8" s="400" t="e">
        <f t="shared" si="47"/>
        <v>#REF!</v>
      </c>
      <c r="FY8" s="400" t="e">
        <f t="shared" si="47"/>
        <v>#REF!</v>
      </c>
      <c r="FZ8" s="400" t="e">
        <f t="shared" si="47"/>
        <v>#REF!</v>
      </c>
      <c r="GA8" s="400" t="e">
        <f t="shared" si="47"/>
        <v>#REF!</v>
      </c>
      <c r="GB8" s="400" t="e">
        <f t="shared" si="47"/>
        <v>#REF!</v>
      </c>
      <c r="GC8" s="400" t="e">
        <f t="shared" si="47"/>
        <v>#REF!</v>
      </c>
      <c r="GD8" s="400" t="e">
        <f t="shared" si="47"/>
        <v>#REF!</v>
      </c>
      <c r="GE8" s="400" t="e">
        <f t="shared" si="47"/>
        <v>#REF!</v>
      </c>
      <c r="GF8" s="400" t="e">
        <f t="shared" si="47"/>
        <v>#REF!</v>
      </c>
      <c r="GG8" s="400" t="e">
        <f t="shared" si="47"/>
        <v>#REF!</v>
      </c>
      <c r="GH8" s="400" t="e">
        <f t="shared" si="47"/>
        <v>#REF!</v>
      </c>
      <c r="GI8" s="400" t="e">
        <f t="shared" si="47"/>
        <v>#REF!</v>
      </c>
      <c r="GJ8" s="400" t="e">
        <f t="shared" si="47"/>
        <v>#REF!</v>
      </c>
      <c r="GK8" s="400" t="e">
        <f t="shared" si="47"/>
        <v>#REF!</v>
      </c>
      <c r="GL8" s="400" t="e">
        <f t="shared" si="47"/>
        <v>#REF!</v>
      </c>
      <c r="GM8" s="400" t="e">
        <f t="shared" si="47"/>
        <v>#REF!</v>
      </c>
      <c r="GN8" s="400" t="e">
        <f t="shared" si="47"/>
        <v>#REF!</v>
      </c>
      <c r="GO8" s="400" t="e">
        <f t="shared" si="47"/>
        <v>#REF!</v>
      </c>
      <c r="GP8" s="400" t="e">
        <f t="shared" ref="GP8:HR8" si="48">GP20+GP50+GP107+GP113+GP146+GP182+GP191+GP197+GP203+GP227+GP233+GP239+GP245+GP251+GP257+GP263+GP269+GP275+GP281+GP287+GP293+GP299+GP305+GP311</f>
        <v>#REF!</v>
      </c>
      <c r="GQ8" s="400" t="e">
        <f t="shared" si="48"/>
        <v>#REF!</v>
      </c>
      <c r="GR8" s="400" t="e">
        <f t="shared" si="48"/>
        <v>#REF!</v>
      </c>
      <c r="GS8" s="400" t="e">
        <f t="shared" si="48"/>
        <v>#REF!</v>
      </c>
      <c r="GT8" s="400" t="e">
        <f t="shared" si="48"/>
        <v>#REF!</v>
      </c>
      <c r="GU8" s="400" t="e">
        <f t="shared" si="48"/>
        <v>#REF!</v>
      </c>
      <c r="GV8" s="400" t="e">
        <f t="shared" si="48"/>
        <v>#REF!</v>
      </c>
      <c r="GW8" s="400" t="e">
        <f t="shared" si="48"/>
        <v>#REF!</v>
      </c>
      <c r="GX8" s="400" t="e">
        <f t="shared" si="48"/>
        <v>#REF!</v>
      </c>
      <c r="GY8" s="400" t="e">
        <f t="shared" si="48"/>
        <v>#REF!</v>
      </c>
      <c r="GZ8" s="400" t="e">
        <f t="shared" si="48"/>
        <v>#REF!</v>
      </c>
      <c r="HA8" s="400" t="e">
        <f t="shared" si="48"/>
        <v>#REF!</v>
      </c>
      <c r="HB8" s="400" t="e">
        <f t="shared" si="48"/>
        <v>#REF!</v>
      </c>
      <c r="HC8" s="400" t="e">
        <f t="shared" si="48"/>
        <v>#REF!</v>
      </c>
      <c r="HD8" s="400" t="e">
        <f t="shared" si="48"/>
        <v>#REF!</v>
      </c>
      <c r="HE8" s="400" t="e">
        <f t="shared" si="48"/>
        <v>#REF!</v>
      </c>
      <c r="HF8" s="400" t="e">
        <f t="shared" si="48"/>
        <v>#REF!</v>
      </c>
      <c r="HG8" s="400" t="e">
        <f t="shared" si="48"/>
        <v>#REF!</v>
      </c>
      <c r="HH8" s="400" t="e">
        <f t="shared" si="48"/>
        <v>#REF!</v>
      </c>
      <c r="HI8" s="400" t="e">
        <f t="shared" si="48"/>
        <v>#REF!</v>
      </c>
      <c r="HJ8" s="400" t="e">
        <f t="shared" si="48"/>
        <v>#REF!</v>
      </c>
      <c r="HK8" s="400" t="e">
        <f t="shared" si="48"/>
        <v>#REF!</v>
      </c>
      <c r="HL8" s="400" t="e">
        <f t="shared" si="48"/>
        <v>#REF!</v>
      </c>
      <c r="HM8" s="400" t="e">
        <f t="shared" si="48"/>
        <v>#REF!</v>
      </c>
      <c r="HN8" s="400" t="e">
        <f t="shared" si="48"/>
        <v>#REF!</v>
      </c>
      <c r="HO8" s="400" t="e">
        <f t="shared" si="48"/>
        <v>#REF!</v>
      </c>
      <c r="HP8" s="400" t="e">
        <f t="shared" si="48"/>
        <v>#REF!</v>
      </c>
      <c r="HQ8" s="400" t="e">
        <f t="shared" si="48"/>
        <v>#REF!</v>
      </c>
      <c r="HR8" s="400" t="e">
        <f t="shared" si="48"/>
        <v>#REF!</v>
      </c>
      <c r="HS8" s="400">
        <f t="shared" si="4"/>
        <v>2</v>
      </c>
      <c r="HT8" s="400">
        <f t="shared" si="4"/>
        <v>21</v>
      </c>
      <c r="HU8" s="400">
        <f t="shared" si="4"/>
        <v>2</v>
      </c>
      <c r="HV8" s="400">
        <f t="shared" si="4"/>
        <v>1293</v>
      </c>
      <c r="HW8" s="400" t="e">
        <f t="shared" ref="HW8:JB8" si="49">HW20+HW50+HW107+HW113+HW146+HW182+HW191+HW197+HW203+HW227+HW233+HW239+HW245+HW251+HW257+HW263+HW269+HW275+HW281+HW287+HW293+HW299+HW305+HW311</f>
        <v>#REF!</v>
      </c>
      <c r="HX8" s="400" t="e">
        <f t="shared" si="49"/>
        <v>#REF!</v>
      </c>
      <c r="HY8" s="400" t="e">
        <f t="shared" si="49"/>
        <v>#REF!</v>
      </c>
      <c r="HZ8" s="400" t="e">
        <f t="shared" si="49"/>
        <v>#REF!</v>
      </c>
      <c r="IA8" s="400" t="e">
        <f t="shared" si="49"/>
        <v>#REF!</v>
      </c>
      <c r="IB8" s="400" t="e">
        <f t="shared" si="49"/>
        <v>#REF!</v>
      </c>
      <c r="IC8" s="400" t="e">
        <f t="shared" si="49"/>
        <v>#REF!</v>
      </c>
      <c r="ID8" s="400" t="e">
        <f t="shared" si="49"/>
        <v>#REF!</v>
      </c>
      <c r="IE8" s="400" t="e">
        <f t="shared" si="49"/>
        <v>#REF!</v>
      </c>
      <c r="IF8" s="400" t="e">
        <f t="shared" si="49"/>
        <v>#REF!</v>
      </c>
      <c r="IG8" s="400" t="e">
        <f t="shared" si="49"/>
        <v>#REF!</v>
      </c>
      <c r="IH8" s="400" t="e">
        <f t="shared" si="49"/>
        <v>#REF!</v>
      </c>
      <c r="II8" s="400" t="e">
        <f t="shared" si="49"/>
        <v>#REF!</v>
      </c>
      <c r="IJ8" s="400" t="e">
        <f t="shared" si="49"/>
        <v>#REF!</v>
      </c>
      <c r="IK8" s="400" t="e">
        <f t="shared" si="49"/>
        <v>#REF!</v>
      </c>
      <c r="IL8" s="400" t="e">
        <f t="shared" si="49"/>
        <v>#REF!</v>
      </c>
      <c r="IM8" s="400" t="e">
        <f t="shared" si="49"/>
        <v>#REF!</v>
      </c>
      <c r="IN8" s="400" t="e">
        <f t="shared" si="49"/>
        <v>#REF!</v>
      </c>
      <c r="IO8" s="400" t="e">
        <f t="shared" si="49"/>
        <v>#REF!</v>
      </c>
      <c r="IP8" s="400" t="e">
        <f t="shared" si="49"/>
        <v>#REF!</v>
      </c>
      <c r="IQ8" s="400" t="e">
        <f t="shared" si="49"/>
        <v>#REF!</v>
      </c>
      <c r="IR8" s="400" t="e">
        <f t="shared" si="49"/>
        <v>#REF!</v>
      </c>
      <c r="IS8" s="400" t="e">
        <f t="shared" si="49"/>
        <v>#REF!</v>
      </c>
      <c r="IT8" s="400" t="e">
        <f t="shared" si="49"/>
        <v>#REF!</v>
      </c>
      <c r="IU8" s="400" t="e">
        <f t="shared" si="49"/>
        <v>#REF!</v>
      </c>
      <c r="IV8" s="400" t="e">
        <f t="shared" si="49"/>
        <v>#REF!</v>
      </c>
      <c r="IW8" s="400" t="e">
        <f t="shared" si="49"/>
        <v>#REF!</v>
      </c>
      <c r="IX8" s="400" t="e">
        <f t="shared" si="49"/>
        <v>#REF!</v>
      </c>
      <c r="IY8" s="400" t="e">
        <f t="shared" si="49"/>
        <v>#REF!</v>
      </c>
      <c r="IZ8" s="400" t="e">
        <f t="shared" si="49"/>
        <v>#REF!</v>
      </c>
      <c r="JA8" s="400" t="e">
        <f t="shared" si="49"/>
        <v>#REF!</v>
      </c>
      <c r="JB8" s="400" t="e">
        <f t="shared" si="49"/>
        <v>#REF!</v>
      </c>
      <c r="JC8" s="400" t="e">
        <f t="shared" ref="JC8:KA8" si="50">JC20+JC50+JC107+JC113+JC146+JC182+JC191+JC197+JC203+JC227+JC233+JC239+JC245+JC251+JC257+JC263+JC269+JC275+JC281+JC287+JC293+JC299+JC305+JC311</f>
        <v>#REF!</v>
      </c>
      <c r="JD8" s="400" t="e">
        <f t="shared" si="50"/>
        <v>#REF!</v>
      </c>
      <c r="JE8" s="400" t="e">
        <f t="shared" si="50"/>
        <v>#REF!</v>
      </c>
      <c r="JF8" s="400" t="e">
        <f t="shared" si="50"/>
        <v>#REF!</v>
      </c>
      <c r="JG8" s="400" t="e">
        <f t="shared" si="50"/>
        <v>#REF!</v>
      </c>
      <c r="JH8" s="400" t="e">
        <f t="shared" si="50"/>
        <v>#REF!</v>
      </c>
      <c r="JI8" s="400" t="e">
        <f t="shared" si="50"/>
        <v>#REF!</v>
      </c>
      <c r="JJ8" s="400" t="e">
        <f t="shared" si="50"/>
        <v>#REF!</v>
      </c>
      <c r="JK8" s="400" t="e">
        <f t="shared" si="50"/>
        <v>#REF!</v>
      </c>
      <c r="JL8" s="400" t="e">
        <f t="shared" si="50"/>
        <v>#REF!</v>
      </c>
      <c r="JM8" s="400" t="e">
        <f t="shared" si="50"/>
        <v>#REF!</v>
      </c>
      <c r="JN8" s="400" t="e">
        <f t="shared" si="50"/>
        <v>#REF!</v>
      </c>
      <c r="JO8" s="400" t="e">
        <f t="shared" si="50"/>
        <v>#REF!</v>
      </c>
      <c r="JP8" s="400" t="e">
        <f t="shared" si="50"/>
        <v>#REF!</v>
      </c>
      <c r="JQ8" s="400" t="e">
        <f t="shared" si="50"/>
        <v>#REF!</v>
      </c>
      <c r="JR8" s="400" t="e">
        <f t="shared" si="50"/>
        <v>#REF!</v>
      </c>
      <c r="JS8" s="400" t="e">
        <f t="shared" si="50"/>
        <v>#REF!</v>
      </c>
      <c r="JT8" s="400" t="e">
        <f t="shared" si="50"/>
        <v>#REF!</v>
      </c>
      <c r="JU8" s="400" t="e">
        <f t="shared" si="50"/>
        <v>#REF!</v>
      </c>
      <c r="JV8" s="400" t="e">
        <f t="shared" si="50"/>
        <v>#REF!</v>
      </c>
      <c r="JW8" s="400" t="e">
        <f t="shared" si="50"/>
        <v>#REF!</v>
      </c>
      <c r="JX8" s="400" t="e">
        <f t="shared" si="50"/>
        <v>#REF!</v>
      </c>
      <c r="JY8" s="400" t="e">
        <f t="shared" si="50"/>
        <v>#REF!</v>
      </c>
      <c r="JZ8" s="400" t="e">
        <f t="shared" si="50"/>
        <v>#REF!</v>
      </c>
      <c r="KA8" s="400" t="e">
        <f t="shared" si="50"/>
        <v>#REF!</v>
      </c>
      <c r="KB8" s="401"/>
      <c r="KC8" s="401"/>
      <c r="KD8" s="401"/>
      <c r="KE8" s="401"/>
      <c r="KF8" s="401"/>
      <c r="KG8" s="401"/>
      <c r="KH8" s="401"/>
      <c r="KI8" s="401"/>
      <c r="KJ8" s="401"/>
      <c r="KK8" s="401"/>
      <c r="KL8" s="401"/>
      <c r="KM8" s="401"/>
      <c r="KN8" s="401"/>
      <c r="KO8" s="401"/>
      <c r="KP8" s="400">
        <f t="shared" si="25"/>
        <v>1272</v>
      </c>
      <c r="KQ8" s="400">
        <f t="shared" si="7"/>
        <v>1</v>
      </c>
      <c r="KR8" s="400">
        <f t="shared" si="7"/>
        <v>14</v>
      </c>
      <c r="KS8" s="400">
        <f t="shared" si="7"/>
        <v>0</v>
      </c>
      <c r="KT8" s="400">
        <f t="shared" si="7"/>
        <v>1257</v>
      </c>
      <c r="KU8" s="400">
        <f>KV8+KW8+KX8+KY8</f>
        <v>2382</v>
      </c>
      <c r="KV8" s="400">
        <f t="shared" si="8"/>
        <v>24</v>
      </c>
      <c r="KW8" s="400">
        <f t="shared" si="8"/>
        <v>43</v>
      </c>
      <c r="KX8" s="400">
        <f t="shared" si="8"/>
        <v>0</v>
      </c>
      <c r="KY8" s="400">
        <f t="shared" si="8"/>
        <v>2315</v>
      </c>
      <c r="KZ8" s="313">
        <f t="shared" si="26"/>
        <v>4972</v>
      </c>
      <c r="LA8" s="400">
        <f t="shared" si="27"/>
        <v>1706</v>
      </c>
      <c r="LB8" s="400">
        <f t="shared" si="9"/>
        <v>15</v>
      </c>
      <c r="LC8" s="400">
        <f t="shared" si="9"/>
        <v>32</v>
      </c>
      <c r="LD8" s="400">
        <f t="shared" si="9"/>
        <v>0</v>
      </c>
      <c r="LE8" s="400">
        <f>LE20+LE50+LE107+LE113+LE146+LE182+LE191+LE197+LE203+LE227+LE233+LE239+LE245+LE251+LE257+LE263+LE269+LE275+LE281+LE287+LE293+LE299+LE305+LE311</f>
        <v>1659</v>
      </c>
      <c r="LF8" s="400">
        <f>SUM(LG8:LJ8)</f>
        <v>1779</v>
      </c>
      <c r="LG8" s="400">
        <f t="shared" si="10"/>
        <v>12</v>
      </c>
      <c r="LH8" s="400">
        <f t="shared" si="10"/>
        <v>47</v>
      </c>
      <c r="LI8" s="400">
        <f t="shared" si="10"/>
        <v>3</v>
      </c>
      <c r="LJ8" s="400">
        <f t="shared" si="10"/>
        <v>1717</v>
      </c>
      <c r="LK8" s="400">
        <f t="shared" si="28"/>
        <v>2071</v>
      </c>
      <c r="LL8" s="122">
        <f t="shared" si="11"/>
        <v>11</v>
      </c>
      <c r="LM8" s="122">
        <f t="shared" si="11"/>
        <v>81</v>
      </c>
      <c r="LN8" s="122">
        <f t="shared" si="11"/>
        <v>3</v>
      </c>
      <c r="LO8" s="122">
        <f t="shared" si="11"/>
        <v>1976</v>
      </c>
      <c r="LP8" s="416">
        <f t="shared" si="29"/>
        <v>5556</v>
      </c>
      <c r="LQ8" s="400">
        <f t="shared" si="30"/>
        <v>2287</v>
      </c>
      <c r="LR8" s="122">
        <f t="shared" si="12"/>
        <v>8</v>
      </c>
      <c r="LS8" s="122">
        <f t="shared" si="12"/>
        <v>61</v>
      </c>
      <c r="LT8" s="122">
        <f t="shared" si="12"/>
        <v>5</v>
      </c>
      <c r="LU8" s="122">
        <f t="shared" si="12"/>
        <v>2213</v>
      </c>
      <c r="LV8" s="400">
        <f t="shared" si="31"/>
        <v>2150</v>
      </c>
      <c r="LW8" s="122">
        <f t="shared" ref="LW8:LY8" si="51">LW20+LW50+LW107+LW113+LW146+LW182+LW191+LW197+LW203+LW227+LW233+LW239+LW245+LW251+LW257+LW263+LW269+LW275+LW281+LW287+LW293+LW299+LW305+LW311</f>
        <v>16</v>
      </c>
      <c r="LX8" s="122">
        <f t="shared" si="51"/>
        <v>69</v>
      </c>
      <c r="LY8" s="122">
        <f t="shared" si="51"/>
        <v>4</v>
      </c>
      <c r="LZ8" s="122">
        <f>LZ20+LZ50+LZ107+LZ113+LZ146+LZ182+LZ191+LZ197+LZ203+LZ227+LZ233+LZ239+LZ245+LZ251+LZ257+LZ263+LZ269+LZ275+LZ281+LZ287+LZ293+LZ299+LZ305+LZ311</f>
        <v>2061</v>
      </c>
      <c r="MA8" s="400">
        <f t="shared" si="33"/>
        <v>2331</v>
      </c>
      <c r="MB8" s="122">
        <f t="shared" ref="MB8:MD8" si="52">MB20+MB50+MB107+MB113+MB146+MB182+MB191+MB197+MB203+MB227+MB233+MB239+MB245+MB251+MB257+MB263+MB269+MB275+MB281+MB287+MB293+MB299+MB305+MB311</f>
        <v>15</v>
      </c>
      <c r="MC8" s="122">
        <f t="shared" si="52"/>
        <v>53</v>
      </c>
      <c r="MD8" s="122">
        <f t="shared" si="52"/>
        <v>3</v>
      </c>
      <c r="ME8" s="122">
        <f>ME20+ME50+ME107+ME113+ME146+ME182+ME191+ME197+ME203+ME227+ME233+ME239+ME245+ME251+ME257+ME263+ME269+ME275+ME281+ME287+ME293+ME299+ME305+ME311</f>
        <v>2260</v>
      </c>
      <c r="MF8" s="313">
        <f t="shared" si="35"/>
        <v>6768</v>
      </c>
      <c r="MG8" s="585">
        <f t="shared" si="36"/>
        <v>17296</v>
      </c>
      <c r="MH8" s="607">
        <f t="shared" si="37"/>
        <v>2834</v>
      </c>
      <c r="MI8" s="122">
        <f t="shared" ref="MI8:MK8" si="53">MI20+MI50+MI107+MI113+MI146+MI182+MI191+MI197+MI203+MI227+MI233+MI239+MI245+MI251+MI257+MI263+MI269+MI275+MI281+MI287+MI293+MI299+MI305+MI311</f>
        <v>37</v>
      </c>
      <c r="MJ8" s="122">
        <f t="shared" si="53"/>
        <v>36</v>
      </c>
      <c r="MK8" s="122">
        <f t="shared" si="53"/>
        <v>31</v>
      </c>
      <c r="ML8" s="122">
        <f>ML20+ML50+ML107+ML113+ML146+ML182+ML191+ML197+ML203+ML227+ML233+ML239+ML245+ML251+ML257+ML263+ML269+ML275+ML281+ML287+ML293+ML299+ML305+ML311</f>
        <v>2730</v>
      </c>
      <c r="MM8" s="688">
        <f t="shared" si="39"/>
        <v>2231</v>
      </c>
      <c r="MN8" s="122">
        <f t="shared" ref="MN8:MP8" si="54">MN20+MN50+MN107+MN113+MN146+MN182+MN191+MN197+MN203+MN227+MN233+MN239+MN245+MN251+MN257+MN263+MN269+MN275+MN281+MN287+MN293+MN299+MN305+MN311</f>
        <v>69</v>
      </c>
      <c r="MO8" s="122">
        <f t="shared" si="54"/>
        <v>40</v>
      </c>
      <c r="MP8" s="122">
        <f t="shared" si="54"/>
        <v>6</v>
      </c>
      <c r="MQ8" s="122">
        <f>MQ20+MQ50+MQ107+MQ113+MQ146+MQ182+MQ191+MQ197+MQ203+MQ227+MQ233+MQ239+MQ245+MQ251+MQ257+MQ263+MQ269+MQ275+MQ281+MQ287+MQ293+MQ299+MQ305+MQ311</f>
        <v>2116</v>
      </c>
      <c r="MR8" s="688">
        <f t="shared" si="41"/>
        <v>2003</v>
      </c>
      <c r="MS8" s="122">
        <f t="shared" ref="MS8:MU8" si="55">MS20+MS50+MS107+MS113+MS146+MS182+MS191+MS197+MS203+MS227+MS233+MS239+MS245+MS251+MS257+MS263+MS269+MS275+MS281+MS287+MS293+MS299+MS305+MS311</f>
        <v>14</v>
      </c>
      <c r="MT8" s="122">
        <f t="shared" si="55"/>
        <v>52</v>
      </c>
      <c r="MU8" s="122">
        <f t="shared" si="55"/>
        <v>6</v>
      </c>
      <c r="MV8" s="122">
        <f>MV20+MV50+MV107+MV113+MV146+MV182+MV191+MV197+MV203+MV227+MV233+MV239+MV245+MV251+MV257+MV263+MV269+MV275+MV281+MV287+MV293+MV299+MV305+MV311</f>
        <v>1931</v>
      </c>
      <c r="MW8" s="313">
        <f t="shared" si="43"/>
        <v>7068</v>
      </c>
      <c r="MX8" s="585">
        <f t="shared" si="44"/>
        <v>24364</v>
      </c>
      <c r="MY8" s="704"/>
    </row>
    <row r="9" spans="1:363" s="23" customFormat="1" ht="16.5" customHeight="1" x14ac:dyDescent="0.35">
      <c r="A9" s="798">
        <v>1</v>
      </c>
      <c r="B9" s="840" t="s">
        <v>833</v>
      </c>
      <c r="C9" s="774" t="s">
        <v>840</v>
      </c>
      <c r="D9" s="126" t="s">
        <v>328</v>
      </c>
      <c r="E9" s="122">
        <f t="shared" ref="E9:E70" si="56">SUM(F9:KA9)</f>
        <v>519</v>
      </c>
      <c r="F9" s="71"/>
      <c r="G9" s="72"/>
      <c r="H9" s="72"/>
      <c r="I9" s="72"/>
      <c r="J9" s="72"/>
      <c r="K9" s="72"/>
      <c r="L9" s="72"/>
      <c r="M9" s="72"/>
      <c r="N9" s="71"/>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v>0</v>
      </c>
      <c r="HT9" s="72">
        <v>5</v>
      </c>
      <c r="HU9" s="72">
        <v>0</v>
      </c>
      <c r="HV9" s="72">
        <v>514</v>
      </c>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2"/>
      <c r="IX9" s="72"/>
      <c r="IY9" s="72"/>
      <c r="IZ9" s="72"/>
      <c r="JA9" s="72"/>
      <c r="JB9" s="72"/>
      <c r="JC9" s="72"/>
      <c r="JD9" s="72"/>
      <c r="JE9" s="72"/>
      <c r="JF9" s="72"/>
      <c r="JG9" s="72"/>
      <c r="JH9" s="72"/>
      <c r="JI9" s="72"/>
      <c r="JJ9" s="72"/>
      <c r="JK9" s="72"/>
      <c r="JL9" s="72"/>
      <c r="JM9" s="72"/>
      <c r="JN9" s="72"/>
      <c r="JO9" s="72"/>
      <c r="JP9" s="72"/>
      <c r="JQ9" s="72"/>
      <c r="JR9" s="72"/>
      <c r="JS9" s="72"/>
      <c r="JT9" s="72"/>
      <c r="JU9" s="72"/>
      <c r="JV9" s="72"/>
      <c r="JW9" s="72"/>
      <c r="JX9" s="72"/>
      <c r="JY9" s="72"/>
      <c r="JZ9" s="72"/>
      <c r="KA9" s="72"/>
      <c r="KP9" s="122">
        <f t="shared" ref="KP9:KP70" si="57">KQ9+KR9+KS9+KT9</f>
        <v>634</v>
      </c>
      <c r="KQ9" s="72">
        <v>0</v>
      </c>
      <c r="KR9" s="72">
        <v>8</v>
      </c>
      <c r="KS9" s="72">
        <v>0</v>
      </c>
      <c r="KT9" s="72">
        <v>626</v>
      </c>
      <c r="KU9" s="122">
        <f t="shared" ref="KU9:KU70" si="58">KV9+KW9+KX9+KY9</f>
        <v>545</v>
      </c>
      <c r="KV9" s="72">
        <v>0</v>
      </c>
      <c r="KW9" s="72">
        <v>13</v>
      </c>
      <c r="KX9" s="72">
        <v>0</v>
      </c>
      <c r="KY9" s="274">
        <v>532</v>
      </c>
      <c r="KZ9" s="314">
        <f t="shared" si="26"/>
        <v>1698</v>
      </c>
      <c r="LA9" s="361">
        <f t="shared" ref="LA9:LA69" si="59">SUM(LB9:LE9)</f>
        <v>736</v>
      </c>
      <c r="LB9" s="72">
        <v>0</v>
      </c>
      <c r="LC9" s="72">
        <v>11</v>
      </c>
      <c r="LD9" s="72">
        <v>0</v>
      </c>
      <c r="LE9" s="72">
        <v>725</v>
      </c>
      <c r="LF9" s="361">
        <f t="shared" ref="LF9:LF69" si="60">SUM(LG9:LJ9)</f>
        <v>688</v>
      </c>
      <c r="LG9" s="72">
        <v>0</v>
      </c>
      <c r="LH9" s="72">
        <v>9</v>
      </c>
      <c r="LI9" s="72">
        <v>0</v>
      </c>
      <c r="LJ9" s="72">
        <v>679</v>
      </c>
      <c r="LK9" s="400">
        <f t="shared" si="28"/>
        <v>971</v>
      </c>
      <c r="LL9" s="72">
        <v>0</v>
      </c>
      <c r="LM9" s="72">
        <v>8</v>
      </c>
      <c r="LN9" s="72">
        <v>0</v>
      </c>
      <c r="LO9" s="72">
        <v>963</v>
      </c>
      <c r="LP9" s="416">
        <f t="shared" si="29"/>
        <v>2395</v>
      </c>
      <c r="LQ9" s="400">
        <f t="shared" si="30"/>
        <v>874</v>
      </c>
      <c r="LR9" s="434">
        <v>0</v>
      </c>
      <c r="LS9" s="434">
        <v>7</v>
      </c>
      <c r="LT9" s="434">
        <v>0</v>
      </c>
      <c r="LU9" s="434">
        <v>867</v>
      </c>
      <c r="LV9" s="400">
        <f t="shared" si="31"/>
        <v>764</v>
      </c>
      <c r="LW9" s="434">
        <v>0</v>
      </c>
      <c r="LX9" s="434">
        <v>10</v>
      </c>
      <c r="LY9" s="434">
        <v>0</v>
      </c>
      <c r="LZ9" s="447">
        <v>754</v>
      </c>
      <c r="MA9" s="400">
        <f t="shared" si="33"/>
        <v>917</v>
      </c>
      <c r="MB9" s="434">
        <v>0</v>
      </c>
      <c r="MC9" s="434">
        <v>7</v>
      </c>
      <c r="MD9" s="434">
        <v>0</v>
      </c>
      <c r="ME9" s="434">
        <v>910</v>
      </c>
      <c r="MF9" s="313">
        <f t="shared" si="35"/>
        <v>2555</v>
      </c>
      <c r="MG9" s="585">
        <f t="shared" si="36"/>
        <v>6648</v>
      </c>
      <c r="MH9" s="607">
        <f t="shared" si="37"/>
        <v>765</v>
      </c>
      <c r="MI9" s="434">
        <v>0</v>
      </c>
      <c r="MJ9" s="434">
        <v>1</v>
      </c>
      <c r="MK9" s="434">
        <v>0</v>
      </c>
      <c r="ML9" s="434">
        <v>764</v>
      </c>
      <c r="MM9" s="688">
        <f t="shared" si="39"/>
        <v>564</v>
      </c>
      <c r="MN9" s="434">
        <v>0</v>
      </c>
      <c r="MO9" s="434">
        <v>11</v>
      </c>
      <c r="MP9" s="434">
        <v>0</v>
      </c>
      <c r="MQ9" s="434">
        <v>553</v>
      </c>
      <c r="MR9" s="688">
        <f t="shared" si="41"/>
        <v>687</v>
      </c>
      <c r="MS9" s="434">
        <v>0</v>
      </c>
      <c r="MT9" s="434">
        <v>17</v>
      </c>
      <c r="MU9" s="434">
        <v>0</v>
      </c>
      <c r="MV9" s="434">
        <v>670</v>
      </c>
      <c r="MW9" s="313">
        <f t="shared" si="43"/>
        <v>2016</v>
      </c>
      <c r="MX9" s="585">
        <f t="shared" si="44"/>
        <v>8664</v>
      </c>
      <c r="MY9" s="704"/>
    </row>
    <row r="10" spans="1:363" s="23" customFormat="1" ht="16.5" customHeight="1" x14ac:dyDescent="0.35">
      <c r="A10" s="799"/>
      <c r="B10" s="792"/>
      <c r="C10" s="775"/>
      <c r="D10" s="127" t="s">
        <v>651</v>
      </c>
      <c r="E10" s="122">
        <f t="shared" si="56"/>
        <v>1</v>
      </c>
      <c r="F10" s="73"/>
      <c r="G10" s="74"/>
      <c r="H10" s="74"/>
      <c r="I10" s="74"/>
      <c r="J10" s="74"/>
      <c r="K10" s="74"/>
      <c r="L10" s="74"/>
      <c r="M10" s="74"/>
      <c r="N10" s="73"/>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v>0</v>
      </c>
      <c r="HT10" s="74">
        <v>0</v>
      </c>
      <c r="HU10" s="74">
        <v>0</v>
      </c>
      <c r="HV10" s="74">
        <v>1</v>
      </c>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c r="IW10" s="74"/>
      <c r="IX10" s="74"/>
      <c r="IY10" s="74"/>
      <c r="IZ10" s="74"/>
      <c r="JA10" s="74"/>
      <c r="JB10" s="74"/>
      <c r="JC10" s="74"/>
      <c r="JD10" s="74"/>
      <c r="JE10" s="74"/>
      <c r="JF10" s="74"/>
      <c r="JG10" s="74"/>
      <c r="JH10" s="74"/>
      <c r="JI10" s="74"/>
      <c r="JJ10" s="74"/>
      <c r="JK10" s="74"/>
      <c r="JL10" s="74"/>
      <c r="JM10" s="74"/>
      <c r="JN10" s="74"/>
      <c r="JO10" s="74"/>
      <c r="JP10" s="74"/>
      <c r="JQ10" s="74"/>
      <c r="JR10" s="74"/>
      <c r="JS10" s="74"/>
      <c r="JT10" s="74"/>
      <c r="JU10" s="74"/>
      <c r="JV10" s="74"/>
      <c r="JW10" s="74"/>
      <c r="JX10" s="74"/>
      <c r="JY10" s="74"/>
      <c r="JZ10" s="74"/>
      <c r="KA10" s="74"/>
      <c r="KP10" s="122">
        <f t="shared" si="57"/>
        <v>0</v>
      </c>
      <c r="KQ10" s="74">
        <v>0</v>
      </c>
      <c r="KR10" s="74">
        <v>0</v>
      </c>
      <c r="KS10" s="74">
        <v>0</v>
      </c>
      <c r="KT10" s="74">
        <v>0</v>
      </c>
      <c r="KU10" s="122">
        <f t="shared" si="58"/>
        <v>0</v>
      </c>
      <c r="KV10" s="74">
        <v>0</v>
      </c>
      <c r="KW10" s="74">
        <v>0</v>
      </c>
      <c r="KX10" s="74">
        <v>0</v>
      </c>
      <c r="KY10" s="275">
        <v>0</v>
      </c>
      <c r="KZ10" s="313">
        <f t="shared" si="26"/>
        <v>1</v>
      </c>
      <c r="LA10" s="361">
        <f t="shared" si="59"/>
        <v>1</v>
      </c>
      <c r="LB10" s="74">
        <v>0</v>
      </c>
      <c r="LC10" s="74">
        <v>0</v>
      </c>
      <c r="LD10" s="74">
        <v>0</v>
      </c>
      <c r="LE10" s="74">
        <v>1</v>
      </c>
      <c r="LF10" s="361">
        <f t="shared" si="60"/>
        <v>0</v>
      </c>
      <c r="LG10" s="74">
        <v>0</v>
      </c>
      <c r="LH10" s="74">
        <v>0</v>
      </c>
      <c r="LI10" s="74">
        <v>0</v>
      </c>
      <c r="LJ10" s="74">
        <v>0</v>
      </c>
      <c r="LK10" s="400">
        <f t="shared" si="28"/>
        <v>0</v>
      </c>
      <c r="LL10" s="74">
        <v>0</v>
      </c>
      <c r="LM10" s="74">
        <v>0</v>
      </c>
      <c r="LN10" s="74">
        <v>0</v>
      </c>
      <c r="LO10" s="74">
        <v>0</v>
      </c>
      <c r="LP10" s="416">
        <f t="shared" si="29"/>
        <v>1</v>
      </c>
      <c r="LQ10" s="400">
        <f t="shared" si="30"/>
        <v>1</v>
      </c>
      <c r="LR10" s="435">
        <v>0</v>
      </c>
      <c r="LS10" s="435">
        <v>0</v>
      </c>
      <c r="LT10" s="435">
        <v>0</v>
      </c>
      <c r="LU10" s="435">
        <v>1</v>
      </c>
      <c r="LV10" s="400">
        <f t="shared" si="31"/>
        <v>1</v>
      </c>
      <c r="LW10" s="435">
        <v>0</v>
      </c>
      <c r="LX10" s="435">
        <v>0</v>
      </c>
      <c r="LY10" s="435">
        <v>0</v>
      </c>
      <c r="LZ10" s="448">
        <v>1</v>
      </c>
      <c r="MA10" s="400">
        <f t="shared" si="33"/>
        <v>1</v>
      </c>
      <c r="MB10" s="435">
        <v>0</v>
      </c>
      <c r="MC10" s="435">
        <v>0</v>
      </c>
      <c r="MD10" s="435">
        <v>0</v>
      </c>
      <c r="ME10" s="435">
        <v>1</v>
      </c>
      <c r="MF10" s="313">
        <f t="shared" si="35"/>
        <v>3</v>
      </c>
      <c r="MG10" s="585">
        <f t="shared" si="36"/>
        <v>5</v>
      </c>
      <c r="MH10" s="607">
        <f t="shared" si="37"/>
        <v>0</v>
      </c>
      <c r="MI10" s="435">
        <v>0</v>
      </c>
      <c r="MJ10" s="435">
        <v>0</v>
      </c>
      <c r="MK10" s="435">
        <v>0</v>
      </c>
      <c r="ML10" s="435">
        <v>0</v>
      </c>
      <c r="MM10" s="688">
        <f t="shared" si="39"/>
        <v>0</v>
      </c>
      <c r="MN10" s="435">
        <v>0</v>
      </c>
      <c r="MO10" s="435">
        <v>0</v>
      </c>
      <c r="MP10" s="435">
        <v>0</v>
      </c>
      <c r="MQ10" s="435">
        <v>0</v>
      </c>
      <c r="MR10" s="688">
        <f t="shared" si="41"/>
        <v>0</v>
      </c>
      <c r="MS10" s="435">
        <v>0</v>
      </c>
      <c r="MT10" s="435">
        <v>0</v>
      </c>
      <c r="MU10" s="435">
        <v>0</v>
      </c>
      <c r="MV10" s="435">
        <v>0</v>
      </c>
      <c r="MW10" s="313">
        <f t="shared" si="43"/>
        <v>0</v>
      </c>
      <c r="MX10" s="585">
        <f t="shared" si="44"/>
        <v>5</v>
      </c>
      <c r="MY10" s="704"/>
    </row>
    <row r="11" spans="1:363" s="23" customFormat="1" ht="16.5" customHeight="1" thickBot="1" x14ac:dyDescent="0.4">
      <c r="A11" s="799"/>
      <c r="B11" s="792"/>
      <c r="C11" s="776"/>
      <c r="D11" s="128" t="s">
        <v>321</v>
      </c>
      <c r="E11" s="122">
        <f t="shared" si="56"/>
        <v>505</v>
      </c>
      <c r="F11" s="76"/>
      <c r="G11" s="77"/>
      <c r="H11" s="77"/>
      <c r="I11" s="77"/>
      <c r="J11" s="77"/>
      <c r="K11" s="77"/>
      <c r="L11" s="77"/>
      <c r="M11" s="77"/>
      <c r="N11" s="76"/>
      <c r="O11" s="77"/>
      <c r="P11" s="77"/>
      <c r="Q11" s="77"/>
      <c r="R11" s="77"/>
      <c r="S11" s="77"/>
      <c r="T11" s="77"/>
      <c r="U11" s="77"/>
      <c r="V11" s="77"/>
      <c r="W11" s="77"/>
      <c r="X11" s="77"/>
      <c r="Y11" s="77"/>
      <c r="Z11" s="77"/>
      <c r="AA11" s="77"/>
      <c r="AB11" s="77"/>
      <c r="AC11" s="77"/>
      <c r="AD11" s="78"/>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v>0</v>
      </c>
      <c r="HT11" s="77">
        <v>8</v>
      </c>
      <c r="HU11" s="77">
        <v>0</v>
      </c>
      <c r="HV11" s="77">
        <v>497</v>
      </c>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P11" s="122">
        <f t="shared" si="57"/>
        <v>535</v>
      </c>
      <c r="KQ11" s="77">
        <v>1</v>
      </c>
      <c r="KR11" s="77">
        <v>3</v>
      </c>
      <c r="KS11" s="77">
        <v>0</v>
      </c>
      <c r="KT11" s="77">
        <v>531</v>
      </c>
      <c r="KU11" s="122">
        <f t="shared" si="58"/>
        <v>550</v>
      </c>
      <c r="KV11" s="77">
        <v>0</v>
      </c>
      <c r="KW11" s="77">
        <v>11</v>
      </c>
      <c r="KX11" s="77">
        <v>0</v>
      </c>
      <c r="KY11" s="276">
        <v>539</v>
      </c>
      <c r="KZ11" s="313">
        <f t="shared" si="26"/>
        <v>1590</v>
      </c>
      <c r="LA11" s="361">
        <f t="shared" si="59"/>
        <v>616</v>
      </c>
      <c r="LB11" s="77">
        <v>0</v>
      </c>
      <c r="LC11" s="77">
        <v>9</v>
      </c>
      <c r="LD11" s="77">
        <v>0</v>
      </c>
      <c r="LE11" s="77">
        <v>607</v>
      </c>
      <c r="LF11" s="361">
        <f t="shared" si="60"/>
        <v>614</v>
      </c>
      <c r="LG11" s="77">
        <v>0</v>
      </c>
      <c r="LH11" s="77">
        <v>7</v>
      </c>
      <c r="LI11" s="77">
        <v>0</v>
      </c>
      <c r="LJ11" s="77">
        <v>607</v>
      </c>
      <c r="LK11" s="400">
        <f t="shared" si="28"/>
        <v>627</v>
      </c>
      <c r="LL11" s="77">
        <v>0</v>
      </c>
      <c r="LM11" s="77">
        <v>11</v>
      </c>
      <c r="LN11" s="77">
        <v>0</v>
      </c>
      <c r="LO11" s="77">
        <v>616</v>
      </c>
      <c r="LP11" s="416">
        <f t="shared" si="29"/>
        <v>1857</v>
      </c>
      <c r="LQ11" s="400">
        <f t="shared" si="30"/>
        <v>810</v>
      </c>
      <c r="LR11" s="436">
        <v>0</v>
      </c>
      <c r="LS11" s="436">
        <v>5</v>
      </c>
      <c r="LT11" s="436">
        <v>0</v>
      </c>
      <c r="LU11" s="436">
        <v>805</v>
      </c>
      <c r="LV11" s="400">
        <f t="shared" si="31"/>
        <v>792</v>
      </c>
      <c r="LW11" s="436">
        <v>0</v>
      </c>
      <c r="LX11" s="436">
        <v>11</v>
      </c>
      <c r="LY11" s="436">
        <v>0</v>
      </c>
      <c r="LZ11" s="441">
        <v>781</v>
      </c>
      <c r="MA11" s="400">
        <f t="shared" si="33"/>
        <v>1004</v>
      </c>
      <c r="MB11" s="436">
        <v>0</v>
      </c>
      <c r="MC11" s="436">
        <v>9</v>
      </c>
      <c r="MD11" s="436">
        <v>0</v>
      </c>
      <c r="ME11" s="436">
        <v>995</v>
      </c>
      <c r="MF11" s="313">
        <f t="shared" si="35"/>
        <v>2606</v>
      </c>
      <c r="MG11" s="585">
        <f t="shared" si="36"/>
        <v>6053</v>
      </c>
      <c r="MH11" s="607">
        <f t="shared" si="37"/>
        <v>912</v>
      </c>
      <c r="MI11" s="436">
        <v>1</v>
      </c>
      <c r="MJ11" s="436">
        <v>7</v>
      </c>
      <c r="MK11" s="436">
        <v>0</v>
      </c>
      <c r="ML11" s="436">
        <v>904</v>
      </c>
      <c r="MM11" s="688">
        <f t="shared" si="39"/>
        <v>703</v>
      </c>
      <c r="MN11" s="436">
        <v>0</v>
      </c>
      <c r="MO11" s="436">
        <v>5</v>
      </c>
      <c r="MP11" s="436">
        <v>0</v>
      </c>
      <c r="MQ11" s="436">
        <v>698</v>
      </c>
      <c r="MR11" s="688">
        <f t="shared" si="41"/>
        <v>798</v>
      </c>
      <c r="MS11" s="436">
        <v>0</v>
      </c>
      <c r="MT11" s="436">
        <v>16</v>
      </c>
      <c r="MU11" s="436">
        <v>0</v>
      </c>
      <c r="MV11" s="436">
        <v>782</v>
      </c>
      <c r="MW11" s="313">
        <f t="shared" si="43"/>
        <v>2413</v>
      </c>
      <c r="MX11" s="585">
        <f t="shared" si="44"/>
        <v>8466</v>
      </c>
      <c r="MY11" s="704"/>
    </row>
    <row r="12" spans="1:363" s="23" customFormat="1" ht="16.5" customHeight="1" x14ac:dyDescent="0.35">
      <c r="A12" s="761">
        <v>2</v>
      </c>
      <c r="B12" s="792"/>
      <c r="C12" s="853" t="s">
        <v>834</v>
      </c>
      <c r="D12" s="129" t="s">
        <v>328</v>
      </c>
      <c r="E12" s="122">
        <f t="shared" si="56"/>
        <v>240</v>
      </c>
      <c r="F12" s="72"/>
      <c r="G12" s="72"/>
      <c r="H12" s="72"/>
      <c r="I12" s="72"/>
      <c r="J12" s="72"/>
      <c r="K12" s="72"/>
      <c r="L12" s="72"/>
      <c r="M12" s="72"/>
      <c r="N12" s="71"/>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v>0</v>
      </c>
      <c r="HT12" s="72">
        <v>1</v>
      </c>
      <c r="HU12" s="72">
        <v>0</v>
      </c>
      <c r="HV12" s="72">
        <v>239</v>
      </c>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c r="IW12" s="72"/>
      <c r="IX12" s="72"/>
      <c r="IY12" s="72"/>
      <c r="IZ12" s="72"/>
      <c r="JA12" s="72"/>
      <c r="JB12" s="72"/>
      <c r="JC12" s="72"/>
      <c r="JD12" s="72"/>
      <c r="JE12" s="72"/>
      <c r="JF12" s="72"/>
      <c r="JG12" s="72"/>
      <c r="JH12" s="72"/>
      <c r="JI12" s="72"/>
      <c r="JJ12" s="72"/>
      <c r="JK12" s="72"/>
      <c r="JL12" s="72"/>
      <c r="JM12" s="72"/>
      <c r="JN12" s="72"/>
      <c r="JO12" s="72"/>
      <c r="JP12" s="72"/>
      <c r="JQ12" s="72"/>
      <c r="JR12" s="72"/>
      <c r="JS12" s="72"/>
      <c r="JT12" s="72"/>
      <c r="JU12" s="72"/>
      <c r="JV12" s="72"/>
      <c r="JW12" s="72"/>
      <c r="JX12" s="72"/>
      <c r="JY12" s="72"/>
      <c r="JZ12" s="72"/>
      <c r="KA12" s="72"/>
      <c r="KP12" s="122">
        <f t="shared" si="57"/>
        <v>168</v>
      </c>
      <c r="KQ12" s="72">
        <v>0</v>
      </c>
      <c r="KR12" s="72">
        <v>1</v>
      </c>
      <c r="KS12" s="72">
        <v>0</v>
      </c>
      <c r="KT12" s="72">
        <v>167</v>
      </c>
      <c r="KU12" s="122">
        <f t="shared" si="58"/>
        <v>243</v>
      </c>
      <c r="KV12" s="72">
        <v>0</v>
      </c>
      <c r="KW12" s="72">
        <v>3</v>
      </c>
      <c r="KX12" s="72">
        <v>0</v>
      </c>
      <c r="KY12" s="274">
        <v>240</v>
      </c>
      <c r="KZ12" s="313">
        <f t="shared" si="26"/>
        <v>651</v>
      </c>
      <c r="LA12" s="361">
        <f t="shared" si="59"/>
        <v>185</v>
      </c>
      <c r="LB12" s="72">
        <v>0</v>
      </c>
      <c r="LC12" s="72">
        <v>4</v>
      </c>
      <c r="LD12" s="72">
        <v>0</v>
      </c>
      <c r="LE12" s="72">
        <v>181</v>
      </c>
      <c r="LF12" s="361">
        <f t="shared" si="60"/>
        <v>263</v>
      </c>
      <c r="LG12" s="72">
        <v>0</v>
      </c>
      <c r="LH12" s="72">
        <v>5</v>
      </c>
      <c r="LI12" s="72">
        <v>0</v>
      </c>
      <c r="LJ12" s="72">
        <v>258</v>
      </c>
      <c r="LK12" s="400">
        <f t="shared" si="28"/>
        <v>423</v>
      </c>
      <c r="LL12" s="72">
        <v>0</v>
      </c>
      <c r="LM12" s="72">
        <v>3</v>
      </c>
      <c r="LN12" s="72">
        <v>0</v>
      </c>
      <c r="LO12" s="72">
        <v>420</v>
      </c>
      <c r="LP12" s="416">
        <f t="shared" si="29"/>
        <v>871</v>
      </c>
      <c r="LQ12" s="400">
        <f t="shared" si="30"/>
        <v>338</v>
      </c>
      <c r="LR12" s="437">
        <v>0</v>
      </c>
      <c r="LS12" s="437">
        <v>10</v>
      </c>
      <c r="LT12" s="437">
        <v>0</v>
      </c>
      <c r="LU12" s="437">
        <v>328</v>
      </c>
      <c r="LV12" s="400">
        <f t="shared" si="31"/>
        <v>398</v>
      </c>
      <c r="LW12" s="437">
        <v>0</v>
      </c>
      <c r="LX12" s="437">
        <v>11</v>
      </c>
      <c r="LY12" s="437">
        <v>0</v>
      </c>
      <c r="LZ12" s="447">
        <v>387</v>
      </c>
      <c r="MA12" s="400">
        <f t="shared" si="33"/>
        <v>591</v>
      </c>
      <c r="MB12" s="437">
        <v>0</v>
      </c>
      <c r="MC12" s="437">
        <v>1</v>
      </c>
      <c r="MD12" s="437">
        <v>0</v>
      </c>
      <c r="ME12" s="437">
        <v>590</v>
      </c>
      <c r="MF12" s="313">
        <f t="shared" si="35"/>
        <v>1327</v>
      </c>
      <c r="MG12" s="585">
        <f t="shared" si="36"/>
        <v>2849</v>
      </c>
      <c r="MH12" s="607">
        <f t="shared" si="37"/>
        <v>595</v>
      </c>
      <c r="MI12" s="437">
        <v>0</v>
      </c>
      <c r="MJ12" s="437">
        <v>1</v>
      </c>
      <c r="MK12" s="437">
        <v>0</v>
      </c>
      <c r="ML12" s="437">
        <v>594</v>
      </c>
      <c r="MM12" s="688">
        <f t="shared" si="39"/>
        <v>456</v>
      </c>
      <c r="MN12" s="437">
        <v>0</v>
      </c>
      <c r="MO12" s="437">
        <v>4</v>
      </c>
      <c r="MP12" s="437">
        <v>0</v>
      </c>
      <c r="MQ12" s="437">
        <v>452</v>
      </c>
      <c r="MR12" s="688">
        <f t="shared" si="41"/>
        <v>441</v>
      </c>
      <c r="MS12" s="437">
        <v>0</v>
      </c>
      <c r="MT12" s="437">
        <v>3</v>
      </c>
      <c r="MU12" s="437">
        <v>0</v>
      </c>
      <c r="MV12" s="437">
        <v>438</v>
      </c>
      <c r="MW12" s="313">
        <f t="shared" si="43"/>
        <v>1492</v>
      </c>
      <c r="MX12" s="585">
        <f t="shared" si="44"/>
        <v>4341</v>
      </c>
      <c r="MY12" s="704"/>
    </row>
    <row r="13" spans="1:363" s="23" customFormat="1" ht="16.5" customHeight="1" x14ac:dyDescent="0.35">
      <c r="A13" s="799"/>
      <c r="B13" s="792"/>
      <c r="C13" s="775"/>
      <c r="D13" s="127" t="s">
        <v>651</v>
      </c>
      <c r="E13" s="122">
        <f t="shared" si="56"/>
        <v>1</v>
      </c>
      <c r="F13" s="74"/>
      <c r="G13" s="74"/>
      <c r="H13" s="74"/>
      <c r="I13" s="74"/>
      <c r="J13" s="74"/>
      <c r="K13" s="74"/>
      <c r="L13" s="74"/>
      <c r="M13" s="74"/>
      <c r="N13" s="73"/>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v>0</v>
      </c>
      <c r="HT13" s="74">
        <v>0</v>
      </c>
      <c r="HU13" s="74">
        <v>0</v>
      </c>
      <c r="HV13" s="74">
        <v>1</v>
      </c>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4"/>
      <c r="IX13" s="74"/>
      <c r="IY13" s="74"/>
      <c r="IZ13" s="74"/>
      <c r="JA13" s="74"/>
      <c r="JB13" s="74"/>
      <c r="JC13" s="74"/>
      <c r="JD13" s="74"/>
      <c r="JE13" s="74"/>
      <c r="JF13" s="74"/>
      <c r="JG13" s="74"/>
      <c r="JH13" s="74"/>
      <c r="JI13" s="74"/>
      <c r="JJ13" s="74"/>
      <c r="JK13" s="74"/>
      <c r="JL13" s="74"/>
      <c r="JM13" s="74"/>
      <c r="JN13" s="74"/>
      <c r="JO13" s="74"/>
      <c r="JP13" s="74"/>
      <c r="JQ13" s="74"/>
      <c r="JR13" s="74"/>
      <c r="JS13" s="74"/>
      <c r="JT13" s="74"/>
      <c r="JU13" s="74"/>
      <c r="JV13" s="74"/>
      <c r="JW13" s="74"/>
      <c r="JX13" s="74"/>
      <c r="JY13" s="74"/>
      <c r="JZ13" s="74"/>
      <c r="KA13" s="74"/>
      <c r="KP13" s="122">
        <f t="shared" si="57"/>
        <v>0</v>
      </c>
      <c r="KQ13" s="74">
        <v>0</v>
      </c>
      <c r="KR13" s="74">
        <v>0</v>
      </c>
      <c r="KS13" s="74">
        <v>0</v>
      </c>
      <c r="KT13" s="74">
        <v>0</v>
      </c>
      <c r="KU13" s="122">
        <f t="shared" si="58"/>
        <v>0</v>
      </c>
      <c r="KV13" s="74">
        <v>0</v>
      </c>
      <c r="KW13" s="74">
        <v>0</v>
      </c>
      <c r="KX13" s="74">
        <v>0</v>
      </c>
      <c r="KY13" s="275">
        <v>0</v>
      </c>
      <c r="KZ13" s="313">
        <f t="shared" si="26"/>
        <v>1</v>
      </c>
      <c r="LA13" s="361">
        <f t="shared" si="59"/>
        <v>0</v>
      </c>
      <c r="LB13" s="74">
        <v>0</v>
      </c>
      <c r="LC13" s="74">
        <v>0</v>
      </c>
      <c r="LD13" s="74">
        <v>0</v>
      </c>
      <c r="LE13" s="74">
        <v>0</v>
      </c>
      <c r="LF13" s="361">
        <f t="shared" si="60"/>
        <v>0</v>
      </c>
      <c r="LG13" s="74">
        <v>0</v>
      </c>
      <c r="LH13" s="74">
        <v>0</v>
      </c>
      <c r="LI13" s="74">
        <v>0</v>
      </c>
      <c r="LJ13" s="74">
        <v>0</v>
      </c>
      <c r="LK13" s="400">
        <f t="shared" si="28"/>
        <v>1</v>
      </c>
      <c r="LL13" s="74">
        <v>0</v>
      </c>
      <c r="LM13" s="74">
        <v>0</v>
      </c>
      <c r="LN13" s="74">
        <v>0</v>
      </c>
      <c r="LO13" s="74">
        <v>1</v>
      </c>
      <c r="LP13" s="416">
        <f t="shared" si="29"/>
        <v>1</v>
      </c>
      <c r="LQ13" s="400">
        <f t="shared" si="30"/>
        <v>0</v>
      </c>
      <c r="LR13" s="438">
        <v>0</v>
      </c>
      <c r="LS13" s="438">
        <v>0</v>
      </c>
      <c r="LT13" s="438">
        <v>0</v>
      </c>
      <c r="LU13" s="438">
        <v>0</v>
      </c>
      <c r="LV13" s="400">
        <f t="shared" si="31"/>
        <v>0</v>
      </c>
      <c r="LW13" s="438">
        <v>0</v>
      </c>
      <c r="LX13" s="438">
        <v>0</v>
      </c>
      <c r="LY13" s="438">
        <v>0</v>
      </c>
      <c r="LZ13" s="448">
        <v>0</v>
      </c>
      <c r="MA13" s="400">
        <f t="shared" si="33"/>
        <v>0</v>
      </c>
      <c r="MB13" s="438">
        <v>0</v>
      </c>
      <c r="MC13" s="438">
        <v>0</v>
      </c>
      <c r="MD13" s="438">
        <v>0</v>
      </c>
      <c r="ME13" s="438">
        <v>0</v>
      </c>
      <c r="MF13" s="313">
        <f t="shared" si="35"/>
        <v>0</v>
      </c>
      <c r="MG13" s="585">
        <f t="shared" si="36"/>
        <v>2</v>
      </c>
      <c r="MH13" s="607">
        <f t="shared" si="37"/>
        <v>0</v>
      </c>
      <c r="MI13" s="438">
        <v>0</v>
      </c>
      <c r="MJ13" s="438">
        <v>0</v>
      </c>
      <c r="MK13" s="438">
        <v>0</v>
      </c>
      <c r="ML13" s="438">
        <v>0</v>
      </c>
      <c r="MM13" s="688">
        <f t="shared" si="39"/>
        <v>0</v>
      </c>
      <c r="MN13" s="438">
        <v>0</v>
      </c>
      <c r="MO13" s="438">
        <v>0</v>
      </c>
      <c r="MP13" s="438">
        <v>0</v>
      </c>
      <c r="MQ13" s="438">
        <v>0</v>
      </c>
      <c r="MR13" s="688">
        <f t="shared" si="41"/>
        <v>0</v>
      </c>
      <c r="MS13" s="438">
        <v>0</v>
      </c>
      <c r="MT13" s="438">
        <v>0</v>
      </c>
      <c r="MU13" s="438">
        <v>0</v>
      </c>
      <c r="MV13" s="438">
        <v>0</v>
      </c>
      <c r="MW13" s="313">
        <f t="shared" si="43"/>
        <v>0</v>
      </c>
      <c r="MX13" s="585">
        <f t="shared" si="44"/>
        <v>2</v>
      </c>
      <c r="MY13" s="704"/>
    </row>
    <row r="14" spans="1:363" s="23" customFormat="1" ht="16.5" customHeight="1" thickBot="1" x14ac:dyDescent="0.4">
      <c r="A14" s="799"/>
      <c r="B14" s="792"/>
      <c r="C14" s="776"/>
      <c r="D14" s="128" t="s">
        <v>321</v>
      </c>
      <c r="E14" s="122">
        <f t="shared" si="56"/>
        <v>261</v>
      </c>
      <c r="F14" s="77"/>
      <c r="G14" s="77"/>
      <c r="H14" s="77"/>
      <c r="I14" s="77"/>
      <c r="J14" s="77"/>
      <c r="K14" s="77"/>
      <c r="L14" s="77"/>
      <c r="M14" s="77"/>
      <c r="N14" s="76"/>
      <c r="O14" s="77"/>
      <c r="P14" s="77"/>
      <c r="Q14" s="77"/>
      <c r="R14" s="77"/>
      <c r="S14" s="77"/>
      <c r="T14" s="77"/>
      <c r="U14" s="77"/>
      <c r="V14" s="77"/>
      <c r="W14" s="77"/>
      <c r="X14" s="77"/>
      <c r="Y14" s="77"/>
      <c r="Z14" s="77"/>
      <c r="AA14" s="77"/>
      <c r="AB14" s="77"/>
      <c r="AC14" s="77"/>
      <c r="AD14" s="78"/>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v>0</v>
      </c>
      <c r="HT14" s="77">
        <v>1</v>
      </c>
      <c r="HU14" s="77">
        <v>0</v>
      </c>
      <c r="HV14" s="77">
        <v>260</v>
      </c>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P14" s="122">
        <f t="shared" si="57"/>
        <v>135</v>
      </c>
      <c r="KQ14" s="77">
        <v>0</v>
      </c>
      <c r="KR14" s="77">
        <v>1</v>
      </c>
      <c r="KS14" s="77">
        <v>0</v>
      </c>
      <c r="KT14" s="77">
        <v>134</v>
      </c>
      <c r="KU14" s="122">
        <f t="shared" si="58"/>
        <v>202</v>
      </c>
      <c r="KV14" s="77">
        <v>0</v>
      </c>
      <c r="KW14" s="77">
        <v>5</v>
      </c>
      <c r="KX14" s="77">
        <v>0</v>
      </c>
      <c r="KY14" s="276">
        <v>197</v>
      </c>
      <c r="KZ14" s="313">
        <f t="shared" si="26"/>
        <v>598</v>
      </c>
      <c r="LA14" s="361">
        <f t="shared" si="59"/>
        <v>166</v>
      </c>
      <c r="LB14" s="77">
        <v>0</v>
      </c>
      <c r="LC14" s="77">
        <v>5</v>
      </c>
      <c r="LD14" s="77">
        <v>0</v>
      </c>
      <c r="LE14" s="77">
        <v>161</v>
      </c>
      <c r="LF14" s="361">
        <f t="shared" si="60"/>
        <v>156</v>
      </c>
      <c r="LG14" s="77">
        <v>0</v>
      </c>
      <c r="LH14" s="77">
        <v>3</v>
      </c>
      <c r="LI14" s="77">
        <v>0</v>
      </c>
      <c r="LJ14" s="77">
        <v>153</v>
      </c>
      <c r="LK14" s="400">
        <f t="shared" si="28"/>
        <v>328</v>
      </c>
      <c r="LL14" s="77">
        <v>0</v>
      </c>
      <c r="LM14" s="77">
        <v>3</v>
      </c>
      <c r="LN14" s="77">
        <v>0</v>
      </c>
      <c r="LO14" s="77">
        <v>325</v>
      </c>
      <c r="LP14" s="416">
        <f t="shared" si="29"/>
        <v>650</v>
      </c>
      <c r="LQ14" s="400">
        <f t="shared" si="30"/>
        <v>322</v>
      </c>
      <c r="LR14" s="439">
        <v>0</v>
      </c>
      <c r="LS14" s="439">
        <v>7</v>
      </c>
      <c r="LT14" s="439">
        <v>0</v>
      </c>
      <c r="LU14" s="439">
        <v>315</v>
      </c>
      <c r="LV14" s="400">
        <f t="shared" si="31"/>
        <v>271</v>
      </c>
      <c r="LW14" s="439">
        <v>0</v>
      </c>
      <c r="LX14" s="439">
        <v>15</v>
      </c>
      <c r="LY14" s="439">
        <v>0</v>
      </c>
      <c r="LZ14" s="441">
        <v>256</v>
      </c>
      <c r="MA14" s="400">
        <f t="shared" si="33"/>
        <v>246</v>
      </c>
      <c r="MB14" s="439">
        <v>0</v>
      </c>
      <c r="MC14" s="439">
        <v>6</v>
      </c>
      <c r="MD14" s="439">
        <v>1</v>
      </c>
      <c r="ME14" s="439">
        <v>239</v>
      </c>
      <c r="MF14" s="313">
        <f t="shared" si="35"/>
        <v>839</v>
      </c>
      <c r="MG14" s="585">
        <f t="shared" si="36"/>
        <v>2087</v>
      </c>
      <c r="MH14" s="607">
        <f t="shared" si="37"/>
        <v>293</v>
      </c>
      <c r="MI14" s="439">
        <v>4</v>
      </c>
      <c r="MJ14" s="439">
        <v>3</v>
      </c>
      <c r="MK14" s="439">
        <v>12</v>
      </c>
      <c r="ML14" s="439">
        <v>274</v>
      </c>
      <c r="MM14" s="688">
        <f t="shared" si="39"/>
        <v>375</v>
      </c>
      <c r="MN14" s="439">
        <v>0</v>
      </c>
      <c r="MO14" s="439">
        <v>3</v>
      </c>
      <c r="MP14" s="439">
        <v>0</v>
      </c>
      <c r="MQ14" s="439">
        <v>372</v>
      </c>
      <c r="MR14" s="688">
        <f t="shared" si="41"/>
        <v>239</v>
      </c>
      <c r="MS14" s="439">
        <v>0</v>
      </c>
      <c r="MT14" s="439">
        <v>2</v>
      </c>
      <c r="MU14" s="439">
        <v>0</v>
      </c>
      <c r="MV14" s="439">
        <v>237</v>
      </c>
      <c r="MW14" s="313">
        <f t="shared" si="43"/>
        <v>907</v>
      </c>
      <c r="MX14" s="585">
        <f t="shared" si="44"/>
        <v>2994</v>
      </c>
      <c r="MY14" s="704"/>
    </row>
    <row r="15" spans="1:363" s="23" customFormat="1" ht="16.5" customHeight="1" x14ac:dyDescent="0.35">
      <c r="A15" s="761">
        <v>3</v>
      </c>
      <c r="B15" s="792"/>
      <c r="C15" s="853" t="s">
        <v>875</v>
      </c>
      <c r="D15" s="129" t="s">
        <v>328</v>
      </c>
      <c r="E15" s="122">
        <f t="shared" si="56"/>
        <v>0</v>
      </c>
      <c r="F15" s="72"/>
      <c r="G15" s="72"/>
      <c r="H15" s="72"/>
      <c r="I15" s="72"/>
      <c r="J15" s="72"/>
      <c r="K15" s="72"/>
      <c r="L15" s="72"/>
      <c r="M15" s="72"/>
      <c r="N15" s="71"/>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c r="EX15" s="72"/>
      <c r="EY15" s="72"/>
      <c r="EZ15" s="72"/>
      <c r="FA15" s="72"/>
      <c r="FB15" s="72"/>
      <c r="FC15" s="72"/>
      <c r="FD15" s="72"/>
      <c r="FE15" s="72"/>
      <c r="FF15" s="72"/>
      <c r="FG15" s="72"/>
      <c r="FH15" s="72"/>
      <c r="FI15" s="72"/>
      <c r="FJ15" s="72"/>
      <c r="FK15" s="72"/>
      <c r="FL15" s="72"/>
      <c r="FM15" s="72"/>
      <c r="FN15" s="72"/>
      <c r="FO15" s="72"/>
      <c r="FP15" s="72"/>
      <c r="FQ15" s="72"/>
      <c r="FR15" s="72"/>
      <c r="FS15" s="72"/>
      <c r="FT15" s="72"/>
      <c r="FU15" s="72"/>
      <c r="FV15" s="72"/>
      <c r="FW15" s="72"/>
      <c r="FX15" s="72"/>
      <c r="FY15" s="72"/>
      <c r="FZ15" s="72"/>
      <c r="GA15" s="72"/>
      <c r="GB15" s="72"/>
      <c r="GC15" s="72"/>
      <c r="GD15" s="72"/>
      <c r="GE15" s="72"/>
      <c r="GF15" s="72"/>
      <c r="GG15" s="72"/>
      <c r="GH15" s="72"/>
      <c r="GI15" s="72"/>
      <c r="GJ15" s="72"/>
      <c r="GK15" s="72"/>
      <c r="GL15" s="72"/>
      <c r="GM15" s="72"/>
      <c r="GN15" s="72"/>
      <c r="GO15" s="72"/>
      <c r="GP15" s="72"/>
      <c r="GQ15" s="72"/>
      <c r="GR15" s="72"/>
      <c r="GS15" s="72"/>
      <c r="GT15" s="72"/>
      <c r="GU15" s="72"/>
      <c r="GV15" s="72"/>
      <c r="GW15" s="72"/>
      <c r="GX15" s="72"/>
      <c r="GY15" s="72"/>
      <c r="GZ15" s="72"/>
      <c r="HA15" s="72"/>
      <c r="HB15" s="72"/>
      <c r="HC15" s="72"/>
      <c r="HD15" s="72"/>
      <c r="HE15" s="72"/>
      <c r="HF15" s="72"/>
      <c r="HG15" s="72"/>
      <c r="HH15" s="72"/>
      <c r="HI15" s="72"/>
      <c r="HJ15" s="72"/>
      <c r="HK15" s="72"/>
      <c r="HL15" s="72"/>
      <c r="HM15" s="72"/>
      <c r="HN15" s="72"/>
      <c r="HO15" s="72"/>
      <c r="HP15" s="72"/>
      <c r="HQ15" s="72"/>
      <c r="HR15" s="72"/>
      <c r="HS15" s="72">
        <v>0</v>
      </c>
      <c r="HT15" s="72">
        <v>0</v>
      </c>
      <c r="HU15" s="72">
        <v>0</v>
      </c>
      <c r="HV15" s="72">
        <v>0</v>
      </c>
      <c r="HW15" s="72"/>
      <c r="HX15" s="72"/>
      <c r="HY15" s="72"/>
      <c r="HZ15" s="72"/>
      <c r="IA15" s="72"/>
      <c r="IB15" s="72"/>
      <c r="IC15" s="72"/>
      <c r="ID15" s="72"/>
      <c r="IE15" s="72"/>
      <c r="IF15" s="72"/>
      <c r="IG15" s="72"/>
      <c r="IH15" s="72"/>
      <c r="II15" s="72"/>
      <c r="IJ15" s="72"/>
      <c r="IK15" s="72"/>
      <c r="IL15" s="72"/>
      <c r="IM15" s="72"/>
      <c r="IN15" s="72"/>
      <c r="IO15" s="72"/>
      <c r="IP15" s="72"/>
      <c r="IQ15" s="72"/>
      <c r="IR15" s="72"/>
      <c r="IS15" s="72"/>
      <c r="IT15" s="72"/>
      <c r="IU15" s="72"/>
      <c r="IV15" s="72"/>
      <c r="IW15" s="72"/>
      <c r="IX15" s="72"/>
      <c r="IY15" s="72"/>
      <c r="IZ15" s="72"/>
      <c r="JA15" s="72"/>
      <c r="JB15" s="72"/>
      <c r="JC15" s="72"/>
      <c r="JD15" s="72"/>
      <c r="JE15" s="72"/>
      <c r="JF15" s="72"/>
      <c r="JG15" s="72"/>
      <c r="JH15" s="72"/>
      <c r="JI15" s="72"/>
      <c r="JJ15" s="72"/>
      <c r="JK15" s="72"/>
      <c r="JL15" s="72"/>
      <c r="JM15" s="72"/>
      <c r="JN15" s="72"/>
      <c r="JO15" s="72"/>
      <c r="JP15" s="72"/>
      <c r="JQ15" s="72"/>
      <c r="JR15" s="72"/>
      <c r="JS15" s="72"/>
      <c r="JT15" s="72"/>
      <c r="JU15" s="72"/>
      <c r="JV15" s="72"/>
      <c r="JW15" s="72"/>
      <c r="JX15" s="72"/>
      <c r="JY15" s="72"/>
      <c r="JZ15" s="72"/>
      <c r="KA15" s="72"/>
      <c r="KP15" s="122">
        <f t="shared" si="57"/>
        <v>0</v>
      </c>
      <c r="KQ15" s="72">
        <v>0</v>
      </c>
      <c r="KR15" s="72">
        <v>0</v>
      </c>
      <c r="KS15" s="72">
        <v>0</v>
      </c>
      <c r="KT15" s="72">
        <v>0</v>
      </c>
      <c r="KU15" s="122">
        <f t="shared" si="58"/>
        <v>0</v>
      </c>
      <c r="KV15" s="72">
        <v>0</v>
      </c>
      <c r="KW15" s="72">
        <v>0</v>
      </c>
      <c r="KX15" s="72">
        <v>0</v>
      </c>
      <c r="KY15" s="274">
        <v>0</v>
      </c>
      <c r="KZ15" s="313">
        <f t="shared" si="26"/>
        <v>0</v>
      </c>
      <c r="LA15" s="361">
        <f t="shared" si="59"/>
        <v>0</v>
      </c>
      <c r="LB15" s="72">
        <v>0</v>
      </c>
      <c r="LC15" s="72">
        <v>0</v>
      </c>
      <c r="LD15" s="72">
        <v>0</v>
      </c>
      <c r="LE15" s="72">
        <v>0</v>
      </c>
      <c r="LF15" s="361">
        <f t="shared" si="60"/>
        <v>0</v>
      </c>
      <c r="LG15" s="72">
        <v>0</v>
      </c>
      <c r="LH15" s="72">
        <v>0</v>
      </c>
      <c r="LI15" s="72">
        <v>0</v>
      </c>
      <c r="LJ15" s="72">
        <v>0</v>
      </c>
      <c r="LK15" s="400">
        <f t="shared" si="28"/>
        <v>0</v>
      </c>
      <c r="LL15" s="72">
        <v>0</v>
      </c>
      <c r="LM15" s="72">
        <v>0</v>
      </c>
      <c r="LN15" s="72">
        <v>0</v>
      </c>
      <c r="LO15" s="72"/>
      <c r="LP15" s="416">
        <f t="shared" si="29"/>
        <v>0</v>
      </c>
      <c r="LQ15" s="400">
        <f t="shared" si="30"/>
        <v>0</v>
      </c>
      <c r="LR15" s="437">
        <v>0</v>
      </c>
      <c r="LS15" s="437">
        <v>0</v>
      </c>
      <c r="LT15" s="437">
        <v>0</v>
      </c>
      <c r="LU15" s="437">
        <v>0</v>
      </c>
      <c r="LV15" s="400">
        <f t="shared" si="31"/>
        <v>0</v>
      </c>
      <c r="LW15" s="437">
        <v>0</v>
      </c>
      <c r="LX15" s="437">
        <v>0</v>
      </c>
      <c r="LY15" s="437">
        <v>0</v>
      </c>
      <c r="LZ15" s="437">
        <v>0</v>
      </c>
      <c r="MA15" s="400">
        <f t="shared" si="33"/>
        <v>0</v>
      </c>
      <c r="MB15" s="437">
        <v>0</v>
      </c>
      <c r="MC15" s="437">
        <v>0</v>
      </c>
      <c r="MD15" s="437">
        <v>0</v>
      </c>
      <c r="ME15" s="437">
        <v>0</v>
      </c>
      <c r="MF15" s="313">
        <f t="shared" si="35"/>
        <v>0</v>
      </c>
      <c r="MG15" s="585">
        <f t="shared" si="36"/>
        <v>0</v>
      </c>
      <c r="MH15" s="607">
        <f t="shared" si="37"/>
        <v>0</v>
      </c>
      <c r="MI15" s="437">
        <v>0</v>
      </c>
      <c r="MJ15" s="437">
        <v>0</v>
      </c>
      <c r="MK15" s="437">
        <v>0</v>
      </c>
      <c r="ML15" s="437">
        <v>0</v>
      </c>
      <c r="MM15" s="688">
        <f t="shared" si="39"/>
        <v>0</v>
      </c>
      <c r="MN15" s="437">
        <v>0</v>
      </c>
      <c r="MO15" s="437">
        <v>0</v>
      </c>
      <c r="MP15" s="437">
        <v>0</v>
      </c>
      <c r="MQ15" s="437">
        <v>0</v>
      </c>
      <c r="MR15" s="688">
        <f t="shared" si="41"/>
        <v>0</v>
      </c>
      <c r="MS15" s="437">
        <v>0</v>
      </c>
      <c r="MT15" s="437">
        <v>0</v>
      </c>
      <c r="MU15" s="437">
        <v>0</v>
      </c>
      <c r="MV15" s="437">
        <v>0</v>
      </c>
      <c r="MW15" s="313">
        <f t="shared" si="43"/>
        <v>0</v>
      </c>
      <c r="MX15" s="585">
        <f t="shared" si="44"/>
        <v>0</v>
      </c>
      <c r="MY15" s="704"/>
    </row>
    <row r="16" spans="1:363" s="23" customFormat="1" ht="16.5" customHeight="1" x14ac:dyDescent="0.35">
      <c r="A16" s="799"/>
      <c r="B16" s="792"/>
      <c r="C16" s="775"/>
      <c r="D16" s="127" t="s">
        <v>651</v>
      </c>
      <c r="E16" s="122">
        <f t="shared" si="56"/>
        <v>0</v>
      </c>
      <c r="F16" s="74"/>
      <c r="G16" s="74"/>
      <c r="H16" s="74"/>
      <c r="I16" s="74"/>
      <c r="J16" s="74"/>
      <c r="K16" s="74"/>
      <c r="L16" s="74"/>
      <c r="M16" s="74"/>
      <c r="N16" s="73"/>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v>0</v>
      </c>
      <c r="HT16" s="74">
        <v>0</v>
      </c>
      <c r="HU16" s="74">
        <v>0</v>
      </c>
      <c r="HV16" s="74">
        <v>0</v>
      </c>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P16" s="122">
        <f t="shared" si="57"/>
        <v>0</v>
      </c>
      <c r="KQ16" s="74">
        <v>0</v>
      </c>
      <c r="KR16" s="74">
        <v>0</v>
      </c>
      <c r="KS16" s="74">
        <v>0</v>
      </c>
      <c r="KT16" s="74">
        <v>0</v>
      </c>
      <c r="KU16" s="122">
        <f t="shared" si="58"/>
        <v>0</v>
      </c>
      <c r="KV16" s="74">
        <v>0</v>
      </c>
      <c r="KW16" s="74">
        <v>0</v>
      </c>
      <c r="KX16" s="74">
        <v>0</v>
      </c>
      <c r="KY16" s="275">
        <v>0</v>
      </c>
      <c r="KZ16" s="313">
        <f t="shared" si="26"/>
        <v>0</v>
      </c>
      <c r="LA16" s="361">
        <f t="shared" si="59"/>
        <v>0</v>
      </c>
      <c r="LB16" s="74">
        <v>0</v>
      </c>
      <c r="LC16" s="74">
        <v>0</v>
      </c>
      <c r="LD16" s="74">
        <v>0</v>
      </c>
      <c r="LE16" s="74">
        <v>0</v>
      </c>
      <c r="LF16" s="361">
        <f t="shared" si="60"/>
        <v>0</v>
      </c>
      <c r="LG16" s="74">
        <v>0</v>
      </c>
      <c r="LH16" s="74">
        <v>0</v>
      </c>
      <c r="LI16" s="74">
        <v>0</v>
      </c>
      <c r="LJ16" s="74">
        <v>0</v>
      </c>
      <c r="LK16" s="400">
        <f t="shared" si="28"/>
        <v>0</v>
      </c>
      <c r="LL16" s="74">
        <v>0</v>
      </c>
      <c r="LM16" s="74">
        <v>0</v>
      </c>
      <c r="LN16" s="74">
        <v>0</v>
      </c>
      <c r="LO16" s="74"/>
      <c r="LP16" s="416">
        <f t="shared" si="29"/>
        <v>0</v>
      </c>
      <c r="LQ16" s="400">
        <f t="shared" si="30"/>
        <v>0</v>
      </c>
      <c r="LR16" s="438">
        <v>0</v>
      </c>
      <c r="LS16" s="438">
        <v>0</v>
      </c>
      <c r="LT16" s="438">
        <v>0</v>
      </c>
      <c r="LU16" s="438">
        <v>0</v>
      </c>
      <c r="LV16" s="400">
        <f t="shared" si="31"/>
        <v>0</v>
      </c>
      <c r="LW16" s="438">
        <v>0</v>
      </c>
      <c r="LX16" s="438">
        <v>0</v>
      </c>
      <c r="LY16" s="438">
        <v>0</v>
      </c>
      <c r="LZ16" s="438">
        <v>0</v>
      </c>
      <c r="MA16" s="400">
        <f t="shared" si="33"/>
        <v>0</v>
      </c>
      <c r="MB16" s="438">
        <v>0</v>
      </c>
      <c r="MC16" s="438">
        <v>0</v>
      </c>
      <c r="MD16" s="438">
        <v>0</v>
      </c>
      <c r="ME16" s="438">
        <v>0</v>
      </c>
      <c r="MF16" s="313">
        <f t="shared" si="35"/>
        <v>0</v>
      </c>
      <c r="MG16" s="585">
        <f t="shared" si="36"/>
        <v>0</v>
      </c>
      <c r="MH16" s="607">
        <f t="shared" si="37"/>
        <v>0</v>
      </c>
      <c r="MI16" s="438">
        <v>0</v>
      </c>
      <c r="MJ16" s="438">
        <v>0</v>
      </c>
      <c r="MK16" s="438">
        <v>0</v>
      </c>
      <c r="ML16" s="438">
        <v>0</v>
      </c>
      <c r="MM16" s="688">
        <f t="shared" si="39"/>
        <v>0</v>
      </c>
      <c r="MN16" s="438">
        <v>0</v>
      </c>
      <c r="MO16" s="438">
        <v>0</v>
      </c>
      <c r="MP16" s="438">
        <v>0</v>
      </c>
      <c r="MQ16" s="438">
        <v>0</v>
      </c>
      <c r="MR16" s="688">
        <f t="shared" si="41"/>
        <v>0</v>
      </c>
      <c r="MS16" s="438">
        <v>0</v>
      </c>
      <c r="MT16" s="438">
        <v>0</v>
      </c>
      <c r="MU16" s="438">
        <v>0</v>
      </c>
      <c r="MV16" s="438">
        <v>0</v>
      </c>
      <c r="MW16" s="313">
        <f t="shared" si="43"/>
        <v>0</v>
      </c>
      <c r="MX16" s="585">
        <f t="shared" si="44"/>
        <v>0</v>
      </c>
      <c r="MY16" s="704"/>
    </row>
    <row r="17" spans="1:363" s="23" customFormat="1" ht="16.5" customHeight="1" thickBot="1" x14ac:dyDescent="0.4">
      <c r="A17" s="799"/>
      <c r="B17" s="792"/>
      <c r="C17" s="776"/>
      <c r="D17" s="128" t="s">
        <v>321</v>
      </c>
      <c r="E17" s="122">
        <f t="shared" si="56"/>
        <v>0</v>
      </c>
      <c r="F17" s="77"/>
      <c r="G17" s="77"/>
      <c r="H17" s="77"/>
      <c r="I17" s="77"/>
      <c r="J17" s="77"/>
      <c r="K17" s="77"/>
      <c r="L17" s="77"/>
      <c r="M17" s="77"/>
      <c r="N17" s="76"/>
      <c r="O17" s="77"/>
      <c r="P17" s="77"/>
      <c r="Q17" s="77"/>
      <c r="R17" s="77"/>
      <c r="S17" s="77"/>
      <c r="T17" s="77"/>
      <c r="U17" s="77"/>
      <c r="V17" s="77"/>
      <c r="W17" s="77"/>
      <c r="X17" s="77"/>
      <c r="Y17" s="77"/>
      <c r="Z17" s="77"/>
      <c r="AA17" s="77"/>
      <c r="AB17" s="77"/>
      <c r="AC17" s="77"/>
      <c r="AD17" s="78"/>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v>0</v>
      </c>
      <c r="HT17" s="77">
        <v>0</v>
      </c>
      <c r="HU17" s="77">
        <v>0</v>
      </c>
      <c r="HV17" s="77">
        <v>0</v>
      </c>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c r="IW17" s="77"/>
      <c r="IX17" s="77"/>
      <c r="IY17" s="77"/>
      <c r="IZ17" s="77"/>
      <c r="JA17" s="77"/>
      <c r="JB17" s="77"/>
      <c r="JC17" s="77"/>
      <c r="JD17" s="77"/>
      <c r="JE17" s="77"/>
      <c r="JF17" s="77"/>
      <c r="JG17" s="77"/>
      <c r="JH17" s="77"/>
      <c r="JI17" s="77"/>
      <c r="JJ17" s="77"/>
      <c r="JK17" s="77"/>
      <c r="JL17" s="77"/>
      <c r="JM17" s="77"/>
      <c r="JN17" s="77"/>
      <c r="JO17" s="77"/>
      <c r="JP17" s="77"/>
      <c r="JQ17" s="77"/>
      <c r="JR17" s="77"/>
      <c r="JS17" s="77"/>
      <c r="JT17" s="77"/>
      <c r="JU17" s="77"/>
      <c r="JV17" s="77"/>
      <c r="JW17" s="77"/>
      <c r="JX17" s="77"/>
      <c r="JY17" s="77"/>
      <c r="JZ17" s="77"/>
      <c r="KA17" s="77"/>
      <c r="KP17" s="122">
        <f t="shared" si="57"/>
        <v>0</v>
      </c>
      <c r="KQ17" s="77">
        <v>0</v>
      </c>
      <c r="KR17" s="77">
        <v>0</v>
      </c>
      <c r="KS17" s="77">
        <v>0</v>
      </c>
      <c r="KT17" s="77">
        <v>0</v>
      </c>
      <c r="KU17" s="122">
        <f t="shared" si="58"/>
        <v>0</v>
      </c>
      <c r="KV17" s="77">
        <v>0</v>
      </c>
      <c r="KW17" s="77">
        <v>0</v>
      </c>
      <c r="KX17" s="77">
        <v>0</v>
      </c>
      <c r="KY17" s="276">
        <v>0</v>
      </c>
      <c r="KZ17" s="313">
        <f t="shared" si="26"/>
        <v>0</v>
      </c>
      <c r="LA17" s="361">
        <f t="shared" si="59"/>
        <v>0</v>
      </c>
      <c r="LB17" s="77">
        <v>0</v>
      </c>
      <c r="LC17" s="77">
        <v>0</v>
      </c>
      <c r="LD17" s="77">
        <v>0</v>
      </c>
      <c r="LE17" s="77">
        <v>0</v>
      </c>
      <c r="LF17" s="361">
        <f t="shared" si="60"/>
        <v>0</v>
      </c>
      <c r="LG17" s="77">
        <v>0</v>
      </c>
      <c r="LH17" s="77">
        <v>0</v>
      </c>
      <c r="LI17" s="77">
        <v>0</v>
      </c>
      <c r="LJ17" s="77">
        <v>0</v>
      </c>
      <c r="LK17" s="400">
        <f t="shared" si="28"/>
        <v>0</v>
      </c>
      <c r="LL17" s="77">
        <v>0</v>
      </c>
      <c r="LM17" s="77">
        <v>0</v>
      </c>
      <c r="LN17" s="77">
        <v>0</v>
      </c>
      <c r="LO17" s="77"/>
      <c r="LP17" s="416">
        <f t="shared" si="29"/>
        <v>0</v>
      </c>
      <c r="LQ17" s="400">
        <f t="shared" si="30"/>
        <v>0</v>
      </c>
      <c r="LR17" s="439">
        <v>0</v>
      </c>
      <c r="LS17" s="439">
        <v>0</v>
      </c>
      <c r="LT17" s="439">
        <v>0</v>
      </c>
      <c r="LU17" s="439">
        <v>0</v>
      </c>
      <c r="LV17" s="400">
        <f t="shared" si="31"/>
        <v>0</v>
      </c>
      <c r="LW17" s="439">
        <v>0</v>
      </c>
      <c r="LX17" s="439">
        <v>0</v>
      </c>
      <c r="LY17" s="439">
        <v>0</v>
      </c>
      <c r="LZ17" s="439">
        <v>0</v>
      </c>
      <c r="MA17" s="400">
        <f t="shared" si="33"/>
        <v>0</v>
      </c>
      <c r="MB17" s="439">
        <v>0</v>
      </c>
      <c r="MC17" s="439">
        <v>0</v>
      </c>
      <c r="MD17" s="439">
        <v>0</v>
      </c>
      <c r="ME17" s="439">
        <v>0</v>
      </c>
      <c r="MF17" s="313">
        <f t="shared" si="35"/>
        <v>0</v>
      </c>
      <c r="MG17" s="585">
        <f t="shared" si="36"/>
        <v>0</v>
      </c>
      <c r="MH17" s="607">
        <f t="shared" si="37"/>
        <v>0</v>
      </c>
      <c r="MI17" s="439">
        <v>0</v>
      </c>
      <c r="MJ17" s="439">
        <v>0</v>
      </c>
      <c r="MK17" s="439">
        <v>0</v>
      </c>
      <c r="ML17" s="439">
        <v>0</v>
      </c>
      <c r="MM17" s="688">
        <f t="shared" si="39"/>
        <v>0</v>
      </c>
      <c r="MN17" s="439">
        <v>0</v>
      </c>
      <c r="MO17" s="439">
        <v>0</v>
      </c>
      <c r="MP17" s="439">
        <v>0</v>
      </c>
      <c r="MQ17" s="439">
        <v>0</v>
      </c>
      <c r="MR17" s="688">
        <f t="shared" si="41"/>
        <v>0</v>
      </c>
      <c r="MS17" s="439">
        <v>0</v>
      </c>
      <c r="MT17" s="439">
        <v>0</v>
      </c>
      <c r="MU17" s="439">
        <v>0</v>
      </c>
      <c r="MV17" s="439">
        <v>0</v>
      </c>
      <c r="MW17" s="313">
        <f t="shared" si="43"/>
        <v>0</v>
      </c>
      <c r="MX17" s="585">
        <f t="shared" si="44"/>
        <v>0</v>
      </c>
      <c r="MY17" s="704"/>
    </row>
    <row r="18" spans="1:363" s="23" customFormat="1" ht="16.5" customHeight="1" x14ac:dyDescent="0.35">
      <c r="A18" s="24"/>
      <c r="B18" s="792"/>
      <c r="C18" s="784" t="s">
        <v>835</v>
      </c>
      <c r="D18" s="785"/>
      <c r="E18" s="122">
        <f t="shared" si="56"/>
        <v>759</v>
      </c>
      <c r="F18" s="70">
        <f t="shared" ref="F18:AN19" si="61">F12+F9+F15</f>
        <v>0</v>
      </c>
      <c r="G18" s="70">
        <f t="shared" si="61"/>
        <v>0</v>
      </c>
      <c r="H18" s="70">
        <f t="shared" si="61"/>
        <v>0</v>
      </c>
      <c r="I18" s="70">
        <f t="shared" ref="I18:L18" si="62">I12+I9+I15</f>
        <v>0</v>
      </c>
      <c r="J18" s="70">
        <f t="shared" si="62"/>
        <v>0</v>
      </c>
      <c r="K18" s="70">
        <f t="shared" si="62"/>
        <v>0</v>
      </c>
      <c r="L18" s="70">
        <f t="shared" si="62"/>
        <v>0</v>
      </c>
      <c r="M18" s="70">
        <f t="shared" si="61"/>
        <v>0</v>
      </c>
      <c r="N18" s="70">
        <f t="shared" si="61"/>
        <v>0</v>
      </c>
      <c r="O18" s="70">
        <f t="shared" si="61"/>
        <v>0</v>
      </c>
      <c r="P18" s="70">
        <f t="shared" si="61"/>
        <v>0</v>
      </c>
      <c r="Q18" s="70">
        <f t="shared" si="61"/>
        <v>0</v>
      </c>
      <c r="R18" s="70">
        <f t="shared" si="61"/>
        <v>0</v>
      </c>
      <c r="S18" s="70">
        <f t="shared" si="61"/>
        <v>0</v>
      </c>
      <c r="T18" s="70">
        <f t="shared" si="61"/>
        <v>0</v>
      </c>
      <c r="U18" s="70">
        <f t="shared" si="61"/>
        <v>0</v>
      </c>
      <c r="V18" s="70">
        <f t="shared" si="61"/>
        <v>0</v>
      </c>
      <c r="W18" s="70">
        <f>W12+W9+W15</f>
        <v>0</v>
      </c>
      <c r="X18" s="70">
        <f t="shared" si="61"/>
        <v>0</v>
      </c>
      <c r="Y18" s="70">
        <f t="shared" si="61"/>
        <v>0</v>
      </c>
      <c r="Z18" s="70">
        <f t="shared" si="61"/>
        <v>0</v>
      </c>
      <c r="AA18" s="70">
        <f t="shared" si="61"/>
        <v>0</v>
      </c>
      <c r="AB18" s="70">
        <f t="shared" si="61"/>
        <v>0</v>
      </c>
      <c r="AC18" s="70">
        <f t="shared" si="61"/>
        <v>0</v>
      </c>
      <c r="AD18" s="70">
        <f t="shared" si="61"/>
        <v>0</v>
      </c>
      <c r="AE18" s="70">
        <f t="shared" si="61"/>
        <v>0</v>
      </c>
      <c r="AF18" s="70">
        <f t="shared" si="61"/>
        <v>0</v>
      </c>
      <c r="AG18" s="70">
        <f t="shared" si="61"/>
        <v>0</v>
      </c>
      <c r="AH18" s="70">
        <f t="shared" si="61"/>
        <v>0</v>
      </c>
      <c r="AI18" s="70">
        <f t="shared" si="61"/>
        <v>0</v>
      </c>
      <c r="AJ18" s="70">
        <f t="shared" si="61"/>
        <v>0</v>
      </c>
      <c r="AK18" s="70">
        <f t="shared" si="61"/>
        <v>0</v>
      </c>
      <c r="AL18" s="70">
        <f t="shared" si="61"/>
        <v>0</v>
      </c>
      <c r="AM18" s="70">
        <f t="shared" ref="AM18" si="63">AM12+AM9+AM15</f>
        <v>0</v>
      </c>
      <c r="AN18" s="70">
        <f t="shared" si="61"/>
        <v>0</v>
      </c>
      <c r="AO18" s="70">
        <f t="shared" ref="AO18:CZ18" si="64">AO12+AO9+AO15</f>
        <v>0</v>
      </c>
      <c r="AP18" s="70">
        <f t="shared" si="64"/>
        <v>0</v>
      </c>
      <c r="AQ18" s="70">
        <f t="shared" si="64"/>
        <v>0</v>
      </c>
      <c r="AR18" s="70">
        <f t="shared" si="64"/>
        <v>0</v>
      </c>
      <c r="AS18" s="70">
        <f t="shared" si="64"/>
        <v>0</v>
      </c>
      <c r="AT18" s="70">
        <f t="shared" si="64"/>
        <v>0</v>
      </c>
      <c r="AU18" s="70">
        <f t="shared" si="64"/>
        <v>0</v>
      </c>
      <c r="AV18" s="70">
        <f t="shared" si="64"/>
        <v>0</v>
      </c>
      <c r="AW18" s="70">
        <f t="shared" si="64"/>
        <v>0</v>
      </c>
      <c r="AX18" s="70">
        <f t="shared" si="64"/>
        <v>0</v>
      </c>
      <c r="AY18" s="70">
        <f t="shared" si="64"/>
        <v>0</v>
      </c>
      <c r="AZ18" s="70">
        <f t="shared" si="64"/>
        <v>0</v>
      </c>
      <c r="BA18" s="70">
        <f t="shared" si="64"/>
        <v>0</v>
      </c>
      <c r="BB18" s="70">
        <f t="shared" si="64"/>
        <v>0</v>
      </c>
      <c r="BC18" s="70">
        <f t="shared" si="64"/>
        <v>0</v>
      </c>
      <c r="BD18" s="70">
        <f t="shared" si="64"/>
        <v>0</v>
      </c>
      <c r="BE18" s="70">
        <f t="shared" si="64"/>
        <v>0</v>
      </c>
      <c r="BF18" s="70">
        <f t="shared" si="64"/>
        <v>0</v>
      </c>
      <c r="BG18" s="70">
        <f t="shared" si="64"/>
        <v>0</v>
      </c>
      <c r="BH18" s="70">
        <f t="shared" si="64"/>
        <v>0</v>
      </c>
      <c r="BI18" s="70">
        <f t="shared" si="64"/>
        <v>0</v>
      </c>
      <c r="BJ18" s="70">
        <f t="shared" si="64"/>
        <v>0</v>
      </c>
      <c r="BK18" s="70">
        <f t="shared" si="64"/>
        <v>0</v>
      </c>
      <c r="BL18" s="70">
        <f t="shared" si="64"/>
        <v>0</v>
      </c>
      <c r="BM18" s="70">
        <f t="shared" si="64"/>
        <v>0</v>
      </c>
      <c r="BN18" s="70">
        <f t="shared" si="64"/>
        <v>0</v>
      </c>
      <c r="BO18" s="70">
        <f t="shared" si="64"/>
        <v>0</v>
      </c>
      <c r="BP18" s="70">
        <f t="shared" si="64"/>
        <v>0</v>
      </c>
      <c r="BQ18" s="70">
        <f t="shared" si="64"/>
        <v>0</v>
      </c>
      <c r="BR18" s="70">
        <f t="shared" si="64"/>
        <v>0</v>
      </c>
      <c r="BS18" s="70">
        <f t="shared" si="64"/>
        <v>0</v>
      </c>
      <c r="BT18" s="70">
        <f t="shared" si="64"/>
        <v>0</v>
      </c>
      <c r="BU18" s="70">
        <f t="shared" si="64"/>
        <v>0</v>
      </c>
      <c r="BV18" s="70">
        <f t="shared" si="64"/>
        <v>0</v>
      </c>
      <c r="BW18" s="70">
        <f t="shared" si="64"/>
        <v>0</v>
      </c>
      <c r="BX18" s="70">
        <f t="shared" si="64"/>
        <v>0</v>
      </c>
      <c r="BY18" s="70">
        <f t="shared" si="64"/>
        <v>0</v>
      </c>
      <c r="BZ18" s="70">
        <f t="shared" si="64"/>
        <v>0</v>
      </c>
      <c r="CA18" s="70">
        <f t="shared" si="64"/>
        <v>0</v>
      </c>
      <c r="CB18" s="70">
        <f t="shared" si="64"/>
        <v>0</v>
      </c>
      <c r="CC18" s="70">
        <f t="shared" si="64"/>
        <v>0</v>
      </c>
      <c r="CD18" s="70">
        <f t="shared" si="64"/>
        <v>0</v>
      </c>
      <c r="CE18" s="70">
        <f t="shared" si="64"/>
        <v>0</v>
      </c>
      <c r="CF18" s="70">
        <f t="shared" si="64"/>
        <v>0</v>
      </c>
      <c r="CG18" s="70">
        <f t="shared" si="64"/>
        <v>0</v>
      </c>
      <c r="CH18" s="70">
        <f t="shared" si="64"/>
        <v>0</v>
      </c>
      <c r="CI18" s="70">
        <f t="shared" si="64"/>
        <v>0</v>
      </c>
      <c r="CJ18" s="70">
        <f t="shared" si="64"/>
        <v>0</v>
      </c>
      <c r="CK18" s="70">
        <f t="shared" si="64"/>
        <v>0</v>
      </c>
      <c r="CL18" s="70">
        <f t="shared" si="64"/>
        <v>0</v>
      </c>
      <c r="CM18" s="70">
        <f t="shared" si="64"/>
        <v>0</v>
      </c>
      <c r="CN18" s="70">
        <f t="shared" si="64"/>
        <v>0</v>
      </c>
      <c r="CO18" s="70">
        <f t="shared" si="64"/>
        <v>0</v>
      </c>
      <c r="CP18" s="70">
        <f t="shared" si="64"/>
        <v>0</v>
      </c>
      <c r="CQ18" s="70">
        <f t="shared" si="64"/>
        <v>0</v>
      </c>
      <c r="CR18" s="70">
        <f t="shared" si="64"/>
        <v>0</v>
      </c>
      <c r="CS18" s="70">
        <f t="shared" si="64"/>
        <v>0</v>
      </c>
      <c r="CT18" s="70">
        <f t="shared" si="64"/>
        <v>0</v>
      </c>
      <c r="CU18" s="70">
        <f t="shared" si="64"/>
        <v>0</v>
      </c>
      <c r="CV18" s="70">
        <f t="shared" si="64"/>
        <v>0</v>
      </c>
      <c r="CW18" s="70">
        <f t="shared" si="64"/>
        <v>0</v>
      </c>
      <c r="CX18" s="70">
        <f t="shared" si="64"/>
        <v>0</v>
      </c>
      <c r="CY18" s="70">
        <f t="shared" si="64"/>
        <v>0</v>
      </c>
      <c r="CZ18" s="70">
        <f t="shared" si="64"/>
        <v>0</v>
      </c>
      <c r="DA18" s="70">
        <f t="shared" ref="DA18:FL18" si="65">DA12+DA9+DA15</f>
        <v>0</v>
      </c>
      <c r="DB18" s="70">
        <f t="shared" si="65"/>
        <v>0</v>
      </c>
      <c r="DC18" s="70">
        <f t="shared" si="65"/>
        <v>0</v>
      </c>
      <c r="DD18" s="70">
        <f t="shared" si="65"/>
        <v>0</v>
      </c>
      <c r="DE18" s="70">
        <f t="shared" si="65"/>
        <v>0</v>
      </c>
      <c r="DF18" s="70">
        <f t="shared" si="65"/>
        <v>0</v>
      </c>
      <c r="DG18" s="70">
        <f t="shared" si="65"/>
        <v>0</v>
      </c>
      <c r="DH18" s="70">
        <f t="shared" si="65"/>
        <v>0</v>
      </c>
      <c r="DI18" s="70">
        <f t="shared" si="65"/>
        <v>0</v>
      </c>
      <c r="DJ18" s="70">
        <f t="shared" si="65"/>
        <v>0</v>
      </c>
      <c r="DK18" s="70">
        <f t="shared" si="65"/>
        <v>0</v>
      </c>
      <c r="DL18" s="70">
        <f t="shared" si="65"/>
        <v>0</v>
      </c>
      <c r="DM18" s="70">
        <f t="shared" si="65"/>
        <v>0</v>
      </c>
      <c r="DN18" s="70">
        <f t="shared" si="65"/>
        <v>0</v>
      </c>
      <c r="DO18" s="70">
        <f t="shared" si="65"/>
        <v>0</v>
      </c>
      <c r="DP18" s="70">
        <f t="shared" si="65"/>
        <v>0</v>
      </c>
      <c r="DQ18" s="70">
        <f t="shared" si="65"/>
        <v>0</v>
      </c>
      <c r="DR18" s="70">
        <f t="shared" si="65"/>
        <v>0</v>
      </c>
      <c r="DS18" s="70">
        <f t="shared" si="65"/>
        <v>0</v>
      </c>
      <c r="DT18" s="70">
        <f t="shared" si="65"/>
        <v>0</v>
      </c>
      <c r="DU18" s="70">
        <f t="shared" si="65"/>
        <v>0</v>
      </c>
      <c r="DV18" s="70">
        <f t="shared" si="65"/>
        <v>0</v>
      </c>
      <c r="DW18" s="70">
        <f t="shared" si="65"/>
        <v>0</v>
      </c>
      <c r="DX18" s="70">
        <f t="shared" si="65"/>
        <v>0</v>
      </c>
      <c r="DY18" s="70">
        <f t="shared" si="65"/>
        <v>0</v>
      </c>
      <c r="DZ18" s="70">
        <f t="shared" si="65"/>
        <v>0</v>
      </c>
      <c r="EA18" s="70">
        <f t="shared" si="65"/>
        <v>0</v>
      </c>
      <c r="EB18" s="70">
        <f t="shared" si="65"/>
        <v>0</v>
      </c>
      <c r="EC18" s="70">
        <f t="shared" si="65"/>
        <v>0</v>
      </c>
      <c r="ED18" s="70">
        <f t="shared" si="65"/>
        <v>0</v>
      </c>
      <c r="EE18" s="70">
        <f t="shared" si="65"/>
        <v>0</v>
      </c>
      <c r="EF18" s="70">
        <f t="shared" si="65"/>
        <v>0</v>
      </c>
      <c r="EG18" s="70">
        <f t="shared" si="65"/>
        <v>0</v>
      </c>
      <c r="EH18" s="70">
        <f t="shared" si="65"/>
        <v>0</v>
      </c>
      <c r="EI18" s="70">
        <f t="shared" si="65"/>
        <v>0</v>
      </c>
      <c r="EJ18" s="70">
        <f t="shared" si="65"/>
        <v>0</v>
      </c>
      <c r="EK18" s="70">
        <f t="shared" si="65"/>
        <v>0</v>
      </c>
      <c r="EL18" s="70">
        <f t="shared" si="65"/>
        <v>0</v>
      </c>
      <c r="EM18" s="70">
        <f t="shared" si="65"/>
        <v>0</v>
      </c>
      <c r="EN18" s="70">
        <f t="shared" si="65"/>
        <v>0</v>
      </c>
      <c r="EO18" s="70">
        <f t="shared" si="65"/>
        <v>0</v>
      </c>
      <c r="EP18" s="70">
        <f t="shared" si="65"/>
        <v>0</v>
      </c>
      <c r="EQ18" s="70">
        <f t="shared" si="65"/>
        <v>0</v>
      </c>
      <c r="ER18" s="70">
        <f t="shared" si="65"/>
        <v>0</v>
      </c>
      <c r="ES18" s="70">
        <f t="shared" si="65"/>
        <v>0</v>
      </c>
      <c r="ET18" s="70">
        <f t="shared" si="65"/>
        <v>0</v>
      </c>
      <c r="EU18" s="70">
        <f t="shared" si="65"/>
        <v>0</v>
      </c>
      <c r="EV18" s="70">
        <f t="shared" si="65"/>
        <v>0</v>
      </c>
      <c r="EW18" s="70">
        <f t="shared" si="65"/>
        <v>0</v>
      </c>
      <c r="EX18" s="70">
        <f t="shared" si="65"/>
        <v>0</v>
      </c>
      <c r="EY18" s="70">
        <f t="shared" si="65"/>
        <v>0</v>
      </c>
      <c r="EZ18" s="70">
        <f t="shared" si="65"/>
        <v>0</v>
      </c>
      <c r="FA18" s="70">
        <f t="shared" si="65"/>
        <v>0</v>
      </c>
      <c r="FB18" s="70">
        <f t="shared" si="65"/>
        <v>0</v>
      </c>
      <c r="FC18" s="70">
        <f t="shared" si="65"/>
        <v>0</v>
      </c>
      <c r="FD18" s="70">
        <f t="shared" si="65"/>
        <v>0</v>
      </c>
      <c r="FE18" s="70">
        <f t="shared" si="65"/>
        <v>0</v>
      </c>
      <c r="FF18" s="70">
        <f t="shared" si="65"/>
        <v>0</v>
      </c>
      <c r="FG18" s="70">
        <f t="shared" si="65"/>
        <v>0</v>
      </c>
      <c r="FH18" s="70">
        <f t="shared" si="65"/>
        <v>0</v>
      </c>
      <c r="FI18" s="70">
        <f t="shared" si="65"/>
        <v>0</v>
      </c>
      <c r="FJ18" s="70">
        <f t="shared" si="65"/>
        <v>0</v>
      </c>
      <c r="FK18" s="70">
        <f t="shared" si="65"/>
        <v>0</v>
      </c>
      <c r="FL18" s="70">
        <f t="shared" si="65"/>
        <v>0</v>
      </c>
      <c r="FM18" s="70">
        <f t="shared" ref="FM18:HX20" si="66">FM12+FM9+FM15</f>
        <v>0</v>
      </c>
      <c r="FN18" s="70">
        <f t="shared" si="66"/>
        <v>0</v>
      </c>
      <c r="FO18" s="70">
        <f t="shared" si="66"/>
        <v>0</v>
      </c>
      <c r="FP18" s="70">
        <f t="shared" si="66"/>
        <v>0</v>
      </c>
      <c r="FQ18" s="70">
        <f t="shared" si="66"/>
        <v>0</v>
      </c>
      <c r="FR18" s="70">
        <f t="shared" si="66"/>
        <v>0</v>
      </c>
      <c r="FS18" s="70">
        <f t="shared" si="66"/>
        <v>0</v>
      </c>
      <c r="FT18" s="70">
        <f t="shared" si="66"/>
        <v>0</v>
      </c>
      <c r="FU18" s="70">
        <f t="shared" si="66"/>
        <v>0</v>
      </c>
      <c r="FV18" s="70">
        <f t="shared" si="66"/>
        <v>0</v>
      </c>
      <c r="FW18" s="70">
        <f t="shared" si="66"/>
        <v>0</v>
      </c>
      <c r="FX18" s="70">
        <f t="shared" si="66"/>
        <v>0</v>
      </c>
      <c r="FY18" s="70">
        <f t="shared" si="66"/>
        <v>0</v>
      </c>
      <c r="FZ18" s="70">
        <f t="shared" si="66"/>
        <v>0</v>
      </c>
      <c r="GA18" s="70">
        <f t="shared" si="66"/>
        <v>0</v>
      </c>
      <c r="GB18" s="70">
        <f t="shared" si="66"/>
        <v>0</v>
      </c>
      <c r="GC18" s="70">
        <f t="shared" si="66"/>
        <v>0</v>
      </c>
      <c r="GD18" s="70">
        <f t="shared" si="66"/>
        <v>0</v>
      </c>
      <c r="GE18" s="70">
        <f t="shared" si="66"/>
        <v>0</v>
      </c>
      <c r="GF18" s="70">
        <f t="shared" si="66"/>
        <v>0</v>
      </c>
      <c r="GG18" s="70">
        <f t="shared" si="66"/>
        <v>0</v>
      </c>
      <c r="GH18" s="70">
        <f t="shared" si="66"/>
        <v>0</v>
      </c>
      <c r="GI18" s="70">
        <f t="shared" si="66"/>
        <v>0</v>
      </c>
      <c r="GJ18" s="70">
        <f t="shared" si="66"/>
        <v>0</v>
      </c>
      <c r="GK18" s="70">
        <f t="shared" si="66"/>
        <v>0</v>
      </c>
      <c r="GL18" s="70">
        <f t="shared" si="66"/>
        <v>0</v>
      </c>
      <c r="GM18" s="70">
        <f t="shared" si="66"/>
        <v>0</v>
      </c>
      <c r="GN18" s="70">
        <f t="shared" si="66"/>
        <v>0</v>
      </c>
      <c r="GO18" s="70">
        <f t="shared" si="66"/>
        <v>0</v>
      </c>
      <c r="GP18" s="70">
        <f t="shared" si="66"/>
        <v>0</v>
      </c>
      <c r="GQ18" s="70">
        <f t="shared" si="66"/>
        <v>0</v>
      </c>
      <c r="GR18" s="70">
        <f t="shared" si="66"/>
        <v>0</v>
      </c>
      <c r="GS18" s="70">
        <f t="shared" si="66"/>
        <v>0</v>
      </c>
      <c r="GT18" s="70">
        <f t="shared" si="66"/>
        <v>0</v>
      </c>
      <c r="GU18" s="70">
        <f t="shared" si="66"/>
        <v>0</v>
      </c>
      <c r="GV18" s="70">
        <f t="shared" si="66"/>
        <v>0</v>
      </c>
      <c r="GW18" s="70">
        <f t="shared" si="66"/>
        <v>0</v>
      </c>
      <c r="GX18" s="70">
        <f t="shared" si="66"/>
        <v>0</v>
      </c>
      <c r="GY18" s="70">
        <f t="shared" si="66"/>
        <v>0</v>
      </c>
      <c r="GZ18" s="70">
        <f t="shared" si="66"/>
        <v>0</v>
      </c>
      <c r="HA18" s="70">
        <f t="shared" si="66"/>
        <v>0</v>
      </c>
      <c r="HB18" s="70">
        <f t="shared" si="66"/>
        <v>0</v>
      </c>
      <c r="HC18" s="70">
        <f t="shared" si="66"/>
        <v>0</v>
      </c>
      <c r="HD18" s="70">
        <f t="shared" si="66"/>
        <v>0</v>
      </c>
      <c r="HE18" s="70">
        <f t="shared" si="66"/>
        <v>0</v>
      </c>
      <c r="HF18" s="70">
        <f t="shared" si="66"/>
        <v>0</v>
      </c>
      <c r="HG18" s="70">
        <f t="shared" si="66"/>
        <v>0</v>
      </c>
      <c r="HH18" s="70">
        <f t="shared" si="66"/>
        <v>0</v>
      </c>
      <c r="HI18" s="70">
        <f t="shared" si="66"/>
        <v>0</v>
      </c>
      <c r="HJ18" s="70">
        <f t="shared" si="66"/>
        <v>0</v>
      </c>
      <c r="HK18" s="70">
        <f t="shared" si="66"/>
        <v>0</v>
      </c>
      <c r="HL18" s="70">
        <f t="shared" si="66"/>
        <v>0</v>
      </c>
      <c r="HM18" s="70">
        <f t="shared" si="66"/>
        <v>0</v>
      </c>
      <c r="HN18" s="70">
        <f t="shared" si="66"/>
        <v>0</v>
      </c>
      <c r="HO18" s="70">
        <f t="shared" si="66"/>
        <v>0</v>
      </c>
      <c r="HP18" s="70">
        <f t="shared" si="66"/>
        <v>0</v>
      </c>
      <c r="HQ18" s="70">
        <f t="shared" si="66"/>
        <v>0</v>
      </c>
      <c r="HR18" s="70">
        <f t="shared" si="66"/>
        <v>0</v>
      </c>
      <c r="HS18" s="70">
        <f>HS12+HS9+HS15</f>
        <v>0</v>
      </c>
      <c r="HT18" s="70">
        <f t="shared" ref="HT18:HV18" si="67">HT12+HT9+HT15</f>
        <v>6</v>
      </c>
      <c r="HU18" s="70">
        <f t="shared" si="67"/>
        <v>0</v>
      </c>
      <c r="HV18" s="70">
        <f t="shared" si="67"/>
        <v>753</v>
      </c>
      <c r="HW18" s="70">
        <f t="shared" si="66"/>
        <v>0</v>
      </c>
      <c r="HX18" s="70">
        <f t="shared" si="66"/>
        <v>0</v>
      </c>
      <c r="HY18" s="70">
        <f t="shared" ref="HY18:KA18" si="68">HY12+HY9+HY15</f>
        <v>0</v>
      </c>
      <c r="HZ18" s="70">
        <f t="shared" si="68"/>
        <v>0</v>
      </c>
      <c r="IA18" s="70">
        <f t="shared" si="68"/>
        <v>0</v>
      </c>
      <c r="IB18" s="70">
        <f t="shared" si="68"/>
        <v>0</v>
      </c>
      <c r="IC18" s="70">
        <f t="shared" si="68"/>
        <v>0</v>
      </c>
      <c r="ID18" s="70">
        <f t="shared" si="68"/>
        <v>0</v>
      </c>
      <c r="IE18" s="70">
        <f t="shared" si="68"/>
        <v>0</v>
      </c>
      <c r="IF18" s="70">
        <f t="shared" si="68"/>
        <v>0</v>
      </c>
      <c r="IG18" s="70">
        <f t="shared" si="68"/>
        <v>0</v>
      </c>
      <c r="IH18" s="70">
        <f t="shared" si="68"/>
        <v>0</v>
      </c>
      <c r="II18" s="70">
        <f t="shared" si="68"/>
        <v>0</v>
      </c>
      <c r="IJ18" s="70">
        <f t="shared" si="68"/>
        <v>0</v>
      </c>
      <c r="IK18" s="70">
        <f t="shared" si="68"/>
        <v>0</v>
      </c>
      <c r="IL18" s="70">
        <f t="shared" si="68"/>
        <v>0</v>
      </c>
      <c r="IM18" s="70">
        <f t="shared" si="68"/>
        <v>0</v>
      </c>
      <c r="IN18" s="70">
        <f t="shared" si="68"/>
        <v>0</v>
      </c>
      <c r="IO18" s="70">
        <f t="shared" si="68"/>
        <v>0</v>
      </c>
      <c r="IP18" s="70">
        <f t="shared" si="68"/>
        <v>0</v>
      </c>
      <c r="IQ18" s="70">
        <f t="shared" si="68"/>
        <v>0</v>
      </c>
      <c r="IR18" s="70">
        <f t="shared" si="68"/>
        <v>0</v>
      </c>
      <c r="IS18" s="70">
        <f t="shared" si="68"/>
        <v>0</v>
      </c>
      <c r="IT18" s="70">
        <f t="shared" si="68"/>
        <v>0</v>
      </c>
      <c r="IU18" s="70">
        <f t="shared" si="68"/>
        <v>0</v>
      </c>
      <c r="IV18" s="70">
        <f t="shared" si="68"/>
        <v>0</v>
      </c>
      <c r="IW18" s="70">
        <f t="shared" si="68"/>
        <v>0</v>
      </c>
      <c r="IX18" s="70">
        <f t="shared" si="68"/>
        <v>0</v>
      </c>
      <c r="IY18" s="70">
        <f t="shared" si="68"/>
        <v>0</v>
      </c>
      <c r="IZ18" s="70">
        <f t="shared" si="68"/>
        <v>0</v>
      </c>
      <c r="JA18" s="70">
        <f t="shared" si="68"/>
        <v>0</v>
      </c>
      <c r="JB18" s="70">
        <f t="shared" si="68"/>
        <v>0</v>
      </c>
      <c r="JC18" s="70">
        <f t="shared" si="68"/>
        <v>0</v>
      </c>
      <c r="JD18" s="70">
        <f t="shared" si="68"/>
        <v>0</v>
      </c>
      <c r="JE18" s="70">
        <f t="shared" si="68"/>
        <v>0</v>
      </c>
      <c r="JF18" s="70">
        <f t="shared" si="68"/>
        <v>0</v>
      </c>
      <c r="JG18" s="70">
        <f t="shared" si="68"/>
        <v>0</v>
      </c>
      <c r="JH18" s="70">
        <f t="shared" si="68"/>
        <v>0</v>
      </c>
      <c r="JI18" s="70">
        <f t="shared" si="68"/>
        <v>0</v>
      </c>
      <c r="JJ18" s="70">
        <f t="shared" si="68"/>
        <v>0</v>
      </c>
      <c r="JK18" s="70">
        <f t="shared" si="68"/>
        <v>0</v>
      </c>
      <c r="JL18" s="70">
        <f t="shared" si="68"/>
        <v>0</v>
      </c>
      <c r="JM18" s="70">
        <f t="shared" si="68"/>
        <v>0</v>
      </c>
      <c r="JN18" s="70">
        <f t="shared" si="68"/>
        <v>0</v>
      </c>
      <c r="JO18" s="70">
        <f t="shared" si="68"/>
        <v>0</v>
      </c>
      <c r="JP18" s="70">
        <f t="shared" si="68"/>
        <v>0</v>
      </c>
      <c r="JQ18" s="70">
        <f t="shared" si="68"/>
        <v>0</v>
      </c>
      <c r="JR18" s="70">
        <f t="shared" si="68"/>
        <v>0</v>
      </c>
      <c r="JS18" s="70">
        <f t="shared" si="68"/>
        <v>0</v>
      </c>
      <c r="JT18" s="70">
        <f t="shared" si="68"/>
        <v>0</v>
      </c>
      <c r="JU18" s="70">
        <f t="shared" si="68"/>
        <v>0</v>
      </c>
      <c r="JV18" s="70">
        <f t="shared" si="68"/>
        <v>0</v>
      </c>
      <c r="JW18" s="70">
        <f t="shared" si="68"/>
        <v>0</v>
      </c>
      <c r="JX18" s="70">
        <f t="shared" si="68"/>
        <v>0</v>
      </c>
      <c r="JY18" s="70">
        <f t="shared" si="68"/>
        <v>0</v>
      </c>
      <c r="JZ18" s="70">
        <f t="shared" si="68"/>
        <v>0</v>
      </c>
      <c r="KA18" s="70">
        <f t="shared" si="68"/>
        <v>0</v>
      </c>
      <c r="KP18" s="122">
        <f t="shared" si="57"/>
        <v>802</v>
      </c>
      <c r="KQ18" s="70">
        <f>KQ12+KQ9+KQ15</f>
        <v>0</v>
      </c>
      <c r="KR18" s="70">
        <f t="shared" ref="KR18:KT18" si="69">KR12+KR9+KR15</f>
        <v>9</v>
      </c>
      <c r="KS18" s="70">
        <f t="shared" si="69"/>
        <v>0</v>
      </c>
      <c r="KT18" s="70">
        <f t="shared" si="69"/>
        <v>793</v>
      </c>
      <c r="KU18" s="122">
        <f t="shared" si="58"/>
        <v>788</v>
      </c>
      <c r="KV18" s="70">
        <f>KV12+KV9+KV15</f>
        <v>0</v>
      </c>
      <c r="KW18" s="70">
        <f t="shared" ref="KW18:KY18" si="70">KW12+KW9+KW15</f>
        <v>16</v>
      </c>
      <c r="KX18" s="70">
        <f t="shared" si="70"/>
        <v>0</v>
      </c>
      <c r="KY18" s="70">
        <f t="shared" si="70"/>
        <v>772</v>
      </c>
      <c r="KZ18" s="313">
        <f t="shared" si="26"/>
        <v>2349</v>
      </c>
      <c r="LA18" s="361">
        <f t="shared" si="59"/>
        <v>921</v>
      </c>
      <c r="LB18" s="70">
        <f>LB12+LB9+LB15</f>
        <v>0</v>
      </c>
      <c r="LC18" s="70">
        <f t="shared" ref="LC18:LE18" si="71">LC12+LC9+LC15</f>
        <v>15</v>
      </c>
      <c r="LD18" s="70">
        <f t="shared" si="71"/>
        <v>0</v>
      </c>
      <c r="LE18" s="70">
        <f t="shared" si="71"/>
        <v>906</v>
      </c>
      <c r="LF18" s="361">
        <f t="shared" si="60"/>
        <v>951</v>
      </c>
      <c r="LG18" s="70">
        <f>LG12+LG9+LG15</f>
        <v>0</v>
      </c>
      <c r="LH18" s="70">
        <f t="shared" ref="LH18:LJ18" si="72">LH12+LH9+LH15</f>
        <v>14</v>
      </c>
      <c r="LI18" s="70">
        <f t="shared" si="72"/>
        <v>0</v>
      </c>
      <c r="LJ18" s="70">
        <f t="shared" si="72"/>
        <v>937</v>
      </c>
      <c r="LK18" s="400">
        <f t="shared" si="28"/>
        <v>1394</v>
      </c>
      <c r="LL18" s="70">
        <f t="shared" ref="LL18:LO20" si="73">LL12+LL9+LL15</f>
        <v>0</v>
      </c>
      <c r="LM18" s="70">
        <f t="shared" si="73"/>
        <v>11</v>
      </c>
      <c r="LN18" s="70">
        <f t="shared" si="73"/>
        <v>0</v>
      </c>
      <c r="LO18" s="70">
        <f t="shared" si="73"/>
        <v>1383</v>
      </c>
      <c r="LP18" s="416">
        <f t="shared" si="29"/>
        <v>3266</v>
      </c>
      <c r="LQ18" s="400">
        <f t="shared" si="30"/>
        <v>1212</v>
      </c>
      <c r="LR18" s="70">
        <f t="shared" ref="LR18:LU18" si="74">LR12+LR9+LR15</f>
        <v>0</v>
      </c>
      <c r="LS18" s="70">
        <f t="shared" si="74"/>
        <v>17</v>
      </c>
      <c r="LT18" s="70">
        <f t="shared" si="74"/>
        <v>0</v>
      </c>
      <c r="LU18" s="70">
        <f t="shared" si="74"/>
        <v>1195</v>
      </c>
      <c r="LV18" s="400">
        <f t="shared" si="31"/>
        <v>1162</v>
      </c>
      <c r="LW18" s="563">
        <f t="shared" ref="LW18:LY20" si="75">LW9+LW12+LW15</f>
        <v>0</v>
      </c>
      <c r="LX18" s="563">
        <f t="shared" si="75"/>
        <v>21</v>
      </c>
      <c r="LY18" s="563">
        <f t="shared" si="75"/>
        <v>0</v>
      </c>
      <c r="LZ18" s="563">
        <f t="shared" ref="LZ18:LZ20" si="76">LZ9+LZ12+LZ15</f>
        <v>1141</v>
      </c>
      <c r="MA18" s="400">
        <f t="shared" si="33"/>
        <v>1508</v>
      </c>
      <c r="MB18" s="563">
        <f t="shared" ref="MB18:ME20" si="77">MB9+MB12+MB15</f>
        <v>0</v>
      </c>
      <c r="MC18" s="563">
        <f t="shared" si="77"/>
        <v>8</v>
      </c>
      <c r="MD18" s="563">
        <f t="shared" si="77"/>
        <v>0</v>
      </c>
      <c r="ME18" s="563">
        <f t="shared" si="77"/>
        <v>1500</v>
      </c>
      <c r="MF18" s="313">
        <f t="shared" si="35"/>
        <v>3882</v>
      </c>
      <c r="MG18" s="585">
        <f t="shared" si="36"/>
        <v>9497</v>
      </c>
      <c r="MH18" s="607">
        <f t="shared" si="37"/>
        <v>1360</v>
      </c>
      <c r="MI18" s="563">
        <f t="shared" ref="MI18:ML18" si="78">MI9+MI12+MI15</f>
        <v>0</v>
      </c>
      <c r="MJ18" s="563">
        <f t="shared" si="78"/>
        <v>2</v>
      </c>
      <c r="MK18" s="563">
        <f t="shared" si="78"/>
        <v>0</v>
      </c>
      <c r="ML18" s="563">
        <f t="shared" si="78"/>
        <v>1358</v>
      </c>
      <c r="MM18" s="688">
        <f t="shared" si="39"/>
        <v>1020</v>
      </c>
      <c r="MN18" s="563">
        <f t="shared" ref="MN18:MQ18" si="79">MN9+MN12+MN15</f>
        <v>0</v>
      </c>
      <c r="MO18" s="563">
        <f t="shared" si="79"/>
        <v>15</v>
      </c>
      <c r="MP18" s="563">
        <f t="shared" si="79"/>
        <v>0</v>
      </c>
      <c r="MQ18" s="563">
        <f t="shared" si="79"/>
        <v>1005</v>
      </c>
      <c r="MR18" s="688">
        <f t="shared" si="41"/>
        <v>1128</v>
      </c>
      <c r="MS18" s="563">
        <f t="shared" ref="MS18:MV20" si="80">MS9+MS12+MS15</f>
        <v>0</v>
      </c>
      <c r="MT18" s="563">
        <f t="shared" si="80"/>
        <v>20</v>
      </c>
      <c r="MU18" s="563">
        <f t="shared" si="80"/>
        <v>0</v>
      </c>
      <c r="MV18" s="563">
        <f t="shared" si="80"/>
        <v>1108</v>
      </c>
      <c r="MW18" s="313">
        <f t="shared" si="43"/>
        <v>3508</v>
      </c>
      <c r="MX18" s="585">
        <f t="shared" si="44"/>
        <v>13005</v>
      </c>
      <c r="MY18" s="704"/>
    </row>
    <row r="19" spans="1:363" s="23" customFormat="1" ht="16.5" customHeight="1" x14ac:dyDescent="0.35">
      <c r="A19" s="24"/>
      <c r="B19" s="792"/>
      <c r="C19" s="788" t="s">
        <v>836</v>
      </c>
      <c r="D19" s="789"/>
      <c r="E19" s="122">
        <f t="shared" si="56"/>
        <v>2</v>
      </c>
      <c r="F19" s="70">
        <f t="shared" ref="F19:X19" si="81">F13+F10+F16</f>
        <v>0</v>
      </c>
      <c r="G19" s="70">
        <f t="shared" si="81"/>
        <v>0</v>
      </c>
      <c r="H19" s="70">
        <f t="shared" si="81"/>
        <v>0</v>
      </c>
      <c r="I19" s="70">
        <f t="shared" ref="I19:L19" si="82">I13+I10+I16</f>
        <v>0</v>
      </c>
      <c r="J19" s="70">
        <f t="shared" si="82"/>
        <v>0</v>
      </c>
      <c r="K19" s="70">
        <f t="shared" si="82"/>
        <v>0</v>
      </c>
      <c r="L19" s="70">
        <f t="shared" si="82"/>
        <v>0</v>
      </c>
      <c r="M19" s="70">
        <f t="shared" si="81"/>
        <v>0</v>
      </c>
      <c r="N19" s="70">
        <f t="shared" si="81"/>
        <v>0</v>
      </c>
      <c r="O19" s="70">
        <f t="shared" si="81"/>
        <v>0</v>
      </c>
      <c r="P19" s="70">
        <f t="shared" si="81"/>
        <v>0</v>
      </c>
      <c r="Q19" s="70">
        <f t="shared" si="81"/>
        <v>0</v>
      </c>
      <c r="R19" s="70">
        <f t="shared" si="81"/>
        <v>0</v>
      </c>
      <c r="S19" s="70">
        <f t="shared" si="81"/>
        <v>0</v>
      </c>
      <c r="T19" s="70">
        <f t="shared" si="81"/>
        <v>0</v>
      </c>
      <c r="U19" s="70">
        <f t="shared" si="81"/>
        <v>0</v>
      </c>
      <c r="V19" s="70">
        <f t="shared" si="81"/>
        <v>0</v>
      </c>
      <c r="W19" s="70">
        <f>W13+W10+W16</f>
        <v>0</v>
      </c>
      <c r="X19" s="70">
        <f t="shared" si="81"/>
        <v>0</v>
      </c>
      <c r="Y19" s="70">
        <f t="shared" si="61"/>
        <v>0</v>
      </c>
      <c r="Z19" s="70">
        <f t="shared" si="61"/>
        <v>0</v>
      </c>
      <c r="AA19" s="70">
        <f t="shared" si="61"/>
        <v>0</v>
      </c>
      <c r="AB19" s="70">
        <f t="shared" si="61"/>
        <v>0</v>
      </c>
      <c r="AC19" s="70">
        <f t="shared" si="61"/>
        <v>0</v>
      </c>
      <c r="AD19" s="70">
        <f t="shared" si="61"/>
        <v>0</v>
      </c>
      <c r="AE19" s="70">
        <f t="shared" si="61"/>
        <v>0</v>
      </c>
      <c r="AF19" s="70">
        <f t="shared" si="61"/>
        <v>0</v>
      </c>
      <c r="AG19" s="70">
        <f t="shared" si="61"/>
        <v>0</v>
      </c>
      <c r="AH19" s="70">
        <f t="shared" si="61"/>
        <v>0</v>
      </c>
      <c r="AI19" s="70">
        <f t="shared" si="61"/>
        <v>0</v>
      </c>
      <c r="AJ19" s="70">
        <f t="shared" si="61"/>
        <v>0</v>
      </c>
      <c r="AK19" s="70">
        <f t="shared" si="61"/>
        <v>0</v>
      </c>
      <c r="AL19" s="70">
        <f t="shared" si="61"/>
        <v>0</v>
      </c>
      <c r="AM19" s="70">
        <f t="shared" ref="AM19" si="83">AM13+AM10+AM16</f>
        <v>0</v>
      </c>
      <c r="AN19" s="70">
        <f t="shared" si="61"/>
        <v>0</v>
      </c>
      <c r="AO19" s="70">
        <f t="shared" ref="AO19:CZ19" si="84">AO13+AO10+AO16</f>
        <v>0</v>
      </c>
      <c r="AP19" s="70">
        <f t="shared" si="84"/>
        <v>0</v>
      </c>
      <c r="AQ19" s="70">
        <f t="shared" si="84"/>
        <v>0</v>
      </c>
      <c r="AR19" s="70">
        <f t="shared" si="84"/>
        <v>0</v>
      </c>
      <c r="AS19" s="70">
        <f t="shared" si="84"/>
        <v>0</v>
      </c>
      <c r="AT19" s="70">
        <f t="shared" si="84"/>
        <v>0</v>
      </c>
      <c r="AU19" s="70">
        <f t="shared" si="84"/>
        <v>0</v>
      </c>
      <c r="AV19" s="70">
        <f t="shared" si="84"/>
        <v>0</v>
      </c>
      <c r="AW19" s="70">
        <f t="shared" si="84"/>
        <v>0</v>
      </c>
      <c r="AX19" s="70">
        <f t="shared" si="84"/>
        <v>0</v>
      </c>
      <c r="AY19" s="70">
        <f t="shared" si="84"/>
        <v>0</v>
      </c>
      <c r="AZ19" s="70">
        <f t="shared" si="84"/>
        <v>0</v>
      </c>
      <c r="BA19" s="70">
        <f t="shared" si="84"/>
        <v>0</v>
      </c>
      <c r="BB19" s="70">
        <f t="shared" si="84"/>
        <v>0</v>
      </c>
      <c r="BC19" s="70">
        <f t="shared" si="84"/>
        <v>0</v>
      </c>
      <c r="BD19" s="70">
        <f t="shared" si="84"/>
        <v>0</v>
      </c>
      <c r="BE19" s="70">
        <f t="shared" si="84"/>
        <v>0</v>
      </c>
      <c r="BF19" s="70">
        <f t="shared" si="84"/>
        <v>0</v>
      </c>
      <c r="BG19" s="70">
        <f t="shared" si="84"/>
        <v>0</v>
      </c>
      <c r="BH19" s="70">
        <f t="shared" si="84"/>
        <v>0</v>
      </c>
      <c r="BI19" s="70">
        <f t="shared" si="84"/>
        <v>0</v>
      </c>
      <c r="BJ19" s="70">
        <f t="shared" si="84"/>
        <v>0</v>
      </c>
      <c r="BK19" s="70">
        <f t="shared" si="84"/>
        <v>0</v>
      </c>
      <c r="BL19" s="70">
        <f t="shared" si="84"/>
        <v>0</v>
      </c>
      <c r="BM19" s="70">
        <f t="shared" si="84"/>
        <v>0</v>
      </c>
      <c r="BN19" s="70">
        <f t="shared" si="84"/>
        <v>0</v>
      </c>
      <c r="BO19" s="70">
        <f t="shared" si="84"/>
        <v>0</v>
      </c>
      <c r="BP19" s="70">
        <f t="shared" si="84"/>
        <v>0</v>
      </c>
      <c r="BQ19" s="70">
        <f t="shared" si="84"/>
        <v>0</v>
      </c>
      <c r="BR19" s="70">
        <f t="shared" si="84"/>
        <v>0</v>
      </c>
      <c r="BS19" s="70">
        <f t="shared" si="84"/>
        <v>0</v>
      </c>
      <c r="BT19" s="70">
        <f t="shared" si="84"/>
        <v>0</v>
      </c>
      <c r="BU19" s="70">
        <f t="shared" si="84"/>
        <v>0</v>
      </c>
      <c r="BV19" s="70">
        <f t="shared" si="84"/>
        <v>0</v>
      </c>
      <c r="BW19" s="70">
        <f t="shared" si="84"/>
        <v>0</v>
      </c>
      <c r="BX19" s="70">
        <f t="shared" si="84"/>
        <v>0</v>
      </c>
      <c r="BY19" s="70">
        <f t="shared" si="84"/>
        <v>0</v>
      </c>
      <c r="BZ19" s="70">
        <f t="shared" si="84"/>
        <v>0</v>
      </c>
      <c r="CA19" s="70">
        <f t="shared" si="84"/>
        <v>0</v>
      </c>
      <c r="CB19" s="70">
        <f t="shared" si="84"/>
        <v>0</v>
      </c>
      <c r="CC19" s="70">
        <f t="shared" si="84"/>
        <v>0</v>
      </c>
      <c r="CD19" s="70">
        <f t="shared" si="84"/>
        <v>0</v>
      </c>
      <c r="CE19" s="70">
        <f t="shared" si="84"/>
        <v>0</v>
      </c>
      <c r="CF19" s="70">
        <f t="shared" si="84"/>
        <v>0</v>
      </c>
      <c r="CG19" s="70">
        <f t="shared" si="84"/>
        <v>0</v>
      </c>
      <c r="CH19" s="70">
        <f t="shared" si="84"/>
        <v>0</v>
      </c>
      <c r="CI19" s="70">
        <f t="shared" si="84"/>
        <v>0</v>
      </c>
      <c r="CJ19" s="70">
        <f t="shared" si="84"/>
        <v>0</v>
      </c>
      <c r="CK19" s="70">
        <f t="shared" si="84"/>
        <v>0</v>
      </c>
      <c r="CL19" s="70">
        <f t="shared" si="84"/>
        <v>0</v>
      </c>
      <c r="CM19" s="70">
        <f t="shared" si="84"/>
        <v>0</v>
      </c>
      <c r="CN19" s="70">
        <f t="shared" si="84"/>
        <v>0</v>
      </c>
      <c r="CO19" s="70">
        <f t="shared" si="84"/>
        <v>0</v>
      </c>
      <c r="CP19" s="70">
        <f t="shared" si="84"/>
        <v>0</v>
      </c>
      <c r="CQ19" s="70">
        <f t="shared" si="84"/>
        <v>0</v>
      </c>
      <c r="CR19" s="70">
        <f t="shared" si="84"/>
        <v>0</v>
      </c>
      <c r="CS19" s="70">
        <f t="shared" si="84"/>
        <v>0</v>
      </c>
      <c r="CT19" s="70">
        <f t="shared" si="84"/>
        <v>0</v>
      </c>
      <c r="CU19" s="70">
        <f t="shared" si="84"/>
        <v>0</v>
      </c>
      <c r="CV19" s="70">
        <f t="shared" si="84"/>
        <v>0</v>
      </c>
      <c r="CW19" s="70">
        <f t="shared" si="84"/>
        <v>0</v>
      </c>
      <c r="CX19" s="70">
        <f t="shared" si="84"/>
        <v>0</v>
      </c>
      <c r="CY19" s="70">
        <f t="shared" si="84"/>
        <v>0</v>
      </c>
      <c r="CZ19" s="70">
        <f t="shared" si="84"/>
        <v>0</v>
      </c>
      <c r="DA19" s="70">
        <f t="shared" ref="DA19:FL19" si="85">DA13+DA10+DA16</f>
        <v>0</v>
      </c>
      <c r="DB19" s="70">
        <f t="shared" si="85"/>
        <v>0</v>
      </c>
      <c r="DC19" s="70">
        <f t="shared" si="85"/>
        <v>0</v>
      </c>
      <c r="DD19" s="70">
        <f t="shared" si="85"/>
        <v>0</v>
      </c>
      <c r="DE19" s="70">
        <f t="shared" si="85"/>
        <v>0</v>
      </c>
      <c r="DF19" s="70">
        <f t="shared" si="85"/>
        <v>0</v>
      </c>
      <c r="DG19" s="70">
        <f t="shared" si="85"/>
        <v>0</v>
      </c>
      <c r="DH19" s="70">
        <f t="shared" si="85"/>
        <v>0</v>
      </c>
      <c r="DI19" s="70">
        <f t="shared" si="85"/>
        <v>0</v>
      </c>
      <c r="DJ19" s="70">
        <f t="shared" si="85"/>
        <v>0</v>
      </c>
      <c r="DK19" s="70">
        <f t="shared" si="85"/>
        <v>0</v>
      </c>
      <c r="DL19" s="70">
        <f t="shared" si="85"/>
        <v>0</v>
      </c>
      <c r="DM19" s="70">
        <f t="shared" si="85"/>
        <v>0</v>
      </c>
      <c r="DN19" s="70">
        <f t="shared" si="85"/>
        <v>0</v>
      </c>
      <c r="DO19" s="70">
        <f t="shared" si="85"/>
        <v>0</v>
      </c>
      <c r="DP19" s="70">
        <f t="shared" si="85"/>
        <v>0</v>
      </c>
      <c r="DQ19" s="70">
        <f t="shared" si="85"/>
        <v>0</v>
      </c>
      <c r="DR19" s="70">
        <f t="shared" si="85"/>
        <v>0</v>
      </c>
      <c r="DS19" s="70">
        <f t="shared" si="85"/>
        <v>0</v>
      </c>
      <c r="DT19" s="70">
        <f t="shared" si="85"/>
        <v>0</v>
      </c>
      <c r="DU19" s="70">
        <f t="shared" si="85"/>
        <v>0</v>
      </c>
      <c r="DV19" s="70">
        <f t="shared" si="85"/>
        <v>0</v>
      </c>
      <c r="DW19" s="70">
        <f t="shared" si="85"/>
        <v>0</v>
      </c>
      <c r="DX19" s="70">
        <f t="shared" si="85"/>
        <v>0</v>
      </c>
      <c r="DY19" s="70">
        <f t="shared" si="85"/>
        <v>0</v>
      </c>
      <c r="DZ19" s="70">
        <f t="shared" si="85"/>
        <v>0</v>
      </c>
      <c r="EA19" s="70">
        <f t="shared" si="85"/>
        <v>0</v>
      </c>
      <c r="EB19" s="70">
        <f t="shared" si="85"/>
        <v>0</v>
      </c>
      <c r="EC19" s="70">
        <f t="shared" si="85"/>
        <v>0</v>
      </c>
      <c r="ED19" s="70">
        <f t="shared" si="85"/>
        <v>0</v>
      </c>
      <c r="EE19" s="70">
        <f t="shared" si="85"/>
        <v>0</v>
      </c>
      <c r="EF19" s="70">
        <f t="shared" si="85"/>
        <v>0</v>
      </c>
      <c r="EG19" s="70">
        <f t="shared" si="85"/>
        <v>0</v>
      </c>
      <c r="EH19" s="70">
        <f t="shared" si="85"/>
        <v>0</v>
      </c>
      <c r="EI19" s="70">
        <f t="shared" si="85"/>
        <v>0</v>
      </c>
      <c r="EJ19" s="70">
        <f t="shared" si="85"/>
        <v>0</v>
      </c>
      <c r="EK19" s="70">
        <f t="shared" si="85"/>
        <v>0</v>
      </c>
      <c r="EL19" s="70">
        <f t="shared" si="85"/>
        <v>0</v>
      </c>
      <c r="EM19" s="70">
        <f t="shared" si="85"/>
        <v>0</v>
      </c>
      <c r="EN19" s="70">
        <f t="shared" si="85"/>
        <v>0</v>
      </c>
      <c r="EO19" s="70">
        <f t="shared" si="85"/>
        <v>0</v>
      </c>
      <c r="EP19" s="70">
        <f t="shared" si="85"/>
        <v>0</v>
      </c>
      <c r="EQ19" s="70">
        <f t="shared" si="85"/>
        <v>0</v>
      </c>
      <c r="ER19" s="70">
        <f t="shared" si="85"/>
        <v>0</v>
      </c>
      <c r="ES19" s="70">
        <f t="shared" si="85"/>
        <v>0</v>
      </c>
      <c r="ET19" s="70">
        <f t="shared" si="85"/>
        <v>0</v>
      </c>
      <c r="EU19" s="70">
        <f t="shared" si="85"/>
        <v>0</v>
      </c>
      <c r="EV19" s="70">
        <f t="shared" si="85"/>
        <v>0</v>
      </c>
      <c r="EW19" s="70">
        <f t="shared" si="85"/>
        <v>0</v>
      </c>
      <c r="EX19" s="70">
        <f t="shared" si="85"/>
        <v>0</v>
      </c>
      <c r="EY19" s="70">
        <f t="shared" si="85"/>
        <v>0</v>
      </c>
      <c r="EZ19" s="70">
        <f t="shared" si="85"/>
        <v>0</v>
      </c>
      <c r="FA19" s="70">
        <f t="shared" si="85"/>
        <v>0</v>
      </c>
      <c r="FB19" s="70">
        <f t="shared" si="85"/>
        <v>0</v>
      </c>
      <c r="FC19" s="70">
        <f t="shared" si="85"/>
        <v>0</v>
      </c>
      <c r="FD19" s="70">
        <f t="shared" si="85"/>
        <v>0</v>
      </c>
      <c r="FE19" s="70">
        <f t="shared" si="85"/>
        <v>0</v>
      </c>
      <c r="FF19" s="70">
        <f t="shared" si="85"/>
        <v>0</v>
      </c>
      <c r="FG19" s="70">
        <f t="shared" si="85"/>
        <v>0</v>
      </c>
      <c r="FH19" s="70">
        <f t="shared" si="85"/>
        <v>0</v>
      </c>
      <c r="FI19" s="70">
        <f t="shared" si="85"/>
        <v>0</v>
      </c>
      <c r="FJ19" s="70">
        <f t="shared" si="85"/>
        <v>0</v>
      </c>
      <c r="FK19" s="70">
        <f t="shared" si="85"/>
        <v>0</v>
      </c>
      <c r="FL19" s="70">
        <f t="shared" si="85"/>
        <v>0</v>
      </c>
      <c r="FM19" s="70">
        <f t="shared" ref="FM19:HX19" si="86">FM13+FM10+FM16</f>
        <v>0</v>
      </c>
      <c r="FN19" s="70">
        <f t="shared" si="86"/>
        <v>0</v>
      </c>
      <c r="FO19" s="70">
        <f t="shared" si="86"/>
        <v>0</v>
      </c>
      <c r="FP19" s="70">
        <f t="shared" si="86"/>
        <v>0</v>
      </c>
      <c r="FQ19" s="70">
        <f t="shared" si="86"/>
        <v>0</v>
      </c>
      <c r="FR19" s="70">
        <f t="shared" si="86"/>
        <v>0</v>
      </c>
      <c r="FS19" s="70">
        <f t="shared" si="86"/>
        <v>0</v>
      </c>
      <c r="FT19" s="70">
        <f t="shared" si="86"/>
        <v>0</v>
      </c>
      <c r="FU19" s="70">
        <f t="shared" si="86"/>
        <v>0</v>
      </c>
      <c r="FV19" s="70">
        <f t="shared" si="86"/>
        <v>0</v>
      </c>
      <c r="FW19" s="70">
        <f t="shared" si="86"/>
        <v>0</v>
      </c>
      <c r="FX19" s="70">
        <f t="shared" si="86"/>
        <v>0</v>
      </c>
      <c r="FY19" s="70">
        <f t="shared" si="86"/>
        <v>0</v>
      </c>
      <c r="FZ19" s="70">
        <f t="shared" si="86"/>
        <v>0</v>
      </c>
      <c r="GA19" s="70">
        <f t="shared" si="86"/>
        <v>0</v>
      </c>
      <c r="GB19" s="70">
        <f t="shared" si="86"/>
        <v>0</v>
      </c>
      <c r="GC19" s="70">
        <f t="shared" si="86"/>
        <v>0</v>
      </c>
      <c r="GD19" s="70">
        <f t="shared" si="86"/>
        <v>0</v>
      </c>
      <c r="GE19" s="70">
        <f t="shared" si="86"/>
        <v>0</v>
      </c>
      <c r="GF19" s="70">
        <f t="shared" si="86"/>
        <v>0</v>
      </c>
      <c r="GG19" s="70">
        <f t="shared" si="86"/>
        <v>0</v>
      </c>
      <c r="GH19" s="70">
        <f t="shared" si="86"/>
        <v>0</v>
      </c>
      <c r="GI19" s="70">
        <f t="shared" si="86"/>
        <v>0</v>
      </c>
      <c r="GJ19" s="70">
        <f t="shared" si="86"/>
        <v>0</v>
      </c>
      <c r="GK19" s="70">
        <f t="shared" si="86"/>
        <v>0</v>
      </c>
      <c r="GL19" s="70">
        <f t="shared" si="86"/>
        <v>0</v>
      </c>
      <c r="GM19" s="70">
        <f t="shared" si="86"/>
        <v>0</v>
      </c>
      <c r="GN19" s="70">
        <f t="shared" si="86"/>
        <v>0</v>
      </c>
      <c r="GO19" s="70">
        <f t="shared" si="86"/>
        <v>0</v>
      </c>
      <c r="GP19" s="70">
        <f t="shared" si="86"/>
        <v>0</v>
      </c>
      <c r="GQ19" s="70">
        <f t="shared" si="86"/>
        <v>0</v>
      </c>
      <c r="GR19" s="70">
        <f t="shared" si="86"/>
        <v>0</v>
      </c>
      <c r="GS19" s="70">
        <f t="shared" si="86"/>
        <v>0</v>
      </c>
      <c r="GT19" s="70">
        <f t="shared" si="86"/>
        <v>0</v>
      </c>
      <c r="GU19" s="70">
        <f t="shared" si="86"/>
        <v>0</v>
      </c>
      <c r="GV19" s="70">
        <f t="shared" si="86"/>
        <v>0</v>
      </c>
      <c r="GW19" s="70">
        <f t="shared" si="86"/>
        <v>0</v>
      </c>
      <c r="GX19" s="70">
        <f t="shared" si="86"/>
        <v>0</v>
      </c>
      <c r="GY19" s="70">
        <f t="shared" si="86"/>
        <v>0</v>
      </c>
      <c r="GZ19" s="70">
        <f t="shared" si="86"/>
        <v>0</v>
      </c>
      <c r="HA19" s="70">
        <f t="shared" si="86"/>
        <v>0</v>
      </c>
      <c r="HB19" s="70">
        <f t="shared" si="86"/>
        <v>0</v>
      </c>
      <c r="HC19" s="70">
        <f t="shared" si="86"/>
        <v>0</v>
      </c>
      <c r="HD19" s="70">
        <f t="shared" si="86"/>
        <v>0</v>
      </c>
      <c r="HE19" s="70">
        <f t="shared" si="86"/>
        <v>0</v>
      </c>
      <c r="HF19" s="70">
        <f t="shared" si="86"/>
        <v>0</v>
      </c>
      <c r="HG19" s="70">
        <f t="shared" si="86"/>
        <v>0</v>
      </c>
      <c r="HH19" s="70">
        <f t="shared" si="86"/>
        <v>0</v>
      </c>
      <c r="HI19" s="70">
        <f t="shared" si="86"/>
        <v>0</v>
      </c>
      <c r="HJ19" s="70">
        <f t="shared" si="86"/>
        <v>0</v>
      </c>
      <c r="HK19" s="70">
        <f t="shared" si="86"/>
        <v>0</v>
      </c>
      <c r="HL19" s="70">
        <f t="shared" si="86"/>
        <v>0</v>
      </c>
      <c r="HM19" s="70">
        <f t="shared" si="86"/>
        <v>0</v>
      </c>
      <c r="HN19" s="70">
        <f t="shared" si="86"/>
        <v>0</v>
      </c>
      <c r="HO19" s="70">
        <f t="shared" si="86"/>
        <v>0</v>
      </c>
      <c r="HP19" s="70">
        <f t="shared" si="86"/>
        <v>0</v>
      </c>
      <c r="HQ19" s="70">
        <f t="shared" si="86"/>
        <v>0</v>
      </c>
      <c r="HR19" s="70">
        <f t="shared" si="86"/>
        <v>0</v>
      </c>
      <c r="HS19" s="70">
        <f>HS13+HS10+HS16</f>
        <v>0</v>
      </c>
      <c r="HT19" s="70">
        <f t="shared" ref="HT19:HV19" si="87">HT13+HT10+HT16</f>
        <v>0</v>
      </c>
      <c r="HU19" s="70">
        <f t="shared" si="87"/>
        <v>0</v>
      </c>
      <c r="HV19" s="70">
        <f t="shared" si="87"/>
        <v>2</v>
      </c>
      <c r="HW19" s="70">
        <f t="shared" si="66"/>
        <v>0</v>
      </c>
      <c r="HX19" s="70">
        <f t="shared" si="86"/>
        <v>0</v>
      </c>
      <c r="HY19" s="70">
        <f t="shared" ref="HY19:KA19" si="88">HY13+HY10+HY16</f>
        <v>0</v>
      </c>
      <c r="HZ19" s="70">
        <f t="shared" si="88"/>
        <v>0</v>
      </c>
      <c r="IA19" s="70">
        <f t="shared" si="88"/>
        <v>0</v>
      </c>
      <c r="IB19" s="70">
        <f t="shared" si="88"/>
        <v>0</v>
      </c>
      <c r="IC19" s="70">
        <f t="shared" si="88"/>
        <v>0</v>
      </c>
      <c r="ID19" s="70">
        <f t="shared" si="88"/>
        <v>0</v>
      </c>
      <c r="IE19" s="70">
        <f t="shared" si="88"/>
        <v>0</v>
      </c>
      <c r="IF19" s="70">
        <f t="shared" si="88"/>
        <v>0</v>
      </c>
      <c r="IG19" s="70">
        <f t="shared" si="88"/>
        <v>0</v>
      </c>
      <c r="IH19" s="70">
        <f t="shared" si="88"/>
        <v>0</v>
      </c>
      <c r="II19" s="70">
        <f t="shared" si="88"/>
        <v>0</v>
      </c>
      <c r="IJ19" s="70">
        <f t="shared" si="88"/>
        <v>0</v>
      </c>
      <c r="IK19" s="70">
        <f t="shared" si="88"/>
        <v>0</v>
      </c>
      <c r="IL19" s="70">
        <f t="shared" si="88"/>
        <v>0</v>
      </c>
      <c r="IM19" s="70">
        <f t="shared" si="88"/>
        <v>0</v>
      </c>
      <c r="IN19" s="70">
        <f t="shared" si="88"/>
        <v>0</v>
      </c>
      <c r="IO19" s="70">
        <f t="shared" si="88"/>
        <v>0</v>
      </c>
      <c r="IP19" s="70">
        <f t="shared" si="88"/>
        <v>0</v>
      </c>
      <c r="IQ19" s="70">
        <f t="shared" si="88"/>
        <v>0</v>
      </c>
      <c r="IR19" s="70">
        <f t="shared" si="88"/>
        <v>0</v>
      </c>
      <c r="IS19" s="70">
        <f t="shared" si="88"/>
        <v>0</v>
      </c>
      <c r="IT19" s="70">
        <f t="shared" si="88"/>
        <v>0</v>
      </c>
      <c r="IU19" s="70">
        <f t="shared" si="88"/>
        <v>0</v>
      </c>
      <c r="IV19" s="70">
        <f t="shared" si="88"/>
        <v>0</v>
      </c>
      <c r="IW19" s="70">
        <f t="shared" si="88"/>
        <v>0</v>
      </c>
      <c r="IX19" s="70">
        <f t="shared" si="88"/>
        <v>0</v>
      </c>
      <c r="IY19" s="70">
        <f t="shared" si="88"/>
        <v>0</v>
      </c>
      <c r="IZ19" s="70">
        <f t="shared" si="88"/>
        <v>0</v>
      </c>
      <c r="JA19" s="70">
        <f t="shared" si="88"/>
        <v>0</v>
      </c>
      <c r="JB19" s="70">
        <f t="shared" si="88"/>
        <v>0</v>
      </c>
      <c r="JC19" s="70">
        <f t="shared" si="88"/>
        <v>0</v>
      </c>
      <c r="JD19" s="70">
        <f t="shared" si="88"/>
        <v>0</v>
      </c>
      <c r="JE19" s="70">
        <f t="shared" si="88"/>
        <v>0</v>
      </c>
      <c r="JF19" s="70">
        <f t="shared" si="88"/>
        <v>0</v>
      </c>
      <c r="JG19" s="70">
        <f t="shared" si="88"/>
        <v>0</v>
      </c>
      <c r="JH19" s="70">
        <f t="shared" si="88"/>
        <v>0</v>
      </c>
      <c r="JI19" s="70">
        <f t="shared" si="88"/>
        <v>0</v>
      </c>
      <c r="JJ19" s="70">
        <f t="shared" si="88"/>
        <v>0</v>
      </c>
      <c r="JK19" s="70">
        <f t="shared" si="88"/>
        <v>0</v>
      </c>
      <c r="JL19" s="70">
        <f t="shared" si="88"/>
        <v>0</v>
      </c>
      <c r="JM19" s="70">
        <f t="shared" si="88"/>
        <v>0</v>
      </c>
      <c r="JN19" s="70">
        <f t="shared" si="88"/>
        <v>0</v>
      </c>
      <c r="JO19" s="70">
        <f t="shared" si="88"/>
        <v>0</v>
      </c>
      <c r="JP19" s="70">
        <f t="shared" si="88"/>
        <v>0</v>
      </c>
      <c r="JQ19" s="70">
        <f t="shared" si="88"/>
        <v>0</v>
      </c>
      <c r="JR19" s="70">
        <f t="shared" si="88"/>
        <v>0</v>
      </c>
      <c r="JS19" s="70">
        <f t="shared" si="88"/>
        <v>0</v>
      </c>
      <c r="JT19" s="70">
        <f t="shared" si="88"/>
        <v>0</v>
      </c>
      <c r="JU19" s="70">
        <f t="shared" si="88"/>
        <v>0</v>
      </c>
      <c r="JV19" s="70">
        <f t="shared" si="88"/>
        <v>0</v>
      </c>
      <c r="JW19" s="70">
        <f t="shared" si="88"/>
        <v>0</v>
      </c>
      <c r="JX19" s="70">
        <f t="shared" si="88"/>
        <v>0</v>
      </c>
      <c r="JY19" s="70">
        <f t="shared" si="88"/>
        <v>0</v>
      </c>
      <c r="JZ19" s="70">
        <f t="shared" si="88"/>
        <v>0</v>
      </c>
      <c r="KA19" s="70">
        <f t="shared" si="88"/>
        <v>0</v>
      </c>
      <c r="KP19" s="122">
        <f t="shared" si="57"/>
        <v>0</v>
      </c>
      <c r="KQ19" s="70">
        <f>KQ13+KQ10+KQ16</f>
        <v>0</v>
      </c>
      <c r="KR19" s="70">
        <f t="shared" ref="KR19:KT19" si="89">KR13+KR10+KR16</f>
        <v>0</v>
      </c>
      <c r="KS19" s="70">
        <f t="shared" si="89"/>
        <v>0</v>
      </c>
      <c r="KT19" s="70">
        <f t="shared" si="89"/>
        <v>0</v>
      </c>
      <c r="KU19" s="122">
        <f t="shared" si="58"/>
        <v>0</v>
      </c>
      <c r="KV19" s="70">
        <f>KV13+KV10+KV16</f>
        <v>0</v>
      </c>
      <c r="KW19" s="70">
        <f t="shared" ref="KW19:KY19" si="90">KW13+KW10+KW16</f>
        <v>0</v>
      </c>
      <c r="KX19" s="70">
        <f t="shared" si="90"/>
        <v>0</v>
      </c>
      <c r="KY19" s="70">
        <f t="shared" si="90"/>
        <v>0</v>
      </c>
      <c r="KZ19" s="313">
        <f t="shared" si="26"/>
        <v>2</v>
      </c>
      <c r="LA19" s="361">
        <f t="shared" si="59"/>
        <v>1</v>
      </c>
      <c r="LB19" s="70">
        <f>LB13+LB10+LB16</f>
        <v>0</v>
      </c>
      <c r="LC19" s="70">
        <f t="shared" ref="LC19:LE19" si="91">LC13+LC10+LC16</f>
        <v>0</v>
      </c>
      <c r="LD19" s="70">
        <f t="shared" si="91"/>
        <v>0</v>
      </c>
      <c r="LE19" s="70">
        <f t="shared" si="91"/>
        <v>1</v>
      </c>
      <c r="LF19" s="361">
        <f t="shared" si="60"/>
        <v>0</v>
      </c>
      <c r="LG19" s="70">
        <f>LG13+LG10+LG16</f>
        <v>0</v>
      </c>
      <c r="LH19" s="70">
        <f t="shared" ref="LH19:LJ19" si="92">LH13+LH10+LH16</f>
        <v>0</v>
      </c>
      <c r="LI19" s="70">
        <f t="shared" si="92"/>
        <v>0</v>
      </c>
      <c r="LJ19" s="70">
        <f t="shared" si="92"/>
        <v>0</v>
      </c>
      <c r="LK19" s="400">
        <f t="shared" si="28"/>
        <v>1</v>
      </c>
      <c r="LL19" s="70">
        <f t="shared" si="73"/>
        <v>0</v>
      </c>
      <c r="LM19" s="70">
        <f t="shared" si="73"/>
        <v>0</v>
      </c>
      <c r="LN19" s="70">
        <f t="shared" si="73"/>
        <v>0</v>
      </c>
      <c r="LO19" s="70">
        <f t="shared" si="73"/>
        <v>1</v>
      </c>
      <c r="LP19" s="416">
        <f t="shared" si="29"/>
        <v>2</v>
      </c>
      <c r="LQ19" s="400">
        <f t="shared" si="30"/>
        <v>1</v>
      </c>
      <c r="LR19" s="70">
        <f t="shared" ref="LR19:LU19" si="93">LR13+LR10+LR16</f>
        <v>0</v>
      </c>
      <c r="LS19" s="70">
        <f t="shared" si="93"/>
        <v>0</v>
      </c>
      <c r="LT19" s="70">
        <f t="shared" si="93"/>
        <v>0</v>
      </c>
      <c r="LU19" s="70">
        <f t="shared" si="93"/>
        <v>1</v>
      </c>
      <c r="LV19" s="400">
        <f t="shared" si="31"/>
        <v>1</v>
      </c>
      <c r="LW19" s="563">
        <f t="shared" si="75"/>
        <v>0</v>
      </c>
      <c r="LX19" s="563">
        <f t="shared" si="75"/>
        <v>0</v>
      </c>
      <c r="LY19" s="563">
        <f t="shared" si="75"/>
        <v>0</v>
      </c>
      <c r="LZ19" s="563">
        <f t="shared" si="76"/>
        <v>1</v>
      </c>
      <c r="MA19" s="400">
        <f t="shared" si="33"/>
        <v>1</v>
      </c>
      <c r="MB19" s="563">
        <f t="shared" si="77"/>
        <v>0</v>
      </c>
      <c r="MC19" s="563">
        <f t="shared" si="77"/>
        <v>0</v>
      </c>
      <c r="MD19" s="563">
        <f t="shared" si="77"/>
        <v>0</v>
      </c>
      <c r="ME19" s="563">
        <f t="shared" si="77"/>
        <v>1</v>
      </c>
      <c r="MF19" s="313">
        <f t="shared" si="35"/>
        <v>3</v>
      </c>
      <c r="MG19" s="585">
        <f t="shared" si="36"/>
        <v>7</v>
      </c>
      <c r="MH19" s="607">
        <f t="shared" si="37"/>
        <v>0</v>
      </c>
      <c r="MI19" s="563">
        <f t="shared" ref="MI19:ML19" si="94">MI10+MI13+MI16</f>
        <v>0</v>
      </c>
      <c r="MJ19" s="563">
        <f t="shared" si="94"/>
        <v>0</v>
      </c>
      <c r="MK19" s="563">
        <f t="shared" si="94"/>
        <v>0</v>
      </c>
      <c r="ML19" s="563">
        <f t="shared" si="94"/>
        <v>0</v>
      </c>
      <c r="MM19" s="688">
        <f t="shared" si="39"/>
        <v>0</v>
      </c>
      <c r="MN19" s="563">
        <f t="shared" ref="MN19:MQ19" si="95">MN10+MN13+MN16</f>
        <v>0</v>
      </c>
      <c r="MO19" s="563">
        <f t="shared" si="95"/>
        <v>0</v>
      </c>
      <c r="MP19" s="563">
        <f t="shared" si="95"/>
        <v>0</v>
      </c>
      <c r="MQ19" s="563">
        <f t="shared" si="95"/>
        <v>0</v>
      </c>
      <c r="MR19" s="688">
        <f t="shared" si="41"/>
        <v>0</v>
      </c>
      <c r="MS19" s="563">
        <f t="shared" si="80"/>
        <v>0</v>
      </c>
      <c r="MT19" s="563">
        <f t="shared" si="80"/>
        <v>0</v>
      </c>
      <c r="MU19" s="563">
        <f t="shared" si="80"/>
        <v>0</v>
      </c>
      <c r="MV19" s="563">
        <f t="shared" si="80"/>
        <v>0</v>
      </c>
      <c r="MW19" s="313">
        <f t="shared" si="43"/>
        <v>0</v>
      </c>
      <c r="MX19" s="585">
        <f t="shared" si="44"/>
        <v>7</v>
      </c>
      <c r="MY19" s="704"/>
    </row>
    <row r="20" spans="1:363" s="23" customFormat="1" ht="16.5" customHeight="1" thickBot="1" x14ac:dyDescent="0.4">
      <c r="A20" s="61"/>
      <c r="B20" s="793"/>
      <c r="C20" s="800" t="s">
        <v>837</v>
      </c>
      <c r="D20" s="801"/>
      <c r="E20" s="122">
        <f t="shared" si="56"/>
        <v>766</v>
      </c>
      <c r="F20" s="70">
        <f t="shared" ref="F20:AN20" si="96">F14+F11+F17</f>
        <v>0</v>
      </c>
      <c r="G20" s="70">
        <f t="shared" si="96"/>
        <v>0</v>
      </c>
      <c r="H20" s="70">
        <f t="shared" si="96"/>
        <v>0</v>
      </c>
      <c r="I20" s="70">
        <f t="shared" ref="I20:L20" si="97">I14+I11+I17</f>
        <v>0</v>
      </c>
      <c r="J20" s="70">
        <f t="shared" si="97"/>
        <v>0</v>
      </c>
      <c r="K20" s="70">
        <f t="shared" si="97"/>
        <v>0</v>
      </c>
      <c r="L20" s="70">
        <f t="shared" si="97"/>
        <v>0</v>
      </c>
      <c r="M20" s="70">
        <f t="shared" si="96"/>
        <v>0</v>
      </c>
      <c r="N20" s="70">
        <f t="shared" si="96"/>
        <v>0</v>
      </c>
      <c r="O20" s="70">
        <f t="shared" si="96"/>
        <v>0</v>
      </c>
      <c r="P20" s="70">
        <f t="shared" si="96"/>
        <v>0</v>
      </c>
      <c r="Q20" s="70">
        <f t="shared" si="96"/>
        <v>0</v>
      </c>
      <c r="R20" s="70">
        <f t="shared" si="96"/>
        <v>0</v>
      </c>
      <c r="S20" s="70">
        <f t="shared" si="96"/>
        <v>0</v>
      </c>
      <c r="T20" s="70">
        <f t="shared" si="96"/>
        <v>0</v>
      </c>
      <c r="U20" s="70">
        <f t="shared" si="96"/>
        <v>0</v>
      </c>
      <c r="V20" s="70">
        <f t="shared" si="96"/>
        <v>0</v>
      </c>
      <c r="W20" s="70">
        <f>W14+W11+W17</f>
        <v>0</v>
      </c>
      <c r="X20" s="70">
        <f t="shared" si="96"/>
        <v>0</v>
      </c>
      <c r="Y20" s="70">
        <f t="shared" si="96"/>
        <v>0</v>
      </c>
      <c r="Z20" s="70">
        <f t="shared" si="96"/>
        <v>0</v>
      </c>
      <c r="AA20" s="70">
        <f t="shared" si="96"/>
        <v>0</v>
      </c>
      <c r="AB20" s="70">
        <f t="shared" si="96"/>
        <v>0</v>
      </c>
      <c r="AC20" s="70">
        <f t="shared" si="96"/>
        <v>0</v>
      </c>
      <c r="AD20" s="70">
        <f t="shared" si="96"/>
        <v>0</v>
      </c>
      <c r="AE20" s="70">
        <f t="shared" si="96"/>
        <v>0</v>
      </c>
      <c r="AF20" s="70">
        <f t="shared" si="96"/>
        <v>0</v>
      </c>
      <c r="AG20" s="70">
        <f t="shared" si="96"/>
        <v>0</v>
      </c>
      <c r="AH20" s="70">
        <f t="shared" si="96"/>
        <v>0</v>
      </c>
      <c r="AI20" s="70">
        <f t="shared" si="96"/>
        <v>0</v>
      </c>
      <c r="AJ20" s="70">
        <f t="shared" si="96"/>
        <v>0</v>
      </c>
      <c r="AK20" s="70">
        <f t="shared" si="96"/>
        <v>0</v>
      </c>
      <c r="AL20" s="70">
        <f t="shared" si="96"/>
        <v>0</v>
      </c>
      <c r="AM20" s="70">
        <f t="shared" ref="AM20" si="98">AM14+AM11+AM17</f>
        <v>0</v>
      </c>
      <c r="AN20" s="70">
        <f t="shared" si="96"/>
        <v>0</v>
      </c>
      <c r="AO20" s="70">
        <f t="shared" ref="AO20:CZ20" si="99">AO14+AO11+AO17</f>
        <v>0</v>
      </c>
      <c r="AP20" s="70">
        <f t="shared" si="99"/>
        <v>0</v>
      </c>
      <c r="AQ20" s="70">
        <f t="shared" si="99"/>
        <v>0</v>
      </c>
      <c r="AR20" s="70">
        <f t="shared" si="99"/>
        <v>0</v>
      </c>
      <c r="AS20" s="70">
        <f t="shared" si="99"/>
        <v>0</v>
      </c>
      <c r="AT20" s="70">
        <f t="shared" si="99"/>
        <v>0</v>
      </c>
      <c r="AU20" s="70">
        <f t="shared" si="99"/>
        <v>0</v>
      </c>
      <c r="AV20" s="70">
        <f t="shared" si="99"/>
        <v>0</v>
      </c>
      <c r="AW20" s="70">
        <f t="shared" si="99"/>
        <v>0</v>
      </c>
      <c r="AX20" s="70">
        <f t="shared" si="99"/>
        <v>0</v>
      </c>
      <c r="AY20" s="70">
        <f t="shared" si="99"/>
        <v>0</v>
      </c>
      <c r="AZ20" s="70">
        <f t="shared" si="99"/>
        <v>0</v>
      </c>
      <c r="BA20" s="70">
        <f t="shared" si="99"/>
        <v>0</v>
      </c>
      <c r="BB20" s="70">
        <f t="shared" si="99"/>
        <v>0</v>
      </c>
      <c r="BC20" s="70">
        <f t="shared" si="99"/>
        <v>0</v>
      </c>
      <c r="BD20" s="70">
        <f t="shared" si="99"/>
        <v>0</v>
      </c>
      <c r="BE20" s="70">
        <f t="shared" si="99"/>
        <v>0</v>
      </c>
      <c r="BF20" s="70">
        <f t="shared" si="99"/>
        <v>0</v>
      </c>
      <c r="BG20" s="70">
        <f t="shared" si="99"/>
        <v>0</v>
      </c>
      <c r="BH20" s="70">
        <f t="shared" si="99"/>
        <v>0</v>
      </c>
      <c r="BI20" s="70">
        <f t="shared" si="99"/>
        <v>0</v>
      </c>
      <c r="BJ20" s="70">
        <f t="shared" si="99"/>
        <v>0</v>
      </c>
      <c r="BK20" s="70">
        <f t="shared" si="99"/>
        <v>0</v>
      </c>
      <c r="BL20" s="70">
        <f t="shared" si="99"/>
        <v>0</v>
      </c>
      <c r="BM20" s="70">
        <f t="shared" si="99"/>
        <v>0</v>
      </c>
      <c r="BN20" s="70">
        <f t="shared" si="99"/>
        <v>0</v>
      </c>
      <c r="BO20" s="70">
        <f t="shared" si="99"/>
        <v>0</v>
      </c>
      <c r="BP20" s="70">
        <f t="shared" si="99"/>
        <v>0</v>
      </c>
      <c r="BQ20" s="70">
        <f t="shared" si="99"/>
        <v>0</v>
      </c>
      <c r="BR20" s="70">
        <f t="shared" si="99"/>
        <v>0</v>
      </c>
      <c r="BS20" s="70">
        <f t="shared" si="99"/>
        <v>0</v>
      </c>
      <c r="BT20" s="70">
        <f t="shared" si="99"/>
        <v>0</v>
      </c>
      <c r="BU20" s="70">
        <f t="shared" si="99"/>
        <v>0</v>
      </c>
      <c r="BV20" s="70">
        <f t="shared" si="99"/>
        <v>0</v>
      </c>
      <c r="BW20" s="70">
        <f t="shared" si="99"/>
        <v>0</v>
      </c>
      <c r="BX20" s="70">
        <f t="shared" si="99"/>
        <v>0</v>
      </c>
      <c r="BY20" s="70">
        <f t="shared" si="99"/>
        <v>0</v>
      </c>
      <c r="BZ20" s="70">
        <f t="shared" si="99"/>
        <v>0</v>
      </c>
      <c r="CA20" s="70">
        <f t="shared" si="99"/>
        <v>0</v>
      </c>
      <c r="CB20" s="70">
        <f t="shared" si="99"/>
        <v>0</v>
      </c>
      <c r="CC20" s="70">
        <f t="shared" si="99"/>
        <v>0</v>
      </c>
      <c r="CD20" s="70">
        <f t="shared" si="99"/>
        <v>0</v>
      </c>
      <c r="CE20" s="70">
        <f t="shared" si="99"/>
        <v>0</v>
      </c>
      <c r="CF20" s="70">
        <f t="shared" si="99"/>
        <v>0</v>
      </c>
      <c r="CG20" s="70">
        <f t="shared" si="99"/>
        <v>0</v>
      </c>
      <c r="CH20" s="70">
        <f t="shared" si="99"/>
        <v>0</v>
      </c>
      <c r="CI20" s="70">
        <f t="shared" si="99"/>
        <v>0</v>
      </c>
      <c r="CJ20" s="70">
        <f t="shared" si="99"/>
        <v>0</v>
      </c>
      <c r="CK20" s="70">
        <f t="shared" si="99"/>
        <v>0</v>
      </c>
      <c r="CL20" s="70">
        <f t="shared" si="99"/>
        <v>0</v>
      </c>
      <c r="CM20" s="70">
        <f t="shared" si="99"/>
        <v>0</v>
      </c>
      <c r="CN20" s="70">
        <f t="shared" si="99"/>
        <v>0</v>
      </c>
      <c r="CO20" s="70">
        <f t="shared" si="99"/>
        <v>0</v>
      </c>
      <c r="CP20" s="70">
        <f t="shared" si="99"/>
        <v>0</v>
      </c>
      <c r="CQ20" s="70">
        <f t="shared" si="99"/>
        <v>0</v>
      </c>
      <c r="CR20" s="70">
        <f t="shared" si="99"/>
        <v>0</v>
      </c>
      <c r="CS20" s="70">
        <f t="shared" si="99"/>
        <v>0</v>
      </c>
      <c r="CT20" s="70">
        <f t="shared" si="99"/>
        <v>0</v>
      </c>
      <c r="CU20" s="70">
        <f t="shared" si="99"/>
        <v>0</v>
      </c>
      <c r="CV20" s="70">
        <f t="shared" si="99"/>
        <v>0</v>
      </c>
      <c r="CW20" s="70">
        <f t="shared" si="99"/>
        <v>0</v>
      </c>
      <c r="CX20" s="70">
        <f t="shared" si="99"/>
        <v>0</v>
      </c>
      <c r="CY20" s="70">
        <f t="shared" si="99"/>
        <v>0</v>
      </c>
      <c r="CZ20" s="70">
        <f t="shared" si="99"/>
        <v>0</v>
      </c>
      <c r="DA20" s="70">
        <f t="shared" ref="DA20:FL20" si="100">DA14+DA11+DA17</f>
        <v>0</v>
      </c>
      <c r="DB20" s="70">
        <f t="shared" si="100"/>
        <v>0</v>
      </c>
      <c r="DC20" s="70">
        <f t="shared" si="100"/>
        <v>0</v>
      </c>
      <c r="DD20" s="70">
        <f t="shared" si="100"/>
        <v>0</v>
      </c>
      <c r="DE20" s="70">
        <f t="shared" si="100"/>
        <v>0</v>
      </c>
      <c r="DF20" s="70">
        <f t="shared" si="100"/>
        <v>0</v>
      </c>
      <c r="DG20" s="70">
        <f t="shared" si="100"/>
        <v>0</v>
      </c>
      <c r="DH20" s="70">
        <f t="shared" si="100"/>
        <v>0</v>
      </c>
      <c r="DI20" s="70">
        <f t="shared" si="100"/>
        <v>0</v>
      </c>
      <c r="DJ20" s="70">
        <f t="shared" si="100"/>
        <v>0</v>
      </c>
      <c r="DK20" s="70">
        <f t="shared" si="100"/>
        <v>0</v>
      </c>
      <c r="DL20" s="70">
        <f t="shared" si="100"/>
        <v>0</v>
      </c>
      <c r="DM20" s="70">
        <f t="shared" si="100"/>
        <v>0</v>
      </c>
      <c r="DN20" s="70">
        <f t="shared" si="100"/>
        <v>0</v>
      </c>
      <c r="DO20" s="70">
        <f t="shared" si="100"/>
        <v>0</v>
      </c>
      <c r="DP20" s="70">
        <f t="shared" si="100"/>
        <v>0</v>
      </c>
      <c r="DQ20" s="70">
        <f t="shared" si="100"/>
        <v>0</v>
      </c>
      <c r="DR20" s="70">
        <f t="shared" si="100"/>
        <v>0</v>
      </c>
      <c r="DS20" s="70">
        <f t="shared" si="100"/>
        <v>0</v>
      </c>
      <c r="DT20" s="70">
        <f t="shared" si="100"/>
        <v>0</v>
      </c>
      <c r="DU20" s="70">
        <f t="shared" si="100"/>
        <v>0</v>
      </c>
      <c r="DV20" s="70">
        <f t="shared" si="100"/>
        <v>0</v>
      </c>
      <c r="DW20" s="70">
        <f t="shared" si="100"/>
        <v>0</v>
      </c>
      <c r="DX20" s="70">
        <f t="shared" si="100"/>
        <v>0</v>
      </c>
      <c r="DY20" s="70">
        <f t="shared" si="100"/>
        <v>0</v>
      </c>
      <c r="DZ20" s="70">
        <f t="shared" si="100"/>
        <v>0</v>
      </c>
      <c r="EA20" s="70">
        <f t="shared" si="100"/>
        <v>0</v>
      </c>
      <c r="EB20" s="70">
        <f t="shared" si="100"/>
        <v>0</v>
      </c>
      <c r="EC20" s="70">
        <f t="shared" si="100"/>
        <v>0</v>
      </c>
      <c r="ED20" s="70">
        <f t="shared" si="100"/>
        <v>0</v>
      </c>
      <c r="EE20" s="70">
        <f t="shared" si="100"/>
        <v>0</v>
      </c>
      <c r="EF20" s="70">
        <f t="shared" si="100"/>
        <v>0</v>
      </c>
      <c r="EG20" s="70">
        <f t="shared" si="100"/>
        <v>0</v>
      </c>
      <c r="EH20" s="70">
        <f t="shared" si="100"/>
        <v>0</v>
      </c>
      <c r="EI20" s="70">
        <f t="shared" si="100"/>
        <v>0</v>
      </c>
      <c r="EJ20" s="70">
        <f t="shared" si="100"/>
        <v>0</v>
      </c>
      <c r="EK20" s="70">
        <f t="shared" si="100"/>
        <v>0</v>
      </c>
      <c r="EL20" s="70">
        <f t="shared" si="100"/>
        <v>0</v>
      </c>
      <c r="EM20" s="70">
        <f t="shared" si="100"/>
        <v>0</v>
      </c>
      <c r="EN20" s="70">
        <f t="shared" si="100"/>
        <v>0</v>
      </c>
      <c r="EO20" s="70">
        <f t="shared" si="100"/>
        <v>0</v>
      </c>
      <c r="EP20" s="70">
        <f t="shared" si="100"/>
        <v>0</v>
      </c>
      <c r="EQ20" s="70">
        <f t="shared" si="100"/>
        <v>0</v>
      </c>
      <c r="ER20" s="70">
        <f t="shared" si="100"/>
        <v>0</v>
      </c>
      <c r="ES20" s="70">
        <f t="shared" si="100"/>
        <v>0</v>
      </c>
      <c r="ET20" s="70">
        <f t="shared" si="100"/>
        <v>0</v>
      </c>
      <c r="EU20" s="70">
        <f t="shared" si="100"/>
        <v>0</v>
      </c>
      <c r="EV20" s="70">
        <f t="shared" si="100"/>
        <v>0</v>
      </c>
      <c r="EW20" s="70">
        <f t="shared" si="100"/>
        <v>0</v>
      </c>
      <c r="EX20" s="70">
        <f t="shared" si="100"/>
        <v>0</v>
      </c>
      <c r="EY20" s="70">
        <f t="shared" si="100"/>
        <v>0</v>
      </c>
      <c r="EZ20" s="70">
        <f t="shared" si="100"/>
        <v>0</v>
      </c>
      <c r="FA20" s="70">
        <f t="shared" si="100"/>
        <v>0</v>
      </c>
      <c r="FB20" s="70">
        <f t="shared" si="100"/>
        <v>0</v>
      </c>
      <c r="FC20" s="70">
        <f t="shared" si="100"/>
        <v>0</v>
      </c>
      <c r="FD20" s="70">
        <f t="shared" si="100"/>
        <v>0</v>
      </c>
      <c r="FE20" s="70">
        <f t="shared" si="100"/>
        <v>0</v>
      </c>
      <c r="FF20" s="70">
        <f t="shared" si="100"/>
        <v>0</v>
      </c>
      <c r="FG20" s="70">
        <f t="shared" si="100"/>
        <v>0</v>
      </c>
      <c r="FH20" s="70">
        <f t="shared" si="100"/>
        <v>0</v>
      </c>
      <c r="FI20" s="70">
        <f t="shared" si="100"/>
        <v>0</v>
      </c>
      <c r="FJ20" s="70">
        <f t="shared" si="100"/>
        <v>0</v>
      </c>
      <c r="FK20" s="70">
        <f t="shared" si="100"/>
        <v>0</v>
      </c>
      <c r="FL20" s="70">
        <f t="shared" si="100"/>
        <v>0</v>
      </c>
      <c r="FM20" s="70">
        <f t="shared" ref="FM20:HX20" si="101">FM14+FM11+FM17</f>
        <v>0</v>
      </c>
      <c r="FN20" s="70">
        <f t="shared" si="101"/>
        <v>0</v>
      </c>
      <c r="FO20" s="70">
        <f t="shared" si="101"/>
        <v>0</v>
      </c>
      <c r="FP20" s="70">
        <f t="shared" si="101"/>
        <v>0</v>
      </c>
      <c r="FQ20" s="70">
        <f t="shared" si="101"/>
        <v>0</v>
      </c>
      <c r="FR20" s="70">
        <f t="shared" si="101"/>
        <v>0</v>
      </c>
      <c r="FS20" s="70">
        <f t="shared" si="101"/>
        <v>0</v>
      </c>
      <c r="FT20" s="70">
        <f t="shared" si="101"/>
        <v>0</v>
      </c>
      <c r="FU20" s="70">
        <f t="shared" si="101"/>
        <v>0</v>
      </c>
      <c r="FV20" s="70">
        <f t="shared" si="101"/>
        <v>0</v>
      </c>
      <c r="FW20" s="70">
        <f t="shared" si="101"/>
        <v>0</v>
      </c>
      <c r="FX20" s="70">
        <f t="shared" si="101"/>
        <v>0</v>
      </c>
      <c r="FY20" s="70">
        <f t="shared" si="101"/>
        <v>0</v>
      </c>
      <c r="FZ20" s="70">
        <f t="shared" si="101"/>
        <v>0</v>
      </c>
      <c r="GA20" s="70">
        <f t="shared" si="101"/>
        <v>0</v>
      </c>
      <c r="GB20" s="70">
        <f t="shared" si="101"/>
        <v>0</v>
      </c>
      <c r="GC20" s="70">
        <f t="shared" si="101"/>
        <v>0</v>
      </c>
      <c r="GD20" s="70">
        <f t="shared" si="101"/>
        <v>0</v>
      </c>
      <c r="GE20" s="70">
        <f t="shared" si="101"/>
        <v>0</v>
      </c>
      <c r="GF20" s="70">
        <f t="shared" si="101"/>
        <v>0</v>
      </c>
      <c r="GG20" s="70">
        <f t="shared" si="101"/>
        <v>0</v>
      </c>
      <c r="GH20" s="70">
        <f t="shared" si="101"/>
        <v>0</v>
      </c>
      <c r="GI20" s="70">
        <f t="shared" si="101"/>
        <v>0</v>
      </c>
      <c r="GJ20" s="70">
        <f t="shared" si="101"/>
        <v>0</v>
      </c>
      <c r="GK20" s="70">
        <f t="shared" si="101"/>
        <v>0</v>
      </c>
      <c r="GL20" s="70">
        <f t="shared" si="101"/>
        <v>0</v>
      </c>
      <c r="GM20" s="70">
        <f t="shared" si="101"/>
        <v>0</v>
      </c>
      <c r="GN20" s="70">
        <f t="shared" si="101"/>
        <v>0</v>
      </c>
      <c r="GO20" s="70">
        <f t="shared" si="101"/>
        <v>0</v>
      </c>
      <c r="GP20" s="70">
        <f t="shared" si="101"/>
        <v>0</v>
      </c>
      <c r="GQ20" s="70">
        <f t="shared" si="101"/>
        <v>0</v>
      </c>
      <c r="GR20" s="70">
        <f t="shared" si="101"/>
        <v>0</v>
      </c>
      <c r="GS20" s="70">
        <f t="shared" si="101"/>
        <v>0</v>
      </c>
      <c r="GT20" s="70">
        <f t="shared" si="101"/>
        <v>0</v>
      </c>
      <c r="GU20" s="70">
        <f t="shared" si="101"/>
        <v>0</v>
      </c>
      <c r="GV20" s="70">
        <f t="shared" si="101"/>
        <v>0</v>
      </c>
      <c r="GW20" s="70">
        <f t="shared" si="101"/>
        <v>0</v>
      </c>
      <c r="GX20" s="70">
        <f t="shared" si="101"/>
        <v>0</v>
      </c>
      <c r="GY20" s="70">
        <f t="shared" si="101"/>
        <v>0</v>
      </c>
      <c r="GZ20" s="70">
        <f t="shared" si="101"/>
        <v>0</v>
      </c>
      <c r="HA20" s="70">
        <f t="shared" si="101"/>
        <v>0</v>
      </c>
      <c r="HB20" s="70">
        <f t="shared" si="101"/>
        <v>0</v>
      </c>
      <c r="HC20" s="70">
        <f t="shared" si="101"/>
        <v>0</v>
      </c>
      <c r="HD20" s="70">
        <f t="shared" si="101"/>
        <v>0</v>
      </c>
      <c r="HE20" s="70">
        <f t="shared" si="101"/>
        <v>0</v>
      </c>
      <c r="HF20" s="70">
        <f t="shared" si="101"/>
        <v>0</v>
      </c>
      <c r="HG20" s="70">
        <f t="shared" si="101"/>
        <v>0</v>
      </c>
      <c r="HH20" s="70">
        <f t="shared" si="101"/>
        <v>0</v>
      </c>
      <c r="HI20" s="70">
        <f t="shared" si="101"/>
        <v>0</v>
      </c>
      <c r="HJ20" s="70">
        <f t="shared" si="101"/>
        <v>0</v>
      </c>
      <c r="HK20" s="70">
        <f t="shared" si="101"/>
        <v>0</v>
      </c>
      <c r="HL20" s="70">
        <f t="shared" si="101"/>
        <v>0</v>
      </c>
      <c r="HM20" s="70">
        <f t="shared" si="101"/>
        <v>0</v>
      </c>
      <c r="HN20" s="70">
        <f t="shared" si="101"/>
        <v>0</v>
      </c>
      <c r="HO20" s="70">
        <f t="shared" si="101"/>
        <v>0</v>
      </c>
      <c r="HP20" s="70">
        <f t="shared" si="101"/>
        <v>0</v>
      </c>
      <c r="HQ20" s="70">
        <f t="shared" si="101"/>
        <v>0</v>
      </c>
      <c r="HR20" s="70">
        <f t="shared" si="101"/>
        <v>0</v>
      </c>
      <c r="HS20" s="70">
        <f>HS14+HS11+HS17</f>
        <v>0</v>
      </c>
      <c r="HT20" s="70">
        <f t="shared" ref="HT20:HV20" si="102">HT14+HT11+HT17</f>
        <v>9</v>
      </c>
      <c r="HU20" s="70">
        <f t="shared" si="102"/>
        <v>0</v>
      </c>
      <c r="HV20" s="70">
        <f t="shared" si="102"/>
        <v>757</v>
      </c>
      <c r="HW20" s="70">
        <f t="shared" si="66"/>
        <v>0</v>
      </c>
      <c r="HX20" s="70">
        <f t="shared" si="101"/>
        <v>0</v>
      </c>
      <c r="HY20" s="70">
        <f t="shared" ref="HY20:KA20" si="103">HY14+HY11+HY17</f>
        <v>0</v>
      </c>
      <c r="HZ20" s="70">
        <f t="shared" si="103"/>
        <v>0</v>
      </c>
      <c r="IA20" s="70">
        <f t="shared" si="103"/>
        <v>0</v>
      </c>
      <c r="IB20" s="70">
        <f t="shared" si="103"/>
        <v>0</v>
      </c>
      <c r="IC20" s="70">
        <f t="shared" si="103"/>
        <v>0</v>
      </c>
      <c r="ID20" s="70">
        <f t="shared" si="103"/>
        <v>0</v>
      </c>
      <c r="IE20" s="70">
        <f t="shared" si="103"/>
        <v>0</v>
      </c>
      <c r="IF20" s="70">
        <f t="shared" si="103"/>
        <v>0</v>
      </c>
      <c r="IG20" s="70">
        <f t="shared" si="103"/>
        <v>0</v>
      </c>
      <c r="IH20" s="70">
        <f t="shared" si="103"/>
        <v>0</v>
      </c>
      <c r="II20" s="70">
        <f t="shared" si="103"/>
        <v>0</v>
      </c>
      <c r="IJ20" s="70">
        <f t="shared" si="103"/>
        <v>0</v>
      </c>
      <c r="IK20" s="70">
        <f t="shared" si="103"/>
        <v>0</v>
      </c>
      <c r="IL20" s="70">
        <f t="shared" si="103"/>
        <v>0</v>
      </c>
      <c r="IM20" s="70">
        <f t="shared" si="103"/>
        <v>0</v>
      </c>
      <c r="IN20" s="70">
        <f t="shared" si="103"/>
        <v>0</v>
      </c>
      <c r="IO20" s="70">
        <f t="shared" si="103"/>
        <v>0</v>
      </c>
      <c r="IP20" s="70">
        <f t="shared" si="103"/>
        <v>0</v>
      </c>
      <c r="IQ20" s="70">
        <f t="shared" si="103"/>
        <v>0</v>
      </c>
      <c r="IR20" s="70">
        <f t="shared" si="103"/>
        <v>0</v>
      </c>
      <c r="IS20" s="70">
        <f t="shared" si="103"/>
        <v>0</v>
      </c>
      <c r="IT20" s="70">
        <f t="shared" si="103"/>
        <v>0</v>
      </c>
      <c r="IU20" s="70">
        <f t="shared" si="103"/>
        <v>0</v>
      </c>
      <c r="IV20" s="70">
        <f t="shared" si="103"/>
        <v>0</v>
      </c>
      <c r="IW20" s="70">
        <f t="shared" si="103"/>
        <v>0</v>
      </c>
      <c r="IX20" s="70">
        <f t="shared" si="103"/>
        <v>0</v>
      </c>
      <c r="IY20" s="70">
        <f t="shared" si="103"/>
        <v>0</v>
      </c>
      <c r="IZ20" s="70">
        <f t="shared" si="103"/>
        <v>0</v>
      </c>
      <c r="JA20" s="70">
        <f t="shared" si="103"/>
        <v>0</v>
      </c>
      <c r="JB20" s="70">
        <f t="shared" si="103"/>
        <v>0</v>
      </c>
      <c r="JC20" s="70">
        <f t="shared" si="103"/>
        <v>0</v>
      </c>
      <c r="JD20" s="70">
        <f t="shared" si="103"/>
        <v>0</v>
      </c>
      <c r="JE20" s="70">
        <f t="shared" si="103"/>
        <v>0</v>
      </c>
      <c r="JF20" s="70">
        <f t="shared" si="103"/>
        <v>0</v>
      </c>
      <c r="JG20" s="70">
        <f t="shared" si="103"/>
        <v>0</v>
      </c>
      <c r="JH20" s="70">
        <f t="shared" si="103"/>
        <v>0</v>
      </c>
      <c r="JI20" s="70">
        <f t="shared" si="103"/>
        <v>0</v>
      </c>
      <c r="JJ20" s="70">
        <f t="shared" si="103"/>
        <v>0</v>
      </c>
      <c r="JK20" s="70">
        <f t="shared" si="103"/>
        <v>0</v>
      </c>
      <c r="JL20" s="70">
        <f t="shared" si="103"/>
        <v>0</v>
      </c>
      <c r="JM20" s="70">
        <f t="shared" si="103"/>
        <v>0</v>
      </c>
      <c r="JN20" s="70">
        <f t="shared" si="103"/>
        <v>0</v>
      </c>
      <c r="JO20" s="70">
        <f t="shared" si="103"/>
        <v>0</v>
      </c>
      <c r="JP20" s="70">
        <f t="shared" si="103"/>
        <v>0</v>
      </c>
      <c r="JQ20" s="70">
        <f t="shared" si="103"/>
        <v>0</v>
      </c>
      <c r="JR20" s="70">
        <f t="shared" si="103"/>
        <v>0</v>
      </c>
      <c r="JS20" s="70">
        <f t="shared" si="103"/>
        <v>0</v>
      </c>
      <c r="JT20" s="70">
        <f t="shared" si="103"/>
        <v>0</v>
      </c>
      <c r="JU20" s="70">
        <f t="shared" si="103"/>
        <v>0</v>
      </c>
      <c r="JV20" s="70">
        <f t="shared" si="103"/>
        <v>0</v>
      </c>
      <c r="JW20" s="70">
        <f t="shared" si="103"/>
        <v>0</v>
      </c>
      <c r="JX20" s="70">
        <f t="shared" si="103"/>
        <v>0</v>
      </c>
      <c r="JY20" s="70">
        <f t="shared" si="103"/>
        <v>0</v>
      </c>
      <c r="JZ20" s="70">
        <f t="shared" si="103"/>
        <v>0</v>
      </c>
      <c r="KA20" s="70">
        <f t="shared" si="103"/>
        <v>0</v>
      </c>
      <c r="KP20" s="122">
        <f t="shared" si="57"/>
        <v>670</v>
      </c>
      <c r="KQ20" s="70">
        <f>KQ14+KQ11+KQ17</f>
        <v>1</v>
      </c>
      <c r="KR20" s="70">
        <f t="shared" ref="KR20:KT20" si="104">KR14+KR11+KR17</f>
        <v>4</v>
      </c>
      <c r="KS20" s="70">
        <f t="shared" si="104"/>
        <v>0</v>
      </c>
      <c r="KT20" s="70">
        <f t="shared" si="104"/>
        <v>665</v>
      </c>
      <c r="KU20" s="122">
        <f t="shared" si="58"/>
        <v>752</v>
      </c>
      <c r="KV20" s="70">
        <f>KV14+KV11+KV17</f>
        <v>0</v>
      </c>
      <c r="KW20" s="70">
        <f t="shared" ref="KW20:KY20" si="105">KW14+KW11+KW17</f>
        <v>16</v>
      </c>
      <c r="KX20" s="70">
        <f t="shared" si="105"/>
        <v>0</v>
      </c>
      <c r="KY20" s="70">
        <f t="shared" si="105"/>
        <v>736</v>
      </c>
      <c r="KZ20" s="313">
        <f t="shared" si="26"/>
        <v>2188</v>
      </c>
      <c r="LA20" s="361">
        <f t="shared" si="59"/>
        <v>782</v>
      </c>
      <c r="LB20" s="70">
        <f>LB14+LB11+LB17</f>
        <v>0</v>
      </c>
      <c r="LC20" s="70">
        <f t="shared" ref="LC20:LE20" si="106">LC14+LC11+LC17</f>
        <v>14</v>
      </c>
      <c r="LD20" s="70">
        <f t="shared" si="106"/>
        <v>0</v>
      </c>
      <c r="LE20" s="70">
        <f t="shared" si="106"/>
        <v>768</v>
      </c>
      <c r="LF20" s="361">
        <f t="shared" si="60"/>
        <v>770</v>
      </c>
      <c r="LG20" s="70">
        <f>LG14+LG11+LG17</f>
        <v>0</v>
      </c>
      <c r="LH20" s="70">
        <f t="shared" ref="LH20:LJ20" si="107">LH14+LH11+LH17</f>
        <v>10</v>
      </c>
      <c r="LI20" s="70">
        <f t="shared" si="107"/>
        <v>0</v>
      </c>
      <c r="LJ20" s="70">
        <f t="shared" si="107"/>
        <v>760</v>
      </c>
      <c r="LK20" s="400">
        <f t="shared" si="28"/>
        <v>955</v>
      </c>
      <c r="LL20" s="70">
        <f t="shared" si="73"/>
        <v>0</v>
      </c>
      <c r="LM20" s="70">
        <f t="shared" si="73"/>
        <v>14</v>
      </c>
      <c r="LN20" s="70">
        <f t="shared" si="73"/>
        <v>0</v>
      </c>
      <c r="LO20" s="70">
        <f t="shared" si="73"/>
        <v>941</v>
      </c>
      <c r="LP20" s="416">
        <f t="shared" si="29"/>
        <v>2507</v>
      </c>
      <c r="LQ20" s="400">
        <f t="shared" si="30"/>
        <v>1132</v>
      </c>
      <c r="LR20" s="70">
        <f t="shared" ref="LR20:LU20" si="108">LR14+LR11+LR17</f>
        <v>0</v>
      </c>
      <c r="LS20" s="70">
        <f t="shared" si="108"/>
        <v>12</v>
      </c>
      <c r="LT20" s="70">
        <f t="shared" si="108"/>
        <v>0</v>
      </c>
      <c r="LU20" s="70">
        <f t="shared" si="108"/>
        <v>1120</v>
      </c>
      <c r="LV20" s="400">
        <f t="shared" si="31"/>
        <v>1063</v>
      </c>
      <c r="LW20" s="563">
        <f t="shared" si="75"/>
        <v>0</v>
      </c>
      <c r="LX20" s="563">
        <f t="shared" si="75"/>
        <v>26</v>
      </c>
      <c r="LY20" s="563">
        <f t="shared" si="75"/>
        <v>0</v>
      </c>
      <c r="LZ20" s="563">
        <f t="shared" si="76"/>
        <v>1037</v>
      </c>
      <c r="MA20" s="400">
        <f t="shared" si="33"/>
        <v>1250</v>
      </c>
      <c r="MB20" s="563">
        <f t="shared" si="77"/>
        <v>0</v>
      </c>
      <c r="MC20" s="563">
        <f t="shared" si="77"/>
        <v>15</v>
      </c>
      <c r="MD20" s="563">
        <f t="shared" si="77"/>
        <v>1</v>
      </c>
      <c r="ME20" s="563">
        <f t="shared" si="77"/>
        <v>1234</v>
      </c>
      <c r="MF20" s="313">
        <f t="shared" si="35"/>
        <v>3445</v>
      </c>
      <c r="MG20" s="585">
        <f t="shared" si="36"/>
        <v>8140</v>
      </c>
      <c r="MH20" s="607">
        <f t="shared" si="37"/>
        <v>1205</v>
      </c>
      <c r="MI20" s="563">
        <f t="shared" ref="MI20:ML20" si="109">MI11+MI14+MI17</f>
        <v>5</v>
      </c>
      <c r="MJ20" s="563">
        <f t="shared" si="109"/>
        <v>10</v>
      </c>
      <c r="MK20" s="563">
        <f t="shared" si="109"/>
        <v>12</v>
      </c>
      <c r="ML20" s="563">
        <f t="shared" si="109"/>
        <v>1178</v>
      </c>
      <c r="MM20" s="688">
        <f t="shared" si="39"/>
        <v>1078</v>
      </c>
      <c r="MN20" s="563">
        <f t="shared" ref="MN20:MQ20" si="110">MN11+MN14+MN17</f>
        <v>0</v>
      </c>
      <c r="MO20" s="563">
        <f t="shared" si="110"/>
        <v>8</v>
      </c>
      <c r="MP20" s="563">
        <f t="shared" si="110"/>
        <v>0</v>
      </c>
      <c r="MQ20" s="563">
        <f t="shared" si="110"/>
        <v>1070</v>
      </c>
      <c r="MR20" s="688">
        <f t="shared" si="41"/>
        <v>1037</v>
      </c>
      <c r="MS20" s="563">
        <f t="shared" si="80"/>
        <v>0</v>
      </c>
      <c r="MT20" s="563">
        <f t="shared" si="80"/>
        <v>18</v>
      </c>
      <c r="MU20" s="563">
        <f t="shared" si="80"/>
        <v>0</v>
      </c>
      <c r="MV20" s="563">
        <f t="shared" si="80"/>
        <v>1019</v>
      </c>
      <c r="MW20" s="313">
        <f t="shared" si="43"/>
        <v>3320</v>
      </c>
      <c r="MX20" s="585">
        <f t="shared" si="44"/>
        <v>11460</v>
      </c>
      <c r="MY20" s="704"/>
    </row>
    <row r="21" spans="1:363" s="23" customFormat="1" ht="16.5" customHeight="1" thickBot="1" x14ac:dyDescent="0.4">
      <c r="A21" s="798">
        <v>1</v>
      </c>
      <c r="B21" s="791" t="s">
        <v>10</v>
      </c>
      <c r="C21" s="853" t="s">
        <v>540</v>
      </c>
      <c r="D21" s="129" t="s">
        <v>328</v>
      </c>
      <c r="E21" s="122">
        <f t="shared" si="56"/>
        <v>67</v>
      </c>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v>1</v>
      </c>
      <c r="HT21" s="81">
        <v>2</v>
      </c>
      <c r="HU21" s="81">
        <v>0</v>
      </c>
      <c r="HV21" s="81">
        <v>64</v>
      </c>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c r="IW21" s="81"/>
      <c r="IX21" s="81"/>
      <c r="IY21" s="81"/>
      <c r="IZ21" s="81"/>
      <c r="JA21" s="81"/>
      <c r="JB21" s="81"/>
      <c r="JC21" s="81"/>
      <c r="JD21" s="81"/>
      <c r="JE21" s="81"/>
      <c r="JF21" s="81"/>
      <c r="JG21" s="81"/>
      <c r="JH21" s="81"/>
      <c r="JI21" s="81"/>
      <c r="JJ21" s="81"/>
      <c r="JK21" s="81"/>
      <c r="JL21" s="81"/>
      <c r="JM21" s="81"/>
      <c r="JN21" s="81"/>
      <c r="JO21" s="81"/>
      <c r="JP21" s="81"/>
      <c r="JQ21" s="81"/>
      <c r="JR21" s="81"/>
      <c r="JS21" s="81"/>
      <c r="JT21" s="81"/>
      <c r="JU21" s="81"/>
      <c r="JV21" s="81"/>
      <c r="JW21" s="81"/>
      <c r="JX21" s="81"/>
      <c r="JY21" s="81"/>
      <c r="JZ21" s="81"/>
      <c r="KA21" s="81"/>
      <c r="KP21" s="122">
        <f t="shared" si="57"/>
        <v>50</v>
      </c>
      <c r="KQ21" s="81">
        <v>0</v>
      </c>
      <c r="KR21" s="81">
        <v>1</v>
      </c>
      <c r="KS21" s="81">
        <v>0</v>
      </c>
      <c r="KT21" s="81">
        <v>49</v>
      </c>
      <c r="KU21" s="122">
        <f t="shared" si="58"/>
        <v>59</v>
      </c>
      <c r="KV21" s="81">
        <v>0</v>
      </c>
      <c r="KW21" s="81">
        <v>1</v>
      </c>
      <c r="KX21" s="81">
        <v>0</v>
      </c>
      <c r="KY21" s="277">
        <v>58</v>
      </c>
      <c r="KZ21" s="313">
        <f t="shared" si="26"/>
        <v>176</v>
      </c>
      <c r="LA21" s="361">
        <f t="shared" si="59"/>
        <v>50</v>
      </c>
      <c r="LB21" s="81">
        <v>1</v>
      </c>
      <c r="LC21" s="81">
        <v>1</v>
      </c>
      <c r="LD21" s="81">
        <v>0</v>
      </c>
      <c r="LE21" s="81">
        <v>48</v>
      </c>
      <c r="LF21" s="361">
        <f t="shared" si="60"/>
        <v>71</v>
      </c>
      <c r="LG21" s="81">
        <v>0</v>
      </c>
      <c r="LH21" s="81">
        <v>1</v>
      </c>
      <c r="LI21" s="81">
        <v>1</v>
      </c>
      <c r="LJ21" s="81">
        <v>69</v>
      </c>
      <c r="LK21" s="400">
        <f t="shared" si="28"/>
        <v>89</v>
      </c>
      <c r="LL21" s="81">
        <v>0</v>
      </c>
      <c r="LM21" s="81">
        <v>2</v>
      </c>
      <c r="LN21" s="81">
        <v>0</v>
      </c>
      <c r="LO21" s="81">
        <v>87</v>
      </c>
      <c r="LP21" s="416">
        <f t="shared" si="29"/>
        <v>210</v>
      </c>
      <c r="LQ21" s="400">
        <f t="shared" si="30"/>
        <v>85</v>
      </c>
      <c r="LR21" s="440">
        <v>3</v>
      </c>
      <c r="LS21" s="440">
        <v>4</v>
      </c>
      <c r="LT21" s="440">
        <v>1</v>
      </c>
      <c r="LU21" s="440">
        <v>77</v>
      </c>
      <c r="LV21" s="400">
        <f t="shared" si="31"/>
        <v>82</v>
      </c>
      <c r="LW21" s="440">
        <v>0</v>
      </c>
      <c r="LX21" s="440">
        <v>0</v>
      </c>
      <c r="LY21" s="440">
        <v>0</v>
      </c>
      <c r="LZ21" s="440">
        <v>82</v>
      </c>
      <c r="MA21" s="400">
        <f t="shared" si="33"/>
        <v>66</v>
      </c>
      <c r="MB21" s="440">
        <v>0</v>
      </c>
      <c r="MC21" s="440">
        <v>0</v>
      </c>
      <c r="MD21" s="440">
        <v>0</v>
      </c>
      <c r="ME21" s="440">
        <v>66</v>
      </c>
      <c r="MF21" s="313">
        <f t="shared" si="35"/>
        <v>233</v>
      </c>
      <c r="MG21" s="585">
        <f t="shared" si="36"/>
        <v>619</v>
      </c>
      <c r="MH21" s="607">
        <f t="shared" si="37"/>
        <v>59</v>
      </c>
      <c r="MI21" s="440">
        <v>0</v>
      </c>
      <c r="MJ21" s="440">
        <v>0</v>
      </c>
      <c r="MK21" s="440">
        <v>0</v>
      </c>
      <c r="ML21" s="440">
        <v>59</v>
      </c>
      <c r="MM21" s="688">
        <f t="shared" si="39"/>
        <v>72</v>
      </c>
      <c r="MN21" s="440">
        <v>0</v>
      </c>
      <c r="MO21" s="440">
        <v>0</v>
      </c>
      <c r="MP21" s="440">
        <v>1</v>
      </c>
      <c r="MQ21" s="440">
        <v>71</v>
      </c>
      <c r="MR21" s="688">
        <f t="shared" si="41"/>
        <v>60</v>
      </c>
      <c r="MS21" s="440">
        <v>0</v>
      </c>
      <c r="MT21" s="440">
        <v>0</v>
      </c>
      <c r="MU21" s="440">
        <v>0</v>
      </c>
      <c r="MV21" s="440">
        <v>60</v>
      </c>
      <c r="MW21" s="313">
        <f t="shared" si="43"/>
        <v>191</v>
      </c>
      <c r="MX21" s="585">
        <f t="shared" si="44"/>
        <v>810</v>
      </c>
      <c r="MY21" s="704"/>
    </row>
    <row r="22" spans="1:363" s="23" customFormat="1" ht="16.5" customHeight="1" thickBot="1" x14ac:dyDescent="0.4">
      <c r="A22" s="799"/>
      <c r="B22" s="792"/>
      <c r="C22" s="775"/>
      <c r="D22" s="127" t="s">
        <v>651</v>
      </c>
      <c r="E22" s="122">
        <f t="shared" si="56"/>
        <v>1</v>
      </c>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v>0</v>
      </c>
      <c r="HT22" s="73">
        <v>0</v>
      </c>
      <c r="HU22" s="73">
        <v>0</v>
      </c>
      <c r="HV22" s="73">
        <v>1</v>
      </c>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P22" s="122">
        <f t="shared" si="57"/>
        <v>0</v>
      </c>
      <c r="KQ22" s="73">
        <v>0</v>
      </c>
      <c r="KR22" s="73">
        <v>0</v>
      </c>
      <c r="KS22" s="73">
        <v>0</v>
      </c>
      <c r="KT22" s="73">
        <v>0</v>
      </c>
      <c r="KU22" s="122">
        <f t="shared" si="58"/>
        <v>0</v>
      </c>
      <c r="KV22" s="73">
        <v>0</v>
      </c>
      <c r="KW22" s="73">
        <v>0</v>
      </c>
      <c r="KX22" s="73">
        <v>0</v>
      </c>
      <c r="KY22" s="278">
        <v>0</v>
      </c>
      <c r="KZ22" s="313">
        <f t="shared" si="26"/>
        <v>1</v>
      </c>
      <c r="LA22" s="361">
        <f t="shared" si="59"/>
        <v>3</v>
      </c>
      <c r="LB22" s="73">
        <v>0</v>
      </c>
      <c r="LC22" s="73">
        <v>0</v>
      </c>
      <c r="LD22" s="73">
        <v>0</v>
      </c>
      <c r="LE22" s="73">
        <v>3</v>
      </c>
      <c r="LF22" s="361">
        <f t="shared" si="60"/>
        <v>0</v>
      </c>
      <c r="LG22" s="73">
        <v>0</v>
      </c>
      <c r="LH22" s="73">
        <v>0</v>
      </c>
      <c r="LI22" s="73">
        <v>0</v>
      </c>
      <c r="LJ22" s="73">
        <v>0</v>
      </c>
      <c r="LK22" s="400">
        <f t="shared" si="28"/>
        <v>2</v>
      </c>
      <c r="LL22" s="73">
        <v>0</v>
      </c>
      <c r="LM22" s="73">
        <v>0</v>
      </c>
      <c r="LN22" s="73">
        <v>0</v>
      </c>
      <c r="LO22" s="73">
        <v>2</v>
      </c>
      <c r="LP22" s="416">
        <f t="shared" si="29"/>
        <v>5</v>
      </c>
      <c r="LQ22" s="400">
        <f t="shared" si="30"/>
        <v>0</v>
      </c>
      <c r="LR22" s="435">
        <v>0</v>
      </c>
      <c r="LS22" s="435">
        <v>0</v>
      </c>
      <c r="LT22" s="435">
        <v>0</v>
      </c>
      <c r="LU22" s="435">
        <v>0</v>
      </c>
      <c r="LV22" s="400">
        <f t="shared" si="31"/>
        <v>0</v>
      </c>
      <c r="LW22" s="435">
        <v>0</v>
      </c>
      <c r="LX22" s="435">
        <v>0</v>
      </c>
      <c r="LY22" s="435">
        <v>0</v>
      </c>
      <c r="LZ22" s="435">
        <v>0</v>
      </c>
      <c r="MA22" s="400">
        <f t="shared" si="33"/>
        <v>0</v>
      </c>
      <c r="MB22" s="435">
        <v>0</v>
      </c>
      <c r="MC22" s="435">
        <v>0</v>
      </c>
      <c r="MD22" s="435">
        <v>0</v>
      </c>
      <c r="ME22" s="435">
        <v>0</v>
      </c>
      <c r="MF22" s="313">
        <f t="shared" si="35"/>
        <v>0</v>
      </c>
      <c r="MG22" s="585">
        <f t="shared" si="36"/>
        <v>6</v>
      </c>
      <c r="MH22" s="607">
        <f t="shared" si="37"/>
        <v>0</v>
      </c>
      <c r="MI22" s="440">
        <v>0</v>
      </c>
      <c r="MJ22" s="440">
        <v>0</v>
      </c>
      <c r="MK22" s="440">
        <v>0</v>
      </c>
      <c r="ML22" s="440">
        <v>0</v>
      </c>
      <c r="MM22" s="688">
        <f t="shared" si="39"/>
        <v>0</v>
      </c>
      <c r="MN22" s="435">
        <v>0</v>
      </c>
      <c r="MO22" s="435">
        <v>0</v>
      </c>
      <c r="MP22" s="435">
        <v>0</v>
      </c>
      <c r="MQ22" s="435">
        <v>0</v>
      </c>
      <c r="MR22" s="688">
        <f t="shared" si="41"/>
        <v>0</v>
      </c>
      <c r="MS22" s="435">
        <v>0</v>
      </c>
      <c r="MT22" s="435">
        <v>0</v>
      </c>
      <c r="MU22" s="435">
        <v>0</v>
      </c>
      <c r="MV22" s="435">
        <v>0</v>
      </c>
      <c r="MW22" s="313">
        <f t="shared" si="43"/>
        <v>0</v>
      </c>
      <c r="MX22" s="585">
        <f t="shared" si="44"/>
        <v>6</v>
      </c>
      <c r="MY22" s="704"/>
    </row>
    <row r="23" spans="1:363" s="23" customFormat="1" ht="16.5" customHeight="1" thickBot="1" x14ac:dyDescent="0.4">
      <c r="A23" s="799"/>
      <c r="B23" s="792"/>
      <c r="C23" s="776"/>
      <c r="D23" s="128" t="s">
        <v>321</v>
      </c>
      <c r="E23" s="122">
        <f t="shared" si="56"/>
        <v>42</v>
      </c>
      <c r="F23" s="76"/>
      <c r="G23" s="76"/>
      <c r="H23" s="76"/>
      <c r="I23" s="76"/>
      <c r="J23" s="76"/>
      <c r="K23" s="76"/>
      <c r="L23" s="76"/>
      <c r="M23" s="76"/>
      <c r="N23" s="76"/>
      <c r="O23" s="76"/>
      <c r="P23" s="76"/>
      <c r="Q23" s="76"/>
      <c r="R23" s="76"/>
      <c r="S23" s="78"/>
      <c r="T23" s="78"/>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6"/>
      <c r="DB23" s="76"/>
      <c r="DC23" s="76"/>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c r="FA23" s="76"/>
      <c r="FB23" s="76"/>
      <c r="FC23" s="76"/>
      <c r="FD23" s="76"/>
      <c r="FE23" s="76"/>
      <c r="FF23" s="76"/>
      <c r="FG23" s="76"/>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76"/>
      <c r="GT23" s="76"/>
      <c r="GU23" s="76"/>
      <c r="GV23" s="76"/>
      <c r="GW23" s="76"/>
      <c r="GX23" s="76"/>
      <c r="GY23" s="76"/>
      <c r="GZ23" s="76"/>
      <c r="HA23" s="76"/>
      <c r="HB23" s="76"/>
      <c r="HC23" s="76"/>
      <c r="HD23" s="76"/>
      <c r="HE23" s="76"/>
      <c r="HF23" s="76"/>
      <c r="HG23" s="76"/>
      <c r="HH23" s="76"/>
      <c r="HI23" s="76"/>
      <c r="HJ23" s="76"/>
      <c r="HK23" s="76"/>
      <c r="HL23" s="76"/>
      <c r="HM23" s="76"/>
      <c r="HN23" s="76"/>
      <c r="HO23" s="76"/>
      <c r="HP23" s="76"/>
      <c r="HQ23" s="76"/>
      <c r="HR23" s="76"/>
      <c r="HS23" s="76">
        <v>0</v>
      </c>
      <c r="HT23" s="76">
        <v>0</v>
      </c>
      <c r="HU23" s="76">
        <v>0</v>
      </c>
      <c r="HV23" s="76">
        <v>42</v>
      </c>
      <c r="HW23" s="76"/>
      <c r="HX23" s="76"/>
      <c r="HY23" s="76"/>
      <c r="HZ23" s="76"/>
      <c r="IA23" s="76"/>
      <c r="IB23" s="76"/>
      <c r="IC23" s="76"/>
      <c r="ID23" s="76"/>
      <c r="IE23" s="76"/>
      <c r="IF23" s="76"/>
      <c r="IG23" s="76"/>
      <c r="IH23" s="76"/>
      <c r="II23" s="76"/>
      <c r="IJ23" s="76"/>
      <c r="IK23" s="76"/>
      <c r="IL23" s="76"/>
      <c r="IM23" s="76"/>
      <c r="IN23" s="76"/>
      <c r="IO23" s="76"/>
      <c r="IP23" s="76"/>
      <c r="IQ23" s="76"/>
      <c r="IR23" s="76"/>
      <c r="IS23" s="76"/>
      <c r="IT23" s="76"/>
      <c r="IU23" s="76"/>
      <c r="IV23" s="76"/>
      <c r="IW23" s="76"/>
      <c r="IX23" s="76"/>
      <c r="IY23" s="76"/>
      <c r="IZ23" s="76"/>
      <c r="JA23" s="76"/>
      <c r="JB23" s="76"/>
      <c r="JC23" s="76"/>
      <c r="JD23" s="76"/>
      <c r="JE23" s="76"/>
      <c r="JF23" s="76"/>
      <c r="JG23" s="76"/>
      <c r="JH23" s="76"/>
      <c r="JI23" s="76"/>
      <c r="JJ23" s="76"/>
      <c r="JK23" s="76"/>
      <c r="JL23" s="76"/>
      <c r="JM23" s="76"/>
      <c r="JN23" s="76"/>
      <c r="JO23" s="76"/>
      <c r="JP23" s="76"/>
      <c r="JQ23" s="76"/>
      <c r="JR23" s="76"/>
      <c r="JS23" s="76"/>
      <c r="JT23" s="76"/>
      <c r="JU23" s="76"/>
      <c r="JV23" s="76"/>
      <c r="JW23" s="76"/>
      <c r="JX23" s="76"/>
      <c r="JY23" s="76"/>
      <c r="JZ23" s="76"/>
      <c r="KA23" s="76"/>
      <c r="KP23" s="122">
        <f t="shared" si="57"/>
        <v>55</v>
      </c>
      <c r="KQ23" s="76">
        <v>0</v>
      </c>
      <c r="KR23" s="76">
        <v>0</v>
      </c>
      <c r="KS23" s="76">
        <v>0</v>
      </c>
      <c r="KT23" s="76">
        <v>55</v>
      </c>
      <c r="KU23" s="122">
        <f t="shared" si="58"/>
        <v>69</v>
      </c>
      <c r="KV23" s="76">
        <v>0</v>
      </c>
      <c r="KW23" s="76">
        <v>0</v>
      </c>
      <c r="KX23" s="76">
        <v>0</v>
      </c>
      <c r="KY23" s="279">
        <v>69</v>
      </c>
      <c r="KZ23" s="313">
        <f t="shared" si="26"/>
        <v>166</v>
      </c>
      <c r="LA23" s="361">
        <f t="shared" si="59"/>
        <v>53</v>
      </c>
      <c r="LB23" s="76">
        <v>0</v>
      </c>
      <c r="LC23" s="76">
        <v>0</v>
      </c>
      <c r="LD23" s="76">
        <v>0</v>
      </c>
      <c r="LE23" s="76">
        <v>53</v>
      </c>
      <c r="LF23" s="361">
        <f t="shared" si="60"/>
        <v>58</v>
      </c>
      <c r="LG23" s="76">
        <v>0</v>
      </c>
      <c r="LH23" s="76">
        <v>0</v>
      </c>
      <c r="LI23" s="76">
        <v>0</v>
      </c>
      <c r="LJ23" s="76">
        <v>58</v>
      </c>
      <c r="LK23" s="400">
        <f t="shared" si="28"/>
        <v>69</v>
      </c>
      <c r="LL23" s="76">
        <v>0</v>
      </c>
      <c r="LM23" s="76">
        <v>0</v>
      </c>
      <c r="LN23" s="76">
        <v>0</v>
      </c>
      <c r="LO23" s="76">
        <v>69</v>
      </c>
      <c r="LP23" s="416">
        <f t="shared" si="29"/>
        <v>180</v>
      </c>
      <c r="LQ23" s="400">
        <f t="shared" si="30"/>
        <v>96</v>
      </c>
      <c r="LR23" s="436">
        <v>0</v>
      </c>
      <c r="LS23" s="436">
        <v>0</v>
      </c>
      <c r="LT23" s="436">
        <v>0</v>
      </c>
      <c r="LU23" s="436">
        <v>96</v>
      </c>
      <c r="LV23" s="400">
        <f t="shared" si="31"/>
        <v>86</v>
      </c>
      <c r="LW23" s="436">
        <v>0</v>
      </c>
      <c r="LX23" s="436">
        <v>0</v>
      </c>
      <c r="LY23" s="436">
        <v>0</v>
      </c>
      <c r="LZ23" s="436">
        <v>86</v>
      </c>
      <c r="MA23" s="400">
        <f t="shared" si="33"/>
        <v>72</v>
      </c>
      <c r="MB23" s="436">
        <v>0</v>
      </c>
      <c r="MC23" s="436">
        <v>0</v>
      </c>
      <c r="MD23" s="436">
        <v>0</v>
      </c>
      <c r="ME23" s="436">
        <v>72</v>
      </c>
      <c r="MF23" s="313">
        <f t="shared" si="35"/>
        <v>254</v>
      </c>
      <c r="MG23" s="585">
        <f t="shared" si="36"/>
        <v>600</v>
      </c>
      <c r="MH23" s="607">
        <f t="shared" si="37"/>
        <v>62</v>
      </c>
      <c r="MI23" s="440">
        <v>0</v>
      </c>
      <c r="MJ23" s="440">
        <v>0</v>
      </c>
      <c r="MK23" s="440">
        <v>0</v>
      </c>
      <c r="ML23" s="440">
        <v>62</v>
      </c>
      <c r="MM23" s="688">
        <f t="shared" si="39"/>
        <v>42</v>
      </c>
      <c r="MN23" s="436">
        <v>0</v>
      </c>
      <c r="MO23" s="436">
        <v>0</v>
      </c>
      <c r="MP23" s="436">
        <v>0</v>
      </c>
      <c r="MQ23" s="436">
        <v>42</v>
      </c>
      <c r="MR23" s="688">
        <f t="shared" si="41"/>
        <v>84</v>
      </c>
      <c r="MS23" s="436">
        <v>0</v>
      </c>
      <c r="MT23" s="436">
        <v>0</v>
      </c>
      <c r="MU23" s="436">
        <v>0</v>
      </c>
      <c r="MV23" s="436">
        <v>84</v>
      </c>
      <c r="MW23" s="313">
        <f t="shared" si="43"/>
        <v>188</v>
      </c>
      <c r="MX23" s="585">
        <f t="shared" si="44"/>
        <v>788</v>
      </c>
      <c r="MY23" s="704"/>
    </row>
    <row r="24" spans="1:363" s="23" customFormat="1" ht="16.5" customHeight="1" thickBot="1" x14ac:dyDescent="0.4">
      <c r="A24" s="799">
        <v>2</v>
      </c>
      <c r="B24" s="792"/>
      <c r="C24" s="774" t="s">
        <v>187</v>
      </c>
      <c r="D24" s="126" t="s">
        <v>328</v>
      </c>
      <c r="E24" s="122">
        <f t="shared" si="56"/>
        <v>21</v>
      </c>
      <c r="F24" s="71"/>
      <c r="G24" s="71"/>
      <c r="H24" s="71"/>
      <c r="I24" s="71"/>
      <c r="J24" s="71"/>
      <c r="K24" s="71"/>
      <c r="L24" s="71"/>
      <c r="M24" s="71"/>
      <c r="N24" s="71"/>
      <c r="O24" s="71"/>
      <c r="P24" s="71"/>
      <c r="Q24" s="71"/>
      <c r="R24" s="71"/>
      <c r="S24" s="84"/>
      <c r="T24" s="84"/>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71"/>
      <c r="ER24" s="71"/>
      <c r="ES24" s="71"/>
      <c r="ET24" s="71"/>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71"/>
      <c r="GM24" s="71"/>
      <c r="GN24" s="71"/>
      <c r="GO24" s="71"/>
      <c r="GP24" s="71"/>
      <c r="GQ24" s="71"/>
      <c r="GR24" s="71"/>
      <c r="GS24" s="71"/>
      <c r="GT24" s="71"/>
      <c r="GU24" s="71"/>
      <c r="GV24" s="71"/>
      <c r="GW24" s="71"/>
      <c r="GX24" s="71"/>
      <c r="GY24" s="71"/>
      <c r="GZ24" s="71"/>
      <c r="HA24" s="71"/>
      <c r="HB24" s="71"/>
      <c r="HC24" s="71"/>
      <c r="HD24" s="71"/>
      <c r="HE24" s="71"/>
      <c r="HF24" s="71"/>
      <c r="HG24" s="71"/>
      <c r="HH24" s="71"/>
      <c r="HI24" s="71"/>
      <c r="HJ24" s="71"/>
      <c r="HK24" s="71"/>
      <c r="HL24" s="71"/>
      <c r="HM24" s="71"/>
      <c r="HN24" s="71"/>
      <c r="HO24" s="71"/>
      <c r="HP24" s="71"/>
      <c r="HQ24" s="71"/>
      <c r="HR24" s="71"/>
      <c r="HS24" s="71">
        <v>0</v>
      </c>
      <c r="HT24" s="71">
        <v>1</v>
      </c>
      <c r="HU24" s="71">
        <v>0</v>
      </c>
      <c r="HV24" s="71">
        <v>20</v>
      </c>
      <c r="HW24" s="71"/>
      <c r="HX24" s="71"/>
      <c r="HY24" s="71"/>
      <c r="HZ24" s="71"/>
      <c r="IA24" s="71"/>
      <c r="IB24" s="71"/>
      <c r="IC24" s="71"/>
      <c r="ID24" s="71"/>
      <c r="IE24" s="71"/>
      <c r="IF24" s="71"/>
      <c r="IG24" s="71"/>
      <c r="IH24" s="71"/>
      <c r="II24" s="71"/>
      <c r="IJ24" s="71"/>
      <c r="IK24" s="71"/>
      <c r="IL24" s="71"/>
      <c r="IM24" s="71"/>
      <c r="IN24" s="71"/>
      <c r="IO24" s="71"/>
      <c r="IP24" s="71"/>
      <c r="IQ24" s="71"/>
      <c r="IR24" s="71"/>
      <c r="IS24" s="71"/>
      <c r="IT24" s="71"/>
      <c r="IU24" s="71"/>
      <c r="IV24" s="71"/>
      <c r="IW24" s="71"/>
      <c r="IX24" s="71"/>
      <c r="IY24" s="71"/>
      <c r="IZ24" s="71"/>
      <c r="JA24" s="71"/>
      <c r="JB24" s="71"/>
      <c r="JC24" s="71"/>
      <c r="JD24" s="71"/>
      <c r="JE24" s="71"/>
      <c r="JF24" s="71"/>
      <c r="JG24" s="71"/>
      <c r="JH24" s="71"/>
      <c r="JI24" s="71"/>
      <c r="JJ24" s="71"/>
      <c r="JK24" s="71"/>
      <c r="JL24" s="71"/>
      <c r="JM24" s="71"/>
      <c r="JN24" s="71"/>
      <c r="JO24" s="71"/>
      <c r="JP24" s="71"/>
      <c r="JQ24" s="71"/>
      <c r="JR24" s="71"/>
      <c r="JS24" s="71"/>
      <c r="JT24" s="71"/>
      <c r="JU24" s="71"/>
      <c r="JV24" s="71"/>
      <c r="JW24" s="71"/>
      <c r="JX24" s="71"/>
      <c r="JY24" s="71"/>
      <c r="JZ24" s="71"/>
      <c r="KA24" s="71"/>
      <c r="KP24" s="122">
        <f t="shared" si="57"/>
        <v>18</v>
      </c>
      <c r="KQ24" s="71">
        <v>0</v>
      </c>
      <c r="KR24" s="71">
        <v>0</v>
      </c>
      <c r="KS24" s="71">
        <v>0</v>
      </c>
      <c r="KT24" s="71">
        <v>18</v>
      </c>
      <c r="KU24" s="122">
        <f t="shared" si="58"/>
        <v>39</v>
      </c>
      <c r="KV24" s="71">
        <v>0</v>
      </c>
      <c r="KW24" s="71">
        <v>2</v>
      </c>
      <c r="KX24" s="71">
        <v>0</v>
      </c>
      <c r="KY24" s="280">
        <v>37</v>
      </c>
      <c r="KZ24" s="313">
        <f t="shared" si="26"/>
        <v>78</v>
      </c>
      <c r="LA24" s="361">
        <f t="shared" si="59"/>
        <v>24</v>
      </c>
      <c r="LB24" s="71">
        <v>0</v>
      </c>
      <c r="LC24" s="71">
        <v>0</v>
      </c>
      <c r="LD24" s="71">
        <v>0</v>
      </c>
      <c r="LE24" s="71">
        <v>24</v>
      </c>
      <c r="LF24" s="361">
        <f t="shared" si="60"/>
        <v>36</v>
      </c>
      <c r="LG24" s="71">
        <v>0</v>
      </c>
      <c r="LH24" s="71">
        <v>1</v>
      </c>
      <c r="LI24" s="71">
        <v>0</v>
      </c>
      <c r="LJ24" s="71">
        <v>35</v>
      </c>
      <c r="LK24" s="400">
        <f t="shared" si="28"/>
        <v>43</v>
      </c>
      <c r="LL24" s="71">
        <v>0</v>
      </c>
      <c r="LM24" s="71">
        <v>0</v>
      </c>
      <c r="LN24" s="71">
        <v>0</v>
      </c>
      <c r="LO24" s="71">
        <v>43</v>
      </c>
      <c r="LP24" s="416">
        <f t="shared" si="29"/>
        <v>103</v>
      </c>
      <c r="LQ24" s="400">
        <f t="shared" si="30"/>
        <v>39</v>
      </c>
      <c r="LR24" s="434">
        <v>1</v>
      </c>
      <c r="LS24" s="434">
        <v>2</v>
      </c>
      <c r="LT24" s="434">
        <v>0</v>
      </c>
      <c r="LU24" s="434">
        <v>36</v>
      </c>
      <c r="LV24" s="400">
        <f t="shared" si="31"/>
        <v>20</v>
      </c>
      <c r="LW24" s="434">
        <v>0</v>
      </c>
      <c r="LX24" s="434">
        <v>1</v>
      </c>
      <c r="LY24" s="434">
        <v>0</v>
      </c>
      <c r="LZ24" s="434">
        <v>19</v>
      </c>
      <c r="MA24" s="400">
        <f t="shared" si="33"/>
        <v>11</v>
      </c>
      <c r="MB24" s="434">
        <v>0</v>
      </c>
      <c r="MC24" s="434">
        <v>1</v>
      </c>
      <c r="MD24" s="434">
        <v>0</v>
      </c>
      <c r="ME24" s="434">
        <v>10</v>
      </c>
      <c r="MF24" s="313">
        <f t="shared" si="35"/>
        <v>70</v>
      </c>
      <c r="MG24" s="585">
        <f t="shared" si="36"/>
        <v>251</v>
      </c>
      <c r="MH24" s="607">
        <f t="shared" si="37"/>
        <v>8</v>
      </c>
      <c r="MI24" s="440">
        <v>0</v>
      </c>
      <c r="MJ24" s="440">
        <v>0</v>
      </c>
      <c r="MK24" s="440">
        <v>0</v>
      </c>
      <c r="ML24" s="440">
        <v>8</v>
      </c>
      <c r="MM24" s="688">
        <f t="shared" si="39"/>
        <v>11</v>
      </c>
      <c r="MN24" s="434">
        <v>0</v>
      </c>
      <c r="MO24" s="434">
        <v>0</v>
      </c>
      <c r="MP24" s="434">
        <v>0</v>
      </c>
      <c r="MQ24" s="434">
        <v>11</v>
      </c>
      <c r="MR24" s="688">
        <f t="shared" si="41"/>
        <v>16</v>
      </c>
      <c r="MS24" s="434">
        <v>0</v>
      </c>
      <c r="MT24" s="434">
        <v>1</v>
      </c>
      <c r="MU24" s="434">
        <v>0</v>
      </c>
      <c r="MV24" s="434">
        <v>15</v>
      </c>
      <c r="MW24" s="313">
        <f t="shared" si="43"/>
        <v>35</v>
      </c>
      <c r="MX24" s="585">
        <f t="shared" si="44"/>
        <v>286</v>
      </c>
      <c r="MY24" s="704"/>
    </row>
    <row r="25" spans="1:363" s="23" customFormat="1" ht="16.5" customHeight="1" thickBot="1" x14ac:dyDescent="0.4">
      <c r="A25" s="799"/>
      <c r="B25" s="792"/>
      <c r="C25" s="775"/>
      <c r="D25" s="127" t="s">
        <v>651</v>
      </c>
      <c r="E25" s="122">
        <f t="shared" si="56"/>
        <v>2</v>
      </c>
      <c r="F25" s="73"/>
      <c r="G25" s="73"/>
      <c r="H25" s="73"/>
      <c r="I25" s="73"/>
      <c r="J25" s="73"/>
      <c r="K25" s="73"/>
      <c r="L25" s="73"/>
      <c r="M25" s="73"/>
      <c r="N25" s="73"/>
      <c r="O25" s="73"/>
      <c r="P25" s="73"/>
      <c r="Q25" s="73"/>
      <c r="R25" s="73"/>
      <c r="S25" s="80"/>
      <c r="T25" s="80"/>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v>1</v>
      </c>
      <c r="HT25" s="73">
        <v>0</v>
      </c>
      <c r="HU25" s="73">
        <v>0</v>
      </c>
      <c r="HV25" s="73">
        <v>1</v>
      </c>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P25" s="122">
        <f t="shared" si="57"/>
        <v>0</v>
      </c>
      <c r="KQ25" s="73">
        <v>0</v>
      </c>
      <c r="KR25" s="73">
        <v>0</v>
      </c>
      <c r="KS25" s="73">
        <v>0</v>
      </c>
      <c r="KT25" s="73">
        <v>0</v>
      </c>
      <c r="KU25" s="122">
        <f t="shared" si="58"/>
        <v>0</v>
      </c>
      <c r="KV25" s="73">
        <v>0</v>
      </c>
      <c r="KW25" s="73">
        <v>0</v>
      </c>
      <c r="KX25" s="73">
        <v>0</v>
      </c>
      <c r="KY25" s="278">
        <v>0</v>
      </c>
      <c r="KZ25" s="313">
        <f t="shared" si="26"/>
        <v>2</v>
      </c>
      <c r="LA25" s="361">
        <f t="shared" si="59"/>
        <v>0</v>
      </c>
      <c r="LB25" s="73">
        <v>0</v>
      </c>
      <c r="LC25" s="73">
        <v>0</v>
      </c>
      <c r="LD25" s="73">
        <v>0</v>
      </c>
      <c r="LE25" s="73">
        <v>0</v>
      </c>
      <c r="LF25" s="361">
        <f t="shared" si="60"/>
        <v>0</v>
      </c>
      <c r="LG25" s="73">
        <v>0</v>
      </c>
      <c r="LH25" s="73">
        <v>0</v>
      </c>
      <c r="LI25" s="73">
        <v>0</v>
      </c>
      <c r="LJ25" s="73">
        <v>0</v>
      </c>
      <c r="LK25" s="400">
        <f t="shared" si="28"/>
        <v>1</v>
      </c>
      <c r="LL25" s="73">
        <v>0</v>
      </c>
      <c r="LM25" s="73">
        <v>0</v>
      </c>
      <c r="LN25" s="73">
        <v>0</v>
      </c>
      <c r="LO25" s="73">
        <v>1</v>
      </c>
      <c r="LP25" s="416">
        <f t="shared" si="29"/>
        <v>1</v>
      </c>
      <c r="LQ25" s="400">
        <f t="shared" si="30"/>
        <v>0</v>
      </c>
      <c r="LR25" s="435">
        <v>0</v>
      </c>
      <c r="LS25" s="435">
        <v>0</v>
      </c>
      <c r="LT25" s="435">
        <v>0</v>
      </c>
      <c r="LU25" s="435">
        <v>0</v>
      </c>
      <c r="LV25" s="400">
        <f t="shared" si="31"/>
        <v>0</v>
      </c>
      <c r="LW25" s="435">
        <v>0</v>
      </c>
      <c r="LX25" s="435">
        <v>0</v>
      </c>
      <c r="LY25" s="435">
        <v>0</v>
      </c>
      <c r="LZ25" s="435">
        <v>0</v>
      </c>
      <c r="MA25" s="400">
        <f t="shared" si="33"/>
        <v>0</v>
      </c>
      <c r="MB25" s="435">
        <v>0</v>
      </c>
      <c r="MC25" s="435">
        <v>0</v>
      </c>
      <c r="MD25" s="435">
        <v>0</v>
      </c>
      <c r="ME25" s="435">
        <v>0</v>
      </c>
      <c r="MF25" s="313">
        <f t="shared" si="35"/>
        <v>0</v>
      </c>
      <c r="MG25" s="585">
        <f t="shared" si="36"/>
        <v>3</v>
      </c>
      <c r="MH25" s="607">
        <f t="shared" si="37"/>
        <v>0</v>
      </c>
      <c r="MI25" s="440">
        <v>0</v>
      </c>
      <c r="MJ25" s="440">
        <v>0</v>
      </c>
      <c r="MK25" s="440">
        <v>0</v>
      </c>
      <c r="ML25" s="440">
        <v>0</v>
      </c>
      <c r="MM25" s="688">
        <f t="shared" si="39"/>
        <v>0</v>
      </c>
      <c r="MN25" s="435">
        <v>0</v>
      </c>
      <c r="MO25" s="435">
        <v>0</v>
      </c>
      <c r="MP25" s="435">
        <v>0</v>
      </c>
      <c r="MQ25" s="435">
        <v>0</v>
      </c>
      <c r="MR25" s="688">
        <f t="shared" si="41"/>
        <v>0</v>
      </c>
      <c r="MS25" s="435">
        <v>0</v>
      </c>
      <c r="MT25" s="435">
        <v>0</v>
      </c>
      <c r="MU25" s="435">
        <v>0</v>
      </c>
      <c r="MV25" s="435">
        <v>0</v>
      </c>
      <c r="MW25" s="313">
        <f t="shared" si="43"/>
        <v>0</v>
      </c>
      <c r="MX25" s="585">
        <f t="shared" si="44"/>
        <v>3</v>
      </c>
      <c r="MY25" s="704"/>
    </row>
    <row r="26" spans="1:363" s="23" customFormat="1" ht="16.5" customHeight="1" thickBot="1" x14ac:dyDescent="0.4">
      <c r="A26" s="799"/>
      <c r="B26" s="792"/>
      <c r="C26" s="776"/>
      <c r="D26" s="128" t="s">
        <v>321</v>
      </c>
      <c r="E26" s="122">
        <f t="shared" si="56"/>
        <v>13</v>
      </c>
      <c r="F26" s="78"/>
      <c r="G26" s="78"/>
      <c r="H26" s="76"/>
      <c r="I26" s="76"/>
      <c r="J26" s="76"/>
      <c r="K26" s="76"/>
      <c r="L26" s="76"/>
      <c r="M26" s="76"/>
      <c r="N26" s="76"/>
      <c r="O26" s="76"/>
      <c r="P26" s="76"/>
      <c r="Q26" s="76"/>
      <c r="R26" s="76"/>
      <c r="S26" s="78"/>
      <c r="T26" s="78"/>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v>0</v>
      </c>
      <c r="HT26" s="76">
        <v>0</v>
      </c>
      <c r="HU26" s="76">
        <v>0</v>
      </c>
      <c r="HV26" s="76">
        <v>13</v>
      </c>
      <c r="HW26" s="76"/>
      <c r="HX26" s="76"/>
      <c r="HY26" s="76"/>
      <c r="HZ26" s="76"/>
      <c r="IA26" s="76"/>
      <c r="IB26" s="76"/>
      <c r="IC26" s="76"/>
      <c r="ID26" s="76"/>
      <c r="IE26" s="76"/>
      <c r="IF26" s="76"/>
      <c r="IG26" s="76"/>
      <c r="IH26" s="76"/>
      <c r="II26" s="76"/>
      <c r="IJ26" s="76"/>
      <c r="IK26" s="76"/>
      <c r="IL26" s="76"/>
      <c r="IM26" s="76"/>
      <c r="IN26" s="76"/>
      <c r="IO26" s="76"/>
      <c r="IP26" s="76"/>
      <c r="IQ26" s="76"/>
      <c r="IR26" s="76"/>
      <c r="IS26" s="76"/>
      <c r="IT26" s="76"/>
      <c r="IU26" s="76"/>
      <c r="IV26" s="76"/>
      <c r="IW26" s="76"/>
      <c r="IX26" s="76"/>
      <c r="IY26" s="76"/>
      <c r="IZ26" s="76"/>
      <c r="JA26" s="76"/>
      <c r="JB26" s="76"/>
      <c r="JC26" s="76"/>
      <c r="JD26" s="76"/>
      <c r="JE26" s="76"/>
      <c r="JF26" s="76"/>
      <c r="JG26" s="76"/>
      <c r="JH26" s="76"/>
      <c r="JI26" s="76"/>
      <c r="JJ26" s="76"/>
      <c r="JK26" s="76"/>
      <c r="JL26" s="76"/>
      <c r="JM26" s="76"/>
      <c r="JN26" s="76"/>
      <c r="JO26" s="76"/>
      <c r="JP26" s="76"/>
      <c r="JQ26" s="76"/>
      <c r="JR26" s="76"/>
      <c r="JS26" s="76"/>
      <c r="JT26" s="76"/>
      <c r="JU26" s="76"/>
      <c r="JV26" s="76"/>
      <c r="JW26" s="76"/>
      <c r="JX26" s="76"/>
      <c r="JY26" s="76"/>
      <c r="JZ26" s="76"/>
      <c r="KA26" s="76"/>
      <c r="KP26" s="122">
        <f t="shared" si="57"/>
        <v>18</v>
      </c>
      <c r="KQ26" s="76">
        <v>0</v>
      </c>
      <c r="KR26" s="76">
        <v>0</v>
      </c>
      <c r="KS26" s="76">
        <v>0</v>
      </c>
      <c r="KT26" s="76">
        <v>18</v>
      </c>
      <c r="KU26" s="122">
        <f t="shared" si="58"/>
        <v>20</v>
      </c>
      <c r="KV26" s="76">
        <v>0</v>
      </c>
      <c r="KW26" s="76">
        <v>0</v>
      </c>
      <c r="KX26" s="76">
        <v>0</v>
      </c>
      <c r="KY26" s="279">
        <v>20</v>
      </c>
      <c r="KZ26" s="313">
        <f t="shared" si="26"/>
        <v>51</v>
      </c>
      <c r="LA26" s="361">
        <f t="shared" si="59"/>
        <v>33</v>
      </c>
      <c r="LB26" s="76">
        <v>0</v>
      </c>
      <c r="LC26" s="76">
        <v>0</v>
      </c>
      <c r="LD26" s="76">
        <v>0</v>
      </c>
      <c r="LE26" s="76">
        <v>33</v>
      </c>
      <c r="LF26" s="361">
        <f t="shared" si="60"/>
        <v>26</v>
      </c>
      <c r="LG26" s="76">
        <v>0</v>
      </c>
      <c r="LH26" s="76">
        <v>0</v>
      </c>
      <c r="LI26" s="76">
        <v>0</v>
      </c>
      <c r="LJ26" s="76">
        <v>26</v>
      </c>
      <c r="LK26" s="400">
        <f t="shared" si="28"/>
        <v>38</v>
      </c>
      <c r="LL26" s="76">
        <v>0</v>
      </c>
      <c r="LM26" s="76">
        <v>0</v>
      </c>
      <c r="LN26" s="76">
        <v>0</v>
      </c>
      <c r="LO26" s="76">
        <v>38</v>
      </c>
      <c r="LP26" s="416">
        <f t="shared" si="29"/>
        <v>97</v>
      </c>
      <c r="LQ26" s="400">
        <f t="shared" si="30"/>
        <v>30</v>
      </c>
      <c r="LR26" s="441">
        <v>0</v>
      </c>
      <c r="LS26" s="441">
        <v>0</v>
      </c>
      <c r="LT26" s="441">
        <v>0</v>
      </c>
      <c r="LU26" s="441">
        <v>30</v>
      </c>
      <c r="LV26" s="400">
        <f t="shared" si="31"/>
        <v>37</v>
      </c>
      <c r="LW26" s="441">
        <v>0</v>
      </c>
      <c r="LX26" s="441">
        <v>0</v>
      </c>
      <c r="LY26" s="441">
        <v>0</v>
      </c>
      <c r="LZ26" s="441">
        <v>37</v>
      </c>
      <c r="MA26" s="400">
        <f t="shared" si="33"/>
        <v>28</v>
      </c>
      <c r="MB26" s="441">
        <v>0</v>
      </c>
      <c r="MC26" s="441">
        <v>0</v>
      </c>
      <c r="MD26" s="441">
        <v>0</v>
      </c>
      <c r="ME26" s="441">
        <v>28</v>
      </c>
      <c r="MF26" s="313">
        <f t="shared" si="35"/>
        <v>95</v>
      </c>
      <c r="MG26" s="585">
        <f t="shared" si="36"/>
        <v>243</v>
      </c>
      <c r="MH26" s="607">
        <f t="shared" si="37"/>
        <v>24</v>
      </c>
      <c r="MI26" s="440">
        <v>0</v>
      </c>
      <c r="MJ26" s="440">
        <v>0</v>
      </c>
      <c r="MK26" s="440">
        <v>0</v>
      </c>
      <c r="ML26" s="440">
        <v>24</v>
      </c>
      <c r="MM26" s="688">
        <f t="shared" si="39"/>
        <v>8</v>
      </c>
      <c r="MN26" s="441">
        <v>0</v>
      </c>
      <c r="MO26" s="441">
        <v>0</v>
      </c>
      <c r="MP26" s="441">
        <v>0</v>
      </c>
      <c r="MQ26" s="441">
        <v>8</v>
      </c>
      <c r="MR26" s="688">
        <f t="shared" si="41"/>
        <v>16</v>
      </c>
      <c r="MS26" s="441">
        <v>0</v>
      </c>
      <c r="MT26" s="441">
        <v>0</v>
      </c>
      <c r="MU26" s="441">
        <v>0</v>
      </c>
      <c r="MV26" s="441">
        <v>16</v>
      </c>
      <c r="MW26" s="313">
        <f t="shared" si="43"/>
        <v>48</v>
      </c>
      <c r="MX26" s="585">
        <f t="shared" si="44"/>
        <v>291</v>
      </c>
      <c r="MY26" s="704"/>
    </row>
    <row r="27" spans="1:363" s="23" customFormat="1" ht="16.5" customHeight="1" thickBot="1" x14ac:dyDescent="0.4">
      <c r="A27" s="799">
        <v>3</v>
      </c>
      <c r="B27" s="792"/>
      <c r="C27" s="774" t="s">
        <v>201</v>
      </c>
      <c r="D27" s="126" t="s">
        <v>328</v>
      </c>
      <c r="E27" s="122">
        <f t="shared" si="56"/>
        <v>0</v>
      </c>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71"/>
      <c r="ER27" s="71"/>
      <c r="ES27" s="71"/>
      <c r="ET27" s="71"/>
      <c r="EU27" s="71"/>
      <c r="EV27" s="71"/>
      <c r="EW27" s="71"/>
      <c r="EX27" s="71"/>
      <c r="EY27" s="71"/>
      <c r="EZ27" s="71"/>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71"/>
      <c r="GM27" s="71"/>
      <c r="GN27" s="71"/>
      <c r="GO27" s="71"/>
      <c r="GP27" s="71"/>
      <c r="GQ27" s="71"/>
      <c r="GR27" s="71"/>
      <c r="GS27" s="71"/>
      <c r="GT27" s="71"/>
      <c r="GU27" s="71"/>
      <c r="GV27" s="71"/>
      <c r="GW27" s="71"/>
      <c r="GX27" s="71"/>
      <c r="GY27" s="71"/>
      <c r="GZ27" s="71"/>
      <c r="HA27" s="71"/>
      <c r="HB27" s="71"/>
      <c r="HC27" s="71"/>
      <c r="HD27" s="71"/>
      <c r="HE27" s="71"/>
      <c r="HF27" s="71"/>
      <c r="HG27" s="71"/>
      <c r="HH27" s="71"/>
      <c r="HI27" s="71"/>
      <c r="HJ27" s="71"/>
      <c r="HK27" s="71"/>
      <c r="HL27" s="71"/>
      <c r="HM27" s="71"/>
      <c r="HN27" s="71"/>
      <c r="HO27" s="71"/>
      <c r="HP27" s="71"/>
      <c r="HQ27" s="71"/>
      <c r="HR27" s="71"/>
      <c r="HS27" s="71">
        <v>0</v>
      </c>
      <c r="HT27" s="71">
        <v>0</v>
      </c>
      <c r="HU27" s="71">
        <v>0</v>
      </c>
      <c r="HV27" s="71">
        <v>0</v>
      </c>
      <c r="HW27" s="71"/>
      <c r="HX27" s="71"/>
      <c r="HY27" s="71"/>
      <c r="HZ27" s="71"/>
      <c r="IA27" s="71"/>
      <c r="IB27" s="71"/>
      <c r="IC27" s="71"/>
      <c r="ID27" s="71"/>
      <c r="IE27" s="71"/>
      <c r="IF27" s="71"/>
      <c r="IG27" s="71"/>
      <c r="IH27" s="71"/>
      <c r="II27" s="71"/>
      <c r="IJ27" s="71"/>
      <c r="IK27" s="71"/>
      <c r="IL27" s="71"/>
      <c r="IM27" s="71"/>
      <c r="IN27" s="71"/>
      <c r="IO27" s="71"/>
      <c r="IP27" s="71"/>
      <c r="IQ27" s="71"/>
      <c r="IR27" s="71"/>
      <c r="IS27" s="71"/>
      <c r="IT27" s="71"/>
      <c r="IU27" s="71"/>
      <c r="IV27" s="71"/>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P27" s="122">
        <f t="shared" si="57"/>
        <v>0</v>
      </c>
      <c r="KQ27" s="71">
        <v>0</v>
      </c>
      <c r="KR27" s="71">
        <v>0</v>
      </c>
      <c r="KS27" s="71">
        <v>0</v>
      </c>
      <c r="KT27" s="71">
        <v>0</v>
      </c>
      <c r="KU27" s="122">
        <f t="shared" si="58"/>
        <v>0</v>
      </c>
      <c r="KV27" s="71">
        <v>0</v>
      </c>
      <c r="KW27" s="71">
        <v>0</v>
      </c>
      <c r="KX27" s="71">
        <v>0</v>
      </c>
      <c r="KY27" s="280">
        <v>0</v>
      </c>
      <c r="KZ27" s="313">
        <f t="shared" si="26"/>
        <v>0</v>
      </c>
      <c r="LA27" s="361">
        <f t="shared" si="59"/>
        <v>0</v>
      </c>
      <c r="LB27" s="71">
        <v>0</v>
      </c>
      <c r="LC27" s="71">
        <v>0</v>
      </c>
      <c r="LD27" s="71">
        <v>0</v>
      </c>
      <c r="LE27" s="71">
        <v>0</v>
      </c>
      <c r="LF27" s="361">
        <f t="shared" si="60"/>
        <v>0</v>
      </c>
      <c r="LG27" s="71">
        <v>0</v>
      </c>
      <c r="LH27" s="71">
        <v>0</v>
      </c>
      <c r="LI27" s="71">
        <v>0</v>
      </c>
      <c r="LJ27" s="71">
        <v>0</v>
      </c>
      <c r="LK27" s="400">
        <f t="shared" si="28"/>
        <v>0</v>
      </c>
      <c r="LL27" s="71">
        <v>0</v>
      </c>
      <c r="LM27" s="71">
        <v>0</v>
      </c>
      <c r="LN27" s="71">
        <v>0</v>
      </c>
      <c r="LO27" s="71">
        <v>0</v>
      </c>
      <c r="LP27" s="416">
        <f t="shared" si="29"/>
        <v>0</v>
      </c>
      <c r="LQ27" s="400">
        <f t="shared" si="30"/>
        <v>0</v>
      </c>
      <c r="LR27" s="434">
        <v>0</v>
      </c>
      <c r="LS27" s="434">
        <v>0</v>
      </c>
      <c r="LT27" s="434">
        <v>0</v>
      </c>
      <c r="LU27" s="434">
        <v>0</v>
      </c>
      <c r="LV27" s="400">
        <f t="shared" si="31"/>
        <v>0</v>
      </c>
      <c r="LW27" s="434">
        <v>0</v>
      </c>
      <c r="LX27" s="434">
        <v>0</v>
      </c>
      <c r="LY27" s="434">
        <v>0</v>
      </c>
      <c r="LZ27" s="434">
        <v>0</v>
      </c>
      <c r="MA27" s="400">
        <f t="shared" si="33"/>
        <v>0</v>
      </c>
      <c r="MB27" s="434">
        <v>0</v>
      </c>
      <c r="MC27" s="434">
        <v>0</v>
      </c>
      <c r="MD27" s="434">
        <v>0</v>
      </c>
      <c r="ME27" s="434">
        <v>0</v>
      </c>
      <c r="MF27" s="313">
        <f t="shared" si="35"/>
        <v>0</v>
      </c>
      <c r="MG27" s="585">
        <f t="shared" si="36"/>
        <v>0</v>
      </c>
      <c r="MH27" s="607">
        <f t="shared" si="37"/>
        <v>0</v>
      </c>
      <c r="MI27" s="440">
        <v>0</v>
      </c>
      <c r="MJ27" s="440">
        <v>0</v>
      </c>
      <c r="MK27" s="440">
        <v>0</v>
      </c>
      <c r="ML27" s="440">
        <v>0</v>
      </c>
      <c r="MM27" s="688">
        <f t="shared" si="39"/>
        <v>0</v>
      </c>
      <c r="MN27" s="434">
        <v>0</v>
      </c>
      <c r="MO27" s="434">
        <v>0</v>
      </c>
      <c r="MP27" s="434">
        <v>0</v>
      </c>
      <c r="MQ27" s="434">
        <v>0</v>
      </c>
      <c r="MR27" s="688">
        <f t="shared" si="41"/>
        <v>0</v>
      </c>
      <c r="MS27" s="434">
        <v>0</v>
      </c>
      <c r="MT27" s="434">
        <v>0</v>
      </c>
      <c r="MU27" s="434">
        <v>0</v>
      </c>
      <c r="MV27" s="434">
        <v>0</v>
      </c>
      <c r="MW27" s="313">
        <f t="shared" si="43"/>
        <v>0</v>
      </c>
      <c r="MX27" s="585">
        <f t="shared" si="44"/>
        <v>0</v>
      </c>
      <c r="MY27" s="704"/>
    </row>
    <row r="28" spans="1:363" s="23" customFormat="1" ht="16.5" customHeight="1" thickBot="1" x14ac:dyDescent="0.4">
      <c r="A28" s="799"/>
      <c r="B28" s="792"/>
      <c r="C28" s="775"/>
      <c r="D28" s="127" t="s">
        <v>651</v>
      </c>
      <c r="E28" s="122">
        <f t="shared" si="56"/>
        <v>0</v>
      </c>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v>0</v>
      </c>
      <c r="HT28" s="73">
        <v>0</v>
      </c>
      <c r="HU28" s="73">
        <v>0</v>
      </c>
      <c r="HV28" s="73">
        <v>0</v>
      </c>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P28" s="122">
        <f t="shared" si="57"/>
        <v>0</v>
      </c>
      <c r="KQ28" s="73">
        <v>0</v>
      </c>
      <c r="KR28" s="73">
        <v>0</v>
      </c>
      <c r="KS28" s="73">
        <v>0</v>
      </c>
      <c r="KT28" s="73">
        <v>0</v>
      </c>
      <c r="KU28" s="122">
        <f t="shared" si="58"/>
        <v>0</v>
      </c>
      <c r="KV28" s="73">
        <v>0</v>
      </c>
      <c r="KW28" s="73">
        <v>0</v>
      </c>
      <c r="KX28" s="73">
        <v>0</v>
      </c>
      <c r="KY28" s="278">
        <v>0</v>
      </c>
      <c r="KZ28" s="313">
        <f t="shared" si="26"/>
        <v>0</v>
      </c>
      <c r="LA28" s="361">
        <f t="shared" si="59"/>
        <v>0</v>
      </c>
      <c r="LB28" s="73">
        <v>0</v>
      </c>
      <c r="LC28" s="73">
        <v>0</v>
      </c>
      <c r="LD28" s="73">
        <v>0</v>
      </c>
      <c r="LE28" s="73">
        <v>0</v>
      </c>
      <c r="LF28" s="361">
        <f t="shared" si="60"/>
        <v>0</v>
      </c>
      <c r="LG28" s="73">
        <v>0</v>
      </c>
      <c r="LH28" s="73">
        <v>0</v>
      </c>
      <c r="LI28" s="73">
        <v>0</v>
      </c>
      <c r="LJ28" s="73">
        <v>0</v>
      </c>
      <c r="LK28" s="400">
        <f t="shared" si="28"/>
        <v>0</v>
      </c>
      <c r="LL28" s="73">
        <v>0</v>
      </c>
      <c r="LM28" s="73">
        <v>0</v>
      </c>
      <c r="LN28" s="73">
        <v>0</v>
      </c>
      <c r="LO28" s="73">
        <v>0</v>
      </c>
      <c r="LP28" s="416">
        <f t="shared" si="29"/>
        <v>0</v>
      </c>
      <c r="LQ28" s="400">
        <f t="shared" si="30"/>
        <v>0</v>
      </c>
      <c r="LR28" s="435">
        <v>0</v>
      </c>
      <c r="LS28" s="435">
        <v>0</v>
      </c>
      <c r="LT28" s="435">
        <v>0</v>
      </c>
      <c r="LU28" s="435">
        <v>0</v>
      </c>
      <c r="LV28" s="400">
        <f t="shared" si="31"/>
        <v>0</v>
      </c>
      <c r="LW28" s="435">
        <v>0</v>
      </c>
      <c r="LX28" s="435">
        <v>0</v>
      </c>
      <c r="LY28" s="435">
        <v>0</v>
      </c>
      <c r="LZ28" s="435">
        <v>0</v>
      </c>
      <c r="MA28" s="400">
        <f t="shared" si="33"/>
        <v>0</v>
      </c>
      <c r="MB28" s="435">
        <v>0</v>
      </c>
      <c r="MC28" s="435">
        <v>0</v>
      </c>
      <c r="MD28" s="435">
        <v>0</v>
      </c>
      <c r="ME28" s="435">
        <v>0</v>
      </c>
      <c r="MF28" s="313">
        <f t="shared" si="35"/>
        <v>0</v>
      </c>
      <c r="MG28" s="585">
        <f t="shared" si="36"/>
        <v>0</v>
      </c>
      <c r="MH28" s="607">
        <f t="shared" si="37"/>
        <v>0</v>
      </c>
      <c r="MI28" s="440">
        <v>0</v>
      </c>
      <c r="MJ28" s="440">
        <v>0</v>
      </c>
      <c r="MK28" s="440">
        <v>0</v>
      </c>
      <c r="ML28" s="440">
        <v>0</v>
      </c>
      <c r="MM28" s="688">
        <f t="shared" si="39"/>
        <v>0</v>
      </c>
      <c r="MN28" s="435">
        <v>0</v>
      </c>
      <c r="MO28" s="435">
        <v>0</v>
      </c>
      <c r="MP28" s="435">
        <v>0</v>
      </c>
      <c r="MQ28" s="435">
        <v>0</v>
      </c>
      <c r="MR28" s="688">
        <f t="shared" si="41"/>
        <v>0</v>
      </c>
      <c r="MS28" s="435">
        <v>0</v>
      </c>
      <c r="MT28" s="435">
        <v>0</v>
      </c>
      <c r="MU28" s="435">
        <v>0</v>
      </c>
      <c r="MV28" s="435">
        <v>0</v>
      </c>
      <c r="MW28" s="313">
        <f t="shared" si="43"/>
        <v>0</v>
      </c>
      <c r="MX28" s="585">
        <f t="shared" si="44"/>
        <v>0</v>
      </c>
      <c r="MY28" s="704"/>
    </row>
    <row r="29" spans="1:363" s="23" customFormat="1" ht="16.5" customHeight="1" thickBot="1" x14ac:dyDescent="0.4">
      <c r="A29" s="799"/>
      <c r="B29" s="792"/>
      <c r="C29" s="776"/>
      <c r="D29" s="128" t="s">
        <v>321</v>
      </c>
      <c r="E29" s="122">
        <f t="shared" si="56"/>
        <v>0</v>
      </c>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6"/>
      <c r="CW29" s="76"/>
      <c r="CX29" s="76"/>
      <c r="CY29" s="76"/>
      <c r="CZ29" s="76"/>
      <c r="DA29" s="76"/>
      <c r="DB29" s="76"/>
      <c r="DC29" s="76"/>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v>0</v>
      </c>
      <c r="HT29" s="76">
        <v>0</v>
      </c>
      <c r="HU29" s="76">
        <v>0</v>
      </c>
      <c r="HV29" s="76">
        <v>0</v>
      </c>
      <c r="HW29" s="76"/>
      <c r="HX29" s="76"/>
      <c r="HY29" s="76"/>
      <c r="HZ29" s="76"/>
      <c r="IA29" s="76"/>
      <c r="IB29" s="76"/>
      <c r="IC29" s="76"/>
      <c r="ID29" s="76"/>
      <c r="IE29" s="76"/>
      <c r="IF29" s="76"/>
      <c r="IG29" s="76"/>
      <c r="IH29" s="76"/>
      <c r="II29" s="76"/>
      <c r="IJ29" s="76"/>
      <c r="IK29" s="76"/>
      <c r="IL29" s="76"/>
      <c r="IM29" s="76"/>
      <c r="IN29" s="76"/>
      <c r="IO29" s="76"/>
      <c r="IP29" s="76"/>
      <c r="IQ29" s="76"/>
      <c r="IR29" s="76"/>
      <c r="IS29" s="76"/>
      <c r="IT29" s="76"/>
      <c r="IU29" s="76"/>
      <c r="IV29" s="76"/>
      <c r="IW29" s="76"/>
      <c r="IX29" s="76"/>
      <c r="IY29" s="76"/>
      <c r="IZ29" s="76"/>
      <c r="JA29" s="76"/>
      <c r="JB29" s="76"/>
      <c r="JC29" s="76"/>
      <c r="JD29" s="76"/>
      <c r="JE29" s="76"/>
      <c r="JF29" s="76"/>
      <c r="JG29" s="76"/>
      <c r="JH29" s="76"/>
      <c r="JI29" s="76"/>
      <c r="JJ29" s="76"/>
      <c r="JK29" s="76"/>
      <c r="JL29" s="76"/>
      <c r="JM29" s="76"/>
      <c r="JN29" s="76"/>
      <c r="JO29" s="76"/>
      <c r="JP29" s="76"/>
      <c r="JQ29" s="76"/>
      <c r="JR29" s="76"/>
      <c r="JS29" s="76"/>
      <c r="JT29" s="76"/>
      <c r="JU29" s="76"/>
      <c r="JV29" s="76"/>
      <c r="JW29" s="76"/>
      <c r="JX29" s="76"/>
      <c r="JY29" s="76"/>
      <c r="JZ29" s="76"/>
      <c r="KA29" s="76"/>
      <c r="KP29" s="122">
        <f t="shared" si="57"/>
        <v>0</v>
      </c>
      <c r="KQ29" s="76">
        <v>0</v>
      </c>
      <c r="KR29" s="76">
        <v>0</v>
      </c>
      <c r="KS29" s="76">
        <v>0</v>
      </c>
      <c r="KT29" s="76">
        <v>0</v>
      </c>
      <c r="KU29" s="122">
        <f t="shared" si="58"/>
        <v>0</v>
      </c>
      <c r="KV29" s="76">
        <v>0</v>
      </c>
      <c r="KW29" s="76">
        <v>0</v>
      </c>
      <c r="KX29" s="76">
        <v>0</v>
      </c>
      <c r="KY29" s="279">
        <v>0</v>
      </c>
      <c r="KZ29" s="313">
        <f t="shared" si="26"/>
        <v>0</v>
      </c>
      <c r="LA29" s="361">
        <f t="shared" si="59"/>
        <v>0</v>
      </c>
      <c r="LB29" s="76">
        <v>0</v>
      </c>
      <c r="LC29" s="76">
        <v>0</v>
      </c>
      <c r="LD29" s="76">
        <v>0</v>
      </c>
      <c r="LE29" s="76">
        <v>0</v>
      </c>
      <c r="LF29" s="361">
        <f t="shared" si="60"/>
        <v>0</v>
      </c>
      <c r="LG29" s="76">
        <v>0</v>
      </c>
      <c r="LH29" s="76">
        <v>0</v>
      </c>
      <c r="LI29" s="76">
        <v>0</v>
      </c>
      <c r="LJ29" s="76">
        <v>0</v>
      </c>
      <c r="LK29" s="400">
        <f t="shared" si="28"/>
        <v>0</v>
      </c>
      <c r="LL29" s="76">
        <v>0</v>
      </c>
      <c r="LM29" s="76">
        <v>0</v>
      </c>
      <c r="LN29" s="76">
        <v>0</v>
      </c>
      <c r="LO29" s="76">
        <v>0</v>
      </c>
      <c r="LP29" s="416">
        <f t="shared" si="29"/>
        <v>0</v>
      </c>
      <c r="LQ29" s="400">
        <f t="shared" si="30"/>
        <v>0</v>
      </c>
      <c r="LR29" s="436">
        <v>0</v>
      </c>
      <c r="LS29" s="436">
        <v>0</v>
      </c>
      <c r="LT29" s="436">
        <v>0</v>
      </c>
      <c r="LU29" s="436">
        <v>0</v>
      </c>
      <c r="LV29" s="400">
        <f t="shared" si="31"/>
        <v>0</v>
      </c>
      <c r="LW29" s="436">
        <v>0</v>
      </c>
      <c r="LX29" s="436">
        <v>0</v>
      </c>
      <c r="LY29" s="436">
        <v>0</v>
      </c>
      <c r="LZ29" s="436">
        <v>0</v>
      </c>
      <c r="MA29" s="400">
        <f t="shared" si="33"/>
        <v>0</v>
      </c>
      <c r="MB29" s="436">
        <v>0</v>
      </c>
      <c r="MC29" s="436">
        <v>0</v>
      </c>
      <c r="MD29" s="436">
        <v>0</v>
      </c>
      <c r="ME29" s="436">
        <v>0</v>
      </c>
      <c r="MF29" s="313">
        <f t="shared" si="35"/>
        <v>0</v>
      </c>
      <c r="MG29" s="585">
        <f t="shared" si="36"/>
        <v>0</v>
      </c>
      <c r="MH29" s="607">
        <f t="shared" si="37"/>
        <v>0</v>
      </c>
      <c r="MI29" s="440">
        <v>0</v>
      </c>
      <c r="MJ29" s="440">
        <v>0</v>
      </c>
      <c r="MK29" s="440">
        <v>0</v>
      </c>
      <c r="ML29" s="440">
        <v>0</v>
      </c>
      <c r="MM29" s="688">
        <f t="shared" si="39"/>
        <v>0</v>
      </c>
      <c r="MN29" s="436">
        <v>0</v>
      </c>
      <c r="MO29" s="436">
        <v>0</v>
      </c>
      <c r="MP29" s="436">
        <v>0</v>
      </c>
      <c r="MQ29" s="436">
        <v>0</v>
      </c>
      <c r="MR29" s="688">
        <f t="shared" si="41"/>
        <v>0</v>
      </c>
      <c r="MS29" s="436">
        <v>0</v>
      </c>
      <c r="MT29" s="436">
        <v>0</v>
      </c>
      <c r="MU29" s="436">
        <v>0</v>
      </c>
      <c r="MV29" s="436">
        <v>0</v>
      </c>
      <c r="MW29" s="313">
        <f t="shared" si="43"/>
        <v>0</v>
      </c>
      <c r="MX29" s="585">
        <f t="shared" si="44"/>
        <v>0</v>
      </c>
      <c r="MY29" s="704"/>
    </row>
    <row r="30" spans="1:363" s="23" customFormat="1" ht="16.5" customHeight="1" thickBot="1" x14ac:dyDescent="0.4">
      <c r="A30" s="799">
        <v>4</v>
      </c>
      <c r="B30" s="792"/>
      <c r="C30" s="774" t="s">
        <v>561</v>
      </c>
      <c r="D30" s="126" t="s">
        <v>328</v>
      </c>
      <c r="E30" s="122">
        <f t="shared" si="56"/>
        <v>236</v>
      </c>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71"/>
      <c r="ER30" s="71"/>
      <c r="ES30" s="71"/>
      <c r="ET30" s="71"/>
      <c r="EU30" s="71"/>
      <c r="EV30" s="71"/>
      <c r="EW30" s="71"/>
      <c r="EX30" s="71"/>
      <c r="EY30" s="71"/>
      <c r="EZ30" s="71"/>
      <c r="FA30" s="71"/>
      <c r="FB30" s="71"/>
      <c r="FC30" s="71"/>
      <c r="FD30" s="71"/>
      <c r="FE30" s="71"/>
      <c r="FF30" s="71"/>
      <c r="FG30" s="71"/>
      <c r="FH30" s="71"/>
      <c r="FI30" s="71"/>
      <c r="FJ30" s="7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71"/>
      <c r="GM30" s="71"/>
      <c r="GN30" s="71"/>
      <c r="GO30" s="71"/>
      <c r="GP30" s="71"/>
      <c r="GQ30" s="71"/>
      <c r="GR30" s="71"/>
      <c r="GS30" s="71"/>
      <c r="GT30" s="71"/>
      <c r="GU30" s="71"/>
      <c r="GV30" s="71"/>
      <c r="GW30" s="71"/>
      <c r="GX30" s="71"/>
      <c r="GY30" s="71"/>
      <c r="GZ30" s="71"/>
      <c r="HA30" s="71"/>
      <c r="HB30" s="71"/>
      <c r="HC30" s="71"/>
      <c r="HD30" s="71"/>
      <c r="HE30" s="71"/>
      <c r="HF30" s="71"/>
      <c r="HG30" s="71"/>
      <c r="HH30" s="71"/>
      <c r="HI30" s="71"/>
      <c r="HJ30" s="71"/>
      <c r="HK30" s="71"/>
      <c r="HL30" s="71"/>
      <c r="HM30" s="71"/>
      <c r="HN30" s="71"/>
      <c r="HO30" s="71"/>
      <c r="HP30" s="71"/>
      <c r="HQ30" s="71"/>
      <c r="HR30" s="71"/>
      <c r="HS30" s="71">
        <v>0</v>
      </c>
      <c r="HT30" s="71">
        <v>4</v>
      </c>
      <c r="HU30" s="71">
        <v>0</v>
      </c>
      <c r="HV30" s="71">
        <v>232</v>
      </c>
      <c r="HW30" s="71"/>
      <c r="HX30" s="71"/>
      <c r="HY30" s="71"/>
      <c r="HZ30" s="71"/>
      <c r="IA30" s="71"/>
      <c r="IB30" s="71"/>
      <c r="IC30" s="71"/>
      <c r="ID30" s="71"/>
      <c r="IE30" s="71"/>
      <c r="IF30" s="71"/>
      <c r="IG30" s="71"/>
      <c r="IH30" s="71"/>
      <c r="II30" s="71"/>
      <c r="IJ30" s="71"/>
      <c r="IK30" s="71"/>
      <c r="IL30" s="71"/>
      <c r="IM30" s="71"/>
      <c r="IN30" s="71"/>
      <c r="IO30" s="71"/>
      <c r="IP30" s="71"/>
      <c r="IQ30" s="71"/>
      <c r="IR30" s="71"/>
      <c r="IS30" s="71"/>
      <c r="IT30" s="71"/>
      <c r="IU30" s="71"/>
      <c r="IV30" s="71"/>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P30" s="122">
        <f t="shared" si="57"/>
        <v>173</v>
      </c>
      <c r="KQ30" s="71">
        <v>0</v>
      </c>
      <c r="KR30" s="71">
        <v>0</v>
      </c>
      <c r="KS30" s="71">
        <v>0</v>
      </c>
      <c r="KT30" s="71">
        <v>173</v>
      </c>
      <c r="KU30" s="122">
        <f t="shared" si="58"/>
        <v>177</v>
      </c>
      <c r="KV30" s="71">
        <v>0</v>
      </c>
      <c r="KW30" s="71">
        <v>4</v>
      </c>
      <c r="KX30" s="71">
        <v>0</v>
      </c>
      <c r="KY30" s="280">
        <v>173</v>
      </c>
      <c r="KZ30" s="313">
        <f t="shared" si="26"/>
        <v>586</v>
      </c>
      <c r="LA30" s="361">
        <f t="shared" si="59"/>
        <v>84</v>
      </c>
      <c r="LB30" s="71">
        <v>0</v>
      </c>
      <c r="LC30" s="71">
        <v>1</v>
      </c>
      <c r="LD30" s="71">
        <v>0</v>
      </c>
      <c r="LE30" s="71">
        <v>83</v>
      </c>
      <c r="LF30" s="361">
        <f t="shared" si="60"/>
        <v>104</v>
      </c>
      <c r="LG30" s="71">
        <v>0</v>
      </c>
      <c r="LH30" s="71">
        <v>5</v>
      </c>
      <c r="LI30" s="71">
        <v>0</v>
      </c>
      <c r="LJ30" s="71">
        <v>99</v>
      </c>
      <c r="LK30" s="400">
        <f t="shared" si="28"/>
        <v>131</v>
      </c>
      <c r="LL30" s="71">
        <v>0</v>
      </c>
      <c r="LM30" s="71">
        <v>5</v>
      </c>
      <c r="LN30" s="71">
        <v>0</v>
      </c>
      <c r="LO30" s="71">
        <v>126</v>
      </c>
      <c r="LP30" s="416">
        <f t="shared" si="29"/>
        <v>319</v>
      </c>
      <c r="LQ30" s="400">
        <f t="shared" si="30"/>
        <v>126</v>
      </c>
      <c r="LR30" s="434">
        <v>0</v>
      </c>
      <c r="LS30" s="434">
        <v>2</v>
      </c>
      <c r="LT30" s="434">
        <v>0</v>
      </c>
      <c r="LU30" s="434">
        <v>124</v>
      </c>
      <c r="LV30" s="400">
        <f t="shared" si="31"/>
        <v>81</v>
      </c>
      <c r="LW30" s="434">
        <v>0</v>
      </c>
      <c r="LX30" s="434">
        <v>0</v>
      </c>
      <c r="LY30" s="434">
        <v>0</v>
      </c>
      <c r="LZ30" s="434">
        <v>81</v>
      </c>
      <c r="MA30" s="400">
        <f t="shared" si="33"/>
        <v>114</v>
      </c>
      <c r="MB30" s="434">
        <v>0</v>
      </c>
      <c r="MC30" s="434">
        <v>0</v>
      </c>
      <c r="MD30" s="434">
        <v>0</v>
      </c>
      <c r="ME30" s="434">
        <v>114</v>
      </c>
      <c r="MF30" s="313">
        <f t="shared" si="35"/>
        <v>321</v>
      </c>
      <c r="MG30" s="585">
        <f t="shared" si="36"/>
        <v>1226</v>
      </c>
      <c r="MH30" s="607">
        <f t="shared" si="37"/>
        <v>137</v>
      </c>
      <c r="MI30" s="440">
        <v>0</v>
      </c>
      <c r="MJ30" s="440">
        <v>0</v>
      </c>
      <c r="MK30" s="440">
        <v>0</v>
      </c>
      <c r="ML30" s="440">
        <v>137</v>
      </c>
      <c r="MM30" s="688">
        <f t="shared" si="39"/>
        <v>112</v>
      </c>
      <c r="MN30" s="434">
        <v>0</v>
      </c>
      <c r="MO30" s="434">
        <v>0</v>
      </c>
      <c r="MP30" s="434">
        <v>0</v>
      </c>
      <c r="MQ30" s="434">
        <v>112</v>
      </c>
      <c r="MR30" s="688">
        <f t="shared" si="41"/>
        <v>115</v>
      </c>
      <c r="MS30" s="434">
        <v>0</v>
      </c>
      <c r="MT30" s="434">
        <v>0</v>
      </c>
      <c r="MU30" s="434">
        <v>0</v>
      </c>
      <c r="MV30" s="434">
        <v>115</v>
      </c>
      <c r="MW30" s="313">
        <f t="shared" si="43"/>
        <v>364</v>
      </c>
      <c r="MX30" s="585">
        <f t="shared" si="44"/>
        <v>1590</v>
      </c>
      <c r="MY30" s="704"/>
    </row>
    <row r="31" spans="1:363" s="23" customFormat="1" ht="16.5" customHeight="1" thickBot="1" x14ac:dyDescent="0.4">
      <c r="A31" s="799"/>
      <c r="B31" s="792"/>
      <c r="C31" s="775"/>
      <c r="D31" s="127" t="s">
        <v>651</v>
      </c>
      <c r="E31" s="122">
        <f t="shared" si="56"/>
        <v>0</v>
      </c>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v>0</v>
      </c>
      <c r="HT31" s="73">
        <v>0</v>
      </c>
      <c r="HU31" s="73">
        <v>0</v>
      </c>
      <c r="HV31" s="73">
        <v>0</v>
      </c>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P31" s="122">
        <f t="shared" si="57"/>
        <v>0</v>
      </c>
      <c r="KQ31" s="73">
        <v>0</v>
      </c>
      <c r="KR31" s="73">
        <v>0</v>
      </c>
      <c r="KS31" s="73">
        <v>0</v>
      </c>
      <c r="KT31" s="73">
        <v>0</v>
      </c>
      <c r="KU31" s="122">
        <f t="shared" si="58"/>
        <v>0</v>
      </c>
      <c r="KV31" s="73">
        <v>0</v>
      </c>
      <c r="KW31" s="73">
        <v>0</v>
      </c>
      <c r="KX31" s="73">
        <v>0</v>
      </c>
      <c r="KY31" s="278">
        <v>0</v>
      </c>
      <c r="KZ31" s="313">
        <f t="shared" si="26"/>
        <v>0</v>
      </c>
      <c r="LA31" s="361">
        <f t="shared" si="59"/>
        <v>1</v>
      </c>
      <c r="LB31" s="73">
        <v>0</v>
      </c>
      <c r="LC31" s="73">
        <v>0</v>
      </c>
      <c r="LD31" s="73">
        <v>0</v>
      </c>
      <c r="LE31" s="73">
        <v>1</v>
      </c>
      <c r="LF31" s="361">
        <f t="shared" si="60"/>
        <v>0</v>
      </c>
      <c r="LG31" s="73">
        <v>0</v>
      </c>
      <c r="LH31" s="73">
        <v>0</v>
      </c>
      <c r="LI31" s="73">
        <v>0</v>
      </c>
      <c r="LJ31" s="73">
        <v>0</v>
      </c>
      <c r="LK31" s="400">
        <f t="shared" si="28"/>
        <v>0</v>
      </c>
      <c r="LL31" s="73">
        <v>0</v>
      </c>
      <c r="LM31" s="73">
        <v>0</v>
      </c>
      <c r="LN31" s="73">
        <v>0</v>
      </c>
      <c r="LO31" s="73">
        <v>0</v>
      </c>
      <c r="LP31" s="416">
        <f t="shared" si="29"/>
        <v>1</v>
      </c>
      <c r="LQ31" s="400">
        <f t="shared" si="30"/>
        <v>0</v>
      </c>
      <c r="LR31" s="435">
        <v>0</v>
      </c>
      <c r="LS31" s="435">
        <v>0</v>
      </c>
      <c r="LT31" s="435">
        <v>0</v>
      </c>
      <c r="LU31" s="435">
        <v>0</v>
      </c>
      <c r="LV31" s="400">
        <f t="shared" si="31"/>
        <v>0</v>
      </c>
      <c r="LW31" s="435">
        <v>0</v>
      </c>
      <c r="LX31" s="435">
        <v>0</v>
      </c>
      <c r="LY31" s="435">
        <v>0</v>
      </c>
      <c r="LZ31" s="435">
        <v>0</v>
      </c>
      <c r="MA31" s="400">
        <f t="shared" si="33"/>
        <v>0</v>
      </c>
      <c r="MB31" s="435">
        <v>0</v>
      </c>
      <c r="MC31" s="435">
        <v>0</v>
      </c>
      <c r="MD31" s="435">
        <v>0</v>
      </c>
      <c r="ME31" s="435">
        <v>0</v>
      </c>
      <c r="MF31" s="313">
        <f t="shared" si="35"/>
        <v>0</v>
      </c>
      <c r="MG31" s="585">
        <f t="shared" si="36"/>
        <v>1</v>
      </c>
      <c r="MH31" s="607">
        <f t="shared" si="37"/>
        <v>0</v>
      </c>
      <c r="MI31" s="440">
        <v>0</v>
      </c>
      <c r="MJ31" s="440">
        <v>0</v>
      </c>
      <c r="MK31" s="440">
        <v>0</v>
      </c>
      <c r="ML31" s="440">
        <v>0</v>
      </c>
      <c r="MM31" s="688">
        <f t="shared" si="39"/>
        <v>0</v>
      </c>
      <c r="MN31" s="435">
        <v>0</v>
      </c>
      <c r="MO31" s="435">
        <v>0</v>
      </c>
      <c r="MP31" s="435">
        <v>0</v>
      </c>
      <c r="MQ31" s="435">
        <v>0</v>
      </c>
      <c r="MR31" s="688">
        <f t="shared" si="41"/>
        <v>0</v>
      </c>
      <c r="MS31" s="435">
        <v>0</v>
      </c>
      <c r="MT31" s="435">
        <v>0</v>
      </c>
      <c r="MU31" s="435">
        <v>0</v>
      </c>
      <c r="MV31" s="435">
        <v>0</v>
      </c>
      <c r="MW31" s="313">
        <f t="shared" si="43"/>
        <v>0</v>
      </c>
      <c r="MX31" s="585">
        <f t="shared" si="44"/>
        <v>1</v>
      </c>
      <c r="MY31" s="704"/>
    </row>
    <row r="32" spans="1:363" s="23" customFormat="1" ht="16.5" customHeight="1" thickBot="1" x14ac:dyDescent="0.4">
      <c r="A32" s="799"/>
      <c r="B32" s="792"/>
      <c r="C32" s="776"/>
      <c r="D32" s="128" t="s">
        <v>321</v>
      </c>
      <c r="E32" s="122">
        <f t="shared" si="56"/>
        <v>191</v>
      </c>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76"/>
      <c r="CT32" s="76"/>
      <c r="CU32" s="76"/>
      <c r="CV32" s="76"/>
      <c r="CW32" s="76"/>
      <c r="CX32" s="76"/>
      <c r="CY32" s="76"/>
      <c r="CZ32" s="76"/>
      <c r="DA32" s="76"/>
      <c r="DB32" s="76"/>
      <c r="DC32" s="76"/>
      <c r="DD32" s="76"/>
      <c r="DE32" s="76"/>
      <c r="DF32" s="76"/>
      <c r="DG32" s="76"/>
      <c r="DH32" s="76"/>
      <c r="DI32" s="76"/>
      <c r="DJ32" s="76"/>
      <c r="DK32" s="76"/>
      <c r="DL32" s="76"/>
      <c r="DM32" s="76"/>
      <c r="DN32" s="76"/>
      <c r="DO32" s="76"/>
      <c r="DP32" s="76"/>
      <c r="DQ32" s="76"/>
      <c r="DR32" s="76"/>
      <c r="DS32" s="76"/>
      <c r="DT32" s="76"/>
      <c r="DU32" s="76"/>
      <c r="DV32" s="76"/>
      <c r="DW32" s="76"/>
      <c r="DX32" s="76"/>
      <c r="DY32" s="76"/>
      <c r="DZ32" s="76"/>
      <c r="EA32" s="76"/>
      <c r="EB32" s="76"/>
      <c r="EC32" s="76"/>
      <c r="ED32" s="76"/>
      <c r="EE32" s="76"/>
      <c r="EF32" s="76"/>
      <c r="EG32" s="76"/>
      <c r="EH32" s="76"/>
      <c r="EI32" s="76"/>
      <c r="EJ32" s="76"/>
      <c r="EK32" s="76"/>
      <c r="EL32" s="76"/>
      <c r="EM32" s="76"/>
      <c r="EN32" s="76"/>
      <c r="EO32" s="76"/>
      <c r="EP32" s="76"/>
      <c r="EQ32" s="76"/>
      <c r="ER32" s="76"/>
      <c r="ES32" s="76"/>
      <c r="ET32" s="76"/>
      <c r="EU32" s="76"/>
      <c r="EV32" s="76"/>
      <c r="EW32" s="76"/>
      <c r="EX32" s="76"/>
      <c r="EY32" s="76"/>
      <c r="EZ32" s="76"/>
      <c r="FA32" s="76"/>
      <c r="FB32" s="76"/>
      <c r="FC32" s="76"/>
      <c r="FD32" s="76"/>
      <c r="FE32" s="76"/>
      <c r="FF32" s="76"/>
      <c r="FG32" s="76"/>
      <c r="FH32" s="76"/>
      <c r="FI32" s="76"/>
      <c r="FJ32" s="76"/>
      <c r="FK32" s="76"/>
      <c r="FL32" s="76"/>
      <c r="FM32" s="76"/>
      <c r="FN32" s="76"/>
      <c r="FO32" s="76"/>
      <c r="FP32" s="76"/>
      <c r="FQ32" s="76"/>
      <c r="FR32" s="76"/>
      <c r="FS32" s="76"/>
      <c r="FT32" s="76"/>
      <c r="FU32" s="76"/>
      <c r="FV32" s="76"/>
      <c r="FW32" s="76"/>
      <c r="FX32" s="76"/>
      <c r="FY32" s="76"/>
      <c r="FZ32" s="76"/>
      <c r="GA32" s="76"/>
      <c r="GB32" s="76"/>
      <c r="GC32" s="76"/>
      <c r="GD32" s="76"/>
      <c r="GE32" s="76"/>
      <c r="GF32" s="76"/>
      <c r="GG32" s="76"/>
      <c r="GH32" s="76"/>
      <c r="GI32" s="76"/>
      <c r="GJ32" s="76"/>
      <c r="GK32" s="76"/>
      <c r="GL32" s="76"/>
      <c r="GM32" s="76"/>
      <c r="GN32" s="76"/>
      <c r="GO32" s="76"/>
      <c r="GP32" s="76"/>
      <c r="GQ32" s="76"/>
      <c r="GR32" s="76"/>
      <c r="GS32" s="76"/>
      <c r="GT32" s="76"/>
      <c r="GU32" s="76"/>
      <c r="GV32" s="76"/>
      <c r="GW32" s="76"/>
      <c r="GX32" s="76"/>
      <c r="GY32" s="76"/>
      <c r="GZ32" s="76"/>
      <c r="HA32" s="76"/>
      <c r="HB32" s="76"/>
      <c r="HC32" s="76"/>
      <c r="HD32" s="76"/>
      <c r="HE32" s="76"/>
      <c r="HF32" s="76"/>
      <c r="HG32" s="76"/>
      <c r="HH32" s="76"/>
      <c r="HI32" s="76"/>
      <c r="HJ32" s="76"/>
      <c r="HK32" s="76"/>
      <c r="HL32" s="76"/>
      <c r="HM32" s="76"/>
      <c r="HN32" s="76"/>
      <c r="HO32" s="76"/>
      <c r="HP32" s="76"/>
      <c r="HQ32" s="76"/>
      <c r="HR32" s="76"/>
      <c r="HS32" s="76">
        <v>0</v>
      </c>
      <c r="HT32" s="76">
        <v>0</v>
      </c>
      <c r="HU32" s="76">
        <v>0</v>
      </c>
      <c r="HV32" s="76">
        <v>191</v>
      </c>
      <c r="HW32" s="76"/>
      <c r="HX32" s="76"/>
      <c r="HY32" s="76"/>
      <c r="HZ32" s="76"/>
      <c r="IA32" s="76"/>
      <c r="IB32" s="76"/>
      <c r="IC32" s="76"/>
      <c r="ID32" s="76"/>
      <c r="IE32" s="76"/>
      <c r="IF32" s="76"/>
      <c r="IG32" s="76"/>
      <c r="IH32" s="76"/>
      <c r="II32" s="76"/>
      <c r="IJ32" s="76"/>
      <c r="IK32" s="76"/>
      <c r="IL32" s="76"/>
      <c r="IM32" s="76"/>
      <c r="IN32" s="76"/>
      <c r="IO32" s="76"/>
      <c r="IP32" s="76"/>
      <c r="IQ32" s="76"/>
      <c r="IR32" s="76"/>
      <c r="IS32" s="76"/>
      <c r="IT32" s="76"/>
      <c r="IU32" s="76"/>
      <c r="IV32" s="76"/>
      <c r="IW32" s="76"/>
      <c r="IX32" s="76"/>
      <c r="IY32" s="76"/>
      <c r="IZ32" s="76"/>
      <c r="JA32" s="76"/>
      <c r="JB32" s="76"/>
      <c r="JC32" s="76"/>
      <c r="JD32" s="76"/>
      <c r="JE32" s="76"/>
      <c r="JF32" s="76"/>
      <c r="JG32" s="76"/>
      <c r="JH32" s="76"/>
      <c r="JI32" s="76"/>
      <c r="JJ32" s="76"/>
      <c r="JK32" s="76"/>
      <c r="JL32" s="76"/>
      <c r="JM32" s="76"/>
      <c r="JN32" s="76"/>
      <c r="JO32" s="76"/>
      <c r="JP32" s="76"/>
      <c r="JQ32" s="76"/>
      <c r="JR32" s="76"/>
      <c r="JS32" s="76"/>
      <c r="JT32" s="76"/>
      <c r="JU32" s="76"/>
      <c r="JV32" s="76"/>
      <c r="JW32" s="76"/>
      <c r="JX32" s="76"/>
      <c r="JY32" s="76"/>
      <c r="JZ32" s="76"/>
      <c r="KA32" s="76"/>
      <c r="KP32" s="122">
        <f t="shared" si="57"/>
        <v>198</v>
      </c>
      <c r="KQ32" s="76">
        <v>0</v>
      </c>
      <c r="KR32" s="76">
        <v>0</v>
      </c>
      <c r="KS32" s="76">
        <v>0</v>
      </c>
      <c r="KT32" s="76">
        <v>198</v>
      </c>
      <c r="KU32" s="122">
        <f t="shared" si="58"/>
        <v>227</v>
      </c>
      <c r="KV32" s="76">
        <v>0</v>
      </c>
      <c r="KW32" s="76">
        <v>0</v>
      </c>
      <c r="KX32" s="76">
        <v>0</v>
      </c>
      <c r="KY32" s="279">
        <v>227</v>
      </c>
      <c r="KZ32" s="313">
        <f t="shared" si="26"/>
        <v>616</v>
      </c>
      <c r="LA32" s="361">
        <f t="shared" si="59"/>
        <v>72</v>
      </c>
      <c r="LB32" s="76">
        <v>0</v>
      </c>
      <c r="LC32" s="76">
        <v>0</v>
      </c>
      <c r="LD32" s="76">
        <v>0</v>
      </c>
      <c r="LE32" s="76">
        <v>72</v>
      </c>
      <c r="LF32" s="361">
        <f t="shared" si="60"/>
        <v>97</v>
      </c>
      <c r="LG32" s="76">
        <v>0</v>
      </c>
      <c r="LH32" s="76">
        <v>0</v>
      </c>
      <c r="LI32" s="76">
        <v>0</v>
      </c>
      <c r="LJ32" s="76">
        <v>97</v>
      </c>
      <c r="LK32" s="400">
        <f t="shared" si="28"/>
        <v>119</v>
      </c>
      <c r="LL32" s="76">
        <v>0</v>
      </c>
      <c r="LM32" s="76">
        <v>0</v>
      </c>
      <c r="LN32" s="76">
        <v>0</v>
      </c>
      <c r="LO32" s="76">
        <v>119</v>
      </c>
      <c r="LP32" s="416">
        <f t="shared" si="29"/>
        <v>288</v>
      </c>
      <c r="LQ32" s="400">
        <f t="shared" si="30"/>
        <v>114</v>
      </c>
      <c r="LR32" s="436">
        <v>0</v>
      </c>
      <c r="LS32" s="436">
        <v>0</v>
      </c>
      <c r="LT32" s="436">
        <v>0</v>
      </c>
      <c r="LU32" s="441">
        <v>114</v>
      </c>
      <c r="LV32" s="400">
        <f t="shared" si="31"/>
        <v>90</v>
      </c>
      <c r="LW32" s="436">
        <v>0</v>
      </c>
      <c r="LX32" s="436">
        <v>0</v>
      </c>
      <c r="LY32" s="436">
        <v>0</v>
      </c>
      <c r="LZ32" s="436">
        <v>90</v>
      </c>
      <c r="MA32" s="400">
        <f t="shared" si="33"/>
        <v>89</v>
      </c>
      <c r="MB32" s="436">
        <v>0</v>
      </c>
      <c r="MC32" s="436">
        <v>0</v>
      </c>
      <c r="MD32" s="436">
        <v>0</v>
      </c>
      <c r="ME32" s="436">
        <v>89</v>
      </c>
      <c r="MF32" s="313">
        <f t="shared" si="35"/>
        <v>293</v>
      </c>
      <c r="MG32" s="585">
        <f t="shared" si="36"/>
        <v>1197</v>
      </c>
      <c r="MH32" s="607">
        <f t="shared" si="37"/>
        <v>127</v>
      </c>
      <c r="MI32" s="440">
        <v>0</v>
      </c>
      <c r="MJ32" s="440">
        <v>0</v>
      </c>
      <c r="MK32" s="440">
        <v>0</v>
      </c>
      <c r="ML32" s="440">
        <v>127</v>
      </c>
      <c r="MM32" s="688">
        <f t="shared" si="39"/>
        <v>99</v>
      </c>
      <c r="MN32" s="436">
        <v>0</v>
      </c>
      <c r="MO32" s="436">
        <v>0</v>
      </c>
      <c r="MP32" s="436">
        <v>0</v>
      </c>
      <c r="MQ32" s="436">
        <v>99</v>
      </c>
      <c r="MR32" s="688">
        <f t="shared" si="41"/>
        <v>135</v>
      </c>
      <c r="MS32" s="436">
        <v>0</v>
      </c>
      <c r="MT32" s="436">
        <v>0</v>
      </c>
      <c r="MU32" s="436">
        <v>0</v>
      </c>
      <c r="MV32" s="436">
        <v>135</v>
      </c>
      <c r="MW32" s="313">
        <f t="shared" si="43"/>
        <v>361</v>
      </c>
      <c r="MX32" s="585">
        <f t="shared" si="44"/>
        <v>1558</v>
      </c>
      <c r="MY32" s="704"/>
    </row>
    <row r="33" spans="1:363" s="23" customFormat="1" ht="16.5" customHeight="1" thickBot="1" x14ac:dyDescent="0.4">
      <c r="A33" s="799">
        <v>5</v>
      </c>
      <c r="B33" s="792"/>
      <c r="C33" s="774" t="s">
        <v>562</v>
      </c>
      <c r="D33" s="126" t="s">
        <v>328</v>
      </c>
      <c r="E33" s="122">
        <f t="shared" si="56"/>
        <v>18</v>
      </c>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71"/>
      <c r="ER33" s="71"/>
      <c r="ES33" s="71"/>
      <c r="ET33" s="71"/>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71"/>
      <c r="GM33" s="71"/>
      <c r="GN33" s="71"/>
      <c r="GO33" s="71"/>
      <c r="GP33" s="71"/>
      <c r="GQ33" s="71"/>
      <c r="GR33" s="71"/>
      <c r="GS33" s="71"/>
      <c r="GT33" s="71"/>
      <c r="GU33" s="71"/>
      <c r="GV33" s="71"/>
      <c r="GW33" s="71"/>
      <c r="GX33" s="71"/>
      <c r="GY33" s="71"/>
      <c r="GZ33" s="71"/>
      <c r="HA33" s="71"/>
      <c r="HB33" s="71"/>
      <c r="HC33" s="71"/>
      <c r="HD33" s="71"/>
      <c r="HE33" s="71"/>
      <c r="HF33" s="71"/>
      <c r="HG33" s="71"/>
      <c r="HH33" s="71"/>
      <c r="HI33" s="71"/>
      <c r="HJ33" s="71"/>
      <c r="HK33" s="71"/>
      <c r="HL33" s="71"/>
      <c r="HM33" s="71"/>
      <c r="HN33" s="71"/>
      <c r="HO33" s="71"/>
      <c r="HP33" s="71"/>
      <c r="HQ33" s="71"/>
      <c r="HR33" s="71"/>
      <c r="HS33" s="71">
        <v>0</v>
      </c>
      <c r="HT33" s="71">
        <v>0</v>
      </c>
      <c r="HU33" s="71">
        <v>0</v>
      </c>
      <c r="HV33" s="71">
        <v>18</v>
      </c>
      <c r="HW33" s="71"/>
      <c r="HX33" s="71"/>
      <c r="HY33" s="71"/>
      <c r="HZ33" s="71"/>
      <c r="IA33" s="71"/>
      <c r="IB33" s="71"/>
      <c r="IC33" s="71"/>
      <c r="ID33" s="71"/>
      <c r="IE33" s="71"/>
      <c r="IF33" s="71"/>
      <c r="IG33" s="71"/>
      <c r="IH33" s="71"/>
      <c r="II33" s="71"/>
      <c r="IJ33" s="71"/>
      <c r="IK33" s="71"/>
      <c r="IL33" s="71"/>
      <c r="IM33" s="71"/>
      <c r="IN33" s="71"/>
      <c r="IO33" s="71"/>
      <c r="IP33" s="71"/>
      <c r="IQ33" s="71"/>
      <c r="IR33" s="71"/>
      <c r="IS33" s="71"/>
      <c r="IT33" s="71"/>
      <c r="IU33" s="71"/>
      <c r="IV33" s="71"/>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P33" s="122">
        <f t="shared" si="57"/>
        <v>18</v>
      </c>
      <c r="KQ33" s="71">
        <v>0</v>
      </c>
      <c r="KR33" s="71">
        <v>0</v>
      </c>
      <c r="KS33" s="71">
        <v>0</v>
      </c>
      <c r="KT33" s="71">
        <v>18</v>
      </c>
      <c r="KU33" s="122">
        <f t="shared" si="58"/>
        <v>33</v>
      </c>
      <c r="KV33" s="71">
        <v>0</v>
      </c>
      <c r="KW33" s="71">
        <v>0</v>
      </c>
      <c r="KX33" s="71">
        <v>0</v>
      </c>
      <c r="KY33" s="280">
        <v>33</v>
      </c>
      <c r="KZ33" s="313">
        <f t="shared" si="26"/>
        <v>69</v>
      </c>
      <c r="LA33" s="361">
        <f t="shared" si="59"/>
        <v>61</v>
      </c>
      <c r="LB33" s="71">
        <v>0</v>
      </c>
      <c r="LC33" s="71">
        <v>0</v>
      </c>
      <c r="LD33" s="71">
        <v>0</v>
      </c>
      <c r="LE33" s="71">
        <v>61</v>
      </c>
      <c r="LF33" s="361">
        <f t="shared" si="60"/>
        <v>91</v>
      </c>
      <c r="LG33" s="71">
        <v>0</v>
      </c>
      <c r="LH33" s="71">
        <v>0</v>
      </c>
      <c r="LI33" s="71">
        <v>0</v>
      </c>
      <c r="LJ33" s="71">
        <v>91</v>
      </c>
      <c r="LK33" s="400">
        <f t="shared" si="28"/>
        <v>48</v>
      </c>
      <c r="LL33" s="71">
        <v>0</v>
      </c>
      <c r="LM33" s="71">
        <v>0</v>
      </c>
      <c r="LN33" s="71">
        <v>0</v>
      </c>
      <c r="LO33" s="71">
        <v>48</v>
      </c>
      <c r="LP33" s="416">
        <f t="shared" si="29"/>
        <v>200</v>
      </c>
      <c r="LQ33" s="400">
        <f t="shared" si="30"/>
        <v>58</v>
      </c>
      <c r="LR33" s="434">
        <v>0</v>
      </c>
      <c r="LS33" s="434">
        <v>0</v>
      </c>
      <c r="LT33" s="434">
        <v>0</v>
      </c>
      <c r="LU33" s="434">
        <v>58</v>
      </c>
      <c r="LV33" s="400">
        <f t="shared" si="31"/>
        <v>45</v>
      </c>
      <c r="LW33" s="434">
        <v>0</v>
      </c>
      <c r="LX33" s="434">
        <v>0</v>
      </c>
      <c r="LY33" s="434">
        <v>0</v>
      </c>
      <c r="LZ33" s="434">
        <v>45</v>
      </c>
      <c r="MA33" s="400">
        <f t="shared" si="33"/>
        <v>25</v>
      </c>
      <c r="MB33" s="434">
        <v>0</v>
      </c>
      <c r="MC33" s="434">
        <v>0</v>
      </c>
      <c r="MD33" s="434">
        <v>0</v>
      </c>
      <c r="ME33" s="434">
        <v>25</v>
      </c>
      <c r="MF33" s="313">
        <f t="shared" si="35"/>
        <v>128</v>
      </c>
      <c r="MG33" s="585">
        <f t="shared" si="36"/>
        <v>397</v>
      </c>
      <c r="MH33" s="607">
        <f t="shared" si="37"/>
        <v>32</v>
      </c>
      <c r="MI33" s="440">
        <v>0</v>
      </c>
      <c r="MJ33" s="440">
        <v>0</v>
      </c>
      <c r="MK33" s="440">
        <v>0</v>
      </c>
      <c r="ML33" s="440">
        <v>32</v>
      </c>
      <c r="MM33" s="688">
        <f t="shared" si="39"/>
        <v>22</v>
      </c>
      <c r="MN33" s="434">
        <v>0</v>
      </c>
      <c r="MO33" s="434">
        <v>0</v>
      </c>
      <c r="MP33" s="434">
        <v>0</v>
      </c>
      <c r="MQ33" s="434">
        <v>22</v>
      </c>
      <c r="MR33" s="688">
        <f t="shared" si="41"/>
        <v>16</v>
      </c>
      <c r="MS33" s="434">
        <v>0</v>
      </c>
      <c r="MT33" s="434">
        <v>0</v>
      </c>
      <c r="MU33" s="434">
        <v>0</v>
      </c>
      <c r="MV33" s="434">
        <v>16</v>
      </c>
      <c r="MW33" s="313">
        <f t="shared" si="43"/>
        <v>70</v>
      </c>
      <c r="MX33" s="585">
        <f t="shared" si="44"/>
        <v>467</v>
      </c>
      <c r="MY33" s="704"/>
    </row>
    <row r="34" spans="1:363" s="23" customFormat="1" ht="16.5" customHeight="1" x14ac:dyDescent="0.35">
      <c r="A34" s="799"/>
      <c r="B34" s="792"/>
      <c r="C34" s="775"/>
      <c r="D34" s="127" t="s">
        <v>651</v>
      </c>
      <c r="E34" s="122">
        <f t="shared" si="56"/>
        <v>0</v>
      </c>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v>0</v>
      </c>
      <c r="HT34" s="73">
        <v>0</v>
      </c>
      <c r="HU34" s="73">
        <v>0</v>
      </c>
      <c r="HV34" s="73">
        <v>0</v>
      </c>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P34" s="122">
        <f t="shared" si="57"/>
        <v>0</v>
      </c>
      <c r="KQ34" s="73">
        <v>0</v>
      </c>
      <c r="KR34" s="73">
        <v>0</v>
      </c>
      <c r="KS34" s="73">
        <v>0</v>
      </c>
      <c r="KT34" s="73">
        <v>0</v>
      </c>
      <c r="KU34" s="122">
        <f t="shared" si="58"/>
        <v>0</v>
      </c>
      <c r="KV34" s="73">
        <v>0</v>
      </c>
      <c r="KW34" s="73">
        <v>0</v>
      </c>
      <c r="KX34" s="73">
        <v>0</v>
      </c>
      <c r="KY34" s="278">
        <v>0</v>
      </c>
      <c r="KZ34" s="313">
        <f t="shared" si="26"/>
        <v>0</v>
      </c>
      <c r="LA34" s="361">
        <f t="shared" si="59"/>
        <v>1</v>
      </c>
      <c r="LB34" s="73">
        <v>0</v>
      </c>
      <c r="LC34" s="73">
        <v>0</v>
      </c>
      <c r="LD34" s="73">
        <v>0</v>
      </c>
      <c r="LE34" s="73">
        <v>1</v>
      </c>
      <c r="LF34" s="361">
        <f t="shared" si="60"/>
        <v>1</v>
      </c>
      <c r="LG34" s="73">
        <v>0</v>
      </c>
      <c r="LH34" s="73">
        <v>0</v>
      </c>
      <c r="LI34" s="73">
        <v>0</v>
      </c>
      <c r="LJ34" s="73">
        <v>1</v>
      </c>
      <c r="LK34" s="400">
        <f t="shared" si="28"/>
        <v>0</v>
      </c>
      <c r="LL34" s="73">
        <v>0</v>
      </c>
      <c r="LM34" s="73">
        <v>0</v>
      </c>
      <c r="LN34" s="73">
        <v>0</v>
      </c>
      <c r="LO34" s="73">
        <v>0</v>
      </c>
      <c r="LP34" s="416">
        <f t="shared" si="29"/>
        <v>2</v>
      </c>
      <c r="LQ34" s="400">
        <f t="shared" si="30"/>
        <v>0</v>
      </c>
      <c r="LR34" s="435">
        <v>0</v>
      </c>
      <c r="LS34" s="435">
        <v>0</v>
      </c>
      <c r="LT34" s="435">
        <v>0</v>
      </c>
      <c r="LU34" s="435">
        <v>0</v>
      </c>
      <c r="LV34" s="400">
        <f t="shared" si="31"/>
        <v>0</v>
      </c>
      <c r="LW34" s="435">
        <v>0</v>
      </c>
      <c r="LX34" s="435">
        <v>0</v>
      </c>
      <c r="LY34" s="435">
        <v>0</v>
      </c>
      <c r="LZ34" s="435">
        <v>0</v>
      </c>
      <c r="MA34" s="400">
        <f t="shared" si="33"/>
        <v>0</v>
      </c>
      <c r="MB34" s="435">
        <v>0</v>
      </c>
      <c r="MC34" s="435">
        <v>0</v>
      </c>
      <c r="MD34" s="435">
        <v>0</v>
      </c>
      <c r="ME34" s="435">
        <v>0</v>
      </c>
      <c r="MF34" s="313">
        <f t="shared" si="35"/>
        <v>0</v>
      </c>
      <c r="MG34" s="585">
        <f t="shared" si="36"/>
        <v>2</v>
      </c>
      <c r="MH34" s="607">
        <f t="shared" si="37"/>
        <v>0</v>
      </c>
      <c r="MI34" s="440">
        <v>0</v>
      </c>
      <c r="MJ34" s="440">
        <v>0</v>
      </c>
      <c r="MK34" s="440">
        <v>0</v>
      </c>
      <c r="ML34" s="440">
        <v>0</v>
      </c>
      <c r="MM34" s="688">
        <f t="shared" si="39"/>
        <v>0</v>
      </c>
      <c r="MN34" s="435">
        <v>0</v>
      </c>
      <c r="MO34" s="435">
        <v>0</v>
      </c>
      <c r="MP34" s="435">
        <v>0</v>
      </c>
      <c r="MQ34" s="435">
        <v>0</v>
      </c>
      <c r="MR34" s="688">
        <f t="shared" si="41"/>
        <v>0</v>
      </c>
      <c r="MS34" s="435">
        <v>0</v>
      </c>
      <c r="MT34" s="435">
        <v>0</v>
      </c>
      <c r="MU34" s="435">
        <v>0</v>
      </c>
      <c r="MV34" s="435">
        <v>0</v>
      </c>
      <c r="MW34" s="313">
        <f t="shared" si="43"/>
        <v>0</v>
      </c>
      <c r="MX34" s="585">
        <f t="shared" si="44"/>
        <v>2</v>
      </c>
      <c r="MY34" s="704"/>
    </row>
    <row r="35" spans="1:363" s="23" customFormat="1" ht="16.5" customHeight="1" thickBot="1" x14ac:dyDescent="0.4">
      <c r="A35" s="799"/>
      <c r="B35" s="792"/>
      <c r="C35" s="776"/>
      <c r="D35" s="128" t="s">
        <v>321</v>
      </c>
      <c r="E35" s="122">
        <f t="shared" si="56"/>
        <v>0</v>
      </c>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c r="CX35" s="76"/>
      <c r="CY35" s="76"/>
      <c r="CZ35" s="76"/>
      <c r="DA35" s="76"/>
      <c r="DB35" s="76"/>
      <c r="DC35" s="76"/>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c r="FA35" s="76"/>
      <c r="FB35" s="76"/>
      <c r="FC35" s="76"/>
      <c r="FD35" s="76"/>
      <c r="FE35" s="76"/>
      <c r="FF35" s="76"/>
      <c r="FG35" s="76"/>
      <c r="FH35" s="76"/>
      <c r="FI35" s="76"/>
      <c r="FJ35" s="76"/>
      <c r="FK35" s="76"/>
      <c r="FL35" s="76"/>
      <c r="FM35" s="76"/>
      <c r="FN35" s="76"/>
      <c r="FO35" s="76"/>
      <c r="FP35" s="76"/>
      <c r="FQ35" s="76"/>
      <c r="FR35" s="76"/>
      <c r="FS35" s="76"/>
      <c r="FT35" s="76"/>
      <c r="FU35" s="76"/>
      <c r="FV35" s="76"/>
      <c r="FW35" s="76"/>
      <c r="FX35" s="76"/>
      <c r="FY35" s="76"/>
      <c r="FZ35" s="76"/>
      <c r="GA35" s="76"/>
      <c r="GB35" s="76"/>
      <c r="GC35" s="76"/>
      <c r="GD35" s="76"/>
      <c r="GE35" s="76"/>
      <c r="GF35" s="76"/>
      <c r="GG35" s="76"/>
      <c r="GH35" s="76"/>
      <c r="GI35" s="76"/>
      <c r="GJ35" s="76"/>
      <c r="GK35" s="76"/>
      <c r="GL35" s="76"/>
      <c r="GM35" s="76"/>
      <c r="GN35" s="76"/>
      <c r="GO35" s="76"/>
      <c r="GP35" s="76"/>
      <c r="GQ35" s="76"/>
      <c r="GR35" s="76"/>
      <c r="GS35" s="76"/>
      <c r="GT35" s="76"/>
      <c r="GU35" s="76"/>
      <c r="GV35" s="76"/>
      <c r="GW35" s="76"/>
      <c r="GX35" s="76"/>
      <c r="GY35" s="76"/>
      <c r="GZ35" s="76"/>
      <c r="HA35" s="76"/>
      <c r="HB35" s="76"/>
      <c r="HC35" s="76"/>
      <c r="HD35" s="76"/>
      <c r="HE35" s="76"/>
      <c r="HF35" s="76"/>
      <c r="HG35" s="76"/>
      <c r="HH35" s="76"/>
      <c r="HI35" s="76"/>
      <c r="HJ35" s="76"/>
      <c r="HK35" s="76"/>
      <c r="HL35" s="76"/>
      <c r="HM35" s="76"/>
      <c r="HN35" s="76"/>
      <c r="HO35" s="76"/>
      <c r="HP35" s="76"/>
      <c r="HQ35" s="76"/>
      <c r="HR35" s="76"/>
      <c r="HS35" s="76">
        <v>0</v>
      </c>
      <c r="HT35" s="76">
        <v>0</v>
      </c>
      <c r="HU35" s="76">
        <v>0</v>
      </c>
      <c r="HV35" s="76">
        <v>0</v>
      </c>
      <c r="HW35" s="76"/>
      <c r="HX35" s="76"/>
      <c r="HY35" s="76"/>
      <c r="HZ35" s="76"/>
      <c r="IA35" s="76"/>
      <c r="IB35" s="76"/>
      <c r="IC35" s="76"/>
      <c r="ID35" s="76"/>
      <c r="IE35" s="76"/>
      <c r="IF35" s="76"/>
      <c r="IG35" s="76"/>
      <c r="IH35" s="76"/>
      <c r="II35" s="76"/>
      <c r="IJ35" s="76"/>
      <c r="IK35" s="76"/>
      <c r="IL35" s="76"/>
      <c r="IM35" s="76"/>
      <c r="IN35" s="76"/>
      <c r="IO35" s="76"/>
      <c r="IP35" s="76"/>
      <c r="IQ35" s="76"/>
      <c r="IR35" s="76"/>
      <c r="IS35" s="76"/>
      <c r="IT35" s="76"/>
      <c r="IU35" s="76"/>
      <c r="IV35" s="76"/>
      <c r="IW35" s="76"/>
      <c r="IX35" s="76"/>
      <c r="IY35" s="76"/>
      <c r="IZ35" s="76"/>
      <c r="JA35" s="76"/>
      <c r="JB35" s="76"/>
      <c r="JC35" s="76"/>
      <c r="JD35" s="76"/>
      <c r="JE35" s="76"/>
      <c r="JF35" s="76"/>
      <c r="JG35" s="76"/>
      <c r="JH35" s="76"/>
      <c r="JI35" s="76"/>
      <c r="JJ35" s="76"/>
      <c r="JK35" s="76"/>
      <c r="JL35" s="76"/>
      <c r="JM35" s="76"/>
      <c r="JN35" s="76"/>
      <c r="JO35" s="76"/>
      <c r="JP35" s="76"/>
      <c r="JQ35" s="76"/>
      <c r="JR35" s="76"/>
      <c r="JS35" s="76"/>
      <c r="JT35" s="76"/>
      <c r="JU35" s="76"/>
      <c r="JV35" s="76"/>
      <c r="JW35" s="76"/>
      <c r="JX35" s="76"/>
      <c r="JY35" s="76"/>
      <c r="JZ35" s="76"/>
      <c r="KA35" s="76"/>
      <c r="KP35" s="122">
        <f t="shared" si="57"/>
        <v>0</v>
      </c>
      <c r="KQ35" s="76">
        <v>0</v>
      </c>
      <c r="KR35" s="76">
        <v>0</v>
      </c>
      <c r="KS35" s="76">
        <v>0</v>
      </c>
      <c r="KT35" s="76">
        <v>0</v>
      </c>
      <c r="KU35" s="122">
        <f t="shared" si="58"/>
        <v>0</v>
      </c>
      <c r="KV35" s="76">
        <v>0</v>
      </c>
      <c r="KW35" s="76">
        <v>0</v>
      </c>
      <c r="KX35" s="76">
        <v>0</v>
      </c>
      <c r="KY35" s="279">
        <v>0</v>
      </c>
      <c r="KZ35" s="313">
        <f t="shared" si="26"/>
        <v>0</v>
      </c>
      <c r="LA35" s="361">
        <f t="shared" si="59"/>
        <v>0</v>
      </c>
      <c r="LB35" s="76">
        <v>0</v>
      </c>
      <c r="LC35" s="76">
        <v>0</v>
      </c>
      <c r="LD35" s="76">
        <v>0</v>
      </c>
      <c r="LE35" s="76">
        <v>0</v>
      </c>
      <c r="LF35" s="361">
        <f t="shared" si="60"/>
        <v>0</v>
      </c>
      <c r="LG35" s="76">
        <v>0</v>
      </c>
      <c r="LH35" s="76">
        <v>0</v>
      </c>
      <c r="LI35" s="76">
        <v>0</v>
      </c>
      <c r="LJ35" s="76"/>
      <c r="LK35" s="400">
        <f t="shared" si="28"/>
        <v>0</v>
      </c>
      <c r="LL35" s="76">
        <v>0</v>
      </c>
      <c r="LM35" s="76">
        <v>0</v>
      </c>
      <c r="LN35" s="76">
        <v>0</v>
      </c>
      <c r="LO35" s="76">
        <v>0</v>
      </c>
      <c r="LP35" s="416">
        <f t="shared" si="29"/>
        <v>0</v>
      </c>
      <c r="LQ35" s="400">
        <f t="shared" si="30"/>
        <v>0</v>
      </c>
      <c r="LR35" s="442"/>
      <c r="LS35" s="442"/>
      <c r="LT35" s="442"/>
      <c r="LU35" s="442"/>
      <c r="LV35" s="400">
        <f t="shared" si="31"/>
        <v>0</v>
      </c>
      <c r="LW35" s="442"/>
      <c r="LX35" s="442"/>
      <c r="LY35" s="442"/>
      <c r="LZ35" s="442"/>
      <c r="MA35" s="400">
        <f t="shared" si="33"/>
        <v>0</v>
      </c>
      <c r="MB35" s="442"/>
      <c r="MC35" s="442"/>
      <c r="MD35" s="442"/>
      <c r="ME35" s="442"/>
      <c r="MF35" s="313">
        <f t="shared" si="35"/>
        <v>0</v>
      </c>
      <c r="MG35" s="585">
        <f t="shared" si="36"/>
        <v>0</v>
      </c>
      <c r="MH35" s="607">
        <f t="shared" si="37"/>
        <v>0</v>
      </c>
      <c r="MI35" s="442"/>
      <c r="MJ35" s="442"/>
      <c r="MK35" s="442"/>
      <c r="ML35" s="442"/>
      <c r="MM35" s="688">
        <f t="shared" si="39"/>
        <v>0</v>
      </c>
      <c r="MN35" s="442"/>
      <c r="MO35" s="442"/>
      <c r="MP35" s="442"/>
      <c r="MQ35" s="442"/>
      <c r="MR35" s="688">
        <f t="shared" si="41"/>
        <v>0</v>
      </c>
      <c r="MS35" s="442"/>
      <c r="MT35" s="442"/>
      <c r="MU35" s="442"/>
      <c r="MV35" s="442"/>
      <c r="MW35" s="313">
        <f t="shared" si="43"/>
        <v>0</v>
      </c>
      <c r="MX35" s="585">
        <f t="shared" si="44"/>
        <v>0</v>
      </c>
      <c r="MY35" s="704"/>
    </row>
    <row r="36" spans="1:363" s="23" customFormat="1" ht="16.5" customHeight="1" thickBot="1" x14ac:dyDescent="0.4">
      <c r="A36" s="761">
        <v>6</v>
      </c>
      <c r="B36" s="792"/>
      <c r="C36" s="774" t="s">
        <v>11</v>
      </c>
      <c r="D36" s="126" t="s">
        <v>328</v>
      </c>
      <c r="E36" s="122">
        <f t="shared" si="56"/>
        <v>0</v>
      </c>
      <c r="F36" s="72"/>
      <c r="G36" s="72"/>
      <c r="H36" s="72"/>
      <c r="I36" s="72"/>
      <c r="J36" s="72"/>
      <c r="K36" s="72"/>
      <c r="L36" s="72"/>
      <c r="M36" s="72"/>
      <c r="N36" s="71"/>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c r="HN36" s="72"/>
      <c r="HO36" s="72"/>
      <c r="HP36" s="72"/>
      <c r="HQ36" s="72"/>
      <c r="HR36" s="72"/>
      <c r="HS36" s="72">
        <v>0</v>
      </c>
      <c r="HT36" s="72">
        <v>0</v>
      </c>
      <c r="HU36" s="72">
        <v>0</v>
      </c>
      <c r="HV36" s="72">
        <v>0</v>
      </c>
      <c r="HW36" s="72"/>
      <c r="HX36" s="72"/>
      <c r="HY36" s="72"/>
      <c r="HZ36" s="72"/>
      <c r="IA36" s="72"/>
      <c r="IB36" s="72"/>
      <c r="IC36" s="72"/>
      <c r="ID36" s="72"/>
      <c r="IE36" s="72"/>
      <c r="IF36" s="72"/>
      <c r="IG36" s="72"/>
      <c r="IH36" s="72"/>
      <c r="II36" s="72"/>
      <c r="IJ36" s="72"/>
      <c r="IK36" s="72"/>
      <c r="IL36" s="72"/>
      <c r="IM36" s="72"/>
      <c r="IN36" s="72"/>
      <c r="IO36" s="72"/>
      <c r="IP36" s="72"/>
      <c r="IQ36" s="72"/>
      <c r="IR36" s="72"/>
      <c r="IS36" s="72"/>
      <c r="IT36" s="72"/>
      <c r="IU36" s="72"/>
      <c r="IV36" s="72"/>
      <c r="IW36" s="72"/>
      <c r="IX36" s="72"/>
      <c r="IY36" s="72"/>
      <c r="IZ36" s="72"/>
      <c r="JA36" s="72"/>
      <c r="JB36" s="72"/>
      <c r="JC36" s="72"/>
      <c r="JD36" s="72"/>
      <c r="JE36" s="72"/>
      <c r="JF36" s="72"/>
      <c r="JG36" s="72"/>
      <c r="JH36" s="72"/>
      <c r="JI36" s="72"/>
      <c r="JJ36" s="72"/>
      <c r="JK36" s="72"/>
      <c r="JL36" s="72"/>
      <c r="JM36" s="72"/>
      <c r="JN36" s="72"/>
      <c r="JO36" s="72"/>
      <c r="JP36" s="72"/>
      <c r="JQ36" s="72"/>
      <c r="JR36" s="72"/>
      <c r="JS36" s="72"/>
      <c r="JT36" s="72"/>
      <c r="JU36" s="72"/>
      <c r="JV36" s="72"/>
      <c r="JW36" s="72"/>
      <c r="JX36" s="72"/>
      <c r="JY36" s="72"/>
      <c r="JZ36" s="72"/>
      <c r="KA36" s="72"/>
      <c r="KP36" s="122">
        <f t="shared" si="57"/>
        <v>0</v>
      </c>
      <c r="KQ36" s="71">
        <v>0</v>
      </c>
      <c r="KR36" s="71">
        <v>0</v>
      </c>
      <c r="KS36" s="71">
        <v>0</v>
      </c>
      <c r="KT36" s="72">
        <v>0</v>
      </c>
      <c r="KU36" s="122">
        <f t="shared" si="58"/>
        <v>0</v>
      </c>
      <c r="KV36" s="71">
        <v>0</v>
      </c>
      <c r="KW36" s="71">
        <v>0</v>
      </c>
      <c r="KX36" s="71">
        <v>0</v>
      </c>
      <c r="KY36" s="280">
        <v>0</v>
      </c>
      <c r="KZ36" s="313">
        <f t="shared" si="26"/>
        <v>0</v>
      </c>
      <c r="LA36" s="361">
        <f t="shared" si="59"/>
        <v>0</v>
      </c>
      <c r="LB36" s="72">
        <v>0</v>
      </c>
      <c r="LC36" s="72">
        <v>0</v>
      </c>
      <c r="LD36" s="72">
        <v>0</v>
      </c>
      <c r="LE36" s="72">
        <v>0</v>
      </c>
      <c r="LF36" s="361">
        <f t="shared" si="60"/>
        <v>0</v>
      </c>
      <c r="LG36" s="72">
        <v>0</v>
      </c>
      <c r="LH36" s="72">
        <v>0</v>
      </c>
      <c r="LI36" s="72">
        <v>0</v>
      </c>
      <c r="LJ36" s="72">
        <v>0</v>
      </c>
      <c r="LK36" s="400">
        <f t="shared" si="28"/>
        <v>0</v>
      </c>
      <c r="LL36" s="72">
        <v>0</v>
      </c>
      <c r="LM36" s="72">
        <v>0</v>
      </c>
      <c r="LN36" s="72">
        <v>0</v>
      </c>
      <c r="LO36" s="72">
        <v>0</v>
      </c>
      <c r="LP36" s="416">
        <f t="shared" si="29"/>
        <v>0</v>
      </c>
      <c r="LQ36" s="400">
        <f t="shared" si="30"/>
        <v>0</v>
      </c>
      <c r="LR36" s="437">
        <v>0</v>
      </c>
      <c r="LS36" s="437">
        <v>0</v>
      </c>
      <c r="LT36" s="437">
        <v>0</v>
      </c>
      <c r="LU36" s="437">
        <v>0</v>
      </c>
      <c r="LV36" s="400">
        <f t="shared" si="31"/>
        <v>0</v>
      </c>
      <c r="LW36" s="437">
        <v>0</v>
      </c>
      <c r="LX36" s="437">
        <v>0</v>
      </c>
      <c r="LY36" s="437">
        <v>0</v>
      </c>
      <c r="LZ36" s="437">
        <v>0</v>
      </c>
      <c r="MA36" s="400">
        <f t="shared" si="33"/>
        <v>2</v>
      </c>
      <c r="MB36" s="437">
        <v>0</v>
      </c>
      <c r="MC36" s="437">
        <v>0</v>
      </c>
      <c r="MD36" s="437">
        <v>0</v>
      </c>
      <c r="ME36" s="437">
        <v>2</v>
      </c>
      <c r="MF36" s="313">
        <f t="shared" si="35"/>
        <v>2</v>
      </c>
      <c r="MG36" s="585">
        <f t="shared" si="36"/>
        <v>2</v>
      </c>
      <c r="MH36" s="607">
        <f t="shared" si="37"/>
        <v>1</v>
      </c>
      <c r="MI36" s="440">
        <v>0</v>
      </c>
      <c r="MJ36" s="440">
        <v>0</v>
      </c>
      <c r="MK36" s="440">
        <v>0</v>
      </c>
      <c r="ML36" s="440">
        <v>1</v>
      </c>
      <c r="MM36" s="688">
        <f t="shared" si="39"/>
        <v>0</v>
      </c>
      <c r="MN36" s="437">
        <v>0</v>
      </c>
      <c r="MO36" s="437">
        <v>0</v>
      </c>
      <c r="MP36" s="437">
        <v>0</v>
      </c>
      <c r="MQ36" s="437">
        <v>0</v>
      </c>
      <c r="MR36" s="688">
        <f t="shared" si="41"/>
        <v>0</v>
      </c>
      <c r="MS36" s="437">
        <v>0</v>
      </c>
      <c r="MT36" s="437">
        <v>0</v>
      </c>
      <c r="MU36" s="437">
        <v>0</v>
      </c>
      <c r="MV36" s="437">
        <v>0</v>
      </c>
      <c r="MW36" s="313">
        <f t="shared" si="43"/>
        <v>1</v>
      </c>
      <c r="MX36" s="585">
        <f t="shared" si="44"/>
        <v>3</v>
      </c>
      <c r="MY36" s="704"/>
    </row>
    <row r="37" spans="1:363" s="23" customFormat="1" ht="16.5" customHeight="1" thickBot="1" x14ac:dyDescent="0.4">
      <c r="A37" s="799"/>
      <c r="B37" s="792"/>
      <c r="C37" s="775"/>
      <c r="D37" s="127" t="s">
        <v>651</v>
      </c>
      <c r="E37" s="122">
        <f t="shared" si="56"/>
        <v>0</v>
      </c>
      <c r="F37" s="74"/>
      <c r="G37" s="74"/>
      <c r="H37" s="74"/>
      <c r="I37" s="74"/>
      <c r="J37" s="74"/>
      <c r="K37" s="74"/>
      <c r="L37" s="74"/>
      <c r="M37" s="74"/>
      <c r="N37" s="73"/>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v>0</v>
      </c>
      <c r="HT37" s="74">
        <v>0</v>
      </c>
      <c r="HU37" s="74">
        <v>0</v>
      </c>
      <c r="HV37" s="74">
        <v>0</v>
      </c>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c r="IW37" s="74"/>
      <c r="IX37" s="74"/>
      <c r="IY37" s="74"/>
      <c r="IZ37" s="74"/>
      <c r="JA37" s="74"/>
      <c r="JB37" s="74"/>
      <c r="JC37" s="74"/>
      <c r="JD37" s="74"/>
      <c r="JE37" s="74"/>
      <c r="JF37" s="74"/>
      <c r="JG37" s="74"/>
      <c r="JH37" s="74"/>
      <c r="JI37" s="74"/>
      <c r="JJ37" s="74"/>
      <c r="JK37" s="74"/>
      <c r="JL37" s="74"/>
      <c r="JM37" s="74"/>
      <c r="JN37" s="74"/>
      <c r="JO37" s="74"/>
      <c r="JP37" s="74"/>
      <c r="JQ37" s="74"/>
      <c r="JR37" s="74"/>
      <c r="JS37" s="74"/>
      <c r="JT37" s="74"/>
      <c r="JU37" s="74"/>
      <c r="JV37" s="74"/>
      <c r="JW37" s="74"/>
      <c r="JX37" s="74"/>
      <c r="JY37" s="74"/>
      <c r="JZ37" s="74"/>
      <c r="KA37" s="74"/>
      <c r="KP37" s="122">
        <f t="shared" si="57"/>
        <v>0</v>
      </c>
      <c r="KQ37" s="73">
        <v>0</v>
      </c>
      <c r="KR37" s="73">
        <v>0</v>
      </c>
      <c r="KS37" s="73">
        <v>0</v>
      </c>
      <c r="KT37" s="74">
        <v>0</v>
      </c>
      <c r="KU37" s="122">
        <f t="shared" si="58"/>
        <v>0</v>
      </c>
      <c r="KV37" s="73">
        <v>0</v>
      </c>
      <c r="KW37" s="73">
        <v>0</v>
      </c>
      <c r="KX37" s="73">
        <v>0</v>
      </c>
      <c r="KY37" s="278">
        <v>0</v>
      </c>
      <c r="KZ37" s="313">
        <f t="shared" si="26"/>
        <v>0</v>
      </c>
      <c r="LA37" s="361">
        <f t="shared" si="59"/>
        <v>0</v>
      </c>
      <c r="LB37" s="74">
        <v>0</v>
      </c>
      <c r="LC37" s="74">
        <v>0</v>
      </c>
      <c r="LD37" s="74">
        <v>0</v>
      </c>
      <c r="LE37" s="74">
        <v>0</v>
      </c>
      <c r="LF37" s="361">
        <f t="shared" si="60"/>
        <v>0</v>
      </c>
      <c r="LG37" s="74">
        <v>0</v>
      </c>
      <c r="LH37" s="74">
        <v>0</v>
      </c>
      <c r="LI37" s="74">
        <v>0</v>
      </c>
      <c r="LJ37" s="74">
        <v>0</v>
      </c>
      <c r="LK37" s="400">
        <f t="shared" si="28"/>
        <v>0</v>
      </c>
      <c r="LL37" s="74">
        <v>0</v>
      </c>
      <c r="LM37" s="74">
        <v>0</v>
      </c>
      <c r="LN37" s="74">
        <v>0</v>
      </c>
      <c r="LO37" s="74">
        <v>0</v>
      </c>
      <c r="LP37" s="416">
        <f t="shared" si="29"/>
        <v>0</v>
      </c>
      <c r="LQ37" s="400">
        <f t="shared" si="30"/>
        <v>0</v>
      </c>
      <c r="LR37" s="438">
        <v>0</v>
      </c>
      <c r="LS37" s="438">
        <v>0</v>
      </c>
      <c r="LT37" s="438">
        <v>0</v>
      </c>
      <c r="LU37" s="438">
        <v>0</v>
      </c>
      <c r="LV37" s="400">
        <f t="shared" si="31"/>
        <v>0</v>
      </c>
      <c r="LW37" s="438">
        <v>0</v>
      </c>
      <c r="LX37" s="438">
        <v>0</v>
      </c>
      <c r="LY37" s="438">
        <v>0</v>
      </c>
      <c r="LZ37" s="438">
        <v>0</v>
      </c>
      <c r="MA37" s="400">
        <f t="shared" si="33"/>
        <v>0</v>
      </c>
      <c r="MB37" s="438">
        <v>0</v>
      </c>
      <c r="MC37" s="438">
        <v>0</v>
      </c>
      <c r="MD37" s="438">
        <v>0</v>
      </c>
      <c r="ME37" s="438">
        <v>0</v>
      </c>
      <c r="MF37" s="313">
        <f t="shared" si="35"/>
        <v>0</v>
      </c>
      <c r="MG37" s="585">
        <f t="shared" si="36"/>
        <v>0</v>
      </c>
      <c r="MH37" s="607">
        <f t="shared" si="37"/>
        <v>0</v>
      </c>
      <c r="MI37" s="440">
        <v>0</v>
      </c>
      <c r="MJ37" s="440">
        <v>0</v>
      </c>
      <c r="MK37" s="440">
        <v>0</v>
      </c>
      <c r="ML37" s="440">
        <v>0</v>
      </c>
      <c r="MM37" s="688">
        <f t="shared" si="39"/>
        <v>0</v>
      </c>
      <c r="MN37" s="438">
        <v>0</v>
      </c>
      <c r="MO37" s="438">
        <v>0</v>
      </c>
      <c r="MP37" s="438">
        <v>0</v>
      </c>
      <c r="MQ37" s="438">
        <v>0</v>
      </c>
      <c r="MR37" s="688">
        <f t="shared" si="41"/>
        <v>0</v>
      </c>
      <c r="MS37" s="438">
        <v>0</v>
      </c>
      <c r="MT37" s="438">
        <v>0</v>
      </c>
      <c r="MU37" s="438">
        <v>0</v>
      </c>
      <c r="MV37" s="438">
        <v>0</v>
      </c>
      <c r="MW37" s="313">
        <f t="shared" si="43"/>
        <v>0</v>
      </c>
      <c r="MX37" s="585">
        <f t="shared" si="44"/>
        <v>0</v>
      </c>
      <c r="MY37" s="704"/>
    </row>
    <row r="38" spans="1:363" s="23" customFormat="1" ht="16.5" customHeight="1" thickBot="1" x14ac:dyDescent="0.4">
      <c r="A38" s="799"/>
      <c r="B38" s="792"/>
      <c r="C38" s="776"/>
      <c r="D38" s="128" t="s">
        <v>321</v>
      </c>
      <c r="E38" s="122">
        <f t="shared" si="56"/>
        <v>0</v>
      </c>
      <c r="F38" s="77"/>
      <c r="G38" s="77"/>
      <c r="H38" s="77"/>
      <c r="I38" s="77"/>
      <c r="J38" s="77"/>
      <c r="K38" s="77"/>
      <c r="L38" s="77"/>
      <c r="M38" s="77"/>
      <c r="N38" s="76"/>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v>0</v>
      </c>
      <c r="HT38" s="77">
        <v>0</v>
      </c>
      <c r="HU38" s="77">
        <v>0</v>
      </c>
      <c r="HV38" s="77">
        <v>0</v>
      </c>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c r="JG38" s="77"/>
      <c r="JH38" s="77"/>
      <c r="JI38" s="77"/>
      <c r="JJ38" s="77"/>
      <c r="JK38" s="77"/>
      <c r="JL38" s="77"/>
      <c r="JM38" s="77"/>
      <c r="JN38" s="77"/>
      <c r="JO38" s="77"/>
      <c r="JP38" s="77"/>
      <c r="JQ38" s="77"/>
      <c r="JR38" s="77"/>
      <c r="JS38" s="77"/>
      <c r="JT38" s="77"/>
      <c r="JU38" s="77"/>
      <c r="JV38" s="77"/>
      <c r="JW38" s="77"/>
      <c r="JX38" s="77"/>
      <c r="JY38" s="77"/>
      <c r="JZ38" s="77"/>
      <c r="KA38" s="77"/>
      <c r="KP38" s="122">
        <f t="shared" si="57"/>
        <v>0</v>
      </c>
      <c r="KQ38" s="76">
        <v>0</v>
      </c>
      <c r="KR38" s="76">
        <v>0</v>
      </c>
      <c r="KS38" s="76">
        <v>0</v>
      </c>
      <c r="KT38" s="77">
        <v>0</v>
      </c>
      <c r="KU38" s="122">
        <f t="shared" si="58"/>
        <v>0</v>
      </c>
      <c r="KV38" s="76">
        <v>0</v>
      </c>
      <c r="KW38" s="76">
        <v>0</v>
      </c>
      <c r="KX38" s="76">
        <v>0</v>
      </c>
      <c r="KY38" s="279">
        <v>0</v>
      </c>
      <c r="KZ38" s="313">
        <f t="shared" si="26"/>
        <v>0</v>
      </c>
      <c r="LA38" s="361">
        <f t="shared" si="59"/>
        <v>0</v>
      </c>
      <c r="LB38" s="77">
        <v>0</v>
      </c>
      <c r="LC38" s="77">
        <v>0</v>
      </c>
      <c r="LD38" s="77">
        <v>0</v>
      </c>
      <c r="LE38" s="77">
        <v>0</v>
      </c>
      <c r="LF38" s="361">
        <f t="shared" si="60"/>
        <v>0</v>
      </c>
      <c r="LG38" s="77">
        <v>0</v>
      </c>
      <c r="LH38" s="77">
        <v>0</v>
      </c>
      <c r="LI38" s="77">
        <v>0</v>
      </c>
      <c r="LJ38" s="77">
        <v>0</v>
      </c>
      <c r="LK38" s="400">
        <f t="shared" si="28"/>
        <v>0</v>
      </c>
      <c r="LL38" s="77">
        <v>0</v>
      </c>
      <c r="LM38" s="77">
        <v>0</v>
      </c>
      <c r="LN38" s="77">
        <v>0</v>
      </c>
      <c r="LO38" s="77">
        <v>0</v>
      </c>
      <c r="LP38" s="416">
        <f t="shared" si="29"/>
        <v>0</v>
      </c>
      <c r="LQ38" s="400">
        <f t="shared" si="30"/>
        <v>0</v>
      </c>
      <c r="LR38" s="439">
        <v>0</v>
      </c>
      <c r="LS38" s="439">
        <v>0</v>
      </c>
      <c r="LT38" s="439">
        <v>0</v>
      </c>
      <c r="LU38" s="439">
        <v>0</v>
      </c>
      <c r="LV38" s="400">
        <f t="shared" si="31"/>
        <v>0</v>
      </c>
      <c r="LW38" s="439">
        <v>0</v>
      </c>
      <c r="LX38" s="439">
        <v>0</v>
      </c>
      <c r="LY38" s="439">
        <v>0</v>
      </c>
      <c r="LZ38" s="439">
        <v>0</v>
      </c>
      <c r="MA38" s="400">
        <f t="shared" si="33"/>
        <v>2</v>
      </c>
      <c r="MB38" s="439">
        <v>0</v>
      </c>
      <c r="MC38" s="439">
        <v>0</v>
      </c>
      <c r="MD38" s="439">
        <v>0</v>
      </c>
      <c r="ME38" s="439">
        <v>2</v>
      </c>
      <c r="MF38" s="313">
        <f t="shared" si="35"/>
        <v>2</v>
      </c>
      <c r="MG38" s="585">
        <f t="shared" si="36"/>
        <v>2</v>
      </c>
      <c r="MH38" s="607">
        <f t="shared" si="37"/>
        <v>1</v>
      </c>
      <c r="MI38" s="440">
        <v>0</v>
      </c>
      <c r="MJ38" s="440">
        <v>0</v>
      </c>
      <c r="MK38" s="440">
        <v>0</v>
      </c>
      <c r="ML38" s="440">
        <v>1</v>
      </c>
      <c r="MM38" s="688">
        <f t="shared" si="39"/>
        <v>0</v>
      </c>
      <c r="MN38" s="439">
        <v>0</v>
      </c>
      <c r="MO38" s="439">
        <v>0</v>
      </c>
      <c r="MP38" s="439">
        <v>0</v>
      </c>
      <c r="MQ38" s="439">
        <v>0</v>
      </c>
      <c r="MR38" s="688">
        <f t="shared" si="41"/>
        <v>0</v>
      </c>
      <c r="MS38" s="439">
        <v>0</v>
      </c>
      <c r="MT38" s="439">
        <v>0</v>
      </c>
      <c r="MU38" s="439">
        <v>0</v>
      </c>
      <c r="MV38" s="439">
        <v>0</v>
      </c>
      <c r="MW38" s="313">
        <f t="shared" si="43"/>
        <v>1</v>
      </c>
      <c r="MX38" s="585">
        <f t="shared" si="44"/>
        <v>3</v>
      </c>
      <c r="MY38" s="704"/>
    </row>
    <row r="39" spans="1:363" s="23" customFormat="1" ht="16.5" customHeight="1" thickBot="1" x14ac:dyDescent="0.4">
      <c r="A39" s="799">
        <v>7</v>
      </c>
      <c r="B39" s="792"/>
      <c r="C39" s="827" t="s">
        <v>186</v>
      </c>
      <c r="D39" s="129" t="s">
        <v>328</v>
      </c>
      <c r="E39" s="122">
        <f t="shared" si="56"/>
        <v>35</v>
      </c>
      <c r="F39" s="72"/>
      <c r="G39" s="72"/>
      <c r="H39" s="72"/>
      <c r="I39" s="72"/>
      <c r="J39" s="72"/>
      <c r="K39" s="72"/>
      <c r="L39" s="72"/>
      <c r="M39" s="72"/>
      <c r="N39" s="71"/>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c r="HN39" s="72"/>
      <c r="HO39" s="72"/>
      <c r="HP39" s="72"/>
      <c r="HQ39" s="72"/>
      <c r="HR39" s="72"/>
      <c r="HS39" s="72">
        <v>1</v>
      </c>
      <c r="HT39" s="72">
        <v>0</v>
      </c>
      <c r="HU39" s="72">
        <v>0</v>
      </c>
      <c r="HV39" s="72">
        <v>34</v>
      </c>
      <c r="HW39" s="72"/>
      <c r="HX39" s="72"/>
      <c r="HY39" s="72"/>
      <c r="HZ39" s="72"/>
      <c r="IA39" s="72"/>
      <c r="IB39" s="72"/>
      <c r="IC39" s="72"/>
      <c r="ID39" s="72"/>
      <c r="IE39" s="72"/>
      <c r="IF39" s="72"/>
      <c r="IG39" s="72"/>
      <c r="IH39" s="72"/>
      <c r="II39" s="72"/>
      <c r="IJ39" s="72"/>
      <c r="IK39" s="72"/>
      <c r="IL39" s="72"/>
      <c r="IM39" s="72"/>
      <c r="IN39" s="72"/>
      <c r="IO39" s="72"/>
      <c r="IP39" s="72"/>
      <c r="IQ39" s="72"/>
      <c r="IR39" s="72"/>
      <c r="IS39" s="72"/>
      <c r="IT39" s="72"/>
      <c r="IU39" s="72"/>
      <c r="IV39" s="72"/>
      <c r="IW39" s="72"/>
      <c r="IX39" s="72"/>
      <c r="IY39" s="72"/>
      <c r="IZ39" s="72"/>
      <c r="JA39" s="72"/>
      <c r="JB39" s="72"/>
      <c r="JC39" s="72"/>
      <c r="JD39" s="72"/>
      <c r="JE39" s="72"/>
      <c r="JF39" s="72"/>
      <c r="JG39" s="72"/>
      <c r="JH39" s="72"/>
      <c r="JI39" s="72"/>
      <c r="JJ39" s="72"/>
      <c r="JK39" s="72"/>
      <c r="JL39" s="72"/>
      <c r="JM39" s="72"/>
      <c r="JN39" s="72"/>
      <c r="JO39" s="72"/>
      <c r="JP39" s="72"/>
      <c r="JQ39" s="72"/>
      <c r="JR39" s="72"/>
      <c r="JS39" s="72"/>
      <c r="JT39" s="72"/>
      <c r="JU39" s="72"/>
      <c r="JV39" s="72"/>
      <c r="JW39" s="72"/>
      <c r="JX39" s="72"/>
      <c r="JY39" s="72"/>
      <c r="JZ39" s="72"/>
      <c r="KA39" s="72"/>
      <c r="KP39" s="122">
        <f t="shared" si="57"/>
        <v>44</v>
      </c>
      <c r="KQ39" s="71">
        <v>0</v>
      </c>
      <c r="KR39" s="71">
        <v>0</v>
      </c>
      <c r="KS39" s="71">
        <v>0</v>
      </c>
      <c r="KT39" s="72">
        <v>44</v>
      </c>
      <c r="KU39" s="122">
        <f t="shared" si="58"/>
        <v>37</v>
      </c>
      <c r="KV39" s="72">
        <v>0</v>
      </c>
      <c r="KW39" s="72">
        <v>0</v>
      </c>
      <c r="KX39" s="72">
        <v>0</v>
      </c>
      <c r="KY39" s="274">
        <v>37</v>
      </c>
      <c r="KZ39" s="313">
        <f t="shared" si="26"/>
        <v>116</v>
      </c>
      <c r="LA39" s="361">
        <f t="shared" si="59"/>
        <v>57</v>
      </c>
      <c r="LB39" s="72">
        <v>0</v>
      </c>
      <c r="LC39" s="72">
        <v>3</v>
      </c>
      <c r="LD39" s="72">
        <v>0</v>
      </c>
      <c r="LE39" s="72">
        <v>54</v>
      </c>
      <c r="LF39" s="361">
        <f t="shared" si="60"/>
        <v>86</v>
      </c>
      <c r="LG39" s="72">
        <v>1</v>
      </c>
      <c r="LH39" s="72">
        <v>8</v>
      </c>
      <c r="LI39" s="72">
        <v>1</v>
      </c>
      <c r="LJ39" s="72">
        <v>76</v>
      </c>
      <c r="LK39" s="400">
        <f t="shared" si="28"/>
        <v>71</v>
      </c>
      <c r="LL39" s="72">
        <v>0</v>
      </c>
      <c r="LM39" s="72">
        <v>11</v>
      </c>
      <c r="LN39" s="72">
        <v>6</v>
      </c>
      <c r="LO39" s="72">
        <v>54</v>
      </c>
      <c r="LP39" s="416">
        <f t="shared" si="29"/>
        <v>214</v>
      </c>
      <c r="LQ39" s="400">
        <f t="shared" si="30"/>
        <v>50</v>
      </c>
      <c r="LR39" s="443">
        <v>3</v>
      </c>
      <c r="LS39" s="443">
        <v>6</v>
      </c>
      <c r="LT39" s="443">
        <v>0</v>
      </c>
      <c r="LU39" s="443">
        <v>41</v>
      </c>
      <c r="LV39" s="400">
        <f t="shared" si="31"/>
        <v>60</v>
      </c>
      <c r="LW39" s="443">
        <v>2</v>
      </c>
      <c r="LX39" s="443">
        <v>3</v>
      </c>
      <c r="LY39" s="443">
        <v>4</v>
      </c>
      <c r="LZ39" s="443">
        <v>51</v>
      </c>
      <c r="MA39" s="400">
        <f t="shared" si="33"/>
        <v>52</v>
      </c>
      <c r="MB39" s="443">
        <v>0</v>
      </c>
      <c r="MC39" s="443">
        <v>5</v>
      </c>
      <c r="MD39" s="443">
        <v>0</v>
      </c>
      <c r="ME39" s="443">
        <v>47</v>
      </c>
      <c r="MF39" s="313">
        <f t="shared" si="35"/>
        <v>162</v>
      </c>
      <c r="MG39" s="585">
        <f t="shared" si="36"/>
        <v>492</v>
      </c>
      <c r="MH39" s="607">
        <f t="shared" si="37"/>
        <v>46</v>
      </c>
      <c r="MI39" s="440">
        <v>2</v>
      </c>
      <c r="MJ39" s="440">
        <v>0</v>
      </c>
      <c r="MK39" s="440">
        <v>1</v>
      </c>
      <c r="ML39" s="440">
        <v>43</v>
      </c>
      <c r="MM39" s="688">
        <f t="shared" si="39"/>
        <v>62</v>
      </c>
      <c r="MN39" s="443">
        <v>1</v>
      </c>
      <c r="MO39" s="443">
        <v>3</v>
      </c>
      <c r="MP39" s="443">
        <v>1</v>
      </c>
      <c r="MQ39" s="443">
        <v>57</v>
      </c>
      <c r="MR39" s="688">
        <f t="shared" si="41"/>
        <v>40</v>
      </c>
      <c r="MS39" s="443">
        <v>0</v>
      </c>
      <c r="MT39" s="443">
        <v>6</v>
      </c>
      <c r="MU39" s="443">
        <v>0</v>
      </c>
      <c r="MV39" s="443">
        <v>34</v>
      </c>
      <c r="MW39" s="313">
        <f t="shared" si="43"/>
        <v>148</v>
      </c>
      <c r="MX39" s="585">
        <f t="shared" si="44"/>
        <v>640</v>
      </c>
      <c r="MY39" s="704"/>
    </row>
    <row r="40" spans="1:363" s="23" customFormat="1" ht="16.5" customHeight="1" thickBot="1" x14ac:dyDescent="0.4">
      <c r="A40" s="799"/>
      <c r="B40" s="792"/>
      <c r="C40" s="828"/>
      <c r="D40" s="127" t="s">
        <v>651</v>
      </c>
      <c r="E40" s="122">
        <f t="shared" si="56"/>
        <v>0</v>
      </c>
      <c r="F40" s="74"/>
      <c r="G40" s="74"/>
      <c r="H40" s="74"/>
      <c r="I40" s="74"/>
      <c r="J40" s="74"/>
      <c r="K40" s="74"/>
      <c r="L40" s="74"/>
      <c r="M40" s="74"/>
      <c r="N40" s="73"/>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v>0</v>
      </c>
      <c r="HT40" s="74">
        <v>0</v>
      </c>
      <c r="HU40" s="74">
        <v>0</v>
      </c>
      <c r="HV40" s="74">
        <v>0</v>
      </c>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c r="IW40" s="74"/>
      <c r="IX40" s="74"/>
      <c r="IY40" s="74"/>
      <c r="IZ40" s="74"/>
      <c r="JA40" s="74"/>
      <c r="JB40" s="74"/>
      <c r="JC40" s="74"/>
      <c r="JD40" s="74"/>
      <c r="JE40" s="74"/>
      <c r="JF40" s="74"/>
      <c r="JG40" s="74"/>
      <c r="JH40" s="74"/>
      <c r="JI40" s="74"/>
      <c r="JJ40" s="74"/>
      <c r="JK40" s="74"/>
      <c r="JL40" s="74"/>
      <c r="JM40" s="74"/>
      <c r="JN40" s="74"/>
      <c r="JO40" s="74"/>
      <c r="JP40" s="74"/>
      <c r="JQ40" s="74"/>
      <c r="JR40" s="74"/>
      <c r="JS40" s="74"/>
      <c r="JT40" s="74"/>
      <c r="JU40" s="74"/>
      <c r="JV40" s="74"/>
      <c r="JW40" s="74"/>
      <c r="JX40" s="74"/>
      <c r="JY40" s="74"/>
      <c r="JZ40" s="74"/>
      <c r="KA40" s="74"/>
      <c r="KP40" s="122">
        <f t="shared" si="57"/>
        <v>0</v>
      </c>
      <c r="KQ40" s="73">
        <v>0</v>
      </c>
      <c r="KR40" s="73">
        <v>0</v>
      </c>
      <c r="KS40" s="73">
        <v>0</v>
      </c>
      <c r="KT40" s="74">
        <v>0</v>
      </c>
      <c r="KU40" s="122">
        <f t="shared" si="58"/>
        <v>0</v>
      </c>
      <c r="KV40" s="74">
        <v>0</v>
      </c>
      <c r="KW40" s="74">
        <v>0</v>
      </c>
      <c r="KX40" s="74">
        <v>0</v>
      </c>
      <c r="KY40" s="275">
        <v>0</v>
      </c>
      <c r="KZ40" s="313">
        <f t="shared" si="26"/>
        <v>0</v>
      </c>
      <c r="LA40" s="361">
        <f t="shared" si="59"/>
        <v>0</v>
      </c>
      <c r="LB40" s="74">
        <v>0</v>
      </c>
      <c r="LC40" s="74">
        <v>0</v>
      </c>
      <c r="LD40" s="74">
        <v>0</v>
      </c>
      <c r="LE40" s="74">
        <v>0</v>
      </c>
      <c r="LF40" s="361">
        <f t="shared" si="60"/>
        <v>0</v>
      </c>
      <c r="LG40" s="74">
        <v>0</v>
      </c>
      <c r="LH40" s="74">
        <v>0</v>
      </c>
      <c r="LI40" s="74">
        <v>0</v>
      </c>
      <c r="LJ40" s="74">
        <v>0</v>
      </c>
      <c r="LK40" s="400">
        <f t="shared" si="28"/>
        <v>0</v>
      </c>
      <c r="LL40" s="74">
        <v>0</v>
      </c>
      <c r="LM40" s="74">
        <v>0</v>
      </c>
      <c r="LN40" s="74">
        <v>0</v>
      </c>
      <c r="LO40" s="74">
        <v>0</v>
      </c>
      <c r="LP40" s="416">
        <f t="shared" si="29"/>
        <v>0</v>
      </c>
      <c r="LQ40" s="400">
        <f t="shared" si="30"/>
        <v>0</v>
      </c>
      <c r="LR40" s="438">
        <v>0</v>
      </c>
      <c r="LS40" s="438">
        <v>0</v>
      </c>
      <c r="LT40" s="438">
        <v>0</v>
      </c>
      <c r="LU40" s="438">
        <v>0</v>
      </c>
      <c r="LV40" s="400">
        <f t="shared" si="31"/>
        <v>0</v>
      </c>
      <c r="LW40" s="438">
        <v>0</v>
      </c>
      <c r="LX40" s="438">
        <v>0</v>
      </c>
      <c r="LY40" s="438">
        <v>0</v>
      </c>
      <c r="LZ40" s="438">
        <v>0</v>
      </c>
      <c r="MA40" s="400">
        <f t="shared" si="33"/>
        <v>0</v>
      </c>
      <c r="MB40" s="438">
        <v>0</v>
      </c>
      <c r="MC40" s="438">
        <v>0</v>
      </c>
      <c r="MD40" s="438">
        <v>0</v>
      </c>
      <c r="ME40" s="438">
        <v>0</v>
      </c>
      <c r="MF40" s="313">
        <f t="shared" si="35"/>
        <v>0</v>
      </c>
      <c r="MG40" s="585">
        <f t="shared" si="36"/>
        <v>0</v>
      </c>
      <c r="MH40" s="607">
        <f t="shared" si="37"/>
        <v>0</v>
      </c>
      <c r="MI40" s="440">
        <v>0</v>
      </c>
      <c r="MJ40" s="440">
        <v>0</v>
      </c>
      <c r="MK40" s="440">
        <v>0</v>
      </c>
      <c r="ML40" s="440">
        <v>0</v>
      </c>
      <c r="MM40" s="688">
        <f t="shared" si="39"/>
        <v>0</v>
      </c>
      <c r="MN40" s="438">
        <v>0</v>
      </c>
      <c r="MO40" s="438">
        <v>0</v>
      </c>
      <c r="MP40" s="438">
        <v>0</v>
      </c>
      <c r="MQ40" s="438">
        <v>0</v>
      </c>
      <c r="MR40" s="688">
        <f t="shared" si="41"/>
        <v>0</v>
      </c>
      <c r="MS40" s="438">
        <v>0</v>
      </c>
      <c r="MT40" s="438">
        <v>0</v>
      </c>
      <c r="MU40" s="438">
        <v>0</v>
      </c>
      <c r="MV40" s="438">
        <v>0</v>
      </c>
      <c r="MW40" s="313">
        <f t="shared" si="43"/>
        <v>0</v>
      </c>
      <c r="MX40" s="585">
        <f t="shared" si="44"/>
        <v>0</v>
      </c>
      <c r="MY40" s="704"/>
    </row>
    <row r="41" spans="1:363" s="23" customFormat="1" ht="16.5" customHeight="1" thickBot="1" x14ac:dyDescent="0.4">
      <c r="A41" s="799"/>
      <c r="B41" s="792"/>
      <c r="C41" s="857"/>
      <c r="D41" s="128" t="s">
        <v>321</v>
      </c>
      <c r="E41" s="122">
        <f t="shared" si="56"/>
        <v>52</v>
      </c>
      <c r="F41" s="192"/>
      <c r="G41" s="192"/>
      <c r="H41" s="192"/>
      <c r="I41" s="192"/>
      <c r="J41" s="192"/>
      <c r="K41" s="192"/>
      <c r="L41" s="192"/>
      <c r="M41" s="192"/>
      <c r="N41" s="193"/>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2"/>
      <c r="DV41" s="192"/>
      <c r="DW41" s="192"/>
      <c r="DX41" s="192"/>
      <c r="DY41" s="192"/>
      <c r="DZ41" s="192"/>
      <c r="EA41" s="192"/>
      <c r="EB41" s="192"/>
      <c r="EC41" s="192"/>
      <c r="ED41" s="192"/>
      <c r="EE41" s="192"/>
      <c r="EF41" s="192"/>
      <c r="EG41" s="192"/>
      <c r="EH41" s="192"/>
      <c r="EI41" s="192"/>
      <c r="EJ41" s="192"/>
      <c r="EK41" s="192"/>
      <c r="EL41" s="192"/>
      <c r="EM41" s="192"/>
      <c r="EN41" s="192"/>
      <c r="EO41" s="192"/>
      <c r="EP41" s="192"/>
      <c r="EQ41" s="192"/>
      <c r="ER41" s="192"/>
      <c r="ES41" s="192"/>
      <c r="ET41" s="192"/>
      <c r="EU41" s="192"/>
      <c r="EV41" s="192"/>
      <c r="EW41" s="192"/>
      <c r="EX41" s="192"/>
      <c r="EY41" s="192"/>
      <c r="EZ41" s="192"/>
      <c r="FA41" s="192"/>
      <c r="FB41" s="192"/>
      <c r="FC41" s="192"/>
      <c r="FD41" s="192"/>
      <c r="FE41" s="192"/>
      <c r="FF41" s="192"/>
      <c r="FG41" s="192"/>
      <c r="FH41" s="192"/>
      <c r="FI41" s="192"/>
      <c r="FJ41" s="192"/>
      <c r="FK41" s="192"/>
      <c r="FL41" s="192"/>
      <c r="FM41" s="192"/>
      <c r="FN41" s="192"/>
      <c r="FO41" s="192"/>
      <c r="FP41" s="192"/>
      <c r="FQ41" s="192"/>
      <c r="FR41" s="192"/>
      <c r="FS41" s="192"/>
      <c r="FT41" s="192"/>
      <c r="FU41" s="192"/>
      <c r="FV41" s="192"/>
      <c r="FW41" s="192"/>
      <c r="FX41" s="192"/>
      <c r="FY41" s="192"/>
      <c r="FZ41" s="192"/>
      <c r="GA41" s="192"/>
      <c r="GB41" s="192"/>
      <c r="GC41" s="192"/>
      <c r="GD41" s="192"/>
      <c r="GE41" s="192"/>
      <c r="GF41" s="192"/>
      <c r="GG41" s="192"/>
      <c r="GH41" s="192"/>
      <c r="GI41" s="192"/>
      <c r="GJ41" s="192"/>
      <c r="GK41" s="192"/>
      <c r="GL41" s="192"/>
      <c r="GM41" s="192"/>
      <c r="GN41" s="192"/>
      <c r="GO41" s="192"/>
      <c r="GP41" s="192"/>
      <c r="GQ41" s="192"/>
      <c r="GR41" s="192"/>
      <c r="GS41" s="192"/>
      <c r="GT41" s="192"/>
      <c r="GU41" s="192"/>
      <c r="GV41" s="192"/>
      <c r="GW41" s="192"/>
      <c r="GX41" s="192"/>
      <c r="GY41" s="192"/>
      <c r="GZ41" s="192"/>
      <c r="HA41" s="192"/>
      <c r="HB41" s="192"/>
      <c r="HC41" s="192"/>
      <c r="HD41" s="192"/>
      <c r="HE41" s="192"/>
      <c r="HF41" s="192"/>
      <c r="HG41" s="192"/>
      <c r="HH41" s="192"/>
      <c r="HI41" s="192"/>
      <c r="HJ41" s="192"/>
      <c r="HK41" s="192"/>
      <c r="HL41" s="192"/>
      <c r="HM41" s="192"/>
      <c r="HN41" s="192"/>
      <c r="HO41" s="192"/>
      <c r="HP41" s="192"/>
      <c r="HQ41" s="192"/>
      <c r="HR41" s="192"/>
      <c r="HS41" s="192">
        <v>0</v>
      </c>
      <c r="HT41" s="192">
        <v>6</v>
      </c>
      <c r="HU41" s="192">
        <v>0</v>
      </c>
      <c r="HV41" s="192">
        <v>46</v>
      </c>
      <c r="HW41" s="192"/>
      <c r="HX41" s="192"/>
      <c r="HY41" s="192"/>
      <c r="HZ41" s="192"/>
      <c r="IA41" s="192"/>
      <c r="IB41" s="192"/>
      <c r="IC41" s="192"/>
      <c r="ID41" s="192"/>
      <c r="IE41" s="192"/>
      <c r="IF41" s="192"/>
      <c r="IG41" s="192"/>
      <c r="IH41" s="192"/>
      <c r="II41" s="192"/>
      <c r="IJ41" s="192"/>
      <c r="IK41" s="192"/>
      <c r="IL41" s="192"/>
      <c r="IM41" s="192"/>
      <c r="IN41" s="192"/>
      <c r="IO41" s="192"/>
      <c r="IP41" s="192"/>
      <c r="IQ41" s="192"/>
      <c r="IR41" s="192"/>
      <c r="IS41" s="192"/>
      <c r="IT41" s="192"/>
      <c r="IU41" s="192"/>
      <c r="IV41" s="192"/>
      <c r="IW41" s="192"/>
      <c r="IX41" s="192"/>
      <c r="IY41" s="192"/>
      <c r="IZ41" s="192"/>
      <c r="JA41" s="192"/>
      <c r="JB41" s="192"/>
      <c r="JC41" s="192"/>
      <c r="JD41" s="192"/>
      <c r="JE41" s="192"/>
      <c r="JF41" s="192"/>
      <c r="JG41" s="192"/>
      <c r="JH41" s="192"/>
      <c r="JI41" s="192"/>
      <c r="JJ41" s="192"/>
      <c r="JK41" s="192"/>
      <c r="JL41" s="192"/>
      <c r="JM41" s="192"/>
      <c r="JN41" s="192"/>
      <c r="JO41" s="192"/>
      <c r="JP41" s="192"/>
      <c r="JQ41" s="192"/>
      <c r="JR41" s="192"/>
      <c r="JS41" s="192"/>
      <c r="JT41" s="192"/>
      <c r="JU41" s="192"/>
      <c r="JV41" s="192"/>
      <c r="JW41" s="192"/>
      <c r="JX41" s="192"/>
      <c r="JY41" s="192"/>
      <c r="JZ41" s="192"/>
      <c r="KA41" s="192"/>
      <c r="KP41" s="122">
        <f t="shared" si="57"/>
        <v>42</v>
      </c>
      <c r="KQ41" s="76">
        <v>0</v>
      </c>
      <c r="KR41" s="76">
        <v>2</v>
      </c>
      <c r="KS41" s="76">
        <v>0</v>
      </c>
      <c r="KT41" s="192">
        <v>40</v>
      </c>
      <c r="KU41" s="122">
        <f t="shared" si="58"/>
        <v>44</v>
      </c>
      <c r="KV41" s="192">
        <v>0</v>
      </c>
      <c r="KW41" s="192">
        <v>0</v>
      </c>
      <c r="KX41" s="192">
        <v>0</v>
      </c>
      <c r="KY41" s="281">
        <v>44</v>
      </c>
      <c r="KZ41" s="313">
        <f t="shared" si="26"/>
        <v>138</v>
      </c>
      <c r="LA41" s="361">
        <f t="shared" si="59"/>
        <v>68</v>
      </c>
      <c r="LB41" s="192">
        <v>0</v>
      </c>
      <c r="LC41" s="192">
        <v>0</v>
      </c>
      <c r="LD41" s="192">
        <v>0</v>
      </c>
      <c r="LE41" s="192">
        <v>68</v>
      </c>
      <c r="LF41" s="361">
        <f t="shared" si="60"/>
        <v>68</v>
      </c>
      <c r="LG41" s="192">
        <v>1</v>
      </c>
      <c r="LH41" s="192">
        <v>3</v>
      </c>
      <c r="LI41" s="192">
        <v>0</v>
      </c>
      <c r="LJ41" s="192">
        <v>64</v>
      </c>
      <c r="LK41" s="400">
        <f t="shared" si="28"/>
        <v>73</v>
      </c>
      <c r="LL41" s="192">
        <v>0</v>
      </c>
      <c r="LM41" s="192">
        <v>9</v>
      </c>
      <c r="LN41" s="192">
        <v>3</v>
      </c>
      <c r="LO41" s="192">
        <v>61</v>
      </c>
      <c r="LP41" s="416">
        <f t="shared" si="29"/>
        <v>209</v>
      </c>
      <c r="LQ41" s="400">
        <f t="shared" si="30"/>
        <v>48</v>
      </c>
      <c r="LR41" s="439">
        <v>1</v>
      </c>
      <c r="LS41" s="439">
        <v>9</v>
      </c>
      <c r="LT41" s="439">
        <v>4</v>
      </c>
      <c r="LU41" s="441">
        <v>34</v>
      </c>
      <c r="LV41" s="400">
        <f t="shared" si="31"/>
        <v>47</v>
      </c>
      <c r="LW41" s="439">
        <v>4</v>
      </c>
      <c r="LX41" s="439">
        <v>6</v>
      </c>
      <c r="LY41" s="439">
        <v>2</v>
      </c>
      <c r="LZ41" s="439">
        <v>35</v>
      </c>
      <c r="MA41" s="400">
        <f t="shared" si="33"/>
        <v>43</v>
      </c>
      <c r="MB41" s="439">
        <v>0</v>
      </c>
      <c r="MC41" s="439">
        <v>6</v>
      </c>
      <c r="MD41" s="439">
        <v>1</v>
      </c>
      <c r="ME41" s="439">
        <v>36</v>
      </c>
      <c r="MF41" s="313">
        <f t="shared" si="35"/>
        <v>138</v>
      </c>
      <c r="MG41" s="585">
        <f t="shared" si="36"/>
        <v>485</v>
      </c>
      <c r="MH41" s="607">
        <f t="shared" si="37"/>
        <v>61</v>
      </c>
      <c r="MI41" s="440">
        <v>1</v>
      </c>
      <c r="MJ41" s="440">
        <v>2</v>
      </c>
      <c r="MK41" s="440">
        <v>1</v>
      </c>
      <c r="ML41" s="440">
        <v>57</v>
      </c>
      <c r="MM41" s="688">
        <f t="shared" si="39"/>
        <v>42</v>
      </c>
      <c r="MN41" s="439">
        <v>2</v>
      </c>
      <c r="MO41" s="439">
        <v>1</v>
      </c>
      <c r="MP41" s="439">
        <v>1</v>
      </c>
      <c r="MQ41" s="439">
        <v>38</v>
      </c>
      <c r="MR41" s="688">
        <f t="shared" si="41"/>
        <v>51</v>
      </c>
      <c r="MS41" s="439">
        <v>0</v>
      </c>
      <c r="MT41" s="439">
        <v>0</v>
      </c>
      <c r="MU41" s="439">
        <v>0</v>
      </c>
      <c r="MV41" s="439">
        <v>51</v>
      </c>
      <c r="MW41" s="313">
        <f t="shared" si="43"/>
        <v>154</v>
      </c>
      <c r="MX41" s="585">
        <f t="shared" si="44"/>
        <v>639</v>
      </c>
      <c r="MY41" s="704"/>
    </row>
    <row r="42" spans="1:363" s="23" customFormat="1" ht="16.5" customHeight="1" thickBot="1" x14ac:dyDescent="0.4">
      <c r="A42" s="799">
        <v>8</v>
      </c>
      <c r="B42" s="792"/>
      <c r="C42" s="828" t="s">
        <v>838</v>
      </c>
      <c r="D42" s="129" t="s">
        <v>328</v>
      </c>
      <c r="E42" s="122">
        <f t="shared" si="56"/>
        <v>4</v>
      </c>
      <c r="F42" s="74"/>
      <c r="G42" s="74"/>
      <c r="H42" s="74"/>
      <c r="I42" s="74"/>
      <c r="J42" s="74"/>
      <c r="K42" s="74"/>
      <c r="L42" s="74"/>
      <c r="M42" s="74"/>
      <c r="N42" s="73"/>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c r="GS42" s="74"/>
      <c r="GT42" s="74"/>
      <c r="GU42" s="74"/>
      <c r="GV42" s="74"/>
      <c r="GW42" s="74"/>
      <c r="GX42" s="74"/>
      <c r="GY42" s="74"/>
      <c r="GZ42" s="74"/>
      <c r="HA42" s="74"/>
      <c r="HB42" s="74"/>
      <c r="HC42" s="74"/>
      <c r="HD42" s="74"/>
      <c r="HE42" s="74"/>
      <c r="HF42" s="74"/>
      <c r="HG42" s="74"/>
      <c r="HH42" s="74"/>
      <c r="HI42" s="74"/>
      <c r="HJ42" s="74"/>
      <c r="HK42" s="74"/>
      <c r="HL42" s="74"/>
      <c r="HM42" s="74"/>
      <c r="HN42" s="74"/>
      <c r="HO42" s="74"/>
      <c r="HP42" s="74"/>
      <c r="HQ42" s="74"/>
      <c r="HR42" s="74"/>
      <c r="HS42" s="74">
        <v>0</v>
      </c>
      <c r="HT42" s="74">
        <v>0</v>
      </c>
      <c r="HU42" s="74">
        <v>0</v>
      </c>
      <c r="HV42" s="74">
        <v>4</v>
      </c>
      <c r="HW42" s="74"/>
      <c r="HX42" s="74"/>
      <c r="HY42" s="74"/>
      <c r="HZ42" s="74"/>
      <c r="IA42" s="74"/>
      <c r="IB42" s="74"/>
      <c r="IC42" s="74"/>
      <c r="ID42" s="74"/>
      <c r="IE42" s="74"/>
      <c r="IF42" s="74"/>
      <c r="IG42" s="74"/>
      <c r="IH42" s="74"/>
      <c r="II42" s="74"/>
      <c r="IJ42" s="74"/>
      <c r="IK42" s="74"/>
      <c r="IL42" s="74"/>
      <c r="IM42" s="74"/>
      <c r="IN42" s="74"/>
      <c r="IO42" s="74"/>
      <c r="IP42" s="74"/>
      <c r="IQ42" s="74"/>
      <c r="IR42" s="74"/>
      <c r="IS42" s="74"/>
      <c r="IT42" s="74"/>
      <c r="IU42" s="74"/>
      <c r="IV42" s="74"/>
      <c r="IW42" s="74"/>
      <c r="IX42" s="74"/>
      <c r="IY42" s="74"/>
      <c r="IZ42" s="74"/>
      <c r="JA42" s="74"/>
      <c r="JB42" s="74"/>
      <c r="JC42" s="74"/>
      <c r="JD42" s="74"/>
      <c r="JE42" s="74"/>
      <c r="JF42" s="74"/>
      <c r="JG42" s="74"/>
      <c r="JH42" s="74"/>
      <c r="JI42" s="74"/>
      <c r="JJ42" s="74"/>
      <c r="JK42" s="74"/>
      <c r="JL42" s="74"/>
      <c r="JM42" s="74"/>
      <c r="JN42" s="74"/>
      <c r="JO42" s="74"/>
      <c r="JP42" s="74"/>
      <c r="JQ42" s="74"/>
      <c r="JR42" s="74"/>
      <c r="JS42" s="74"/>
      <c r="JT42" s="74"/>
      <c r="JU42" s="74"/>
      <c r="JV42" s="74"/>
      <c r="JW42" s="74"/>
      <c r="JX42" s="74"/>
      <c r="JY42" s="74"/>
      <c r="JZ42" s="74"/>
      <c r="KA42" s="74"/>
      <c r="KP42" s="122">
        <f t="shared" si="57"/>
        <v>20</v>
      </c>
      <c r="KQ42" s="71">
        <v>0</v>
      </c>
      <c r="KR42" s="71">
        <v>0</v>
      </c>
      <c r="KS42" s="71">
        <v>0</v>
      </c>
      <c r="KT42" s="74">
        <v>20</v>
      </c>
      <c r="KU42" s="122">
        <f t="shared" si="58"/>
        <v>12</v>
      </c>
      <c r="KV42" s="74">
        <v>0</v>
      </c>
      <c r="KW42" s="74">
        <v>0</v>
      </c>
      <c r="KX42" s="74">
        <v>0</v>
      </c>
      <c r="KY42" s="275">
        <v>12</v>
      </c>
      <c r="KZ42" s="313">
        <f t="shared" si="26"/>
        <v>36</v>
      </c>
      <c r="LA42" s="361">
        <f t="shared" si="59"/>
        <v>14</v>
      </c>
      <c r="LB42" s="74">
        <v>0</v>
      </c>
      <c r="LC42" s="74">
        <v>0</v>
      </c>
      <c r="LD42" s="74">
        <v>0</v>
      </c>
      <c r="LE42" s="74">
        <v>14</v>
      </c>
      <c r="LF42" s="361">
        <f t="shared" si="60"/>
        <v>9</v>
      </c>
      <c r="LG42" s="74">
        <v>0</v>
      </c>
      <c r="LH42" s="74">
        <v>0</v>
      </c>
      <c r="LI42" s="74">
        <v>0</v>
      </c>
      <c r="LJ42" s="74">
        <v>9</v>
      </c>
      <c r="LK42" s="400">
        <f t="shared" si="28"/>
        <v>6</v>
      </c>
      <c r="LL42" s="74">
        <v>0</v>
      </c>
      <c r="LM42" s="74">
        <v>0</v>
      </c>
      <c r="LN42" s="74">
        <v>0</v>
      </c>
      <c r="LO42" s="74">
        <v>6</v>
      </c>
      <c r="LP42" s="416">
        <f t="shared" si="29"/>
        <v>29</v>
      </c>
      <c r="LQ42" s="400">
        <f t="shared" si="30"/>
        <v>21</v>
      </c>
      <c r="LR42" s="437">
        <v>0</v>
      </c>
      <c r="LS42" s="437">
        <v>0</v>
      </c>
      <c r="LT42" s="437">
        <v>0</v>
      </c>
      <c r="LU42" s="437">
        <v>21</v>
      </c>
      <c r="LV42" s="400">
        <f t="shared" si="31"/>
        <v>25</v>
      </c>
      <c r="LW42" s="437">
        <v>0</v>
      </c>
      <c r="LX42" s="437">
        <v>0</v>
      </c>
      <c r="LY42" s="437">
        <v>0</v>
      </c>
      <c r="LZ42" s="437">
        <v>25</v>
      </c>
      <c r="MA42" s="400">
        <f t="shared" si="33"/>
        <v>18</v>
      </c>
      <c r="MB42" s="437">
        <v>0</v>
      </c>
      <c r="MC42" s="437">
        <v>0</v>
      </c>
      <c r="MD42" s="437">
        <v>0</v>
      </c>
      <c r="ME42" s="437">
        <v>18</v>
      </c>
      <c r="MF42" s="313">
        <f t="shared" si="35"/>
        <v>64</v>
      </c>
      <c r="MG42" s="585">
        <f t="shared" si="36"/>
        <v>129</v>
      </c>
      <c r="MH42" s="607">
        <f t="shared" si="37"/>
        <v>17</v>
      </c>
      <c r="MI42" s="440">
        <v>0</v>
      </c>
      <c r="MJ42" s="440">
        <v>0</v>
      </c>
      <c r="MK42" s="440">
        <v>0</v>
      </c>
      <c r="ML42" s="440">
        <v>17</v>
      </c>
      <c r="MM42" s="688">
        <f t="shared" si="39"/>
        <v>22</v>
      </c>
      <c r="MN42" s="437">
        <v>0</v>
      </c>
      <c r="MO42" s="437">
        <v>0</v>
      </c>
      <c r="MP42" s="437">
        <v>0</v>
      </c>
      <c r="MQ42" s="437">
        <v>22</v>
      </c>
      <c r="MR42" s="688">
        <f t="shared" si="41"/>
        <v>22</v>
      </c>
      <c r="MS42" s="437">
        <v>0</v>
      </c>
      <c r="MT42" s="437">
        <v>0</v>
      </c>
      <c r="MU42" s="437">
        <v>0</v>
      </c>
      <c r="MV42" s="437">
        <v>22</v>
      </c>
      <c r="MW42" s="313">
        <f t="shared" si="43"/>
        <v>61</v>
      </c>
      <c r="MX42" s="585">
        <f t="shared" si="44"/>
        <v>190</v>
      </c>
      <c r="MY42" s="704"/>
    </row>
    <row r="43" spans="1:363" s="23" customFormat="1" ht="16.5" customHeight="1" thickBot="1" x14ac:dyDescent="0.4">
      <c r="A43" s="799"/>
      <c r="B43" s="792"/>
      <c r="C43" s="858"/>
      <c r="D43" s="127" t="s">
        <v>651</v>
      </c>
      <c r="E43" s="122">
        <f t="shared" si="56"/>
        <v>0</v>
      </c>
      <c r="F43" s="74"/>
      <c r="G43" s="74"/>
      <c r="H43" s="74"/>
      <c r="I43" s="74"/>
      <c r="J43" s="74"/>
      <c r="K43" s="74"/>
      <c r="L43" s="74"/>
      <c r="M43" s="74"/>
      <c r="N43" s="73"/>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v>0</v>
      </c>
      <c r="HT43" s="74">
        <v>0</v>
      </c>
      <c r="HU43" s="74">
        <v>0</v>
      </c>
      <c r="HV43" s="74">
        <v>0</v>
      </c>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c r="IW43" s="74"/>
      <c r="IX43" s="74"/>
      <c r="IY43" s="74"/>
      <c r="IZ43" s="74"/>
      <c r="JA43" s="74"/>
      <c r="JB43" s="74"/>
      <c r="JC43" s="74"/>
      <c r="JD43" s="74"/>
      <c r="JE43" s="74"/>
      <c r="JF43" s="74"/>
      <c r="JG43" s="74"/>
      <c r="JH43" s="74"/>
      <c r="JI43" s="74"/>
      <c r="JJ43" s="74"/>
      <c r="JK43" s="74"/>
      <c r="JL43" s="74"/>
      <c r="JM43" s="74"/>
      <c r="JN43" s="74"/>
      <c r="JO43" s="74"/>
      <c r="JP43" s="74"/>
      <c r="JQ43" s="74"/>
      <c r="JR43" s="74"/>
      <c r="JS43" s="74"/>
      <c r="JT43" s="74"/>
      <c r="JU43" s="74"/>
      <c r="JV43" s="74"/>
      <c r="JW43" s="74"/>
      <c r="JX43" s="74"/>
      <c r="JY43" s="74"/>
      <c r="JZ43" s="74"/>
      <c r="KA43" s="74"/>
      <c r="KP43" s="122">
        <f t="shared" si="57"/>
        <v>0</v>
      </c>
      <c r="KQ43" s="73">
        <v>0</v>
      </c>
      <c r="KR43" s="73">
        <v>0</v>
      </c>
      <c r="KS43" s="73">
        <v>0</v>
      </c>
      <c r="KT43" s="74">
        <v>0</v>
      </c>
      <c r="KU43" s="122">
        <f t="shared" si="58"/>
        <v>0</v>
      </c>
      <c r="KV43" s="74">
        <v>0</v>
      </c>
      <c r="KW43" s="74">
        <v>0</v>
      </c>
      <c r="KX43" s="74">
        <v>0</v>
      </c>
      <c r="KY43" s="275">
        <v>0</v>
      </c>
      <c r="KZ43" s="313">
        <f t="shared" si="26"/>
        <v>0</v>
      </c>
      <c r="LA43" s="361">
        <f t="shared" si="59"/>
        <v>0</v>
      </c>
      <c r="LB43" s="74">
        <v>0</v>
      </c>
      <c r="LC43" s="74">
        <v>0</v>
      </c>
      <c r="LD43" s="74">
        <v>0</v>
      </c>
      <c r="LE43" s="74">
        <v>0</v>
      </c>
      <c r="LF43" s="361">
        <f t="shared" si="60"/>
        <v>0</v>
      </c>
      <c r="LG43" s="74">
        <v>0</v>
      </c>
      <c r="LH43" s="74">
        <v>0</v>
      </c>
      <c r="LI43" s="74">
        <v>0</v>
      </c>
      <c r="LJ43" s="74">
        <v>0</v>
      </c>
      <c r="LK43" s="400">
        <f t="shared" si="28"/>
        <v>0</v>
      </c>
      <c r="LL43" s="74">
        <v>0</v>
      </c>
      <c r="LM43" s="74">
        <v>0</v>
      </c>
      <c r="LN43" s="74">
        <v>0</v>
      </c>
      <c r="LO43" s="74">
        <v>0</v>
      </c>
      <c r="LP43" s="416">
        <f t="shared" si="29"/>
        <v>0</v>
      </c>
      <c r="LQ43" s="400">
        <f t="shared" si="30"/>
        <v>0</v>
      </c>
      <c r="LR43" s="438">
        <v>0</v>
      </c>
      <c r="LS43" s="438">
        <v>0</v>
      </c>
      <c r="LT43" s="438">
        <v>0</v>
      </c>
      <c r="LU43" s="438">
        <v>0</v>
      </c>
      <c r="LV43" s="400">
        <f t="shared" si="31"/>
        <v>0</v>
      </c>
      <c r="LW43" s="438">
        <v>0</v>
      </c>
      <c r="LX43" s="438">
        <v>0</v>
      </c>
      <c r="LY43" s="438">
        <v>0</v>
      </c>
      <c r="LZ43" s="438">
        <v>0</v>
      </c>
      <c r="MA43" s="400">
        <f t="shared" si="33"/>
        <v>0</v>
      </c>
      <c r="MB43" s="438">
        <v>0</v>
      </c>
      <c r="MC43" s="438">
        <v>0</v>
      </c>
      <c r="MD43" s="438">
        <v>0</v>
      </c>
      <c r="ME43" s="438">
        <v>0</v>
      </c>
      <c r="MF43" s="313">
        <f t="shared" si="35"/>
        <v>0</v>
      </c>
      <c r="MG43" s="585">
        <f t="shared" si="36"/>
        <v>0</v>
      </c>
      <c r="MH43" s="607">
        <f t="shared" si="37"/>
        <v>0</v>
      </c>
      <c r="MI43" s="440">
        <v>0</v>
      </c>
      <c r="MJ43" s="440">
        <v>0</v>
      </c>
      <c r="MK43" s="440">
        <v>0</v>
      </c>
      <c r="ML43" s="440">
        <v>0</v>
      </c>
      <c r="MM43" s="688">
        <f t="shared" si="39"/>
        <v>0</v>
      </c>
      <c r="MN43" s="438">
        <v>0</v>
      </c>
      <c r="MO43" s="438">
        <v>0</v>
      </c>
      <c r="MP43" s="438">
        <v>0</v>
      </c>
      <c r="MQ43" s="438">
        <v>0</v>
      </c>
      <c r="MR43" s="688">
        <f t="shared" si="41"/>
        <v>0</v>
      </c>
      <c r="MS43" s="438">
        <v>0</v>
      </c>
      <c r="MT43" s="438">
        <v>0</v>
      </c>
      <c r="MU43" s="438">
        <v>0</v>
      </c>
      <c r="MV43" s="438">
        <v>0</v>
      </c>
      <c r="MW43" s="313">
        <f t="shared" si="43"/>
        <v>0</v>
      </c>
      <c r="MX43" s="585">
        <f t="shared" si="44"/>
        <v>0</v>
      </c>
      <c r="MY43" s="704"/>
    </row>
    <row r="44" spans="1:363" s="23" customFormat="1" ht="22.15" customHeight="1" thickBot="1" x14ac:dyDescent="0.4">
      <c r="A44" s="799"/>
      <c r="B44" s="792"/>
      <c r="C44" s="858"/>
      <c r="D44" s="128" t="s">
        <v>321</v>
      </c>
      <c r="E44" s="122">
        <f t="shared" si="56"/>
        <v>5</v>
      </c>
      <c r="F44" s="74"/>
      <c r="G44" s="74"/>
      <c r="H44" s="74"/>
      <c r="I44" s="74"/>
      <c r="J44" s="74"/>
      <c r="K44" s="74"/>
      <c r="L44" s="74"/>
      <c r="M44" s="74"/>
      <c r="N44" s="73"/>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v>0</v>
      </c>
      <c r="HT44" s="74">
        <v>0</v>
      </c>
      <c r="HU44" s="74">
        <v>0</v>
      </c>
      <c r="HV44" s="74">
        <v>5</v>
      </c>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c r="IV44" s="74"/>
      <c r="IW44" s="74"/>
      <c r="IX44" s="74"/>
      <c r="IY44" s="74"/>
      <c r="IZ44" s="74"/>
      <c r="JA44" s="74"/>
      <c r="JB44" s="74"/>
      <c r="JC44" s="74"/>
      <c r="JD44" s="74"/>
      <c r="JE44" s="74"/>
      <c r="JF44" s="74"/>
      <c r="JG44" s="74"/>
      <c r="JH44" s="74"/>
      <c r="JI44" s="74"/>
      <c r="JJ44" s="74"/>
      <c r="JK44" s="74"/>
      <c r="JL44" s="74"/>
      <c r="JM44" s="74"/>
      <c r="JN44" s="74"/>
      <c r="JO44" s="74"/>
      <c r="JP44" s="74"/>
      <c r="JQ44" s="74"/>
      <c r="JR44" s="74"/>
      <c r="JS44" s="74"/>
      <c r="JT44" s="74"/>
      <c r="JU44" s="74"/>
      <c r="JV44" s="74"/>
      <c r="JW44" s="74"/>
      <c r="JX44" s="74"/>
      <c r="JY44" s="74"/>
      <c r="JZ44" s="74"/>
      <c r="KA44" s="74"/>
      <c r="KP44" s="122">
        <f t="shared" si="57"/>
        <v>13</v>
      </c>
      <c r="KQ44" s="76">
        <v>0</v>
      </c>
      <c r="KR44" s="76">
        <v>0</v>
      </c>
      <c r="KS44" s="76">
        <v>0</v>
      </c>
      <c r="KT44" s="74">
        <v>13</v>
      </c>
      <c r="KU44" s="122">
        <f t="shared" si="58"/>
        <v>15</v>
      </c>
      <c r="KV44" s="74">
        <v>0</v>
      </c>
      <c r="KW44" s="74">
        <v>0</v>
      </c>
      <c r="KX44" s="74">
        <v>0</v>
      </c>
      <c r="KY44" s="275">
        <v>15</v>
      </c>
      <c r="KZ44" s="313">
        <f t="shared" si="26"/>
        <v>33</v>
      </c>
      <c r="LA44" s="361">
        <f t="shared" si="59"/>
        <v>13</v>
      </c>
      <c r="LB44" s="74">
        <v>0</v>
      </c>
      <c r="LC44" s="74">
        <v>0</v>
      </c>
      <c r="LD44" s="74">
        <v>0</v>
      </c>
      <c r="LE44" s="74">
        <v>13</v>
      </c>
      <c r="LF44" s="361">
        <f t="shared" si="60"/>
        <v>9</v>
      </c>
      <c r="LG44" s="74">
        <v>0</v>
      </c>
      <c r="LH44" s="74">
        <v>0</v>
      </c>
      <c r="LI44" s="74">
        <v>0</v>
      </c>
      <c r="LJ44" s="74">
        <v>9</v>
      </c>
      <c r="LK44" s="400">
        <f t="shared" si="28"/>
        <v>6</v>
      </c>
      <c r="LL44" s="74">
        <v>0</v>
      </c>
      <c r="LM44" s="74">
        <v>0</v>
      </c>
      <c r="LN44" s="74">
        <v>0</v>
      </c>
      <c r="LO44" s="74">
        <v>6</v>
      </c>
      <c r="LP44" s="416">
        <f t="shared" si="29"/>
        <v>28</v>
      </c>
      <c r="LQ44" s="400">
        <f t="shared" si="30"/>
        <v>14</v>
      </c>
      <c r="LR44" s="439">
        <v>0</v>
      </c>
      <c r="LS44" s="439">
        <v>0</v>
      </c>
      <c r="LT44" s="439">
        <v>0</v>
      </c>
      <c r="LU44" s="441">
        <v>14</v>
      </c>
      <c r="LV44" s="400">
        <f t="shared" si="31"/>
        <v>21</v>
      </c>
      <c r="LW44" s="439">
        <v>0</v>
      </c>
      <c r="LX44" s="439">
        <v>0</v>
      </c>
      <c r="LY44" s="439">
        <v>0</v>
      </c>
      <c r="LZ44" s="439">
        <v>21</v>
      </c>
      <c r="MA44" s="400">
        <f t="shared" si="33"/>
        <v>18</v>
      </c>
      <c r="MB44" s="439">
        <v>0</v>
      </c>
      <c r="MC44" s="439">
        <v>0</v>
      </c>
      <c r="MD44" s="439">
        <v>0</v>
      </c>
      <c r="ME44" s="439">
        <v>18</v>
      </c>
      <c r="MF44" s="313">
        <f t="shared" si="35"/>
        <v>53</v>
      </c>
      <c r="MG44" s="585">
        <f t="shared" si="36"/>
        <v>114</v>
      </c>
      <c r="MH44" s="607">
        <f t="shared" si="37"/>
        <v>22</v>
      </c>
      <c r="MI44" s="440">
        <v>0</v>
      </c>
      <c r="MJ44" s="440">
        <v>0</v>
      </c>
      <c r="MK44" s="440">
        <v>0</v>
      </c>
      <c r="ML44" s="440">
        <v>22</v>
      </c>
      <c r="MM44" s="688">
        <f t="shared" si="39"/>
        <v>14</v>
      </c>
      <c r="MN44" s="439">
        <v>0</v>
      </c>
      <c r="MO44" s="439">
        <v>0</v>
      </c>
      <c r="MP44" s="439">
        <v>0</v>
      </c>
      <c r="MQ44" s="439">
        <v>14</v>
      </c>
      <c r="MR44" s="688">
        <f t="shared" si="41"/>
        <v>28</v>
      </c>
      <c r="MS44" s="439">
        <v>0</v>
      </c>
      <c r="MT44" s="439">
        <v>0</v>
      </c>
      <c r="MU44" s="439">
        <v>0</v>
      </c>
      <c r="MV44" s="439">
        <v>28</v>
      </c>
      <c r="MW44" s="313">
        <f t="shared" si="43"/>
        <v>64</v>
      </c>
      <c r="MX44" s="585">
        <f t="shared" si="44"/>
        <v>178</v>
      </c>
      <c r="MY44" s="704"/>
    </row>
    <row r="45" spans="1:363" s="23" customFormat="1" ht="16.5" customHeight="1" thickBot="1" x14ac:dyDescent="0.4">
      <c r="A45" s="799">
        <v>9</v>
      </c>
      <c r="B45" s="792"/>
      <c r="C45" s="828" t="s">
        <v>839</v>
      </c>
      <c r="D45" s="129" t="s">
        <v>328</v>
      </c>
      <c r="E45" s="122">
        <f t="shared" si="56"/>
        <v>5</v>
      </c>
      <c r="F45" s="74"/>
      <c r="G45" s="74"/>
      <c r="H45" s="74"/>
      <c r="I45" s="74"/>
      <c r="J45" s="74"/>
      <c r="K45" s="74"/>
      <c r="L45" s="74"/>
      <c r="M45" s="74"/>
      <c r="N45" s="73"/>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v>0</v>
      </c>
      <c r="HT45" s="74">
        <v>1</v>
      </c>
      <c r="HU45" s="74">
        <v>0</v>
      </c>
      <c r="HV45" s="74">
        <v>4</v>
      </c>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c r="IW45" s="74"/>
      <c r="IX45" s="74"/>
      <c r="IY45" s="74"/>
      <c r="IZ45" s="74"/>
      <c r="JA45" s="74"/>
      <c r="JB45" s="74"/>
      <c r="JC45" s="74"/>
      <c r="JD45" s="74"/>
      <c r="JE45" s="74"/>
      <c r="JF45" s="74"/>
      <c r="JG45" s="74"/>
      <c r="JH45" s="74"/>
      <c r="JI45" s="74"/>
      <c r="JJ45" s="74"/>
      <c r="JK45" s="74"/>
      <c r="JL45" s="74"/>
      <c r="JM45" s="74"/>
      <c r="JN45" s="74"/>
      <c r="JO45" s="74"/>
      <c r="JP45" s="74"/>
      <c r="JQ45" s="74"/>
      <c r="JR45" s="74"/>
      <c r="JS45" s="74"/>
      <c r="JT45" s="74"/>
      <c r="JU45" s="74"/>
      <c r="JV45" s="74"/>
      <c r="JW45" s="74"/>
      <c r="JX45" s="74"/>
      <c r="JY45" s="74"/>
      <c r="JZ45" s="74"/>
      <c r="KA45" s="74"/>
      <c r="KP45" s="122">
        <f t="shared" si="57"/>
        <v>12</v>
      </c>
      <c r="KQ45" s="71">
        <v>0</v>
      </c>
      <c r="KR45" s="71">
        <v>0</v>
      </c>
      <c r="KS45" s="71">
        <v>0</v>
      </c>
      <c r="KT45" s="74">
        <v>12</v>
      </c>
      <c r="KU45" s="122">
        <f t="shared" si="58"/>
        <v>9</v>
      </c>
      <c r="KV45" s="74">
        <v>0</v>
      </c>
      <c r="KW45" s="74">
        <v>0</v>
      </c>
      <c r="KX45" s="74">
        <v>0</v>
      </c>
      <c r="KY45" s="275">
        <v>9</v>
      </c>
      <c r="KZ45" s="313">
        <f t="shared" si="26"/>
        <v>26</v>
      </c>
      <c r="LA45" s="361">
        <f t="shared" si="59"/>
        <v>7</v>
      </c>
      <c r="LB45" s="74">
        <v>0</v>
      </c>
      <c r="LC45" s="74">
        <v>0</v>
      </c>
      <c r="LD45" s="74">
        <v>0</v>
      </c>
      <c r="LE45" s="74">
        <v>7</v>
      </c>
      <c r="LF45" s="361">
        <f t="shared" si="60"/>
        <v>40</v>
      </c>
      <c r="LG45" s="74">
        <v>0</v>
      </c>
      <c r="LH45" s="74">
        <v>4</v>
      </c>
      <c r="LI45" s="74">
        <v>0</v>
      </c>
      <c r="LJ45" s="74">
        <v>36</v>
      </c>
      <c r="LK45" s="400">
        <f t="shared" si="28"/>
        <v>15</v>
      </c>
      <c r="LL45" s="74">
        <v>0</v>
      </c>
      <c r="LM45" s="74">
        <v>1</v>
      </c>
      <c r="LN45" s="74">
        <v>0</v>
      </c>
      <c r="LO45" s="74">
        <v>14</v>
      </c>
      <c r="LP45" s="416">
        <f t="shared" si="29"/>
        <v>62</v>
      </c>
      <c r="LQ45" s="400">
        <f t="shared" si="30"/>
        <v>10</v>
      </c>
      <c r="LR45" s="437">
        <v>0</v>
      </c>
      <c r="LS45" s="437">
        <v>1</v>
      </c>
      <c r="LT45" s="437">
        <v>0</v>
      </c>
      <c r="LU45" s="437">
        <v>9</v>
      </c>
      <c r="LV45" s="400">
        <f t="shared" si="31"/>
        <v>15</v>
      </c>
      <c r="LW45" s="437">
        <v>0</v>
      </c>
      <c r="LX45" s="437">
        <v>2</v>
      </c>
      <c r="LY45" s="437">
        <v>0</v>
      </c>
      <c r="LZ45" s="437">
        <v>13</v>
      </c>
      <c r="MA45" s="400">
        <f t="shared" si="33"/>
        <v>18</v>
      </c>
      <c r="MB45" s="437">
        <v>0</v>
      </c>
      <c r="MC45" s="437">
        <v>0</v>
      </c>
      <c r="MD45" s="437">
        <v>0</v>
      </c>
      <c r="ME45" s="437">
        <v>18</v>
      </c>
      <c r="MF45" s="313">
        <f t="shared" si="35"/>
        <v>43</v>
      </c>
      <c r="MG45" s="585">
        <f t="shared" si="36"/>
        <v>131</v>
      </c>
      <c r="MH45" s="607">
        <f t="shared" si="37"/>
        <v>22</v>
      </c>
      <c r="MI45" s="440">
        <v>0</v>
      </c>
      <c r="MJ45" s="440">
        <v>0</v>
      </c>
      <c r="MK45" s="440">
        <v>0</v>
      </c>
      <c r="ML45" s="440">
        <v>22</v>
      </c>
      <c r="MM45" s="688">
        <f t="shared" si="39"/>
        <v>43</v>
      </c>
      <c r="MN45" s="437">
        <v>0</v>
      </c>
      <c r="MO45" s="437">
        <v>0</v>
      </c>
      <c r="MP45" s="437">
        <v>0</v>
      </c>
      <c r="MQ45" s="437">
        <v>43</v>
      </c>
      <c r="MR45" s="688">
        <f t="shared" si="41"/>
        <v>23</v>
      </c>
      <c r="MS45" s="437">
        <v>0</v>
      </c>
      <c r="MT45" s="437">
        <v>2</v>
      </c>
      <c r="MU45" s="437">
        <v>0</v>
      </c>
      <c r="MV45" s="437">
        <v>21</v>
      </c>
      <c r="MW45" s="313">
        <f t="shared" si="43"/>
        <v>88</v>
      </c>
      <c r="MX45" s="585">
        <f t="shared" si="44"/>
        <v>219</v>
      </c>
      <c r="MY45" s="704"/>
    </row>
    <row r="46" spans="1:363" s="23" customFormat="1" ht="16.5" customHeight="1" thickBot="1" x14ac:dyDescent="0.4">
      <c r="A46" s="799"/>
      <c r="B46" s="792"/>
      <c r="C46" s="858"/>
      <c r="D46" s="127" t="s">
        <v>651</v>
      </c>
      <c r="E46" s="122">
        <f t="shared" si="56"/>
        <v>0</v>
      </c>
      <c r="F46" s="74"/>
      <c r="G46" s="74"/>
      <c r="H46" s="74"/>
      <c r="I46" s="74"/>
      <c r="J46" s="74"/>
      <c r="K46" s="74"/>
      <c r="L46" s="74"/>
      <c r="M46" s="74"/>
      <c r="N46" s="73"/>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v>0</v>
      </c>
      <c r="HT46" s="74">
        <v>0</v>
      </c>
      <c r="HU46" s="74">
        <v>0</v>
      </c>
      <c r="HV46" s="74">
        <v>0</v>
      </c>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c r="IW46" s="74"/>
      <c r="IX46" s="74"/>
      <c r="IY46" s="74"/>
      <c r="IZ46" s="74"/>
      <c r="JA46" s="74"/>
      <c r="JB46" s="74"/>
      <c r="JC46" s="74"/>
      <c r="JD46" s="74"/>
      <c r="JE46" s="74"/>
      <c r="JF46" s="74"/>
      <c r="JG46" s="74"/>
      <c r="JH46" s="74"/>
      <c r="JI46" s="74"/>
      <c r="JJ46" s="74"/>
      <c r="JK46" s="74"/>
      <c r="JL46" s="74"/>
      <c r="JM46" s="74"/>
      <c r="JN46" s="74"/>
      <c r="JO46" s="74"/>
      <c r="JP46" s="74"/>
      <c r="JQ46" s="74"/>
      <c r="JR46" s="74"/>
      <c r="JS46" s="74"/>
      <c r="JT46" s="74"/>
      <c r="JU46" s="74"/>
      <c r="JV46" s="74"/>
      <c r="JW46" s="74"/>
      <c r="JX46" s="74"/>
      <c r="JY46" s="74"/>
      <c r="JZ46" s="74"/>
      <c r="KA46" s="74"/>
      <c r="KP46" s="122">
        <f t="shared" si="57"/>
        <v>0</v>
      </c>
      <c r="KQ46" s="73">
        <v>0</v>
      </c>
      <c r="KR46" s="73">
        <v>0</v>
      </c>
      <c r="KS46" s="73">
        <v>0</v>
      </c>
      <c r="KT46" s="74">
        <v>0</v>
      </c>
      <c r="KU46" s="122">
        <f t="shared" si="58"/>
        <v>0</v>
      </c>
      <c r="KV46" s="74">
        <v>0</v>
      </c>
      <c r="KW46" s="74">
        <v>0</v>
      </c>
      <c r="KX46" s="74">
        <v>0</v>
      </c>
      <c r="KY46" s="275">
        <v>0</v>
      </c>
      <c r="KZ46" s="313">
        <f t="shared" si="26"/>
        <v>0</v>
      </c>
      <c r="LA46" s="361">
        <f t="shared" si="59"/>
        <v>0</v>
      </c>
      <c r="LB46" s="74">
        <v>0</v>
      </c>
      <c r="LC46" s="74">
        <v>0</v>
      </c>
      <c r="LD46" s="74">
        <v>0</v>
      </c>
      <c r="LE46" s="74">
        <v>0</v>
      </c>
      <c r="LF46" s="361">
        <f t="shared" si="60"/>
        <v>0</v>
      </c>
      <c r="LG46" s="74">
        <v>0</v>
      </c>
      <c r="LH46" s="74">
        <v>0</v>
      </c>
      <c r="LI46" s="74">
        <v>0</v>
      </c>
      <c r="LJ46" s="74">
        <v>0</v>
      </c>
      <c r="LK46" s="400">
        <f t="shared" si="28"/>
        <v>0</v>
      </c>
      <c r="LL46" s="74">
        <v>0</v>
      </c>
      <c r="LM46" s="74">
        <v>0</v>
      </c>
      <c r="LN46" s="74">
        <v>0</v>
      </c>
      <c r="LO46" s="74">
        <v>0</v>
      </c>
      <c r="LP46" s="416">
        <f t="shared" si="29"/>
        <v>0</v>
      </c>
      <c r="LQ46" s="400">
        <f t="shared" si="30"/>
        <v>0</v>
      </c>
      <c r="LR46" s="438">
        <v>0</v>
      </c>
      <c r="LS46" s="438">
        <v>0</v>
      </c>
      <c r="LT46" s="438">
        <v>0</v>
      </c>
      <c r="LU46" s="438">
        <v>0</v>
      </c>
      <c r="LV46" s="400">
        <f t="shared" si="31"/>
        <v>0</v>
      </c>
      <c r="LW46" s="438">
        <v>0</v>
      </c>
      <c r="LX46" s="438">
        <v>0</v>
      </c>
      <c r="LY46" s="438">
        <v>0</v>
      </c>
      <c r="LZ46" s="438">
        <v>0</v>
      </c>
      <c r="MA46" s="400">
        <f t="shared" si="33"/>
        <v>0</v>
      </c>
      <c r="MB46" s="438">
        <v>0</v>
      </c>
      <c r="MC46" s="438">
        <v>0</v>
      </c>
      <c r="MD46" s="438">
        <v>0</v>
      </c>
      <c r="ME46" s="438">
        <v>0</v>
      </c>
      <c r="MF46" s="313">
        <f t="shared" si="35"/>
        <v>0</v>
      </c>
      <c r="MG46" s="585">
        <f t="shared" si="36"/>
        <v>0</v>
      </c>
      <c r="MH46" s="607">
        <f t="shared" si="37"/>
        <v>0</v>
      </c>
      <c r="MI46" s="440">
        <v>0</v>
      </c>
      <c r="MJ46" s="440">
        <v>0</v>
      </c>
      <c r="MK46" s="440">
        <v>0</v>
      </c>
      <c r="ML46" s="440">
        <v>0</v>
      </c>
      <c r="MM46" s="688">
        <f t="shared" si="39"/>
        <v>0</v>
      </c>
      <c r="MN46" s="438">
        <v>0</v>
      </c>
      <c r="MO46" s="438">
        <v>0</v>
      </c>
      <c r="MP46" s="438">
        <v>0</v>
      </c>
      <c r="MQ46" s="438">
        <v>0</v>
      </c>
      <c r="MR46" s="688">
        <f t="shared" si="41"/>
        <v>0</v>
      </c>
      <c r="MS46" s="438">
        <v>0</v>
      </c>
      <c r="MT46" s="438">
        <v>0</v>
      </c>
      <c r="MU46" s="438">
        <v>0</v>
      </c>
      <c r="MV46" s="438">
        <v>0</v>
      </c>
      <c r="MW46" s="313">
        <f t="shared" si="43"/>
        <v>0</v>
      </c>
      <c r="MX46" s="585">
        <f t="shared" si="44"/>
        <v>0</v>
      </c>
      <c r="MY46" s="704"/>
    </row>
    <row r="47" spans="1:363" s="23" customFormat="1" ht="25.15" customHeight="1" thickBot="1" x14ac:dyDescent="0.4">
      <c r="A47" s="799"/>
      <c r="B47" s="792"/>
      <c r="C47" s="858"/>
      <c r="D47" s="128" t="s">
        <v>321</v>
      </c>
      <c r="E47" s="122">
        <f t="shared" si="56"/>
        <v>8</v>
      </c>
      <c r="F47" s="74"/>
      <c r="G47" s="74"/>
      <c r="H47" s="74"/>
      <c r="I47" s="74"/>
      <c r="J47" s="74"/>
      <c r="K47" s="74"/>
      <c r="L47" s="74"/>
      <c r="M47" s="74"/>
      <c r="N47" s="73"/>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v>0</v>
      </c>
      <c r="HT47" s="74">
        <v>2</v>
      </c>
      <c r="HU47" s="74">
        <v>0</v>
      </c>
      <c r="HV47" s="74">
        <v>6</v>
      </c>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c r="IW47" s="74"/>
      <c r="IX47" s="74"/>
      <c r="IY47" s="74"/>
      <c r="IZ47" s="74"/>
      <c r="JA47" s="74"/>
      <c r="JB47" s="74"/>
      <c r="JC47" s="74"/>
      <c r="JD47" s="74"/>
      <c r="JE47" s="74"/>
      <c r="JF47" s="74"/>
      <c r="JG47" s="74"/>
      <c r="JH47" s="74"/>
      <c r="JI47" s="74"/>
      <c r="JJ47" s="74"/>
      <c r="JK47" s="74"/>
      <c r="JL47" s="74"/>
      <c r="JM47" s="74"/>
      <c r="JN47" s="74"/>
      <c r="JO47" s="74"/>
      <c r="JP47" s="74"/>
      <c r="JQ47" s="74"/>
      <c r="JR47" s="74"/>
      <c r="JS47" s="74"/>
      <c r="JT47" s="74"/>
      <c r="JU47" s="74"/>
      <c r="JV47" s="74"/>
      <c r="JW47" s="74"/>
      <c r="JX47" s="74"/>
      <c r="JY47" s="74"/>
      <c r="JZ47" s="74"/>
      <c r="KA47" s="74"/>
      <c r="KP47" s="122">
        <f t="shared" si="57"/>
        <v>10</v>
      </c>
      <c r="KQ47" s="76">
        <v>0</v>
      </c>
      <c r="KR47" s="76">
        <v>0</v>
      </c>
      <c r="KS47" s="76">
        <v>0</v>
      </c>
      <c r="KT47" s="74">
        <v>10</v>
      </c>
      <c r="KU47" s="122">
        <f t="shared" si="58"/>
        <v>13</v>
      </c>
      <c r="KV47" s="74">
        <v>0</v>
      </c>
      <c r="KW47" s="74">
        <v>0</v>
      </c>
      <c r="KX47" s="74">
        <v>0</v>
      </c>
      <c r="KY47" s="275">
        <v>13</v>
      </c>
      <c r="KZ47" s="313">
        <f t="shared" si="26"/>
        <v>31</v>
      </c>
      <c r="LA47" s="361">
        <f t="shared" si="59"/>
        <v>4</v>
      </c>
      <c r="LB47" s="74">
        <v>0</v>
      </c>
      <c r="LC47" s="74">
        <v>0</v>
      </c>
      <c r="LD47" s="74">
        <v>0</v>
      </c>
      <c r="LE47" s="74">
        <v>4</v>
      </c>
      <c r="LF47" s="361">
        <f t="shared" si="60"/>
        <v>21</v>
      </c>
      <c r="LG47" s="74">
        <v>0</v>
      </c>
      <c r="LH47" s="74">
        <v>0</v>
      </c>
      <c r="LI47" s="74">
        <v>0</v>
      </c>
      <c r="LJ47" s="74">
        <v>21</v>
      </c>
      <c r="LK47" s="400">
        <f t="shared" si="28"/>
        <v>32</v>
      </c>
      <c r="LL47" s="74">
        <v>0</v>
      </c>
      <c r="LM47" s="74">
        <v>9</v>
      </c>
      <c r="LN47" s="74">
        <v>0</v>
      </c>
      <c r="LO47" s="74">
        <v>23</v>
      </c>
      <c r="LP47" s="416">
        <f t="shared" si="29"/>
        <v>57</v>
      </c>
      <c r="LQ47" s="400">
        <f t="shared" si="30"/>
        <v>11</v>
      </c>
      <c r="LR47" s="439">
        <v>0</v>
      </c>
      <c r="LS47" s="439">
        <v>0</v>
      </c>
      <c r="LT47" s="439">
        <v>0</v>
      </c>
      <c r="LU47" s="439">
        <v>11</v>
      </c>
      <c r="LV47" s="400">
        <f t="shared" si="31"/>
        <v>11</v>
      </c>
      <c r="LW47" s="439">
        <v>0</v>
      </c>
      <c r="LX47" s="439">
        <v>1</v>
      </c>
      <c r="LY47" s="439">
        <v>0</v>
      </c>
      <c r="LZ47" s="439">
        <v>10</v>
      </c>
      <c r="MA47" s="400">
        <f t="shared" si="33"/>
        <v>8</v>
      </c>
      <c r="MB47" s="439">
        <v>0</v>
      </c>
      <c r="MC47" s="439">
        <v>2</v>
      </c>
      <c r="MD47" s="439">
        <v>0</v>
      </c>
      <c r="ME47" s="439">
        <v>6</v>
      </c>
      <c r="MF47" s="313">
        <f t="shared" si="35"/>
        <v>30</v>
      </c>
      <c r="MG47" s="585">
        <f t="shared" si="36"/>
        <v>118</v>
      </c>
      <c r="MH47" s="607">
        <f t="shared" si="37"/>
        <v>28</v>
      </c>
      <c r="MI47" s="440">
        <v>1</v>
      </c>
      <c r="MJ47" s="440">
        <v>1</v>
      </c>
      <c r="MK47" s="440">
        <v>0</v>
      </c>
      <c r="ML47" s="440">
        <v>26</v>
      </c>
      <c r="MM47" s="688">
        <f t="shared" si="39"/>
        <v>19</v>
      </c>
      <c r="MN47" s="439">
        <v>0</v>
      </c>
      <c r="MO47" s="439">
        <v>1</v>
      </c>
      <c r="MP47" s="439">
        <v>0</v>
      </c>
      <c r="MQ47" s="439">
        <v>18</v>
      </c>
      <c r="MR47" s="688">
        <f t="shared" si="41"/>
        <v>21</v>
      </c>
      <c r="MS47" s="439">
        <v>0</v>
      </c>
      <c r="MT47" s="439">
        <v>0</v>
      </c>
      <c r="MU47" s="439">
        <v>0</v>
      </c>
      <c r="MV47" s="439">
        <v>21</v>
      </c>
      <c r="MW47" s="313">
        <f t="shared" si="43"/>
        <v>68</v>
      </c>
      <c r="MX47" s="585">
        <f t="shared" si="44"/>
        <v>186</v>
      </c>
      <c r="MY47" s="704"/>
    </row>
    <row r="48" spans="1:363" s="23" customFormat="1" ht="16.5" customHeight="1" x14ac:dyDescent="0.35">
      <c r="A48" s="24"/>
      <c r="B48" s="792"/>
      <c r="C48" s="797" t="s">
        <v>589</v>
      </c>
      <c r="D48" s="797"/>
      <c r="E48" s="122">
        <f t="shared" si="56"/>
        <v>386</v>
      </c>
      <c r="F48" s="70">
        <f t="shared" ref="F48:H48" si="111">F33+F30+F27+F24+F21+F36+F39+F42+F45</f>
        <v>0</v>
      </c>
      <c r="G48" s="70">
        <f t="shared" si="111"/>
        <v>0</v>
      </c>
      <c r="H48" s="70">
        <f t="shared" si="111"/>
        <v>0</v>
      </c>
      <c r="I48" s="70">
        <f t="shared" ref="I48:K48" si="112">I33+I30+I27+I24+I21+I36+I39+I42+I45</f>
        <v>0</v>
      </c>
      <c r="J48" s="70">
        <f t="shared" si="112"/>
        <v>0</v>
      </c>
      <c r="K48" s="70">
        <f t="shared" si="112"/>
        <v>0</v>
      </c>
      <c r="L48" s="70">
        <f t="shared" ref="L48:BW48" si="113">L33+L30+L27+L24+L21+L36+L39+L42+L45</f>
        <v>0</v>
      </c>
      <c r="M48" s="70">
        <f t="shared" si="113"/>
        <v>0</v>
      </c>
      <c r="N48" s="70">
        <f t="shared" si="113"/>
        <v>0</v>
      </c>
      <c r="O48" s="70">
        <f t="shared" si="113"/>
        <v>0</v>
      </c>
      <c r="P48" s="70">
        <f t="shared" si="113"/>
        <v>0</v>
      </c>
      <c r="Q48" s="70">
        <f t="shared" si="113"/>
        <v>0</v>
      </c>
      <c r="R48" s="70">
        <f t="shared" si="113"/>
        <v>0</v>
      </c>
      <c r="S48" s="70">
        <f t="shared" si="113"/>
        <v>0</v>
      </c>
      <c r="T48" s="70">
        <f t="shared" si="113"/>
        <v>0</v>
      </c>
      <c r="U48" s="70">
        <f t="shared" si="113"/>
        <v>0</v>
      </c>
      <c r="V48" s="70">
        <f t="shared" si="113"/>
        <v>0</v>
      </c>
      <c r="W48" s="70">
        <f t="shared" si="113"/>
        <v>0</v>
      </c>
      <c r="X48" s="70">
        <f t="shared" si="113"/>
        <v>0</v>
      </c>
      <c r="Y48" s="70">
        <f t="shared" si="113"/>
        <v>0</v>
      </c>
      <c r="Z48" s="70">
        <f t="shared" si="113"/>
        <v>0</v>
      </c>
      <c r="AA48" s="70">
        <f t="shared" si="113"/>
        <v>0</v>
      </c>
      <c r="AB48" s="70">
        <f t="shared" si="113"/>
        <v>0</v>
      </c>
      <c r="AC48" s="70">
        <f t="shared" si="113"/>
        <v>0</v>
      </c>
      <c r="AD48" s="70">
        <f t="shared" si="113"/>
        <v>0</v>
      </c>
      <c r="AE48" s="70">
        <f t="shared" si="113"/>
        <v>0</v>
      </c>
      <c r="AF48" s="70">
        <f t="shared" si="113"/>
        <v>0</v>
      </c>
      <c r="AG48" s="70">
        <f t="shared" si="113"/>
        <v>0</v>
      </c>
      <c r="AH48" s="70">
        <f t="shared" si="113"/>
        <v>0</v>
      </c>
      <c r="AI48" s="70">
        <f t="shared" si="113"/>
        <v>0</v>
      </c>
      <c r="AJ48" s="70">
        <f t="shared" si="113"/>
        <v>0</v>
      </c>
      <c r="AK48" s="70">
        <f t="shared" si="113"/>
        <v>0</v>
      </c>
      <c r="AL48" s="70">
        <f t="shared" si="113"/>
        <v>0</v>
      </c>
      <c r="AM48" s="70">
        <f t="shared" si="113"/>
        <v>0</v>
      </c>
      <c r="AN48" s="70">
        <f t="shared" si="113"/>
        <v>0</v>
      </c>
      <c r="AO48" s="70">
        <f t="shared" si="113"/>
        <v>0</v>
      </c>
      <c r="AP48" s="70">
        <f t="shared" si="113"/>
        <v>0</v>
      </c>
      <c r="AQ48" s="70">
        <f t="shared" si="113"/>
        <v>0</v>
      </c>
      <c r="AR48" s="70">
        <f t="shared" si="113"/>
        <v>0</v>
      </c>
      <c r="AS48" s="70">
        <f t="shared" si="113"/>
        <v>0</v>
      </c>
      <c r="AT48" s="70">
        <f t="shared" si="113"/>
        <v>0</v>
      </c>
      <c r="AU48" s="70">
        <f t="shared" si="113"/>
        <v>0</v>
      </c>
      <c r="AV48" s="70">
        <f t="shared" si="113"/>
        <v>0</v>
      </c>
      <c r="AW48" s="70">
        <f t="shared" si="113"/>
        <v>0</v>
      </c>
      <c r="AX48" s="70">
        <f t="shared" si="113"/>
        <v>0</v>
      </c>
      <c r="AY48" s="70">
        <f t="shared" si="113"/>
        <v>0</v>
      </c>
      <c r="AZ48" s="70">
        <f t="shared" si="113"/>
        <v>0</v>
      </c>
      <c r="BA48" s="70">
        <f t="shared" si="113"/>
        <v>0</v>
      </c>
      <c r="BB48" s="70">
        <f t="shared" si="113"/>
        <v>0</v>
      </c>
      <c r="BC48" s="70">
        <f t="shared" si="113"/>
        <v>0</v>
      </c>
      <c r="BD48" s="70">
        <f t="shared" si="113"/>
        <v>0</v>
      </c>
      <c r="BE48" s="70">
        <f t="shared" si="113"/>
        <v>0</v>
      </c>
      <c r="BF48" s="70">
        <f t="shared" si="113"/>
        <v>0</v>
      </c>
      <c r="BG48" s="70">
        <f t="shared" si="113"/>
        <v>0</v>
      </c>
      <c r="BH48" s="70">
        <f t="shared" si="113"/>
        <v>0</v>
      </c>
      <c r="BI48" s="70">
        <f t="shared" si="113"/>
        <v>0</v>
      </c>
      <c r="BJ48" s="70">
        <f t="shared" si="113"/>
        <v>0</v>
      </c>
      <c r="BK48" s="70">
        <f t="shared" si="113"/>
        <v>0</v>
      </c>
      <c r="BL48" s="70">
        <f t="shared" si="113"/>
        <v>0</v>
      </c>
      <c r="BM48" s="70">
        <f t="shared" si="113"/>
        <v>0</v>
      </c>
      <c r="BN48" s="70">
        <f t="shared" si="113"/>
        <v>0</v>
      </c>
      <c r="BO48" s="70">
        <f t="shared" si="113"/>
        <v>0</v>
      </c>
      <c r="BP48" s="70">
        <f t="shared" si="113"/>
        <v>0</v>
      </c>
      <c r="BQ48" s="70">
        <f t="shared" si="113"/>
        <v>0</v>
      </c>
      <c r="BR48" s="70">
        <f t="shared" si="113"/>
        <v>0</v>
      </c>
      <c r="BS48" s="70">
        <f t="shared" si="113"/>
        <v>0</v>
      </c>
      <c r="BT48" s="70">
        <f t="shared" si="113"/>
        <v>0</v>
      </c>
      <c r="BU48" s="70">
        <f t="shared" si="113"/>
        <v>0</v>
      </c>
      <c r="BV48" s="70">
        <f t="shared" si="113"/>
        <v>0</v>
      </c>
      <c r="BW48" s="70">
        <f t="shared" si="113"/>
        <v>0</v>
      </c>
      <c r="BX48" s="70">
        <f t="shared" ref="BX48:EI48" si="114">BX33+BX30+BX27+BX24+BX21+BX36+BX39+BX42+BX45</f>
        <v>0</v>
      </c>
      <c r="BY48" s="70">
        <f t="shared" si="114"/>
        <v>0</v>
      </c>
      <c r="BZ48" s="70">
        <f t="shared" si="114"/>
        <v>0</v>
      </c>
      <c r="CA48" s="70">
        <f t="shared" si="114"/>
        <v>0</v>
      </c>
      <c r="CB48" s="70">
        <f t="shared" si="114"/>
        <v>0</v>
      </c>
      <c r="CC48" s="70">
        <f t="shared" si="114"/>
        <v>0</v>
      </c>
      <c r="CD48" s="70">
        <f t="shared" si="114"/>
        <v>0</v>
      </c>
      <c r="CE48" s="70">
        <f t="shared" si="114"/>
        <v>0</v>
      </c>
      <c r="CF48" s="70">
        <f t="shared" si="114"/>
        <v>0</v>
      </c>
      <c r="CG48" s="70">
        <f t="shared" si="114"/>
        <v>0</v>
      </c>
      <c r="CH48" s="70">
        <f t="shared" si="114"/>
        <v>0</v>
      </c>
      <c r="CI48" s="70">
        <f t="shared" si="114"/>
        <v>0</v>
      </c>
      <c r="CJ48" s="70">
        <f t="shared" si="114"/>
        <v>0</v>
      </c>
      <c r="CK48" s="70">
        <f t="shared" si="114"/>
        <v>0</v>
      </c>
      <c r="CL48" s="70">
        <f t="shared" si="114"/>
        <v>0</v>
      </c>
      <c r="CM48" s="70">
        <f t="shared" si="114"/>
        <v>0</v>
      </c>
      <c r="CN48" s="70">
        <f t="shared" si="114"/>
        <v>0</v>
      </c>
      <c r="CO48" s="70">
        <f t="shared" si="114"/>
        <v>0</v>
      </c>
      <c r="CP48" s="70">
        <f t="shared" si="114"/>
        <v>0</v>
      </c>
      <c r="CQ48" s="70">
        <f t="shared" si="114"/>
        <v>0</v>
      </c>
      <c r="CR48" s="70">
        <f t="shared" si="114"/>
        <v>0</v>
      </c>
      <c r="CS48" s="70">
        <f t="shared" si="114"/>
        <v>0</v>
      </c>
      <c r="CT48" s="70">
        <f t="shared" si="114"/>
        <v>0</v>
      </c>
      <c r="CU48" s="70">
        <f t="shared" si="114"/>
        <v>0</v>
      </c>
      <c r="CV48" s="70">
        <f t="shared" si="114"/>
        <v>0</v>
      </c>
      <c r="CW48" s="70">
        <f t="shared" si="114"/>
        <v>0</v>
      </c>
      <c r="CX48" s="70">
        <f t="shared" si="114"/>
        <v>0</v>
      </c>
      <c r="CY48" s="70">
        <f t="shared" si="114"/>
        <v>0</v>
      </c>
      <c r="CZ48" s="70">
        <f t="shared" si="114"/>
        <v>0</v>
      </c>
      <c r="DA48" s="70">
        <f t="shared" si="114"/>
        <v>0</v>
      </c>
      <c r="DB48" s="70">
        <f t="shared" si="114"/>
        <v>0</v>
      </c>
      <c r="DC48" s="70">
        <f t="shared" si="114"/>
        <v>0</v>
      </c>
      <c r="DD48" s="70">
        <f t="shared" si="114"/>
        <v>0</v>
      </c>
      <c r="DE48" s="70">
        <f t="shared" si="114"/>
        <v>0</v>
      </c>
      <c r="DF48" s="70">
        <f t="shared" si="114"/>
        <v>0</v>
      </c>
      <c r="DG48" s="70">
        <f t="shared" si="114"/>
        <v>0</v>
      </c>
      <c r="DH48" s="70">
        <f t="shared" si="114"/>
        <v>0</v>
      </c>
      <c r="DI48" s="70">
        <f t="shared" si="114"/>
        <v>0</v>
      </c>
      <c r="DJ48" s="70">
        <f t="shared" si="114"/>
        <v>0</v>
      </c>
      <c r="DK48" s="70">
        <f t="shared" si="114"/>
        <v>0</v>
      </c>
      <c r="DL48" s="70">
        <f t="shared" si="114"/>
        <v>0</v>
      </c>
      <c r="DM48" s="70">
        <f t="shared" si="114"/>
        <v>0</v>
      </c>
      <c r="DN48" s="70">
        <f t="shared" si="114"/>
        <v>0</v>
      </c>
      <c r="DO48" s="70">
        <f t="shared" si="114"/>
        <v>0</v>
      </c>
      <c r="DP48" s="70">
        <f t="shared" si="114"/>
        <v>0</v>
      </c>
      <c r="DQ48" s="70">
        <f t="shared" si="114"/>
        <v>0</v>
      </c>
      <c r="DR48" s="70">
        <f t="shared" si="114"/>
        <v>0</v>
      </c>
      <c r="DS48" s="70">
        <f t="shared" si="114"/>
        <v>0</v>
      </c>
      <c r="DT48" s="70">
        <f t="shared" si="114"/>
        <v>0</v>
      </c>
      <c r="DU48" s="70">
        <f t="shared" si="114"/>
        <v>0</v>
      </c>
      <c r="DV48" s="70">
        <f t="shared" si="114"/>
        <v>0</v>
      </c>
      <c r="DW48" s="70">
        <f t="shared" si="114"/>
        <v>0</v>
      </c>
      <c r="DX48" s="70">
        <f t="shared" si="114"/>
        <v>0</v>
      </c>
      <c r="DY48" s="70">
        <f t="shared" si="114"/>
        <v>0</v>
      </c>
      <c r="DZ48" s="70">
        <f t="shared" si="114"/>
        <v>0</v>
      </c>
      <c r="EA48" s="70">
        <f t="shared" si="114"/>
        <v>0</v>
      </c>
      <c r="EB48" s="70">
        <f t="shared" si="114"/>
        <v>0</v>
      </c>
      <c r="EC48" s="70">
        <f t="shared" si="114"/>
        <v>0</v>
      </c>
      <c r="ED48" s="70">
        <f t="shared" si="114"/>
        <v>0</v>
      </c>
      <c r="EE48" s="70">
        <f t="shared" si="114"/>
        <v>0</v>
      </c>
      <c r="EF48" s="70">
        <f t="shared" si="114"/>
        <v>0</v>
      </c>
      <c r="EG48" s="70">
        <f t="shared" si="114"/>
        <v>0</v>
      </c>
      <c r="EH48" s="70">
        <f t="shared" si="114"/>
        <v>0</v>
      </c>
      <c r="EI48" s="70">
        <f t="shared" si="114"/>
        <v>0</v>
      </c>
      <c r="EJ48" s="70">
        <f t="shared" ref="EJ48:GU48" si="115">EJ33+EJ30+EJ27+EJ24+EJ21+EJ36+EJ39+EJ42+EJ45</f>
        <v>0</v>
      </c>
      <c r="EK48" s="70">
        <f t="shared" si="115"/>
        <v>0</v>
      </c>
      <c r="EL48" s="70">
        <f t="shared" si="115"/>
        <v>0</v>
      </c>
      <c r="EM48" s="70">
        <f t="shared" si="115"/>
        <v>0</v>
      </c>
      <c r="EN48" s="70">
        <f t="shared" si="115"/>
        <v>0</v>
      </c>
      <c r="EO48" s="70">
        <f t="shared" si="115"/>
        <v>0</v>
      </c>
      <c r="EP48" s="70">
        <f t="shared" si="115"/>
        <v>0</v>
      </c>
      <c r="EQ48" s="70">
        <f t="shared" si="115"/>
        <v>0</v>
      </c>
      <c r="ER48" s="70">
        <f t="shared" si="115"/>
        <v>0</v>
      </c>
      <c r="ES48" s="70">
        <f t="shared" si="115"/>
        <v>0</v>
      </c>
      <c r="ET48" s="70">
        <f t="shared" si="115"/>
        <v>0</v>
      </c>
      <c r="EU48" s="70">
        <f t="shared" si="115"/>
        <v>0</v>
      </c>
      <c r="EV48" s="70">
        <f t="shared" si="115"/>
        <v>0</v>
      </c>
      <c r="EW48" s="70">
        <f t="shared" si="115"/>
        <v>0</v>
      </c>
      <c r="EX48" s="70">
        <f t="shared" si="115"/>
        <v>0</v>
      </c>
      <c r="EY48" s="70">
        <f t="shared" si="115"/>
        <v>0</v>
      </c>
      <c r="EZ48" s="70">
        <f t="shared" si="115"/>
        <v>0</v>
      </c>
      <c r="FA48" s="70">
        <f t="shared" si="115"/>
        <v>0</v>
      </c>
      <c r="FB48" s="70">
        <f t="shared" si="115"/>
        <v>0</v>
      </c>
      <c r="FC48" s="70">
        <f t="shared" si="115"/>
        <v>0</v>
      </c>
      <c r="FD48" s="70">
        <f t="shared" si="115"/>
        <v>0</v>
      </c>
      <c r="FE48" s="70">
        <f t="shared" si="115"/>
        <v>0</v>
      </c>
      <c r="FF48" s="70">
        <f t="shared" si="115"/>
        <v>0</v>
      </c>
      <c r="FG48" s="70">
        <f t="shared" si="115"/>
        <v>0</v>
      </c>
      <c r="FH48" s="70">
        <f t="shared" si="115"/>
        <v>0</v>
      </c>
      <c r="FI48" s="70">
        <f t="shared" si="115"/>
        <v>0</v>
      </c>
      <c r="FJ48" s="70">
        <f t="shared" si="115"/>
        <v>0</v>
      </c>
      <c r="FK48" s="70">
        <f t="shared" si="115"/>
        <v>0</v>
      </c>
      <c r="FL48" s="70">
        <f t="shared" si="115"/>
        <v>0</v>
      </c>
      <c r="FM48" s="70">
        <f t="shared" si="115"/>
        <v>0</v>
      </c>
      <c r="FN48" s="70">
        <f t="shared" si="115"/>
        <v>0</v>
      </c>
      <c r="FO48" s="70">
        <f t="shared" si="115"/>
        <v>0</v>
      </c>
      <c r="FP48" s="70">
        <f t="shared" si="115"/>
        <v>0</v>
      </c>
      <c r="FQ48" s="70">
        <f t="shared" si="115"/>
        <v>0</v>
      </c>
      <c r="FR48" s="70">
        <f t="shared" si="115"/>
        <v>0</v>
      </c>
      <c r="FS48" s="70">
        <f t="shared" si="115"/>
        <v>0</v>
      </c>
      <c r="FT48" s="70">
        <f t="shared" si="115"/>
        <v>0</v>
      </c>
      <c r="FU48" s="70">
        <f t="shared" si="115"/>
        <v>0</v>
      </c>
      <c r="FV48" s="70">
        <f t="shared" si="115"/>
        <v>0</v>
      </c>
      <c r="FW48" s="70">
        <f t="shared" si="115"/>
        <v>0</v>
      </c>
      <c r="FX48" s="70">
        <f t="shared" si="115"/>
        <v>0</v>
      </c>
      <c r="FY48" s="70">
        <f t="shared" si="115"/>
        <v>0</v>
      </c>
      <c r="FZ48" s="70">
        <f t="shared" si="115"/>
        <v>0</v>
      </c>
      <c r="GA48" s="70">
        <f t="shared" si="115"/>
        <v>0</v>
      </c>
      <c r="GB48" s="70">
        <f t="shared" si="115"/>
        <v>0</v>
      </c>
      <c r="GC48" s="70">
        <f t="shared" si="115"/>
        <v>0</v>
      </c>
      <c r="GD48" s="70">
        <f t="shared" si="115"/>
        <v>0</v>
      </c>
      <c r="GE48" s="70">
        <f t="shared" si="115"/>
        <v>0</v>
      </c>
      <c r="GF48" s="70">
        <f t="shared" si="115"/>
        <v>0</v>
      </c>
      <c r="GG48" s="70">
        <f t="shared" si="115"/>
        <v>0</v>
      </c>
      <c r="GH48" s="70">
        <f t="shared" si="115"/>
        <v>0</v>
      </c>
      <c r="GI48" s="70">
        <f t="shared" si="115"/>
        <v>0</v>
      </c>
      <c r="GJ48" s="70">
        <f t="shared" si="115"/>
        <v>0</v>
      </c>
      <c r="GK48" s="70">
        <f t="shared" si="115"/>
        <v>0</v>
      </c>
      <c r="GL48" s="70">
        <f t="shared" si="115"/>
        <v>0</v>
      </c>
      <c r="GM48" s="70">
        <f t="shared" si="115"/>
        <v>0</v>
      </c>
      <c r="GN48" s="70">
        <f t="shared" si="115"/>
        <v>0</v>
      </c>
      <c r="GO48" s="70">
        <f t="shared" si="115"/>
        <v>0</v>
      </c>
      <c r="GP48" s="70">
        <f t="shared" si="115"/>
        <v>0</v>
      </c>
      <c r="GQ48" s="70">
        <f t="shared" si="115"/>
        <v>0</v>
      </c>
      <c r="GR48" s="70">
        <f t="shared" si="115"/>
        <v>0</v>
      </c>
      <c r="GS48" s="70">
        <f t="shared" si="115"/>
        <v>0</v>
      </c>
      <c r="GT48" s="70">
        <f t="shared" si="115"/>
        <v>0</v>
      </c>
      <c r="GU48" s="70">
        <f t="shared" si="115"/>
        <v>0</v>
      </c>
      <c r="GV48" s="70">
        <f t="shared" ref="GV48:JG50" si="116">GV33+GV30+GV27+GV24+GV21+GV36+GV39+GV42+GV45</f>
        <v>0</v>
      </c>
      <c r="GW48" s="70">
        <f t="shared" si="116"/>
        <v>0</v>
      </c>
      <c r="GX48" s="70">
        <f t="shared" si="116"/>
        <v>0</v>
      </c>
      <c r="GY48" s="70">
        <f t="shared" si="116"/>
        <v>0</v>
      </c>
      <c r="GZ48" s="70">
        <f t="shared" si="116"/>
        <v>0</v>
      </c>
      <c r="HA48" s="70">
        <f t="shared" si="116"/>
        <v>0</v>
      </c>
      <c r="HB48" s="70">
        <f t="shared" si="116"/>
        <v>0</v>
      </c>
      <c r="HC48" s="70">
        <f t="shared" si="116"/>
        <v>0</v>
      </c>
      <c r="HD48" s="70">
        <f t="shared" si="116"/>
        <v>0</v>
      </c>
      <c r="HE48" s="70">
        <f t="shared" si="116"/>
        <v>0</v>
      </c>
      <c r="HF48" s="70">
        <f t="shared" si="116"/>
        <v>0</v>
      </c>
      <c r="HG48" s="70">
        <f t="shared" si="116"/>
        <v>0</v>
      </c>
      <c r="HH48" s="70">
        <f t="shared" si="116"/>
        <v>0</v>
      </c>
      <c r="HI48" s="70">
        <f t="shared" si="116"/>
        <v>0</v>
      </c>
      <c r="HJ48" s="70">
        <f t="shared" si="116"/>
        <v>0</v>
      </c>
      <c r="HK48" s="70">
        <f t="shared" si="116"/>
        <v>0</v>
      </c>
      <c r="HL48" s="70">
        <f t="shared" si="116"/>
        <v>0</v>
      </c>
      <c r="HM48" s="70">
        <f t="shared" si="116"/>
        <v>0</v>
      </c>
      <c r="HN48" s="70">
        <f t="shared" si="116"/>
        <v>0</v>
      </c>
      <c r="HO48" s="70">
        <f t="shared" si="116"/>
        <v>0</v>
      </c>
      <c r="HP48" s="70">
        <f t="shared" si="116"/>
        <v>0</v>
      </c>
      <c r="HQ48" s="70">
        <f t="shared" si="116"/>
        <v>0</v>
      </c>
      <c r="HR48" s="70">
        <f t="shared" si="116"/>
        <v>0</v>
      </c>
      <c r="HS48" s="70">
        <f>HS33+HS30+HS27+HS24+HS21+HS36+HS39+HS42+HS45</f>
        <v>2</v>
      </c>
      <c r="HT48" s="70">
        <f t="shared" ref="HT48:HV48" si="117">HT33+HT30+HT27+HT24+HT21+HT36+HT39+HT42+HT45</f>
        <v>8</v>
      </c>
      <c r="HU48" s="70">
        <f t="shared" si="117"/>
        <v>0</v>
      </c>
      <c r="HV48" s="70">
        <f t="shared" si="117"/>
        <v>376</v>
      </c>
      <c r="HW48" s="70">
        <f t="shared" si="116"/>
        <v>0</v>
      </c>
      <c r="HX48" s="70">
        <f t="shared" si="116"/>
        <v>0</v>
      </c>
      <c r="HY48" s="70">
        <f t="shared" si="116"/>
        <v>0</v>
      </c>
      <c r="HZ48" s="70">
        <f t="shared" si="116"/>
        <v>0</v>
      </c>
      <c r="IA48" s="70">
        <f t="shared" si="116"/>
        <v>0</v>
      </c>
      <c r="IB48" s="70">
        <f t="shared" si="116"/>
        <v>0</v>
      </c>
      <c r="IC48" s="70">
        <f t="shared" si="116"/>
        <v>0</v>
      </c>
      <c r="ID48" s="70">
        <f t="shared" si="116"/>
        <v>0</v>
      </c>
      <c r="IE48" s="70">
        <f t="shared" si="116"/>
        <v>0</v>
      </c>
      <c r="IF48" s="70">
        <f t="shared" si="116"/>
        <v>0</v>
      </c>
      <c r="IG48" s="70">
        <f t="shared" si="116"/>
        <v>0</v>
      </c>
      <c r="IH48" s="70">
        <f t="shared" si="116"/>
        <v>0</v>
      </c>
      <c r="II48" s="70">
        <f t="shared" si="116"/>
        <v>0</v>
      </c>
      <c r="IJ48" s="70">
        <f t="shared" si="116"/>
        <v>0</v>
      </c>
      <c r="IK48" s="70">
        <f t="shared" si="116"/>
        <v>0</v>
      </c>
      <c r="IL48" s="70">
        <f t="shared" si="116"/>
        <v>0</v>
      </c>
      <c r="IM48" s="70">
        <f t="shared" si="116"/>
        <v>0</v>
      </c>
      <c r="IN48" s="70">
        <f t="shared" si="116"/>
        <v>0</v>
      </c>
      <c r="IO48" s="70">
        <f t="shared" si="116"/>
        <v>0</v>
      </c>
      <c r="IP48" s="70">
        <f t="shared" si="116"/>
        <v>0</v>
      </c>
      <c r="IQ48" s="70">
        <f t="shared" si="116"/>
        <v>0</v>
      </c>
      <c r="IR48" s="70">
        <f t="shared" si="116"/>
        <v>0</v>
      </c>
      <c r="IS48" s="70">
        <f t="shared" si="116"/>
        <v>0</v>
      </c>
      <c r="IT48" s="70">
        <f t="shared" si="116"/>
        <v>0</v>
      </c>
      <c r="IU48" s="70">
        <f t="shared" si="116"/>
        <v>0</v>
      </c>
      <c r="IV48" s="70">
        <f t="shared" si="116"/>
        <v>0</v>
      </c>
      <c r="IW48" s="70">
        <f t="shared" si="116"/>
        <v>0</v>
      </c>
      <c r="IX48" s="70">
        <f t="shared" si="116"/>
        <v>0</v>
      </c>
      <c r="IY48" s="70">
        <f t="shared" si="116"/>
        <v>0</v>
      </c>
      <c r="IZ48" s="70">
        <f t="shared" si="116"/>
        <v>0</v>
      </c>
      <c r="JA48" s="70">
        <f t="shared" si="116"/>
        <v>0</v>
      </c>
      <c r="JB48" s="70">
        <f t="shared" si="116"/>
        <v>0</v>
      </c>
      <c r="JC48" s="70">
        <f t="shared" si="116"/>
        <v>0</v>
      </c>
      <c r="JD48" s="70">
        <f t="shared" si="116"/>
        <v>0</v>
      </c>
      <c r="JE48" s="70">
        <f t="shared" si="116"/>
        <v>0</v>
      </c>
      <c r="JF48" s="70">
        <f t="shared" si="116"/>
        <v>0</v>
      </c>
      <c r="JG48" s="70">
        <f t="shared" si="116"/>
        <v>0</v>
      </c>
      <c r="JH48" s="70">
        <f t="shared" ref="JH48:KA48" si="118">JH33+JH30+JH27+JH24+JH21+JH36+JH39+JH42+JH45</f>
        <v>0</v>
      </c>
      <c r="JI48" s="70">
        <f t="shared" si="118"/>
        <v>0</v>
      </c>
      <c r="JJ48" s="70">
        <f t="shared" si="118"/>
        <v>0</v>
      </c>
      <c r="JK48" s="70">
        <f t="shared" si="118"/>
        <v>0</v>
      </c>
      <c r="JL48" s="70">
        <f t="shared" si="118"/>
        <v>0</v>
      </c>
      <c r="JM48" s="70">
        <f t="shared" si="118"/>
        <v>0</v>
      </c>
      <c r="JN48" s="70">
        <f t="shared" si="118"/>
        <v>0</v>
      </c>
      <c r="JO48" s="70">
        <f t="shared" si="118"/>
        <v>0</v>
      </c>
      <c r="JP48" s="70">
        <f t="shared" si="118"/>
        <v>0</v>
      </c>
      <c r="JQ48" s="70">
        <f t="shared" si="118"/>
        <v>0</v>
      </c>
      <c r="JR48" s="70">
        <f t="shared" si="118"/>
        <v>0</v>
      </c>
      <c r="JS48" s="70">
        <f t="shared" si="118"/>
        <v>0</v>
      </c>
      <c r="JT48" s="70">
        <f t="shared" si="118"/>
        <v>0</v>
      </c>
      <c r="JU48" s="70">
        <f t="shared" si="118"/>
        <v>0</v>
      </c>
      <c r="JV48" s="70">
        <f t="shared" si="118"/>
        <v>0</v>
      </c>
      <c r="JW48" s="70">
        <f t="shared" si="118"/>
        <v>0</v>
      </c>
      <c r="JX48" s="70">
        <f t="shared" si="118"/>
        <v>0</v>
      </c>
      <c r="JY48" s="70">
        <f t="shared" si="118"/>
        <v>0</v>
      </c>
      <c r="JZ48" s="70">
        <f t="shared" si="118"/>
        <v>0</v>
      </c>
      <c r="KA48" s="70">
        <f t="shared" si="118"/>
        <v>0</v>
      </c>
      <c r="KP48" s="122">
        <f t="shared" si="57"/>
        <v>335</v>
      </c>
      <c r="KQ48" s="70">
        <f>KQ33+KQ30+KQ27+KQ24+KQ21+KQ36+KQ39+KQ42+KQ45</f>
        <v>0</v>
      </c>
      <c r="KR48" s="70">
        <f t="shared" ref="KR48:KT48" si="119">KR33+KR30+KR27+KR24+KR21+KR36+KR39+KR42+KR45</f>
        <v>1</v>
      </c>
      <c r="KS48" s="70">
        <f t="shared" si="119"/>
        <v>0</v>
      </c>
      <c r="KT48" s="70">
        <f t="shared" si="119"/>
        <v>334</v>
      </c>
      <c r="KU48" s="122">
        <f t="shared" si="58"/>
        <v>366</v>
      </c>
      <c r="KV48" s="70">
        <f>KV33+KV30+KV27+KV24+KV21+KV36+KV39+KV42+KV45</f>
        <v>0</v>
      </c>
      <c r="KW48" s="70">
        <f t="shared" ref="KW48:KY48" si="120">KW33+KW30+KW27+KW24+KW21+KW36+KW39+KW42+KW45</f>
        <v>7</v>
      </c>
      <c r="KX48" s="70">
        <f t="shared" si="120"/>
        <v>0</v>
      </c>
      <c r="KY48" s="70">
        <f t="shared" si="120"/>
        <v>359</v>
      </c>
      <c r="KZ48" s="313">
        <f t="shared" si="26"/>
        <v>1087</v>
      </c>
      <c r="LA48" s="361">
        <f t="shared" si="59"/>
        <v>297</v>
      </c>
      <c r="LB48" s="70">
        <f>LB33+LB30+LB27+LB24+LB21+LB36+LB39+LB42+LB45</f>
        <v>1</v>
      </c>
      <c r="LC48" s="70">
        <f t="shared" ref="LC48:LE48" si="121">LC33+LC30+LC27+LC24+LC21+LC36+LC39+LC42+LC45</f>
        <v>5</v>
      </c>
      <c r="LD48" s="70">
        <f t="shared" si="121"/>
        <v>0</v>
      </c>
      <c r="LE48" s="70">
        <f t="shared" si="121"/>
        <v>291</v>
      </c>
      <c r="LF48" s="361">
        <f t="shared" si="60"/>
        <v>437</v>
      </c>
      <c r="LG48" s="70">
        <f>LG33+LG30+LG27+LG24+LG21+LG36+LG39+LG42+LG45</f>
        <v>1</v>
      </c>
      <c r="LH48" s="70">
        <f t="shared" ref="LH48:LJ48" si="122">LH33+LH30+LH27+LH24+LH21+LH36+LH39+LH42+LH45</f>
        <v>19</v>
      </c>
      <c r="LI48" s="70">
        <f t="shared" si="122"/>
        <v>2</v>
      </c>
      <c r="LJ48" s="70">
        <f t="shared" si="122"/>
        <v>415</v>
      </c>
      <c r="LK48" s="400">
        <f t="shared" si="28"/>
        <v>403</v>
      </c>
      <c r="LL48" s="70">
        <f t="shared" ref="LL48:LO50" si="123">LL33+LL30+LL27+LL24+LL21+LL36+LL39+LL42+LL45</f>
        <v>0</v>
      </c>
      <c r="LM48" s="70">
        <f t="shared" si="123"/>
        <v>19</v>
      </c>
      <c r="LN48" s="70">
        <f t="shared" si="123"/>
        <v>6</v>
      </c>
      <c r="LO48" s="70">
        <f t="shared" si="123"/>
        <v>378</v>
      </c>
      <c r="LP48" s="416">
        <f t="shared" si="29"/>
        <v>1137</v>
      </c>
      <c r="LQ48" s="400">
        <f t="shared" si="30"/>
        <v>389</v>
      </c>
      <c r="LR48" s="70">
        <f t="shared" ref="LR48:LU48" si="124">LR33+LR30+LR27+LR24+LR21+LR36+LR39+LR42+LR45</f>
        <v>7</v>
      </c>
      <c r="LS48" s="70">
        <f t="shared" si="124"/>
        <v>15</v>
      </c>
      <c r="LT48" s="70">
        <f t="shared" si="124"/>
        <v>1</v>
      </c>
      <c r="LU48" s="70">
        <f t="shared" si="124"/>
        <v>366</v>
      </c>
      <c r="LV48" s="400">
        <f t="shared" si="31"/>
        <v>328</v>
      </c>
      <c r="LW48" s="563">
        <f t="shared" ref="LW48:LY50" si="125">LW21+LW24+LW27+LW30+LW33+LW36+LW39+LW42+LW45</f>
        <v>2</v>
      </c>
      <c r="LX48" s="563">
        <f t="shared" si="125"/>
        <v>6</v>
      </c>
      <c r="LY48" s="563">
        <f t="shared" si="125"/>
        <v>4</v>
      </c>
      <c r="LZ48" s="563">
        <f t="shared" ref="LZ48:LZ50" si="126">LZ21+LZ24+LZ27+LZ30+LZ33+LZ36+LZ39+LZ42+LZ45</f>
        <v>316</v>
      </c>
      <c r="MA48" s="400">
        <f t="shared" si="33"/>
        <v>306</v>
      </c>
      <c r="MB48" s="563">
        <f t="shared" ref="MB48:ME50" si="127">MB21+MB24+MB27+MB30+MB33+MB36+MB39+MB42+MB45</f>
        <v>0</v>
      </c>
      <c r="MC48" s="563">
        <f t="shared" si="127"/>
        <v>6</v>
      </c>
      <c r="MD48" s="563">
        <f t="shared" si="127"/>
        <v>0</v>
      </c>
      <c r="ME48" s="563">
        <f t="shared" si="127"/>
        <v>300</v>
      </c>
      <c r="MF48" s="313">
        <f t="shared" si="35"/>
        <v>1023</v>
      </c>
      <c r="MG48" s="585">
        <f t="shared" si="36"/>
        <v>3247</v>
      </c>
      <c r="MH48" s="607">
        <f t="shared" si="37"/>
        <v>322</v>
      </c>
      <c r="MI48" s="563">
        <f t="shared" ref="MI48:ML48" si="128">MI21+MI24+MI27+MI30+MI33+MI36+MI39+MI42+MI45</f>
        <v>2</v>
      </c>
      <c r="MJ48" s="563">
        <f t="shared" si="128"/>
        <v>0</v>
      </c>
      <c r="MK48" s="563">
        <f t="shared" si="128"/>
        <v>1</v>
      </c>
      <c r="ML48" s="563">
        <f t="shared" si="128"/>
        <v>319</v>
      </c>
      <c r="MM48" s="688">
        <f t="shared" si="39"/>
        <v>344</v>
      </c>
      <c r="MN48" s="563">
        <f t="shared" ref="MN48:MQ48" si="129">MN21+MN24+MN27+MN30+MN33+MN36+MN39+MN42+MN45</f>
        <v>1</v>
      </c>
      <c r="MO48" s="563">
        <f t="shared" si="129"/>
        <v>3</v>
      </c>
      <c r="MP48" s="563">
        <f t="shared" si="129"/>
        <v>2</v>
      </c>
      <c r="MQ48" s="563">
        <f t="shared" si="129"/>
        <v>338</v>
      </c>
      <c r="MR48" s="688">
        <f t="shared" si="41"/>
        <v>292</v>
      </c>
      <c r="MS48" s="563">
        <f t="shared" ref="MS48:MV50" si="130">MS21+MS24+MS27+MS30+MS33+MS36+MS39+MS42+MS45</f>
        <v>0</v>
      </c>
      <c r="MT48" s="563">
        <f t="shared" si="130"/>
        <v>9</v>
      </c>
      <c r="MU48" s="563">
        <f t="shared" si="130"/>
        <v>0</v>
      </c>
      <c r="MV48" s="563">
        <f t="shared" si="130"/>
        <v>283</v>
      </c>
      <c r="MW48" s="313">
        <f t="shared" si="43"/>
        <v>958</v>
      </c>
      <c r="MX48" s="585">
        <f t="shared" si="44"/>
        <v>4205</v>
      </c>
      <c r="MY48" s="704"/>
    </row>
    <row r="49" spans="1:363" s="23" customFormat="1" ht="16.5" customHeight="1" x14ac:dyDescent="0.35">
      <c r="A49" s="24"/>
      <c r="B49" s="792"/>
      <c r="C49" s="796" t="s">
        <v>590</v>
      </c>
      <c r="D49" s="796"/>
      <c r="E49" s="122">
        <f t="shared" si="56"/>
        <v>3</v>
      </c>
      <c r="F49" s="70">
        <f t="shared" ref="F49:H49" si="131">F34+F31+F28+F25+F22+F37+F40+F43+F46</f>
        <v>0</v>
      </c>
      <c r="G49" s="70">
        <f t="shared" si="131"/>
        <v>0</v>
      </c>
      <c r="H49" s="70">
        <f t="shared" si="131"/>
        <v>0</v>
      </c>
      <c r="I49" s="70">
        <f t="shared" ref="I49:K49" si="132">I34+I31+I28+I25+I22+I37+I40+I43+I46</f>
        <v>0</v>
      </c>
      <c r="J49" s="70">
        <f t="shared" si="132"/>
        <v>0</v>
      </c>
      <c r="K49" s="70">
        <f t="shared" si="132"/>
        <v>0</v>
      </c>
      <c r="L49" s="70">
        <f t="shared" ref="L49:BW49" si="133">L34+L31+L28+L25+L22+L37+L40+L43+L46</f>
        <v>0</v>
      </c>
      <c r="M49" s="70">
        <f t="shared" si="133"/>
        <v>0</v>
      </c>
      <c r="N49" s="70">
        <f t="shared" si="133"/>
        <v>0</v>
      </c>
      <c r="O49" s="70">
        <f t="shared" si="133"/>
        <v>0</v>
      </c>
      <c r="P49" s="70">
        <f t="shared" si="133"/>
        <v>0</v>
      </c>
      <c r="Q49" s="70">
        <f t="shared" si="133"/>
        <v>0</v>
      </c>
      <c r="R49" s="70">
        <f t="shared" si="133"/>
        <v>0</v>
      </c>
      <c r="S49" s="70">
        <f t="shared" si="133"/>
        <v>0</v>
      </c>
      <c r="T49" s="70">
        <f t="shared" si="133"/>
        <v>0</v>
      </c>
      <c r="U49" s="70">
        <f t="shared" si="133"/>
        <v>0</v>
      </c>
      <c r="V49" s="70">
        <f t="shared" si="133"/>
        <v>0</v>
      </c>
      <c r="W49" s="70">
        <f t="shared" si="133"/>
        <v>0</v>
      </c>
      <c r="X49" s="70">
        <f t="shared" si="133"/>
        <v>0</v>
      </c>
      <c r="Y49" s="70">
        <f t="shared" si="133"/>
        <v>0</v>
      </c>
      <c r="Z49" s="70">
        <f t="shared" si="133"/>
        <v>0</v>
      </c>
      <c r="AA49" s="70">
        <f t="shared" si="133"/>
        <v>0</v>
      </c>
      <c r="AB49" s="70">
        <f t="shared" si="133"/>
        <v>0</v>
      </c>
      <c r="AC49" s="70">
        <f t="shared" si="133"/>
        <v>0</v>
      </c>
      <c r="AD49" s="70">
        <f t="shared" si="133"/>
        <v>0</v>
      </c>
      <c r="AE49" s="70">
        <f t="shared" si="133"/>
        <v>0</v>
      </c>
      <c r="AF49" s="70">
        <f t="shared" si="133"/>
        <v>0</v>
      </c>
      <c r="AG49" s="70">
        <f t="shared" si="133"/>
        <v>0</v>
      </c>
      <c r="AH49" s="70">
        <f t="shared" si="133"/>
        <v>0</v>
      </c>
      <c r="AI49" s="70">
        <f t="shared" si="133"/>
        <v>0</v>
      </c>
      <c r="AJ49" s="70">
        <f t="shared" si="133"/>
        <v>0</v>
      </c>
      <c r="AK49" s="70">
        <f t="shared" si="133"/>
        <v>0</v>
      </c>
      <c r="AL49" s="70">
        <f t="shared" si="133"/>
        <v>0</v>
      </c>
      <c r="AM49" s="70">
        <f t="shared" si="133"/>
        <v>0</v>
      </c>
      <c r="AN49" s="70">
        <f t="shared" si="133"/>
        <v>0</v>
      </c>
      <c r="AO49" s="70">
        <f t="shared" si="133"/>
        <v>0</v>
      </c>
      <c r="AP49" s="70">
        <f t="shared" si="133"/>
        <v>0</v>
      </c>
      <c r="AQ49" s="70">
        <f t="shared" si="133"/>
        <v>0</v>
      </c>
      <c r="AR49" s="70">
        <f t="shared" si="133"/>
        <v>0</v>
      </c>
      <c r="AS49" s="70">
        <f t="shared" si="133"/>
        <v>0</v>
      </c>
      <c r="AT49" s="70">
        <f t="shared" si="133"/>
        <v>0</v>
      </c>
      <c r="AU49" s="70">
        <f t="shared" si="133"/>
        <v>0</v>
      </c>
      <c r="AV49" s="70">
        <f t="shared" si="133"/>
        <v>0</v>
      </c>
      <c r="AW49" s="70">
        <f t="shared" si="133"/>
        <v>0</v>
      </c>
      <c r="AX49" s="70">
        <f t="shared" si="133"/>
        <v>0</v>
      </c>
      <c r="AY49" s="70">
        <f t="shared" si="133"/>
        <v>0</v>
      </c>
      <c r="AZ49" s="70">
        <f t="shared" si="133"/>
        <v>0</v>
      </c>
      <c r="BA49" s="70">
        <f t="shared" si="133"/>
        <v>0</v>
      </c>
      <c r="BB49" s="70">
        <f t="shared" si="133"/>
        <v>0</v>
      </c>
      <c r="BC49" s="70">
        <f t="shared" si="133"/>
        <v>0</v>
      </c>
      <c r="BD49" s="70">
        <f t="shared" si="133"/>
        <v>0</v>
      </c>
      <c r="BE49" s="70">
        <f t="shared" si="133"/>
        <v>0</v>
      </c>
      <c r="BF49" s="70">
        <f t="shared" si="133"/>
        <v>0</v>
      </c>
      <c r="BG49" s="70">
        <f t="shared" si="133"/>
        <v>0</v>
      </c>
      <c r="BH49" s="70">
        <f t="shared" si="133"/>
        <v>0</v>
      </c>
      <c r="BI49" s="70">
        <f t="shared" si="133"/>
        <v>0</v>
      </c>
      <c r="BJ49" s="70">
        <f t="shared" si="133"/>
        <v>0</v>
      </c>
      <c r="BK49" s="70">
        <f t="shared" si="133"/>
        <v>0</v>
      </c>
      <c r="BL49" s="70">
        <f t="shared" si="133"/>
        <v>0</v>
      </c>
      <c r="BM49" s="70">
        <f t="shared" si="133"/>
        <v>0</v>
      </c>
      <c r="BN49" s="70">
        <f t="shared" si="133"/>
        <v>0</v>
      </c>
      <c r="BO49" s="70">
        <f t="shared" si="133"/>
        <v>0</v>
      </c>
      <c r="BP49" s="70">
        <f t="shared" si="133"/>
        <v>0</v>
      </c>
      <c r="BQ49" s="70">
        <f t="shared" si="133"/>
        <v>0</v>
      </c>
      <c r="BR49" s="70">
        <f t="shared" si="133"/>
        <v>0</v>
      </c>
      <c r="BS49" s="70">
        <f t="shared" si="133"/>
        <v>0</v>
      </c>
      <c r="BT49" s="70">
        <f t="shared" si="133"/>
        <v>0</v>
      </c>
      <c r="BU49" s="70">
        <f t="shared" si="133"/>
        <v>0</v>
      </c>
      <c r="BV49" s="70">
        <f t="shared" si="133"/>
        <v>0</v>
      </c>
      <c r="BW49" s="70">
        <f t="shared" si="133"/>
        <v>0</v>
      </c>
      <c r="BX49" s="70">
        <f t="shared" ref="BX49:EI49" si="134">BX34+BX31+BX28+BX25+BX22+BX37+BX40+BX43+BX46</f>
        <v>0</v>
      </c>
      <c r="BY49" s="70">
        <f t="shared" si="134"/>
        <v>0</v>
      </c>
      <c r="BZ49" s="70">
        <f t="shared" si="134"/>
        <v>0</v>
      </c>
      <c r="CA49" s="70">
        <f t="shared" si="134"/>
        <v>0</v>
      </c>
      <c r="CB49" s="70">
        <f t="shared" si="134"/>
        <v>0</v>
      </c>
      <c r="CC49" s="70">
        <f t="shared" si="134"/>
        <v>0</v>
      </c>
      <c r="CD49" s="70">
        <f t="shared" si="134"/>
        <v>0</v>
      </c>
      <c r="CE49" s="70">
        <f t="shared" si="134"/>
        <v>0</v>
      </c>
      <c r="CF49" s="70">
        <f t="shared" si="134"/>
        <v>0</v>
      </c>
      <c r="CG49" s="70">
        <f t="shared" si="134"/>
        <v>0</v>
      </c>
      <c r="CH49" s="70">
        <f t="shared" si="134"/>
        <v>0</v>
      </c>
      <c r="CI49" s="70">
        <f t="shared" si="134"/>
        <v>0</v>
      </c>
      <c r="CJ49" s="70">
        <f t="shared" si="134"/>
        <v>0</v>
      </c>
      <c r="CK49" s="70">
        <f t="shared" si="134"/>
        <v>0</v>
      </c>
      <c r="CL49" s="70">
        <f t="shared" si="134"/>
        <v>0</v>
      </c>
      <c r="CM49" s="70">
        <f t="shared" si="134"/>
        <v>0</v>
      </c>
      <c r="CN49" s="70">
        <f t="shared" si="134"/>
        <v>0</v>
      </c>
      <c r="CO49" s="70">
        <f t="shared" si="134"/>
        <v>0</v>
      </c>
      <c r="CP49" s="70">
        <f t="shared" si="134"/>
        <v>0</v>
      </c>
      <c r="CQ49" s="70">
        <f t="shared" si="134"/>
        <v>0</v>
      </c>
      <c r="CR49" s="70">
        <f t="shared" si="134"/>
        <v>0</v>
      </c>
      <c r="CS49" s="70">
        <f t="shared" si="134"/>
        <v>0</v>
      </c>
      <c r="CT49" s="70">
        <f t="shared" si="134"/>
        <v>0</v>
      </c>
      <c r="CU49" s="70">
        <f t="shared" si="134"/>
        <v>0</v>
      </c>
      <c r="CV49" s="70">
        <f t="shared" si="134"/>
        <v>0</v>
      </c>
      <c r="CW49" s="70">
        <f t="shared" si="134"/>
        <v>0</v>
      </c>
      <c r="CX49" s="70">
        <f t="shared" si="134"/>
        <v>0</v>
      </c>
      <c r="CY49" s="70">
        <f t="shared" si="134"/>
        <v>0</v>
      </c>
      <c r="CZ49" s="70">
        <f t="shared" si="134"/>
        <v>0</v>
      </c>
      <c r="DA49" s="70">
        <f t="shared" si="134"/>
        <v>0</v>
      </c>
      <c r="DB49" s="70">
        <f t="shared" si="134"/>
        <v>0</v>
      </c>
      <c r="DC49" s="70">
        <f t="shared" si="134"/>
        <v>0</v>
      </c>
      <c r="DD49" s="70">
        <f t="shared" si="134"/>
        <v>0</v>
      </c>
      <c r="DE49" s="70">
        <f t="shared" si="134"/>
        <v>0</v>
      </c>
      <c r="DF49" s="70">
        <f t="shared" si="134"/>
        <v>0</v>
      </c>
      <c r="DG49" s="70">
        <f t="shared" si="134"/>
        <v>0</v>
      </c>
      <c r="DH49" s="70">
        <f t="shared" si="134"/>
        <v>0</v>
      </c>
      <c r="DI49" s="70">
        <f t="shared" si="134"/>
        <v>0</v>
      </c>
      <c r="DJ49" s="70">
        <f t="shared" si="134"/>
        <v>0</v>
      </c>
      <c r="DK49" s="70">
        <f t="shared" si="134"/>
        <v>0</v>
      </c>
      <c r="DL49" s="70">
        <f t="shared" si="134"/>
        <v>0</v>
      </c>
      <c r="DM49" s="70">
        <f t="shared" si="134"/>
        <v>0</v>
      </c>
      <c r="DN49" s="70">
        <f t="shared" si="134"/>
        <v>0</v>
      </c>
      <c r="DO49" s="70">
        <f t="shared" si="134"/>
        <v>0</v>
      </c>
      <c r="DP49" s="70">
        <f t="shared" si="134"/>
        <v>0</v>
      </c>
      <c r="DQ49" s="70">
        <f t="shared" si="134"/>
        <v>0</v>
      </c>
      <c r="DR49" s="70">
        <f t="shared" si="134"/>
        <v>0</v>
      </c>
      <c r="DS49" s="70">
        <f t="shared" si="134"/>
        <v>0</v>
      </c>
      <c r="DT49" s="70">
        <f t="shared" si="134"/>
        <v>0</v>
      </c>
      <c r="DU49" s="70">
        <f t="shared" si="134"/>
        <v>0</v>
      </c>
      <c r="DV49" s="70">
        <f t="shared" si="134"/>
        <v>0</v>
      </c>
      <c r="DW49" s="70">
        <f t="shared" si="134"/>
        <v>0</v>
      </c>
      <c r="DX49" s="70">
        <f t="shared" si="134"/>
        <v>0</v>
      </c>
      <c r="DY49" s="70">
        <f t="shared" si="134"/>
        <v>0</v>
      </c>
      <c r="DZ49" s="70">
        <f t="shared" si="134"/>
        <v>0</v>
      </c>
      <c r="EA49" s="70">
        <f t="shared" si="134"/>
        <v>0</v>
      </c>
      <c r="EB49" s="70">
        <f t="shared" si="134"/>
        <v>0</v>
      </c>
      <c r="EC49" s="70">
        <f t="shared" si="134"/>
        <v>0</v>
      </c>
      <c r="ED49" s="70">
        <f t="shared" si="134"/>
        <v>0</v>
      </c>
      <c r="EE49" s="70">
        <f t="shared" si="134"/>
        <v>0</v>
      </c>
      <c r="EF49" s="70">
        <f t="shared" si="134"/>
        <v>0</v>
      </c>
      <c r="EG49" s="70">
        <f t="shared" si="134"/>
        <v>0</v>
      </c>
      <c r="EH49" s="70">
        <f t="shared" si="134"/>
        <v>0</v>
      </c>
      <c r="EI49" s="70">
        <f t="shared" si="134"/>
        <v>0</v>
      </c>
      <c r="EJ49" s="70">
        <f t="shared" ref="EJ49:GU49" si="135">EJ34+EJ31+EJ28+EJ25+EJ22+EJ37+EJ40+EJ43+EJ46</f>
        <v>0</v>
      </c>
      <c r="EK49" s="70">
        <f t="shared" si="135"/>
        <v>0</v>
      </c>
      <c r="EL49" s="70">
        <f t="shared" si="135"/>
        <v>0</v>
      </c>
      <c r="EM49" s="70">
        <f t="shared" si="135"/>
        <v>0</v>
      </c>
      <c r="EN49" s="70">
        <f t="shared" si="135"/>
        <v>0</v>
      </c>
      <c r="EO49" s="70">
        <f t="shared" si="135"/>
        <v>0</v>
      </c>
      <c r="EP49" s="70">
        <f t="shared" si="135"/>
        <v>0</v>
      </c>
      <c r="EQ49" s="70">
        <f t="shared" si="135"/>
        <v>0</v>
      </c>
      <c r="ER49" s="70">
        <f t="shared" si="135"/>
        <v>0</v>
      </c>
      <c r="ES49" s="70">
        <f t="shared" si="135"/>
        <v>0</v>
      </c>
      <c r="ET49" s="70">
        <f t="shared" si="135"/>
        <v>0</v>
      </c>
      <c r="EU49" s="70">
        <f t="shared" si="135"/>
        <v>0</v>
      </c>
      <c r="EV49" s="70">
        <f t="shared" si="135"/>
        <v>0</v>
      </c>
      <c r="EW49" s="70">
        <f t="shared" si="135"/>
        <v>0</v>
      </c>
      <c r="EX49" s="70">
        <f t="shared" si="135"/>
        <v>0</v>
      </c>
      <c r="EY49" s="70">
        <f t="shared" si="135"/>
        <v>0</v>
      </c>
      <c r="EZ49" s="70">
        <f t="shared" si="135"/>
        <v>0</v>
      </c>
      <c r="FA49" s="70">
        <f t="shared" si="135"/>
        <v>0</v>
      </c>
      <c r="FB49" s="70">
        <f t="shared" si="135"/>
        <v>0</v>
      </c>
      <c r="FC49" s="70">
        <f t="shared" si="135"/>
        <v>0</v>
      </c>
      <c r="FD49" s="70">
        <f t="shared" si="135"/>
        <v>0</v>
      </c>
      <c r="FE49" s="70">
        <f t="shared" si="135"/>
        <v>0</v>
      </c>
      <c r="FF49" s="70">
        <f t="shared" si="135"/>
        <v>0</v>
      </c>
      <c r="FG49" s="70">
        <f t="shared" si="135"/>
        <v>0</v>
      </c>
      <c r="FH49" s="70">
        <f t="shared" si="135"/>
        <v>0</v>
      </c>
      <c r="FI49" s="70">
        <f t="shared" si="135"/>
        <v>0</v>
      </c>
      <c r="FJ49" s="70">
        <f t="shared" si="135"/>
        <v>0</v>
      </c>
      <c r="FK49" s="70">
        <f t="shared" si="135"/>
        <v>0</v>
      </c>
      <c r="FL49" s="70">
        <f t="shared" si="135"/>
        <v>0</v>
      </c>
      <c r="FM49" s="70">
        <f t="shared" si="135"/>
        <v>0</v>
      </c>
      <c r="FN49" s="70">
        <f t="shared" si="135"/>
        <v>0</v>
      </c>
      <c r="FO49" s="70">
        <f t="shared" si="135"/>
        <v>0</v>
      </c>
      <c r="FP49" s="70">
        <f t="shared" si="135"/>
        <v>0</v>
      </c>
      <c r="FQ49" s="70">
        <f t="shared" si="135"/>
        <v>0</v>
      </c>
      <c r="FR49" s="70">
        <f t="shared" si="135"/>
        <v>0</v>
      </c>
      <c r="FS49" s="70">
        <f t="shared" si="135"/>
        <v>0</v>
      </c>
      <c r="FT49" s="70">
        <f t="shared" si="135"/>
        <v>0</v>
      </c>
      <c r="FU49" s="70">
        <f t="shared" si="135"/>
        <v>0</v>
      </c>
      <c r="FV49" s="70">
        <f t="shared" si="135"/>
        <v>0</v>
      </c>
      <c r="FW49" s="70">
        <f t="shared" si="135"/>
        <v>0</v>
      </c>
      <c r="FX49" s="70">
        <f t="shared" si="135"/>
        <v>0</v>
      </c>
      <c r="FY49" s="70">
        <f t="shared" si="135"/>
        <v>0</v>
      </c>
      <c r="FZ49" s="70">
        <f t="shared" si="135"/>
        <v>0</v>
      </c>
      <c r="GA49" s="70">
        <f t="shared" si="135"/>
        <v>0</v>
      </c>
      <c r="GB49" s="70">
        <f t="shared" si="135"/>
        <v>0</v>
      </c>
      <c r="GC49" s="70">
        <f t="shared" si="135"/>
        <v>0</v>
      </c>
      <c r="GD49" s="70">
        <f t="shared" si="135"/>
        <v>0</v>
      </c>
      <c r="GE49" s="70">
        <f t="shared" si="135"/>
        <v>0</v>
      </c>
      <c r="GF49" s="70">
        <f t="shared" si="135"/>
        <v>0</v>
      </c>
      <c r="GG49" s="70">
        <f t="shared" si="135"/>
        <v>0</v>
      </c>
      <c r="GH49" s="70">
        <f t="shared" si="135"/>
        <v>0</v>
      </c>
      <c r="GI49" s="70">
        <f t="shared" si="135"/>
        <v>0</v>
      </c>
      <c r="GJ49" s="70">
        <f t="shared" si="135"/>
        <v>0</v>
      </c>
      <c r="GK49" s="70">
        <f t="shared" si="135"/>
        <v>0</v>
      </c>
      <c r="GL49" s="70">
        <f t="shared" si="135"/>
        <v>0</v>
      </c>
      <c r="GM49" s="70">
        <f t="shared" si="135"/>
        <v>0</v>
      </c>
      <c r="GN49" s="70">
        <f t="shared" si="135"/>
        <v>0</v>
      </c>
      <c r="GO49" s="70">
        <f t="shared" si="135"/>
        <v>0</v>
      </c>
      <c r="GP49" s="70">
        <f t="shared" si="135"/>
        <v>0</v>
      </c>
      <c r="GQ49" s="70">
        <f t="shared" si="135"/>
        <v>0</v>
      </c>
      <c r="GR49" s="70">
        <f t="shared" si="135"/>
        <v>0</v>
      </c>
      <c r="GS49" s="70">
        <f t="shared" si="135"/>
        <v>0</v>
      </c>
      <c r="GT49" s="70">
        <f t="shared" si="135"/>
        <v>0</v>
      </c>
      <c r="GU49" s="70">
        <f t="shared" si="135"/>
        <v>0</v>
      </c>
      <c r="GV49" s="70">
        <f t="shared" ref="GV49:JG49" si="136">GV34+GV31+GV28+GV25+GV22+GV37+GV40+GV43+GV46</f>
        <v>0</v>
      </c>
      <c r="GW49" s="70">
        <f t="shared" si="136"/>
        <v>0</v>
      </c>
      <c r="GX49" s="70">
        <f t="shared" si="136"/>
        <v>0</v>
      </c>
      <c r="GY49" s="70">
        <f t="shared" si="136"/>
        <v>0</v>
      </c>
      <c r="GZ49" s="70">
        <f t="shared" si="136"/>
        <v>0</v>
      </c>
      <c r="HA49" s="70">
        <f t="shared" si="136"/>
        <v>0</v>
      </c>
      <c r="HB49" s="70">
        <f t="shared" si="136"/>
        <v>0</v>
      </c>
      <c r="HC49" s="70">
        <f t="shared" si="136"/>
        <v>0</v>
      </c>
      <c r="HD49" s="70">
        <f t="shared" si="136"/>
        <v>0</v>
      </c>
      <c r="HE49" s="70">
        <f t="shared" si="136"/>
        <v>0</v>
      </c>
      <c r="HF49" s="70">
        <f t="shared" si="136"/>
        <v>0</v>
      </c>
      <c r="HG49" s="70">
        <f t="shared" si="136"/>
        <v>0</v>
      </c>
      <c r="HH49" s="70">
        <f t="shared" si="136"/>
        <v>0</v>
      </c>
      <c r="HI49" s="70">
        <f t="shared" si="136"/>
        <v>0</v>
      </c>
      <c r="HJ49" s="70">
        <f t="shared" si="136"/>
        <v>0</v>
      </c>
      <c r="HK49" s="70">
        <f t="shared" si="136"/>
        <v>0</v>
      </c>
      <c r="HL49" s="70">
        <f t="shared" si="136"/>
        <v>0</v>
      </c>
      <c r="HM49" s="70">
        <f t="shared" si="136"/>
        <v>0</v>
      </c>
      <c r="HN49" s="70">
        <f t="shared" si="136"/>
        <v>0</v>
      </c>
      <c r="HO49" s="70">
        <f t="shared" si="136"/>
        <v>0</v>
      </c>
      <c r="HP49" s="70">
        <f t="shared" si="136"/>
        <v>0</v>
      </c>
      <c r="HQ49" s="70">
        <f t="shared" si="136"/>
        <v>0</v>
      </c>
      <c r="HR49" s="70">
        <f t="shared" si="136"/>
        <v>0</v>
      </c>
      <c r="HS49" s="70">
        <f>HS34+HS31+HS28+HS25+HS22+HS37+HS40+HS43+HS46</f>
        <v>1</v>
      </c>
      <c r="HT49" s="70">
        <f t="shared" ref="HT49:HV49" si="137">HT34+HT31+HT28+HT25+HT22+HT37+HT40+HT43+HT46</f>
        <v>0</v>
      </c>
      <c r="HU49" s="70">
        <f t="shared" si="137"/>
        <v>0</v>
      </c>
      <c r="HV49" s="70">
        <f t="shared" si="137"/>
        <v>2</v>
      </c>
      <c r="HW49" s="70">
        <f t="shared" si="116"/>
        <v>0</v>
      </c>
      <c r="HX49" s="70">
        <f t="shared" si="136"/>
        <v>0</v>
      </c>
      <c r="HY49" s="70">
        <f t="shared" si="136"/>
        <v>0</v>
      </c>
      <c r="HZ49" s="70">
        <f t="shared" si="136"/>
        <v>0</v>
      </c>
      <c r="IA49" s="70">
        <f t="shared" si="136"/>
        <v>0</v>
      </c>
      <c r="IB49" s="70">
        <f t="shared" si="136"/>
        <v>0</v>
      </c>
      <c r="IC49" s="70">
        <f t="shared" si="136"/>
        <v>0</v>
      </c>
      <c r="ID49" s="70">
        <f t="shared" si="136"/>
        <v>0</v>
      </c>
      <c r="IE49" s="70">
        <f t="shared" si="136"/>
        <v>0</v>
      </c>
      <c r="IF49" s="70">
        <f t="shared" si="136"/>
        <v>0</v>
      </c>
      <c r="IG49" s="70">
        <f t="shared" si="136"/>
        <v>0</v>
      </c>
      <c r="IH49" s="70">
        <f t="shared" si="136"/>
        <v>0</v>
      </c>
      <c r="II49" s="70">
        <f t="shared" si="136"/>
        <v>0</v>
      </c>
      <c r="IJ49" s="70">
        <f t="shared" si="136"/>
        <v>0</v>
      </c>
      <c r="IK49" s="70">
        <f t="shared" si="136"/>
        <v>0</v>
      </c>
      <c r="IL49" s="70">
        <f t="shared" si="136"/>
        <v>0</v>
      </c>
      <c r="IM49" s="70">
        <f t="shared" si="136"/>
        <v>0</v>
      </c>
      <c r="IN49" s="70">
        <f t="shared" si="136"/>
        <v>0</v>
      </c>
      <c r="IO49" s="70">
        <f t="shared" si="136"/>
        <v>0</v>
      </c>
      <c r="IP49" s="70">
        <f t="shared" si="136"/>
        <v>0</v>
      </c>
      <c r="IQ49" s="70">
        <f t="shared" si="136"/>
        <v>0</v>
      </c>
      <c r="IR49" s="70">
        <f t="shared" si="136"/>
        <v>0</v>
      </c>
      <c r="IS49" s="70">
        <f t="shared" si="136"/>
        <v>0</v>
      </c>
      <c r="IT49" s="70">
        <f t="shared" si="136"/>
        <v>0</v>
      </c>
      <c r="IU49" s="70">
        <f t="shared" si="136"/>
        <v>0</v>
      </c>
      <c r="IV49" s="70">
        <f t="shared" si="136"/>
        <v>0</v>
      </c>
      <c r="IW49" s="70">
        <f t="shared" si="136"/>
        <v>0</v>
      </c>
      <c r="IX49" s="70">
        <f t="shared" si="136"/>
        <v>0</v>
      </c>
      <c r="IY49" s="70">
        <f t="shared" si="136"/>
        <v>0</v>
      </c>
      <c r="IZ49" s="70">
        <f t="shared" si="136"/>
        <v>0</v>
      </c>
      <c r="JA49" s="70">
        <f t="shared" si="136"/>
        <v>0</v>
      </c>
      <c r="JB49" s="70">
        <f t="shared" si="136"/>
        <v>0</v>
      </c>
      <c r="JC49" s="70">
        <f t="shared" si="136"/>
        <v>0</v>
      </c>
      <c r="JD49" s="70">
        <f t="shared" si="136"/>
        <v>0</v>
      </c>
      <c r="JE49" s="70">
        <f t="shared" si="136"/>
        <v>0</v>
      </c>
      <c r="JF49" s="70">
        <f t="shared" si="136"/>
        <v>0</v>
      </c>
      <c r="JG49" s="70">
        <f t="shared" si="136"/>
        <v>0</v>
      </c>
      <c r="JH49" s="70">
        <f t="shared" ref="JH49:KA49" si="138">JH34+JH31+JH28+JH25+JH22+JH37+JH40+JH43+JH46</f>
        <v>0</v>
      </c>
      <c r="JI49" s="70">
        <f t="shared" si="138"/>
        <v>0</v>
      </c>
      <c r="JJ49" s="70">
        <f t="shared" si="138"/>
        <v>0</v>
      </c>
      <c r="JK49" s="70">
        <f t="shared" si="138"/>
        <v>0</v>
      </c>
      <c r="JL49" s="70">
        <f t="shared" si="138"/>
        <v>0</v>
      </c>
      <c r="JM49" s="70">
        <f t="shared" si="138"/>
        <v>0</v>
      </c>
      <c r="JN49" s="70">
        <f t="shared" si="138"/>
        <v>0</v>
      </c>
      <c r="JO49" s="70">
        <f t="shared" si="138"/>
        <v>0</v>
      </c>
      <c r="JP49" s="70">
        <f t="shared" si="138"/>
        <v>0</v>
      </c>
      <c r="JQ49" s="70">
        <f t="shared" si="138"/>
        <v>0</v>
      </c>
      <c r="JR49" s="70">
        <f t="shared" si="138"/>
        <v>0</v>
      </c>
      <c r="JS49" s="70">
        <f t="shared" si="138"/>
        <v>0</v>
      </c>
      <c r="JT49" s="70">
        <f t="shared" si="138"/>
        <v>0</v>
      </c>
      <c r="JU49" s="70">
        <f t="shared" si="138"/>
        <v>0</v>
      </c>
      <c r="JV49" s="70">
        <f t="shared" si="138"/>
        <v>0</v>
      </c>
      <c r="JW49" s="70">
        <f t="shared" si="138"/>
        <v>0</v>
      </c>
      <c r="JX49" s="70">
        <f t="shared" si="138"/>
        <v>0</v>
      </c>
      <c r="JY49" s="70">
        <f t="shared" si="138"/>
        <v>0</v>
      </c>
      <c r="JZ49" s="70">
        <f t="shared" si="138"/>
        <v>0</v>
      </c>
      <c r="KA49" s="70">
        <f t="shared" si="138"/>
        <v>0</v>
      </c>
      <c r="KP49" s="122">
        <f t="shared" si="57"/>
        <v>0</v>
      </c>
      <c r="KQ49" s="70">
        <f>KQ34+KQ31+KQ28+KQ25+KQ22+KQ37+KQ40+KQ43+KQ46</f>
        <v>0</v>
      </c>
      <c r="KR49" s="70">
        <f t="shared" ref="KR49:KT49" si="139">KR34+KR31+KR28+KR25+KR22+KR37+KR40+KR43+KR46</f>
        <v>0</v>
      </c>
      <c r="KS49" s="70">
        <f t="shared" si="139"/>
        <v>0</v>
      </c>
      <c r="KT49" s="70">
        <f t="shared" si="139"/>
        <v>0</v>
      </c>
      <c r="KU49" s="122">
        <f t="shared" si="58"/>
        <v>0</v>
      </c>
      <c r="KV49" s="70">
        <f>KV34+KV31+KV28+KV25+KV22+KV37+KV40+KV43+KV46</f>
        <v>0</v>
      </c>
      <c r="KW49" s="70">
        <f t="shared" ref="KW49:KY49" si="140">KW34+KW31+KW28+KW25+KW22+KW37+KW40+KW43+KW46</f>
        <v>0</v>
      </c>
      <c r="KX49" s="70">
        <f t="shared" si="140"/>
        <v>0</v>
      </c>
      <c r="KY49" s="70">
        <f t="shared" si="140"/>
        <v>0</v>
      </c>
      <c r="KZ49" s="313">
        <f t="shared" si="26"/>
        <v>3</v>
      </c>
      <c r="LA49" s="361">
        <f t="shared" si="59"/>
        <v>5</v>
      </c>
      <c r="LB49" s="70">
        <f>LB34+LB31+LB28+LB25+LB22+LB37+LB40+LB43+LB46</f>
        <v>0</v>
      </c>
      <c r="LC49" s="70">
        <f t="shared" ref="LC49:LE49" si="141">LC34+LC31+LC28+LC25+LC22+LC37+LC40+LC43+LC46</f>
        <v>0</v>
      </c>
      <c r="LD49" s="70">
        <f t="shared" si="141"/>
        <v>0</v>
      </c>
      <c r="LE49" s="70">
        <f t="shared" si="141"/>
        <v>5</v>
      </c>
      <c r="LF49" s="361">
        <f t="shared" si="60"/>
        <v>1</v>
      </c>
      <c r="LG49" s="70">
        <f>LG34+LG31+LG28+LG25+LG22+LG37+LG40+LG43+LG46</f>
        <v>0</v>
      </c>
      <c r="LH49" s="70">
        <f t="shared" ref="LH49:LJ49" si="142">LH34+LH31+LH28+LH25+LH22+LH37+LH40+LH43+LH46</f>
        <v>0</v>
      </c>
      <c r="LI49" s="70">
        <f t="shared" si="142"/>
        <v>0</v>
      </c>
      <c r="LJ49" s="70">
        <f t="shared" si="142"/>
        <v>1</v>
      </c>
      <c r="LK49" s="400">
        <f t="shared" si="28"/>
        <v>3</v>
      </c>
      <c r="LL49" s="70">
        <f t="shared" si="123"/>
        <v>0</v>
      </c>
      <c r="LM49" s="70">
        <f t="shared" si="123"/>
        <v>0</v>
      </c>
      <c r="LN49" s="70">
        <f t="shared" si="123"/>
        <v>0</v>
      </c>
      <c r="LO49" s="70">
        <f t="shared" si="123"/>
        <v>3</v>
      </c>
      <c r="LP49" s="416">
        <f t="shared" si="29"/>
        <v>9</v>
      </c>
      <c r="LQ49" s="400">
        <f t="shared" si="30"/>
        <v>0</v>
      </c>
      <c r="LR49" s="70">
        <f t="shared" ref="LR49:LU49" si="143">LR34+LR31+LR28+LR25+LR22+LR37+LR40+LR43+LR46</f>
        <v>0</v>
      </c>
      <c r="LS49" s="70">
        <f t="shared" si="143"/>
        <v>0</v>
      </c>
      <c r="LT49" s="70">
        <f t="shared" si="143"/>
        <v>0</v>
      </c>
      <c r="LU49" s="70">
        <f t="shared" si="143"/>
        <v>0</v>
      </c>
      <c r="LV49" s="400">
        <f t="shared" si="31"/>
        <v>0</v>
      </c>
      <c r="LW49" s="563">
        <f t="shared" si="125"/>
        <v>0</v>
      </c>
      <c r="LX49" s="563">
        <f t="shared" si="125"/>
        <v>0</v>
      </c>
      <c r="LY49" s="563">
        <f t="shared" si="125"/>
        <v>0</v>
      </c>
      <c r="LZ49" s="563">
        <f t="shared" si="126"/>
        <v>0</v>
      </c>
      <c r="MA49" s="400">
        <f t="shared" si="33"/>
        <v>0</v>
      </c>
      <c r="MB49" s="563">
        <f t="shared" si="127"/>
        <v>0</v>
      </c>
      <c r="MC49" s="563">
        <f t="shared" si="127"/>
        <v>0</v>
      </c>
      <c r="MD49" s="563">
        <f t="shared" si="127"/>
        <v>0</v>
      </c>
      <c r="ME49" s="563">
        <f t="shared" si="127"/>
        <v>0</v>
      </c>
      <c r="MF49" s="313">
        <f t="shared" si="35"/>
        <v>0</v>
      </c>
      <c r="MG49" s="585">
        <f t="shared" si="36"/>
        <v>12</v>
      </c>
      <c r="MH49" s="607">
        <f t="shared" si="37"/>
        <v>0</v>
      </c>
      <c r="MI49" s="563">
        <f t="shared" ref="MI49:ML49" si="144">MI22+MI25+MI28+MI31+MI34+MI37+MI40+MI43+MI46</f>
        <v>0</v>
      </c>
      <c r="MJ49" s="563">
        <f t="shared" si="144"/>
        <v>0</v>
      </c>
      <c r="MK49" s="563">
        <f t="shared" si="144"/>
        <v>0</v>
      </c>
      <c r="ML49" s="563">
        <f t="shared" si="144"/>
        <v>0</v>
      </c>
      <c r="MM49" s="688">
        <f t="shared" si="39"/>
        <v>0</v>
      </c>
      <c r="MN49" s="563">
        <f t="shared" ref="MN49:MQ49" si="145">MN22+MN25+MN28+MN31+MN34+MN37+MN40+MN43+MN46</f>
        <v>0</v>
      </c>
      <c r="MO49" s="563">
        <f t="shared" si="145"/>
        <v>0</v>
      </c>
      <c r="MP49" s="563">
        <f t="shared" si="145"/>
        <v>0</v>
      </c>
      <c r="MQ49" s="563">
        <f t="shared" si="145"/>
        <v>0</v>
      </c>
      <c r="MR49" s="688">
        <f t="shared" si="41"/>
        <v>0</v>
      </c>
      <c r="MS49" s="563">
        <f t="shared" si="130"/>
        <v>0</v>
      </c>
      <c r="MT49" s="563">
        <f t="shared" si="130"/>
        <v>0</v>
      </c>
      <c r="MU49" s="563">
        <f t="shared" si="130"/>
        <v>0</v>
      </c>
      <c r="MV49" s="563">
        <f t="shared" si="130"/>
        <v>0</v>
      </c>
      <c r="MW49" s="313">
        <f t="shared" si="43"/>
        <v>0</v>
      </c>
      <c r="MX49" s="585">
        <f t="shared" si="44"/>
        <v>12</v>
      </c>
      <c r="MY49" s="704"/>
    </row>
    <row r="50" spans="1:363" s="23" customFormat="1" ht="16.5" customHeight="1" thickBot="1" x14ac:dyDescent="0.4">
      <c r="A50" s="61"/>
      <c r="B50" s="793"/>
      <c r="C50" s="790" t="s">
        <v>591</v>
      </c>
      <c r="D50" s="790"/>
      <c r="E50" s="122">
        <f t="shared" si="56"/>
        <v>311</v>
      </c>
      <c r="F50" s="70">
        <f t="shared" ref="F50:H50" si="146">F35+F32+F29+F26+F23+F38+F41+F44+F47</f>
        <v>0</v>
      </c>
      <c r="G50" s="70">
        <f t="shared" si="146"/>
        <v>0</v>
      </c>
      <c r="H50" s="70">
        <f t="shared" si="146"/>
        <v>0</v>
      </c>
      <c r="I50" s="70">
        <f t="shared" ref="I50:K50" si="147">I35+I32+I29+I26+I23+I38+I41+I44+I47</f>
        <v>0</v>
      </c>
      <c r="J50" s="70">
        <f t="shared" si="147"/>
        <v>0</v>
      </c>
      <c r="K50" s="70">
        <f t="shared" si="147"/>
        <v>0</v>
      </c>
      <c r="L50" s="70">
        <f t="shared" ref="L50:BW50" si="148">L35+L32+L29+L26+L23+L38+L41+L44+L47</f>
        <v>0</v>
      </c>
      <c r="M50" s="70">
        <f t="shared" si="148"/>
        <v>0</v>
      </c>
      <c r="N50" s="70">
        <f t="shared" si="148"/>
        <v>0</v>
      </c>
      <c r="O50" s="70">
        <f t="shared" si="148"/>
        <v>0</v>
      </c>
      <c r="P50" s="70">
        <f t="shared" si="148"/>
        <v>0</v>
      </c>
      <c r="Q50" s="70">
        <f t="shared" si="148"/>
        <v>0</v>
      </c>
      <c r="R50" s="70">
        <f t="shared" si="148"/>
        <v>0</v>
      </c>
      <c r="S50" s="70">
        <f t="shared" si="148"/>
        <v>0</v>
      </c>
      <c r="T50" s="70">
        <f t="shared" si="148"/>
        <v>0</v>
      </c>
      <c r="U50" s="70">
        <f t="shared" si="148"/>
        <v>0</v>
      </c>
      <c r="V50" s="70">
        <f t="shared" si="148"/>
        <v>0</v>
      </c>
      <c r="W50" s="70">
        <f t="shared" si="148"/>
        <v>0</v>
      </c>
      <c r="X50" s="70">
        <f t="shared" si="148"/>
        <v>0</v>
      </c>
      <c r="Y50" s="70">
        <f t="shared" si="148"/>
        <v>0</v>
      </c>
      <c r="Z50" s="70">
        <f t="shared" si="148"/>
        <v>0</v>
      </c>
      <c r="AA50" s="70">
        <f t="shared" si="148"/>
        <v>0</v>
      </c>
      <c r="AB50" s="70">
        <f t="shared" si="148"/>
        <v>0</v>
      </c>
      <c r="AC50" s="70">
        <f t="shared" si="148"/>
        <v>0</v>
      </c>
      <c r="AD50" s="70">
        <f t="shared" si="148"/>
        <v>0</v>
      </c>
      <c r="AE50" s="70">
        <f t="shared" si="148"/>
        <v>0</v>
      </c>
      <c r="AF50" s="70">
        <f t="shared" si="148"/>
        <v>0</v>
      </c>
      <c r="AG50" s="70">
        <f t="shared" si="148"/>
        <v>0</v>
      </c>
      <c r="AH50" s="70">
        <f t="shared" si="148"/>
        <v>0</v>
      </c>
      <c r="AI50" s="70">
        <f t="shared" si="148"/>
        <v>0</v>
      </c>
      <c r="AJ50" s="70">
        <f t="shared" si="148"/>
        <v>0</v>
      </c>
      <c r="AK50" s="70">
        <f t="shared" si="148"/>
        <v>0</v>
      </c>
      <c r="AL50" s="70">
        <f t="shared" si="148"/>
        <v>0</v>
      </c>
      <c r="AM50" s="70">
        <f t="shared" si="148"/>
        <v>0</v>
      </c>
      <c r="AN50" s="70">
        <f t="shared" si="148"/>
        <v>0</v>
      </c>
      <c r="AO50" s="70">
        <f t="shared" si="148"/>
        <v>0</v>
      </c>
      <c r="AP50" s="70">
        <f t="shared" si="148"/>
        <v>0</v>
      </c>
      <c r="AQ50" s="70">
        <f t="shared" si="148"/>
        <v>0</v>
      </c>
      <c r="AR50" s="70">
        <f t="shared" si="148"/>
        <v>0</v>
      </c>
      <c r="AS50" s="70">
        <f t="shared" si="148"/>
        <v>0</v>
      </c>
      <c r="AT50" s="70">
        <f t="shared" si="148"/>
        <v>0</v>
      </c>
      <c r="AU50" s="70">
        <f t="shared" si="148"/>
        <v>0</v>
      </c>
      <c r="AV50" s="70">
        <f t="shared" si="148"/>
        <v>0</v>
      </c>
      <c r="AW50" s="70">
        <f t="shared" si="148"/>
        <v>0</v>
      </c>
      <c r="AX50" s="70">
        <f t="shared" si="148"/>
        <v>0</v>
      </c>
      <c r="AY50" s="70">
        <f t="shared" si="148"/>
        <v>0</v>
      </c>
      <c r="AZ50" s="70">
        <f t="shared" si="148"/>
        <v>0</v>
      </c>
      <c r="BA50" s="70">
        <f t="shared" si="148"/>
        <v>0</v>
      </c>
      <c r="BB50" s="70">
        <f t="shared" si="148"/>
        <v>0</v>
      </c>
      <c r="BC50" s="70">
        <f t="shared" si="148"/>
        <v>0</v>
      </c>
      <c r="BD50" s="70">
        <f t="shared" si="148"/>
        <v>0</v>
      </c>
      <c r="BE50" s="70">
        <f t="shared" si="148"/>
        <v>0</v>
      </c>
      <c r="BF50" s="70">
        <f t="shared" si="148"/>
        <v>0</v>
      </c>
      <c r="BG50" s="70">
        <f t="shared" si="148"/>
        <v>0</v>
      </c>
      <c r="BH50" s="70">
        <f t="shared" si="148"/>
        <v>0</v>
      </c>
      <c r="BI50" s="70">
        <f t="shared" si="148"/>
        <v>0</v>
      </c>
      <c r="BJ50" s="70">
        <f t="shared" si="148"/>
        <v>0</v>
      </c>
      <c r="BK50" s="70">
        <f t="shared" si="148"/>
        <v>0</v>
      </c>
      <c r="BL50" s="70">
        <f t="shared" si="148"/>
        <v>0</v>
      </c>
      <c r="BM50" s="70">
        <f t="shared" si="148"/>
        <v>0</v>
      </c>
      <c r="BN50" s="70">
        <f t="shared" si="148"/>
        <v>0</v>
      </c>
      <c r="BO50" s="70">
        <f t="shared" si="148"/>
        <v>0</v>
      </c>
      <c r="BP50" s="70">
        <f t="shared" si="148"/>
        <v>0</v>
      </c>
      <c r="BQ50" s="70">
        <f t="shared" si="148"/>
        <v>0</v>
      </c>
      <c r="BR50" s="70">
        <f t="shared" si="148"/>
        <v>0</v>
      </c>
      <c r="BS50" s="70">
        <f t="shared" si="148"/>
        <v>0</v>
      </c>
      <c r="BT50" s="70">
        <f t="shared" si="148"/>
        <v>0</v>
      </c>
      <c r="BU50" s="70">
        <f t="shared" si="148"/>
        <v>0</v>
      </c>
      <c r="BV50" s="70">
        <f t="shared" si="148"/>
        <v>0</v>
      </c>
      <c r="BW50" s="70">
        <f t="shared" si="148"/>
        <v>0</v>
      </c>
      <c r="BX50" s="70">
        <f t="shared" ref="BX50:EI50" si="149">BX35+BX32+BX29+BX26+BX23+BX38+BX41+BX44+BX47</f>
        <v>0</v>
      </c>
      <c r="BY50" s="70">
        <f t="shared" si="149"/>
        <v>0</v>
      </c>
      <c r="BZ50" s="70">
        <f t="shared" si="149"/>
        <v>0</v>
      </c>
      <c r="CA50" s="70">
        <f t="shared" si="149"/>
        <v>0</v>
      </c>
      <c r="CB50" s="70">
        <f t="shared" si="149"/>
        <v>0</v>
      </c>
      <c r="CC50" s="70">
        <f t="shared" si="149"/>
        <v>0</v>
      </c>
      <c r="CD50" s="70">
        <f t="shared" si="149"/>
        <v>0</v>
      </c>
      <c r="CE50" s="70">
        <f t="shared" si="149"/>
        <v>0</v>
      </c>
      <c r="CF50" s="70">
        <f t="shared" si="149"/>
        <v>0</v>
      </c>
      <c r="CG50" s="70">
        <f t="shared" si="149"/>
        <v>0</v>
      </c>
      <c r="CH50" s="70">
        <f t="shared" si="149"/>
        <v>0</v>
      </c>
      <c r="CI50" s="70">
        <f t="shared" si="149"/>
        <v>0</v>
      </c>
      <c r="CJ50" s="70">
        <f t="shared" si="149"/>
        <v>0</v>
      </c>
      <c r="CK50" s="70">
        <f t="shared" si="149"/>
        <v>0</v>
      </c>
      <c r="CL50" s="70">
        <f t="shared" si="149"/>
        <v>0</v>
      </c>
      <c r="CM50" s="70">
        <f t="shared" si="149"/>
        <v>0</v>
      </c>
      <c r="CN50" s="70">
        <f t="shared" si="149"/>
        <v>0</v>
      </c>
      <c r="CO50" s="70">
        <f t="shared" si="149"/>
        <v>0</v>
      </c>
      <c r="CP50" s="70">
        <f t="shared" si="149"/>
        <v>0</v>
      </c>
      <c r="CQ50" s="70">
        <f t="shared" si="149"/>
        <v>0</v>
      </c>
      <c r="CR50" s="70">
        <f t="shared" si="149"/>
        <v>0</v>
      </c>
      <c r="CS50" s="70">
        <f t="shared" si="149"/>
        <v>0</v>
      </c>
      <c r="CT50" s="70">
        <f t="shared" si="149"/>
        <v>0</v>
      </c>
      <c r="CU50" s="70">
        <f t="shared" si="149"/>
        <v>0</v>
      </c>
      <c r="CV50" s="70">
        <f t="shared" si="149"/>
        <v>0</v>
      </c>
      <c r="CW50" s="70">
        <f t="shared" si="149"/>
        <v>0</v>
      </c>
      <c r="CX50" s="70">
        <f t="shared" si="149"/>
        <v>0</v>
      </c>
      <c r="CY50" s="70">
        <f t="shared" si="149"/>
        <v>0</v>
      </c>
      <c r="CZ50" s="70">
        <f t="shared" si="149"/>
        <v>0</v>
      </c>
      <c r="DA50" s="70">
        <f t="shared" si="149"/>
        <v>0</v>
      </c>
      <c r="DB50" s="70">
        <f t="shared" si="149"/>
        <v>0</v>
      </c>
      <c r="DC50" s="70">
        <f t="shared" si="149"/>
        <v>0</v>
      </c>
      <c r="DD50" s="70">
        <f t="shared" si="149"/>
        <v>0</v>
      </c>
      <c r="DE50" s="70">
        <f t="shared" si="149"/>
        <v>0</v>
      </c>
      <c r="DF50" s="70">
        <f t="shared" si="149"/>
        <v>0</v>
      </c>
      <c r="DG50" s="70">
        <f t="shared" si="149"/>
        <v>0</v>
      </c>
      <c r="DH50" s="70">
        <f t="shared" si="149"/>
        <v>0</v>
      </c>
      <c r="DI50" s="70">
        <f t="shared" si="149"/>
        <v>0</v>
      </c>
      <c r="DJ50" s="70">
        <f t="shared" si="149"/>
        <v>0</v>
      </c>
      <c r="DK50" s="70">
        <f t="shared" si="149"/>
        <v>0</v>
      </c>
      <c r="DL50" s="70">
        <f t="shared" si="149"/>
        <v>0</v>
      </c>
      <c r="DM50" s="70">
        <f t="shared" si="149"/>
        <v>0</v>
      </c>
      <c r="DN50" s="70">
        <f t="shared" si="149"/>
        <v>0</v>
      </c>
      <c r="DO50" s="70">
        <f t="shared" si="149"/>
        <v>0</v>
      </c>
      <c r="DP50" s="70">
        <f t="shared" si="149"/>
        <v>0</v>
      </c>
      <c r="DQ50" s="70">
        <f t="shared" si="149"/>
        <v>0</v>
      </c>
      <c r="DR50" s="70">
        <f t="shared" si="149"/>
        <v>0</v>
      </c>
      <c r="DS50" s="70">
        <f t="shared" si="149"/>
        <v>0</v>
      </c>
      <c r="DT50" s="70">
        <f t="shared" si="149"/>
        <v>0</v>
      </c>
      <c r="DU50" s="70">
        <f t="shared" si="149"/>
        <v>0</v>
      </c>
      <c r="DV50" s="70">
        <f t="shared" si="149"/>
        <v>0</v>
      </c>
      <c r="DW50" s="70">
        <f t="shared" si="149"/>
        <v>0</v>
      </c>
      <c r="DX50" s="70">
        <f t="shared" si="149"/>
        <v>0</v>
      </c>
      <c r="DY50" s="70">
        <f t="shared" si="149"/>
        <v>0</v>
      </c>
      <c r="DZ50" s="70">
        <f t="shared" si="149"/>
        <v>0</v>
      </c>
      <c r="EA50" s="70">
        <f t="shared" si="149"/>
        <v>0</v>
      </c>
      <c r="EB50" s="70">
        <f t="shared" si="149"/>
        <v>0</v>
      </c>
      <c r="EC50" s="70">
        <f t="shared" si="149"/>
        <v>0</v>
      </c>
      <c r="ED50" s="70">
        <f t="shared" si="149"/>
        <v>0</v>
      </c>
      <c r="EE50" s="70">
        <f t="shared" si="149"/>
        <v>0</v>
      </c>
      <c r="EF50" s="70">
        <f t="shared" si="149"/>
        <v>0</v>
      </c>
      <c r="EG50" s="70">
        <f t="shared" si="149"/>
        <v>0</v>
      </c>
      <c r="EH50" s="70">
        <f t="shared" si="149"/>
        <v>0</v>
      </c>
      <c r="EI50" s="70">
        <f t="shared" si="149"/>
        <v>0</v>
      </c>
      <c r="EJ50" s="70">
        <f t="shared" ref="EJ50:GU50" si="150">EJ35+EJ32+EJ29+EJ26+EJ23+EJ38+EJ41+EJ44+EJ47</f>
        <v>0</v>
      </c>
      <c r="EK50" s="70">
        <f t="shared" si="150"/>
        <v>0</v>
      </c>
      <c r="EL50" s="70">
        <f t="shared" si="150"/>
        <v>0</v>
      </c>
      <c r="EM50" s="70">
        <f t="shared" si="150"/>
        <v>0</v>
      </c>
      <c r="EN50" s="70">
        <f t="shared" si="150"/>
        <v>0</v>
      </c>
      <c r="EO50" s="70">
        <f t="shared" si="150"/>
        <v>0</v>
      </c>
      <c r="EP50" s="70">
        <f t="shared" si="150"/>
        <v>0</v>
      </c>
      <c r="EQ50" s="70">
        <f t="shared" si="150"/>
        <v>0</v>
      </c>
      <c r="ER50" s="70">
        <f t="shared" si="150"/>
        <v>0</v>
      </c>
      <c r="ES50" s="70">
        <f t="shared" si="150"/>
        <v>0</v>
      </c>
      <c r="ET50" s="70">
        <f t="shared" si="150"/>
        <v>0</v>
      </c>
      <c r="EU50" s="70">
        <f t="shared" si="150"/>
        <v>0</v>
      </c>
      <c r="EV50" s="70">
        <f t="shared" si="150"/>
        <v>0</v>
      </c>
      <c r="EW50" s="70">
        <f t="shared" si="150"/>
        <v>0</v>
      </c>
      <c r="EX50" s="70">
        <f t="shared" si="150"/>
        <v>0</v>
      </c>
      <c r="EY50" s="70">
        <f t="shared" si="150"/>
        <v>0</v>
      </c>
      <c r="EZ50" s="70">
        <f t="shared" si="150"/>
        <v>0</v>
      </c>
      <c r="FA50" s="70">
        <f t="shared" si="150"/>
        <v>0</v>
      </c>
      <c r="FB50" s="70">
        <f t="shared" si="150"/>
        <v>0</v>
      </c>
      <c r="FC50" s="70">
        <f t="shared" si="150"/>
        <v>0</v>
      </c>
      <c r="FD50" s="70">
        <f t="shared" si="150"/>
        <v>0</v>
      </c>
      <c r="FE50" s="70">
        <f t="shared" si="150"/>
        <v>0</v>
      </c>
      <c r="FF50" s="70">
        <f t="shared" si="150"/>
        <v>0</v>
      </c>
      <c r="FG50" s="70">
        <f t="shared" si="150"/>
        <v>0</v>
      </c>
      <c r="FH50" s="70">
        <f t="shared" si="150"/>
        <v>0</v>
      </c>
      <c r="FI50" s="70">
        <f t="shared" si="150"/>
        <v>0</v>
      </c>
      <c r="FJ50" s="70">
        <f t="shared" si="150"/>
        <v>0</v>
      </c>
      <c r="FK50" s="70">
        <f t="shared" si="150"/>
        <v>0</v>
      </c>
      <c r="FL50" s="70">
        <f t="shared" si="150"/>
        <v>0</v>
      </c>
      <c r="FM50" s="70">
        <f t="shared" si="150"/>
        <v>0</v>
      </c>
      <c r="FN50" s="70">
        <f t="shared" si="150"/>
        <v>0</v>
      </c>
      <c r="FO50" s="70">
        <f t="shared" si="150"/>
        <v>0</v>
      </c>
      <c r="FP50" s="70">
        <f t="shared" si="150"/>
        <v>0</v>
      </c>
      <c r="FQ50" s="70">
        <f t="shared" si="150"/>
        <v>0</v>
      </c>
      <c r="FR50" s="70">
        <f t="shared" si="150"/>
        <v>0</v>
      </c>
      <c r="FS50" s="70">
        <f t="shared" si="150"/>
        <v>0</v>
      </c>
      <c r="FT50" s="70">
        <f t="shared" si="150"/>
        <v>0</v>
      </c>
      <c r="FU50" s="70">
        <f t="shared" si="150"/>
        <v>0</v>
      </c>
      <c r="FV50" s="70">
        <f t="shared" si="150"/>
        <v>0</v>
      </c>
      <c r="FW50" s="70">
        <f t="shared" si="150"/>
        <v>0</v>
      </c>
      <c r="FX50" s="70">
        <f t="shared" si="150"/>
        <v>0</v>
      </c>
      <c r="FY50" s="70">
        <f t="shared" si="150"/>
        <v>0</v>
      </c>
      <c r="FZ50" s="70">
        <f t="shared" si="150"/>
        <v>0</v>
      </c>
      <c r="GA50" s="70">
        <f t="shared" si="150"/>
        <v>0</v>
      </c>
      <c r="GB50" s="70">
        <f t="shared" si="150"/>
        <v>0</v>
      </c>
      <c r="GC50" s="70">
        <f t="shared" si="150"/>
        <v>0</v>
      </c>
      <c r="GD50" s="70">
        <f t="shared" si="150"/>
        <v>0</v>
      </c>
      <c r="GE50" s="70">
        <f t="shared" si="150"/>
        <v>0</v>
      </c>
      <c r="GF50" s="70">
        <f t="shared" si="150"/>
        <v>0</v>
      </c>
      <c r="GG50" s="70">
        <f t="shared" si="150"/>
        <v>0</v>
      </c>
      <c r="GH50" s="70">
        <f t="shared" si="150"/>
        <v>0</v>
      </c>
      <c r="GI50" s="70">
        <f t="shared" si="150"/>
        <v>0</v>
      </c>
      <c r="GJ50" s="70">
        <f t="shared" si="150"/>
        <v>0</v>
      </c>
      <c r="GK50" s="70">
        <f t="shared" si="150"/>
        <v>0</v>
      </c>
      <c r="GL50" s="70">
        <f t="shared" si="150"/>
        <v>0</v>
      </c>
      <c r="GM50" s="70">
        <f t="shared" si="150"/>
        <v>0</v>
      </c>
      <c r="GN50" s="70">
        <f t="shared" si="150"/>
        <v>0</v>
      </c>
      <c r="GO50" s="70">
        <f t="shared" si="150"/>
        <v>0</v>
      </c>
      <c r="GP50" s="70">
        <f t="shared" si="150"/>
        <v>0</v>
      </c>
      <c r="GQ50" s="70">
        <f t="shared" si="150"/>
        <v>0</v>
      </c>
      <c r="GR50" s="70">
        <f t="shared" si="150"/>
        <v>0</v>
      </c>
      <c r="GS50" s="70">
        <f t="shared" si="150"/>
        <v>0</v>
      </c>
      <c r="GT50" s="70">
        <f t="shared" si="150"/>
        <v>0</v>
      </c>
      <c r="GU50" s="70">
        <f t="shared" si="150"/>
        <v>0</v>
      </c>
      <c r="GV50" s="70">
        <f t="shared" ref="GV50:JG50" si="151">GV35+GV32+GV29+GV26+GV23+GV38+GV41+GV44+GV47</f>
        <v>0</v>
      </c>
      <c r="GW50" s="70">
        <f t="shared" si="151"/>
        <v>0</v>
      </c>
      <c r="GX50" s="70">
        <f t="shared" si="151"/>
        <v>0</v>
      </c>
      <c r="GY50" s="70">
        <f t="shared" si="151"/>
        <v>0</v>
      </c>
      <c r="GZ50" s="70">
        <f t="shared" si="151"/>
        <v>0</v>
      </c>
      <c r="HA50" s="70">
        <f t="shared" si="151"/>
        <v>0</v>
      </c>
      <c r="HB50" s="70">
        <f t="shared" si="151"/>
        <v>0</v>
      </c>
      <c r="HC50" s="70">
        <f t="shared" si="151"/>
        <v>0</v>
      </c>
      <c r="HD50" s="70">
        <f t="shared" si="151"/>
        <v>0</v>
      </c>
      <c r="HE50" s="70">
        <f t="shared" si="151"/>
        <v>0</v>
      </c>
      <c r="HF50" s="70">
        <f t="shared" si="151"/>
        <v>0</v>
      </c>
      <c r="HG50" s="70">
        <f t="shared" si="151"/>
        <v>0</v>
      </c>
      <c r="HH50" s="70">
        <f t="shared" si="151"/>
        <v>0</v>
      </c>
      <c r="HI50" s="70">
        <f t="shared" si="151"/>
        <v>0</v>
      </c>
      <c r="HJ50" s="70">
        <f t="shared" si="151"/>
        <v>0</v>
      </c>
      <c r="HK50" s="70">
        <f t="shared" si="151"/>
        <v>0</v>
      </c>
      <c r="HL50" s="70">
        <f t="shared" si="151"/>
        <v>0</v>
      </c>
      <c r="HM50" s="70">
        <f t="shared" si="151"/>
        <v>0</v>
      </c>
      <c r="HN50" s="70">
        <f t="shared" si="151"/>
        <v>0</v>
      </c>
      <c r="HO50" s="70">
        <f t="shared" si="151"/>
        <v>0</v>
      </c>
      <c r="HP50" s="70">
        <f t="shared" si="151"/>
        <v>0</v>
      </c>
      <c r="HQ50" s="70">
        <f t="shared" si="151"/>
        <v>0</v>
      </c>
      <c r="HR50" s="70">
        <f t="shared" si="151"/>
        <v>0</v>
      </c>
      <c r="HS50" s="70">
        <f>HS35+HS32+HS29+HS26+HS23+HS38+HS41+HS44+HS47</f>
        <v>0</v>
      </c>
      <c r="HT50" s="70">
        <f t="shared" ref="HT50:HV50" si="152">HT35+HT32+HT29+HT26+HT23+HT38+HT41+HT44+HT47</f>
        <v>8</v>
      </c>
      <c r="HU50" s="70">
        <f t="shared" si="152"/>
        <v>0</v>
      </c>
      <c r="HV50" s="70">
        <f t="shared" si="152"/>
        <v>303</v>
      </c>
      <c r="HW50" s="70">
        <f t="shared" si="116"/>
        <v>0</v>
      </c>
      <c r="HX50" s="70">
        <f t="shared" si="151"/>
        <v>0</v>
      </c>
      <c r="HY50" s="70">
        <f t="shared" si="151"/>
        <v>0</v>
      </c>
      <c r="HZ50" s="70">
        <f t="shared" si="151"/>
        <v>0</v>
      </c>
      <c r="IA50" s="70">
        <f t="shared" si="151"/>
        <v>0</v>
      </c>
      <c r="IB50" s="70">
        <f t="shared" si="151"/>
        <v>0</v>
      </c>
      <c r="IC50" s="70">
        <f t="shared" si="151"/>
        <v>0</v>
      </c>
      <c r="ID50" s="70">
        <f t="shared" si="151"/>
        <v>0</v>
      </c>
      <c r="IE50" s="70">
        <f t="shared" si="151"/>
        <v>0</v>
      </c>
      <c r="IF50" s="70">
        <f t="shared" si="151"/>
        <v>0</v>
      </c>
      <c r="IG50" s="70">
        <f t="shared" si="151"/>
        <v>0</v>
      </c>
      <c r="IH50" s="70">
        <f t="shared" si="151"/>
        <v>0</v>
      </c>
      <c r="II50" s="70">
        <f t="shared" si="151"/>
        <v>0</v>
      </c>
      <c r="IJ50" s="70">
        <f t="shared" si="151"/>
        <v>0</v>
      </c>
      <c r="IK50" s="70">
        <f t="shared" si="151"/>
        <v>0</v>
      </c>
      <c r="IL50" s="70">
        <f t="shared" si="151"/>
        <v>0</v>
      </c>
      <c r="IM50" s="70">
        <f t="shared" si="151"/>
        <v>0</v>
      </c>
      <c r="IN50" s="70">
        <f t="shared" si="151"/>
        <v>0</v>
      </c>
      <c r="IO50" s="70">
        <f t="shared" si="151"/>
        <v>0</v>
      </c>
      <c r="IP50" s="70">
        <f t="shared" si="151"/>
        <v>0</v>
      </c>
      <c r="IQ50" s="70">
        <f t="shared" si="151"/>
        <v>0</v>
      </c>
      <c r="IR50" s="70">
        <f t="shared" si="151"/>
        <v>0</v>
      </c>
      <c r="IS50" s="70">
        <f t="shared" si="151"/>
        <v>0</v>
      </c>
      <c r="IT50" s="70">
        <f t="shared" si="151"/>
        <v>0</v>
      </c>
      <c r="IU50" s="70">
        <f t="shared" si="151"/>
        <v>0</v>
      </c>
      <c r="IV50" s="70">
        <f t="shared" si="151"/>
        <v>0</v>
      </c>
      <c r="IW50" s="70">
        <f t="shared" si="151"/>
        <v>0</v>
      </c>
      <c r="IX50" s="70">
        <f t="shared" si="151"/>
        <v>0</v>
      </c>
      <c r="IY50" s="70">
        <f t="shared" si="151"/>
        <v>0</v>
      </c>
      <c r="IZ50" s="70">
        <f t="shared" si="151"/>
        <v>0</v>
      </c>
      <c r="JA50" s="70">
        <f t="shared" si="151"/>
        <v>0</v>
      </c>
      <c r="JB50" s="70">
        <f t="shared" si="151"/>
        <v>0</v>
      </c>
      <c r="JC50" s="70">
        <f t="shared" si="151"/>
        <v>0</v>
      </c>
      <c r="JD50" s="70">
        <f t="shared" si="151"/>
        <v>0</v>
      </c>
      <c r="JE50" s="70">
        <f t="shared" si="151"/>
        <v>0</v>
      </c>
      <c r="JF50" s="70">
        <f t="shared" si="151"/>
        <v>0</v>
      </c>
      <c r="JG50" s="70">
        <f t="shared" si="151"/>
        <v>0</v>
      </c>
      <c r="JH50" s="70">
        <f t="shared" ref="JH50:KA50" si="153">JH35+JH32+JH29+JH26+JH23+JH38+JH41+JH44+JH47</f>
        <v>0</v>
      </c>
      <c r="JI50" s="70">
        <f t="shared" si="153"/>
        <v>0</v>
      </c>
      <c r="JJ50" s="70">
        <f t="shared" si="153"/>
        <v>0</v>
      </c>
      <c r="JK50" s="70">
        <f t="shared" si="153"/>
        <v>0</v>
      </c>
      <c r="JL50" s="70">
        <f t="shared" si="153"/>
        <v>0</v>
      </c>
      <c r="JM50" s="70">
        <f t="shared" si="153"/>
        <v>0</v>
      </c>
      <c r="JN50" s="70">
        <f t="shared" si="153"/>
        <v>0</v>
      </c>
      <c r="JO50" s="70">
        <f t="shared" si="153"/>
        <v>0</v>
      </c>
      <c r="JP50" s="70">
        <f t="shared" si="153"/>
        <v>0</v>
      </c>
      <c r="JQ50" s="70">
        <f t="shared" si="153"/>
        <v>0</v>
      </c>
      <c r="JR50" s="70">
        <f t="shared" si="153"/>
        <v>0</v>
      </c>
      <c r="JS50" s="70">
        <f t="shared" si="153"/>
        <v>0</v>
      </c>
      <c r="JT50" s="70">
        <f t="shared" si="153"/>
        <v>0</v>
      </c>
      <c r="JU50" s="70">
        <f t="shared" si="153"/>
        <v>0</v>
      </c>
      <c r="JV50" s="70">
        <f t="shared" si="153"/>
        <v>0</v>
      </c>
      <c r="JW50" s="70">
        <f t="shared" si="153"/>
        <v>0</v>
      </c>
      <c r="JX50" s="70">
        <f t="shared" si="153"/>
        <v>0</v>
      </c>
      <c r="JY50" s="70">
        <f t="shared" si="153"/>
        <v>0</v>
      </c>
      <c r="JZ50" s="70">
        <f t="shared" si="153"/>
        <v>0</v>
      </c>
      <c r="KA50" s="70">
        <f t="shared" si="153"/>
        <v>0</v>
      </c>
      <c r="KP50" s="122">
        <f t="shared" si="57"/>
        <v>336</v>
      </c>
      <c r="KQ50" s="70">
        <f>KQ35+KQ32+KQ29+KQ26+KQ23+KQ38+KQ41+KQ44+KQ47</f>
        <v>0</v>
      </c>
      <c r="KR50" s="70">
        <f t="shared" ref="KR50:KT50" si="154">KR35+KR32+KR29+KR26+KR23+KR38+KR41+KR44+KR47</f>
        <v>2</v>
      </c>
      <c r="KS50" s="70">
        <f t="shared" si="154"/>
        <v>0</v>
      </c>
      <c r="KT50" s="70">
        <f t="shared" si="154"/>
        <v>334</v>
      </c>
      <c r="KU50" s="122">
        <f t="shared" si="58"/>
        <v>388</v>
      </c>
      <c r="KV50" s="70">
        <f>KV35+KV32+KV29+KV26+KV23+KV38+KV41+KV44+KV47</f>
        <v>0</v>
      </c>
      <c r="KW50" s="70">
        <f t="shared" ref="KW50:KY50" si="155">KW35+KW32+KW29+KW26+KW23+KW38+KW41+KW44+KW47</f>
        <v>0</v>
      </c>
      <c r="KX50" s="70">
        <f t="shared" si="155"/>
        <v>0</v>
      </c>
      <c r="KY50" s="70">
        <f t="shared" si="155"/>
        <v>388</v>
      </c>
      <c r="KZ50" s="313">
        <f t="shared" si="26"/>
        <v>1035</v>
      </c>
      <c r="LA50" s="361">
        <f t="shared" si="59"/>
        <v>243</v>
      </c>
      <c r="LB50" s="70">
        <f>LB35+LB32+LB29+LB26+LB23+LB38+LB41+LB44+LB47</f>
        <v>0</v>
      </c>
      <c r="LC50" s="70">
        <f t="shared" ref="LC50:LE50" si="156">LC35+LC32+LC29+LC26+LC23+LC38+LC41+LC44+LC47</f>
        <v>0</v>
      </c>
      <c r="LD50" s="70">
        <f t="shared" si="156"/>
        <v>0</v>
      </c>
      <c r="LE50" s="70">
        <f t="shared" si="156"/>
        <v>243</v>
      </c>
      <c r="LF50" s="361">
        <f t="shared" si="60"/>
        <v>279</v>
      </c>
      <c r="LG50" s="70">
        <f>LG35+LG32+LG29+LG26+LG23+LG38+LG41+LG44+LG47</f>
        <v>1</v>
      </c>
      <c r="LH50" s="70">
        <f t="shared" ref="LH50:LJ50" si="157">LH35+LH32+LH29+LH26+LH23+LH38+LH41+LH44+LH47</f>
        <v>3</v>
      </c>
      <c r="LI50" s="70">
        <f t="shared" si="157"/>
        <v>0</v>
      </c>
      <c r="LJ50" s="70">
        <f t="shared" si="157"/>
        <v>275</v>
      </c>
      <c r="LK50" s="400">
        <f t="shared" si="28"/>
        <v>337</v>
      </c>
      <c r="LL50" s="70">
        <f t="shared" si="123"/>
        <v>0</v>
      </c>
      <c r="LM50" s="70">
        <f t="shared" si="123"/>
        <v>18</v>
      </c>
      <c r="LN50" s="70">
        <f t="shared" si="123"/>
        <v>3</v>
      </c>
      <c r="LO50" s="70">
        <f t="shared" si="123"/>
        <v>316</v>
      </c>
      <c r="LP50" s="416">
        <f t="shared" si="29"/>
        <v>859</v>
      </c>
      <c r="LQ50" s="400">
        <f t="shared" si="30"/>
        <v>313</v>
      </c>
      <c r="LR50" s="70">
        <f t="shared" ref="LR50:LU50" si="158">LR35+LR32+LR29+LR26+LR23+LR38+LR41+LR44+LR47</f>
        <v>1</v>
      </c>
      <c r="LS50" s="70">
        <f t="shared" si="158"/>
        <v>9</v>
      </c>
      <c r="LT50" s="70">
        <f t="shared" si="158"/>
        <v>4</v>
      </c>
      <c r="LU50" s="70">
        <f t="shared" si="158"/>
        <v>299</v>
      </c>
      <c r="LV50" s="400">
        <f t="shared" si="31"/>
        <v>292</v>
      </c>
      <c r="LW50" s="564">
        <f t="shared" si="125"/>
        <v>4</v>
      </c>
      <c r="LX50" s="564">
        <f t="shared" si="125"/>
        <v>7</v>
      </c>
      <c r="LY50" s="564">
        <f t="shared" si="125"/>
        <v>2</v>
      </c>
      <c r="LZ50" s="564">
        <f t="shared" si="126"/>
        <v>279</v>
      </c>
      <c r="MA50" s="400">
        <f t="shared" si="33"/>
        <v>260</v>
      </c>
      <c r="MB50" s="564">
        <f t="shared" si="127"/>
        <v>0</v>
      </c>
      <c r="MC50" s="564">
        <f t="shared" si="127"/>
        <v>8</v>
      </c>
      <c r="MD50" s="564">
        <f t="shared" si="127"/>
        <v>1</v>
      </c>
      <c r="ME50" s="564">
        <f t="shared" si="127"/>
        <v>251</v>
      </c>
      <c r="MF50" s="313">
        <f t="shared" si="35"/>
        <v>865</v>
      </c>
      <c r="MG50" s="585">
        <f t="shared" si="36"/>
        <v>2759</v>
      </c>
      <c r="MH50" s="607">
        <f t="shared" si="37"/>
        <v>325</v>
      </c>
      <c r="MI50" s="564">
        <f t="shared" ref="MI50:ML50" si="159">MI23+MI26+MI29+MI32+MI35+MI38+MI41+MI44+MI47</f>
        <v>2</v>
      </c>
      <c r="MJ50" s="564">
        <f t="shared" si="159"/>
        <v>3</v>
      </c>
      <c r="MK50" s="564">
        <f t="shared" si="159"/>
        <v>1</v>
      </c>
      <c r="ML50" s="564">
        <f t="shared" si="159"/>
        <v>319</v>
      </c>
      <c r="MM50" s="688">
        <f t="shared" si="39"/>
        <v>224</v>
      </c>
      <c r="MN50" s="564">
        <f t="shared" ref="MN50:MQ50" si="160">MN23+MN26+MN29+MN32+MN35+MN38+MN41+MN44+MN47</f>
        <v>2</v>
      </c>
      <c r="MO50" s="564">
        <f t="shared" si="160"/>
        <v>2</v>
      </c>
      <c r="MP50" s="564">
        <f t="shared" si="160"/>
        <v>1</v>
      </c>
      <c r="MQ50" s="564">
        <f t="shared" si="160"/>
        <v>219</v>
      </c>
      <c r="MR50" s="688">
        <f t="shared" si="41"/>
        <v>335</v>
      </c>
      <c r="MS50" s="564">
        <f t="shared" si="130"/>
        <v>0</v>
      </c>
      <c r="MT50" s="564">
        <f t="shared" si="130"/>
        <v>0</v>
      </c>
      <c r="MU50" s="564">
        <f t="shared" si="130"/>
        <v>0</v>
      </c>
      <c r="MV50" s="564">
        <f t="shared" si="130"/>
        <v>335</v>
      </c>
      <c r="MW50" s="313">
        <f t="shared" si="43"/>
        <v>884</v>
      </c>
      <c r="MX50" s="585">
        <f t="shared" si="44"/>
        <v>3643</v>
      </c>
      <c r="MY50" s="704"/>
    </row>
    <row r="51" spans="1:363" s="23" customFormat="1" ht="16.5" customHeight="1" x14ac:dyDescent="0.35">
      <c r="A51" s="761">
        <v>1</v>
      </c>
      <c r="B51" s="791" t="s">
        <v>8</v>
      </c>
      <c r="C51" s="775" t="s">
        <v>9</v>
      </c>
      <c r="D51" s="127" t="s">
        <v>328</v>
      </c>
      <c r="E51" s="122">
        <f t="shared" si="56"/>
        <v>12</v>
      </c>
      <c r="F51" s="74"/>
      <c r="G51" s="74"/>
      <c r="H51" s="74"/>
      <c r="I51" s="74"/>
      <c r="J51" s="74"/>
      <c r="K51" s="74"/>
      <c r="L51" s="74"/>
      <c r="M51" s="74"/>
      <c r="N51" s="73"/>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v>0</v>
      </c>
      <c r="HT51" s="74">
        <v>0</v>
      </c>
      <c r="HU51" s="74">
        <v>0</v>
      </c>
      <c r="HV51" s="74">
        <v>12</v>
      </c>
      <c r="HW51" s="74"/>
      <c r="HX51" s="74"/>
      <c r="HY51" s="74"/>
      <c r="HZ51" s="74"/>
      <c r="IA51" s="74"/>
      <c r="IB51" s="74"/>
      <c r="IC51" s="74"/>
      <c r="ID51" s="74"/>
      <c r="IE51" s="74"/>
      <c r="IF51" s="74"/>
      <c r="IG51" s="74"/>
      <c r="IH51" s="74"/>
      <c r="II51" s="74"/>
      <c r="IJ51" s="74"/>
      <c r="IK51" s="74"/>
      <c r="IL51" s="74"/>
      <c r="IM51" s="74"/>
      <c r="IN51" s="74"/>
      <c r="IO51" s="74"/>
      <c r="IP51" s="74"/>
      <c r="IQ51" s="74"/>
      <c r="IR51" s="74"/>
      <c r="IS51" s="74"/>
      <c r="IT51" s="74"/>
      <c r="IU51" s="74"/>
      <c r="IV51" s="74"/>
      <c r="IW51" s="74"/>
      <c r="IX51" s="74"/>
      <c r="IY51" s="74"/>
      <c r="IZ51" s="74"/>
      <c r="JA51" s="74"/>
      <c r="JB51" s="74"/>
      <c r="JC51" s="74"/>
      <c r="JD51" s="74"/>
      <c r="JE51" s="74"/>
      <c r="JF51" s="74"/>
      <c r="JG51" s="74"/>
      <c r="JH51" s="74"/>
      <c r="JI51" s="74"/>
      <c r="JJ51" s="74"/>
      <c r="JK51" s="74"/>
      <c r="JL51" s="74"/>
      <c r="JM51" s="74"/>
      <c r="JN51" s="74"/>
      <c r="JO51" s="74"/>
      <c r="JP51" s="74"/>
      <c r="JQ51" s="74"/>
      <c r="JR51" s="74"/>
      <c r="JS51" s="74"/>
      <c r="JT51" s="74"/>
      <c r="JU51" s="74"/>
      <c r="JV51" s="74"/>
      <c r="JW51" s="74"/>
      <c r="JX51" s="74"/>
      <c r="JY51" s="74"/>
      <c r="JZ51" s="74"/>
      <c r="KA51" s="74"/>
      <c r="KP51" s="122">
        <f t="shared" si="57"/>
        <v>13</v>
      </c>
      <c r="KQ51" s="71">
        <v>0</v>
      </c>
      <c r="KR51" s="71">
        <v>0</v>
      </c>
      <c r="KS51" s="71">
        <v>0</v>
      </c>
      <c r="KT51" s="74">
        <v>13</v>
      </c>
      <c r="KU51" s="122">
        <f t="shared" si="58"/>
        <v>7</v>
      </c>
      <c r="KV51" s="74">
        <v>0</v>
      </c>
      <c r="KW51" s="74">
        <v>0</v>
      </c>
      <c r="KX51" s="74">
        <v>0</v>
      </c>
      <c r="KY51" s="275">
        <v>7</v>
      </c>
      <c r="KZ51" s="313">
        <f t="shared" si="26"/>
        <v>32</v>
      </c>
      <c r="LA51" s="361">
        <f t="shared" si="59"/>
        <v>12</v>
      </c>
      <c r="LB51" s="74">
        <v>0</v>
      </c>
      <c r="LC51" s="74">
        <v>0</v>
      </c>
      <c r="LD51" s="74">
        <v>0</v>
      </c>
      <c r="LE51" s="74">
        <v>12</v>
      </c>
      <c r="LF51" s="361">
        <f t="shared" si="60"/>
        <v>4</v>
      </c>
      <c r="LG51" s="74">
        <v>0</v>
      </c>
      <c r="LH51" s="74">
        <v>0</v>
      </c>
      <c r="LI51" s="74">
        <v>0</v>
      </c>
      <c r="LJ51" s="74">
        <v>4</v>
      </c>
      <c r="LK51" s="400">
        <f t="shared" si="28"/>
        <v>22</v>
      </c>
      <c r="LL51" s="74">
        <v>0</v>
      </c>
      <c r="LM51" s="74">
        <v>0</v>
      </c>
      <c r="LN51" s="74">
        <v>0</v>
      </c>
      <c r="LO51" s="74">
        <v>22</v>
      </c>
      <c r="LP51" s="416">
        <f t="shared" si="29"/>
        <v>38</v>
      </c>
      <c r="LQ51" s="400">
        <f t="shared" si="30"/>
        <v>16</v>
      </c>
      <c r="LR51" s="437">
        <v>0</v>
      </c>
      <c r="LS51" s="437">
        <v>0</v>
      </c>
      <c r="LT51" s="437">
        <v>0</v>
      </c>
      <c r="LU51" s="437">
        <v>16</v>
      </c>
      <c r="LV51" s="400">
        <f t="shared" si="31"/>
        <v>10</v>
      </c>
      <c r="LW51" s="437">
        <v>0</v>
      </c>
      <c r="LX51" s="437">
        <v>1</v>
      </c>
      <c r="LY51" s="437">
        <v>0</v>
      </c>
      <c r="LZ51" s="437">
        <v>9</v>
      </c>
      <c r="MA51" s="400">
        <f t="shared" si="33"/>
        <v>6</v>
      </c>
      <c r="MB51" s="437">
        <v>0</v>
      </c>
      <c r="MC51" s="437">
        <v>0</v>
      </c>
      <c r="MD51" s="437">
        <v>0</v>
      </c>
      <c r="ME51" s="437">
        <v>6</v>
      </c>
      <c r="MF51" s="313">
        <f t="shared" si="35"/>
        <v>32</v>
      </c>
      <c r="MG51" s="585">
        <f t="shared" si="36"/>
        <v>102</v>
      </c>
      <c r="MH51" s="607">
        <f t="shared" si="37"/>
        <v>11</v>
      </c>
      <c r="MI51" s="437">
        <v>0</v>
      </c>
      <c r="MJ51" s="437">
        <v>0</v>
      </c>
      <c r="MK51" s="437">
        <v>0</v>
      </c>
      <c r="ML51" s="437">
        <v>11</v>
      </c>
      <c r="MM51" s="688">
        <f t="shared" si="39"/>
        <v>11</v>
      </c>
      <c r="MN51" s="437">
        <v>0</v>
      </c>
      <c r="MO51" s="437">
        <v>0</v>
      </c>
      <c r="MP51" s="437">
        <v>0</v>
      </c>
      <c r="MQ51" s="437">
        <v>11</v>
      </c>
      <c r="MR51" s="688">
        <f t="shared" si="41"/>
        <v>15</v>
      </c>
      <c r="MS51" s="437">
        <v>0</v>
      </c>
      <c r="MT51" s="437">
        <v>0</v>
      </c>
      <c r="MU51" s="437">
        <v>0</v>
      </c>
      <c r="MV51" s="437">
        <v>15</v>
      </c>
      <c r="MW51" s="313">
        <f t="shared" si="43"/>
        <v>37</v>
      </c>
      <c r="MX51" s="585">
        <f t="shared" si="44"/>
        <v>139</v>
      </c>
      <c r="MY51" s="704"/>
    </row>
    <row r="52" spans="1:363" s="23" customFormat="1" ht="16.5" customHeight="1" x14ac:dyDescent="0.35">
      <c r="A52" s="799"/>
      <c r="B52" s="792"/>
      <c r="C52" s="775"/>
      <c r="D52" s="127" t="s">
        <v>651</v>
      </c>
      <c r="E52" s="122">
        <f t="shared" si="56"/>
        <v>0</v>
      </c>
      <c r="F52" s="74"/>
      <c r="G52" s="74"/>
      <c r="H52" s="74"/>
      <c r="I52" s="74"/>
      <c r="J52" s="74"/>
      <c r="K52" s="74"/>
      <c r="L52" s="74"/>
      <c r="M52" s="74"/>
      <c r="N52" s="73"/>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v>0</v>
      </c>
      <c r="HT52" s="74">
        <v>0</v>
      </c>
      <c r="HU52" s="74">
        <v>0</v>
      </c>
      <c r="HV52" s="74">
        <v>0</v>
      </c>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c r="IV52" s="74"/>
      <c r="IW52" s="74"/>
      <c r="IX52" s="74"/>
      <c r="IY52" s="74"/>
      <c r="IZ52" s="74"/>
      <c r="JA52" s="74"/>
      <c r="JB52" s="74"/>
      <c r="JC52" s="74"/>
      <c r="JD52" s="74"/>
      <c r="JE52" s="74"/>
      <c r="JF52" s="74"/>
      <c r="JG52" s="74"/>
      <c r="JH52" s="74"/>
      <c r="JI52" s="74"/>
      <c r="JJ52" s="74"/>
      <c r="JK52" s="74"/>
      <c r="JL52" s="74"/>
      <c r="JM52" s="74"/>
      <c r="JN52" s="74"/>
      <c r="JO52" s="74"/>
      <c r="JP52" s="74"/>
      <c r="JQ52" s="74"/>
      <c r="JR52" s="74"/>
      <c r="JS52" s="74"/>
      <c r="JT52" s="74"/>
      <c r="JU52" s="74"/>
      <c r="JV52" s="74"/>
      <c r="JW52" s="74"/>
      <c r="JX52" s="74"/>
      <c r="JY52" s="74"/>
      <c r="JZ52" s="74"/>
      <c r="KA52" s="74"/>
      <c r="KP52" s="122">
        <f t="shared" si="57"/>
        <v>0</v>
      </c>
      <c r="KQ52" s="73">
        <v>0</v>
      </c>
      <c r="KR52" s="73">
        <v>0</v>
      </c>
      <c r="KS52" s="73">
        <v>0</v>
      </c>
      <c r="KT52" s="74">
        <v>0</v>
      </c>
      <c r="KU52" s="122">
        <f t="shared" si="58"/>
        <v>0</v>
      </c>
      <c r="KV52" s="74">
        <v>0</v>
      </c>
      <c r="KW52" s="74">
        <v>0</v>
      </c>
      <c r="KX52" s="74">
        <v>0</v>
      </c>
      <c r="KY52" s="275">
        <v>0</v>
      </c>
      <c r="KZ52" s="313">
        <f t="shared" si="26"/>
        <v>0</v>
      </c>
      <c r="LA52" s="361">
        <f t="shared" si="59"/>
        <v>0</v>
      </c>
      <c r="LB52" s="74">
        <v>0</v>
      </c>
      <c r="LC52" s="74">
        <v>0</v>
      </c>
      <c r="LD52" s="74">
        <v>0</v>
      </c>
      <c r="LE52" s="74">
        <v>0</v>
      </c>
      <c r="LF52" s="361">
        <f t="shared" si="60"/>
        <v>0</v>
      </c>
      <c r="LG52" s="74">
        <v>0</v>
      </c>
      <c r="LH52" s="74">
        <v>0</v>
      </c>
      <c r="LI52" s="74">
        <v>0</v>
      </c>
      <c r="LJ52" s="74">
        <v>0</v>
      </c>
      <c r="LK52" s="400">
        <f t="shared" si="28"/>
        <v>0</v>
      </c>
      <c r="LL52" s="74">
        <v>0</v>
      </c>
      <c r="LM52" s="74">
        <v>0</v>
      </c>
      <c r="LN52" s="74">
        <v>0</v>
      </c>
      <c r="LO52" s="74">
        <v>0</v>
      </c>
      <c r="LP52" s="416">
        <f t="shared" si="29"/>
        <v>0</v>
      </c>
      <c r="LQ52" s="400">
        <f t="shared" si="30"/>
        <v>0</v>
      </c>
      <c r="LR52" s="438">
        <v>0</v>
      </c>
      <c r="LS52" s="438">
        <v>0</v>
      </c>
      <c r="LT52" s="438">
        <v>0</v>
      </c>
      <c r="LU52" s="438">
        <v>0</v>
      </c>
      <c r="LV52" s="400">
        <f t="shared" si="31"/>
        <v>0</v>
      </c>
      <c r="LW52" s="438">
        <v>0</v>
      </c>
      <c r="LX52" s="438">
        <v>0</v>
      </c>
      <c r="LY52" s="438">
        <v>0</v>
      </c>
      <c r="LZ52" s="438">
        <v>0</v>
      </c>
      <c r="MA52" s="400">
        <f t="shared" si="33"/>
        <v>0</v>
      </c>
      <c r="MB52" s="438">
        <v>0</v>
      </c>
      <c r="MC52" s="438">
        <v>0</v>
      </c>
      <c r="MD52" s="438">
        <v>0</v>
      </c>
      <c r="ME52" s="438">
        <v>0</v>
      </c>
      <c r="MF52" s="313">
        <f t="shared" si="35"/>
        <v>0</v>
      </c>
      <c r="MG52" s="585">
        <f t="shared" si="36"/>
        <v>0</v>
      </c>
      <c r="MH52" s="607">
        <f t="shared" si="37"/>
        <v>0</v>
      </c>
      <c r="MI52" s="438">
        <v>0</v>
      </c>
      <c r="MJ52" s="438">
        <v>0</v>
      </c>
      <c r="MK52" s="438">
        <v>0</v>
      </c>
      <c r="ML52" s="438">
        <v>0</v>
      </c>
      <c r="MM52" s="688">
        <f t="shared" si="39"/>
        <v>0</v>
      </c>
      <c r="MN52" s="438">
        <v>0</v>
      </c>
      <c r="MO52" s="438">
        <v>0</v>
      </c>
      <c r="MP52" s="438">
        <v>0</v>
      </c>
      <c r="MQ52" s="438">
        <v>0</v>
      </c>
      <c r="MR52" s="688">
        <f t="shared" si="41"/>
        <v>0</v>
      </c>
      <c r="MS52" s="438">
        <v>0</v>
      </c>
      <c r="MT52" s="438">
        <v>0</v>
      </c>
      <c r="MU52" s="438">
        <v>0</v>
      </c>
      <c r="MV52" s="438">
        <v>0</v>
      </c>
      <c r="MW52" s="313">
        <f t="shared" si="43"/>
        <v>0</v>
      </c>
      <c r="MX52" s="585">
        <f t="shared" si="44"/>
        <v>0</v>
      </c>
      <c r="MY52" s="704"/>
    </row>
    <row r="53" spans="1:363" s="23" customFormat="1" ht="16.5" customHeight="1" thickBot="1" x14ac:dyDescent="0.4">
      <c r="A53" s="799"/>
      <c r="B53" s="792"/>
      <c r="C53" s="776"/>
      <c r="D53" s="128" t="s">
        <v>321</v>
      </c>
      <c r="E53" s="122">
        <f t="shared" si="56"/>
        <v>1</v>
      </c>
      <c r="F53" s="77"/>
      <c r="G53" s="77"/>
      <c r="H53" s="77"/>
      <c r="I53" s="77"/>
      <c r="J53" s="77"/>
      <c r="K53" s="77"/>
      <c r="L53" s="77"/>
      <c r="M53" s="77"/>
      <c r="N53" s="76"/>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CZ53" s="77"/>
      <c r="DA53" s="77"/>
      <c r="DB53" s="77"/>
      <c r="DC53" s="77"/>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c r="FA53" s="77"/>
      <c r="FB53" s="77"/>
      <c r="FC53" s="77"/>
      <c r="FD53" s="77"/>
      <c r="FE53" s="77"/>
      <c r="FF53" s="77"/>
      <c r="FG53" s="77"/>
      <c r="FH53" s="77"/>
      <c r="FI53" s="77"/>
      <c r="FJ53" s="77"/>
      <c r="FK53" s="77"/>
      <c r="FL53" s="77"/>
      <c r="FM53" s="77"/>
      <c r="FN53" s="77"/>
      <c r="FO53" s="77"/>
      <c r="FP53" s="77"/>
      <c r="FQ53" s="77"/>
      <c r="FR53" s="77"/>
      <c r="FS53" s="77"/>
      <c r="FT53" s="77"/>
      <c r="FU53" s="77"/>
      <c r="FV53" s="77"/>
      <c r="FW53" s="77"/>
      <c r="FX53" s="77"/>
      <c r="FY53" s="77"/>
      <c r="FZ53" s="77"/>
      <c r="GA53" s="77"/>
      <c r="GB53" s="77"/>
      <c r="GC53" s="77"/>
      <c r="GD53" s="77"/>
      <c r="GE53" s="77"/>
      <c r="GF53" s="77"/>
      <c r="GG53" s="77"/>
      <c r="GH53" s="77"/>
      <c r="GI53" s="77"/>
      <c r="GJ53" s="77"/>
      <c r="GK53" s="77"/>
      <c r="GL53" s="77"/>
      <c r="GM53" s="77"/>
      <c r="GN53" s="77"/>
      <c r="GO53" s="77"/>
      <c r="GP53" s="77"/>
      <c r="GQ53" s="77"/>
      <c r="GR53" s="77"/>
      <c r="GS53" s="77"/>
      <c r="GT53" s="77"/>
      <c r="GU53" s="77"/>
      <c r="GV53" s="77"/>
      <c r="GW53" s="77"/>
      <c r="GX53" s="77"/>
      <c r="GY53" s="77"/>
      <c r="GZ53" s="77"/>
      <c r="HA53" s="77"/>
      <c r="HB53" s="77"/>
      <c r="HC53" s="77"/>
      <c r="HD53" s="77"/>
      <c r="HE53" s="77"/>
      <c r="HF53" s="77"/>
      <c r="HG53" s="77"/>
      <c r="HH53" s="77"/>
      <c r="HI53" s="77"/>
      <c r="HJ53" s="77"/>
      <c r="HK53" s="77"/>
      <c r="HL53" s="77"/>
      <c r="HM53" s="77"/>
      <c r="HN53" s="77"/>
      <c r="HO53" s="77"/>
      <c r="HP53" s="77"/>
      <c r="HQ53" s="77"/>
      <c r="HR53" s="77"/>
      <c r="HS53" s="77">
        <v>0</v>
      </c>
      <c r="HT53" s="77">
        <v>0</v>
      </c>
      <c r="HU53" s="77">
        <v>0</v>
      </c>
      <c r="HV53" s="77">
        <v>1</v>
      </c>
      <c r="HW53" s="77"/>
      <c r="HX53" s="77"/>
      <c r="HY53" s="77"/>
      <c r="HZ53" s="77"/>
      <c r="IA53" s="77"/>
      <c r="IB53" s="77"/>
      <c r="IC53" s="77"/>
      <c r="ID53" s="77"/>
      <c r="IE53" s="77"/>
      <c r="IF53" s="77"/>
      <c r="IG53" s="77"/>
      <c r="IH53" s="77"/>
      <c r="II53" s="77"/>
      <c r="IJ53" s="77"/>
      <c r="IK53" s="77"/>
      <c r="IL53" s="77"/>
      <c r="IM53" s="77"/>
      <c r="IN53" s="77"/>
      <c r="IO53" s="77"/>
      <c r="IP53" s="77"/>
      <c r="IQ53" s="77"/>
      <c r="IR53" s="77"/>
      <c r="IS53" s="77"/>
      <c r="IT53" s="77"/>
      <c r="IU53" s="77"/>
      <c r="IV53" s="77"/>
      <c r="IW53" s="77"/>
      <c r="IX53" s="77"/>
      <c r="IY53" s="77"/>
      <c r="IZ53" s="77"/>
      <c r="JA53" s="77"/>
      <c r="JB53" s="77"/>
      <c r="JC53" s="77"/>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P53" s="122">
        <f t="shared" si="57"/>
        <v>1</v>
      </c>
      <c r="KQ53" s="76">
        <v>0</v>
      </c>
      <c r="KR53" s="76">
        <v>0</v>
      </c>
      <c r="KS53" s="76">
        <v>0</v>
      </c>
      <c r="KT53" s="77">
        <v>1</v>
      </c>
      <c r="KU53" s="122">
        <f t="shared" si="58"/>
        <v>1</v>
      </c>
      <c r="KV53" s="77">
        <v>0</v>
      </c>
      <c r="KW53" s="77">
        <v>0</v>
      </c>
      <c r="KX53" s="77">
        <v>0</v>
      </c>
      <c r="KY53" s="276">
        <v>1</v>
      </c>
      <c r="KZ53" s="313">
        <f t="shared" si="26"/>
        <v>3</v>
      </c>
      <c r="LA53" s="361">
        <f t="shared" si="59"/>
        <v>1</v>
      </c>
      <c r="LB53" s="77">
        <v>0</v>
      </c>
      <c r="LC53" s="77">
        <v>0</v>
      </c>
      <c r="LD53" s="77">
        <v>0</v>
      </c>
      <c r="LE53" s="77">
        <v>1</v>
      </c>
      <c r="LF53" s="361">
        <f t="shared" si="60"/>
        <v>0</v>
      </c>
      <c r="LG53" s="77">
        <v>0</v>
      </c>
      <c r="LH53" s="77">
        <v>0</v>
      </c>
      <c r="LI53" s="77">
        <v>0</v>
      </c>
      <c r="LJ53" s="77">
        <v>0</v>
      </c>
      <c r="LK53" s="400">
        <f t="shared" si="28"/>
        <v>0</v>
      </c>
      <c r="LL53" s="77">
        <v>0</v>
      </c>
      <c r="LM53" s="77">
        <v>0</v>
      </c>
      <c r="LN53" s="77">
        <v>0</v>
      </c>
      <c r="LO53" s="77">
        <v>0</v>
      </c>
      <c r="LP53" s="416">
        <f t="shared" si="29"/>
        <v>1</v>
      </c>
      <c r="LQ53" s="400">
        <f t="shared" si="30"/>
        <v>2</v>
      </c>
      <c r="LR53" s="439">
        <v>0</v>
      </c>
      <c r="LS53" s="439">
        <v>0</v>
      </c>
      <c r="LT53" s="439">
        <v>0</v>
      </c>
      <c r="LU53" s="439">
        <v>2</v>
      </c>
      <c r="LV53" s="400">
        <f t="shared" si="31"/>
        <v>13</v>
      </c>
      <c r="LW53" s="439">
        <v>0</v>
      </c>
      <c r="LX53" s="439">
        <v>0</v>
      </c>
      <c r="LY53" s="439">
        <v>0</v>
      </c>
      <c r="LZ53" s="439">
        <v>13</v>
      </c>
      <c r="MA53" s="400">
        <f t="shared" si="33"/>
        <v>5</v>
      </c>
      <c r="MB53" s="439">
        <v>0</v>
      </c>
      <c r="MC53" s="439">
        <v>0</v>
      </c>
      <c r="MD53" s="439">
        <v>0</v>
      </c>
      <c r="ME53" s="439">
        <v>5</v>
      </c>
      <c r="MF53" s="313">
        <f t="shared" si="35"/>
        <v>20</v>
      </c>
      <c r="MG53" s="585">
        <f t="shared" si="36"/>
        <v>24</v>
      </c>
      <c r="MH53" s="607">
        <f t="shared" si="37"/>
        <v>6</v>
      </c>
      <c r="MI53" s="439">
        <v>0</v>
      </c>
      <c r="MJ53" s="439">
        <v>0</v>
      </c>
      <c r="MK53" s="439">
        <v>0</v>
      </c>
      <c r="ML53" s="439">
        <v>6</v>
      </c>
      <c r="MM53" s="688">
        <f t="shared" si="39"/>
        <v>10</v>
      </c>
      <c r="MN53" s="439">
        <v>0</v>
      </c>
      <c r="MO53" s="439">
        <v>1</v>
      </c>
      <c r="MP53" s="439">
        <v>0</v>
      </c>
      <c r="MQ53" s="439">
        <v>9</v>
      </c>
      <c r="MR53" s="688">
        <f t="shared" si="41"/>
        <v>5</v>
      </c>
      <c r="MS53" s="439">
        <v>0</v>
      </c>
      <c r="MT53" s="439">
        <v>0</v>
      </c>
      <c r="MU53" s="439">
        <v>0</v>
      </c>
      <c r="MV53" s="439">
        <v>5</v>
      </c>
      <c r="MW53" s="313">
        <f t="shared" si="43"/>
        <v>21</v>
      </c>
      <c r="MX53" s="585">
        <f t="shared" si="44"/>
        <v>45</v>
      </c>
      <c r="MY53" s="704"/>
    </row>
    <row r="54" spans="1:363" s="23" customFormat="1" ht="37.15" customHeight="1" x14ac:dyDescent="0.35">
      <c r="A54" s="799">
        <v>2</v>
      </c>
      <c r="B54" s="792"/>
      <c r="C54" s="775" t="s">
        <v>144</v>
      </c>
      <c r="D54" s="127" t="s">
        <v>328</v>
      </c>
      <c r="E54" s="122">
        <f t="shared" si="56"/>
        <v>32</v>
      </c>
      <c r="F54" s="74"/>
      <c r="G54" s="74"/>
      <c r="H54" s="74"/>
      <c r="I54" s="74"/>
      <c r="J54" s="74"/>
      <c r="K54" s="74"/>
      <c r="L54" s="74"/>
      <c r="M54" s="74"/>
      <c r="N54" s="73"/>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v>1</v>
      </c>
      <c r="HT54" s="74">
        <v>1</v>
      </c>
      <c r="HU54" s="74">
        <v>0</v>
      </c>
      <c r="HV54" s="74">
        <v>30</v>
      </c>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c r="IV54" s="74"/>
      <c r="IW54" s="74"/>
      <c r="IX54" s="74"/>
      <c r="IY54" s="74"/>
      <c r="IZ54" s="74"/>
      <c r="JA54" s="74"/>
      <c r="JB54" s="74"/>
      <c r="JC54" s="74"/>
      <c r="JD54" s="74"/>
      <c r="JE54" s="74"/>
      <c r="JF54" s="74"/>
      <c r="JG54" s="74"/>
      <c r="JH54" s="74"/>
      <c r="JI54" s="74"/>
      <c r="JJ54" s="74"/>
      <c r="JK54" s="74"/>
      <c r="JL54" s="74"/>
      <c r="JM54" s="74"/>
      <c r="JN54" s="74"/>
      <c r="JO54" s="74"/>
      <c r="JP54" s="74"/>
      <c r="JQ54" s="74"/>
      <c r="JR54" s="74"/>
      <c r="JS54" s="74"/>
      <c r="JT54" s="74"/>
      <c r="JU54" s="74"/>
      <c r="JV54" s="74"/>
      <c r="JW54" s="74"/>
      <c r="JX54" s="74"/>
      <c r="JY54" s="74"/>
      <c r="JZ54" s="74"/>
      <c r="KA54" s="74"/>
      <c r="KP54" s="122">
        <f t="shared" si="57"/>
        <v>24</v>
      </c>
      <c r="KQ54" s="71">
        <v>0</v>
      </c>
      <c r="KR54" s="71">
        <v>0</v>
      </c>
      <c r="KS54" s="71">
        <v>0</v>
      </c>
      <c r="KT54" s="74">
        <v>24</v>
      </c>
      <c r="KU54" s="122">
        <f t="shared" si="58"/>
        <v>41</v>
      </c>
      <c r="KV54" s="74">
        <v>1</v>
      </c>
      <c r="KW54" s="74">
        <v>2</v>
      </c>
      <c r="KX54" s="74">
        <v>0</v>
      </c>
      <c r="KY54" s="275">
        <v>38</v>
      </c>
      <c r="KZ54" s="313">
        <f t="shared" si="26"/>
        <v>97</v>
      </c>
      <c r="LA54" s="361">
        <f t="shared" si="59"/>
        <v>42</v>
      </c>
      <c r="LB54" s="74">
        <v>0</v>
      </c>
      <c r="LC54" s="74">
        <v>2</v>
      </c>
      <c r="LD54" s="74">
        <v>1</v>
      </c>
      <c r="LE54" s="74">
        <v>39</v>
      </c>
      <c r="LF54" s="361">
        <f t="shared" si="60"/>
        <v>59</v>
      </c>
      <c r="LG54" s="74">
        <v>0</v>
      </c>
      <c r="LH54" s="74">
        <v>3</v>
      </c>
      <c r="LI54" s="74">
        <v>0</v>
      </c>
      <c r="LJ54" s="74">
        <v>56</v>
      </c>
      <c r="LK54" s="400">
        <f t="shared" si="28"/>
        <v>44</v>
      </c>
      <c r="LL54" s="74">
        <v>3</v>
      </c>
      <c r="LM54" s="74">
        <v>5</v>
      </c>
      <c r="LN54" s="74">
        <v>0</v>
      </c>
      <c r="LO54" s="74">
        <v>36</v>
      </c>
      <c r="LP54" s="416">
        <f t="shared" si="29"/>
        <v>145</v>
      </c>
      <c r="LQ54" s="400">
        <f t="shared" si="30"/>
        <v>47</v>
      </c>
      <c r="LR54" s="438">
        <v>0</v>
      </c>
      <c r="LS54" s="438">
        <v>3</v>
      </c>
      <c r="LT54" s="438">
        <v>0</v>
      </c>
      <c r="LU54" s="438">
        <v>44</v>
      </c>
      <c r="LV54" s="400">
        <f t="shared" si="31"/>
        <v>51</v>
      </c>
      <c r="LW54" s="438">
        <v>0</v>
      </c>
      <c r="LX54" s="438">
        <v>1</v>
      </c>
      <c r="LY54" s="438">
        <v>0</v>
      </c>
      <c r="LZ54" s="438">
        <v>50</v>
      </c>
      <c r="MA54" s="400">
        <f t="shared" si="33"/>
        <v>46</v>
      </c>
      <c r="MB54" s="438">
        <v>0</v>
      </c>
      <c r="MC54" s="438">
        <v>0</v>
      </c>
      <c r="MD54" s="438">
        <v>1</v>
      </c>
      <c r="ME54" s="438">
        <v>45</v>
      </c>
      <c r="MF54" s="313">
        <f t="shared" si="35"/>
        <v>144</v>
      </c>
      <c r="MG54" s="585">
        <f t="shared" si="36"/>
        <v>386</v>
      </c>
      <c r="MH54" s="607">
        <f t="shared" si="37"/>
        <v>44</v>
      </c>
      <c r="MI54" s="438">
        <v>0</v>
      </c>
      <c r="MJ54" s="438">
        <v>1</v>
      </c>
      <c r="MK54" s="438">
        <v>2</v>
      </c>
      <c r="ML54" s="438">
        <v>41</v>
      </c>
      <c r="MM54" s="688">
        <f t="shared" si="39"/>
        <v>31</v>
      </c>
      <c r="MN54" s="438">
        <v>0</v>
      </c>
      <c r="MO54" s="438">
        <v>1</v>
      </c>
      <c r="MP54" s="438">
        <v>0</v>
      </c>
      <c r="MQ54" s="438">
        <v>30</v>
      </c>
      <c r="MR54" s="688">
        <f t="shared" si="41"/>
        <v>32</v>
      </c>
      <c r="MS54" s="438">
        <v>0</v>
      </c>
      <c r="MT54" s="438">
        <v>2</v>
      </c>
      <c r="MU54" s="438">
        <v>1</v>
      </c>
      <c r="MV54" s="438">
        <v>29</v>
      </c>
      <c r="MW54" s="313">
        <f t="shared" si="43"/>
        <v>107</v>
      </c>
      <c r="MX54" s="585">
        <f t="shared" si="44"/>
        <v>493</v>
      </c>
      <c r="MY54" s="704"/>
    </row>
    <row r="55" spans="1:363" s="23" customFormat="1" ht="32.450000000000003" customHeight="1" x14ac:dyDescent="0.35">
      <c r="A55" s="799"/>
      <c r="B55" s="792"/>
      <c r="C55" s="775"/>
      <c r="D55" s="127" t="s">
        <v>651</v>
      </c>
      <c r="E55" s="122">
        <f t="shared" si="56"/>
        <v>0</v>
      </c>
      <c r="F55" s="74"/>
      <c r="G55" s="74"/>
      <c r="H55" s="74"/>
      <c r="I55" s="74"/>
      <c r="J55" s="74"/>
      <c r="K55" s="74"/>
      <c r="L55" s="74"/>
      <c r="M55" s="74"/>
      <c r="N55" s="73"/>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v>0</v>
      </c>
      <c r="HT55" s="74">
        <v>0</v>
      </c>
      <c r="HU55" s="74">
        <v>0</v>
      </c>
      <c r="HV55" s="74">
        <v>0</v>
      </c>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c r="IW55" s="74"/>
      <c r="IX55" s="74"/>
      <c r="IY55" s="74"/>
      <c r="IZ55" s="74"/>
      <c r="JA55" s="74"/>
      <c r="JB55" s="74"/>
      <c r="JC55" s="74"/>
      <c r="JD55" s="74"/>
      <c r="JE55" s="74"/>
      <c r="JF55" s="74"/>
      <c r="JG55" s="74"/>
      <c r="JH55" s="74"/>
      <c r="JI55" s="74"/>
      <c r="JJ55" s="74"/>
      <c r="JK55" s="74"/>
      <c r="JL55" s="74"/>
      <c r="JM55" s="74"/>
      <c r="JN55" s="74"/>
      <c r="JO55" s="74"/>
      <c r="JP55" s="74"/>
      <c r="JQ55" s="74"/>
      <c r="JR55" s="74"/>
      <c r="JS55" s="74"/>
      <c r="JT55" s="74"/>
      <c r="JU55" s="74"/>
      <c r="JV55" s="74"/>
      <c r="JW55" s="74"/>
      <c r="JX55" s="74"/>
      <c r="JY55" s="74"/>
      <c r="JZ55" s="74"/>
      <c r="KA55" s="74"/>
      <c r="KP55" s="122">
        <f t="shared" si="57"/>
        <v>1</v>
      </c>
      <c r="KQ55" s="73">
        <v>0</v>
      </c>
      <c r="KR55" s="73">
        <v>0</v>
      </c>
      <c r="KS55" s="73">
        <v>0</v>
      </c>
      <c r="KT55" s="74">
        <v>1</v>
      </c>
      <c r="KU55" s="122">
        <f t="shared" si="58"/>
        <v>0</v>
      </c>
      <c r="KV55" s="74">
        <v>0</v>
      </c>
      <c r="KW55" s="74">
        <v>0</v>
      </c>
      <c r="KX55" s="74">
        <v>0</v>
      </c>
      <c r="KY55" s="275">
        <v>0</v>
      </c>
      <c r="KZ55" s="313">
        <f t="shared" si="26"/>
        <v>1</v>
      </c>
      <c r="LA55" s="361">
        <f t="shared" si="59"/>
        <v>0</v>
      </c>
      <c r="LB55" s="74">
        <v>0</v>
      </c>
      <c r="LC55" s="74">
        <v>0</v>
      </c>
      <c r="LD55" s="74">
        <v>0</v>
      </c>
      <c r="LE55" s="74">
        <v>0</v>
      </c>
      <c r="LF55" s="361">
        <f t="shared" si="60"/>
        <v>0</v>
      </c>
      <c r="LG55" s="74">
        <v>0</v>
      </c>
      <c r="LH55" s="74">
        <v>0</v>
      </c>
      <c r="LI55" s="74">
        <v>0</v>
      </c>
      <c r="LJ55" s="74">
        <v>0</v>
      </c>
      <c r="LK55" s="400">
        <f t="shared" si="28"/>
        <v>0</v>
      </c>
      <c r="LL55" s="74">
        <v>0</v>
      </c>
      <c r="LM55" s="74">
        <v>0</v>
      </c>
      <c r="LN55" s="74">
        <v>0</v>
      </c>
      <c r="LO55" s="74">
        <v>0</v>
      </c>
      <c r="LP55" s="416">
        <f t="shared" si="29"/>
        <v>0</v>
      </c>
      <c r="LQ55" s="400">
        <f t="shared" si="30"/>
        <v>0</v>
      </c>
      <c r="LR55" s="438">
        <v>0</v>
      </c>
      <c r="LS55" s="438">
        <v>0</v>
      </c>
      <c r="LT55" s="438">
        <v>0</v>
      </c>
      <c r="LU55" s="438">
        <v>0</v>
      </c>
      <c r="LV55" s="400">
        <f t="shared" si="31"/>
        <v>0</v>
      </c>
      <c r="LW55" s="438">
        <v>0</v>
      </c>
      <c r="LX55" s="438">
        <v>0</v>
      </c>
      <c r="LY55" s="438">
        <v>0</v>
      </c>
      <c r="LZ55" s="438">
        <v>0</v>
      </c>
      <c r="MA55" s="400">
        <f t="shared" si="33"/>
        <v>0</v>
      </c>
      <c r="MB55" s="438">
        <v>0</v>
      </c>
      <c r="MC55" s="438">
        <v>0</v>
      </c>
      <c r="MD55" s="438">
        <v>0</v>
      </c>
      <c r="ME55" s="438">
        <v>0</v>
      </c>
      <c r="MF55" s="313">
        <f t="shared" si="35"/>
        <v>0</v>
      </c>
      <c r="MG55" s="585">
        <f t="shared" si="36"/>
        <v>1</v>
      </c>
      <c r="MH55" s="607">
        <f t="shared" si="37"/>
        <v>0</v>
      </c>
      <c r="MI55" s="438">
        <v>0</v>
      </c>
      <c r="MJ55" s="438">
        <v>0</v>
      </c>
      <c r="MK55" s="438">
        <v>0</v>
      </c>
      <c r="ML55" s="438">
        <v>0</v>
      </c>
      <c r="MM55" s="688">
        <f t="shared" si="39"/>
        <v>0</v>
      </c>
      <c r="MN55" s="438">
        <v>0</v>
      </c>
      <c r="MO55" s="438">
        <v>0</v>
      </c>
      <c r="MP55" s="438">
        <v>0</v>
      </c>
      <c r="MQ55" s="438">
        <v>0</v>
      </c>
      <c r="MR55" s="688">
        <f t="shared" si="41"/>
        <v>0</v>
      </c>
      <c r="MS55" s="438">
        <v>0</v>
      </c>
      <c r="MT55" s="438">
        <v>0</v>
      </c>
      <c r="MU55" s="438">
        <v>0</v>
      </c>
      <c r="MV55" s="438">
        <v>0</v>
      </c>
      <c r="MW55" s="313">
        <f t="shared" si="43"/>
        <v>0</v>
      </c>
      <c r="MX55" s="585">
        <f t="shared" si="44"/>
        <v>1</v>
      </c>
      <c r="MY55" s="704"/>
    </row>
    <row r="56" spans="1:363" s="23" customFormat="1" ht="29.45" customHeight="1" thickBot="1" x14ac:dyDescent="0.4">
      <c r="A56" s="799"/>
      <c r="B56" s="792"/>
      <c r="C56" s="776"/>
      <c r="D56" s="128" t="s">
        <v>321</v>
      </c>
      <c r="E56" s="122">
        <f t="shared" si="56"/>
        <v>26</v>
      </c>
      <c r="F56" s="77"/>
      <c r="G56" s="77"/>
      <c r="H56" s="77"/>
      <c r="I56" s="77"/>
      <c r="J56" s="77"/>
      <c r="K56" s="77"/>
      <c r="L56" s="77"/>
      <c r="M56" s="77"/>
      <c r="N56" s="76"/>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7"/>
      <c r="GD56" s="77"/>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7"/>
      <c r="HN56" s="77"/>
      <c r="HO56" s="77"/>
      <c r="HP56" s="77"/>
      <c r="HQ56" s="77"/>
      <c r="HR56" s="77"/>
      <c r="HS56" s="77">
        <v>0</v>
      </c>
      <c r="HT56" s="77">
        <v>0</v>
      </c>
      <c r="HU56" s="77">
        <v>0</v>
      </c>
      <c r="HV56" s="77">
        <v>26</v>
      </c>
      <c r="HW56" s="77"/>
      <c r="HX56" s="77"/>
      <c r="HY56" s="77"/>
      <c r="HZ56" s="77"/>
      <c r="IA56" s="77"/>
      <c r="IB56" s="77"/>
      <c r="IC56" s="77"/>
      <c r="ID56" s="77"/>
      <c r="IE56" s="77"/>
      <c r="IF56" s="77"/>
      <c r="IG56" s="77"/>
      <c r="IH56" s="77"/>
      <c r="II56" s="77"/>
      <c r="IJ56" s="77"/>
      <c r="IK56" s="77"/>
      <c r="IL56" s="77"/>
      <c r="IM56" s="77"/>
      <c r="IN56" s="77"/>
      <c r="IO56" s="77"/>
      <c r="IP56" s="77"/>
      <c r="IQ56" s="77"/>
      <c r="IR56" s="77"/>
      <c r="IS56" s="77"/>
      <c r="IT56" s="77"/>
      <c r="IU56" s="77"/>
      <c r="IV56" s="77"/>
      <c r="IW56" s="77"/>
      <c r="IX56" s="77"/>
      <c r="IY56" s="77"/>
      <c r="IZ56" s="77"/>
      <c r="JA56" s="77"/>
      <c r="JB56" s="77"/>
      <c r="JC56" s="77"/>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P56" s="122">
        <f t="shared" si="57"/>
        <v>23</v>
      </c>
      <c r="KQ56" s="76">
        <v>0</v>
      </c>
      <c r="KR56" s="76">
        <v>1</v>
      </c>
      <c r="KS56" s="76">
        <v>0</v>
      </c>
      <c r="KT56" s="77">
        <v>22</v>
      </c>
      <c r="KU56" s="122">
        <f t="shared" si="58"/>
        <v>30</v>
      </c>
      <c r="KV56" s="77">
        <v>1</v>
      </c>
      <c r="KW56" s="77">
        <v>1</v>
      </c>
      <c r="KX56" s="77">
        <v>0</v>
      </c>
      <c r="KY56" s="276">
        <v>28</v>
      </c>
      <c r="KZ56" s="313">
        <f t="shared" si="26"/>
        <v>79</v>
      </c>
      <c r="LA56" s="361">
        <f t="shared" si="59"/>
        <v>42</v>
      </c>
      <c r="LB56" s="77">
        <v>1</v>
      </c>
      <c r="LC56" s="77">
        <v>1</v>
      </c>
      <c r="LD56" s="77">
        <v>0</v>
      </c>
      <c r="LE56" s="77">
        <v>40</v>
      </c>
      <c r="LF56" s="361">
        <f t="shared" si="60"/>
        <v>56</v>
      </c>
      <c r="LG56" s="77">
        <v>0</v>
      </c>
      <c r="LH56" s="77">
        <v>3</v>
      </c>
      <c r="LI56" s="77">
        <v>1</v>
      </c>
      <c r="LJ56" s="77">
        <v>52</v>
      </c>
      <c r="LK56" s="400">
        <f t="shared" si="28"/>
        <v>38</v>
      </c>
      <c r="LL56" s="77">
        <v>1</v>
      </c>
      <c r="LM56" s="77">
        <v>6</v>
      </c>
      <c r="LN56" s="77">
        <v>0</v>
      </c>
      <c r="LO56" s="77">
        <v>31</v>
      </c>
      <c r="LP56" s="416">
        <f t="shared" si="29"/>
        <v>136</v>
      </c>
      <c r="LQ56" s="400">
        <f t="shared" si="30"/>
        <v>48</v>
      </c>
      <c r="LR56" s="439">
        <v>1</v>
      </c>
      <c r="LS56" s="439">
        <v>2</v>
      </c>
      <c r="LT56" s="439">
        <v>0</v>
      </c>
      <c r="LU56" s="439">
        <v>45</v>
      </c>
      <c r="LV56" s="400">
        <f t="shared" si="31"/>
        <v>43</v>
      </c>
      <c r="LW56" s="439">
        <v>0</v>
      </c>
      <c r="LX56" s="439">
        <v>4</v>
      </c>
      <c r="LY56" s="439">
        <v>0</v>
      </c>
      <c r="LZ56" s="439">
        <v>39</v>
      </c>
      <c r="MA56" s="400">
        <f t="shared" si="33"/>
        <v>43</v>
      </c>
      <c r="MB56" s="439">
        <v>0</v>
      </c>
      <c r="MC56" s="439">
        <v>2</v>
      </c>
      <c r="MD56" s="439">
        <v>0</v>
      </c>
      <c r="ME56" s="439">
        <v>41</v>
      </c>
      <c r="MF56" s="313">
        <f t="shared" si="35"/>
        <v>134</v>
      </c>
      <c r="MG56" s="585">
        <f t="shared" si="36"/>
        <v>349</v>
      </c>
      <c r="MH56" s="607">
        <f t="shared" si="37"/>
        <v>50</v>
      </c>
      <c r="MI56" s="439">
        <v>0</v>
      </c>
      <c r="MJ56" s="439">
        <v>0</v>
      </c>
      <c r="MK56" s="439">
        <v>3</v>
      </c>
      <c r="ML56" s="439">
        <v>47</v>
      </c>
      <c r="MM56" s="688">
        <f t="shared" si="39"/>
        <v>31</v>
      </c>
      <c r="MN56" s="439">
        <v>0</v>
      </c>
      <c r="MO56" s="439">
        <v>3</v>
      </c>
      <c r="MP56" s="439">
        <v>0</v>
      </c>
      <c r="MQ56" s="439">
        <v>28</v>
      </c>
      <c r="MR56" s="688">
        <f t="shared" si="41"/>
        <v>28</v>
      </c>
      <c r="MS56" s="439">
        <v>4</v>
      </c>
      <c r="MT56" s="439">
        <v>1</v>
      </c>
      <c r="MU56" s="439">
        <v>0</v>
      </c>
      <c r="MV56" s="439">
        <v>23</v>
      </c>
      <c r="MW56" s="313">
        <f t="shared" si="43"/>
        <v>109</v>
      </c>
      <c r="MX56" s="585">
        <f t="shared" si="44"/>
        <v>458</v>
      </c>
      <c r="MY56" s="704"/>
    </row>
    <row r="57" spans="1:363" s="23" customFormat="1" ht="16.5" customHeight="1" x14ac:dyDescent="0.35">
      <c r="A57" s="799">
        <v>3</v>
      </c>
      <c r="B57" s="792"/>
      <c r="C57" s="775" t="s">
        <v>145</v>
      </c>
      <c r="D57" s="127" t="s">
        <v>328</v>
      </c>
      <c r="E57" s="122">
        <f t="shared" si="56"/>
        <v>0</v>
      </c>
      <c r="F57" s="74"/>
      <c r="G57" s="74"/>
      <c r="H57" s="74"/>
      <c r="I57" s="74"/>
      <c r="J57" s="74"/>
      <c r="K57" s="74"/>
      <c r="L57" s="74"/>
      <c r="M57" s="74"/>
      <c r="N57" s="73"/>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v>0</v>
      </c>
      <c r="HT57" s="74">
        <v>0</v>
      </c>
      <c r="HU57" s="74">
        <v>0</v>
      </c>
      <c r="HV57" s="74">
        <v>0</v>
      </c>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c r="IW57" s="74"/>
      <c r="IX57" s="74"/>
      <c r="IY57" s="74"/>
      <c r="IZ57" s="74"/>
      <c r="JA57" s="74"/>
      <c r="JB57" s="74"/>
      <c r="JC57" s="74"/>
      <c r="JD57" s="74"/>
      <c r="JE57" s="74"/>
      <c r="JF57" s="74"/>
      <c r="JG57" s="74"/>
      <c r="JH57" s="74"/>
      <c r="JI57" s="74"/>
      <c r="JJ57" s="74"/>
      <c r="JK57" s="74"/>
      <c r="JL57" s="74"/>
      <c r="JM57" s="74"/>
      <c r="JN57" s="74"/>
      <c r="JO57" s="74"/>
      <c r="JP57" s="74"/>
      <c r="JQ57" s="74"/>
      <c r="JR57" s="74"/>
      <c r="JS57" s="74"/>
      <c r="JT57" s="74"/>
      <c r="JU57" s="74"/>
      <c r="JV57" s="74"/>
      <c r="JW57" s="74"/>
      <c r="JX57" s="74"/>
      <c r="JY57" s="74"/>
      <c r="JZ57" s="74"/>
      <c r="KA57" s="74"/>
      <c r="KP57" s="122">
        <f t="shared" si="57"/>
        <v>0</v>
      </c>
      <c r="KQ57" s="71">
        <v>0</v>
      </c>
      <c r="KR57" s="71">
        <v>0</v>
      </c>
      <c r="KS57" s="71">
        <v>0</v>
      </c>
      <c r="KT57" s="74">
        <v>0</v>
      </c>
      <c r="KU57" s="122">
        <f t="shared" si="58"/>
        <v>0</v>
      </c>
      <c r="KV57" s="74">
        <v>0</v>
      </c>
      <c r="KW57" s="74">
        <v>0</v>
      </c>
      <c r="KX57" s="74">
        <v>0</v>
      </c>
      <c r="KY57" s="275">
        <v>0</v>
      </c>
      <c r="KZ57" s="313">
        <f t="shared" si="26"/>
        <v>0</v>
      </c>
      <c r="LA57" s="361">
        <f t="shared" si="59"/>
        <v>0</v>
      </c>
      <c r="LB57" s="74">
        <v>0</v>
      </c>
      <c r="LC57" s="74">
        <v>0</v>
      </c>
      <c r="LD57" s="74">
        <v>0</v>
      </c>
      <c r="LE57" s="74">
        <v>0</v>
      </c>
      <c r="LF57" s="361">
        <f t="shared" si="60"/>
        <v>0</v>
      </c>
      <c r="LG57" s="74">
        <v>0</v>
      </c>
      <c r="LH57" s="74">
        <v>0</v>
      </c>
      <c r="LI57" s="74">
        <v>0</v>
      </c>
      <c r="LJ57" s="74">
        <v>0</v>
      </c>
      <c r="LK57" s="400">
        <f t="shared" si="28"/>
        <v>0</v>
      </c>
      <c r="LL57" s="74">
        <v>0</v>
      </c>
      <c r="LM57" s="74">
        <v>0</v>
      </c>
      <c r="LN57" s="74">
        <v>0</v>
      </c>
      <c r="LO57" s="74">
        <v>0</v>
      </c>
      <c r="LP57" s="416">
        <f t="shared" si="29"/>
        <v>0</v>
      </c>
      <c r="LQ57" s="400">
        <f t="shared" si="30"/>
        <v>0</v>
      </c>
      <c r="LR57" s="438">
        <v>0</v>
      </c>
      <c r="LS57" s="438">
        <v>0</v>
      </c>
      <c r="LT57" s="438">
        <v>0</v>
      </c>
      <c r="LU57" s="438">
        <v>0</v>
      </c>
      <c r="LV57" s="400">
        <f t="shared" si="31"/>
        <v>1</v>
      </c>
      <c r="LW57" s="438">
        <v>0</v>
      </c>
      <c r="LX57" s="438">
        <v>0</v>
      </c>
      <c r="LY57" s="438">
        <v>0</v>
      </c>
      <c r="LZ57" s="438">
        <v>1</v>
      </c>
      <c r="MA57" s="400">
        <f t="shared" si="33"/>
        <v>0</v>
      </c>
      <c r="MB57" s="438">
        <v>0</v>
      </c>
      <c r="MC57" s="438">
        <v>0</v>
      </c>
      <c r="MD57" s="438">
        <v>0</v>
      </c>
      <c r="ME57" s="438">
        <v>0</v>
      </c>
      <c r="MF57" s="313">
        <f t="shared" si="35"/>
        <v>1</v>
      </c>
      <c r="MG57" s="585">
        <f t="shared" si="36"/>
        <v>1</v>
      </c>
      <c r="MH57" s="607">
        <f t="shared" si="37"/>
        <v>0</v>
      </c>
      <c r="MI57" s="438">
        <v>0</v>
      </c>
      <c r="MJ57" s="438">
        <v>0</v>
      </c>
      <c r="MK57" s="438">
        <v>0</v>
      </c>
      <c r="ML57" s="438">
        <v>0</v>
      </c>
      <c r="MM57" s="688">
        <f t="shared" si="39"/>
        <v>0</v>
      </c>
      <c r="MN57" s="438">
        <v>0</v>
      </c>
      <c r="MO57" s="438">
        <v>0</v>
      </c>
      <c r="MP57" s="438">
        <v>0</v>
      </c>
      <c r="MQ57" s="438">
        <v>0</v>
      </c>
      <c r="MR57" s="688">
        <f t="shared" si="41"/>
        <v>0</v>
      </c>
      <c r="MS57" s="438">
        <v>0</v>
      </c>
      <c r="MT57" s="438">
        <v>0</v>
      </c>
      <c r="MU57" s="438">
        <v>0</v>
      </c>
      <c r="MV57" s="438">
        <v>0</v>
      </c>
      <c r="MW57" s="313">
        <f t="shared" si="43"/>
        <v>0</v>
      </c>
      <c r="MX57" s="585">
        <f t="shared" si="44"/>
        <v>1</v>
      </c>
      <c r="MY57" s="704"/>
    </row>
    <row r="58" spans="1:363" s="23" customFormat="1" ht="16.5" customHeight="1" x14ac:dyDescent="0.35">
      <c r="A58" s="799"/>
      <c r="B58" s="792"/>
      <c r="C58" s="775"/>
      <c r="D58" s="127" t="s">
        <v>651</v>
      </c>
      <c r="E58" s="122">
        <f t="shared" si="56"/>
        <v>0</v>
      </c>
      <c r="F58" s="74"/>
      <c r="G58" s="74"/>
      <c r="H58" s="74"/>
      <c r="I58" s="74"/>
      <c r="J58" s="74"/>
      <c r="K58" s="74"/>
      <c r="L58" s="74"/>
      <c r="M58" s="74"/>
      <c r="N58" s="73"/>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v>0</v>
      </c>
      <c r="HT58" s="74">
        <v>0</v>
      </c>
      <c r="HU58" s="74">
        <v>0</v>
      </c>
      <c r="HV58" s="74">
        <v>0</v>
      </c>
      <c r="HW58" s="74"/>
      <c r="HX58" s="74"/>
      <c r="HY58" s="74"/>
      <c r="HZ58" s="74"/>
      <c r="IA58" s="74"/>
      <c r="IB58" s="74"/>
      <c r="IC58" s="74"/>
      <c r="ID58" s="74"/>
      <c r="IE58" s="74"/>
      <c r="IF58" s="74"/>
      <c r="IG58" s="74"/>
      <c r="IH58" s="74"/>
      <c r="II58" s="74"/>
      <c r="IJ58" s="74"/>
      <c r="IK58" s="74"/>
      <c r="IL58" s="74"/>
      <c r="IM58" s="74"/>
      <c r="IN58" s="74"/>
      <c r="IO58" s="74"/>
      <c r="IP58" s="74"/>
      <c r="IQ58" s="74"/>
      <c r="IR58" s="74"/>
      <c r="IS58" s="74"/>
      <c r="IT58" s="74"/>
      <c r="IU58" s="74"/>
      <c r="IV58" s="74"/>
      <c r="IW58" s="74"/>
      <c r="IX58" s="74"/>
      <c r="IY58" s="74"/>
      <c r="IZ58" s="74"/>
      <c r="JA58" s="74"/>
      <c r="JB58" s="74"/>
      <c r="JC58" s="74"/>
      <c r="JD58" s="74"/>
      <c r="JE58" s="74"/>
      <c r="JF58" s="74"/>
      <c r="JG58" s="74"/>
      <c r="JH58" s="74"/>
      <c r="JI58" s="74"/>
      <c r="JJ58" s="74"/>
      <c r="JK58" s="74"/>
      <c r="JL58" s="74"/>
      <c r="JM58" s="74"/>
      <c r="JN58" s="74"/>
      <c r="JO58" s="74"/>
      <c r="JP58" s="74"/>
      <c r="JQ58" s="74"/>
      <c r="JR58" s="74"/>
      <c r="JS58" s="74"/>
      <c r="JT58" s="74"/>
      <c r="JU58" s="74"/>
      <c r="JV58" s="74"/>
      <c r="JW58" s="74"/>
      <c r="JX58" s="74"/>
      <c r="JY58" s="74"/>
      <c r="JZ58" s="74"/>
      <c r="KA58" s="74"/>
      <c r="KP58" s="122">
        <f t="shared" si="57"/>
        <v>0</v>
      </c>
      <c r="KQ58" s="73">
        <v>0</v>
      </c>
      <c r="KR58" s="73">
        <v>0</v>
      </c>
      <c r="KS58" s="73">
        <v>0</v>
      </c>
      <c r="KT58" s="74">
        <v>0</v>
      </c>
      <c r="KU58" s="122">
        <f t="shared" si="58"/>
        <v>0</v>
      </c>
      <c r="KV58" s="74">
        <v>0</v>
      </c>
      <c r="KW58" s="74">
        <v>0</v>
      </c>
      <c r="KX58" s="74">
        <v>0</v>
      </c>
      <c r="KY58" s="275">
        <v>0</v>
      </c>
      <c r="KZ58" s="313">
        <f t="shared" si="26"/>
        <v>0</v>
      </c>
      <c r="LA58" s="361">
        <f t="shared" si="59"/>
        <v>0</v>
      </c>
      <c r="LB58" s="74">
        <v>0</v>
      </c>
      <c r="LC58" s="74">
        <v>0</v>
      </c>
      <c r="LD58" s="74">
        <v>0</v>
      </c>
      <c r="LE58" s="74">
        <v>0</v>
      </c>
      <c r="LF58" s="361">
        <f t="shared" si="60"/>
        <v>0</v>
      </c>
      <c r="LG58" s="74">
        <v>0</v>
      </c>
      <c r="LH58" s="74">
        <v>0</v>
      </c>
      <c r="LI58" s="74">
        <v>0</v>
      </c>
      <c r="LJ58" s="74">
        <v>0</v>
      </c>
      <c r="LK58" s="400">
        <f t="shared" si="28"/>
        <v>0</v>
      </c>
      <c r="LL58" s="74">
        <v>0</v>
      </c>
      <c r="LM58" s="74">
        <v>0</v>
      </c>
      <c r="LN58" s="74">
        <v>0</v>
      </c>
      <c r="LO58" s="74">
        <v>0</v>
      </c>
      <c r="LP58" s="416">
        <f t="shared" si="29"/>
        <v>0</v>
      </c>
      <c r="LQ58" s="400">
        <f t="shared" si="30"/>
        <v>0</v>
      </c>
      <c r="LR58" s="438">
        <v>0</v>
      </c>
      <c r="LS58" s="438">
        <v>0</v>
      </c>
      <c r="LT58" s="438">
        <v>0</v>
      </c>
      <c r="LU58" s="438">
        <v>0</v>
      </c>
      <c r="LV58" s="400">
        <f t="shared" si="31"/>
        <v>0</v>
      </c>
      <c r="LW58" s="438">
        <v>0</v>
      </c>
      <c r="LX58" s="438">
        <v>0</v>
      </c>
      <c r="LY58" s="438">
        <v>0</v>
      </c>
      <c r="LZ58" s="438">
        <v>0</v>
      </c>
      <c r="MA58" s="400">
        <f t="shared" si="33"/>
        <v>0</v>
      </c>
      <c r="MB58" s="438">
        <v>0</v>
      </c>
      <c r="MC58" s="438">
        <v>0</v>
      </c>
      <c r="MD58" s="438">
        <v>0</v>
      </c>
      <c r="ME58" s="438">
        <v>0</v>
      </c>
      <c r="MF58" s="313">
        <f t="shared" si="35"/>
        <v>0</v>
      </c>
      <c r="MG58" s="585">
        <f t="shared" si="36"/>
        <v>0</v>
      </c>
      <c r="MH58" s="607">
        <f t="shared" si="37"/>
        <v>0</v>
      </c>
      <c r="MI58" s="438">
        <v>0</v>
      </c>
      <c r="MJ58" s="438">
        <v>0</v>
      </c>
      <c r="MK58" s="438">
        <v>0</v>
      </c>
      <c r="ML58" s="438">
        <v>0</v>
      </c>
      <c r="MM58" s="688">
        <f t="shared" si="39"/>
        <v>0</v>
      </c>
      <c r="MN58" s="438">
        <v>0</v>
      </c>
      <c r="MO58" s="438">
        <v>0</v>
      </c>
      <c r="MP58" s="438">
        <v>0</v>
      </c>
      <c r="MQ58" s="438">
        <v>0</v>
      </c>
      <c r="MR58" s="688">
        <f t="shared" si="41"/>
        <v>0</v>
      </c>
      <c r="MS58" s="438">
        <v>0</v>
      </c>
      <c r="MT58" s="438">
        <v>0</v>
      </c>
      <c r="MU58" s="438">
        <v>0</v>
      </c>
      <c r="MV58" s="438">
        <v>0</v>
      </c>
      <c r="MW58" s="313">
        <f t="shared" si="43"/>
        <v>0</v>
      </c>
      <c r="MX58" s="585">
        <f t="shared" si="44"/>
        <v>0</v>
      </c>
      <c r="MY58" s="704"/>
    </row>
    <row r="59" spans="1:363" s="23" customFormat="1" ht="16.5" customHeight="1" thickBot="1" x14ac:dyDescent="0.4">
      <c r="A59" s="799"/>
      <c r="B59" s="792"/>
      <c r="C59" s="776"/>
      <c r="D59" s="128" t="s">
        <v>321</v>
      </c>
      <c r="E59" s="122">
        <f t="shared" si="56"/>
        <v>0</v>
      </c>
      <c r="F59" s="77"/>
      <c r="G59" s="77"/>
      <c r="H59" s="77"/>
      <c r="I59" s="77"/>
      <c r="J59" s="77"/>
      <c r="K59" s="77"/>
      <c r="L59" s="77"/>
      <c r="M59" s="77"/>
      <c r="N59" s="76"/>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c r="CZ59" s="77"/>
      <c r="DA59" s="77"/>
      <c r="DB59" s="77"/>
      <c r="DC59" s="77"/>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7"/>
      <c r="ET59" s="77"/>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7"/>
      <c r="GD59" s="77"/>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7"/>
      <c r="HN59" s="77"/>
      <c r="HO59" s="77"/>
      <c r="HP59" s="77"/>
      <c r="HQ59" s="77"/>
      <c r="HR59" s="77"/>
      <c r="HS59" s="77">
        <v>0</v>
      </c>
      <c r="HT59" s="77">
        <v>0</v>
      </c>
      <c r="HU59" s="77">
        <v>0</v>
      </c>
      <c r="HV59" s="77">
        <v>0</v>
      </c>
      <c r="HW59" s="77"/>
      <c r="HX59" s="77"/>
      <c r="HY59" s="77"/>
      <c r="HZ59" s="77"/>
      <c r="IA59" s="77"/>
      <c r="IB59" s="77"/>
      <c r="IC59" s="77"/>
      <c r="ID59" s="77"/>
      <c r="IE59" s="77"/>
      <c r="IF59" s="77"/>
      <c r="IG59" s="77"/>
      <c r="IH59" s="77"/>
      <c r="II59" s="77"/>
      <c r="IJ59" s="77"/>
      <c r="IK59" s="77"/>
      <c r="IL59" s="77"/>
      <c r="IM59" s="77"/>
      <c r="IN59" s="77"/>
      <c r="IO59" s="77"/>
      <c r="IP59" s="77"/>
      <c r="IQ59" s="77"/>
      <c r="IR59" s="77"/>
      <c r="IS59" s="77"/>
      <c r="IT59" s="77"/>
      <c r="IU59" s="77"/>
      <c r="IV59" s="77"/>
      <c r="IW59" s="77"/>
      <c r="IX59" s="77"/>
      <c r="IY59" s="77"/>
      <c r="IZ59" s="77"/>
      <c r="JA59" s="77"/>
      <c r="JB59" s="77"/>
      <c r="JC59" s="77"/>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P59" s="122">
        <f t="shared" si="57"/>
        <v>0</v>
      </c>
      <c r="KQ59" s="76">
        <v>0</v>
      </c>
      <c r="KR59" s="76">
        <v>0</v>
      </c>
      <c r="KS59" s="76">
        <v>0</v>
      </c>
      <c r="KT59" s="77">
        <v>0</v>
      </c>
      <c r="KU59" s="122">
        <f t="shared" si="58"/>
        <v>0</v>
      </c>
      <c r="KV59" s="77">
        <v>0</v>
      </c>
      <c r="KW59" s="77">
        <v>0</v>
      </c>
      <c r="KX59" s="77">
        <v>0</v>
      </c>
      <c r="KY59" s="276">
        <v>0</v>
      </c>
      <c r="KZ59" s="313">
        <f t="shared" si="26"/>
        <v>0</v>
      </c>
      <c r="LA59" s="361">
        <f t="shared" si="59"/>
        <v>0</v>
      </c>
      <c r="LB59" s="77">
        <v>0</v>
      </c>
      <c r="LC59" s="77">
        <v>0</v>
      </c>
      <c r="LD59" s="77">
        <v>0</v>
      </c>
      <c r="LE59" s="77">
        <v>0</v>
      </c>
      <c r="LF59" s="361">
        <f t="shared" si="60"/>
        <v>0</v>
      </c>
      <c r="LG59" s="77">
        <v>0</v>
      </c>
      <c r="LH59" s="77">
        <v>0</v>
      </c>
      <c r="LI59" s="77">
        <v>0</v>
      </c>
      <c r="LJ59" s="77">
        <v>0</v>
      </c>
      <c r="LK59" s="400">
        <f t="shared" si="28"/>
        <v>0</v>
      </c>
      <c r="LL59" s="77">
        <v>0</v>
      </c>
      <c r="LM59" s="77">
        <v>0</v>
      </c>
      <c r="LN59" s="77">
        <v>0</v>
      </c>
      <c r="LO59" s="77">
        <v>0</v>
      </c>
      <c r="LP59" s="416">
        <f t="shared" si="29"/>
        <v>0</v>
      </c>
      <c r="LQ59" s="400">
        <f t="shared" si="30"/>
        <v>0</v>
      </c>
      <c r="LR59" s="438">
        <v>0</v>
      </c>
      <c r="LS59" s="438">
        <v>0</v>
      </c>
      <c r="LT59" s="438">
        <v>0</v>
      </c>
      <c r="LU59" s="439">
        <v>0</v>
      </c>
      <c r="LV59" s="400">
        <f t="shared" si="31"/>
        <v>0</v>
      </c>
      <c r="LW59" s="439">
        <v>0</v>
      </c>
      <c r="LX59" s="439">
        <v>0</v>
      </c>
      <c r="LY59" s="439">
        <v>0</v>
      </c>
      <c r="LZ59" s="439">
        <v>0</v>
      </c>
      <c r="MA59" s="400">
        <f t="shared" si="33"/>
        <v>1</v>
      </c>
      <c r="MB59" s="439">
        <v>0</v>
      </c>
      <c r="MC59" s="439">
        <v>0</v>
      </c>
      <c r="MD59" s="439">
        <v>0</v>
      </c>
      <c r="ME59" s="439">
        <v>1</v>
      </c>
      <c r="MF59" s="313">
        <f t="shared" si="35"/>
        <v>1</v>
      </c>
      <c r="MG59" s="585">
        <f t="shared" si="36"/>
        <v>1</v>
      </c>
      <c r="MH59" s="607">
        <f t="shared" si="37"/>
        <v>0</v>
      </c>
      <c r="MI59" s="439">
        <v>0</v>
      </c>
      <c r="MJ59" s="439">
        <v>0</v>
      </c>
      <c r="MK59" s="439">
        <v>0</v>
      </c>
      <c r="ML59" s="439">
        <v>0</v>
      </c>
      <c r="MM59" s="688">
        <f t="shared" si="39"/>
        <v>0</v>
      </c>
      <c r="MN59" s="439">
        <v>0</v>
      </c>
      <c r="MO59" s="439">
        <v>0</v>
      </c>
      <c r="MP59" s="439">
        <v>0</v>
      </c>
      <c r="MQ59" s="439">
        <v>0</v>
      </c>
      <c r="MR59" s="688">
        <f t="shared" si="41"/>
        <v>0</v>
      </c>
      <c r="MS59" s="439">
        <v>0</v>
      </c>
      <c r="MT59" s="439">
        <v>0</v>
      </c>
      <c r="MU59" s="439">
        <v>0</v>
      </c>
      <c r="MV59" s="439">
        <v>0</v>
      </c>
      <c r="MW59" s="313">
        <f t="shared" si="43"/>
        <v>0</v>
      </c>
      <c r="MX59" s="585">
        <f t="shared" si="44"/>
        <v>1</v>
      </c>
      <c r="MY59" s="704"/>
    </row>
    <row r="60" spans="1:363" s="23" customFormat="1" ht="23.45" customHeight="1" x14ac:dyDescent="0.35">
      <c r="A60" s="799">
        <v>4</v>
      </c>
      <c r="B60" s="792"/>
      <c r="C60" s="775" t="s">
        <v>146</v>
      </c>
      <c r="D60" s="127" t="s">
        <v>328</v>
      </c>
      <c r="E60" s="122">
        <f t="shared" si="56"/>
        <v>2</v>
      </c>
      <c r="F60" s="74"/>
      <c r="G60" s="74"/>
      <c r="H60" s="74"/>
      <c r="I60" s="74"/>
      <c r="J60" s="74"/>
      <c r="K60" s="74"/>
      <c r="L60" s="74"/>
      <c r="M60" s="74"/>
      <c r="N60" s="73"/>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v>0</v>
      </c>
      <c r="HT60" s="74">
        <v>0</v>
      </c>
      <c r="HU60" s="74">
        <v>0</v>
      </c>
      <c r="HV60" s="74">
        <v>2</v>
      </c>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c r="IV60" s="74"/>
      <c r="IW60" s="74"/>
      <c r="IX60" s="74"/>
      <c r="IY60" s="74"/>
      <c r="IZ60" s="74"/>
      <c r="JA60" s="74"/>
      <c r="JB60" s="74"/>
      <c r="JC60" s="74"/>
      <c r="JD60" s="74"/>
      <c r="JE60" s="74"/>
      <c r="JF60" s="74"/>
      <c r="JG60" s="74"/>
      <c r="JH60" s="74"/>
      <c r="JI60" s="74"/>
      <c r="JJ60" s="74"/>
      <c r="JK60" s="74"/>
      <c r="JL60" s="74"/>
      <c r="JM60" s="74"/>
      <c r="JN60" s="74"/>
      <c r="JO60" s="74"/>
      <c r="JP60" s="74"/>
      <c r="JQ60" s="74"/>
      <c r="JR60" s="74"/>
      <c r="JS60" s="74"/>
      <c r="JT60" s="74"/>
      <c r="JU60" s="74"/>
      <c r="JV60" s="74"/>
      <c r="JW60" s="74"/>
      <c r="JX60" s="74"/>
      <c r="JY60" s="74"/>
      <c r="JZ60" s="74"/>
      <c r="KA60" s="74"/>
      <c r="KP60" s="122">
        <f t="shared" si="57"/>
        <v>4</v>
      </c>
      <c r="KQ60" s="71">
        <v>0</v>
      </c>
      <c r="KR60" s="71">
        <v>0</v>
      </c>
      <c r="KS60" s="71">
        <v>0</v>
      </c>
      <c r="KT60" s="74">
        <v>4</v>
      </c>
      <c r="KU60" s="122">
        <f t="shared" si="58"/>
        <v>2</v>
      </c>
      <c r="KV60" s="74">
        <v>0</v>
      </c>
      <c r="KW60" s="74">
        <v>0</v>
      </c>
      <c r="KX60" s="74">
        <v>0</v>
      </c>
      <c r="KY60" s="275">
        <v>2</v>
      </c>
      <c r="KZ60" s="313">
        <f t="shared" si="26"/>
        <v>8</v>
      </c>
      <c r="LA60" s="361">
        <f t="shared" si="59"/>
        <v>2</v>
      </c>
      <c r="LB60" s="74">
        <v>0</v>
      </c>
      <c r="LC60" s="74">
        <v>0</v>
      </c>
      <c r="LD60" s="74">
        <v>0</v>
      </c>
      <c r="LE60" s="74">
        <v>2</v>
      </c>
      <c r="LF60" s="361">
        <f t="shared" si="60"/>
        <v>5</v>
      </c>
      <c r="LG60" s="74">
        <v>0</v>
      </c>
      <c r="LH60" s="74">
        <v>1</v>
      </c>
      <c r="LI60" s="74">
        <v>0</v>
      </c>
      <c r="LJ60" s="74">
        <v>4</v>
      </c>
      <c r="LK60" s="400">
        <f t="shared" si="28"/>
        <v>3</v>
      </c>
      <c r="LL60" s="74">
        <v>0</v>
      </c>
      <c r="LM60" s="74">
        <v>0</v>
      </c>
      <c r="LN60" s="74">
        <v>0</v>
      </c>
      <c r="LO60" s="74">
        <v>3</v>
      </c>
      <c r="LP60" s="416">
        <f t="shared" si="29"/>
        <v>10</v>
      </c>
      <c r="LQ60" s="400">
        <f t="shared" si="30"/>
        <v>3</v>
      </c>
      <c r="LR60" s="438">
        <v>0</v>
      </c>
      <c r="LS60" s="438">
        <v>0</v>
      </c>
      <c r="LT60" s="438">
        <v>0</v>
      </c>
      <c r="LU60" s="438">
        <v>3</v>
      </c>
      <c r="LV60" s="400">
        <f t="shared" si="31"/>
        <v>2</v>
      </c>
      <c r="LW60" s="438">
        <v>0</v>
      </c>
      <c r="LX60" s="438">
        <v>0</v>
      </c>
      <c r="LY60" s="438">
        <v>0</v>
      </c>
      <c r="LZ60" s="438">
        <v>2</v>
      </c>
      <c r="MA60" s="400">
        <f t="shared" si="33"/>
        <v>3</v>
      </c>
      <c r="MB60" s="438">
        <v>0</v>
      </c>
      <c r="MC60" s="438">
        <v>0</v>
      </c>
      <c r="MD60" s="438">
        <v>0</v>
      </c>
      <c r="ME60" s="438">
        <v>3</v>
      </c>
      <c r="MF60" s="313">
        <f t="shared" si="35"/>
        <v>8</v>
      </c>
      <c r="MG60" s="585">
        <f t="shared" si="36"/>
        <v>26</v>
      </c>
      <c r="MH60" s="607">
        <f t="shared" si="37"/>
        <v>5</v>
      </c>
      <c r="MI60" s="438">
        <v>0</v>
      </c>
      <c r="MJ60" s="438">
        <v>0</v>
      </c>
      <c r="MK60" s="438">
        <v>0</v>
      </c>
      <c r="ML60" s="438">
        <v>5</v>
      </c>
      <c r="MM60" s="688">
        <f t="shared" si="39"/>
        <v>2</v>
      </c>
      <c r="MN60" s="438">
        <v>0</v>
      </c>
      <c r="MO60" s="438">
        <v>1</v>
      </c>
      <c r="MP60" s="438">
        <v>0</v>
      </c>
      <c r="MQ60" s="438">
        <v>1</v>
      </c>
      <c r="MR60" s="688">
        <f t="shared" si="41"/>
        <v>1</v>
      </c>
      <c r="MS60" s="438">
        <v>0</v>
      </c>
      <c r="MT60" s="438">
        <v>0</v>
      </c>
      <c r="MU60" s="438">
        <v>0</v>
      </c>
      <c r="MV60" s="438">
        <v>1</v>
      </c>
      <c r="MW60" s="313">
        <f t="shared" si="43"/>
        <v>8</v>
      </c>
      <c r="MX60" s="585">
        <f t="shared" si="44"/>
        <v>34</v>
      </c>
      <c r="MY60" s="704"/>
    </row>
    <row r="61" spans="1:363" s="23" customFormat="1" ht="22.15" customHeight="1" x14ac:dyDescent="0.35">
      <c r="A61" s="799"/>
      <c r="B61" s="792"/>
      <c r="C61" s="775"/>
      <c r="D61" s="127" t="s">
        <v>651</v>
      </c>
      <c r="E61" s="122">
        <f t="shared" si="56"/>
        <v>0</v>
      </c>
      <c r="F61" s="74"/>
      <c r="G61" s="74"/>
      <c r="H61" s="74"/>
      <c r="I61" s="74"/>
      <c r="J61" s="74"/>
      <c r="K61" s="74"/>
      <c r="L61" s="74"/>
      <c r="M61" s="74"/>
      <c r="N61" s="73"/>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v>0</v>
      </c>
      <c r="HT61" s="74">
        <v>0</v>
      </c>
      <c r="HU61" s="74">
        <v>0</v>
      </c>
      <c r="HV61" s="74">
        <v>0</v>
      </c>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c r="IV61" s="74"/>
      <c r="IW61" s="74"/>
      <c r="IX61" s="74"/>
      <c r="IY61" s="74"/>
      <c r="IZ61" s="74"/>
      <c r="JA61" s="74"/>
      <c r="JB61" s="74"/>
      <c r="JC61" s="74"/>
      <c r="JD61" s="74"/>
      <c r="JE61" s="74"/>
      <c r="JF61" s="74"/>
      <c r="JG61" s="74"/>
      <c r="JH61" s="74"/>
      <c r="JI61" s="74"/>
      <c r="JJ61" s="74"/>
      <c r="JK61" s="74"/>
      <c r="JL61" s="74"/>
      <c r="JM61" s="74"/>
      <c r="JN61" s="74"/>
      <c r="JO61" s="74"/>
      <c r="JP61" s="74"/>
      <c r="JQ61" s="74"/>
      <c r="JR61" s="74"/>
      <c r="JS61" s="74"/>
      <c r="JT61" s="74"/>
      <c r="JU61" s="74"/>
      <c r="JV61" s="74"/>
      <c r="JW61" s="74"/>
      <c r="JX61" s="74"/>
      <c r="JY61" s="74"/>
      <c r="JZ61" s="74"/>
      <c r="KA61" s="74"/>
      <c r="KP61" s="122">
        <f t="shared" si="57"/>
        <v>0</v>
      </c>
      <c r="KQ61" s="73">
        <v>0</v>
      </c>
      <c r="KR61" s="73">
        <v>0</v>
      </c>
      <c r="KS61" s="73">
        <v>0</v>
      </c>
      <c r="KT61" s="74">
        <v>0</v>
      </c>
      <c r="KU61" s="122">
        <f t="shared" si="58"/>
        <v>0</v>
      </c>
      <c r="KV61" s="74">
        <v>0</v>
      </c>
      <c r="KW61" s="74">
        <v>0</v>
      </c>
      <c r="KX61" s="74">
        <v>0</v>
      </c>
      <c r="KY61" s="275">
        <v>0</v>
      </c>
      <c r="KZ61" s="313">
        <f t="shared" si="26"/>
        <v>0</v>
      </c>
      <c r="LA61" s="361">
        <f t="shared" si="59"/>
        <v>0</v>
      </c>
      <c r="LB61" s="74">
        <v>0</v>
      </c>
      <c r="LC61" s="74">
        <v>0</v>
      </c>
      <c r="LD61" s="74">
        <v>0</v>
      </c>
      <c r="LE61" s="74">
        <v>0</v>
      </c>
      <c r="LF61" s="361">
        <f t="shared" si="60"/>
        <v>0</v>
      </c>
      <c r="LG61" s="74">
        <v>0</v>
      </c>
      <c r="LH61" s="74">
        <v>0</v>
      </c>
      <c r="LI61" s="74">
        <v>0</v>
      </c>
      <c r="LJ61" s="74">
        <v>0</v>
      </c>
      <c r="LK61" s="400">
        <f t="shared" si="28"/>
        <v>0</v>
      </c>
      <c r="LL61" s="74">
        <v>0</v>
      </c>
      <c r="LM61" s="74">
        <v>0</v>
      </c>
      <c r="LN61" s="74">
        <v>0</v>
      </c>
      <c r="LO61" s="74">
        <v>0</v>
      </c>
      <c r="LP61" s="416">
        <f t="shared" si="29"/>
        <v>0</v>
      </c>
      <c r="LQ61" s="400">
        <f t="shared" si="30"/>
        <v>0</v>
      </c>
      <c r="LR61" s="438">
        <v>0</v>
      </c>
      <c r="LS61" s="438">
        <v>0</v>
      </c>
      <c r="LT61" s="438">
        <v>0</v>
      </c>
      <c r="LU61" s="438">
        <v>0</v>
      </c>
      <c r="LV61" s="400">
        <f t="shared" si="31"/>
        <v>0</v>
      </c>
      <c r="LW61" s="438">
        <v>0</v>
      </c>
      <c r="LX61" s="438">
        <v>0</v>
      </c>
      <c r="LY61" s="438">
        <v>0</v>
      </c>
      <c r="LZ61" s="438">
        <v>0</v>
      </c>
      <c r="MA61" s="400">
        <f t="shared" si="33"/>
        <v>0</v>
      </c>
      <c r="MB61" s="438">
        <v>0</v>
      </c>
      <c r="MC61" s="438">
        <v>0</v>
      </c>
      <c r="MD61" s="438">
        <v>0</v>
      </c>
      <c r="ME61" s="438">
        <v>0</v>
      </c>
      <c r="MF61" s="313">
        <f t="shared" si="35"/>
        <v>0</v>
      </c>
      <c r="MG61" s="585">
        <f t="shared" si="36"/>
        <v>0</v>
      </c>
      <c r="MH61" s="607">
        <f t="shared" si="37"/>
        <v>0</v>
      </c>
      <c r="MI61" s="438">
        <v>0</v>
      </c>
      <c r="MJ61" s="438">
        <v>0</v>
      </c>
      <c r="MK61" s="438">
        <v>0</v>
      </c>
      <c r="ML61" s="438">
        <v>0</v>
      </c>
      <c r="MM61" s="688">
        <f t="shared" si="39"/>
        <v>0</v>
      </c>
      <c r="MN61" s="438">
        <v>0</v>
      </c>
      <c r="MO61" s="438">
        <v>0</v>
      </c>
      <c r="MP61" s="438">
        <v>0</v>
      </c>
      <c r="MQ61" s="438">
        <v>0</v>
      </c>
      <c r="MR61" s="688">
        <f t="shared" si="41"/>
        <v>0</v>
      </c>
      <c r="MS61" s="438">
        <v>0</v>
      </c>
      <c r="MT61" s="438">
        <v>0</v>
      </c>
      <c r="MU61" s="438">
        <v>0</v>
      </c>
      <c r="MV61" s="438">
        <v>0</v>
      </c>
      <c r="MW61" s="313">
        <f t="shared" si="43"/>
        <v>0</v>
      </c>
      <c r="MX61" s="585">
        <f t="shared" si="44"/>
        <v>0</v>
      </c>
      <c r="MY61" s="704"/>
    </row>
    <row r="62" spans="1:363" s="23" customFormat="1" ht="26.45" customHeight="1" thickBot="1" x14ac:dyDescent="0.4">
      <c r="A62" s="799"/>
      <c r="B62" s="792"/>
      <c r="C62" s="776"/>
      <c r="D62" s="128" t="s">
        <v>321</v>
      </c>
      <c r="E62" s="122">
        <f t="shared" si="56"/>
        <v>2</v>
      </c>
      <c r="F62" s="77"/>
      <c r="G62" s="77"/>
      <c r="H62" s="77"/>
      <c r="I62" s="77"/>
      <c r="J62" s="77"/>
      <c r="K62" s="77"/>
      <c r="L62" s="77"/>
      <c r="M62" s="77"/>
      <c r="N62" s="76"/>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c r="FA62" s="77"/>
      <c r="FB62" s="77"/>
      <c r="FC62" s="77"/>
      <c r="FD62" s="77"/>
      <c r="FE62" s="77"/>
      <c r="FF62" s="77"/>
      <c r="FG62" s="77"/>
      <c r="FH62" s="77"/>
      <c r="FI62" s="77"/>
      <c r="FJ62" s="77"/>
      <c r="FK62" s="77"/>
      <c r="FL62" s="77"/>
      <c r="FM62" s="77"/>
      <c r="FN62" s="77"/>
      <c r="FO62" s="77"/>
      <c r="FP62" s="77"/>
      <c r="FQ62" s="77"/>
      <c r="FR62" s="77"/>
      <c r="FS62" s="77"/>
      <c r="FT62" s="77"/>
      <c r="FU62" s="77"/>
      <c r="FV62" s="77"/>
      <c r="FW62" s="77"/>
      <c r="FX62" s="77"/>
      <c r="FY62" s="77"/>
      <c r="FZ62" s="77"/>
      <c r="GA62" s="77"/>
      <c r="GB62" s="77"/>
      <c r="GC62" s="77"/>
      <c r="GD62" s="77"/>
      <c r="GE62" s="77"/>
      <c r="GF62" s="77"/>
      <c r="GG62" s="77"/>
      <c r="GH62" s="77"/>
      <c r="GI62" s="77"/>
      <c r="GJ62" s="77"/>
      <c r="GK62" s="77"/>
      <c r="GL62" s="77"/>
      <c r="GM62" s="77"/>
      <c r="GN62" s="77"/>
      <c r="GO62" s="77"/>
      <c r="GP62" s="77"/>
      <c r="GQ62" s="77"/>
      <c r="GR62" s="77"/>
      <c r="GS62" s="77"/>
      <c r="GT62" s="77"/>
      <c r="GU62" s="77"/>
      <c r="GV62" s="77"/>
      <c r="GW62" s="77"/>
      <c r="GX62" s="77"/>
      <c r="GY62" s="77"/>
      <c r="GZ62" s="77"/>
      <c r="HA62" s="77"/>
      <c r="HB62" s="77"/>
      <c r="HC62" s="77"/>
      <c r="HD62" s="77"/>
      <c r="HE62" s="77"/>
      <c r="HF62" s="77"/>
      <c r="HG62" s="77"/>
      <c r="HH62" s="77"/>
      <c r="HI62" s="77"/>
      <c r="HJ62" s="77"/>
      <c r="HK62" s="77"/>
      <c r="HL62" s="77"/>
      <c r="HM62" s="77"/>
      <c r="HN62" s="77"/>
      <c r="HO62" s="77"/>
      <c r="HP62" s="77"/>
      <c r="HQ62" s="77"/>
      <c r="HR62" s="77"/>
      <c r="HS62" s="77">
        <v>0</v>
      </c>
      <c r="HT62" s="77">
        <v>0</v>
      </c>
      <c r="HU62" s="77">
        <v>0</v>
      </c>
      <c r="HV62" s="77">
        <v>2</v>
      </c>
      <c r="HW62" s="77"/>
      <c r="HX62" s="77"/>
      <c r="HY62" s="77"/>
      <c r="HZ62" s="77"/>
      <c r="IA62" s="77"/>
      <c r="IB62" s="77"/>
      <c r="IC62" s="77"/>
      <c r="ID62" s="77"/>
      <c r="IE62" s="77"/>
      <c r="IF62" s="77"/>
      <c r="IG62" s="77"/>
      <c r="IH62" s="77"/>
      <c r="II62" s="77"/>
      <c r="IJ62" s="77"/>
      <c r="IK62" s="77"/>
      <c r="IL62" s="77"/>
      <c r="IM62" s="77"/>
      <c r="IN62" s="77"/>
      <c r="IO62" s="77"/>
      <c r="IP62" s="77"/>
      <c r="IQ62" s="77"/>
      <c r="IR62" s="77"/>
      <c r="IS62" s="77"/>
      <c r="IT62" s="77"/>
      <c r="IU62" s="77"/>
      <c r="IV62" s="77"/>
      <c r="IW62" s="77"/>
      <c r="IX62" s="77"/>
      <c r="IY62" s="77"/>
      <c r="IZ62" s="77"/>
      <c r="JA62" s="77"/>
      <c r="JB62" s="77"/>
      <c r="JC62" s="77"/>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P62" s="122">
        <f t="shared" si="57"/>
        <v>3</v>
      </c>
      <c r="KQ62" s="76">
        <v>0</v>
      </c>
      <c r="KR62" s="76">
        <v>0</v>
      </c>
      <c r="KS62" s="76">
        <v>0</v>
      </c>
      <c r="KT62" s="77">
        <v>3</v>
      </c>
      <c r="KU62" s="122">
        <f t="shared" si="58"/>
        <v>1</v>
      </c>
      <c r="KV62" s="77">
        <v>0</v>
      </c>
      <c r="KW62" s="77">
        <v>0</v>
      </c>
      <c r="KX62" s="77">
        <v>0</v>
      </c>
      <c r="KY62" s="276">
        <v>1</v>
      </c>
      <c r="KZ62" s="313">
        <f t="shared" si="26"/>
        <v>6</v>
      </c>
      <c r="LA62" s="361">
        <f t="shared" si="59"/>
        <v>6</v>
      </c>
      <c r="LB62" s="77">
        <v>0</v>
      </c>
      <c r="LC62" s="77">
        <v>0</v>
      </c>
      <c r="LD62" s="77">
        <v>0</v>
      </c>
      <c r="LE62" s="77">
        <v>6</v>
      </c>
      <c r="LF62" s="361">
        <f t="shared" si="60"/>
        <v>2</v>
      </c>
      <c r="LG62" s="77">
        <v>0</v>
      </c>
      <c r="LH62" s="77">
        <v>0</v>
      </c>
      <c r="LI62" s="77">
        <v>0</v>
      </c>
      <c r="LJ62" s="77">
        <v>2</v>
      </c>
      <c r="LK62" s="400">
        <f t="shared" si="28"/>
        <v>3</v>
      </c>
      <c r="LL62" s="77">
        <v>0</v>
      </c>
      <c r="LM62" s="77">
        <v>0</v>
      </c>
      <c r="LN62" s="77">
        <v>0</v>
      </c>
      <c r="LO62" s="77">
        <v>3</v>
      </c>
      <c r="LP62" s="416">
        <f t="shared" si="29"/>
        <v>11</v>
      </c>
      <c r="LQ62" s="400">
        <f t="shared" si="30"/>
        <v>4</v>
      </c>
      <c r="LR62" s="438">
        <v>0</v>
      </c>
      <c r="LS62" s="438">
        <v>0</v>
      </c>
      <c r="LT62" s="438">
        <v>0</v>
      </c>
      <c r="LU62" s="441">
        <v>4</v>
      </c>
      <c r="LV62" s="400">
        <f t="shared" si="31"/>
        <v>4</v>
      </c>
      <c r="LW62" s="439">
        <v>0</v>
      </c>
      <c r="LX62" s="439">
        <v>0</v>
      </c>
      <c r="LY62" s="439">
        <v>0</v>
      </c>
      <c r="LZ62" s="439">
        <v>4</v>
      </c>
      <c r="MA62" s="400">
        <f t="shared" si="33"/>
        <v>3</v>
      </c>
      <c r="MB62" s="439">
        <v>1</v>
      </c>
      <c r="MC62" s="439">
        <v>0</v>
      </c>
      <c r="MD62" s="439">
        <v>0</v>
      </c>
      <c r="ME62" s="439">
        <v>2</v>
      </c>
      <c r="MF62" s="313">
        <f t="shared" si="35"/>
        <v>11</v>
      </c>
      <c r="MG62" s="585">
        <f t="shared" si="36"/>
        <v>28</v>
      </c>
      <c r="MH62" s="607">
        <f t="shared" si="37"/>
        <v>4</v>
      </c>
      <c r="MI62" s="439">
        <v>0</v>
      </c>
      <c r="MJ62" s="439">
        <v>0</v>
      </c>
      <c r="MK62" s="439">
        <v>0</v>
      </c>
      <c r="ML62" s="439">
        <v>4</v>
      </c>
      <c r="MM62" s="688">
        <f t="shared" si="39"/>
        <v>3</v>
      </c>
      <c r="MN62" s="439">
        <v>0</v>
      </c>
      <c r="MO62" s="439">
        <v>0</v>
      </c>
      <c r="MP62" s="439">
        <v>0</v>
      </c>
      <c r="MQ62" s="439">
        <v>3</v>
      </c>
      <c r="MR62" s="688">
        <f t="shared" si="41"/>
        <v>2</v>
      </c>
      <c r="MS62" s="439">
        <v>0</v>
      </c>
      <c r="MT62" s="439">
        <v>0</v>
      </c>
      <c r="MU62" s="439">
        <v>0</v>
      </c>
      <c r="MV62" s="439">
        <v>2</v>
      </c>
      <c r="MW62" s="313">
        <f t="shared" si="43"/>
        <v>9</v>
      </c>
      <c r="MX62" s="585">
        <f t="shared" si="44"/>
        <v>37</v>
      </c>
      <c r="MY62" s="704"/>
    </row>
    <row r="63" spans="1:363" s="23" customFormat="1" ht="16.5" customHeight="1" x14ac:dyDescent="0.35">
      <c r="A63" s="799">
        <v>5</v>
      </c>
      <c r="B63" s="792"/>
      <c r="C63" s="775" t="s">
        <v>287</v>
      </c>
      <c r="D63" s="127" t="s">
        <v>328</v>
      </c>
      <c r="E63" s="122">
        <f t="shared" si="56"/>
        <v>0</v>
      </c>
      <c r="F63" s="74"/>
      <c r="G63" s="74"/>
      <c r="H63" s="74"/>
      <c r="I63" s="74"/>
      <c r="J63" s="74"/>
      <c r="K63" s="74"/>
      <c r="L63" s="74"/>
      <c r="M63" s="74"/>
      <c r="N63" s="73"/>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c r="GS63" s="74"/>
      <c r="GT63" s="74"/>
      <c r="GU63" s="74"/>
      <c r="GV63" s="74"/>
      <c r="GW63" s="74"/>
      <c r="GX63" s="74"/>
      <c r="GY63" s="74"/>
      <c r="GZ63" s="74"/>
      <c r="HA63" s="74"/>
      <c r="HB63" s="74"/>
      <c r="HC63" s="74"/>
      <c r="HD63" s="74"/>
      <c r="HE63" s="74"/>
      <c r="HF63" s="74"/>
      <c r="HG63" s="74"/>
      <c r="HH63" s="74"/>
      <c r="HI63" s="74"/>
      <c r="HJ63" s="74"/>
      <c r="HK63" s="74"/>
      <c r="HL63" s="74"/>
      <c r="HM63" s="74"/>
      <c r="HN63" s="74"/>
      <c r="HO63" s="74"/>
      <c r="HP63" s="74"/>
      <c r="HQ63" s="74"/>
      <c r="HR63" s="74"/>
      <c r="HS63" s="74">
        <v>0</v>
      </c>
      <c r="HT63" s="74">
        <v>0</v>
      </c>
      <c r="HU63" s="74">
        <v>0</v>
      </c>
      <c r="HV63" s="74">
        <v>0</v>
      </c>
      <c r="HW63" s="74"/>
      <c r="HX63" s="74"/>
      <c r="HY63" s="74"/>
      <c r="HZ63" s="74"/>
      <c r="IA63" s="74"/>
      <c r="IB63" s="74"/>
      <c r="IC63" s="74"/>
      <c r="ID63" s="74"/>
      <c r="IE63" s="74"/>
      <c r="IF63" s="74"/>
      <c r="IG63" s="74"/>
      <c r="IH63" s="74"/>
      <c r="II63" s="74"/>
      <c r="IJ63" s="74"/>
      <c r="IK63" s="74"/>
      <c r="IL63" s="74"/>
      <c r="IM63" s="74"/>
      <c r="IN63" s="74"/>
      <c r="IO63" s="74"/>
      <c r="IP63" s="74"/>
      <c r="IQ63" s="74"/>
      <c r="IR63" s="74"/>
      <c r="IS63" s="74"/>
      <c r="IT63" s="74"/>
      <c r="IU63" s="74"/>
      <c r="IV63" s="74"/>
      <c r="IW63" s="74"/>
      <c r="IX63" s="74"/>
      <c r="IY63" s="74"/>
      <c r="IZ63" s="74"/>
      <c r="JA63" s="74"/>
      <c r="JB63" s="74"/>
      <c r="JC63" s="74"/>
      <c r="JD63" s="74"/>
      <c r="JE63" s="74"/>
      <c r="JF63" s="74"/>
      <c r="JG63" s="74"/>
      <c r="JH63" s="74"/>
      <c r="JI63" s="74"/>
      <c r="JJ63" s="74"/>
      <c r="JK63" s="74"/>
      <c r="JL63" s="74"/>
      <c r="JM63" s="74"/>
      <c r="JN63" s="74"/>
      <c r="JO63" s="74"/>
      <c r="JP63" s="74"/>
      <c r="JQ63" s="74"/>
      <c r="JR63" s="74"/>
      <c r="JS63" s="74"/>
      <c r="JT63" s="74"/>
      <c r="JU63" s="74"/>
      <c r="JV63" s="74"/>
      <c r="JW63" s="74"/>
      <c r="JX63" s="74"/>
      <c r="JY63" s="74"/>
      <c r="JZ63" s="74"/>
      <c r="KA63" s="74"/>
      <c r="KP63" s="122">
        <f t="shared" si="57"/>
        <v>2</v>
      </c>
      <c r="KQ63" s="71">
        <v>0</v>
      </c>
      <c r="KR63" s="71">
        <v>0</v>
      </c>
      <c r="KS63" s="71">
        <v>0</v>
      </c>
      <c r="KT63" s="74">
        <v>2</v>
      </c>
      <c r="KU63" s="122">
        <f t="shared" si="58"/>
        <v>0</v>
      </c>
      <c r="KV63" s="74">
        <v>0</v>
      </c>
      <c r="KW63" s="74">
        <v>0</v>
      </c>
      <c r="KX63" s="74">
        <v>0</v>
      </c>
      <c r="KY63" s="275">
        <v>0</v>
      </c>
      <c r="KZ63" s="313">
        <f t="shared" si="26"/>
        <v>2</v>
      </c>
      <c r="LA63" s="361">
        <f t="shared" si="59"/>
        <v>0</v>
      </c>
      <c r="LB63" s="74">
        <v>0</v>
      </c>
      <c r="LC63" s="74">
        <v>0</v>
      </c>
      <c r="LD63" s="74">
        <v>0</v>
      </c>
      <c r="LE63" s="74">
        <v>0</v>
      </c>
      <c r="LF63" s="361">
        <f t="shared" si="60"/>
        <v>0</v>
      </c>
      <c r="LG63" s="74">
        <v>0</v>
      </c>
      <c r="LH63" s="74">
        <v>0</v>
      </c>
      <c r="LI63" s="74">
        <v>0</v>
      </c>
      <c r="LJ63" s="74">
        <v>0</v>
      </c>
      <c r="LK63" s="400">
        <f t="shared" si="28"/>
        <v>0</v>
      </c>
      <c r="LL63" s="74">
        <v>0</v>
      </c>
      <c r="LM63" s="74">
        <v>0</v>
      </c>
      <c r="LN63" s="74">
        <v>0</v>
      </c>
      <c r="LO63" s="74">
        <v>0</v>
      </c>
      <c r="LP63" s="416">
        <f t="shared" si="29"/>
        <v>0</v>
      </c>
      <c r="LQ63" s="400">
        <f t="shared" si="30"/>
        <v>0</v>
      </c>
      <c r="LR63" s="438">
        <v>0</v>
      </c>
      <c r="LS63" s="438">
        <v>0</v>
      </c>
      <c r="LT63" s="438">
        <v>0</v>
      </c>
      <c r="LU63" s="438">
        <v>0</v>
      </c>
      <c r="LV63" s="400">
        <f t="shared" si="31"/>
        <v>0</v>
      </c>
      <c r="LW63" s="438">
        <v>0</v>
      </c>
      <c r="LX63" s="438">
        <v>0</v>
      </c>
      <c r="LY63" s="438">
        <v>0</v>
      </c>
      <c r="LZ63" s="438">
        <v>0</v>
      </c>
      <c r="MA63" s="400">
        <f t="shared" si="33"/>
        <v>0</v>
      </c>
      <c r="MB63" s="438">
        <v>0</v>
      </c>
      <c r="MC63" s="438">
        <v>0</v>
      </c>
      <c r="MD63" s="438">
        <v>0</v>
      </c>
      <c r="ME63" s="438">
        <v>0</v>
      </c>
      <c r="MF63" s="313">
        <f t="shared" si="35"/>
        <v>0</v>
      </c>
      <c r="MG63" s="585">
        <f t="shared" si="36"/>
        <v>2</v>
      </c>
      <c r="MH63" s="607">
        <f t="shared" si="37"/>
        <v>0</v>
      </c>
      <c r="MI63" s="438">
        <v>0</v>
      </c>
      <c r="MJ63" s="438">
        <v>0</v>
      </c>
      <c r="MK63" s="438">
        <v>0</v>
      </c>
      <c r="ML63" s="438">
        <v>0</v>
      </c>
      <c r="MM63" s="688">
        <f t="shared" si="39"/>
        <v>0</v>
      </c>
      <c r="MN63" s="438">
        <v>0</v>
      </c>
      <c r="MO63" s="438">
        <v>0</v>
      </c>
      <c r="MP63" s="438">
        <v>0</v>
      </c>
      <c r="MQ63" s="438">
        <v>0</v>
      </c>
      <c r="MR63" s="688">
        <f t="shared" si="41"/>
        <v>0</v>
      </c>
      <c r="MS63" s="438">
        <v>0</v>
      </c>
      <c r="MT63" s="438">
        <v>0</v>
      </c>
      <c r="MU63" s="438">
        <v>0</v>
      </c>
      <c r="MV63" s="438">
        <v>0</v>
      </c>
      <c r="MW63" s="313">
        <f t="shared" si="43"/>
        <v>0</v>
      </c>
      <c r="MX63" s="585">
        <f t="shared" si="44"/>
        <v>2</v>
      </c>
      <c r="MY63" s="704"/>
    </row>
    <row r="64" spans="1:363" s="23" customFormat="1" ht="16.5" customHeight="1" x14ac:dyDescent="0.35">
      <c r="A64" s="799"/>
      <c r="B64" s="792"/>
      <c r="C64" s="775"/>
      <c r="D64" s="127" t="s">
        <v>651</v>
      </c>
      <c r="E64" s="122">
        <f t="shared" si="56"/>
        <v>0</v>
      </c>
      <c r="F64" s="74"/>
      <c r="G64" s="74"/>
      <c r="H64" s="74"/>
      <c r="I64" s="74"/>
      <c r="J64" s="74"/>
      <c r="K64" s="74"/>
      <c r="L64" s="74"/>
      <c r="M64" s="74"/>
      <c r="N64" s="73"/>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v>0</v>
      </c>
      <c r="HT64" s="74">
        <v>0</v>
      </c>
      <c r="HU64" s="74">
        <v>0</v>
      </c>
      <c r="HV64" s="74">
        <v>0</v>
      </c>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c r="IV64" s="74"/>
      <c r="IW64" s="74"/>
      <c r="IX64" s="74"/>
      <c r="IY64" s="74"/>
      <c r="IZ64" s="74"/>
      <c r="JA64" s="74"/>
      <c r="JB64" s="74"/>
      <c r="JC64" s="74"/>
      <c r="JD64" s="74"/>
      <c r="JE64" s="74"/>
      <c r="JF64" s="74"/>
      <c r="JG64" s="74"/>
      <c r="JH64" s="74"/>
      <c r="JI64" s="74"/>
      <c r="JJ64" s="74"/>
      <c r="JK64" s="74"/>
      <c r="JL64" s="74"/>
      <c r="JM64" s="74"/>
      <c r="JN64" s="74"/>
      <c r="JO64" s="74"/>
      <c r="JP64" s="74"/>
      <c r="JQ64" s="74"/>
      <c r="JR64" s="74"/>
      <c r="JS64" s="74"/>
      <c r="JT64" s="74"/>
      <c r="JU64" s="74"/>
      <c r="JV64" s="74"/>
      <c r="JW64" s="74"/>
      <c r="JX64" s="74"/>
      <c r="JY64" s="74"/>
      <c r="JZ64" s="74"/>
      <c r="KA64" s="74"/>
      <c r="KP64" s="122">
        <f t="shared" si="57"/>
        <v>0</v>
      </c>
      <c r="KQ64" s="73">
        <v>0</v>
      </c>
      <c r="KR64" s="73">
        <v>0</v>
      </c>
      <c r="KS64" s="73">
        <v>0</v>
      </c>
      <c r="KT64" s="74">
        <v>0</v>
      </c>
      <c r="KU64" s="122">
        <f t="shared" si="58"/>
        <v>0</v>
      </c>
      <c r="KV64" s="74">
        <v>0</v>
      </c>
      <c r="KW64" s="74">
        <v>0</v>
      </c>
      <c r="KX64" s="74">
        <v>0</v>
      </c>
      <c r="KY64" s="275">
        <v>0</v>
      </c>
      <c r="KZ64" s="313">
        <f t="shared" si="26"/>
        <v>0</v>
      </c>
      <c r="LA64" s="361">
        <f t="shared" si="59"/>
        <v>0</v>
      </c>
      <c r="LB64" s="74">
        <v>0</v>
      </c>
      <c r="LC64" s="74">
        <v>0</v>
      </c>
      <c r="LD64" s="74">
        <v>0</v>
      </c>
      <c r="LE64" s="74">
        <v>0</v>
      </c>
      <c r="LF64" s="361">
        <f t="shared" si="60"/>
        <v>0</v>
      </c>
      <c r="LG64" s="74">
        <v>0</v>
      </c>
      <c r="LH64" s="74">
        <v>0</v>
      </c>
      <c r="LI64" s="74">
        <v>0</v>
      </c>
      <c r="LJ64" s="74">
        <v>0</v>
      </c>
      <c r="LK64" s="400">
        <f t="shared" si="28"/>
        <v>0</v>
      </c>
      <c r="LL64" s="74">
        <v>0</v>
      </c>
      <c r="LM64" s="74">
        <v>0</v>
      </c>
      <c r="LN64" s="74">
        <v>0</v>
      </c>
      <c r="LO64" s="74">
        <v>0</v>
      </c>
      <c r="LP64" s="416">
        <f t="shared" si="29"/>
        <v>0</v>
      </c>
      <c r="LQ64" s="400">
        <f t="shared" si="30"/>
        <v>0</v>
      </c>
      <c r="LR64" s="438">
        <v>0</v>
      </c>
      <c r="LS64" s="438">
        <v>0</v>
      </c>
      <c r="LT64" s="438">
        <v>0</v>
      </c>
      <c r="LU64" s="438">
        <v>0</v>
      </c>
      <c r="LV64" s="400">
        <f t="shared" si="31"/>
        <v>0</v>
      </c>
      <c r="LW64" s="438">
        <v>0</v>
      </c>
      <c r="LX64" s="438">
        <v>0</v>
      </c>
      <c r="LY64" s="438">
        <v>0</v>
      </c>
      <c r="LZ64" s="438">
        <v>0</v>
      </c>
      <c r="MA64" s="400">
        <f t="shared" si="33"/>
        <v>0</v>
      </c>
      <c r="MB64" s="438">
        <v>0</v>
      </c>
      <c r="MC64" s="438">
        <v>0</v>
      </c>
      <c r="MD64" s="438">
        <v>0</v>
      </c>
      <c r="ME64" s="438">
        <v>0</v>
      </c>
      <c r="MF64" s="313">
        <f t="shared" si="35"/>
        <v>0</v>
      </c>
      <c r="MG64" s="585">
        <f t="shared" si="36"/>
        <v>0</v>
      </c>
      <c r="MH64" s="607">
        <f t="shared" si="37"/>
        <v>0</v>
      </c>
      <c r="MI64" s="438">
        <v>0</v>
      </c>
      <c r="MJ64" s="438">
        <v>0</v>
      </c>
      <c r="MK64" s="438">
        <v>0</v>
      </c>
      <c r="ML64" s="438">
        <v>0</v>
      </c>
      <c r="MM64" s="688">
        <f t="shared" si="39"/>
        <v>0</v>
      </c>
      <c r="MN64" s="438">
        <v>0</v>
      </c>
      <c r="MO64" s="438">
        <v>0</v>
      </c>
      <c r="MP64" s="438">
        <v>0</v>
      </c>
      <c r="MQ64" s="438">
        <v>0</v>
      </c>
      <c r="MR64" s="688">
        <f t="shared" si="41"/>
        <v>0</v>
      </c>
      <c r="MS64" s="438">
        <v>0</v>
      </c>
      <c r="MT64" s="438">
        <v>0</v>
      </c>
      <c r="MU64" s="438">
        <v>0</v>
      </c>
      <c r="MV64" s="438">
        <v>0</v>
      </c>
      <c r="MW64" s="313">
        <f t="shared" si="43"/>
        <v>0</v>
      </c>
      <c r="MX64" s="585">
        <f t="shared" si="44"/>
        <v>0</v>
      </c>
      <c r="MY64" s="704"/>
    </row>
    <row r="65" spans="1:363" s="23" customFormat="1" ht="16.5" customHeight="1" thickBot="1" x14ac:dyDescent="0.4">
      <c r="A65" s="799"/>
      <c r="B65" s="792"/>
      <c r="C65" s="776"/>
      <c r="D65" s="128" t="s">
        <v>321</v>
      </c>
      <c r="E65" s="122">
        <f t="shared" si="56"/>
        <v>0</v>
      </c>
      <c r="F65" s="77"/>
      <c r="G65" s="77"/>
      <c r="H65" s="77"/>
      <c r="I65" s="77"/>
      <c r="J65" s="77"/>
      <c r="K65" s="77"/>
      <c r="L65" s="77"/>
      <c r="M65" s="77"/>
      <c r="N65" s="76"/>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c r="CX65" s="77"/>
      <c r="CY65" s="77"/>
      <c r="CZ65" s="77"/>
      <c r="DA65" s="77"/>
      <c r="DB65" s="77"/>
      <c r="DC65" s="77"/>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c r="EM65" s="77"/>
      <c r="EN65" s="77"/>
      <c r="EO65" s="77"/>
      <c r="EP65" s="77"/>
      <c r="EQ65" s="77"/>
      <c r="ER65" s="77"/>
      <c r="ES65" s="77"/>
      <c r="ET65" s="77"/>
      <c r="EU65" s="77"/>
      <c r="EV65" s="77"/>
      <c r="EW65" s="77"/>
      <c r="EX65" s="77"/>
      <c r="EY65" s="77"/>
      <c r="EZ65" s="77"/>
      <c r="FA65" s="77"/>
      <c r="FB65" s="77"/>
      <c r="FC65" s="77"/>
      <c r="FD65" s="77"/>
      <c r="FE65" s="77"/>
      <c r="FF65" s="77"/>
      <c r="FG65" s="77"/>
      <c r="FH65" s="77"/>
      <c r="FI65" s="77"/>
      <c r="FJ65" s="77"/>
      <c r="FK65" s="77"/>
      <c r="FL65" s="77"/>
      <c r="FM65" s="77"/>
      <c r="FN65" s="77"/>
      <c r="FO65" s="77"/>
      <c r="FP65" s="77"/>
      <c r="FQ65" s="77"/>
      <c r="FR65" s="77"/>
      <c r="FS65" s="77"/>
      <c r="FT65" s="77"/>
      <c r="FU65" s="77"/>
      <c r="FV65" s="77"/>
      <c r="FW65" s="77"/>
      <c r="FX65" s="77"/>
      <c r="FY65" s="77"/>
      <c r="FZ65" s="77"/>
      <c r="GA65" s="77"/>
      <c r="GB65" s="77"/>
      <c r="GC65" s="77"/>
      <c r="GD65" s="77"/>
      <c r="GE65" s="77"/>
      <c r="GF65" s="77"/>
      <c r="GG65" s="77"/>
      <c r="GH65" s="77"/>
      <c r="GI65" s="77"/>
      <c r="GJ65" s="77"/>
      <c r="GK65" s="77"/>
      <c r="GL65" s="77"/>
      <c r="GM65" s="77"/>
      <c r="GN65" s="77"/>
      <c r="GO65" s="77"/>
      <c r="GP65" s="77"/>
      <c r="GQ65" s="77"/>
      <c r="GR65" s="77"/>
      <c r="GS65" s="77"/>
      <c r="GT65" s="77"/>
      <c r="GU65" s="77"/>
      <c r="GV65" s="77"/>
      <c r="GW65" s="77"/>
      <c r="GX65" s="77"/>
      <c r="GY65" s="77"/>
      <c r="GZ65" s="77"/>
      <c r="HA65" s="77"/>
      <c r="HB65" s="77"/>
      <c r="HC65" s="77"/>
      <c r="HD65" s="77"/>
      <c r="HE65" s="77"/>
      <c r="HF65" s="77"/>
      <c r="HG65" s="77"/>
      <c r="HH65" s="77"/>
      <c r="HI65" s="77"/>
      <c r="HJ65" s="77"/>
      <c r="HK65" s="77"/>
      <c r="HL65" s="77"/>
      <c r="HM65" s="77"/>
      <c r="HN65" s="77"/>
      <c r="HO65" s="77"/>
      <c r="HP65" s="77"/>
      <c r="HQ65" s="77"/>
      <c r="HR65" s="77"/>
      <c r="HS65" s="77">
        <v>0</v>
      </c>
      <c r="HT65" s="77">
        <v>0</v>
      </c>
      <c r="HU65" s="77">
        <v>0</v>
      </c>
      <c r="HV65" s="77">
        <v>0</v>
      </c>
      <c r="HW65" s="77"/>
      <c r="HX65" s="77"/>
      <c r="HY65" s="77"/>
      <c r="HZ65" s="77"/>
      <c r="IA65" s="77"/>
      <c r="IB65" s="77"/>
      <c r="IC65" s="77"/>
      <c r="ID65" s="77"/>
      <c r="IE65" s="77"/>
      <c r="IF65" s="77"/>
      <c r="IG65" s="77"/>
      <c r="IH65" s="77"/>
      <c r="II65" s="77"/>
      <c r="IJ65" s="77"/>
      <c r="IK65" s="77"/>
      <c r="IL65" s="77"/>
      <c r="IM65" s="77"/>
      <c r="IN65" s="77"/>
      <c r="IO65" s="77"/>
      <c r="IP65" s="77"/>
      <c r="IQ65" s="77"/>
      <c r="IR65" s="77"/>
      <c r="IS65" s="77"/>
      <c r="IT65" s="77"/>
      <c r="IU65" s="77"/>
      <c r="IV65" s="77"/>
      <c r="IW65" s="77"/>
      <c r="IX65" s="77"/>
      <c r="IY65" s="77"/>
      <c r="IZ65" s="77"/>
      <c r="JA65" s="77"/>
      <c r="JB65" s="77"/>
      <c r="JC65" s="77"/>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P65" s="122">
        <f t="shared" si="57"/>
        <v>0</v>
      </c>
      <c r="KQ65" s="76">
        <v>0</v>
      </c>
      <c r="KR65" s="76">
        <v>0</v>
      </c>
      <c r="KS65" s="76">
        <v>0</v>
      </c>
      <c r="KT65" s="77">
        <v>0</v>
      </c>
      <c r="KU65" s="122">
        <f t="shared" si="58"/>
        <v>1</v>
      </c>
      <c r="KV65" s="77">
        <v>0</v>
      </c>
      <c r="KW65" s="77">
        <v>0</v>
      </c>
      <c r="KX65" s="77">
        <v>0</v>
      </c>
      <c r="KY65" s="276">
        <v>1</v>
      </c>
      <c r="KZ65" s="313">
        <f t="shared" si="26"/>
        <v>1</v>
      </c>
      <c r="LA65" s="361">
        <f t="shared" si="59"/>
        <v>0</v>
      </c>
      <c r="LB65" s="77">
        <v>0</v>
      </c>
      <c r="LC65" s="77">
        <v>0</v>
      </c>
      <c r="LD65" s="77">
        <v>0</v>
      </c>
      <c r="LE65" s="77">
        <v>0</v>
      </c>
      <c r="LF65" s="361">
        <f t="shared" si="60"/>
        <v>0</v>
      </c>
      <c r="LG65" s="77">
        <v>0</v>
      </c>
      <c r="LH65" s="77">
        <v>0</v>
      </c>
      <c r="LI65" s="77">
        <v>0</v>
      </c>
      <c r="LJ65" s="77">
        <v>0</v>
      </c>
      <c r="LK65" s="400">
        <f t="shared" si="28"/>
        <v>0</v>
      </c>
      <c r="LL65" s="77">
        <v>0</v>
      </c>
      <c r="LM65" s="77">
        <v>0</v>
      </c>
      <c r="LN65" s="77">
        <v>0</v>
      </c>
      <c r="LO65" s="77">
        <v>0</v>
      </c>
      <c r="LP65" s="416">
        <f t="shared" si="29"/>
        <v>0</v>
      </c>
      <c r="LQ65" s="400">
        <f t="shared" si="30"/>
        <v>0</v>
      </c>
      <c r="LR65" s="438">
        <v>0</v>
      </c>
      <c r="LS65" s="438">
        <v>0</v>
      </c>
      <c r="LT65" s="438">
        <v>0</v>
      </c>
      <c r="LU65" s="439">
        <v>0</v>
      </c>
      <c r="LV65" s="400">
        <f t="shared" si="31"/>
        <v>0</v>
      </c>
      <c r="LW65" s="439">
        <v>0</v>
      </c>
      <c r="LX65" s="439">
        <v>0</v>
      </c>
      <c r="LY65" s="439">
        <v>0</v>
      </c>
      <c r="LZ65" s="439">
        <v>0</v>
      </c>
      <c r="MA65" s="400">
        <f t="shared" si="33"/>
        <v>0</v>
      </c>
      <c r="MB65" s="439">
        <v>0</v>
      </c>
      <c r="MC65" s="439">
        <v>0</v>
      </c>
      <c r="MD65" s="439">
        <v>0</v>
      </c>
      <c r="ME65" s="439">
        <v>0</v>
      </c>
      <c r="MF65" s="313">
        <f t="shared" si="35"/>
        <v>0</v>
      </c>
      <c r="MG65" s="585">
        <f t="shared" si="36"/>
        <v>1</v>
      </c>
      <c r="MH65" s="607">
        <f t="shared" si="37"/>
        <v>0</v>
      </c>
      <c r="MI65" s="439">
        <v>0</v>
      </c>
      <c r="MJ65" s="439">
        <v>0</v>
      </c>
      <c r="MK65" s="439">
        <v>0</v>
      </c>
      <c r="ML65" s="439">
        <v>0</v>
      </c>
      <c r="MM65" s="688">
        <f t="shared" si="39"/>
        <v>0</v>
      </c>
      <c r="MN65" s="439">
        <v>0</v>
      </c>
      <c r="MO65" s="439">
        <v>0</v>
      </c>
      <c r="MP65" s="439">
        <v>0</v>
      </c>
      <c r="MQ65" s="439">
        <v>0</v>
      </c>
      <c r="MR65" s="688">
        <f t="shared" si="41"/>
        <v>0</v>
      </c>
      <c r="MS65" s="439">
        <v>0</v>
      </c>
      <c r="MT65" s="439">
        <v>0</v>
      </c>
      <c r="MU65" s="439">
        <v>0</v>
      </c>
      <c r="MV65" s="439">
        <v>0</v>
      </c>
      <c r="MW65" s="313">
        <f t="shared" si="43"/>
        <v>0</v>
      </c>
      <c r="MX65" s="585">
        <f t="shared" si="44"/>
        <v>1</v>
      </c>
      <c r="MY65" s="704"/>
    </row>
    <row r="66" spans="1:363" s="23" customFormat="1" ht="21" customHeight="1" x14ac:dyDescent="0.35">
      <c r="A66" s="799">
        <v>6</v>
      </c>
      <c r="B66" s="792"/>
      <c r="C66" s="775" t="s">
        <v>147</v>
      </c>
      <c r="D66" s="127" t="s">
        <v>328</v>
      </c>
      <c r="E66" s="122">
        <f t="shared" si="56"/>
        <v>0</v>
      </c>
      <c r="F66" s="74"/>
      <c r="G66" s="74"/>
      <c r="H66" s="74"/>
      <c r="I66" s="74"/>
      <c r="J66" s="74"/>
      <c r="K66" s="74"/>
      <c r="L66" s="74"/>
      <c r="M66" s="74"/>
      <c r="N66" s="73"/>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v>0</v>
      </c>
      <c r="HT66" s="74">
        <v>0</v>
      </c>
      <c r="HU66" s="74">
        <v>0</v>
      </c>
      <c r="HV66" s="74">
        <v>0</v>
      </c>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c r="IV66" s="74"/>
      <c r="IW66" s="74"/>
      <c r="IX66" s="74"/>
      <c r="IY66" s="74"/>
      <c r="IZ66" s="74"/>
      <c r="JA66" s="74"/>
      <c r="JB66" s="74"/>
      <c r="JC66" s="74"/>
      <c r="JD66" s="74"/>
      <c r="JE66" s="74"/>
      <c r="JF66" s="74"/>
      <c r="JG66" s="74"/>
      <c r="JH66" s="74"/>
      <c r="JI66" s="74"/>
      <c r="JJ66" s="74"/>
      <c r="JK66" s="74"/>
      <c r="JL66" s="74"/>
      <c r="JM66" s="74"/>
      <c r="JN66" s="74"/>
      <c r="JO66" s="74"/>
      <c r="JP66" s="74"/>
      <c r="JQ66" s="74"/>
      <c r="JR66" s="74"/>
      <c r="JS66" s="74"/>
      <c r="JT66" s="74"/>
      <c r="JU66" s="74"/>
      <c r="JV66" s="74"/>
      <c r="JW66" s="74"/>
      <c r="JX66" s="74"/>
      <c r="JY66" s="74"/>
      <c r="JZ66" s="74"/>
      <c r="KA66" s="74"/>
      <c r="KP66" s="122">
        <f t="shared" si="57"/>
        <v>1</v>
      </c>
      <c r="KQ66" s="71">
        <v>0</v>
      </c>
      <c r="KR66" s="71">
        <v>0</v>
      </c>
      <c r="KS66" s="71">
        <v>0</v>
      </c>
      <c r="KT66" s="74">
        <v>1</v>
      </c>
      <c r="KU66" s="122">
        <f t="shared" si="58"/>
        <v>0</v>
      </c>
      <c r="KV66" s="74">
        <v>0</v>
      </c>
      <c r="KW66" s="74">
        <v>0</v>
      </c>
      <c r="KX66" s="74">
        <v>0</v>
      </c>
      <c r="KY66" s="275">
        <v>0</v>
      </c>
      <c r="KZ66" s="313">
        <f t="shared" si="26"/>
        <v>1</v>
      </c>
      <c r="LA66" s="361">
        <f t="shared" si="59"/>
        <v>0</v>
      </c>
      <c r="LB66" s="74">
        <v>0</v>
      </c>
      <c r="LC66" s="74">
        <v>0</v>
      </c>
      <c r="LD66" s="74">
        <v>0</v>
      </c>
      <c r="LE66" s="74">
        <v>0</v>
      </c>
      <c r="LF66" s="361">
        <f t="shared" si="60"/>
        <v>0</v>
      </c>
      <c r="LG66" s="74">
        <v>0</v>
      </c>
      <c r="LH66" s="74">
        <v>0</v>
      </c>
      <c r="LI66" s="74">
        <v>0</v>
      </c>
      <c r="LJ66" s="74">
        <v>0</v>
      </c>
      <c r="LK66" s="400">
        <f t="shared" si="28"/>
        <v>1</v>
      </c>
      <c r="LL66" s="74">
        <v>0</v>
      </c>
      <c r="LM66" s="74">
        <v>0</v>
      </c>
      <c r="LN66" s="74">
        <v>0</v>
      </c>
      <c r="LO66" s="74">
        <v>1</v>
      </c>
      <c r="LP66" s="416">
        <f t="shared" si="29"/>
        <v>1</v>
      </c>
      <c r="LQ66" s="400">
        <f t="shared" si="30"/>
        <v>1</v>
      </c>
      <c r="LR66" s="438">
        <v>0</v>
      </c>
      <c r="LS66" s="438">
        <v>0</v>
      </c>
      <c r="LT66" s="438">
        <v>0</v>
      </c>
      <c r="LU66" s="438">
        <v>1</v>
      </c>
      <c r="LV66" s="400">
        <f t="shared" si="31"/>
        <v>0</v>
      </c>
      <c r="LW66" s="438">
        <v>0</v>
      </c>
      <c r="LX66" s="438">
        <v>0</v>
      </c>
      <c r="LY66" s="438">
        <v>0</v>
      </c>
      <c r="LZ66" s="438">
        <v>0</v>
      </c>
      <c r="MA66" s="400">
        <f t="shared" si="33"/>
        <v>0</v>
      </c>
      <c r="MB66" s="438">
        <v>0</v>
      </c>
      <c r="MC66" s="438">
        <v>0</v>
      </c>
      <c r="MD66" s="438">
        <v>0</v>
      </c>
      <c r="ME66" s="438">
        <v>0</v>
      </c>
      <c r="MF66" s="313">
        <f t="shared" si="35"/>
        <v>1</v>
      </c>
      <c r="MG66" s="585">
        <f t="shared" si="36"/>
        <v>3</v>
      </c>
      <c r="MH66" s="607">
        <f t="shared" si="37"/>
        <v>0</v>
      </c>
      <c r="MI66" s="438">
        <v>0</v>
      </c>
      <c r="MJ66" s="438">
        <v>0</v>
      </c>
      <c r="MK66" s="438">
        <v>0</v>
      </c>
      <c r="ML66" s="438">
        <v>0</v>
      </c>
      <c r="MM66" s="688">
        <f t="shared" si="39"/>
        <v>0</v>
      </c>
      <c r="MN66" s="438">
        <v>0</v>
      </c>
      <c r="MO66" s="438">
        <v>0</v>
      </c>
      <c r="MP66" s="438">
        <v>0</v>
      </c>
      <c r="MQ66" s="438">
        <v>0</v>
      </c>
      <c r="MR66" s="688">
        <f t="shared" si="41"/>
        <v>0</v>
      </c>
      <c r="MS66" s="438">
        <v>0</v>
      </c>
      <c r="MT66" s="438">
        <v>0</v>
      </c>
      <c r="MU66" s="438">
        <v>0</v>
      </c>
      <c r="MV66" s="438">
        <v>0</v>
      </c>
      <c r="MW66" s="313">
        <f t="shared" si="43"/>
        <v>0</v>
      </c>
      <c r="MX66" s="585">
        <f t="shared" si="44"/>
        <v>3</v>
      </c>
      <c r="MY66" s="704"/>
    </row>
    <row r="67" spans="1:363" s="23" customFormat="1" ht="16.5" customHeight="1" x14ac:dyDescent="0.35">
      <c r="A67" s="799"/>
      <c r="B67" s="792"/>
      <c r="C67" s="775"/>
      <c r="D67" s="127" t="s">
        <v>651</v>
      </c>
      <c r="E67" s="122">
        <f t="shared" si="56"/>
        <v>0</v>
      </c>
      <c r="F67" s="74"/>
      <c r="G67" s="74"/>
      <c r="H67" s="74"/>
      <c r="I67" s="74"/>
      <c r="J67" s="74"/>
      <c r="K67" s="74"/>
      <c r="L67" s="74"/>
      <c r="M67" s="74"/>
      <c r="N67" s="73"/>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v>0</v>
      </c>
      <c r="HT67" s="74">
        <v>0</v>
      </c>
      <c r="HU67" s="74">
        <v>0</v>
      </c>
      <c r="HV67" s="74">
        <v>0</v>
      </c>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c r="IV67" s="74"/>
      <c r="IW67" s="74"/>
      <c r="IX67" s="74"/>
      <c r="IY67" s="74"/>
      <c r="IZ67" s="74"/>
      <c r="JA67" s="74"/>
      <c r="JB67" s="74"/>
      <c r="JC67" s="74"/>
      <c r="JD67" s="74"/>
      <c r="JE67" s="74"/>
      <c r="JF67" s="74"/>
      <c r="JG67" s="74"/>
      <c r="JH67" s="74"/>
      <c r="JI67" s="74"/>
      <c r="JJ67" s="74"/>
      <c r="JK67" s="74"/>
      <c r="JL67" s="74"/>
      <c r="JM67" s="74"/>
      <c r="JN67" s="74"/>
      <c r="JO67" s="74"/>
      <c r="JP67" s="74"/>
      <c r="JQ67" s="74"/>
      <c r="JR67" s="74"/>
      <c r="JS67" s="74"/>
      <c r="JT67" s="74"/>
      <c r="JU67" s="74"/>
      <c r="JV67" s="74"/>
      <c r="JW67" s="74"/>
      <c r="JX67" s="74"/>
      <c r="JY67" s="74"/>
      <c r="JZ67" s="74"/>
      <c r="KA67" s="74"/>
      <c r="KP67" s="122">
        <f t="shared" si="57"/>
        <v>0</v>
      </c>
      <c r="KQ67" s="73">
        <v>0</v>
      </c>
      <c r="KR67" s="73">
        <v>0</v>
      </c>
      <c r="KS67" s="73">
        <v>0</v>
      </c>
      <c r="KT67" s="74">
        <v>0</v>
      </c>
      <c r="KU67" s="122">
        <f t="shared" si="58"/>
        <v>0</v>
      </c>
      <c r="KV67" s="74">
        <v>0</v>
      </c>
      <c r="KW67" s="74">
        <v>0</v>
      </c>
      <c r="KX67" s="74">
        <v>0</v>
      </c>
      <c r="KY67" s="275">
        <v>0</v>
      </c>
      <c r="KZ67" s="313">
        <f t="shared" si="26"/>
        <v>0</v>
      </c>
      <c r="LA67" s="361">
        <f t="shared" si="59"/>
        <v>0</v>
      </c>
      <c r="LB67" s="74">
        <v>0</v>
      </c>
      <c r="LC67" s="74">
        <v>0</v>
      </c>
      <c r="LD67" s="74">
        <v>0</v>
      </c>
      <c r="LE67" s="74">
        <v>0</v>
      </c>
      <c r="LF67" s="361">
        <f t="shared" si="60"/>
        <v>0</v>
      </c>
      <c r="LG67" s="74">
        <v>0</v>
      </c>
      <c r="LH67" s="74">
        <v>0</v>
      </c>
      <c r="LI67" s="74">
        <v>0</v>
      </c>
      <c r="LJ67" s="74">
        <v>0</v>
      </c>
      <c r="LK67" s="400">
        <f t="shared" si="28"/>
        <v>0</v>
      </c>
      <c r="LL67" s="74">
        <v>0</v>
      </c>
      <c r="LM67" s="74">
        <v>0</v>
      </c>
      <c r="LN67" s="74">
        <v>0</v>
      </c>
      <c r="LO67" s="74">
        <v>0</v>
      </c>
      <c r="LP67" s="416">
        <f t="shared" si="29"/>
        <v>0</v>
      </c>
      <c r="LQ67" s="400">
        <f t="shared" si="30"/>
        <v>0</v>
      </c>
      <c r="LR67" s="438">
        <v>0</v>
      </c>
      <c r="LS67" s="438">
        <v>0</v>
      </c>
      <c r="LT67" s="438">
        <v>0</v>
      </c>
      <c r="LU67" s="438">
        <v>0</v>
      </c>
      <c r="LV67" s="400">
        <f t="shared" si="31"/>
        <v>0</v>
      </c>
      <c r="LW67" s="438">
        <v>0</v>
      </c>
      <c r="LX67" s="438">
        <v>0</v>
      </c>
      <c r="LY67" s="438">
        <v>0</v>
      </c>
      <c r="LZ67" s="438">
        <v>0</v>
      </c>
      <c r="MA67" s="400">
        <f t="shared" si="33"/>
        <v>0</v>
      </c>
      <c r="MB67" s="438">
        <v>0</v>
      </c>
      <c r="MC67" s="438">
        <v>0</v>
      </c>
      <c r="MD67" s="438">
        <v>0</v>
      </c>
      <c r="ME67" s="438">
        <v>0</v>
      </c>
      <c r="MF67" s="313">
        <f t="shared" si="35"/>
        <v>0</v>
      </c>
      <c r="MG67" s="585">
        <f t="shared" si="36"/>
        <v>0</v>
      </c>
      <c r="MH67" s="607">
        <f t="shared" si="37"/>
        <v>0</v>
      </c>
      <c r="MI67" s="438">
        <v>0</v>
      </c>
      <c r="MJ67" s="438">
        <v>0</v>
      </c>
      <c r="MK67" s="438">
        <v>0</v>
      </c>
      <c r="ML67" s="438">
        <v>0</v>
      </c>
      <c r="MM67" s="688">
        <f t="shared" si="39"/>
        <v>0</v>
      </c>
      <c r="MN67" s="438">
        <v>0</v>
      </c>
      <c r="MO67" s="438">
        <v>0</v>
      </c>
      <c r="MP67" s="438">
        <v>0</v>
      </c>
      <c r="MQ67" s="438">
        <v>0</v>
      </c>
      <c r="MR67" s="688">
        <f t="shared" si="41"/>
        <v>0</v>
      </c>
      <c r="MS67" s="438">
        <v>0</v>
      </c>
      <c r="MT67" s="438">
        <v>0</v>
      </c>
      <c r="MU67" s="438">
        <v>0</v>
      </c>
      <c r="MV67" s="438">
        <v>0</v>
      </c>
      <c r="MW67" s="313">
        <f t="shared" si="43"/>
        <v>0</v>
      </c>
      <c r="MX67" s="585">
        <f t="shared" si="44"/>
        <v>0</v>
      </c>
      <c r="MY67" s="704"/>
    </row>
    <row r="68" spans="1:363" s="23" customFormat="1" ht="16.5" customHeight="1" thickBot="1" x14ac:dyDescent="0.4">
      <c r="A68" s="799"/>
      <c r="B68" s="792"/>
      <c r="C68" s="776"/>
      <c r="D68" s="128" t="s">
        <v>321</v>
      </c>
      <c r="E68" s="122">
        <f t="shared" si="56"/>
        <v>0</v>
      </c>
      <c r="F68" s="77"/>
      <c r="G68" s="77"/>
      <c r="H68" s="77"/>
      <c r="I68" s="77"/>
      <c r="J68" s="77"/>
      <c r="K68" s="77"/>
      <c r="L68" s="77"/>
      <c r="M68" s="77"/>
      <c r="N68" s="76"/>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7"/>
      <c r="GD68" s="77"/>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7"/>
      <c r="HN68" s="77"/>
      <c r="HO68" s="77"/>
      <c r="HP68" s="77"/>
      <c r="HQ68" s="77"/>
      <c r="HR68" s="77"/>
      <c r="HS68" s="77">
        <v>0</v>
      </c>
      <c r="HT68" s="77">
        <v>0</v>
      </c>
      <c r="HU68" s="77">
        <v>0</v>
      </c>
      <c r="HV68" s="77">
        <v>0</v>
      </c>
      <c r="HW68" s="77"/>
      <c r="HX68" s="77"/>
      <c r="HY68" s="77"/>
      <c r="HZ68" s="77"/>
      <c r="IA68" s="77"/>
      <c r="IB68" s="77"/>
      <c r="IC68" s="77"/>
      <c r="ID68" s="77"/>
      <c r="IE68" s="77"/>
      <c r="IF68" s="77"/>
      <c r="IG68" s="77"/>
      <c r="IH68" s="77"/>
      <c r="II68" s="77"/>
      <c r="IJ68" s="77"/>
      <c r="IK68" s="77"/>
      <c r="IL68" s="77"/>
      <c r="IM68" s="77"/>
      <c r="IN68" s="77"/>
      <c r="IO68" s="77"/>
      <c r="IP68" s="77"/>
      <c r="IQ68" s="77"/>
      <c r="IR68" s="77"/>
      <c r="IS68" s="77"/>
      <c r="IT68" s="77"/>
      <c r="IU68" s="77"/>
      <c r="IV68" s="77"/>
      <c r="IW68" s="77"/>
      <c r="IX68" s="77"/>
      <c r="IY68" s="77"/>
      <c r="IZ68" s="77"/>
      <c r="JA68" s="77"/>
      <c r="JB68" s="77"/>
      <c r="JC68" s="77"/>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P68" s="122">
        <f t="shared" si="57"/>
        <v>0</v>
      </c>
      <c r="KQ68" s="76">
        <v>0</v>
      </c>
      <c r="KR68" s="76">
        <v>0</v>
      </c>
      <c r="KS68" s="76">
        <v>0</v>
      </c>
      <c r="KT68" s="77">
        <v>0</v>
      </c>
      <c r="KU68" s="122">
        <f t="shared" si="58"/>
        <v>1</v>
      </c>
      <c r="KV68" s="77">
        <v>0</v>
      </c>
      <c r="KW68" s="77">
        <v>0</v>
      </c>
      <c r="KX68" s="77">
        <v>0</v>
      </c>
      <c r="KY68" s="276">
        <v>1</v>
      </c>
      <c r="KZ68" s="313">
        <f t="shared" si="26"/>
        <v>1</v>
      </c>
      <c r="LA68" s="361">
        <f t="shared" si="59"/>
        <v>0</v>
      </c>
      <c r="LB68" s="77">
        <v>0</v>
      </c>
      <c r="LC68" s="77">
        <v>0</v>
      </c>
      <c r="LD68" s="77">
        <v>0</v>
      </c>
      <c r="LE68" s="77">
        <v>0</v>
      </c>
      <c r="LF68" s="361">
        <f t="shared" si="60"/>
        <v>1</v>
      </c>
      <c r="LG68" s="77">
        <v>0</v>
      </c>
      <c r="LH68" s="77">
        <v>0</v>
      </c>
      <c r="LI68" s="77">
        <v>0</v>
      </c>
      <c r="LJ68" s="77">
        <v>1</v>
      </c>
      <c r="LK68" s="400">
        <f t="shared" si="28"/>
        <v>1</v>
      </c>
      <c r="LL68" s="77">
        <v>0</v>
      </c>
      <c r="LM68" s="77">
        <v>0</v>
      </c>
      <c r="LN68" s="77">
        <v>0</v>
      </c>
      <c r="LO68" s="77">
        <v>1</v>
      </c>
      <c r="LP68" s="416">
        <f t="shared" si="29"/>
        <v>2</v>
      </c>
      <c r="LQ68" s="400">
        <f t="shared" si="30"/>
        <v>1</v>
      </c>
      <c r="LR68" s="438">
        <v>0</v>
      </c>
      <c r="LS68" s="438">
        <v>0</v>
      </c>
      <c r="LT68" s="438">
        <v>0</v>
      </c>
      <c r="LU68" s="441">
        <v>1</v>
      </c>
      <c r="LV68" s="400">
        <f t="shared" si="31"/>
        <v>0</v>
      </c>
      <c r="LW68" s="439">
        <v>0</v>
      </c>
      <c r="LX68" s="439">
        <v>0</v>
      </c>
      <c r="LY68" s="439">
        <v>0</v>
      </c>
      <c r="LZ68" s="439">
        <v>0</v>
      </c>
      <c r="MA68" s="400">
        <f t="shared" si="33"/>
        <v>0</v>
      </c>
      <c r="MB68" s="439">
        <v>0</v>
      </c>
      <c r="MC68" s="439">
        <v>0</v>
      </c>
      <c r="MD68" s="439">
        <v>0</v>
      </c>
      <c r="ME68" s="439">
        <v>0</v>
      </c>
      <c r="MF68" s="313">
        <f t="shared" si="35"/>
        <v>1</v>
      </c>
      <c r="MG68" s="585">
        <f t="shared" si="36"/>
        <v>4</v>
      </c>
      <c r="MH68" s="607">
        <f t="shared" si="37"/>
        <v>0</v>
      </c>
      <c r="MI68" s="439">
        <v>0</v>
      </c>
      <c r="MJ68" s="439">
        <v>0</v>
      </c>
      <c r="MK68" s="439">
        <v>0</v>
      </c>
      <c r="ML68" s="439">
        <v>0</v>
      </c>
      <c r="MM68" s="688">
        <f t="shared" si="39"/>
        <v>0</v>
      </c>
      <c r="MN68" s="439">
        <v>0</v>
      </c>
      <c r="MO68" s="439">
        <v>0</v>
      </c>
      <c r="MP68" s="439">
        <v>0</v>
      </c>
      <c r="MQ68" s="439">
        <v>0</v>
      </c>
      <c r="MR68" s="688">
        <f t="shared" si="41"/>
        <v>0</v>
      </c>
      <c r="MS68" s="439">
        <v>0</v>
      </c>
      <c r="MT68" s="439">
        <v>0</v>
      </c>
      <c r="MU68" s="439">
        <v>0</v>
      </c>
      <c r="MV68" s="439">
        <v>0</v>
      </c>
      <c r="MW68" s="313">
        <f t="shared" si="43"/>
        <v>0</v>
      </c>
      <c r="MX68" s="585">
        <f t="shared" si="44"/>
        <v>4</v>
      </c>
      <c r="MY68" s="704"/>
    </row>
    <row r="69" spans="1:363" s="23" customFormat="1" ht="16.5" customHeight="1" x14ac:dyDescent="0.35">
      <c r="A69" s="799">
        <v>7</v>
      </c>
      <c r="B69" s="792"/>
      <c r="C69" s="859" t="s">
        <v>288</v>
      </c>
      <c r="D69" s="130" t="s">
        <v>208</v>
      </c>
      <c r="E69" s="122">
        <f t="shared" si="56"/>
        <v>3790</v>
      </c>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82"/>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v>44</v>
      </c>
      <c r="HT69" s="82">
        <v>141</v>
      </c>
      <c r="HU69" s="82">
        <v>33</v>
      </c>
      <c r="HV69" s="82">
        <v>3572</v>
      </c>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82"/>
      <c r="JY69" s="82"/>
      <c r="JZ69" s="82"/>
      <c r="KA69" s="82"/>
      <c r="KP69" s="122">
        <f t="shared" si="57"/>
        <v>3705</v>
      </c>
      <c r="KQ69" s="82">
        <v>29</v>
      </c>
      <c r="KR69" s="82">
        <v>133</v>
      </c>
      <c r="KS69" s="82">
        <v>23</v>
      </c>
      <c r="KT69" s="82">
        <v>3520</v>
      </c>
      <c r="KU69" s="122">
        <f t="shared" si="58"/>
        <v>4727</v>
      </c>
      <c r="KV69" s="82">
        <v>47</v>
      </c>
      <c r="KW69" s="82">
        <v>187</v>
      </c>
      <c r="KX69" s="82">
        <v>19</v>
      </c>
      <c r="KY69" s="282">
        <v>4474</v>
      </c>
      <c r="KZ69" s="313">
        <f t="shared" si="26"/>
        <v>12222</v>
      </c>
      <c r="LA69" s="361">
        <f t="shared" si="59"/>
        <v>4295</v>
      </c>
      <c r="LB69" s="82">
        <v>92</v>
      </c>
      <c r="LC69" s="82">
        <v>194</v>
      </c>
      <c r="LD69" s="82">
        <v>42</v>
      </c>
      <c r="LE69" s="82">
        <v>3967</v>
      </c>
      <c r="LF69" s="361">
        <f t="shared" si="60"/>
        <v>1</v>
      </c>
      <c r="LG69" s="82">
        <v>0</v>
      </c>
      <c r="LH69" s="82">
        <v>0</v>
      </c>
      <c r="LI69" s="82">
        <v>0</v>
      </c>
      <c r="LJ69" s="82">
        <v>1</v>
      </c>
      <c r="LK69" s="400">
        <f t="shared" si="28"/>
        <v>5240</v>
      </c>
      <c r="LL69" s="82">
        <v>185</v>
      </c>
      <c r="LM69" s="82">
        <v>74</v>
      </c>
      <c r="LN69" s="82">
        <v>42</v>
      </c>
      <c r="LO69" s="82">
        <v>4939</v>
      </c>
      <c r="LP69" s="416">
        <f t="shared" si="29"/>
        <v>9536</v>
      </c>
      <c r="LQ69" s="400">
        <f t="shared" si="30"/>
        <v>5259</v>
      </c>
      <c r="LR69" s="444">
        <v>75</v>
      </c>
      <c r="LS69" s="444">
        <v>252</v>
      </c>
      <c r="LT69" s="444">
        <v>50</v>
      </c>
      <c r="LU69" s="444">
        <v>4882</v>
      </c>
      <c r="LV69" s="400">
        <f t="shared" si="31"/>
        <v>5</v>
      </c>
      <c r="LW69" s="565">
        <v>0</v>
      </c>
      <c r="LX69" s="565">
        <v>0</v>
      </c>
      <c r="LY69" s="565">
        <v>0</v>
      </c>
      <c r="LZ69" s="565">
        <v>5</v>
      </c>
      <c r="MA69" s="400">
        <f t="shared" si="33"/>
        <v>2</v>
      </c>
      <c r="MB69" s="565">
        <v>0</v>
      </c>
      <c r="MC69" s="565">
        <v>0</v>
      </c>
      <c r="MD69" s="565">
        <v>0</v>
      </c>
      <c r="ME69" s="565">
        <v>2</v>
      </c>
      <c r="MF69" s="313">
        <f t="shared" si="35"/>
        <v>5266</v>
      </c>
      <c r="MG69" s="585">
        <f t="shared" si="36"/>
        <v>27024</v>
      </c>
      <c r="MH69" s="607">
        <f t="shared" si="37"/>
        <v>20</v>
      </c>
      <c r="MI69" s="565">
        <v>0</v>
      </c>
      <c r="MJ69" s="565">
        <v>0</v>
      </c>
      <c r="MK69" s="565">
        <v>0</v>
      </c>
      <c r="ML69" s="565">
        <v>20</v>
      </c>
      <c r="MM69" s="688">
        <f t="shared" si="39"/>
        <v>6</v>
      </c>
      <c r="MN69" s="565">
        <v>0</v>
      </c>
      <c r="MO69" s="565">
        <v>0</v>
      </c>
      <c r="MP69" s="565">
        <v>0</v>
      </c>
      <c r="MQ69" s="565">
        <v>6</v>
      </c>
      <c r="MR69" s="688">
        <f t="shared" si="41"/>
        <v>19</v>
      </c>
      <c r="MS69" s="565">
        <v>0</v>
      </c>
      <c r="MT69" s="565">
        <v>0</v>
      </c>
      <c r="MU69" s="565">
        <v>0</v>
      </c>
      <c r="MV69" s="565">
        <v>19</v>
      </c>
      <c r="MW69" s="313">
        <f t="shared" si="43"/>
        <v>45</v>
      </c>
      <c r="MX69" s="585">
        <f t="shared" si="44"/>
        <v>27069</v>
      </c>
      <c r="MY69" s="704"/>
    </row>
    <row r="70" spans="1:363" s="23" customFormat="1" ht="16.5" customHeight="1" x14ac:dyDescent="0.35">
      <c r="A70" s="799"/>
      <c r="B70" s="792"/>
      <c r="C70" s="859"/>
      <c r="D70" s="130" t="s">
        <v>209</v>
      </c>
      <c r="E70" s="122">
        <f t="shared" si="56"/>
        <v>0</v>
      </c>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82"/>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v>0</v>
      </c>
      <c r="HT70" s="82">
        <v>0</v>
      </c>
      <c r="HU70" s="82">
        <v>0</v>
      </c>
      <c r="HV70" s="82">
        <v>0</v>
      </c>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82"/>
      <c r="JY70" s="82"/>
      <c r="JZ70" s="82"/>
      <c r="KA70" s="82"/>
      <c r="KP70" s="122">
        <f t="shared" si="57"/>
        <v>0</v>
      </c>
      <c r="KQ70" s="82">
        <v>0</v>
      </c>
      <c r="KR70" s="82">
        <v>0</v>
      </c>
      <c r="KS70" s="82">
        <v>0</v>
      </c>
      <c r="KT70" s="82">
        <v>0</v>
      </c>
      <c r="KU70" s="122">
        <f t="shared" si="58"/>
        <v>0</v>
      </c>
      <c r="KV70" s="82">
        <v>0</v>
      </c>
      <c r="KW70" s="82">
        <v>0</v>
      </c>
      <c r="KX70" s="82">
        <v>0</v>
      </c>
      <c r="KY70" s="282">
        <v>0</v>
      </c>
      <c r="KZ70" s="313">
        <f t="shared" si="26"/>
        <v>0</v>
      </c>
      <c r="LA70" s="361">
        <f t="shared" ref="LA70:LA139" si="161">SUM(LB70:LE70)</f>
        <v>0</v>
      </c>
      <c r="LB70" s="82">
        <v>0</v>
      </c>
      <c r="LC70" s="82">
        <v>0</v>
      </c>
      <c r="LD70" s="82">
        <v>0</v>
      </c>
      <c r="LE70" s="82">
        <v>0</v>
      </c>
      <c r="LF70" s="361">
        <f t="shared" ref="LF70:LF139" si="162">SUM(LG70:LJ70)</f>
        <v>0</v>
      </c>
      <c r="LG70" s="82">
        <v>0</v>
      </c>
      <c r="LH70" s="82">
        <v>0</v>
      </c>
      <c r="LI70" s="82">
        <v>0</v>
      </c>
      <c r="LJ70" s="82">
        <v>0</v>
      </c>
      <c r="LK70" s="400">
        <f t="shared" si="28"/>
        <v>0</v>
      </c>
      <c r="LL70" s="82">
        <v>0</v>
      </c>
      <c r="LM70" s="82">
        <v>0</v>
      </c>
      <c r="LN70" s="82">
        <v>0</v>
      </c>
      <c r="LO70" s="82">
        <v>0</v>
      </c>
      <c r="LP70" s="416">
        <f t="shared" si="29"/>
        <v>0</v>
      </c>
      <c r="LQ70" s="400">
        <f t="shared" si="30"/>
        <v>0</v>
      </c>
      <c r="LR70" s="444">
        <v>0</v>
      </c>
      <c r="LS70" s="444">
        <v>0</v>
      </c>
      <c r="LT70" s="444">
        <v>0</v>
      </c>
      <c r="LU70" s="444">
        <v>0</v>
      </c>
      <c r="LV70" s="400">
        <f t="shared" si="31"/>
        <v>0</v>
      </c>
      <c r="LW70" s="565">
        <v>0</v>
      </c>
      <c r="LX70" s="565">
        <v>0</v>
      </c>
      <c r="LY70" s="565">
        <v>0</v>
      </c>
      <c r="LZ70" s="565">
        <v>0</v>
      </c>
      <c r="MA70" s="400">
        <f t="shared" si="33"/>
        <v>0</v>
      </c>
      <c r="MB70" s="565">
        <v>0</v>
      </c>
      <c r="MC70" s="565">
        <v>0</v>
      </c>
      <c r="MD70" s="565">
        <v>0</v>
      </c>
      <c r="ME70" s="565">
        <v>0</v>
      </c>
      <c r="MF70" s="313">
        <f t="shared" si="35"/>
        <v>0</v>
      </c>
      <c r="MG70" s="585">
        <f t="shared" si="36"/>
        <v>0</v>
      </c>
      <c r="MH70" s="607">
        <f t="shared" si="37"/>
        <v>0</v>
      </c>
      <c r="MI70" s="565">
        <v>0</v>
      </c>
      <c r="MJ70" s="565">
        <v>0</v>
      </c>
      <c r="MK70" s="565">
        <v>0</v>
      </c>
      <c r="ML70" s="565">
        <v>0</v>
      </c>
      <c r="MM70" s="688">
        <f t="shared" si="39"/>
        <v>0</v>
      </c>
      <c r="MN70" s="565">
        <v>0</v>
      </c>
      <c r="MO70" s="565">
        <v>0</v>
      </c>
      <c r="MP70" s="565">
        <v>0</v>
      </c>
      <c r="MQ70" s="565">
        <v>0</v>
      </c>
      <c r="MR70" s="688">
        <f t="shared" si="41"/>
        <v>0</v>
      </c>
      <c r="MS70" s="565">
        <v>0</v>
      </c>
      <c r="MT70" s="565">
        <v>0</v>
      </c>
      <c r="MU70" s="565">
        <v>0</v>
      </c>
      <c r="MV70" s="565">
        <v>0</v>
      </c>
      <c r="MW70" s="313">
        <f t="shared" si="43"/>
        <v>0</v>
      </c>
      <c r="MX70" s="585">
        <f t="shared" si="44"/>
        <v>0</v>
      </c>
      <c r="MY70" s="704"/>
    </row>
    <row r="71" spans="1:363" s="23" customFormat="1" ht="16.5" customHeight="1" thickBot="1" x14ac:dyDescent="0.4">
      <c r="A71" s="799"/>
      <c r="B71" s="792"/>
      <c r="C71" s="860"/>
      <c r="D71" s="131" t="s">
        <v>210</v>
      </c>
      <c r="E71" s="122">
        <f t="shared" ref="E71:E140" si="163">SUM(F71:KA71)</f>
        <v>421</v>
      </c>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v>5</v>
      </c>
      <c r="HT71" s="83">
        <v>16</v>
      </c>
      <c r="HU71" s="83">
        <v>4</v>
      </c>
      <c r="HV71" s="83">
        <v>396</v>
      </c>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c r="IW71" s="83"/>
      <c r="IX71" s="83"/>
      <c r="IY71" s="83"/>
      <c r="IZ71" s="83"/>
      <c r="JA71" s="83"/>
      <c r="JB71" s="83"/>
      <c r="JC71" s="83"/>
      <c r="JD71" s="83"/>
      <c r="JE71" s="83"/>
      <c r="JF71" s="83"/>
      <c r="JG71" s="83"/>
      <c r="JH71" s="83"/>
      <c r="JI71" s="83"/>
      <c r="JJ71" s="83"/>
      <c r="JK71" s="83"/>
      <c r="JL71" s="83"/>
      <c r="JM71" s="83"/>
      <c r="JN71" s="83"/>
      <c r="JO71" s="83"/>
      <c r="JP71" s="83"/>
      <c r="JQ71" s="83"/>
      <c r="JR71" s="83"/>
      <c r="JS71" s="83"/>
      <c r="JT71" s="83"/>
      <c r="JU71" s="83"/>
      <c r="JV71" s="83"/>
      <c r="JW71" s="83"/>
      <c r="JX71" s="83"/>
      <c r="JY71" s="83"/>
      <c r="JZ71" s="83"/>
      <c r="KA71" s="83"/>
      <c r="KP71" s="122">
        <f t="shared" ref="KP71:KP140" si="164">KQ71+KR71+KS71+KT71</f>
        <v>549</v>
      </c>
      <c r="KQ71" s="83">
        <v>10</v>
      </c>
      <c r="KR71" s="83">
        <v>44</v>
      </c>
      <c r="KS71" s="83">
        <v>7</v>
      </c>
      <c r="KT71" s="83">
        <v>488</v>
      </c>
      <c r="KU71" s="122">
        <f t="shared" ref="KU71:KU140" si="165">KV71+KW71+KX71+KY71</f>
        <v>894</v>
      </c>
      <c r="KV71" s="83">
        <v>12</v>
      </c>
      <c r="KW71" s="83">
        <v>46</v>
      </c>
      <c r="KX71" s="83">
        <v>4</v>
      </c>
      <c r="KY71" s="283">
        <v>832</v>
      </c>
      <c r="KZ71" s="313">
        <f t="shared" ref="KZ71:KZ140" si="166">HS71+HT71+HU71+HV71+KQ71+KR71+KS71+KT71+KV71+KW71+KX71+KY71</f>
        <v>1864</v>
      </c>
      <c r="LA71" s="361">
        <f t="shared" si="161"/>
        <v>990</v>
      </c>
      <c r="LB71" s="83">
        <v>23</v>
      </c>
      <c r="LC71" s="83">
        <v>48</v>
      </c>
      <c r="LD71" s="83">
        <v>10</v>
      </c>
      <c r="LE71" s="83">
        <v>909</v>
      </c>
      <c r="LF71" s="361">
        <f t="shared" si="162"/>
        <v>1</v>
      </c>
      <c r="LG71" s="83">
        <v>0</v>
      </c>
      <c r="LH71" s="83">
        <v>0</v>
      </c>
      <c r="LI71" s="83">
        <v>0</v>
      </c>
      <c r="LJ71" s="83">
        <v>1</v>
      </c>
      <c r="LK71" s="400">
        <f t="shared" ref="LK71:LK140" si="167">SUM(LL71:LO71)</f>
        <v>1747</v>
      </c>
      <c r="LL71" s="83">
        <v>60</v>
      </c>
      <c r="LM71" s="83">
        <v>23</v>
      </c>
      <c r="LN71" s="83">
        <v>15</v>
      </c>
      <c r="LO71" s="83">
        <v>1649</v>
      </c>
      <c r="LP71" s="416">
        <f t="shared" ref="LP71:LP140" si="168">LB71+LC71+LD71+LE71+LG71+LH71+LI71+LJ71+LL71+LM71+LN71+LO71</f>
        <v>2738</v>
      </c>
      <c r="LQ71" s="400">
        <f t="shared" ref="LQ71:LQ140" si="169">SUM(LR71:LU71)</f>
        <v>1744</v>
      </c>
      <c r="LR71" s="445">
        <v>23</v>
      </c>
      <c r="LS71" s="445">
        <v>82</v>
      </c>
      <c r="LT71" s="445">
        <v>14</v>
      </c>
      <c r="LU71" s="445">
        <v>1625</v>
      </c>
      <c r="LV71" s="400">
        <f t="shared" ref="LV71:LV137" si="170">SUM(LW71:LZ71)</f>
        <v>5</v>
      </c>
      <c r="LW71" s="566">
        <v>0</v>
      </c>
      <c r="LX71" s="566">
        <v>0</v>
      </c>
      <c r="LY71" s="566">
        <v>0</v>
      </c>
      <c r="LZ71" s="566">
        <v>5</v>
      </c>
      <c r="MA71" s="400">
        <f t="shared" ref="MA71:MA134" si="171">SUM(MB71:ME71)</f>
        <v>2</v>
      </c>
      <c r="MB71" s="566">
        <v>0</v>
      </c>
      <c r="MC71" s="566">
        <v>0</v>
      </c>
      <c r="MD71" s="566">
        <v>0</v>
      </c>
      <c r="ME71" s="566">
        <v>2</v>
      </c>
      <c r="MF71" s="313">
        <f t="shared" ref="MF71:MF134" si="172">LQ71+LV71+MA71</f>
        <v>1751</v>
      </c>
      <c r="MG71" s="585">
        <f t="shared" ref="MG71:MG134" si="173">E71+KP71+KU71+LA71+LF71+LK71+LQ71+LV71+MA71</f>
        <v>6353</v>
      </c>
      <c r="MH71" s="607">
        <f t="shared" ref="MH71:MH134" si="174">MI71+MJ71+MK71+ML71</f>
        <v>20</v>
      </c>
      <c r="MI71" s="566">
        <v>0</v>
      </c>
      <c r="MJ71" s="566">
        <v>0</v>
      </c>
      <c r="MK71" s="566">
        <v>0</v>
      </c>
      <c r="ML71" s="566">
        <v>20</v>
      </c>
      <c r="MM71" s="688">
        <f t="shared" ref="MM71:MM134" si="175">MN71+MO71+MP71+MQ71</f>
        <v>6</v>
      </c>
      <c r="MN71" s="566">
        <v>0</v>
      </c>
      <c r="MO71" s="566">
        <v>0</v>
      </c>
      <c r="MP71" s="566">
        <v>0</v>
      </c>
      <c r="MQ71" s="566">
        <v>6</v>
      </c>
      <c r="MR71" s="688">
        <f t="shared" ref="MR71:MR134" si="176">MS71+MT71+MU71+MV71</f>
        <v>19</v>
      </c>
      <c r="MS71" s="566">
        <v>0</v>
      </c>
      <c r="MT71" s="566">
        <v>0</v>
      </c>
      <c r="MU71" s="566">
        <v>0</v>
      </c>
      <c r="MV71" s="566">
        <v>19</v>
      </c>
      <c r="MW71" s="313">
        <f t="shared" ref="MW71:MW134" si="177">MH71+MM71+MR71</f>
        <v>45</v>
      </c>
      <c r="MX71" s="585">
        <f t="shared" ref="MX71:MX134" si="178">E71+KP71+KU71+LA71+LF71+LK71+LQ71+LV71+MA71+MH71+MM71+MR71</f>
        <v>6398</v>
      </c>
      <c r="MY71" s="704"/>
    </row>
    <row r="72" spans="1:363" s="23" customFormat="1" ht="16.5" customHeight="1" x14ac:dyDescent="0.35">
      <c r="A72" s="799">
        <v>8</v>
      </c>
      <c r="B72" s="792"/>
      <c r="C72" s="775" t="s">
        <v>214</v>
      </c>
      <c r="D72" s="132" t="s">
        <v>328</v>
      </c>
      <c r="E72" s="122">
        <f t="shared" si="163"/>
        <v>3</v>
      </c>
      <c r="F72" s="74"/>
      <c r="G72" s="74"/>
      <c r="H72" s="74"/>
      <c r="I72" s="74"/>
      <c r="J72" s="74"/>
      <c r="K72" s="74"/>
      <c r="L72" s="74"/>
      <c r="M72" s="74"/>
      <c r="N72" s="73"/>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v>0</v>
      </c>
      <c r="HT72" s="74">
        <v>0</v>
      </c>
      <c r="HU72" s="74">
        <v>1</v>
      </c>
      <c r="HV72" s="74">
        <v>2</v>
      </c>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c r="IV72" s="74"/>
      <c r="IW72" s="74"/>
      <c r="IX72" s="74"/>
      <c r="IY72" s="74"/>
      <c r="IZ72" s="74"/>
      <c r="JA72" s="74"/>
      <c r="JB72" s="74"/>
      <c r="JC72" s="74"/>
      <c r="JD72" s="74"/>
      <c r="JE72" s="74"/>
      <c r="JF72" s="74"/>
      <c r="JG72" s="74"/>
      <c r="JH72" s="74"/>
      <c r="JI72" s="74"/>
      <c r="JJ72" s="74"/>
      <c r="JK72" s="74"/>
      <c r="JL72" s="74"/>
      <c r="JM72" s="74"/>
      <c r="JN72" s="74"/>
      <c r="JO72" s="74"/>
      <c r="JP72" s="74"/>
      <c r="JQ72" s="74"/>
      <c r="JR72" s="74"/>
      <c r="JS72" s="74"/>
      <c r="JT72" s="74"/>
      <c r="JU72" s="74"/>
      <c r="JV72" s="74"/>
      <c r="JW72" s="74"/>
      <c r="JX72" s="74"/>
      <c r="JY72" s="74"/>
      <c r="JZ72" s="74"/>
      <c r="KA72" s="74"/>
      <c r="KP72" s="122">
        <f t="shared" si="164"/>
        <v>13</v>
      </c>
      <c r="KQ72" s="71">
        <v>0</v>
      </c>
      <c r="KR72" s="71">
        <v>0</v>
      </c>
      <c r="KS72" s="71">
        <v>0</v>
      </c>
      <c r="KT72" s="74">
        <v>13</v>
      </c>
      <c r="KU72" s="122">
        <f t="shared" si="165"/>
        <v>4</v>
      </c>
      <c r="KV72" s="74">
        <v>0</v>
      </c>
      <c r="KW72" s="74">
        <v>0</v>
      </c>
      <c r="KX72" s="74">
        <v>0</v>
      </c>
      <c r="KY72" s="275">
        <v>4</v>
      </c>
      <c r="KZ72" s="313">
        <f t="shared" si="166"/>
        <v>20</v>
      </c>
      <c r="LA72" s="361">
        <f t="shared" si="161"/>
        <v>6</v>
      </c>
      <c r="LB72" s="74">
        <v>0</v>
      </c>
      <c r="LC72" s="74">
        <v>0</v>
      </c>
      <c r="LD72" s="74">
        <v>0</v>
      </c>
      <c r="LE72" s="74">
        <v>6</v>
      </c>
      <c r="LF72" s="361">
        <f t="shared" si="162"/>
        <v>8</v>
      </c>
      <c r="LG72" s="74">
        <v>0</v>
      </c>
      <c r="LH72" s="74">
        <v>0</v>
      </c>
      <c r="LI72" s="74">
        <v>0</v>
      </c>
      <c r="LJ72" s="74">
        <v>8</v>
      </c>
      <c r="LK72" s="400">
        <f t="shared" si="167"/>
        <v>14</v>
      </c>
      <c r="LL72" s="74">
        <v>0</v>
      </c>
      <c r="LM72" s="74">
        <v>0</v>
      </c>
      <c r="LN72" s="74">
        <v>0</v>
      </c>
      <c r="LO72" s="74">
        <v>14</v>
      </c>
      <c r="LP72" s="416">
        <f t="shared" si="168"/>
        <v>28</v>
      </c>
      <c r="LQ72" s="400">
        <f t="shared" si="169"/>
        <v>10</v>
      </c>
      <c r="LR72" s="438">
        <v>0</v>
      </c>
      <c r="LS72" s="438">
        <v>0</v>
      </c>
      <c r="LT72" s="438">
        <v>0</v>
      </c>
      <c r="LU72" s="438">
        <v>10</v>
      </c>
      <c r="LV72" s="400">
        <f t="shared" si="170"/>
        <v>10</v>
      </c>
      <c r="LW72" s="438">
        <v>0</v>
      </c>
      <c r="LX72" s="438">
        <v>0</v>
      </c>
      <c r="LY72" s="438">
        <v>0</v>
      </c>
      <c r="LZ72" s="438">
        <v>10</v>
      </c>
      <c r="MA72" s="400">
        <f t="shared" si="171"/>
        <v>11</v>
      </c>
      <c r="MB72" s="438">
        <v>0</v>
      </c>
      <c r="MC72" s="438">
        <v>1</v>
      </c>
      <c r="MD72" s="438">
        <v>0</v>
      </c>
      <c r="ME72" s="438">
        <v>10</v>
      </c>
      <c r="MF72" s="313">
        <f t="shared" si="172"/>
        <v>31</v>
      </c>
      <c r="MG72" s="585">
        <f t="shared" si="173"/>
        <v>79</v>
      </c>
      <c r="MH72" s="607">
        <f t="shared" si="174"/>
        <v>51</v>
      </c>
      <c r="MI72" s="438">
        <v>5</v>
      </c>
      <c r="MJ72" s="438">
        <v>3</v>
      </c>
      <c r="MK72" s="438">
        <v>3</v>
      </c>
      <c r="ML72" s="438">
        <v>40</v>
      </c>
      <c r="MM72" s="688">
        <f t="shared" si="175"/>
        <v>36</v>
      </c>
      <c r="MN72" s="438">
        <v>1</v>
      </c>
      <c r="MO72" s="438">
        <v>1</v>
      </c>
      <c r="MP72" s="438">
        <v>0</v>
      </c>
      <c r="MQ72" s="438">
        <v>34</v>
      </c>
      <c r="MR72" s="688">
        <f t="shared" si="176"/>
        <v>28</v>
      </c>
      <c r="MS72" s="438">
        <v>0</v>
      </c>
      <c r="MT72" s="438">
        <v>5</v>
      </c>
      <c r="MU72" s="438">
        <v>0</v>
      </c>
      <c r="MV72" s="438">
        <v>23</v>
      </c>
      <c r="MW72" s="313">
        <f t="shared" si="177"/>
        <v>115</v>
      </c>
      <c r="MX72" s="585">
        <f t="shared" si="178"/>
        <v>194</v>
      </c>
      <c r="MY72" s="704"/>
    </row>
    <row r="73" spans="1:363" s="23" customFormat="1" ht="16.5" customHeight="1" x14ac:dyDescent="0.35">
      <c r="A73" s="799"/>
      <c r="B73" s="792"/>
      <c r="C73" s="775"/>
      <c r="D73" s="132" t="s">
        <v>651</v>
      </c>
      <c r="E73" s="122">
        <f t="shared" si="163"/>
        <v>0</v>
      </c>
      <c r="F73" s="74"/>
      <c r="G73" s="74"/>
      <c r="H73" s="74"/>
      <c r="I73" s="74"/>
      <c r="J73" s="74"/>
      <c r="K73" s="74"/>
      <c r="L73" s="74"/>
      <c r="M73" s="74"/>
      <c r="N73" s="73"/>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c r="GS73" s="74"/>
      <c r="GT73" s="74"/>
      <c r="GU73" s="74"/>
      <c r="GV73" s="74"/>
      <c r="GW73" s="74"/>
      <c r="GX73" s="74"/>
      <c r="GY73" s="74"/>
      <c r="GZ73" s="74"/>
      <c r="HA73" s="74"/>
      <c r="HB73" s="74"/>
      <c r="HC73" s="74"/>
      <c r="HD73" s="74"/>
      <c r="HE73" s="74"/>
      <c r="HF73" s="74"/>
      <c r="HG73" s="74"/>
      <c r="HH73" s="74"/>
      <c r="HI73" s="74"/>
      <c r="HJ73" s="74"/>
      <c r="HK73" s="74"/>
      <c r="HL73" s="74"/>
      <c r="HM73" s="74"/>
      <c r="HN73" s="74"/>
      <c r="HO73" s="74"/>
      <c r="HP73" s="74"/>
      <c r="HQ73" s="74"/>
      <c r="HR73" s="74"/>
      <c r="HS73" s="74">
        <v>0</v>
      </c>
      <c r="HT73" s="74">
        <v>0</v>
      </c>
      <c r="HU73" s="74">
        <v>0</v>
      </c>
      <c r="HV73" s="74">
        <v>0</v>
      </c>
      <c r="HW73" s="74"/>
      <c r="HX73" s="74"/>
      <c r="HY73" s="74"/>
      <c r="HZ73" s="74"/>
      <c r="IA73" s="74"/>
      <c r="IB73" s="74"/>
      <c r="IC73" s="74"/>
      <c r="ID73" s="74"/>
      <c r="IE73" s="74"/>
      <c r="IF73" s="74"/>
      <c r="IG73" s="74"/>
      <c r="IH73" s="74"/>
      <c r="II73" s="74"/>
      <c r="IJ73" s="74"/>
      <c r="IK73" s="74"/>
      <c r="IL73" s="74"/>
      <c r="IM73" s="74"/>
      <c r="IN73" s="74"/>
      <c r="IO73" s="74"/>
      <c r="IP73" s="74"/>
      <c r="IQ73" s="74"/>
      <c r="IR73" s="74"/>
      <c r="IS73" s="74"/>
      <c r="IT73" s="74"/>
      <c r="IU73" s="74"/>
      <c r="IV73" s="74"/>
      <c r="IW73" s="74"/>
      <c r="IX73" s="74"/>
      <c r="IY73" s="74"/>
      <c r="IZ73" s="74"/>
      <c r="JA73" s="74"/>
      <c r="JB73" s="74"/>
      <c r="JC73" s="74"/>
      <c r="JD73" s="74"/>
      <c r="JE73" s="74"/>
      <c r="JF73" s="74"/>
      <c r="JG73" s="74"/>
      <c r="JH73" s="74"/>
      <c r="JI73" s="74"/>
      <c r="JJ73" s="74"/>
      <c r="JK73" s="74"/>
      <c r="JL73" s="74"/>
      <c r="JM73" s="74"/>
      <c r="JN73" s="74"/>
      <c r="JO73" s="74"/>
      <c r="JP73" s="74"/>
      <c r="JQ73" s="74"/>
      <c r="JR73" s="74"/>
      <c r="JS73" s="74"/>
      <c r="JT73" s="74"/>
      <c r="JU73" s="74"/>
      <c r="JV73" s="74"/>
      <c r="JW73" s="74"/>
      <c r="JX73" s="74"/>
      <c r="JY73" s="74"/>
      <c r="JZ73" s="74"/>
      <c r="KA73" s="74"/>
      <c r="KP73" s="122">
        <f t="shared" si="164"/>
        <v>0</v>
      </c>
      <c r="KQ73" s="73">
        <v>0</v>
      </c>
      <c r="KR73" s="73">
        <v>0</v>
      </c>
      <c r="KS73" s="73">
        <v>0</v>
      </c>
      <c r="KT73" s="74">
        <v>0</v>
      </c>
      <c r="KU73" s="122">
        <f t="shared" si="165"/>
        <v>1</v>
      </c>
      <c r="KV73" s="74">
        <v>0</v>
      </c>
      <c r="KW73" s="74">
        <v>0</v>
      </c>
      <c r="KX73" s="74">
        <v>0</v>
      </c>
      <c r="KY73" s="275">
        <v>1</v>
      </c>
      <c r="KZ73" s="313">
        <f t="shared" si="166"/>
        <v>1</v>
      </c>
      <c r="LA73" s="361">
        <f t="shared" si="161"/>
        <v>0</v>
      </c>
      <c r="LB73" s="74">
        <v>0</v>
      </c>
      <c r="LC73" s="74">
        <v>0</v>
      </c>
      <c r="LD73" s="74">
        <v>0</v>
      </c>
      <c r="LE73" s="74">
        <v>0</v>
      </c>
      <c r="LF73" s="361">
        <f t="shared" si="162"/>
        <v>0</v>
      </c>
      <c r="LG73" s="74">
        <v>0</v>
      </c>
      <c r="LH73" s="74">
        <v>0</v>
      </c>
      <c r="LI73" s="74">
        <v>0</v>
      </c>
      <c r="LJ73" s="74">
        <v>0</v>
      </c>
      <c r="LK73" s="400">
        <f t="shared" si="167"/>
        <v>1</v>
      </c>
      <c r="LL73" s="74">
        <v>0</v>
      </c>
      <c r="LM73" s="74">
        <v>0</v>
      </c>
      <c r="LN73" s="74">
        <v>0</v>
      </c>
      <c r="LO73" s="74">
        <v>1</v>
      </c>
      <c r="LP73" s="416">
        <f t="shared" si="168"/>
        <v>1</v>
      </c>
      <c r="LQ73" s="400">
        <f t="shared" si="169"/>
        <v>0</v>
      </c>
      <c r="LR73" s="438">
        <v>0</v>
      </c>
      <c r="LS73" s="438">
        <v>0</v>
      </c>
      <c r="LT73" s="438">
        <v>0</v>
      </c>
      <c r="LU73" s="438">
        <v>0</v>
      </c>
      <c r="LV73" s="400">
        <f t="shared" si="170"/>
        <v>0</v>
      </c>
      <c r="LW73" s="438">
        <v>0</v>
      </c>
      <c r="LX73" s="438">
        <v>0</v>
      </c>
      <c r="LY73" s="438">
        <v>0</v>
      </c>
      <c r="LZ73" s="438">
        <v>0</v>
      </c>
      <c r="MA73" s="400">
        <f t="shared" si="171"/>
        <v>0</v>
      </c>
      <c r="MB73" s="438">
        <v>0</v>
      </c>
      <c r="MC73" s="438">
        <v>0</v>
      </c>
      <c r="MD73" s="438">
        <v>0</v>
      </c>
      <c r="ME73" s="438">
        <v>0</v>
      </c>
      <c r="MF73" s="313">
        <f t="shared" si="172"/>
        <v>0</v>
      </c>
      <c r="MG73" s="585">
        <f t="shared" si="173"/>
        <v>2</v>
      </c>
      <c r="MH73" s="607">
        <f t="shared" si="174"/>
        <v>0</v>
      </c>
      <c r="MI73" s="438">
        <v>0</v>
      </c>
      <c r="MJ73" s="438">
        <v>0</v>
      </c>
      <c r="MK73" s="438">
        <v>0</v>
      </c>
      <c r="ML73" s="438">
        <v>0</v>
      </c>
      <c r="MM73" s="688">
        <f t="shared" si="175"/>
        <v>0</v>
      </c>
      <c r="MN73" s="438">
        <v>0</v>
      </c>
      <c r="MO73" s="438">
        <v>0</v>
      </c>
      <c r="MP73" s="438">
        <v>0</v>
      </c>
      <c r="MQ73" s="438">
        <v>0</v>
      </c>
      <c r="MR73" s="688">
        <f t="shared" si="176"/>
        <v>0</v>
      </c>
      <c r="MS73" s="438">
        <v>0</v>
      </c>
      <c r="MT73" s="438">
        <v>0</v>
      </c>
      <c r="MU73" s="438">
        <v>0</v>
      </c>
      <c r="MV73" s="438">
        <v>0</v>
      </c>
      <c r="MW73" s="313">
        <f t="shared" si="177"/>
        <v>0</v>
      </c>
      <c r="MX73" s="585">
        <f t="shared" si="178"/>
        <v>2</v>
      </c>
      <c r="MY73" s="704"/>
    </row>
    <row r="74" spans="1:363" s="23" customFormat="1" ht="16.5" customHeight="1" thickBot="1" x14ac:dyDescent="0.4">
      <c r="A74" s="799"/>
      <c r="B74" s="792"/>
      <c r="C74" s="776"/>
      <c r="D74" s="133" t="s">
        <v>321</v>
      </c>
      <c r="E74" s="122">
        <f t="shared" si="163"/>
        <v>0</v>
      </c>
      <c r="F74" s="77"/>
      <c r="G74" s="77"/>
      <c r="H74" s="77"/>
      <c r="I74" s="77"/>
      <c r="J74" s="77"/>
      <c r="K74" s="77"/>
      <c r="L74" s="77"/>
      <c r="M74" s="77"/>
      <c r="N74" s="76"/>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c r="FE74" s="77"/>
      <c r="FF74" s="77"/>
      <c r="FG74" s="77"/>
      <c r="FH74" s="77"/>
      <c r="FI74" s="77"/>
      <c r="FJ74" s="77"/>
      <c r="FK74" s="77"/>
      <c r="FL74" s="77"/>
      <c r="FM74" s="77"/>
      <c r="FN74" s="77"/>
      <c r="FO74" s="77"/>
      <c r="FP74" s="77"/>
      <c r="FQ74" s="77"/>
      <c r="FR74" s="77"/>
      <c r="FS74" s="77"/>
      <c r="FT74" s="77"/>
      <c r="FU74" s="77"/>
      <c r="FV74" s="77"/>
      <c r="FW74" s="77"/>
      <c r="FX74" s="77"/>
      <c r="FY74" s="77"/>
      <c r="FZ74" s="77"/>
      <c r="GA74" s="77"/>
      <c r="GB74" s="77"/>
      <c r="GC74" s="77"/>
      <c r="GD74" s="77"/>
      <c r="GE74" s="77"/>
      <c r="GF74" s="77"/>
      <c r="GG74" s="77"/>
      <c r="GH74" s="77"/>
      <c r="GI74" s="77"/>
      <c r="GJ74" s="77"/>
      <c r="GK74" s="77"/>
      <c r="GL74" s="77"/>
      <c r="GM74" s="77"/>
      <c r="GN74" s="77"/>
      <c r="GO74" s="77"/>
      <c r="GP74" s="77"/>
      <c r="GQ74" s="77"/>
      <c r="GR74" s="77"/>
      <c r="GS74" s="77"/>
      <c r="GT74" s="77"/>
      <c r="GU74" s="77"/>
      <c r="GV74" s="77"/>
      <c r="GW74" s="77"/>
      <c r="GX74" s="77"/>
      <c r="GY74" s="77"/>
      <c r="GZ74" s="77"/>
      <c r="HA74" s="77"/>
      <c r="HB74" s="77"/>
      <c r="HC74" s="77"/>
      <c r="HD74" s="77"/>
      <c r="HE74" s="77"/>
      <c r="HF74" s="77"/>
      <c r="HG74" s="77"/>
      <c r="HH74" s="77"/>
      <c r="HI74" s="77"/>
      <c r="HJ74" s="77"/>
      <c r="HK74" s="77"/>
      <c r="HL74" s="77"/>
      <c r="HM74" s="77"/>
      <c r="HN74" s="77"/>
      <c r="HO74" s="77"/>
      <c r="HP74" s="77"/>
      <c r="HQ74" s="77"/>
      <c r="HR74" s="77"/>
      <c r="HS74" s="77">
        <v>0</v>
      </c>
      <c r="HT74" s="77">
        <v>0</v>
      </c>
      <c r="HU74" s="77">
        <v>0</v>
      </c>
      <c r="HV74" s="77">
        <v>0</v>
      </c>
      <c r="HW74" s="77"/>
      <c r="HX74" s="77"/>
      <c r="HY74" s="77"/>
      <c r="HZ74" s="77"/>
      <c r="IA74" s="77"/>
      <c r="IB74" s="77"/>
      <c r="IC74" s="77"/>
      <c r="ID74" s="77"/>
      <c r="IE74" s="77"/>
      <c r="IF74" s="77"/>
      <c r="IG74" s="77"/>
      <c r="IH74" s="77"/>
      <c r="II74" s="77"/>
      <c r="IJ74" s="77"/>
      <c r="IK74" s="77"/>
      <c r="IL74" s="77"/>
      <c r="IM74" s="77"/>
      <c r="IN74" s="77"/>
      <c r="IO74" s="77"/>
      <c r="IP74" s="77"/>
      <c r="IQ74" s="77"/>
      <c r="IR74" s="77"/>
      <c r="IS74" s="77"/>
      <c r="IT74" s="77"/>
      <c r="IU74" s="77"/>
      <c r="IV74" s="77"/>
      <c r="IW74" s="77"/>
      <c r="IX74" s="77"/>
      <c r="IY74" s="77"/>
      <c r="IZ74" s="77"/>
      <c r="JA74" s="77"/>
      <c r="JB74" s="77"/>
      <c r="JC74" s="77"/>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P74" s="122">
        <f t="shared" si="164"/>
        <v>0</v>
      </c>
      <c r="KQ74" s="76">
        <v>0</v>
      </c>
      <c r="KR74" s="76">
        <v>0</v>
      </c>
      <c r="KS74" s="76">
        <v>0</v>
      </c>
      <c r="KT74" s="77">
        <v>0</v>
      </c>
      <c r="KU74" s="122">
        <f t="shared" si="165"/>
        <v>0</v>
      </c>
      <c r="KV74" s="77">
        <v>0</v>
      </c>
      <c r="KW74" s="77">
        <v>0</v>
      </c>
      <c r="KX74" s="77">
        <v>0</v>
      </c>
      <c r="KY74" s="276">
        <v>0</v>
      </c>
      <c r="KZ74" s="313">
        <f t="shared" si="166"/>
        <v>0</v>
      </c>
      <c r="LA74" s="361">
        <f t="shared" si="161"/>
        <v>0</v>
      </c>
      <c r="LB74" s="77">
        <v>0</v>
      </c>
      <c r="LC74" s="77">
        <v>0</v>
      </c>
      <c r="LD74" s="77">
        <v>0</v>
      </c>
      <c r="LE74" s="77">
        <v>0</v>
      </c>
      <c r="LF74" s="361">
        <f t="shared" si="162"/>
        <v>0</v>
      </c>
      <c r="LG74" s="77">
        <v>0</v>
      </c>
      <c r="LH74" s="77">
        <v>0</v>
      </c>
      <c r="LI74" s="77">
        <v>0</v>
      </c>
      <c r="LJ74" s="77">
        <v>0</v>
      </c>
      <c r="LK74" s="400">
        <f t="shared" si="167"/>
        <v>0</v>
      </c>
      <c r="LL74" s="77">
        <v>0</v>
      </c>
      <c r="LM74" s="77">
        <v>0</v>
      </c>
      <c r="LN74" s="77">
        <v>0</v>
      </c>
      <c r="LO74" s="77">
        <v>0</v>
      </c>
      <c r="LP74" s="416">
        <f t="shared" si="168"/>
        <v>0</v>
      </c>
      <c r="LQ74" s="400">
        <f t="shared" si="169"/>
        <v>0</v>
      </c>
      <c r="LR74" s="446">
        <v>0</v>
      </c>
      <c r="LS74" s="446">
        <v>0</v>
      </c>
      <c r="LT74" s="446">
        <v>0</v>
      </c>
      <c r="LU74" s="446">
        <v>0</v>
      </c>
      <c r="LV74" s="400">
        <f t="shared" si="170"/>
        <v>0</v>
      </c>
      <c r="LW74" s="446"/>
      <c r="LX74" s="446"/>
      <c r="LY74" s="446"/>
      <c r="LZ74" s="446"/>
      <c r="MA74" s="400">
        <f t="shared" si="171"/>
        <v>0</v>
      </c>
      <c r="MB74" s="446"/>
      <c r="MC74" s="446"/>
      <c r="MD74" s="446"/>
      <c r="ME74" s="446"/>
      <c r="MF74" s="313">
        <f t="shared" si="172"/>
        <v>0</v>
      </c>
      <c r="MG74" s="585">
        <f t="shared" si="173"/>
        <v>0</v>
      </c>
      <c r="MH74" s="607">
        <f t="shared" si="174"/>
        <v>0</v>
      </c>
      <c r="MI74" s="446"/>
      <c r="MJ74" s="446"/>
      <c r="MK74" s="446"/>
      <c r="ML74" s="446"/>
      <c r="MM74" s="688">
        <f t="shared" si="175"/>
        <v>0</v>
      </c>
      <c r="MN74" s="446"/>
      <c r="MO74" s="446"/>
      <c r="MP74" s="446"/>
      <c r="MQ74" s="446"/>
      <c r="MR74" s="688">
        <f t="shared" si="176"/>
        <v>0</v>
      </c>
      <c r="MS74" s="446"/>
      <c r="MT74" s="446"/>
      <c r="MU74" s="446"/>
      <c r="MV74" s="446"/>
      <c r="MW74" s="313">
        <f t="shared" si="177"/>
        <v>0</v>
      </c>
      <c r="MX74" s="585">
        <f t="shared" si="178"/>
        <v>0</v>
      </c>
      <c r="MY74" s="704"/>
    </row>
    <row r="75" spans="1:363" s="23" customFormat="1" ht="16.5" customHeight="1" x14ac:dyDescent="0.35">
      <c r="A75" s="799">
        <v>9</v>
      </c>
      <c r="B75" s="792"/>
      <c r="C75" s="854" t="s">
        <v>885</v>
      </c>
      <c r="D75" s="197" t="s">
        <v>328</v>
      </c>
      <c r="E75" s="122">
        <f t="shared" si="163"/>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v>0</v>
      </c>
      <c r="HT75" s="84">
        <v>0</v>
      </c>
      <c r="HU75" s="84">
        <v>0</v>
      </c>
      <c r="HV75" s="84">
        <v>0</v>
      </c>
      <c r="HW75" s="84"/>
      <c r="HX75" s="84"/>
      <c r="HY75" s="84"/>
      <c r="HZ75" s="84"/>
      <c r="IA75" s="84"/>
      <c r="IB75" s="84"/>
      <c r="IC75" s="84"/>
      <c r="ID75" s="84"/>
      <c r="IE75" s="84"/>
      <c r="IF75" s="84"/>
      <c r="IG75" s="84"/>
      <c r="IH75" s="84"/>
      <c r="II75" s="84"/>
      <c r="IJ75" s="84"/>
      <c r="IK75" s="84"/>
      <c r="IL75" s="84"/>
      <c r="IM75" s="84"/>
      <c r="IN75" s="84"/>
      <c r="IO75" s="84"/>
      <c r="IP75" s="84"/>
      <c r="IQ75" s="84"/>
      <c r="IR75" s="84"/>
      <c r="IS75" s="84"/>
      <c r="IT75" s="84"/>
      <c r="IU75" s="84"/>
      <c r="IV75" s="84"/>
      <c r="IW75" s="84"/>
      <c r="IX75" s="84"/>
      <c r="IY75" s="84"/>
      <c r="IZ75" s="84"/>
      <c r="JA75" s="84"/>
      <c r="JB75" s="84"/>
      <c r="JC75" s="84"/>
      <c r="JD75" s="84"/>
      <c r="JE75" s="84"/>
      <c r="JF75" s="84"/>
      <c r="JG75" s="84"/>
      <c r="JH75" s="84"/>
      <c r="JI75" s="84"/>
      <c r="JJ75" s="84"/>
      <c r="JK75" s="84"/>
      <c r="JL75" s="84"/>
      <c r="JM75" s="84"/>
      <c r="JN75" s="84"/>
      <c r="JO75" s="84"/>
      <c r="JP75" s="84"/>
      <c r="JQ75" s="84"/>
      <c r="JR75" s="84"/>
      <c r="JS75" s="84"/>
      <c r="JT75" s="84"/>
      <c r="JU75" s="84"/>
      <c r="JV75" s="84"/>
      <c r="JW75" s="84"/>
      <c r="JX75" s="84"/>
      <c r="JY75" s="84"/>
      <c r="JZ75" s="84"/>
      <c r="KA75" s="84"/>
      <c r="KP75" s="122">
        <f t="shared" si="164"/>
        <v>0</v>
      </c>
      <c r="KQ75" s="71">
        <v>0</v>
      </c>
      <c r="KR75" s="71">
        <v>0</v>
      </c>
      <c r="KS75" s="71">
        <v>0</v>
      </c>
      <c r="KT75" s="84">
        <v>0</v>
      </c>
      <c r="KU75" s="122">
        <f t="shared" si="165"/>
        <v>0</v>
      </c>
      <c r="KV75" s="84">
        <v>0</v>
      </c>
      <c r="KW75" s="84">
        <v>0</v>
      </c>
      <c r="KX75" s="84">
        <v>0</v>
      </c>
      <c r="KY75" s="284">
        <v>0</v>
      </c>
      <c r="KZ75" s="313">
        <f t="shared" si="166"/>
        <v>0</v>
      </c>
      <c r="LA75" s="361">
        <f t="shared" si="161"/>
        <v>1</v>
      </c>
      <c r="LB75" s="84">
        <v>0</v>
      </c>
      <c r="LC75" s="84">
        <v>0</v>
      </c>
      <c r="LD75" s="84">
        <v>0</v>
      </c>
      <c r="LE75" s="84">
        <v>1</v>
      </c>
      <c r="LF75" s="361">
        <f t="shared" si="162"/>
        <v>0</v>
      </c>
      <c r="LG75" s="84">
        <v>0</v>
      </c>
      <c r="LH75" s="84">
        <v>0</v>
      </c>
      <c r="LI75" s="84">
        <v>0</v>
      </c>
      <c r="LJ75" s="84">
        <v>0</v>
      </c>
      <c r="LK75" s="400">
        <f t="shared" si="167"/>
        <v>0</v>
      </c>
      <c r="LL75" s="84">
        <v>0</v>
      </c>
      <c r="LM75" s="84">
        <v>0</v>
      </c>
      <c r="LN75" s="84">
        <v>0</v>
      </c>
      <c r="LO75" s="84">
        <v>0</v>
      </c>
      <c r="LP75" s="416">
        <f t="shared" si="168"/>
        <v>1</v>
      </c>
      <c r="LQ75" s="400">
        <f t="shared" si="169"/>
        <v>1</v>
      </c>
      <c r="LR75" s="438">
        <v>0</v>
      </c>
      <c r="LS75" s="438">
        <v>0</v>
      </c>
      <c r="LT75" s="438">
        <v>0</v>
      </c>
      <c r="LU75" s="447">
        <v>1</v>
      </c>
      <c r="LV75" s="400">
        <f t="shared" si="170"/>
        <v>0</v>
      </c>
      <c r="LW75" s="447">
        <v>0</v>
      </c>
      <c r="LX75" s="447">
        <v>0</v>
      </c>
      <c r="LY75" s="447">
        <v>0</v>
      </c>
      <c r="LZ75" s="447">
        <v>0</v>
      </c>
      <c r="MA75" s="400">
        <f t="shared" si="171"/>
        <v>0</v>
      </c>
      <c r="MB75" s="447">
        <v>0</v>
      </c>
      <c r="MC75" s="447">
        <v>0</v>
      </c>
      <c r="MD75" s="447">
        <v>0</v>
      </c>
      <c r="ME75" s="447">
        <v>0</v>
      </c>
      <c r="MF75" s="313">
        <f t="shared" si="172"/>
        <v>1</v>
      </c>
      <c r="MG75" s="585">
        <f t="shared" si="173"/>
        <v>2</v>
      </c>
      <c r="MH75" s="607">
        <f t="shared" si="174"/>
        <v>3</v>
      </c>
      <c r="MI75" s="447">
        <v>0</v>
      </c>
      <c r="MJ75" s="447">
        <v>0</v>
      </c>
      <c r="MK75" s="447">
        <v>0</v>
      </c>
      <c r="ML75" s="447">
        <v>3</v>
      </c>
      <c r="MM75" s="688">
        <f t="shared" si="175"/>
        <v>0</v>
      </c>
      <c r="MN75" s="447">
        <v>0</v>
      </c>
      <c r="MO75" s="447">
        <v>0</v>
      </c>
      <c r="MP75" s="447">
        <v>0</v>
      </c>
      <c r="MQ75" s="447">
        <v>0</v>
      </c>
      <c r="MR75" s="688">
        <f t="shared" si="176"/>
        <v>0</v>
      </c>
      <c r="MS75" s="447">
        <v>0</v>
      </c>
      <c r="MT75" s="447">
        <v>0</v>
      </c>
      <c r="MU75" s="447">
        <v>0</v>
      </c>
      <c r="MV75" s="447">
        <v>0</v>
      </c>
      <c r="MW75" s="313">
        <f t="shared" si="177"/>
        <v>3</v>
      </c>
      <c r="MX75" s="585">
        <f t="shared" si="178"/>
        <v>5</v>
      </c>
      <c r="MY75" s="704"/>
    </row>
    <row r="76" spans="1:363" s="23" customFormat="1" ht="16.5" customHeight="1" x14ac:dyDescent="0.35">
      <c r="A76" s="799"/>
      <c r="B76" s="792"/>
      <c r="C76" s="855"/>
      <c r="D76" s="198" t="s">
        <v>651</v>
      </c>
      <c r="E76" s="122">
        <f t="shared" si="163"/>
        <v>0</v>
      </c>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c r="CJ76" s="80"/>
      <c r="CK76" s="80"/>
      <c r="CL76" s="80"/>
      <c r="CM76" s="80"/>
      <c r="CN76" s="80"/>
      <c r="CO76" s="80"/>
      <c r="CP76" s="80"/>
      <c r="CQ76" s="80"/>
      <c r="CR76" s="80"/>
      <c r="CS76" s="80"/>
      <c r="CT76" s="80"/>
      <c r="CU76" s="80"/>
      <c r="CV76" s="80"/>
      <c r="CW76" s="80"/>
      <c r="CX76" s="80"/>
      <c r="CY76" s="80"/>
      <c r="CZ76" s="80"/>
      <c r="DA76" s="80"/>
      <c r="DB76" s="80"/>
      <c r="DC76" s="80"/>
      <c r="DD76" s="80"/>
      <c r="DE76" s="80"/>
      <c r="DF76" s="80"/>
      <c r="DG76" s="80"/>
      <c r="DH76" s="80"/>
      <c r="DI76" s="80"/>
      <c r="DJ76" s="80"/>
      <c r="DK76" s="80"/>
      <c r="DL76" s="80"/>
      <c r="DM76" s="80"/>
      <c r="DN76" s="80"/>
      <c r="DO76" s="80"/>
      <c r="DP76" s="80"/>
      <c r="DQ76" s="80"/>
      <c r="DR76" s="80"/>
      <c r="DS76" s="80"/>
      <c r="DT76" s="80"/>
      <c r="DU76" s="80"/>
      <c r="DV76" s="80"/>
      <c r="DW76" s="80"/>
      <c r="DX76" s="80"/>
      <c r="DY76" s="80"/>
      <c r="DZ76" s="80"/>
      <c r="EA76" s="80"/>
      <c r="EB76" s="80"/>
      <c r="EC76" s="80"/>
      <c r="ED76" s="80"/>
      <c r="EE76" s="80"/>
      <c r="EF76" s="80"/>
      <c r="EG76" s="80"/>
      <c r="EH76" s="80"/>
      <c r="EI76" s="80"/>
      <c r="EJ76" s="80"/>
      <c r="EK76" s="80"/>
      <c r="EL76" s="80"/>
      <c r="EM76" s="80"/>
      <c r="EN76" s="80"/>
      <c r="EO76" s="80"/>
      <c r="EP76" s="80"/>
      <c r="EQ76" s="80"/>
      <c r="ER76" s="80"/>
      <c r="ES76" s="80"/>
      <c r="ET76" s="80"/>
      <c r="EU76" s="80"/>
      <c r="EV76" s="80"/>
      <c r="EW76" s="80"/>
      <c r="EX76" s="80"/>
      <c r="EY76" s="80"/>
      <c r="EZ76" s="80"/>
      <c r="FA76" s="80"/>
      <c r="FB76" s="80"/>
      <c r="FC76" s="80"/>
      <c r="FD76" s="80"/>
      <c r="FE76" s="80"/>
      <c r="FF76" s="80"/>
      <c r="FG76" s="80"/>
      <c r="FH76" s="80"/>
      <c r="FI76" s="80"/>
      <c r="FJ76" s="80"/>
      <c r="FK76" s="80"/>
      <c r="FL76" s="80"/>
      <c r="FM76" s="80"/>
      <c r="FN76" s="80"/>
      <c r="FO76" s="80"/>
      <c r="FP76" s="80"/>
      <c r="FQ76" s="80"/>
      <c r="FR76" s="80"/>
      <c r="FS76" s="80"/>
      <c r="FT76" s="80"/>
      <c r="FU76" s="80"/>
      <c r="FV76" s="80"/>
      <c r="FW76" s="80"/>
      <c r="FX76" s="80"/>
      <c r="FY76" s="80"/>
      <c r="FZ76" s="80"/>
      <c r="GA76" s="80"/>
      <c r="GB76" s="80"/>
      <c r="GC76" s="80"/>
      <c r="GD76" s="80"/>
      <c r="GE76" s="80"/>
      <c r="GF76" s="80"/>
      <c r="GG76" s="80"/>
      <c r="GH76" s="80"/>
      <c r="GI76" s="80"/>
      <c r="GJ76" s="80"/>
      <c r="GK76" s="80"/>
      <c r="GL76" s="80"/>
      <c r="GM76" s="80"/>
      <c r="GN76" s="80"/>
      <c r="GO76" s="80"/>
      <c r="GP76" s="80"/>
      <c r="GQ76" s="80"/>
      <c r="GR76" s="80"/>
      <c r="GS76" s="80"/>
      <c r="GT76" s="80"/>
      <c r="GU76" s="80"/>
      <c r="GV76" s="80"/>
      <c r="GW76" s="80"/>
      <c r="GX76" s="80"/>
      <c r="GY76" s="80"/>
      <c r="GZ76" s="80"/>
      <c r="HA76" s="80"/>
      <c r="HB76" s="80"/>
      <c r="HC76" s="80"/>
      <c r="HD76" s="80"/>
      <c r="HE76" s="80"/>
      <c r="HF76" s="80"/>
      <c r="HG76" s="80"/>
      <c r="HH76" s="80"/>
      <c r="HI76" s="80"/>
      <c r="HJ76" s="80"/>
      <c r="HK76" s="80"/>
      <c r="HL76" s="80"/>
      <c r="HM76" s="80"/>
      <c r="HN76" s="80"/>
      <c r="HO76" s="80"/>
      <c r="HP76" s="80"/>
      <c r="HQ76" s="80"/>
      <c r="HR76" s="80"/>
      <c r="HS76" s="80">
        <v>0</v>
      </c>
      <c r="HT76" s="80">
        <v>0</v>
      </c>
      <c r="HU76" s="80">
        <v>0</v>
      </c>
      <c r="HV76" s="80">
        <v>0</v>
      </c>
      <c r="HW76" s="80"/>
      <c r="HX76" s="80"/>
      <c r="HY76" s="80"/>
      <c r="HZ76" s="80"/>
      <c r="IA76" s="80"/>
      <c r="IB76" s="80"/>
      <c r="IC76" s="80"/>
      <c r="ID76" s="80"/>
      <c r="IE76" s="80"/>
      <c r="IF76" s="80"/>
      <c r="IG76" s="80"/>
      <c r="IH76" s="80"/>
      <c r="II76" s="80"/>
      <c r="IJ76" s="80"/>
      <c r="IK76" s="80"/>
      <c r="IL76" s="80"/>
      <c r="IM76" s="80"/>
      <c r="IN76" s="80"/>
      <c r="IO76" s="80"/>
      <c r="IP76" s="80"/>
      <c r="IQ76" s="80"/>
      <c r="IR76" s="80"/>
      <c r="IS76" s="80"/>
      <c r="IT76" s="80"/>
      <c r="IU76" s="80"/>
      <c r="IV76" s="80"/>
      <c r="IW76" s="80"/>
      <c r="IX76" s="80"/>
      <c r="IY76" s="80"/>
      <c r="IZ76" s="80"/>
      <c r="JA76" s="80"/>
      <c r="JB76" s="80"/>
      <c r="JC76" s="80"/>
      <c r="JD76" s="80"/>
      <c r="JE76" s="80"/>
      <c r="JF76" s="80"/>
      <c r="JG76" s="80"/>
      <c r="JH76" s="80"/>
      <c r="JI76" s="80"/>
      <c r="JJ76" s="80"/>
      <c r="JK76" s="80"/>
      <c r="JL76" s="80"/>
      <c r="JM76" s="80"/>
      <c r="JN76" s="80"/>
      <c r="JO76" s="80"/>
      <c r="JP76" s="80"/>
      <c r="JQ76" s="80"/>
      <c r="JR76" s="80"/>
      <c r="JS76" s="80"/>
      <c r="JT76" s="80"/>
      <c r="JU76" s="80"/>
      <c r="JV76" s="80"/>
      <c r="JW76" s="80"/>
      <c r="JX76" s="80"/>
      <c r="JY76" s="80"/>
      <c r="JZ76" s="80"/>
      <c r="KA76" s="80"/>
      <c r="KP76" s="122">
        <f t="shared" si="164"/>
        <v>0</v>
      </c>
      <c r="KQ76" s="73">
        <v>0</v>
      </c>
      <c r="KR76" s="73">
        <v>0</v>
      </c>
      <c r="KS76" s="73">
        <v>0</v>
      </c>
      <c r="KT76" s="80">
        <v>0</v>
      </c>
      <c r="KU76" s="122">
        <f t="shared" si="165"/>
        <v>0</v>
      </c>
      <c r="KV76" s="80">
        <v>0</v>
      </c>
      <c r="KW76" s="80">
        <v>0</v>
      </c>
      <c r="KX76" s="80">
        <v>0</v>
      </c>
      <c r="KY76" s="285">
        <v>0</v>
      </c>
      <c r="KZ76" s="313">
        <f t="shared" si="166"/>
        <v>0</v>
      </c>
      <c r="LA76" s="361">
        <f t="shared" si="161"/>
        <v>0</v>
      </c>
      <c r="LB76" s="80">
        <v>0</v>
      </c>
      <c r="LC76" s="80">
        <v>0</v>
      </c>
      <c r="LD76" s="80">
        <v>0</v>
      </c>
      <c r="LE76" s="80">
        <v>0</v>
      </c>
      <c r="LF76" s="361">
        <f t="shared" si="162"/>
        <v>0</v>
      </c>
      <c r="LG76" s="80">
        <v>0</v>
      </c>
      <c r="LH76" s="80">
        <v>0</v>
      </c>
      <c r="LI76" s="80">
        <v>0</v>
      </c>
      <c r="LJ76" s="80">
        <v>0</v>
      </c>
      <c r="LK76" s="400">
        <f t="shared" si="167"/>
        <v>0</v>
      </c>
      <c r="LL76" s="80">
        <v>0</v>
      </c>
      <c r="LM76" s="80">
        <v>0</v>
      </c>
      <c r="LN76" s="80">
        <v>0</v>
      </c>
      <c r="LO76" s="80">
        <v>0</v>
      </c>
      <c r="LP76" s="416">
        <f t="shared" si="168"/>
        <v>0</v>
      </c>
      <c r="LQ76" s="400">
        <f t="shared" si="169"/>
        <v>0</v>
      </c>
      <c r="LR76" s="438">
        <v>0</v>
      </c>
      <c r="LS76" s="438">
        <v>0</v>
      </c>
      <c r="LT76" s="438">
        <v>0</v>
      </c>
      <c r="LU76" s="448">
        <v>0</v>
      </c>
      <c r="LV76" s="400">
        <f t="shared" si="170"/>
        <v>0</v>
      </c>
      <c r="LW76" s="448">
        <v>0</v>
      </c>
      <c r="LX76" s="448">
        <v>0</v>
      </c>
      <c r="LY76" s="448">
        <v>0</v>
      </c>
      <c r="LZ76" s="448">
        <v>0</v>
      </c>
      <c r="MA76" s="400">
        <f t="shared" si="171"/>
        <v>0</v>
      </c>
      <c r="MB76" s="448">
        <v>0</v>
      </c>
      <c r="MC76" s="448">
        <v>0</v>
      </c>
      <c r="MD76" s="448">
        <v>0</v>
      </c>
      <c r="ME76" s="448">
        <v>0</v>
      </c>
      <c r="MF76" s="313">
        <f t="shared" si="172"/>
        <v>0</v>
      </c>
      <c r="MG76" s="585">
        <f t="shared" si="173"/>
        <v>0</v>
      </c>
      <c r="MH76" s="607">
        <f t="shared" si="174"/>
        <v>0</v>
      </c>
      <c r="MI76" s="448">
        <v>0</v>
      </c>
      <c r="MJ76" s="448">
        <v>0</v>
      </c>
      <c r="MK76" s="448">
        <v>0</v>
      </c>
      <c r="ML76" s="448">
        <v>0</v>
      </c>
      <c r="MM76" s="688">
        <f t="shared" si="175"/>
        <v>0</v>
      </c>
      <c r="MN76" s="448">
        <v>0</v>
      </c>
      <c r="MO76" s="448">
        <v>0</v>
      </c>
      <c r="MP76" s="448">
        <v>0</v>
      </c>
      <c r="MQ76" s="448">
        <v>0</v>
      </c>
      <c r="MR76" s="688">
        <f t="shared" si="176"/>
        <v>0</v>
      </c>
      <c r="MS76" s="448">
        <v>0</v>
      </c>
      <c r="MT76" s="448">
        <v>0</v>
      </c>
      <c r="MU76" s="448">
        <v>0</v>
      </c>
      <c r="MV76" s="448">
        <v>0</v>
      </c>
      <c r="MW76" s="313">
        <f t="shared" si="177"/>
        <v>0</v>
      </c>
      <c r="MX76" s="585">
        <f t="shared" si="178"/>
        <v>0</v>
      </c>
      <c r="MY76" s="704"/>
    </row>
    <row r="77" spans="1:363" s="23" customFormat="1" ht="16.5" customHeight="1" thickBot="1" x14ac:dyDescent="0.4">
      <c r="A77" s="799"/>
      <c r="B77" s="792"/>
      <c r="C77" s="856"/>
      <c r="D77" s="199" t="s">
        <v>321</v>
      </c>
      <c r="E77" s="122">
        <f t="shared" si="163"/>
        <v>0</v>
      </c>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78"/>
      <c r="CQ77" s="78"/>
      <c r="CR77" s="78"/>
      <c r="CS77" s="78"/>
      <c r="CT77" s="78"/>
      <c r="CU77" s="78"/>
      <c r="CV77" s="78"/>
      <c r="CW77" s="78"/>
      <c r="CX77" s="78"/>
      <c r="CY77" s="78"/>
      <c r="CZ77" s="78"/>
      <c r="DA77" s="78"/>
      <c r="DB77" s="78"/>
      <c r="DC77" s="78"/>
      <c r="DD77" s="78"/>
      <c r="DE77" s="78"/>
      <c r="DF77" s="78"/>
      <c r="DG77" s="78"/>
      <c r="DH77" s="78"/>
      <c r="DI77" s="78"/>
      <c r="DJ77" s="78"/>
      <c r="DK77" s="78"/>
      <c r="DL77" s="78"/>
      <c r="DM77" s="78"/>
      <c r="DN77" s="78"/>
      <c r="DO77" s="78"/>
      <c r="DP77" s="78"/>
      <c r="DQ77" s="78"/>
      <c r="DR77" s="78"/>
      <c r="DS77" s="78"/>
      <c r="DT77" s="78"/>
      <c r="DU77" s="78"/>
      <c r="DV77" s="78"/>
      <c r="DW77" s="78"/>
      <c r="DX77" s="78"/>
      <c r="DY77" s="78"/>
      <c r="DZ77" s="78"/>
      <c r="EA77" s="78"/>
      <c r="EB77" s="78"/>
      <c r="EC77" s="78"/>
      <c r="ED77" s="78"/>
      <c r="EE77" s="78"/>
      <c r="EF77" s="78"/>
      <c r="EG77" s="78"/>
      <c r="EH77" s="78"/>
      <c r="EI77" s="78"/>
      <c r="EJ77" s="78"/>
      <c r="EK77" s="78"/>
      <c r="EL77" s="78"/>
      <c r="EM77" s="78"/>
      <c r="EN77" s="78"/>
      <c r="EO77" s="78"/>
      <c r="EP77" s="78"/>
      <c r="EQ77" s="78"/>
      <c r="ER77" s="78"/>
      <c r="ES77" s="78"/>
      <c r="ET77" s="78"/>
      <c r="EU77" s="78"/>
      <c r="EV77" s="78"/>
      <c r="EW77" s="78"/>
      <c r="EX77" s="78"/>
      <c r="EY77" s="78"/>
      <c r="EZ77" s="78"/>
      <c r="FA77" s="78"/>
      <c r="FB77" s="78"/>
      <c r="FC77" s="78"/>
      <c r="FD77" s="78"/>
      <c r="FE77" s="78"/>
      <c r="FF77" s="78"/>
      <c r="FG77" s="78"/>
      <c r="FH77" s="78"/>
      <c r="FI77" s="78"/>
      <c r="FJ77" s="78"/>
      <c r="FK77" s="78"/>
      <c r="FL77" s="78"/>
      <c r="FM77" s="78"/>
      <c r="FN77" s="78"/>
      <c r="FO77" s="78"/>
      <c r="FP77" s="78"/>
      <c r="FQ77" s="78"/>
      <c r="FR77" s="78"/>
      <c r="FS77" s="78"/>
      <c r="FT77" s="78"/>
      <c r="FU77" s="78"/>
      <c r="FV77" s="78"/>
      <c r="FW77" s="78"/>
      <c r="FX77" s="78"/>
      <c r="FY77" s="78"/>
      <c r="FZ77" s="78"/>
      <c r="GA77" s="78"/>
      <c r="GB77" s="78"/>
      <c r="GC77" s="78"/>
      <c r="GD77" s="78"/>
      <c r="GE77" s="78"/>
      <c r="GF77" s="78"/>
      <c r="GG77" s="78"/>
      <c r="GH77" s="78"/>
      <c r="GI77" s="78"/>
      <c r="GJ77" s="78"/>
      <c r="GK77" s="78"/>
      <c r="GL77" s="78"/>
      <c r="GM77" s="78"/>
      <c r="GN77" s="78"/>
      <c r="GO77" s="78"/>
      <c r="GP77" s="78"/>
      <c r="GQ77" s="78"/>
      <c r="GR77" s="78"/>
      <c r="GS77" s="78"/>
      <c r="GT77" s="78"/>
      <c r="GU77" s="78"/>
      <c r="GV77" s="78"/>
      <c r="GW77" s="78"/>
      <c r="GX77" s="78"/>
      <c r="GY77" s="78"/>
      <c r="GZ77" s="78"/>
      <c r="HA77" s="78"/>
      <c r="HB77" s="78"/>
      <c r="HC77" s="78"/>
      <c r="HD77" s="78"/>
      <c r="HE77" s="78"/>
      <c r="HF77" s="78"/>
      <c r="HG77" s="78"/>
      <c r="HH77" s="78"/>
      <c r="HI77" s="78"/>
      <c r="HJ77" s="78"/>
      <c r="HK77" s="78"/>
      <c r="HL77" s="78"/>
      <c r="HM77" s="78"/>
      <c r="HN77" s="78"/>
      <c r="HO77" s="78"/>
      <c r="HP77" s="78"/>
      <c r="HQ77" s="78"/>
      <c r="HR77" s="78"/>
      <c r="HS77" s="78">
        <v>0</v>
      </c>
      <c r="HT77" s="78">
        <v>0</v>
      </c>
      <c r="HU77" s="78">
        <v>0</v>
      </c>
      <c r="HV77" s="78">
        <v>0</v>
      </c>
      <c r="HW77" s="78"/>
      <c r="HX77" s="78"/>
      <c r="HY77" s="78"/>
      <c r="HZ77" s="78"/>
      <c r="IA77" s="78"/>
      <c r="IB77" s="78"/>
      <c r="IC77" s="78"/>
      <c r="ID77" s="78"/>
      <c r="IE77" s="78"/>
      <c r="IF77" s="78"/>
      <c r="IG77" s="78"/>
      <c r="IH77" s="78"/>
      <c r="II77" s="78"/>
      <c r="IJ77" s="78"/>
      <c r="IK77" s="78"/>
      <c r="IL77" s="78"/>
      <c r="IM77" s="78"/>
      <c r="IN77" s="78"/>
      <c r="IO77" s="78"/>
      <c r="IP77" s="78"/>
      <c r="IQ77" s="78"/>
      <c r="IR77" s="78"/>
      <c r="IS77" s="78"/>
      <c r="IT77" s="78"/>
      <c r="IU77" s="78"/>
      <c r="IV77" s="78"/>
      <c r="IW77" s="78"/>
      <c r="IX77" s="78"/>
      <c r="IY77" s="78"/>
      <c r="IZ77" s="78"/>
      <c r="JA77" s="78"/>
      <c r="JB77" s="78"/>
      <c r="JC77" s="78"/>
      <c r="JD77" s="78"/>
      <c r="JE77" s="78"/>
      <c r="JF77" s="78"/>
      <c r="JG77" s="78"/>
      <c r="JH77" s="78"/>
      <c r="JI77" s="78"/>
      <c r="JJ77" s="78"/>
      <c r="JK77" s="78"/>
      <c r="JL77" s="78"/>
      <c r="JM77" s="78"/>
      <c r="JN77" s="78"/>
      <c r="JO77" s="78"/>
      <c r="JP77" s="78"/>
      <c r="JQ77" s="78"/>
      <c r="JR77" s="78"/>
      <c r="JS77" s="78"/>
      <c r="JT77" s="78"/>
      <c r="JU77" s="78"/>
      <c r="JV77" s="78"/>
      <c r="JW77" s="78"/>
      <c r="JX77" s="78"/>
      <c r="JY77" s="78"/>
      <c r="JZ77" s="78"/>
      <c r="KA77" s="78"/>
      <c r="KP77" s="122">
        <f t="shared" si="164"/>
        <v>0</v>
      </c>
      <c r="KQ77" s="76">
        <v>0</v>
      </c>
      <c r="KR77" s="76">
        <v>0</v>
      </c>
      <c r="KS77" s="76">
        <v>0</v>
      </c>
      <c r="KT77" s="78">
        <v>0</v>
      </c>
      <c r="KU77" s="122">
        <f t="shared" si="165"/>
        <v>0</v>
      </c>
      <c r="KV77" s="78">
        <v>0</v>
      </c>
      <c r="KW77" s="78">
        <v>0</v>
      </c>
      <c r="KX77" s="78">
        <v>0</v>
      </c>
      <c r="KY77" s="286">
        <v>0</v>
      </c>
      <c r="KZ77" s="313">
        <f t="shared" si="166"/>
        <v>0</v>
      </c>
      <c r="LA77" s="361">
        <f t="shared" si="161"/>
        <v>0</v>
      </c>
      <c r="LB77" s="78">
        <v>0</v>
      </c>
      <c r="LC77" s="78">
        <v>0</v>
      </c>
      <c r="LD77" s="78">
        <v>0</v>
      </c>
      <c r="LE77" s="78">
        <v>0</v>
      </c>
      <c r="LF77" s="361">
        <f t="shared" si="162"/>
        <v>0</v>
      </c>
      <c r="LG77" s="78">
        <v>0</v>
      </c>
      <c r="LH77" s="78">
        <v>0</v>
      </c>
      <c r="LI77" s="78">
        <v>0</v>
      </c>
      <c r="LJ77" s="78">
        <v>0</v>
      </c>
      <c r="LK77" s="400">
        <f t="shared" si="167"/>
        <v>0</v>
      </c>
      <c r="LL77" s="78">
        <v>0</v>
      </c>
      <c r="LM77" s="78">
        <v>0</v>
      </c>
      <c r="LN77" s="78">
        <v>0</v>
      </c>
      <c r="LO77" s="78">
        <v>0</v>
      </c>
      <c r="LP77" s="416">
        <f t="shared" si="168"/>
        <v>0</v>
      </c>
      <c r="LQ77" s="400">
        <f t="shared" si="169"/>
        <v>0</v>
      </c>
      <c r="LR77" s="449">
        <v>0</v>
      </c>
      <c r="LS77" s="449">
        <v>0</v>
      </c>
      <c r="LT77" s="449">
        <v>0</v>
      </c>
      <c r="LU77" s="449">
        <v>0</v>
      </c>
      <c r="LV77" s="400">
        <f t="shared" si="170"/>
        <v>0</v>
      </c>
      <c r="LW77" s="449"/>
      <c r="LX77" s="449"/>
      <c r="LY77" s="449"/>
      <c r="LZ77" s="449"/>
      <c r="MA77" s="400">
        <f t="shared" si="171"/>
        <v>0</v>
      </c>
      <c r="MB77" s="449"/>
      <c r="MC77" s="449"/>
      <c r="MD77" s="449"/>
      <c r="ME77" s="449"/>
      <c r="MF77" s="313">
        <f t="shared" si="172"/>
        <v>0</v>
      </c>
      <c r="MG77" s="585">
        <f t="shared" si="173"/>
        <v>0</v>
      </c>
      <c r="MH77" s="607">
        <f t="shared" si="174"/>
        <v>0</v>
      </c>
      <c r="MI77" s="449"/>
      <c r="MJ77" s="449"/>
      <c r="MK77" s="449"/>
      <c r="ML77" s="449"/>
      <c r="MM77" s="688">
        <f t="shared" si="175"/>
        <v>0</v>
      </c>
      <c r="MN77" s="449"/>
      <c r="MO77" s="449"/>
      <c r="MP77" s="449"/>
      <c r="MQ77" s="449"/>
      <c r="MR77" s="688">
        <f t="shared" si="176"/>
        <v>0</v>
      </c>
      <c r="MS77" s="449"/>
      <c r="MT77" s="449"/>
      <c r="MU77" s="449"/>
      <c r="MV77" s="449"/>
      <c r="MW77" s="313">
        <f t="shared" si="177"/>
        <v>0</v>
      </c>
      <c r="MX77" s="585">
        <f t="shared" si="178"/>
        <v>0</v>
      </c>
      <c r="MY77" s="704"/>
    </row>
    <row r="78" spans="1:363" s="23" customFormat="1" ht="16.5" customHeight="1" x14ac:dyDescent="0.35">
      <c r="A78" s="799">
        <v>10</v>
      </c>
      <c r="B78" s="792"/>
      <c r="C78" s="854" t="s">
        <v>215</v>
      </c>
      <c r="D78" s="197" t="s">
        <v>328</v>
      </c>
      <c r="E78" s="122">
        <f t="shared" si="163"/>
        <v>0</v>
      </c>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v>0</v>
      </c>
      <c r="HT78" s="84">
        <v>0</v>
      </c>
      <c r="HU78" s="84">
        <v>0</v>
      </c>
      <c r="HV78" s="84">
        <v>0</v>
      </c>
      <c r="HW78" s="84"/>
      <c r="HX78" s="84"/>
      <c r="HY78" s="84"/>
      <c r="HZ78" s="84"/>
      <c r="IA78" s="84"/>
      <c r="IB78" s="84"/>
      <c r="IC78" s="84"/>
      <c r="ID78" s="84"/>
      <c r="IE78" s="84"/>
      <c r="IF78" s="84"/>
      <c r="IG78" s="84"/>
      <c r="IH78" s="84"/>
      <c r="II78" s="84"/>
      <c r="IJ78" s="84"/>
      <c r="IK78" s="84"/>
      <c r="IL78" s="84"/>
      <c r="IM78" s="84"/>
      <c r="IN78" s="84"/>
      <c r="IO78" s="84"/>
      <c r="IP78" s="84"/>
      <c r="IQ78" s="84"/>
      <c r="IR78" s="84"/>
      <c r="IS78" s="84"/>
      <c r="IT78" s="84"/>
      <c r="IU78" s="84"/>
      <c r="IV78" s="84"/>
      <c r="IW78" s="84"/>
      <c r="IX78" s="84"/>
      <c r="IY78" s="84"/>
      <c r="IZ78" s="84"/>
      <c r="JA78" s="84"/>
      <c r="JB78" s="84"/>
      <c r="JC78" s="84"/>
      <c r="JD78" s="84"/>
      <c r="JE78" s="84"/>
      <c r="JF78" s="84"/>
      <c r="JG78" s="84"/>
      <c r="JH78" s="84"/>
      <c r="JI78" s="84"/>
      <c r="JJ78" s="84"/>
      <c r="JK78" s="84"/>
      <c r="JL78" s="84"/>
      <c r="JM78" s="84"/>
      <c r="JN78" s="84"/>
      <c r="JO78" s="84"/>
      <c r="JP78" s="84"/>
      <c r="JQ78" s="84"/>
      <c r="JR78" s="84"/>
      <c r="JS78" s="84"/>
      <c r="JT78" s="84"/>
      <c r="JU78" s="84"/>
      <c r="JV78" s="84"/>
      <c r="JW78" s="84"/>
      <c r="JX78" s="84"/>
      <c r="JY78" s="84"/>
      <c r="JZ78" s="84"/>
      <c r="KA78" s="84"/>
      <c r="KP78" s="122">
        <f t="shared" si="164"/>
        <v>0</v>
      </c>
      <c r="KQ78" s="71">
        <v>0</v>
      </c>
      <c r="KR78" s="71">
        <v>0</v>
      </c>
      <c r="KS78" s="71">
        <v>0</v>
      </c>
      <c r="KT78" s="84">
        <v>0</v>
      </c>
      <c r="KU78" s="122">
        <f t="shared" si="165"/>
        <v>0</v>
      </c>
      <c r="KV78" s="84">
        <v>0</v>
      </c>
      <c r="KW78" s="84">
        <v>0</v>
      </c>
      <c r="KX78" s="84">
        <v>0</v>
      </c>
      <c r="KY78" s="284">
        <v>0</v>
      </c>
      <c r="KZ78" s="313">
        <f t="shared" si="166"/>
        <v>0</v>
      </c>
      <c r="LA78" s="361">
        <f t="shared" si="161"/>
        <v>0</v>
      </c>
      <c r="LB78" s="84">
        <v>0</v>
      </c>
      <c r="LC78" s="84">
        <v>0</v>
      </c>
      <c r="LD78" s="84">
        <v>0</v>
      </c>
      <c r="LE78" s="84">
        <v>0</v>
      </c>
      <c r="LF78" s="361">
        <f t="shared" si="162"/>
        <v>0</v>
      </c>
      <c r="LG78" s="84">
        <v>0</v>
      </c>
      <c r="LH78" s="84">
        <v>0</v>
      </c>
      <c r="LI78" s="84">
        <v>0</v>
      </c>
      <c r="LJ78" s="84">
        <v>0</v>
      </c>
      <c r="LK78" s="400">
        <f t="shared" si="167"/>
        <v>0</v>
      </c>
      <c r="LL78" s="84">
        <v>0</v>
      </c>
      <c r="LM78" s="84">
        <v>0</v>
      </c>
      <c r="LN78" s="84">
        <v>0</v>
      </c>
      <c r="LO78" s="84">
        <v>0</v>
      </c>
      <c r="LP78" s="416">
        <f t="shared" si="168"/>
        <v>0</v>
      </c>
      <c r="LQ78" s="400">
        <f t="shared" si="169"/>
        <v>0</v>
      </c>
      <c r="LR78" s="438">
        <v>0</v>
      </c>
      <c r="LS78" s="438">
        <v>0</v>
      </c>
      <c r="LT78" s="438">
        <v>0</v>
      </c>
      <c r="LU78" s="447">
        <v>0</v>
      </c>
      <c r="LV78" s="400">
        <f t="shared" si="170"/>
        <v>0</v>
      </c>
      <c r="LW78" s="447">
        <v>0</v>
      </c>
      <c r="LX78" s="447">
        <v>0</v>
      </c>
      <c r="LY78" s="447">
        <v>0</v>
      </c>
      <c r="LZ78" s="447">
        <v>0</v>
      </c>
      <c r="MA78" s="400">
        <f t="shared" si="171"/>
        <v>0</v>
      </c>
      <c r="MB78" s="447">
        <v>0</v>
      </c>
      <c r="MC78" s="447">
        <v>0</v>
      </c>
      <c r="MD78" s="447">
        <v>0</v>
      </c>
      <c r="ME78" s="447">
        <v>0</v>
      </c>
      <c r="MF78" s="313">
        <f t="shared" si="172"/>
        <v>0</v>
      </c>
      <c r="MG78" s="585">
        <f t="shared" si="173"/>
        <v>0</v>
      </c>
      <c r="MH78" s="607">
        <f t="shared" si="174"/>
        <v>0</v>
      </c>
      <c r="MI78" s="447">
        <v>0</v>
      </c>
      <c r="MJ78" s="447">
        <v>0</v>
      </c>
      <c r="MK78" s="447">
        <v>0</v>
      </c>
      <c r="ML78" s="447">
        <v>0</v>
      </c>
      <c r="MM78" s="688">
        <f t="shared" si="175"/>
        <v>0</v>
      </c>
      <c r="MN78" s="447">
        <v>0</v>
      </c>
      <c r="MO78" s="447">
        <v>0</v>
      </c>
      <c r="MP78" s="447">
        <v>0</v>
      </c>
      <c r="MQ78" s="447">
        <v>0</v>
      </c>
      <c r="MR78" s="688">
        <f t="shared" si="176"/>
        <v>0</v>
      </c>
      <c r="MS78" s="447">
        <v>0</v>
      </c>
      <c r="MT78" s="447">
        <v>0</v>
      </c>
      <c r="MU78" s="447">
        <v>0</v>
      </c>
      <c r="MV78" s="447">
        <v>0</v>
      </c>
      <c r="MW78" s="313">
        <f t="shared" si="177"/>
        <v>0</v>
      </c>
      <c r="MX78" s="585">
        <f t="shared" si="178"/>
        <v>0</v>
      </c>
      <c r="MY78" s="704"/>
    </row>
    <row r="79" spans="1:363" s="23" customFormat="1" ht="16.5" customHeight="1" x14ac:dyDescent="0.35">
      <c r="A79" s="799"/>
      <c r="B79" s="792"/>
      <c r="C79" s="855"/>
      <c r="D79" s="198" t="s">
        <v>651</v>
      </c>
      <c r="E79" s="122">
        <f t="shared" si="163"/>
        <v>0</v>
      </c>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c r="CJ79" s="80"/>
      <c r="CK79" s="80"/>
      <c r="CL79" s="80"/>
      <c r="CM79" s="80"/>
      <c r="CN79" s="80"/>
      <c r="CO79" s="80"/>
      <c r="CP79" s="80"/>
      <c r="CQ79" s="80"/>
      <c r="CR79" s="80"/>
      <c r="CS79" s="80"/>
      <c r="CT79" s="80"/>
      <c r="CU79" s="80"/>
      <c r="CV79" s="80"/>
      <c r="CW79" s="80"/>
      <c r="CX79" s="80"/>
      <c r="CY79" s="80"/>
      <c r="CZ79" s="80"/>
      <c r="DA79" s="80"/>
      <c r="DB79" s="80"/>
      <c r="DC79" s="80"/>
      <c r="DD79" s="80"/>
      <c r="DE79" s="80"/>
      <c r="DF79" s="80"/>
      <c r="DG79" s="80"/>
      <c r="DH79" s="80"/>
      <c r="DI79" s="80"/>
      <c r="DJ79" s="80"/>
      <c r="DK79" s="80"/>
      <c r="DL79" s="80"/>
      <c r="DM79" s="80"/>
      <c r="DN79" s="80"/>
      <c r="DO79" s="80"/>
      <c r="DP79" s="80"/>
      <c r="DQ79" s="80"/>
      <c r="DR79" s="80"/>
      <c r="DS79" s="80"/>
      <c r="DT79" s="80"/>
      <c r="DU79" s="80"/>
      <c r="DV79" s="80"/>
      <c r="DW79" s="80"/>
      <c r="DX79" s="80"/>
      <c r="DY79" s="80"/>
      <c r="DZ79" s="80"/>
      <c r="EA79" s="80"/>
      <c r="EB79" s="80"/>
      <c r="EC79" s="80"/>
      <c r="ED79" s="80"/>
      <c r="EE79" s="80"/>
      <c r="EF79" s="80"/>
      <c r="EG79" s="80"/>
      <c r="EH79" s="80"/>
      <c r="EI79" s="80"/>
      <c r="EJ79" s="80"/>
      <c r="EK79" s="80"/>
      <c r="EL79" s="80"/>
      <c r="EM79" s="80"/>
      <c r="EN79" s="80"/>
      <c r="EO79" s="80"/>
      <c r="EP79" s="80"/>
      <c r="EQ79" s="80"/>
      <c r="ER79" s="80"/>
      <c r="ES79" s="80"/>
      <c r="ET79" s="80"/>
      <c r="EU79" s="80"/>
      <c r="EV79" s="80"/>
      <c r="EW79" s="80"/>
      <c r="EX79" s="80"/>
      <c r="EY79" s="80"/>
      <c r="EZ79" s="80"/>
      <c r="FA79" s="80"/>
      <c r="FB79" s="80"/>
      <c r="FC79" s="80"/>
      <c r="FD79" s="80"/>
      <c r="FE79" s="80"/>
      <c r="FF79" s="80"/>
      <c r="FG79" s="80"/>
      <c r="FH79" s="80"/>
      <c r="FI79" s="80"/>
      <c r="FJ79" s="80"/>
      <c r="FK79" s="80"/>
      <c r="FL79" s="80"/>
      <c r="FM79" s="80"/>
      <c r="FN79" s="80"/>
      <c r="FO79" s="80"/>
      <c r="FP79" s="80"/>
      <c r="FQ79" s="80"/>
      <c r="FR79" s="80"/>
      <c r="FS79" s="80"/>
      <c r="FT79" s="80"/>
      <c r="FU79" s="80"/>
      <c r="FV79" s="80"/>
      <c r="FW79" s="80"/>
      <c r="FX79" s="80"/>
      <c r="FY79" s="80"/>
      <c r="FZ79" s="80"/>
      <c r="GA79" s="80"/>
      <c r="GB79" s="80"/>
      <c r="GC79" s="80"/>
      <c r="GD79" s="80"/>
      <c r="GE79" s="80"/>
      <c r="GF79" s="80"/>
      <c r="GG79" s="80"/>
      <c r="GH79" s="80"/>
      <c r="GI79" s="80"/>
      <c r="GJ79" s="80"/>
      <c r="GK79" s="80"/>
      <c r="GL79" s="80"/>
      <c r="GM79" s="80"/>
      <c r="GN79" s="80"/>
      <c r="GO79" s="80"/>
      <c r="GP79" s="80"/>
      <c r="GQ79" s="80"/>
      <c r="GR79" s="80"/>
      <c r="GS79" s="80"/>
      <c r="GT79" s="80"/>
      <c r="GU79" s="80"/>
      <c r="GV79" s="80"/>
      <c r="GW79" s="80"/>
      <c r="GX79" s="80"/>
      <c r="GY79" s="80"/>
      <c r="GZ79" s="80"/>
      <c r="HA79" s="80"/>
      <c r="HB79" s="80"/>
      <c r="HC79" s="80"/>
      <c r="HD79" s="80"/>
      <c r="HE79" s="80"/>
      <c r="HF79" s="80"/>
      <c r="HG79" s="80"/>
      <c r="HH79" s="80"/>
      <c r="HI79" s="80"/>
      <c r="HJ79" s="80"/>
      <c r="HK79" s="80"/>
      <c r="HL79" s="80"/>
      <c r="HM79" s="80"/>
      <c r="HN79" s="80"/>
      <c r="HO79" s="80"/>
      <c r="HP79" s="80"/>
      <c r="HQ79" s="80"/>
      <c r="HR79" s="80"/>
      <c r="HS79" s="80">
        <v>0</v>
      </c>
      <c r="HT79" s="80">
        <v>0</v>
      </c>
      <c r="HU79" s="80">
        <v>0</v>
      </c>
      <c r="HV79" s="80">
        <v>0</v>
      </c>
      <c r="HW79" s="80"/>
      <c r="HX79" s="80"/>
      <c r="HY79" s="80"/>
      <c r="HZ79" s="80"/>
      <c r="IA79" s="80"/>
      <c r="IB79" s="80"/>
      <c r="IC79" s="80"/>
      <c r="ID79" s="80"/>
      <c r="IE79" s="80"/>
      <c r="IF79" s="80"/>
      <c r="IG79" s="80"/>
      <c r="IH79" s="80"/>
      <c r="II79" s="80"/>
      <c r="IJ79" s="80"/>
      <c r="IK79" s="80"/>
      <c r="IL79" s="80"/>
      <c r="IM79" s="80"/>
      <c r="IN79" s="80"/>
      <c r="IO79" s="80"/>
      <c r="IP79" s="80"/>
      <c r="IQ79" s="80"/>
      <c r="IR79" s="80"/>
      <c r="IS79" s="80"/>
      <c r="IT79" s="80"/>
      <c r="IU79" s="80"/>
      <c r="IV79" s="80"/>
      <c r="IW79" s="80"/>
      <c r="IX79" s="80"/>
      <c r="IY79" s="80"/>
      <c r="IZ79" s="80"/>
      <c r="JA79" s="80"/>
      <c r="JB79" s="80"/>
      <c r="JC79" s="80"/>
      <c r="JD79" s="80"/>
      <c r="JE79" s="80"/>
      <c r="JF79" s="80"/>
      <c r="JG79" s="80"/>
      <c r="JH79" s="80"/>
      <c r="JI79" s="80"/>
      <c r="JJ79" s="80"/>
      <c r="JK79" s="80"/>
      <c r="JL79" s="80"/>
      <c r="JM79" s="80"/>
      <c r="JN79" s="80"/>
      <c r="JO79" s="80"/>
      <c r="JP79" s="80"/>
      <c r="JQ79" s="80"/>
      <c r="JR79" s="80"/>
      <c r="JS79" s="80"/>
      <c r="JT79" s="80"/>
      <c r="JU79" s="80"/>
      <c r="JV79" s="80"/>
      <c r="JW79" s="80"/>
      <c r="JX79" s="80"/>
      <c r="JY79" s="80"/>
      <c r="JZ79" s="80"/>
      <c r="KA79" s="80"/>
      <c r="KP79" s="122">
        <f t="shared" si="164"/>
        <v>0</v>
      </c>
      <c r="KQ79" s="73">
        <v>0</v>
      </c>
      <c r="KR79" s="73">
        <v>0</v>
      </c>
      <c r="KS79" s="73">
        <v>0</v>
      </c>
      <c r="KT79" s="80">
        <v>0</v>
      </c>
      <c r="KU79" s="122">
        <f t="shared" si="165"/>
        <v>0</v>
      </c>
      <c r="KV79" s="80">
        <v>0</v>
      </c>
      <c r="KW79" s="80">
        <v>0</v>
      </c>
      <c r="KX79" s="80">
        <v>0</v>
      </c>
      <c r="KY79" s="285">
        <v>0</v>
      </c>
      <c r="KZ79" s="313">
        <f t="shared" si="166"/>
        <v>0</v>
      </c>
      <c r="LA79" s="361">
        <f t="shared" si="161"/>
        <v>0</v>
      </c>
      <c r="LB79" s="80">
        <v>0</v>
      </c>
      <c r="LC79" s="80">
        <v>0</v>
      </c>
      <c r="LD79" s="80">
        <v>0</v>
      </c>
      <c r="LE79" s="80">
        <v>0</v>
      </c>
      <c r="LF79" s="361">
        <f t="shared" si="162"/>
        <v>0</v>
      </c>
      <c r="LG79" s="80">
        <v>0</v>
      </c>
      <c r="LH79" s="80">
        <v>0</v>
      </c>
      <c r="LI79" s="80">
        <v>0</v>
      </c>
      <c r="LJ79" s="80">
        <v>0</v>
      </c>
      <c r="LK79" s="400">
        <f t="shared" si="167"/>
        <v>0</v>
      </c>
      <c r="LL79" s="80">
        <v>0</v>
      </c>
      <c r="LM79" s="80">
        <v>0</v>
      </c>
      <c r="LN79" s="80">
        <v>0</v>
      </c>
      <c r="LO79" s="80">
        <v>0</v>
      </c>
      <c r="LP79" s="416">
        <f t="shared" si="168"/>
        <v>0</v>
      </c>
      <c r="LQ79" s="400">
        <f t="shared" si="169"/>
        <v>0</v>
      </c>
      <c r="LR79" s="438">
        <v>0</v>
      </c>
      <c r="LS79" s="438">
        <v>0</v>
      </c>
      <c r="LT79" s="438">
        <v>0</v>
      </c>
      <c r="LU79" s="448">
        <v>0</v>
      </c>
      <c r="LV79" s="400">
        <f t="shared" si="170"/>
        <v>0</v>
      </c>
      <c r="LW79" s="448">
        <v>0</v>
      </c>
      <c r="LX79" s="448">
        <v>0</v>
      </c>
      <c r="LY79" s="448">
        <v>0</v>
      </c>
      <c r="LZ79" s="448">
        <v>0</v>
      </c>
      <c r="MA79" s="400">
        <f t="shared" si="171"/>
        <v>0</v>
      </c>
      <c r="MB79" s="448">
        <v>0</v>
      </c>
      <c r="MC79" s="448">
        <v>0</v>
      </c>
      <c r="MD79" s="448">
        <v>0</v>
      </c>
      <c r="ME79" s="448">
        <v>0</v>
      </c>
      <c r="MF79" s="313">
        <f t="shared" si="172"/>
        <v>0</v>
      </c>
      <c r="MG79" s="585">
        <f t="shared" si="173"/>
        <v>0</v>
      </c>
      <c r="MH79" s="607">
        <f t="shared" si="174"/>
        <v>0</v>
      </c>
      <c r="MI79" s="448">
        <v>0</v>
      </c>
      <c r="MJ79" s="448">
        <v>0</v>
      </c>
      <c r="MK79" s="448">
        <v>0</v>
      </c>
      <c r="ML79" s="448">
        <v>0</v>
      </c>
      <c r="MM79" s="688">
        <f t="shared" si="175"/>
        <v>0</v>
      </c>
      <c r="MN79" s="448">
        <v>0</v>
      </c>
      <c r="MO79" s="448">
        <v>0</v>
      </c>
      <c r="MP79" s="448">
        <v>0</v>
      </c>
      <c r="MQ79" s="448">
        <v>0</v>
      </c>
      <c r="MR79" s="688">
        <f t="shared" si="176"/>
        <v>0</v>
      </c>
      <c r="MS79" s="448">
        <v>0</v>
      </c>
      <c r="MT79" s="448">
        <v>0</v>
      </c>
      <c r="MU79" s="448">
        <v>0</v>
      </c>
      <c r="MV79" s="448">
        <v>0</v>
      </c>
      <c r="MW79" s="313">
        <f t="shared" si="177"/>
        <v>0</v>
      </c>
      <c r="MX79" s="585">
        <f t="shared" si="178"/>
        <v>0</v>
      </c>
      <c r="MY79" s="704"/>
    </row>
    <row r="80" spans="1:363" s="23" customFormat="1" ht="16.5" customHeight="1" thickBot="1" x14ac:dyDescent="0.4">
      <c r="A80" s="799"/>
      <c r="B80" s="792"/>
      <c r="C80" s="856"/>
      <c r="D80" s="199" t="s">
        <v>321</v>
      </c>
      <c r="E80" s="122">
        <f t="shared" si="163"/>
        <v>0</v>
      </c>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8"/>
      <c r="CV80" s="78"/>
      <c r="CW80" s="78"/>
      <c r="CX80" s="78"/>
      <c r="CY80" s="78"/>
      <c r="CZ80" s="78"/>
      <c r="DA80" s="78"/>
      <c r="DB80" s="78"/>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c r="EZ80" s="78"/>
      <c r="FA80" s="78"/>
      <c r="FB80" s="78"/>
      <c r="FC80" s="78"/>
      <c r="FD80" s="78"/>
      <c r="FE80" s="78"/>
      <c r="FF80" s="78"/>
      <c r="FG80" s="78"/>
      <c r="FH80" s="78"/>
      <c r="FI80" s="78"/>
      <c r="FJ80" s="78"/>
      <c r="FK80" s="78"/>
      <c r="FL80" s="78"/>
      <c r="FM80" s="78"/>
      <c r="FN80" s="78"/>
      <c r="FO80" s="78"/>
      <c r="FP80" s="78"/>
      <c r="FQ80" s="78"/>
      <c r="FR80" s="78"/>
      <c r="FS80" s="78"/>
      <c r="FT80" s="78"/>
      <c r="FU80" s="78"/>
      <c r="FV80" s="78"/>
      <c r="FW80" s="78"/>
      <c r="FX80" s="78"/>
      <c r="FY80" s="78"/>
      <c r="FZ80" s="78"/>
      <c r="GA80" s="78"/>
      <c r="GB80" s="78"/>
      <c r="GC80" s="78"/>
      <c r="GD80" s="78"/>
      <c r="GE80" s="78"/>
      <c r="GF80" s="78"/>
      <c r="GG80" s="78"/>
      <c r="GH80" s="78"/>
      <c r="GI80" s="78"/>
      <c r="GJ80" s="78"/>
      <c r="GK80" s="78"/>
      <c r="GL80" s="78"/>
      <c r="GM80" s="78"/>
      <c r="GN80" s="78"/>
      <c r="GO80" s="78"/>
      <c r="GP80" s="78"/>
      <c r="GQ80" s="78"/>
      <c r="GR80" s="78"/>
      <c r="GS80" s="78"/>
      <c r="GT80" s="78"/>
      <c r="GU80" s="78"/>
      <c r="GV80" s="78"/>
      <c r="GW80" s="78"/>
      <c r="GX80" s="78"/>
      <c r="GY80" s="78"/>
      <c r="GZ80" s="78"/>
      <c r="HA80" s="78"/>
      <c r="HB80" s="78"/>
      <c r="HC80" s="78"/>
      <c r="HD80" s="78"/>
      <c r="HE80" s="78"/>
      <c r="HF80" s="78"/>
      <c r="HG80" s="78"/>
      <c r="HH80" s="78"/>
      <c r="HI80" s="78"/>
      <c r="HJ80" s="78"/>
      <c r="HK80" s="78"/>
      <c r="HL80" s="78"/>
      <c r="HM80" s="78"/>
      <c r="HN80" s="78"/>
      <c r="HO80" s="78"/>
      <c r="HP80" s="78"/>
      <c r="HQ80" s="78"/>
      <c r="HR80" s="78"/>
      <c r="HS80" s="78">
        <v>0</v>
      </c>
      <c r="HT80" s="78">
        <v>0</v>
      </c>
      <c r="HU80" s="78">
        <v>0</v>
      </c>
      <c r="HV80" s="78">
        <v>0</v>
      </c>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c r="IW80" s="78"/>
      <c r="IX80" s="78"/>
      <c r="IY80" s="78"/>
      <c r="IZ80" s="78"/>
      <c r="JA80" s="78"/>
      <c r="JB80" s="78"/>
      <c r="JC80" s="78"/>
      <c r="JD80" s="78"/>
      <c r="JE80" s="78"/>
      <c r="JF80" s="78"/>
      <c r="JG80" s="78"/>
      <c r="JH80" s="78"/>
      <c r="JI80" s="78"/>
      <c r="JJ80" s="78"/>
      <c r="JK80" s="78"/>
      <c r="JL80" s="78"/>
      <c r="JM80" s="78"/>
      <c r="JN80" s="78"/>
      <c r="JO80" s="78"/>
      <c r="JP80" s="78"/>
      <c r="JQ80" s="78"/>
      <c r="JR80" s="78"/>
      <c r="JS80" s="78"/>
      <c r="JT80" s="78"/>
      <c r="JU80" s="78"/>
      <c r="JV80" s="78"/>
      <c r="JW80" s="78"/>
      <c r="JX80" s="78"/>
      <c r="JY80" s="78"/>
      <c r="JZ80" s="78"/>
      <c r="KA80" s="78"/>
      <c r="KP80" s="122">
        <f t="shared" si="164"/>
        <v>0</v>
      </c>
      <c r="KQ80" s="76">
        <v>0</v>
      </c>
      <c r="KR80" s="76">
        <v>0</v>
      </c>
      <c r="KS80" s="76">
        <v>0</v>
      </c>
      <c r="KT80" s="78">
        <v>0</v>
      </c>
      <c r="KU80" s="122">
        <f t="shared" si="165"/>
        <v>0</v>
      </c>
      <c r="KV80" s="78">
        <v>0</v>
      </c>
      <c r="KW80" s="78">
        <v>0</v>
      </c>
      <c r="KX80" s="78">
        <v>0</v>
      </c>
      <c r="KY80" s="286">
        <v>0</v>
      </c>
      <c r="KZ80" s="313">
        <f t="shared" si="166"/>
        <v>0</v>
      </c>
      <c r="LA80" s="361">
        <f t="shared" si="161"/>
        <v>0</v>
      </c>
      <c r="LB80" s="78">
        <v>0</v>
      </c>
      <c r="LC80" s="78">
        <v>0</v>
      </c>
      <c r="LD80" s="78">
        <v>0</v>
      </c>
      <c r="LE80" s="78">
        <v>0</v>
      </c>
      <c r="LF80" s="361">
        <f t="shared" si="162"/>
        <v>0</v>
      </c>
      <c r="LG80" s="78">
        <v>0</v>
      </c>
      <c r="LH80" s="78">
        <v>0</v>
      </c>
      <c r="LI80" s="78">
        <v>0</v>
      </c>
      <c r="LJ80" s="78">
        <v>0</v>
      </c>
      <c r="LK80" s="400">
        <f t="shared" si="167"/>
        <v>0</v>
      </c>
      <c r="LL80" s="78">
        <v>0</v>
      </c>
      <c r="LM80" s="78">
        <v>0</v>
      </c>
      <c r="LN80" s="78">
        <v>0</v>
      </c>
      <c r="LO80" s="78">
        <v>0</v>
      </c>
      <c r="LP80" s="416">
        <f t="shared" si="168"/>
        <v>0</v>
      </c>
      <c r="LQ80" s="400">
        <f t="shared" si="169"/>
        <v>0</v>
      </c>
      <c r="LR80" s="449">
        <v>0</v>
      </c>
      <c r="LS80" s="449">
        <v>0</v>
      </c>
      <c r="LT80" s="449">
        <v>0</v>
      </c>
      <c r="LU80" s="449">
        <v>0</v>
      </c>
      <c r="LV80" s="400">
        <f t="shared" si="170"/>
        <v>0</v>
      </c>
      <c r="LW80" s="449"/>
      <c r="LX80" s="449"/>
      <c r="LY80" s="449"/>
      <c r="LZ80" s="449"/>
      <c r="MA80" s="400">
        <f t="shared" si="171"/>
        <v>0</v>
      </c>
      <c r="MB80" s="449"/>
      <c r="MC80" s="449"/>
      <c r="MD80" s="449"/>
      <c r="ME80" s="449"/>
      <c r="MF80" s="313">
        <f t="shared" si="172"/>
        <v>0</v>
      </c>
      <c r="MG80" s="585">
        <f t="shared" si="173"/>
        <v>0</v>
      </c>
      <c r="MH80" s="607">
        <f t="shared" si="174"/>
        <v>0</v>
      </c>
      <c r="MI80" s="449"/>
      <c r="MJ80" s="449"/>
      <c r="MK80" s="449"/>
      <c r="ML80" s="449"/>
      <c r="MM80" s="688">
        <f t="shared" si="175"/>
        <v>0</v>
      </c>
      <c r="MN80" s="449"/>
      <c r="MO80" s="449"/>
      <c r="MP80" s="449"/>
      <c r="MQ80" s="449"/>
      <c r="MR80" s="688">
        <f t="shared" si="176"/>
        <v>0</v>
      </c>
      <c r="MS80" s="449"/>
      <c r="MT80" s="449"/>
      <c r="MU80" s="449"/>
      <c r="MV80" s="449"/>
      <c r="MW80" s="313">
        <f t="shared" si="177"/>
        <v>0</v>
      </c>
      <c r="MX80" s="585">
        <f t="shared" si="178"/>
        <v>0</v>
      </c>
      <c r="MY80" s="704"/>
    </row>
    <row r="81" spans="1:363" s="23" customFormat="1" ht="16.5" customHeight="1" x14ac:dyDescent="0.35">
      <c r="A81" s="799">
        <v>11</v>
      </c>
      <c r="B81" s="792"/>
      <c r="C81" s="854" t="s">
        <v>216</v>
      </c>
      <c r="D81" s="197" t="s">
        <v>328</v>
      </c>
      <c r="E81" s="122">
        <f t="shared" si="163"/>
        <v>0</v>
      </c>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c r="ER81" s="84"/>
      <c r="ES81" s="84"/>
      <c r="ET81" s="84"/>
      <c r="EU81" s="84"/>
      <c r="EV81" s="84"/>
      <c r="EW81" s="84"/>
      <c r="EX81" s="84"/>
      <c r="EY81" s="84"/>
      <c r="EZ81" s="84"/>
      <c r="FA81" s="84"/>
      <c r="FB81" s="84"/>
      <c r="FC81" s="84"/>
      <c r="FD81" s="84"/>
      <c r="FE81" s="84"/>
      <c r="FF81" s="84"/>
      <c r="FG81" s="84"/>
      <c r="FH81" s="84"/>
      <c r="FI81" s="84"/>
      <c r="FJ81" s="84"/>
      <c r="FK81" s="84"/>
      <c r="FL81" s="84"/>
      <c r="FM81" s="84"/>
      <c r="FN81" s="84"/>
      <c r="FO81" s="84"/>
      <c r="FP81" s="84"/>
      <c r="FQ81" s="84"/>
      <c r="FR81" s="84"/>
      <c r="FS81" s="84"/>
      <c r="FT81" s="84"/>
      <c r="FU81" s="84"/>
      <c r="FV81" s="84"/>
      <c r="FW81" s="84"/>
      <c r="FX81" s="84"/>
      <c r="FY81" s="84"/>
      <c r="FZ81" s="84"/>
      <c r="GA81" s="84"/>
      <c r="GB81" s="84"/>
      <c r="GC81" s="84"/>
      <c r="GD81" s="84"/>
      <c r="GE81" s="84"/>
      <c r="GF81" s="84"/>
      <c r="GG81" s="84"/>
      <c r="GH81" s="84"/>
      <c r="GI81" s="84"/>
      <c r="GJ81" s="84"/>
      <c r="GK81" s="84"/>
      <c r="GL81" s="84"/>
      <c r="GM81" s="84"/>
      <c r="GN81" s="84"/>
      <c r="GO81" s="84"/>
      <c r="GP81" s="84"/>
      <c r="GQ81" s="84"/>
      <c r="GR81" s="84"/>
      <c r="GS81" s="84"/>
      <c r="GT81" s="84"/>
      <c r="GU81" s="84"/>
      <c r="GV81" s="84"/>
      <c r="GW81" s="84"/>
      <c r="GX81" s="84"/>
      <c r="GY81" s="84"/>
      <c r="GZ81" s="84"/>
      <c r="HA81" s="84"/>
      <c r="HB81" s="84"/>
      <c r="HC81" s="84"/>
      <c r="HD81" s="84"/>
      <c r="HE81" s="84"/>
      <c r="HF81" s="84"/>
      <c r="HG81" s="84"/>
      <c r="HH81" s="84"/>
      <c r="HI81" s="84"/>
      <c r="HJ81" s="84"/>
      <c r="HK81" s="84"/>
      <c r="HL81" s="84"/>
      <c r="HM81" s="84"/>
      <c r="HN81" s="84"/>
      <c r="HO81" s="84"/>
      <c r="HP81" s="84"/>
      <c r="HQ81" s="84"/>
      <c r="HR81" s="84"/>
      <c r="HS81" s="84">
        <v>0</v>
      </c>
      <c r="HT81" s="84">
        <v>0</v>
      </c>
      <c r="HU81" s="84">
        <v>0</v>
      </c>
      <c r="HV81" s="84">
        <v>0</v>
      </c>
      <c r="HW81" s="84"/>
      <c r="HX81" s="84"/>
      <c r="HY81" s="84"/>
      <c r="HZ81" s="84"/>
      <c r="IA81" s="84"/>
      <c r="IB81" s="84"/>
      <c r="IC81" s="84"/>
      <c r="ID81" s="84"/>
      <c r="IE81" s="84"/>
      <c r="IF81" s="84"/>
      <c r="IG81" s="84"/>
      <c r="IH81" s="84"/>
      <c r="II81" s="84"/>
      <c r="IJ81" s="84"/>
      <c r="IK81" s="84"/>
      <c r="IL81" s="84"/>
      <c r="IM81" s="84"/>
      <c r="IN81" s="84"/>
      <c r="IO81" s="84"/>
      <c r="IP81" s="84"/>
      <c r="IQ81" s="84"/>
      <c r="IR81" s="84"/>
      <c r="IS81" s="84"/>
      <c r="IT81" s="84"/>
      <c r="IU81" s="84"/>
      <c r="IV81" s="84"/>
      <c r="IW81" s="84"/>
      <c r="IX81" s="84"/>
      <c r="IY81" s="84"/>
      <c r="IZ81" s="84"/>
      <c r="JA81" s="84"/>
      <c r="JB81" s="84"/>
      <c r="JC81" s="84"/>
      <c r="JD81" s="84"/>
      <c r="JE81" s="84"/>
      <c r="JF81" s="84"/>
      <c r="JG81" s="84"/>
      <c r="JH81" s="84"/>
      <c r="JI81" s="84"/>
      <c r="JJ81" s="84"/>
      <c r="JK81" s="84"/>
      <c r="JL81" s="84"/>
      <c r="JM81" s="84"/>
      <c r="JN81" s="84"/>
      <c r="JO81" s="84"/>
      <c r="JP81" s="84"/>
      <c r="JQ81" s="84"/>
      <c r="JR81" s="84"/>
      <c r="JS81" s="84"/>
      <c r="JT81" s="84"/>
      <c r="JU81" s="84"/>
      <c r="JV81" s="84"/>
      <c r="JW81" s="84"/>
      <c r="JX81" s="84"/>
      <c r="JY81" s="84"/>
      <c r="JZ81" s="84"/>
      <c r="KA81" s="84"/>
      <c r="KP81" s="122">
        <f t="shared" si="164"/>
        <v>0</v>
      </c>
      <c r="KQ81" s="71">
        <v>0</v>
      </c>
      <c r="KR81" s="71">
        <v>0</v>
      </c>
      <c r="KS81" s="71">
        <v>0</v>
      </c>
      <c r="KT81" s="84">
        <v>0</v>
      </c>
      <c r="KU81" s="122">
        <f t="shared" si="165"/>
        <v>0</v>
      </c>
      <c r="KV81" s="84">
        <v>0</v>
      </c>
      <c r="KW81" s="84">
        <v>0</v>
      </c>
      <c r="KX81" s="84">
        <v>0</v>
      </c>
      <c r="KY81" s="284">
        <v>0</v>
      </c>
      <c r="KZ81" s="313">
        <f t="shared" si="166"/>
        <v>0</v>
      </c>
      <c r="LA81" s="361">
        <f t="shared" si="161"/>
        <v>0</v>
      </c>
      <c r="LB81" s="84">
        <v>0</v>
      </c>
      <c r="LC81" s="84">
        <v>0</v>
      </c>
      <c r="LD81" s="84">
        <v>0</v>
      </c>
      <c r="LE81" s="84">
        <v>0</v>
      </c>
      <c r="LF81" s="361">
        <f t="shared" si="162"/>
        <v>0</v>
      </c>
      <c r="LG81" s="84">
        <v>0</v>
      </c>
      <c r="LH81" s="84">
        <v>0</v>
      </c>
      <c r="LI81" s="84">
        <v>0</v>
      </c>
      <c r="LJ81" s="84">
        <v>0</v>
      </c>
      <c r="LK81" s="400">
        <f t="shared" si="167"/>
        <v>0</v>
      </c>
      <c r="LL81" s="84">
        <v>0</v>
      </c>
      <c r="LM81" s="84">
        <v>0</v>
      </c>
      <c r="LN81" s="84">
        <v>0</v>
      </c>
      <c r="LO81" s="84">
        <v>0</v>
      </c>
      <c r="LP81" s="416">
        <f t="shared" si="168"/>
        <v>0</v>
      </c>
      <c r="LQ81" s="400">
        <f t="shared" si="169"/>
        <v>0</v>
      </c>
      <c r="LR81" s="438">
        <v>0</v>
      </c>
      <c r="LS81" s="438">
        <v>0</v>
      </c>
      <c r="LT81" s="438">
        <v>0</v>
      </c>
      <c r="LU81" s="447">
        <v>0</v>
      </c>
      <c r="LV81" s="400">
        <f t="shared" si="170"/>
        <v>0</v>
      </c>
      <c r="LW81" s="447">
        <v>0</v>
      </c>
      <c r="LX81" s="447">
        <v>0</v>
      </c>
      <c r="LY81" s="447">
        <v>0</v>
      </c>
      <c r="LZ81" s="447">
        <v>0</v>
      </c>
      <c r="MA81" s="400">
        <f t="shared" si="171"/>
        <v>0</v>
      </c>
      <c r="MB81" s="447">
        <v>0</v>
      </c>
      <c r="MC81" s="447">
        <v>0</v>
      </c>
      <c r="MD81" s="447">
        <v>0</v>
      </c>
      <c r="ME81" s="447">
        <v>0</v>
      </c>
      <c r="MF81" s="313">
        <f t="shared" si="172"/>
        <v>0</v>
      </c>
      <c r="MG81" s="585">
        <f t="shared" si="173"/>
        <v>0</v>
      </c>
      <c r="MH81" s="607">
        <f t="shared" si="174"/>
        <v>0</v>
      </c>
      <c r="MI81" s="447">
        <v>0</v>
      </c>
      <c r="MJ81" s="447">
        <v>0</v>
      </c>
      <c r="MK81" s="447">
        <v>0</v>
      </c>
      <c r="ML81" s="447">
        <v>0</v>
      </c>
      <c r="MM81" s="688">
        <f t="shared" si="175"/>
        <v>0</v>
      </c>
      <c r="MN81" s="447">
        <v>0</v>
      </c>
      <c r="MO81" s="447">
        <v>0</v>
      </c>
      <c r="MP81" s="447">
        <v>0</v>
      </c>
      <c r="MQ81" s="447">
        <v>0</v>
      </c>
      <c r="MR81" s="688">
        <f t="shared" si="176"/>
        <v>0</v>
      </c>
      <c r="MS81" s="447">
        <v>0</v>
      </c>
      <c r="MT81" s="447">
        <v>0</v>
      </c>
      <c r="MU81" s="447">
        <v>0</v>
      </c>
      <c r="MV81" s="447">
        <v>0</v>
      </c>
      <c r="MW81" s="313">
        <f t="shared" si="177"/>
        <v>0</v>
      </c>
      <c r="MX81" s="585">
        <f t="shared" si="178"/>
        <v>0</v>
      </c>
      <c r="MY81" s="704"/>
    </row>
    <row r="82" spans="1:363" s="23" customFormat="1" ht="16.5" customHeight="1" x14ac:dyDescent="0.35">
      <c r="A82" s="799"/>
      <c r="B82" s="792"/>
      <c r="C82" s="855"/>
      <c r="D82" s="198" t="s">
        <v>651</v>
      </c>
      <c r="E82" s="122">
        <f t="shared" si="163"/>
        <v>0</v>
      </c>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c r="CJ82" s="80"/>
      <c r="CK82" s="80"/>
      <c r="CL82" s="80"/>
      <c r="CM82" s="80"/>
      <c r="CN82" s="80"/>
      <c r="CO82" s="80"/>
      <c r="CP82" s="80"/>
      <c r="CQ82" s="80"/>
      <c r="CR82" s="80"/>
      <c r="CS82" s="80"/>
      <c r="CT82" s="80"/>
      <c r="CU82" s="80"/>
      <c r="CV82" s="80"/>
      <c r="CW82" s="80"/>
      <c r="CX82" s="80"/>
      <c r="CY82" s="80"/>
      <c r="CZ82" s="80"/>
      <c r="DA82" s="80"/>
      <c r="DB82" s="80"/>
      <c r="DC82" s="80"/>
      <c r="DD82" s="80"/>
      <c r="DE82" s="80"/>
      <c r="DF82" s="80"/>
      <c r="DG82" s="80"/>
      <c r="DH82" s="80"/>
      <c r="DI82" s="80"/>
      <c r="DJ82" s="80"/>
      <c r="DK82" s="80"/>
      <c r="DL82" s="80"/>
      <c r="DM82" s="80"/>
      <c r="DN82" s="80"/>
      <c r="DO82" s="80"/>
      <c r="DP82" s="80"/>
      <c r="DQ82" s="80"/>
      <c r="DR82" s="80"/>
      <c r="DS82" s="80"/>
      <c r="DT82" s="80"/>
      <c r="DU82" s="80"/>
      <c r="DV82" s="80"/>
      <c r="DW82" s="80"/>
      <c r="DX82" s="80"/>
      <c r="DY82" s="80"/>
      <c r="DZ82" s="80"/>
      <c r="EA82" s="80"/>
      <c r="EB82" s="80"/>
      <c r="EC82" s="80"/>
      <c r="ED82" s="80"/>
      <c r="EE82" s="80"/>
      <c r="EF82" s="80"/>
      <c r="EG82" s="80"/>
      <c r="EH82" s="80"/>
      <c r="EI82" s="80"/>
      <c r="EJ82" s="80"/>
      <c r="EK82" s="80"/>
      <c r="EL82" s="80"/>
      <c r="EM82" s="80"/>
      <c r="EN82" s="80"/>
      <c r="EO82" s="80"/>
      <c r="EP82" s="80"/>
      <c r="EQ82" s="80"/>
      <c r="ER82" s="80"/>
      <c r="ES82" s="80"/>
      <c r="ET82" s="80"/>
      <c r="EU82" s="80"/>
      <c r="EV82" s="80"/>
      <c r="EW82" s="80"/>
      <c r="EX82" s="80"/>
      <c r="EY82" s="80"/>
      <c r="EZ82" s="80"/>
      <c r="FA82" s="80"/>
      <c r="FB82" s="80"/>
      <c r="FC82" s="80"/>
      <c r="FD82" s="80"/>
      <c r="FE82" s="80"/>
      <c r="FF82" s="80"/>
      <c r="FG82" s="80"/>
      <c r="FH82" s="80"/>
      <c r="FI82" s="80"/>
      <c r="FJ82" s="80"/>
      <c r="FK82" s="80"/>
      <c r="FL82" s="80"/>
      <c r="FM82" s="80"/>
      <c r="FN82" s="80"/>
      <c r="FO82" s="80"/>
      <c r="FP82" s="80"/>
      <c r="FQ82" s="80"/>
      <c r="FR82" s="80"/>
      <c r="FS82" s="80"/>
      <c r="FT82" s="80"/>
      <c r="FU82" s="80"/>
      <c r="FV82" s="80"/>
      <c r="FW82" s="80"/>
      <c r="FX82" s="80"/>
      <c r="FY82" s="80"/>
      <c r="FZ82" s="80"/>
      <c r="GA82" s="80"/>
      <c r="GB82" s="80"/>
      <c r="GC82" s="80"/>
      <c r="GD82" s="80"/>
      <c r="GE82" s="80"/>
      <c r="GF82" s="80"/>
      <c r="GG82" s="80"/>
      <c r="GH82" s="80"/>
      <c r="GI82" s="80"/>
      <c r="GJ82" s="80"/>
      <c r="GK82" s="80"/>
      <c r="GL82" s="80"/>
      <c r="GM82" s="80"/>
      <c r="GN82" s="80"/>
      <c r="GO82" s="80"/>
      <c r="GP82" s="80"/>
      <c r="GQ82" s="80"/>
      <c r="GR82" s="80"/>
      <c r="GS82" s="80"/>
      <c r="GT82" s="80"/>
      <c r="GU82" s="80"/>
      <c r="GV82" s="80"/>
      <c r="GW82" s="80"/>
      <c r="GX82" s="80"/>
      <c r="GY82" s="80"/>
      <c r="GZ82" s="80"/>
      <c r="HA82" s="80"/>
      <c r="HB82" s="80"/>
      <c r="HC82" s="80"/>
      <c r="HD82" s="80"/>
      <c r="HE82" s="80"/>
      <c r="HF82" s="80"/>
      <c r="HG82" s="80"/>
      <c r="HH82" s="80"/>
      <c r="HI82" s="80"/>
      <c r="HJ82" s="80"/>
      <c r="HK82" s="80"/>
      <c r="HL82" s="80"/>
      <c r="HM82" s="80"/>
      <c r="HN82" s="80"/>
      <c r="HO82" s="80"/>
      <c r="HP82" s="80"/>
      <c r="HQ82" s="80"/>
      <c r="HR82" s="80"/>
      <c r="HS82" s="80">
        <v>0</v>
      </c>
      <c r="HT82" s="80">
        <v>0</v>
      </c>
      <c r="HU82" s="80">
        <v>0</v>
      </c>
      <c r="HV82" s="80">
        <v>0</v>
      </c>
      <c r="HW82" s="80"/>
      <c r="HX82" s="80"/>
      <c r="HY82" s="80"/>
      <c r="HZ82" s="80"/>
      <c r="IA82" s="80"/>
      <c r="IB82" s="80"/>
      <c r="IC82" s="80"/>
      <c r="ID82" s="80"/>
      <c r="IE82" s="80"/>
      <c r="IF82" s="80"/>
      <c r="IG82" s="80"/>
      <c r="IH82" s="80"/>
      <c r="II82" s="80"/>
      <c r="IJ82" s="80"/>
      <c r="IK82" s="80"/>
      <c r="IL82" s="80"/>
      <c r="IM82" s="80"/>
      <c r="IN82" s="80"/>
      <c r="IO82" s="80"/>
      <c r="IP82" s="80"/>
      <c r="IQ82" s="80"/>
      <c r="IR82" s="80"/>
      <c r="IS82" s="80"/>
      <c r="IT82" s="80"/>
      <c r="IU82" s="80"/>
      <c r="IV82" s="80"/>
      <c r="IW82" s="80"/>
      <c r="IX82" s="80"/>
      <c r="IY82" s="80"/>
      <c r="IZ82" s="80"/>
      <c r="JA82" s="80"/>
      <c r="JB82" s="80"/>
      <c r="JC82" s="80"/>
      <c r="JD82" s="80"/>
      <c r="JE82" s="80"/>
      <c r="JF82" s="80"/>
      <c r="JG82" s="80"/>
      <c r="JH82" s="80"/>
      <c r="JI82" s="80"/>
      <c r="JJ82" s="80"/>
      <c r="JK82" s="80"/>
      <c r="JL82" s="80"/>
      <c r="JM82" s="80"/>
      <c r="JN82" s="80"/>
      <c r="JO82" s="80"/>
      <c r="JP82" s="80"/>
      <c r="JQ82" s="80"/>
      <c r="JR82" s="80"/>
      <c r="JS82" s="80"/>
      <c r="JT82" s="80"/>
      <c r="JU82" s="80"/>
      <c r="JV82" s="80"/>
      <c r="JW82" s="80"/>
      <c r="JX82" s="80"/>
      <c r="JY82" s="80"/>
      <c r="JZ82" s="80"/>
      <c r="KA82" s="80"/>
      <c r="KP82" s="122">
        <f t="shared" si="164"/>
        <v>0</v>
      </c>
      <c r="KQ82" s="73">
        <v>0</v>
      </c>
      <c r="KR82" s="73">
        <v>0</v>
      </c>
      <c r="KS82" s="73">
        <v>0</v>
      </c>
      <c r="KT82" s="80">
        <v>0</v>
      </c>
      <c r="KU82" s="122">
        <f t="shared" si="165"/>
        <v>0</v>
      </c>
      <c r="KV82" s="80">
        <v>0</v>
      </c>
      <c r="KW82" s="80">
        <v>0</v>
      </c>
      <c r="KX82" s="80">
        <v>0</v>
      </c>
      <c r="KY82" s="285">
        <v>0</v>
      </c>
      <c r="KZ82" s="313">
        <f t="shared" si="166"/>
        <v>0</v>
      </c>
      <c r="LA82" s="361">
        <f t="shared" si="161"/>
        <v>0</v>
      </c>
      <c r="LB82" s="80">
        <v>0</v>
      </c>
      <c r="LC82" s="80">
        <v>0</v>
      </c>
      <c r="LD82" s="80">
        <v>0</v>
      </c>
      <c r="LE82" s="80">
        <v>0</v>
      </c>
      <c r="LF82" s="361">
        <f t="shared" si="162"/>
        <v>0</v>
      </c>
      <c r="LG82" s="80">
        <v>0</v>
      </c>
      <c r="LH82" s="80">
        <v>0</v>
      </c>
      <c r="LI82" s="80">
        <v>0</v>
      </c>
      <c r="LJ82" s="80">
        <v>0</v>
      </c>
      <c r="LK82" s="400">
        <f t="shared" si="167"/>
        <v>0</v>
      </c>
      <c r="LL82" s="80">
        <v>0</v>
      </c>
      <c r="LM82" s="80">
        <v>0</v>
      </c>
      <c r="LN82" s="80">
        <v>0</v>
      </c>
      <c r="LO82" s="80">
        <v>0</v>
      </c>
      <c r="LP82" s="416">
        <f t="shared" si="168"/>
        <v>0</v>
      </c>
      <c r="LQ82" s="400">
        <f t="shared" si="169"/>
        <v>0</v>
      </c>
      <c r="LR82" s="438">
        <v>0</v>
      </c>
      <c r="LS82" s="438">
        <v>0</v>
      </c>
      <c r="LT82" s="438">
        <v>0</v>
      </c>
      <c r="LU82" s="448">
        <v>0</v>
      </c>
      <c r="LV82" s="400">
        <f t="shared" si="170"/>
        <v>0</v>
      </c>
      <c r="LW82" s="448">
        <v>0</v>
      </c>
      <c r="LX82" s="448">
        <v>0</v>
      </c>
      <c r="LY82" s="448">
        <v>0</v>
      </c>
      <c r="LZ82" s="448">
        <v>0</v>
      </c>
      <c r="MA82" s="400">
        <f t="shared" si="171"/>
        <v>0</v>
      </c>
      <c r="MB82" s="448">
        <v>0</v>
      </c>
      <c r="MC82" s="448">
        <v>0</v>
      </c>
      <c r="MD82" s="448">
        <v>0</v>
      </c>
      <c r="ME82" s="448">
        <v>0</v>
      </c>
      <c r="MF82" s="313">
        <f t="shared" si="172"/>
        <v>0</v>
      </c>
      <c r="MG82" s="585">
        <f t="shared" si="173"/>
        <v>0</v>
      </c>
      <c r="MH82" s="607">
        <f t="shared" si="174"/>
        <v>0</v>
      </c>
      <c r="MI82" s="448">
        <v>0</v>
      </c>
      <c r="MJ82" s="448">
        <v>0</v>
      </c>
      <c r="MK82" s="448">
        <v>0</v>
      </c>
      <c r="ML82" s="448">
        <v>0</v>
      </c>
      <c r="MM82" s="688">
        <f t="shared" si="175"/>
        <v>0</v>
      </c>
      <c r="MN82" s="448">
        <v>0</v>
      </c>
      <c r="MO82" s="448">
        <v>0</v>
      </c>
      <c r="MP82" s="448">
        <v>0</v>
      </c>
      <c r="MQ82" s="448">
        <v>0</v>
      </c>
      <c r="MR82" s="688">
        <f t="shared" si="176"/>
        <v>0</v>
      </c>
      <c r="MS82" s="448">
        <v>0</v>
      </c>
      <c r="MT82" s="448">
        <v>0</v>
      </c>
      <c r="MU82" s="448">
        <v>0</v>
      </c>
      <c r="MV82" s="448">
        <v>0</v>
      </c>
      <c r="MW82" s="313">
        <f t="shared" si="177"/>
        <v>0</v>
      </c>
      <c r="MX82" s="585">
        <f t="shared" si="178"/>
        <v>0</v>
      </c>
      <c r="MY82" s="704"/>
    </row>
    <row r="83" spans="1:363" s="23" customFormat="1" ht="16.5" customHeight="1" thickBot="1" x14ac:dyDescent="0.4">
      <c r="A83" s="799"/>
      <c r="B83" s="792"/>
      <c r="C83" s="856"/>
      <c r="D83" s="199" t="s">
        <v>321</v>
      </c>
      <c r="E83" s="122">
        <f t="shared" si="163"/>
        <v>0</v>
      </c>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v>0</v>
      </c>
      <c r="HT83" s="78">
        <v>0</v>
      </c>
      <c r="HU83" s="78">
        <v>0</v>
      </c>
      <c r="HV83" s="78">
        <v>0</v>
      </c>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c r="IW83" s="78"/>
      <c r="IX83" s="78"/>
      <c r="IY83" s="78"/>
      <c r="IZ83" s="78"/>
      <c r="JA83" s="78"/>
      <c r="JB83" s="78"/>
      <c r="JC83" s="78"/>
      <c r="JD83" s="78"/>
      <c r="JE83" s="78"/>
      <c r="JF83" s="78"/>
      <c r="JG83" s="78"/>
      <c r="JH83" s="78"/>
      <c r="JI83" s="78"/>
      <c r="JJ83" s="78"/>
      <c r="JK83" s="78"/>
      <c r="JL83" s="78"/>
      <c r="JM83" s="78"/>
      <c r="JN83" s="78"/>
      <c r="JO83" s="78"/>
      <c r="JP83" s="78"/>
      <c r="JQ83" s="78"/>
      <c r="JR83" s="78"/>
      <c r="JS83" s="78"/>
      <c r="JT83" s="78"/>
      <c r="JU83" s="78"/>
      <c r="JV83" s="78"/>
      <c r="JW83" s="78"/>
      <c r="JX83" s="78"/>
      <c r="JY83" s="78"/>
      <c r="JZ83" s="78"/>
      <c r="KA83" s="78"/>
      <c r="KP83" s="122">
        <f t="shared" si="164"/>
        <v>0</v>
      </c>
      <c r="KQ83" s="76">
        <v>0</v>
      </c>
      <c r="KR83" s="76">
        <v>0</v>
      </c>
      <c r="KS83" s="76">
        <v>0</v>
      </c>
      <c r="KT83" s="78">
        <v>0</v>
      </c>
      <c r="KU83" s="122">
        <f t="shared" si="165"/>
        <v>0</v>
      </c>
      <c r="KV83" s="78">
        <v>0</v>
      </c>
      <c r="KW83" s="78">
        <v>0</v>
      </c>
      <c r="KX83" s="78">
        <v>0</v>
      </c>
      <c r="KY83" s="286">
        <v>0</v>
      </c>
      <c r="KZ83" s="313">
        <f t="shared" si="166"/>
        <v>0</v>
      </c>
      <c r="LA83" s="361">
        <f t="shared" si="161"/>
        <v>0</v>
      </c>
      <c r="LB83" s="78">
        <v>0</v>
      </c>
      <c r="LC83" s="78">
        <v>0</v>
      </c>
      <c r="LD83" s="78">
        <v>0</v>
      </c>
      <c r="LE83" s="78">
        <v>0</v>
      </c>
      <c r="LF83" s="361">
        <f t="shared" si="162"/>
        <v>0</v>
      </c>
      <c r="LG83" s="78">
        <v>0</v>
      </c>
      <c r="LH83" s="78">
        <v>0</v>
      </c>
      <c r="LI83" s="78">
        <v>0</v>
      </c>
      <c r="LJ83" s="78">
        <v>0</v>
      </c>
      <c r="LK83" s="400">
        <f t="shared" si="167"/>
        <v>0</v>
      </c>
      <c r="LL83" s="78">
        <v>0</v>
      </c>
      <c r="LM83" s="78">
        <v>0</v>
      </c>
      <c r="LN83" s="78">
        <v>0</v>
      </c>
      <c r="LO83" s="78">
        <v>0</v>
      </c>
      <c r="LP83" s="416">
        <f t="shared" si="168"/>
        <v>0</v>
      </c>
      <c r="LQ83" s="400">
        <f t="shared" si="169"/>
        <v>0</v>
      </c>
      <c r="LR83" s="449">
        <v>0</v>
      </c>
      <c r="LS83" s="449">
        <v>0</v>
      </c>
      <c r="LT83" s="449">
        <v>0</v>
      </c>
      <c r="LU83" s="449">
        <v>0</v>
      </c>
      <c r="LV83" s="400">
        <f t="shared" si="170"/>
        <v>0</v>
      </c>
      <c r="LW83" s="449"/>
      <c r="LX83" s="449"/>
      <c r="LY83" s="449"/>
      <c r="LZ83" s="449"/>
      <c r="MA83" s="400">
        <f t="shared" si="171"/>
        <v>0</v>
      </c>
      <c r="MB83" s="449"/>
      <c r="MC83" s="449"/>
      <c r="MD83" s="449"/>
      <c r="ME83" s="449"/>
      <c r="MF83" s="313">
        <f t="shared" si="172"/>
        <v>0</v>
      </c>
      <c r="MG83" s="585">
        <f t="shared" si="173"/>
        <v>0</v>
      </c>
      <c r="MH83" s="607">
        <f t="shared" si="174"/>
        <v>0</v>
      </c>
      <c r="MI83" s="449"/>
      <c r="MJ83" s="449"/>
      <c r="MK83" s="449"/>
      <c r="ML83" s="449"/>
      <c r="MM83" s="688">
        <f t="shared" si="175"/>
        <v>0</v>
      </c>
      <c r="MN83" s="449"/>
      <c r="MO83" s="449"/>
      <c r="MP83" s="449"/>
      <c r="MQ83" s="449"/>
      <c r="MR83" s="688">
        <f t="shared" si="176"/>
        <v>0</v>
      </c>
      <c r="MS83" s="449"/>
      <c r="MT83" s="449"/>
      <c r="MU83" s="449"/>
      <c r="MV83" s="449"/>
      <c r="MW83" s="313">
        <f t="shared" si="177"/>
        <v>0</v>
      </c>
      <c r="MX83" s="585">
        <f t="shared" si="178"/>
        <v>0</v>
      </c>
      <c r="MY83" s="704"/>
    </row>
    <row r="84" spans="1:363" s="23" customFormat="1" ht="16.5" customHeight="1" x14ac:dyDescent="0.35">
      <c r="A84" s="799">
        <v>12</v>
      </c>
      <c r="B84" s="792"/>
      <c r="C84" s="854" t="s">
        <v>217</v>
      </c>
      <c r="D84" s="197" t="s">
        <v>328</v>
      </c>
      <c r="E84" s="122">
        <f t="shared" si="163"/>
        <v>0</v>
      </c>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c r="FL84" s="84"/>
      <c r="FM84" s="84"/>
      <c r="FN84" s="84"/>
      <c r="FO84" s="84"/>
      <c r="FP84" s="84"/>
      <c r="FQ84" s="84"/>
      <c r="FR84" s="84"/>
      <c r="FS84" s="84"/>
      <c r="FT84" s="84"/>
      <c r="FU84" s="84"/>
      <c r="FV84" s="84"/>
      <c r="FW84" s="84"/>
      <c r="FX84" s="84"/>
      <c r="FY84" s="84"/>
      <c r="FZ84" s="84"/>
      <c r="GA84" s="84"/>
      <c r="GB84" s="84"/>
      <c r="GC84" s="84"/>
      <c r="GD84" s="84"/>
      <c r="GE84" s="84"/>
      <c r="GF84" s="84"/>
      <c r="GG84" s="84"/>
      <c r="GH84" s="84"/>
      <c r="GI84" s="84"/>
      <c r="GJ84" s="84"/>
      <c r="GK84" s="84"/>
      <c r="GL84" s="84"/>
      <c r="GM84" s="84"/>
      <c r="GN84" s="84"/>
      <c r="GO84" s="84"/>
      <c r="GP84" s="84"/>
      <c r="GQ84" s="84"/>
      <c r="GR84" s="84"/>
      <c r="GS84" s="84"/>
      <c r="GT84" s="84"/>
      <c r="GU84" s="84"/>
      <c r="GV84" s="84"/>
      <c r="GW84" s="84"/>
      <c r="GX84" s="84"/>
      <c r="GY84" s="84"/>
      <c r="GZ84" s="84"/>
      <c r="HA84" s="84"/>
      <c r="HB84" s="84"/>
      <c r="HC84" s="84"/>
      <c r="HD84" s="84"/>
      <c r="HE84" s="84"/>
      <c r="HF84" s="84"/>
      <c r="HG84" s="84"/>
      <c r="HH84" s="84"/>
      <c r="HI84" s="84"/>
      <c r="HJ84" s="84"/>
      <c r="HK84" s="84"/>
      <c r="HL84" s="84"/>
      <c r="HM84" s="84"/>
      <c r="HN84" s="84"/>
      <c r="HO84" s="84"/>
      <c r="HP84" s="84"/>
      <c r="HQ84" s="84"/>
      <c r="HR84" s="84"/>
      <c r="HS84" s="84">
        <v>0</v>
      </c>
      <c r="HT84" s="84">
        <v>0</v>
      </c>
      <c r="HU84" s="84">
        <v>0</v>
      </c>
      <c r="HV84" s="84">
        <v>0</v>
      </c>
      <c r="HW84" s="84"/>
      <c r="HX84" s="84"/>
      <c r="HY84" s="84"/>
      <c r="HZ84" s="84"/>
      <c r="IA84" s="84"/>
      <c r="IB84" s="84"/>
      <c r="IC84" s="84"/>
      <c r="ID84" s="84"/>
      <c r="IE84" s="84"/>
      <c r="IF84" s="84"/>
      <c r="IG84" s="84"/>
      <c r="IH84" s="84"/>
      <c r="II84" s="84"/>
      <c r="IJ84" s="84"/>
      <c r="IK84" s="84"/>
      <c r="IL84" s="84"/>
      <c r="IM84" s="84"/>
      <c r="IN84" s="84"/>
      <c r="IO84" s="84"/>
      <c r="IP84" s="84"/>
      <c r="IQ84" s="84"/>
      <c r="IR84" s="84"/>
      <c r="IS84" s="84"/>
      <c r="IT84" s="84"/>
      <c r="IU84" s="84"/>
      <c r="IV84" s="84"/>
      <c r="IW84" s="84"/>
      <c r="IX84" s="84"/>
      <c r="IY84" s="84"/>
      <c r="IZ84" s="84"/>
      <c r="JA84" s="84"/>
      <c r="JB84" s="84"/>
      <c r="JC84" s="84"/>
      <c r="JD84" s="84"/>
      <c r="JE84" s="84"/>
      <c r="JF84" s="84"/>
      <c r="JG84" s="84"/>
      <c r="JH84" s="84"/>
      <c r="JI84" s="84"/>
      <c r="JJ84" s="84"/>
      <c r="JK84" s="84"/>
      <c r="JL84" s="84"/>
      <c r="JM84" s="84"/>
      <c r="JN84" s="84"/>
      <c r="JO84" s="84"/>
      <c r="JP84" s="84"/>
      <c r="JQ84" s="84"/>
      <c r="JR84" s="84"/>
      <c r="JS84" s="84"/>
      <c r="JT84" s="84"/>
      <c r="JU84" s="84"/>
      <c r="JV84" s="84"/>
      <c r="JW84" s="84"/>
      <c r="JX84" s="84"/>
      <c r="JY84" s="84"/>
      <c r="JZ84" s="84"/>
      <c r="KA84" s="84"/>
      <c r="KP84" s="122">
        <f t="shared" si="164"/>
        <v>0</v>
      </c>
      <c r="KQ84" s="71">
        <v>0</v>
      </c>
      <c r="KR84" s="71">
        <v>0</v>
      </c>
      <c r="KS84" s="71">
        <v>0</v>
      </c>
      <c r="KT84" s="84">
        <v>0</v>
      </c>
      <c r="KU84" s="122">
        <f t="shared" si="165"/>
        <v>0</v>
      </c>
      <c r="KV84" s="84">
        <v>0</v>
      </c>
      <c r="KW84" s="84">
        <v>0</v>
      </c>
      <c r="KX84" s="84">
        <v>0</v>
      </c>
      <c r="KY84" s="284">
        <v>0</v>
      </c>
      <c r="KZ84" s="313">
        <f t="shared" si="166"/>
        <v>0</v>
      </c>
      <c r="LA84" s="361">
        <f t="shared" si="161"/>
        <v>0</v>
      </c>
      <c r="LB84" s="84">
        <v>0</v>
      </c>
      <c r="LC84" s="84">
        <v>0</v>
      </c>
      <c r="LD84" s="84">
        <v>0</v>
      </c>
      <c r="LE84" s="84">
        <v>0</v>
      </c>
      <c r="LF84" s="361">
        <f t="shared" si="162"/>
        <v>0</v>
      </c>
      <c r="LG84" s="84">
        <v>0</v>
      </c>
      <c r="LH84" s="84">
        <v>0</v>
      </c>
      <c r="LI84" s="84">
        <v>0</v>
      </c>
      <c r="LJ84" s="84">
        <v>0</v>
      </c>
      <c r="LK84" s="400">
        <f t="shared" si="167"/>
        <v>0</v>
      </c>
      <c r="LL84" s="84">
        <v>0</v>
      </c>
      <c r="LM84" s="84">
        <v>0</v>
      </c>
      <c r="LN84" s="84">
        <v>0</v>
      </c>
      <c r="LO84" s="84">
        <v>0</v>
      </c>
      <c r="LP84" s="416">
        <f t="shared" si="168"/>
        <v>0</v>
      </c>
      <c r="LQ84" s="400">
        <f t="shared" si="169"/>
        <v>0</v>
      </c>
      <c r="LR84" s="438">
        <v>0</v>
      </c>
      <c r="LS84" s="438">
        <v>0</v>
      </c>
      <c r="LT84" s="438">
        <v>0</v>
      </c>
      <c r="LU84" s="447">
        <v>0</v>
      </c>
      <c r="LV84" s="400">
        <f t="shared" si="170"/>
        <v>0</v>
      </c>
      <c r="LW84" s="447">
        <v>0</v>
      </c>
      <c r="LX84" s="447">
        <v>0</v>
      </c>
      <c r="LY84" s="447">
        <v>0</v>
      </c>
      <c r="LZ84" s="447">
        <v>0</v>
      </c>
      <c r="MA84" s="400">
        <f t="shared" si="171"/>
        <v>0</v>
      </c>
      <c r="MB84" s="447">
        <v>0</v>
      </c>
      <c r="MC84" s="447">
        <v>0</v>
      </c>
      <c r="MD84" s="447">
        <v>0</v>
      </c>
      <c r="ME84" s="447">
        <v>0</v>
      </c>
      <c r="MF84" s="313">
        <f t="shared" si="172"/>
        <v>0</v>
      </c>
      <c r="MG84" s="585">
        <f t="shared" si="173"/>
        <v>0</v>
      </c>
      <c r="MH84" s="607">
        <f t="shared" si="174"/>
        <v>0</v>
      </c>
      <c r="MI84" s="447">
        <v>0</v>
      </c>
      <c r="MJ84" s="447">
        <v>0</v>
      </c>
      <c r="MK84" s="447">
        <v>0</v>
      </c>
      <c r="ML84" s="447">
        <v>0</v>
      </c>
      <c r="MM84" s="688">
        <f t="shared" si="175"/>
        <v>0</v>
      </c>
      <c r="MN84" s="447">
        <v>0</v>
      </c>
      <c r="MO84" s="447">
        <v>0</v>
      </c>
      <c r="MP84" s="447">
        <v>0</v>
      </c>
      <c r="MQ84" s="447">
        <v>0</v>
      </c>
      <c r="MR84" s="688">
        <f t="shared" si="176"/>
        <v>0</v>
      </c>
      <c r="MS84" s="447">
        <v>0</v>
      </c>
      <c r="MT84" s="447">
        <v>0</v>
      </c>
      <c r="MU84" s="447">
        <v>0</v>
      </c>
      <c r="MV84" s="447">
        <v>0</v>
      </c>
      <c r="MW84" s="313">
        <f t="shared" si="177"/>
        <v>0</v>
      </c>
      <c r="MX84" s="585">
        <f t="shared" si="178"/>
        <v>0</v>
      </c>
      <c r="MY84" s="704"/>
    </row>
    <row r="85" spans="1:363" s="23" customFormat="1" ht="16.5" customHeight="1" x14ac:dyDescent="0.35">
      <c r="A85" s="799"/>
      <c r="B85" s="792"/>
      <c r="C85" s="855"/>
      <c r="D85" s="198" t="s">
        <v>651</v>
      </c>
      <c r="E85" s="122">
        <f t="shared" si="163"/>
        <v>0</v>
      </c>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c r="CX85" s="80"/>
      <c r="CY85" s="80"/>
      <c r="CZ85" s="80"/>
      <c r="DA85" s="80"/>
      <c r="DB85" s="80"/>
      <c r="DC85" s="80"/>
      <c r="DD85" s="80"/>
      <c r="DE85" s="80"/>
      <c r="DF85" s="80"/>
      <c r="DG85" s="80"/>
      <c r="DH85" s="80"/>
      <c r="DI85" s="80"/>
      <c r="DJ85" s="80"/>
      <c r="DK85" s="80"/>
      <c r="DL85" s="80"/>
      <c r="DM85" s="80"/>
      <c r="DN85" s="80"/>
      <c r="DO85" s="80"/>
      <c r="DP85" s="80"/>
      <c r="DQ85" s="80"/>
      <c r="DR85" s="80"/>
      <c r="DS85" s="80"/>
      <c r="DT85" s="80"/>
      <c r="DU85" s="80"/>
      <c r="DV85" s="80"/>
      <c r="DW85" s="80"/>
      <c r="DX85" s="80"/>
      <c r="DY85" s="80"/>
      <c r="DZ85" s="80"/>
      <c r="EA85" s="80"/>
      <c r="EB85" s="80"/>
      <c r="EC85" s="80"/>
      <c r="ED85" s="80"/>
      <c r="EE85" s="80"/>
      <c r="EF85" s="80"/>
      <c r="EG85" s="80"/>
      <c r="EH85" s="80"/>
      <c r="EI85" s="80"/>
      <c r="EJ85" s="80"/>
      <c r="EK85" s="80"/>
      <c r="EL85" s="80"/>
      <c r="EM85" s="80"/>
      <c r="EN85" s="80"/>
      <c r="EO85" s="80"/>
      <c r="EP85" s="80"/>
      <c r="EQ85" s="80"/>
      <c r="ER85" s="80"/>
      <c r="ES85" s="80"/>
      <c r="ET85" s="80"/>
      <c r="EU85" s="80"/>
      <c r="EV85" s="80"/>
      <c r="EW85" s="80"/>
      <c r="EX85" s="80"/>
      <c r="EY85" s="80"/>
      <c r="EZ85" s="80"/>
      <c r="FA85" s="80"/>
      <c r="FB85" s="80"/>
      <c r="FC85" s="80"/>
      <c r="FD85" s="80"/>
      <c r="FE85" s="80"/>
      <c r="FF85" s="80"/>
      <c r="FG85" s="80"/>
      <c r="FH85" s="80"/>
      <c r="FI85" s="80"/>
      <c r="FJ85" s="80"/>
      <c r="FK85" s="80"/>
      <c r="FL85" s="80"/>
      <c r="FM85" s="80"/>
      <c r="FN85" s="80"/>
      <c r="FO85" s="80"/>
      <c r="FP85" s="80"/>
      <c r="FQ85" s="80"/>
      <c r="FR85" s="80"/>
      <c r="FS85" s="80"/>
      <c r="FT85" s="80"/>
      <c r="FU85" s="80"/>
      <c r="FV85" s="80"/>
      <c r="FW85" s="80"/>
      <c r="FX85" s="80"/>
      <c r="FY85" s="80"/>
      <c r="FZ85" s="80"/>
      <c r="GA85" s="80"/>
      <c r="GB85" s="80"/>
      <c r="GC85" s="80"/>
      <c r="GD85" s="80"/>
      <c r="GE85" s="80"/>
      <c r="GF85" s="80"/>
      <c r="GG85" s="80"/>
      <c r="GH85" s="80"/>
      <c r="GI85" s="80"/>
      <c r="GJ85" s="80"/>
      <c r="GK85" s="80"/>
      <c r="GL85" s="80"/>
      <c r="GM85" s="80"/>
      <c r="GN85" s="80"/>
      <c r="GO85" s="80"/>
      <c r="GP85" s="80"/>
      <c r="GQ85" s="80"/>
      <c r="GR85" s="80"/>
      <c r="GS85" s="80"/>
      <c r="GT85" s="80"/>
      <c r="GU85" s="80"/>
      <c r="GV85" s="80"/>
      <c r="GW85" s="80"/>
      <c r="GX85" s="80"/>
      <c r="GY85" s="80"/>
      <c r="GZ85" s="80"/>
      <c r="HA85" s="80"/>
      <c r="HB85" s="80"/>
      <c r="HC85" s="80"/>
      <c r="HD85" s="80"/>
      <c r="HE85" s="80"/>
      <c r="HF85" s="80"/>
      <c r="HG85" s="80"/>
      <c r="HH85" s="80"/>
      <c r="HI85" s="80"/>
      <c r="HJ85" s="80"/>
      <c r="HK85" s="80"/>
      <c r="HL85" s="80"/>
      <c r="HM85" s="80"/>
      <c r="HN85" s="80"/>
      <c r="HO85" s="80"/>
      <c r="HP85" s="80"/>
      <c r="HQ85" s="80"/>
      <c r="HR85" s="80"/>
      <c r="HS85" s="80">
        <v>0</v>
      </c>
      <c r="HT85" s="80">
        <v>0</v>
      </c>
      <c r="HU85" s="80">
        <v>0</v>
      </c>
      <c r="HV85" s="80">
        <v>0</v>
      </c>
      <c r="HW85" s="80"/>
      <c r="HX85" s="80"/>
      <c r="HY85" s="80"/>
      <c r="HZ85" s="80"/>
      <c r="IA85" s="80"/>
      <c r="IB85" s="80"/>
      <c r="IC85" s="80"/>
      <c r="ID85" s="80"/>
      <c r="IE85" s="80"/>
      <c r="IF85" s="80"/>
      <c r="IG85" s="80"/>
      <c r="IH85" s="80"/>
      <c r="II85" s="80"/>
      <c r="IJ85" s="80"/>
      <c r="IK85" s="80"/>
      <c r="IL85" s="80"/>
      <c r="IM85" s="80"/>
      <c r="IN85" s="80"/>
      <c r="IO85" s="80"/>
      <c r="IP85" s="80"/>
      <c r="IQ85" s="80"/>
      <c r="IR85" s="80"/>
      <c r="IS85" s="80"/>
      <c r="IT85" s="80"/>
      <c r="IU85" s="80"/>
      <c r="IV85" s="80"/>
      <c r="IW85" s="80"/>
      <c r="IX85" s="80"/>
      <c r="IY85" s="80"/>
      <c r="IZ85" s="80"/>
      <c r="JA85" s="80"/>
      <c r="JB85" s="80"/>
      <c r="JC85" s="80"/>
      <c r="JD85" s="80"/>
      <c r="JE85" s="80"/>
      <c r="JF85" s="80"/>
      <c r="JG85" s="80"/>
      <c r="JH85" s="80"/>
      <c r="JI85" s="80"/>
      <c r="JJ85" s="80"/>
      <c r="JK85" s="80"/>
      <c r="JL85" s="80"/>
      <c r="JM85" s="80"/>
      <c r="JN85" s="80"/>
      <c r="JO85" s="80"/>
      <c r="JP85" s="80"/>
      <c r="JQ85" s="80"/>
      <c r="JR85" s="80"/>
      <c r="JS85" s="80"/>
      <c r="JT85" s="80"/>
      <c r="JU85" s="80"/>
      <c r="JV85" s="80"/>
      <c r="JW85" s="80"/>
      <c r="JX85" s="80"/>
      <c r="JY85" s="80"/>
      <c r="JZ85" s="80"/>
      <c r="KA85" s="80"/>
      <c r="KP85" s="122">
        <f t="shared" si="164"/>
        <v>0</v>
      </c>
      <c r="KQ85" s="73">
        <v>0</v>
      </c>
      <c r="KR85" s="73">
        <v>0</v>
      </c>
      <c r="KS85" s="73">
        <v>0</v>
      </c>
      <c r="KT85" s="80">
        <v>0</v>
      </c>
      <c r="KU85" s="122">
        <f t="shared" si="165"/>
        <v>0</v>
      </c>
      <c r="KV85" s="80">
        <v>0</v>
      </c>
      <c r="KW85" s="80">
        <v>0</v>
      </c>
      <c r="KX85" s="80">
        <v>0</v>
      </c>
      <c r="KY85" s="285">
        <v>0</v>
      </c>
      <c r="KZ85" s="313">
        <f t="shared" si="166"/>
        <v>0</v>
      </c>
      <c r="LA85" s="361">
        <f t="shared" si="161"/>
        <v>0</v>
      </c>
      <c r="LB85" s="80">
        <v>0</v>
      </c>
      <c r="LC85" s="80">
        <v>0</v>
      </c>
      <c r="LD85" s="80">
        <v>0</v>
      </c>
      <c r="LE85" s="80">
        <v>0</v>
      </c>
      <c r="LF85" s="361">
        <f t="shared" si="162"/>
        <v>0</v>
      </c>
      <c r="LG85" s="80">
        <v>0</v>
      </c>
      <c r="LH85" s="80">
        <v>0</v>
      </c>
      <c r="LI85" s="80">
        <v>0</v>
      </c>
      <c r="LJ85" s="80">
        <v>0</v>
      </c>
      <c r="LK85" s="400">
        <f t="shared" si="167"/>
        <v>0</v>
      </c>
      <c r="LL85" s="80">
        <v>0</v>
      </c>
      <c r="LM85" s="80">
        <v>0</v>
      </c>
      <c r="LN85" s="80">
        <v>0</v>
      </c>
      <c r="LO85" s="80">
        <v>0</v>
      </c>
      <c r="LP85" s="416">
        <f t="shared" si="168"/>
        <v>0</v>
      </c>
      <c r="LQ85" s="400">
        <f t="shared" si="169"/>
        <v>0</v>
      </c>
      <c r="LR85" s="438">
        <v>0</v>
      </c>
      <c r="LS85" s="438">
        <v>0</v>
      </c>
      <c r="LT85" s="438">
        <v>0</v>
      </c>
      <c r="LU85" s="448">
        <v>0</v>
      </c>
      <c r="LV85" s="400">
        <f t="shared" si="170"/>
        <v>0</v>
      </c>
      <c r="LW85" s="448">
        <v>0</v>
      </c>
      <c r="LX85" s="448">
        <v>0</v>
      </c>
      <c r="LY85" s="448">
        <v>0</v>
      </c>
      <c r="LZ85" s="448">
        <v>0</v>
      </c>
      <c r="MA85" s="400">
        <f t="shared" si="171"/>
        <v>0</v>
      </c>
      <c r="MB85" s="448">
        <v>0</v>
      </c>
      <c r="MC85" s="448">
        <v>0</v>
      </c>
      <c r="MD85" s="448">
        <v>0</v>
      </c>
      <c r="ME85" s="448">
        <v>0</v>
      </c>
      <c r="MF85" s="313">
        <f t="shared" si="172"/>
        <v>0</v>
      </c>
      <c r="MG85" s="585">
        <f t="shared" si="173"/>
        <v>0</v>
      </c>
      <c r="MH85" s="607">
        <f t="shared" si="174"/>
        <v>0</v>
      </c>
      <c r="MI85" s="448">
        <v>0</v>
      </c>
      <c r="MJ85" s="448">
        <v>0</v>
      </c>
      <c r="MK85" s="448">
        <v>0</v>
      </c>
      <c r="ML85" s="448">
        <v>0</v>
      </c>
      <c r="MM85" s="688">
        <f t="shared" si="175"/>
        <v>0</v>
      </c>
      <c r="MN85" s="448">
        <v>0</v>
      </c>
      <c r="MO85" s="448">
        <v>0</v>
      </c>
      <c r="MP85" s="448">
        <v>0</v>
      </c>
      <c r="MQ85" s="448">
        <v>0</v>
      </c>
      <c r="MR85" s="688">
        <f t="shared" si="176"/>
        <v>0</v>
      </c>
      <c r="MS85" s="448">
        <v>0</v>
      </c>
      <c r="MT85" s="448">
        <v>0</v>
      </c>
      <c r="MU85" s="448">
        <v>0</v>
      </c>
      <c r="MV85" s="448">
        <v>0</v>
      </c>
      <c r="MW85" s="313">
        <f t="shared" si="177"/>
        <v>0</v>
      </c>
      <c r="MX85" s="585">
        <f t="shared" si="178"/>
        <v>0</v>
      </c>
      <c r="MY85" s="704"/>
    </row>
    <row r="86" spans="1:363" s="23" customFormat="1" ht="16.5" customHeight="1" thickBot="1" x14ac:dyDescent="0.4">
      <c r="A86" s="799"/>
      <c r="B86" s="792"/>
      <c r="C86" s="856"/>
      <c r="D86" s="199" t="s">
        <v>321</v>
      </c>
      <c r="E86" s="122">
        <f t="shared" si="163"/>
        <v>0</v>
      </c>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8"/>
      <c r="CV86" s="78"/>
      <c r="CW86" s="78"/>
      <c r="CX86" s="78"/>
      <c r="CY86" s="78"/>
      <c r="CZ86" s="78"/>
      <c r="DA86" s="78"/>
      <c r="DB86" s="78"/>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c r="EZ86" s="78"/>
      <c r="FA86" s="78"/>
      <c r="FB86" s="78"/>
      <c r="FC86" s="78"/>
      <c r="FD86" s="78"/>
      <c r="FE86" s="78"/>
      <c r="FF86" s="78"/>
      <c r="FG86" s="78"/>
      <c r="FH86" s="78"/>
      <c r="FI86" s="78"/>
      <c r="FJ86" s="78"/>
      <c r="FK86" s="78"/>
      <c r="FL86" s="78"/>
      <c r="FM86" s="78"/>
      <c r="FN86" s="78"/>
      <c r="FO86" s="78"/>
      <c r="FP86" s="78"/>
      <c r="FQ86" s="78"/>
      <c r="FR86" s="78"/>
      <c r="FS86" s="78"/>
      <c r="FT86" s="78"/>
      <c r="FU86" s="78"/>
      <c r="FV86" s="78"/>
      <c r="FW86" s="78"/>
      <c r="FX86" s="78"/>
      <c r="FY86" s="78"/>
      <c r="FZ86" s="78"/>
      <c r="GA86" s="78"/>
      <c r="GB86" s="78"/>
      <c r="GC86" s="78"/>
      <c r="GD86" s="78"/>
      <c r="GE86" s="78"/>
      <c r="GF86" s="78"/>
      <c r="GG86" s="78"/>
      <c r="GH86" s="78"/>
      <c r="GI86" s="78"/>
      <c r="GJ86" s="78"/>
      <c r="GK86" s="78"/>
      <c r="GL86" s="78"/>
      <c r="GM86" s="78"/>
      <c r="GN86" s="78"/>
      <c r="GO86" s="78"/>
      <c r="GP86" s="78"/>
      <c r="GQ86" s="78"/>
      <c r="GR86" s="78"/>
      <c r="GS86" s="78"/>
      <c r="GT86" s="78"/>
      <c r="GU86" s="78"/>
      <c r="GV86" s="78"/>
      <c r="GW86" s="78"/>
      <c r="GX86" s="78"/>
      <c r="GY86" s="78"/>
      <c r="GZ86" s="78"/>
      <c r="HA86" s="78"/>
      <c r="HB86" s="78"/>
      <c r="HC86" s="78"/>
      <c r="HD86" s="78"/>
      <c r="HE86" s="78"/>
      <c r="HF86" s="78"/>
      <c r="HG86" s="78"/>
      <c r="HH86" s="78"/>
      <c r="HI86" s="78"/>
      <c r="HJ86" s="78"/>
      <c r="HK86" s="78"/>
      <c r="HL86" s="78"/>
      <c r="HM86" s="78"/>
      <c r="HN86" s="78"/>
      <c r="HO86" s="78"/>
      <c r="HP86" s="78"/>
      <c r="HQ86" s="78"/>
      <c r="HR86" s="78"/>
      <c r="HS86" s="78">
        <v>0</v>
      </c>
      <c r="HT86" s="78">
        <v>0</v>
      </c>
      <c r="HU86" s="78">
        <v>0</v>
      </c>
      <c r="HV86" s="78">
        <v>0</v>
      </c>
      <c r="HW86" s="78"/>
      <c r="HX86" s="78"/>
      <c r="HY86" s="78"/>
      <c r="HZ86" s="78"/>
      <c r="IA86" s="78"/>
      <c r="IB86" s="78"/>
      <c r="IC86" s="78"/>
      <c r="ID86" s="78"/>
      <c r="IE86" s="78"/>
      <c r="IF86" s="78"/>
      <c r="IG86" s="78"/>
      <c r="IH86" s="78"/>
      <c r="II86" s="78"/>
      <c r="IJ86" s="78"/>
      <c r="IK86" s="78"/>
      <c r="IL86" s="78"/>
      <c r="IM86" s="78"/>
      <c r="IN86" s="78"/>
      <c r="IO86" s="78"/>
      <c r="IP86" s="78"/>
      <c r="IQ86" s="78"/>
      <c r="IR86" s="78"/>
      <c r="IS86" s="78"/>
      <c r="IT86" s="78"/>
      <c r="IU86" s="78"/>
      <c r="IV86" s="78"/>
      <c r="IW86" s="78"/>
      <c r="IX86" s="78"/>
      <c r="IY86" s="78"/>
      <c r="IZ86" s="78"/>
      <c r="JA86" s="78"/>
      <c r="JB86" s="78"/>
      <c r="JC86" s="78"/>
      <c r="JD86" s="78"/>
      <c r="JE86" s="78"/>
      <c r="JF86" s="78"/>
      <c r="JG86" s="78"/>
      <c r="JH86" s="78"/>
      <c r="JI86" s="78"/>
      <c r="JJ86" s="78"/>
      <c r="JK86" s="78"/>
      <c r="JL86" s="78"/>
      <c r="JM86" s="78"/>
      <c r="JN86" s="78"/>
      <c r="JO86" s="78"/>
      <c r="JP86" s="78"/>
      <c r="JQ86" s="78"/>
      <c r="JR86" s="78"/>
      <c r="JS86" s="78"/>
      <c r="JT86" s="78"/>
      <c r="JU86" s="78"/>
      <c r="JV86" s="78"/>
      <c r="JW86" s="78"/>
      <c r="JX86" s="78"/>
      <c r="JY86" s="78"/>
      <c r="JZ86" s="78"/>
      <c r="KA86" s="78"/>
      <c r="KP86" s="122">
        <f t="shared" si="164"/>
        <v>0</v>
      </c>
      <c r="KQ86" s="76">
        <v>0</v>
      </c>
      <c r="KR86" s="76">
        <v>0</v>
      </c>
      <c r="KS86" s="76">
        <v>0</v>
      </c>
      <c r="KT86" s="78">
        <v>0</v>
      </c>
      <c r="KU86" s="122">
        <f t="shared" si="165"/>
        <v>0</v>
      </c>
      <c r="KV86" s="78">
        <v>0</v>
      </c>
      <c r="KW86" s="78">
        <v>0</v>
      </c>
      <c r="KX86" s="78">
        <v>0</v>
      </c>
      <c r="KY86" s="286">
        <v>0</v>
      </c>
      <c r="KZ86" s="313">
        <f t="shared" si="166"/>
        <v>0</v>
      </c>
      <c r="LA86" s="361">
        <f t="shared" si="161"/>
        <v>0</v>
      </c>
      <c r="LB86" s="78">
        <v>0</v>
      </c>
      <c r="LC86" s="78">
        <v>0</v>
      </c>
      <c r="LD86" s="78">
        <v>0</v>
      </c>
      <c r="LE86" s="78">
        <v>0</v>
      </c>
      <c r="LF86" s="361">
        <f t="shared" si="162"/>
        <v>0</v>
      </c>
      <c r="LG86" s="78">
        <v>0</v>
      </c>
      <c r="LH86" s="78">
        <v>0</v>
      </c>
      <c r="LI86" s="78">
        <v>0</v>
      </c>
      <c r="LJ86" s="78">
        <v>0</v>
      </c>
      <c r="LK86" s="400">
        <f t="shared" si="167"/>
        <v>0</v>
      </c>
      <c r="LL86" s="78">
        <v>0</v>
      </c>
      <c r="LM86" s="78">
        <v>0</v>
      </c>
      <c r="LN86" s="78">
        <v>0</v>
      </c>
      <c r="LO86" s="78">
        <v>0</v>
      </c>
      <c r="LP86" s="416">
        <f t="shared" si="168"/>
        <v>0</v>
      </c>
      <c r="LQ86" s="400">
        <f t="shared" si="169"/>
        <v>0</v>
      </c>
      <c r="LR86" s="449">
        <v>0</v>
      </c>
      <c r="LS86" s="449">
        <v>0</v>
      </c>
      <c r="LT86" s="449">
        <v>0</v>
      </c>
      <c r="LU86" s="449">
        <v>0</v>
      </c>
      <c r="LV86" s="400">
        <f t="shared" si="170"/>
        <v>0</v>
      </c>
      <c r="LW86" s="449"/>
      <c r="LX86" s="449"/>
      <c r="LY86" s="449"/>
      <c r="LZ86" s="449"/>
      <c r="MA86" s="400">
        <f t="shared" si="171"/>
        <v>0</v>
      </c>
      <c r="MB86" s="449"/>
      <c r="MC86" s="449"/>
      <c r="MD86" s="449"/>
      <c r="ME86" s="449"/>
      <c r="MF86" s="313">
        <f t="shared" si="172"/>
        <v>0</v>
      </c>
      <c r="MG86" s="585">
        <f t="shared" si="173"/>
        <v>0</v>
      </c>
      <c r="MH86" s="607">
        <f t="shared" si="174"/>
        <v>0</v>
      </c>
      <c r="MI86" s="449"/>
      <c r="MJ86" s="449"/>
      <c r="MK86" s="449"/>
      <c r="ML86" s="449"/>
      <c r="MM86" s="688">
        <f t="shared" si="175"/>
        <v>0</v>
      </c>
      <c r="MN86" s="449"/>
      <c r="MO86" s="449"/>
      <c r="MP86" s="449"/>
      <c r="MQ86" s="449"/>
      <c r="MR86" s="688">
        <f t="shared" si="176"/>
        <v>0</v>
      </c>
      <c r="MS86" s="449"/>
      <c r="MT86" s="449"/>
      <c r="MU86" s="449"/>
      <c r="MV86" s="449"/>
      <c r="MW86" s="313">
        <f t="shared" si="177"/>
        <v>0</v>
      </c>
      <c r="MX86" s="585">
        <f t="shared" si="178"/>
        <v>0</v>
      </c>
      <c r="MY86" s="704"/>
    </row>
    <row r="87" spans="1:363" s="23" customFormat="1" ht="16.5" customHeight="1" x14ac:dyDescent="0.35">
      <c r="A87" s="799">
        <v>13</v>
      </c>
      <c r="B87" s="792"/>
      <c r="C87" s="774" t="s">
        <v>223</v>
      </c>
      <c r="D87" s="126" t="s">
        <v>328</v>
      </c>
      <c r="E87" s="122">
        <f t="shared" si="163"/>
        <v>0</v>
      </c>
      <c r="F87" s="72"/>
      <c r="G87" s="72"/>
      <c r="H87" s="72"/>
      <c r="I87" s="72"/>
      <c r="J87" s="72"/>
      <c r="K87" s="72"/>
      <c r="L87" s="72"/>
      <c r="M87" s="72"/>
      <c r="N87" s="71"/>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c r="BZ87" s="72"/>
      <c r="CA87" s="72"/>
      <c r="CB87" s="72"/>
      <c r="CC87" s="72"/>
      <c r="CD87" s="72"/>
      <c r="CE87" s="72"/>
      <c r="CF87" s="72"/>
      <c r="CG87" s="72"/>
      <c r="CH87" s="72"/>
      <c r="CI87" s="72"/>
      <c r="CJ87" s="72"/>
      <c r="CK87" s="72"/>
      <c r="CL87" s="72"/>
      <c r="CM87" s="72"/>
      <c r="CN87" s="72"/>
      <c r="CO87" s="72"/>
      <c r="CP87" s="72"/>
      <c r="CQ87" s="72"/>
      <c r="CR87" s="72"/>
      <c r="CS87" s="72"/>
      <c r="CT87" s="72"/>
      <c r="CU87" s="72"/>
      <c r="CV87" s="72"/>
      <c r="CW87" s="72"/>
      <c r="CX87" s="72"/>
      <c r="CY87" s="72"/>
      <c r="CZ87" s="72"/>
      <c r="DA87" s="72"/>
      <c r="DB87" s="72"/>
      <c r="DC87" s="72"/>
      <c r="DD87" s="72"/>
      <c r="DE87" s="72"/>
      <c r="DF87" s="72"/>
      <c r="DG87" s="72"/>
      <c r="DH87" s="72"/>
      <c r="DI87" s="72"/>
      <c r="DJ87" s="72"/>
      <c r="DK87" s="72"/>
      <c r="DL87" s="72"/>
      <c r="DM87" s="72"/>
      <c r="DN87" s="72"/>
      <c r="DO87" s="72"/>
      <c r="DP87" s="72"/>
      <c r="DQ87" s="72"/>
      <c r="DR87" s="72"/>
      <c r="DS87" s="72"/>
      <c r="DT87" s="72"/>
      <c r="DU87" s="72"/>
      <c r="DV87" s="72"/>
      <c r="DW87" s="72"/>
      <c r="DX87" s="72"/>
      <c r="DY87" s="72"/>
      <c r="DZ87" s="72"/>
      <c r="EA87" s="72"/>
      <c r="EB87" s="72"/>
      <c r="EC87" s="72"/>
      <c r="ED87" s="72"/>
      <c r="EE87" s="72"/>
      <c r="EF87" s="72"/>
      <c r="EG87" s="72"/>
      <c r="EH87" s="72"/>
      <c r="EI87" s="72"/>
      <c r="EJ87" s="72"/>
      <c r="EK87" s="72"/>
      <c r="EL87" s="72"/>
      <c r="EM87" s="72"/>
      <c r="EN87" s="72"/>
      <c r="EO87" s="72"/>
      <c r="EP87" s="72"/>
      <c r="EQ87" s="72"/>
      <c r="ER87" s="72"/>
      <c r="ES87" s="72"/>
      <c r="ET87" s="72"/>
      <c r="EU87" s="72"/>
      <c r="EV87" s="72"/>
      <c r="EW87" s="72"/>
      <c r="EX87" s="72"/>
      <c r="EY87" s="72"/>
      <c r="EZ87" s="72"/>
      <c r="FA87" s="72"/>
      <c r="FB87" s="72"/>
      <c r="FC87" s="72"/>
      <c r="FD87" s="72"/>
      <c r="FE87" s="72"/>
      <c r="FF87" s="72"/>
      <c r="FG87" s="72"/>
      <c r="FH87" s="72"/>
      <c r="FI87" s="72"/>
      <c r="FJ87" s="72"/>
      <c r="FK87" s="72"/>
      <c r="FL87" s="72"/>
      <c r="FM87" s="72"/>
      <c r="FN87" s="72"/>
      <c r="FO87" s="72"/>
      <c r="FP87" s="72"/>
      <c r="FQ87" s="72"/>
      <c r="FR87" s="72"/>
      <c r="FS87" s="72"/>
      <c r="FT87" s="72"/>
      <c r="FU87" s="72"/>
      <c r="FV87" s="72"/>
      <c r="FW87" s="72"/>
      <c r="FX87" s="72"/>
      <c r="FY87" s="72"/>
      <c r="FZ87" s="72"/>
      <c r="GA87" s="72"/>
      <c r="GB87" s="72"/>
      <c r="GC87" s="72"/>
      <c r="GD87" s="72"/>
      <c r="GE87" s="72"/>
      <c r="GF87" s="72"/>
      <c r="GG87" s="72"/>
      <c r="GH87" s="72"/>
      <c r="GI87" s="72"/>
      <c r="GJ87" s="72"/>
      <c r="GK87" s="72"/>
      <c r="GL87" s="72"/>
      <c r="GM87" s="72"/>
      <c r="GN87" s="72"/>
      <c r="GO87" s="72"/>
      <c r="GP87" s="72"/>
      <c r="GQ87" s="72"/>
      <c r="GR87" s="72"/>
      <c r="GS87" s="72"/>
      <c r="GT87" s="72"/>
      <c r="GU87" s="72"/>
      <c r="GV87" s="72"/>
      <c r="GW87" s="72"/>
      <c r="GX87" s="72"/>
      <c r="GY87" s="72"/>
      <c r="GZ87" s="72"/>
      <c r="HA87" s="72"/>
      <c r="HB87" s="72"/>
      <c r="HC87" s="72"/>
      <c r="HD87" s="72"/>
      <c r="HE87" s="72"/>
      <c r="HF87" s="72"/>
      <c r="HG87" s="72"/>
      <c r="HH87" s="72"/>
      <c r="HI87" s="72"/>
      <c r="HJ87" s="72"/>
      <c r="HK87" s="72"/>
      <c r="HL87" s="72"/>
      <c r="HM87" s="72"/>
      <c r="HN87" s="72"/>
      <c r="HO87" s="72"/>
      <c r="HP87" s="72"/>
      <c r="HQ87" s="72"/>
      <c r="HR87" s="72"/>
      <c r="HS87" s="84">
        <v>0</v>
      </c>
      <c r="HT87" s="84">
        <v>0</v>
      </c>
      <c r="HU87" s="84">
        <v>0</v>
      </c>
      <c r="HV87" s="84">
        <v>0</v>
      </c>
      <c r="HW87" s="72"/>
      <c r="HX87" s="72"/>
      <c r="HY87" s="72"/>
      <c r="HZ87" s="72"/>
      <c r="IA87" s="72"/>
      <c r="IB87" s="72"/>
      <c r="IC87" s="72"/>
      <c r="ID87" s="72"/>
      <c r="IE87" s="72"/>
      <c r="IF87" s="72"/>
      <c r="IG87" s="72"/>
      <c r="IH87" s="72"/>
      <c r="II87" s="72"/>
      <c r="IJ87" s="72"/>
      <c r="IK87" s="72"/>
      <c r="IL87" s="72"/>
      <c r="IM87" s="72"/>
      <c r="IN87" s="72"/>
      <c r="IO87" s="72"/>
      <c r="IP87" s="72"/>
      <c r="IQ87" s="72"/>
      <c r="IR87" s="72"/>
      <c r="IS87" s="72"/>
      <c r="IT87" s="72"/>
      <c r="IU87" s="72"/>
      <c r="IV87" s="72"/>
      <c r="IW87" s="72"/>
      <c r="IX87" s="72"/>
      <c r="IY87" s="72"/>
      <c r="IZ87" s="72"/>
      <c r="JA87" s="72"/>
      <c r="JB87" s="72"/>
      <c r="JC87" s="72"/>
      <c r="JD87" s="72"/>
      <c r="JE87" s="72"/>
      <c r="JF87" s="72"/>
      <c r="JG87" s="72"/>
      <c r="JH87" s="72"/>
      <c r="JI87" s="72"/>
      <c r="JJ87" s="72"/>
      <c r="JK87" s="72"/>
      <c r="JL87" s="72"/>
      <c r="JM87" s="72"/>
      <c r="JN87" s="72"/>
      <c r="JO87" s="72"/>
      <c r="JP87" s="72"/>
      <c r="JQ87" s="72"/>
      <c r="JR87" s="72"/>
      <c r="JS87" s="72"/>
      <c r="JT87" s="72"/>
      <c r="JU87" s="72"/>
      <c r="JV87" s="72"/>
      <c r="JW87" s="72"/>
      <c r="JX87" s="72"/>
      <c r="JY87" s="72"/>
      <c r="JZ87" s="72"/>
      <c r="KA87" s="72"/>
      <c r="KP87" s="122">
        <f t="shared" si="164"/>
        <v>0</v>
      </c>
      <c r="KQ87" s="71">
        <v>0</v>
      </c>
      <c r="KR87" s="71">
        <v>0</v>
      </c>
      <c r="KS87" s="71">
        <v>0</v>
      </c>
      <c r="KT87" s="72">
        <v>0</v>
      </c>
      <c r="KU87" s="122">
        <f t="shared" si="165"/>
        <v>0</v>
      </c>
      <c r="KV87" s="72">
        <v>0</v>
      </c>
      <c r="KW87" s="72">
        <v>0</v>
      </c>
      <c r="KX87" s="72">
        <v>0</v>
      </c>
      <c r="KY87" s="274">
        <v>0</v>
      </c>
      <c r="KZ87" s="313">
        <f t="shared" si="166"/>
        <v>0</v>
      </c>
      <c r="LA87" s="361">
        <f t="shared" si="161"/>
        <v>0</v>
      </c>
      <c r="LB87" s="72">
        <v>0</v>
      </c>
      <c r="LC87" s="72">
        <v>0</v>
      </c>
      <c r="LD87" s="72">
        <v>0</v>
      </c>
      <c r="LE87" s="72">
        <v>0</v>
      </c>
      <c r="LF87" s="361">
        <f t="shared" si="162"/>
        <v>0</v>
      </c>
      <c r="LG87" s="72">
        <v>0</v>
      </c>
      <c r="LH87" s="72">
        <v>0</v>
      </c>
      <c r="LI87" s="72">
        <v>0</v>
      </c>
      <c r="LJ87" s="72">
        <v>0</v>
      </c>
      <c r="LK87" s="400">
        <f t="shared" si="167"/>
        <v>0</v>
      </c>
      <c r="LL87" s="72">
        <v>0</v>
      </c>
      <c r="LM87" s="72">
        <v>0</v>
      </c>
      <c r="LN87" s="72">
        <v>0</v>
      </c>
      <c r="LO87" s="72">
        <v>0</v>
      </c>
      <c r="LP87" s="416">
        <f t="shared" si="168"/>
        <v>0</v>
      </c>
      <c r="LQ87" s="400">
        <f t="shared" si="169"/>
        <v>0</v>
      </c>
      <c r="LR87" s="438">
        <v>0</v>
      </c>
      <c r="LS87" s="438">
        <v>0</v>
      </c>
      <c r="LT87" s="438">
        <v>0</v>
      </c>
      <c r="LU87" s="437">
        <v>0</v>
      </c>
      <c r="LV87" s="400">
        <f t="shared" si="170"/>
        <v>0</v>
      </c>
      <c r="LW87" s="437">
        <v>0</v>
      </c>
      <c r="LX87" s="437">
        <v>0</v>
      </c>
      <c r="LY87" s="437">
        <v>0</v>
      </c>
      <c r="LZ87" s="437">
        <v>0</v>
      </c>
      <c r="MA87" s="400">
        <f t="shared" si="171"/>
        <v>0</v>
      </c>
      <c r="MB87" s="437">
        <v>0</v>
      </c>
      <c r="MC87" s="437">
        <v>0</v>
      </c>
      <c r="MD87" s="437">
        <v>0</v>
      </c>
      <c r="ME87" s="437">
        <v>0</v>
      </c>
      <c r="MF87" s="313">
        <f t="shared" si="172"/>
        <v>0</v>
      </c>
      <c r="MG87" s="585">
        <f t="shared" si="173"/>
        <v>0</v>
      </c>
      <c r="MH87" s="607">
        <f t="shared" si="174"/>
        <v>0</v>
      </c>
      <c r="MI87" s="437">
        <v>0</v>
      </c>
      <c r="MJ87" s="437">
        <v>0</v>
      </c>
      <c r="MK87" s="437">
        <v>0</v>
      </c>
      <c r="ML87" s="437">
        <v>0</v>
      </c>
      <c r="MM87" s="688">
        <f t="shared" si="175"/>
        <v>0</v>
      </c>
      <c r="MN87" s="437">
        <v>0</v>
      </c>
      <c r="MO87" s="437">
        <v>0</v>
      </c>
      <c r="MP87" s="437">
        <v>0</v>
      </c>
      <c r="MQ87" s="437">
        <v>0</v>
      </c>
      <c r="MR87" s="688">
        <f t="shared" si="176"/>
        <v>0</v>
      </c>
      <c r="MS87" s="437">
        <v>0</v>
      </c>
      <c r="MT87" s="437">
        <v>0</v>
      </c>
      <c r="MU87" s="437">
        <v>0</v>
      </c>
      <c r="MV87" s="437">
        <v>0</v>
      </c>
      <c r="MW87" s="313">
        <f t="shared" si="177"/>
        <v>0</v>
      </c>
      <c r="MX87" s="585">
        <f t="shared" si="178"/>
        <v>0</v>
      </c>
      <c r="MY87" s="704"/>
    </row>
    <row r="88" spans="1:363" s="23" customFormat="1" ht="16.5" customHeight="1" x14ac:dyDescent="0.35">
      <c r="A88" s="799"/>
      <c r="B88" s="792"/>
      <c r="C88" s="775"/>
      <c r="D88" s="127" t="s">
        <v>651</v>
      </c>
      <c r="E88" s="122">
        <f t="shared" si="163"/>
        <v>0</v>
      </c>
      <c r="F88" s="74"/>
      <c r="G88" s="74"/>
      <c r="H88" s="74"/>
      <c r="I88" s="74"/>
      <c r="J88" s="74"/>
      <c r="K88" s="74"/>
      <c r="L88" s="74"/>
      <c r="M88" s="74"/>
      <c r="N88" s="73"/>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c r="GS88" s="74"/>
      <c r="GT88" s="74"/>
      <c r="GU88" s="74"/>
      <c r="GV88" s="74"/>
      <c r="GW88" s="74"/>
      <c r="GX88" s="74"/>
      <c r="GY88" s="74"/>
      <c r="GZ88" s="74"/>
      <c r="HA88" s="74"/>
      <c r="HB88" s="74"/>
      <c r="HC88" s="74"/>
      <c r="HD88" s="74"/>
      <c r="HE88" s="74"/>
      <c r="HF88" s="74"/>
      <c r="HG88" s="74"/>
      <c r="HH88" s="74"/>
      <c r="HI88" s="74"/>
      <c r="HJ88" s="74"/>
      <c r="HK88" s="74"/>
      <c r="HL88" s="74"/>
      <c r="HM88" s="74"/>
      <c r="HN88" s="74"/>
      <c r="HO88" s="74"/>
      <c r="HP88" s="74"/>
      <c r="HQ88" s="74"/>
      <c r="HR88" s="74"/>
      <c r="HS88" s="80">
        <v>0</v>
      </c>
      <c r="HT88" s="80">
        <v>0</v>
      </c>
      <c r="HU88" s="80">
        <v>0</v>
      </c>
      <c r="HV88" s="80">
        <v>0</v>
      </c>
      <c r="HW88" s="74"/>
      <c r="HX88" s="74"/>
      <c r="HY88" s="74"/>
      <c r="HZ88" s="74"/>
      <c r="IA88" s="74"/>
      <c r="IB88" s="74"/>
      <c r="IC88" s="74"/>
      <c r="ID88" s="74"/>
      <c r="IE88" s="74"/>
      <c r="IF88" s="74"/>
      <c r="IG88" s="74"/>
      <c r="IH88" s="74"/>
      <c r="II88" s="74"/>
      <c r="IJ88" s="74"/>
      <c r="IK88" s="74"/>
      <c r="IL88" s="74"/>
      <c r="IM88" s="74"/>
      <c r="IN88" s="74"/>
      <c r="IO88" s="74"/>
      <c r="IP88" s="74"/>
      <c r="IQ88" s="74"/>
      <c r="IR88" s="74"/>
      <c r="IS88" s="74"/>
      <c r="IT88" s="74"/>
      <c r="IU88" s="74"/>
      <c r="IV88" s="74"/>
      <c r="IW88" s="74"/>
      <c r="IX88" s="74"/>
      <c r="IY88" s="74"/>
      <c r="IZ88" s="74"/>
      <c r="JA88" s="74"/>
      <c r="JB88" s="74"/>
      <c r="JC88" s="74"/>
      <c r="JD88" s="74"/>
      <c r="JE88" s="74"/>
      <c r="JF88" s="74"/>
      <c r="JG88" s="74"/>
      <c r="JH88" s="74"/>
      <c r="JI88" s="74"/>
      <c r="JJ88" s="74"/>
      <c r="JK88" s="74"/>
      <c r="JL88" s="74"/>
      <c r="JM88" s="74"/>
      <c r="JN88" s="74"/>
      <c r="JO88" s="74"/>
      <c r="JP88" s="74"/>
      <c r="JQ88" s="74"/>
      <c r="JR88" s="74"/>
      <c r="JS88" s="74"/>
      <c r="JT88" s="74"/>
      <c r="JU88" s="74"/>
      <c r="JV88" s="74"/>
      <c r="JW88" s="74"/>
      <c r="JX88" s="74"/>
      <c r="JY88" s="74"/>
      <c r="JZ88" s="74"/>
      <c r="KA88" s="74"/>
      <c r="KP88" s="122">
        <f t="shared" si="164"/>
        <v>0</v>
      </c>
      <c r="KQ88" s="73">
        <v>0</v>
      </c>
      <c r="KR88" s="73">
        <v>0</v>
      </c>
      <c r="KS88" s="73">
        <v>0</v>
      </c>
      <c r="KT88" s="74">
        <v>0</v>
      </c>
      <c r="KU88" s="122">
        <f t="shared" si="165"/>
        <v>0</v>
      </c>
      <c r="KV88" s="74">
        <v>0</v>
      </c>
      <c r="KW88" s="74">
        <v>0</v>
      </c>
      <c r="KX88" s="74">
        <v>0</v>
      </c>
      <c r="KY88" s="275">
        <v>0</v>
      </c>
      <c r="KZ88" s="313">
        <f t="shared" si="166"/>
        <v>0</v>
      </c>
      <c r="LA88" s="361">
        <f t="shared" si="161"/>
        <v>0</v>
      </c>
      <c r="LB88" s="74">
        <v>0</v>
      </c>
      <c r="LC88" s="74">
        <v>0</v>
      </c>
      <c r="LD88" s="74">
        <v>0</v>
      </c>
      <c r="LE88" s="74">
        <v>0</v>
      </c>
      <c r="LF88" s="361">
        <f t="shared" si="162"/>
        <v>0</v>
      </c>
      <c r="LG88" s="74">
        <v>0</v>
      </c>
      <c r="LH88" s="74">
        <v>0</v>
      </c>
      <c r="LI88" s="74">
        <v>0</v>
      </c>
      <c r="LJ88" s="74">
        <v>0</v>
      </c>
      <c r="LK88" s="400">
        <f t="shared" si="167"/>
        <v>0</v>
      </c>
      <c r="LL88" s="74">
        <v>0</v>
      </c>
      <c r="LM88" s="74">
        <v>0</v>
      </c>
      <c r="LN88" s="74">
        <v>0</v>
      </c>
      <c r="LO88" s="74">
        <v>0</v>
      </c>
      <c r="LP88" s="416">
        <f t="shared" si="168"/>
        <v>0</v>
      </c>
      <c r="LQ88" s="400">
        <f t="shared" si="169"/>
        <v>0</v>
      </c>
      <c r="LR88" s="438">
        <v>0</v>
      </c>
      <c r="LS88" s="438">
        <v>0</v>
      </c>
      <c r="LT88" s="438">
        <v>0</v>
      </c>
      <c r="LU88" s="438">
        <v>0</v>
      </c>
      <c r="LV88" s="400">
        <f t="shared" si="170"/>
        <v>0</v>
      </c>
      <c r="LW88" s="438">
        <v>0</v>
      </c>
      <c r="LX88" s="438">
        <v>0</v>
      </c>
      <c r="LY88" s="438">
        <v>0</v>
      </c>
      <c r="LZ88" s="438">
        <v>0</v>
      </c>
      <c r="MA88" s="400">
        <f t="shared" si="171"/>
        <v>0</v>
      </c>
      <c r="MB88" s="438">
        <v>0</v>
      </c>
      <c r="MC88" s="438">
        <v>0</v>
      </c>
      <c r="MD88" s="438">
        <v>0</v>
      </c>
      <c r="ME88" s="438">
        <v>0</v>
      </c>
      <c r="MF88" s="313">
        <f t="shared" si="172"/>
        <v>0</v>
      </c>
      <c r="MG88" s="585">
        <f t="shared" si="173"/>
        <v>0</v>
      </c>
      <c r="MH88" s="607">
        <f t="shared" si="174"/>
        <v>0</v>
      </c>
      <c r="MI88" s="438">
        <v>0</v>
      </c>
      <c r="MJ88" s="438">
        <v>0</v>
      </c>
      <c r="MK88" s="438">
        <v>0</v>
      </c>
      <c r="ML88" s="438">
        <v>0</v>
      </c>
      <c r="MM88" s="688">
        <f t="shared" si="175"/>
        <v>0</v>
      </c>
      <c r="MN88" s="438">
        <v>0</v>
      </c>
      <c r="MO88" s="438">
        <v>0</v>
      </c>
      <c r="MP88" s="438">
        <v>0</v>
      </c>
      <c r="MQ88" s="438">
        <v>0</v>
      </c>
      <c r="MR88" s="688">
        <f t="shared" si="176"/>
        <v>0</v>
      </c>
      <c r="MS88" s="438">
        <v>0</v>
      </c>
      <c r="MT88" s="438">
        <v>0</v>
      </c>
      <c r="MU88" s="438">
        <v>0</v>
      </c>
      <c r="MV88" s="438">
        <v>0</v>
      </c>
      <c r="MW88" s="313">
        <f t="shared" si="177"/>
        <v>0</v>
      </c>
      <c r="MX88" s="585">
        <f t="shared" si="178"/>
        <v>0</v>
      </c>
      <c r="MY88" s="704"/>
    </row>
    <row r="89" spans="1:363" s="23" customFormat="1" ht="16.5" customHeight="1" thickBot="1" x14ac:dyDescent="0.4">
      <c r="A89" s="799"/>
      <c r="B89" s="792"/>
      <c r="C89" s="770"/>
      <c r="D89" s="128" t="s">
        <v>321</v>
      </c>
      <c r="E89" s="122">
        <f t="shared" si="163"/>
        <v>0</v>
      </c>
      <c r="F89" s="77"/>
      <c r="G89" s="77"/>
      <c r="H89" s="77"/>
      <c r="I89" s="77"/>
      <c r="J89" s="77"/>
      <c r="K89" s="77"/>
      <c r="L89" s="77"/>
      <c r="M89" s="77"/>
      <c r="N89" s="76"/>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7"/>
      <c r="CD89" s="77"/>
      <c r="CE89" s="77"/>
      <c r="CF89" s="77"/>
      <c r="CG89" s="77"/>
      <c r="CH89" s="77"/>
      <c r="CI89" s="77"/>
      <c r="CJ89" s="77"/>
      <c r="CK89" s="77"/>
      <c r="CL89" s="77"/>
      <c r="CM89" s="77"/>
      <c r="CN89" s="77"/>
      <c r="CO89" s="77"/>
      <c r="CP89" s="77"/>
      <c r="CQ89" s="77"/>
      <c r="CR89" s="77"/>
      <c r="CS89" s="77"/>
      <c r="CT89" s="77"/>
      <c r="CU89" s="77"/>
      <c r="CV89" s="77"/>
      <c r="CW89" s="77"/>
      <c r="CX89" s="77"/>
      <c r="CY89" s="77"/>
      <c r="CZ89" s="77"/>
      <c r="DA89" s="77"/>
      <c r="DB89" s="77"/>
      <c r="DC89" s="77"/>
      <c r="DD89" s="77"/>
      <c r="DE89" s="77"/>
      <c r="DF89" s="77"/>
      <c r="DG89" s="77"/>
      <c r="DH89" s="77"/>
      <c r="DI89" s="77"/>
      <c r="DJ89" s="77"/>
      <c r="DK89" s="77"/>
      <c r="DL89" s="77"/>
      <c r="DM89" s="77"/>
      <c r="DN89" s="77"/>
      <c r="DO89" s="77"/>
      <c r="DP89" s="77"/>
      <c r="DQ89" s="77"/>
      <c r="DR89" s="77"/>
      <c r="DS89" s="77"/>
      <c r="DT89" s="77"/>
      <c r="DU89" s="77"/>
      <c r="DV89" s="77"/>
      <c r="DW89" s="77"/>
      <c r="DX89" s="77"/>
      <c r="DY89" s="77"/>
      <c r="DZ89" s="77"/>
      <c r="EA89" s="77"/>
      <c r="EB89" s="77"/>
      <c r="EC89" s="77"/>
      <c r="ED89" s="77"/>
      <c r="EE89" s="77"/>
      <c r="EF89" s="77"/>
      <c r="EG89" s="77"/>
      <c r="EH89" s="77"/>
      <c r="EI89" s="77"/>
      <c r="EJ89" s="77"/>
      <c r="EK89" s="77"/>
      <c r="EL89" s="77"/>
      <c r="EM89" s="77"/>
      <c r="EN89" s="77"/>
      <c r="EO89" s="77"/>
      <c r="EP89" s="77"/>
      <c r="EQ89" s="77"/>
      <c r="ER89" s="77"/>
      <c r="ES89" s="77"/>
      <c r="ET89" s="77"/>
      <c r="EU89" s="77"/>
      <c r="EV89" s="77"/>
      <c r="EW89" s="77"/>
      <c r="EX89" s="77"/>
      <c r="EY89" s="77"/>
      <c r="EZ89" s="77"/>
      <c r="FA89" s="77"/>
      <c r="FB89" s="77"/>
      <c r="FC89" s="77"/>
      <c r="FD89" s="77"/>
      <c r="FE89" s="77"/>
      <c r="FF89" s="77"/>
      <c r="FG89" s="77"/>
      <c r="FH89" s="77"/>
      <c r="FI89" s="77"/>
      <c r="FJ89" s="77"/>
      <c r="FK89" s="77"/>
      <c r="FL89" s="77"/>
      <c r="FM89" s="77"/>
      <c r="FN89" s="77"/>
      <c r="FO89" s="77"/>
      <c r="FP89" s="77"/>
      <c r="FQ89" s="77"/>
      <c r="FR89" s="77"/>
      <c r="FS89" s="77"/>
      <c r="FT89" s="77"/>
      <c r="FU89" s="77"/>
      <c r="FV89" s="77"/>
      <c r="FW89" s="77"/>
      <c r="FX89" s="77"/>
      <c r="FY89" s="77"/>
      <c r="FZ89" s="77"/>
      <c r="GA89" s="77"/>
      <c r="GB89" s="77"/>
      <c r="GC89" s="77"/>
      <c r="GD89" s="77"/>
      <c r="GE89" s="77"/>
      <c r="GF89" s="77"/>
      <c r="GG89" s="77"/>
      <c r="GH89" s="77"/>
      <c r="GI89" s="77"/>
      <c r="GJ89" s="77"/>
      <c r="GK89" s="77"/>
      <c r="GL89" s="77"/>
      <c r="GM89" s="77"/>
      <c r="GN89" s="77"/>
      <c r="GO89" s="77"/>
      <c r="GP89" s="77"/>
      <c r="GQ89" s="77"/>
      <c r="GR89" s="77"/>
      <c r="GS89" s="77"/>
      <c r="GT89" s="77"/>
      <c r="GU89" s="77"/>
      <c r="GV89" s="77"/>
      <c r="GW89" s="77"/>
      <c r="GX89" s="77"/>
      <c r="GY89" s="77"/>
      <c r="GZ89" s="77"/>
      <c r="HA89" s="77"/>
      <c r="HB89" s="77"/>
      <c r="HC89" s="77"/>
      <c r="HD89" s="77"/>
      <c r="HE89" s="77"/>
      <c r="HF89" s="77"/>
      <c r="HG89" s="77"/>
      <c r="HH89" s="77"/>
      <c r="HI89" s="77"/>
      <c r="HJ89" s="77"/>
      <c r="HK89" s="77"/>
      <c r="HL89" s="77"/>
      <c r="HM89" s="77"/>
      <c r="HN89" s="77"/>
      <c r="HO89" s="77"/>
      <c r="HP89" s="77"/>
      <c r="HQ89" s="77"/>
      <c r="HR89" s="77"/>
      <c r="HS89" s="78">
        <v>0</v>
      </c>
      <c r="HT89" s="78">
        <v>0</v>
      </c>
      <c r="HU89" s="78">
        <v>0</v>
      </c>
      <c r="HV89" s="78">
        <v>0</v>
      </c>
      <c r="HW89" s="77"/>
      <c r="HX89" s="77"/>
      <c r="HY89" s="77"/>
      <c r="HZ89" s="77"/>
      <c r="IA89" s="77"/>
      <c r="IB89" s="77"/>
      <c r="IC89" s="77"/>
      <c r="ID89" s="77"/>
      <c r="IE89" s="77"/>
      <c r="IF89" s="77"/>
      <c r="IG89" s="77"/>
      <c r="IH89" s="77"/>
      <c r="II89" s="77"/>
      <c r="IJ89" s="77"/>
      <c r="IK89" s="77"/>
      <c r="IL89" s="77"/>
      <c r="IM89" s="77"/>
      <c r="IN89" s="77"/>
      <c r="IO89" s="77"/>
      <c r="IP89" s="77"/>
      <c r="IQ89" s="77"/>
      <c r="IR89" s="77"/>
      <c r="IS89" s="77"/>
      <c r="IT89" s="77"/>
      <c r="IU89" s="77"/>
      <c r="IV89" s="77"/>
      <c r="IW89" s="77"/>
      <c r="IX89" s="77"/>
      <c r="IY89" s="77"/>
      <c r="IZ89" s="77"/>
      <c r="JA89" s="77"/>
      <c r="JB89" s="77"/>
      <c r="JC89" s="77"/>
      <c r="JD89" s="77"/>
      <c r="JE89" s="77"/>
      <c r="JF89" s="77"/>
      <c r="JG89" s="77"/>
      <c r="JH89" s="77"/>
      <c r="JI89" s="77"/>
      <c r="JJ89" s="77"/>
      <c r="JK89" s="77"/>
      <c r="JL89" s="77"/>
      <c r="JM89" s="77"/>
      <c r="JN89" s="77"/>
      <c r="JO89" s="77"/>
      <c r="JP89" s="77"/>
      <c r="JQ89" s="77"/>
      <c r="JR89" s="77"/>
      <c r="JS89" s="77"/>
      <c r="JT89" s="77"/>
      <c r="JU89" s="77"/>
      <c r="JV89" s="77"/>
      <c r="JW89" s="77"/>
      <c r="JX89" s="77"/>
      <c r="JY89" s="77"/>
      <c r="JZ89" s="77"/>
      <c r="KA89" s="77"/>
      <c r="KP89" s="122">
        <f t="shared" si="164"/>
        <v>0</v>
      </c>
      <c r="KQ89" s="76">
        <v>0</v>
      </c>
      <c r="KR89" s="76">
        <v>0</v>
      </c>
      <c r="KS89" s="76">
        <v>0</v>
      </c>
      <c r="KT89" s="77">
        <v>0</v>
      </c>
      <c r="KU89" s="122">
        <f t="shared" si="165"/>
        <v>0</v>
      </c>
      <c r="KV89" s="77">
        <v>0</v>
      </c>
      <c r="KW89" s="77">
        <v>0</v>
      </c>
      <c r="KX89" s="77">
        <v>0</v>
      </c>
      <c r="KY89" s="276">
        <v>0</v>
      </c>
      <c r="KZ89" s="313">
        <f t="shared" si="166"/>
        <v>0</v>
      </c>
      <c r="LA89" s="361">
        <f t="shared" si="161"/>
        <v>0</v>
      </c>
      <c r="LB89" s="77">
        <v>0</v>
      </c>
      <c r="LC89" s="77">
        <v>0</v>
      </c>
      <c r="LD89" s="77">
        <v>0</v>
      </c>
      <c r="LE89" s="77">
        <v>0</v>
      </c>
      <c r="LF89" s="361">
        <f t="shared" si="162"/>
        <v>0</v>
      </c>
      <c r="LG89" s="77">
        <v>0</v>
      </c>
      <c r="LH89" s="77">
        <v>0</v>
      </c>
      <c r="LI89" s="77">
        <v>0</v>
      </c>
      <c r="LJ89" s="77">
        <v>0</v>
      </c>
      <c r="LK89" s="400">
        <f t="shared" si="167"/>
        <v>0</v>
      </c>
      <c r="LL89" s="77">
        <v>0</v>
      </c>
      <c r="LM89" s="77">
        <v>0</v>
      </c>
      <c r="LN89" s="77">
        <v>0</v>
      </c>
      <c r="LO89" s="77">
        <v>0</v>
      </c>
      <c r="LP89" s="416">
        <f t="shared" si="168"/>
        <v>0</v>
      </c>
      <c r="LQ89" s="400">
        <f t="shared" si="169"/>
        <v>0</v>
      </c>
      <c r="LR89" s="438">
        <v>0</v>
      </c>
      <c r="LS89" s="438">
        <v>0</v>
      </c>
      <c r="LT89" s="438">
        <v>0</v>
      </c>
      <c r="LU89" s="439">
        <v>0</v>
      </c>
      <c r="LV89" s="400">
        <f t="shared" si="170"/>
        <v>0</v>
      </c>
      <c r="LW89" s="439">
        <v>0</v>
      </c>
      <c r="LX89" s="439">
        <v>0</v>
      </c>
      <c r="LY89" s="439">
        <v>0</v>
      </c>
      <c r="LZ89" s="439">
        <v>0</v>
      </c>
      <c r="MA89" s="400">
        <f t="shared" si="171"/>
        <v>0</v>
      </c>
      <c r="MB89" s="439">
        <v>0</v>
      </c>
      <c r="MC89" s="439">
        <v>0</v>
      </c>
      <c r="MD89" s="439">
        <v>0</v>
      </c>
      <c r="ME89" s="439">
        <v>0</v>
      </c>
      <c r="MF89" s="313">
        <f t="shared" si="172"/>
        <v>0</v>
      </c>
      <c r="MG89" s="585">
        <f t="shared" si="173"/>
        <v>0</v>
      </c>
      <c r="MH89" s="607">
        <f t="shared" si="174"/>
        <v>0</v>
      </c>
      <c r="MI89" s="439">
        <v>0</v>
      </c>
      <c r="MJ89" s="439">
        <v>0</v>
      </c>
      <c r="MK89" s="439">
        <v>0</v>
      </c>
      <c r="ML89" s="439">
        <v>0</v>
      </c>
      <c r="MM89" s="688">
        <f t="shared" si="175"/>
        <v>0</v>
      </c>
      <c r="MN89" s="439">
        <v>0</v>
      </c>
      <c r="MO89" s="439">
        <v>0</v>
      </c>
      <c r="MP89" s="439">
        <v>0</v>
      </c>
      <c r="MQ89" s="439">
        <v>0</v>
      </c>
      <c r="MR89" s="688">
        <f t="shared" si="176"/>
        <v>0</v>
      </c>
      <c r="MS89" s="439">
        <v>0</v>
      </c>
      <c r="MT89" s="439">
        <v>0</v>
      </c>
      <c r="MU89" s="439">
        <v>0</v>
      </c>
      <c r="MV89" s="439">
        <v>0</v>
      </c>
      <c r="MW89" s="313">
        <f t="shared" si="177"/>
        <v>0</v>
      </c>
      <c r="MX89" s="585">
        <f t="shared" si="178"/>
        <v>0</v>
      </c>
      <c r="MY89" s="704"/>
    </row>
    <row r="90" spans="1:363" s="23" customFormat="1" ht="16.5" customHeight="1" x14ac:dyDescent="0.35">
      <c r="A90" s="759">
        <v>14</v>
      </c>
      <c r="B90" s="792"/>
      <c r="C90" s="775" t="s">
        <v>1232</v>
      </c>
      <c r="D90" s="126" t="s">
        <v>328</v>
      </c>
      <c r="E90" s="122">
        <f t="shared" si="163"/>
        <v>0</v>
      </c>
      <c r="F90" s="192"/>
      <c r="G90" s="192"/>
      <c r="H90" s="192"/>
      <c r="I90" s="192"/>
      <c r="J90" s="192"/>
      <c r="K90" s="192"/>
      <c r="L90" s="192"/>
      <c r="M90" s="192"/>
      <c r="N90" s="193"/>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c r="DT90" s="192"/>
      <c r="DU90" s="192"/>
      <c r="DV90" s="192"/>
      <c r="DW90" s="192"/>
      <c r="DX90" s="192"/>
      <c r="DY90" s="192"/>
      <c r="DZ90" s="192"/>
      <c r="EA90" s="192"/>
      <c r="EB90" s="192"/>
      <c r="EC90" s="192"/>
      <c r="ED90" s="192"/>
      <c r="EE90" s="192"/>
      <c r="EF90" s="192"/>
      <c r="EG90" s="192"/>
      <c r="EH90" s="192"/>
      <c r="EI90" s="192"/>
      <c r="EJ90" s="192"/>
      <c r="EK90" s="192"/>
      <c r="EL90" s="192"/>
      <c r="EM90" s="192"/>
      <c r="EN90" s="192"/>
      <c r="EO90" s="192"/>
      <c r="EP90" s="192"/>
      <c r="EQ90" s="192"/>
      <c r="ER90" s="192"/>
      <c r="ES90" s="192"/>
      <c r="ET90" s="192"/>
      <c r="EU90" s="192"/>
      <c r="EV90" s="192"/>
      <c r="EW90" s="192"/>
      <c r="EX90" s="192"/>
      <c r="EY90" s="192"/>
      <c r="EZ90" s="192"/>
      <c r="FA90" s="192"/>
      <c r="FB90" s="192"/>
      <c r="FC90" s="192"/>
      <c r="FD90" s="192"/>
      <c r="FE90" s="192"/>
      <c r="FF90" s="192"/>
      <c r="FG90" s="192"/>
      <c r="FH90" s="192"/>
      <c r="FI90" s="192"/>
      <c r="FJ90" s="192"/>
      <c r="FK90" s="192"/>
      <c r="FL90" s="192"/>
      <c r="FM90" s="192"/>
      <c r="FN90" s="192"/>
      <c r="FO90" s="192"/>
      <c r="FP90" s="192"/>
      <c r="FQ90" s="192"/>
      <c r="FR90" s="192"/>
      <c r="FS90" s="192"/>
      <c r="FT90" s="192"/>
      <c r="FU90" s="192"/>
      <c r="FV90" s="192"/>
      <c r="FW90" s="192"/>
      <c r="FX90" s="192"/>
      <c r="FY90" s="192"/>
      <c r="FZ90" s="192"/>
      <c r="GA90" s="192"/>
      <c r="GB90" s="192"/>
      <c r="GC90" s="192"/>
      <c r="GD90" s="192"/>
      <c r="GE90" s="192"/>
      <c r="GF90" s="192"/>
      <c r="GG90" s="192"/>
      <c r="GH90" s="192"/>
      <c r="GI90" s="192"/>
      <c r="GJ90" s="192"/>
      <c r="GK90" s="192"/>
      <c r="GL90" s="192"/>
      <c r="GM90" s="192"/>
      <c r="GN90" s="192"/>
      <c r="GO90" s="192"/>
      <c r="GP90" s="192"/>
      <c r="GQ90" s="192"/>
      <c r="GR90" s="192"/>
      <c r="GS90" s="192"/>
      <c r="GT90" s="192"/>
      <c r="GU90" s="192"/>
      <c r="GV90" s="192"/>
      <c r="GW90" s="192"/>
      <c r="GX90" s="192"/>
      <c r="GY90" s="192"/>
      <c r="GZ90" s="192"/>
      <c r="HA90" s="192"/>
      <c r="HB90" s="192"/>
      <c r="HC90" s="192"/>
      <c r="HD90" s="192"/>
      <c r="HE90" s="192"/>
      <c r="HF90" s="192"/>
      <c r="HG90" s="192"/>
      <c r="HH90" s="192"/>
      <c r="HI90" s="192"/>
      <c r="HJ90" s="192"/>
      <c r="HK90" s="192"/>
      <c r="HL90" s="192"/>
      <c r="HM90" s="192"/>
      <c r="HN90" s="192"/>
      <c r="HO90" s="192"/>
      <c r="HP90" s="192"/>
      <c r="HQ90" s="192"/>
      <c r="HR90" s="192"/>
      <c r="HS90" s="84">
        <v>0</v>
      </c>
      <c r="HT90" s="84">
        <v>0</v>
      </c>
      <c r="HU90" s="84">
        <v>0</v>
      </c>
      <c r="HV90" s="84">
        <v>0</v>
      </c>
      <c r="HW90" s="192"/>
      <c r="HX90" s="192"/>
      <c r="HY90" s="192"/>
      <c r="HZ90" s="192"/>
      <c r="IA90" s="192"/>
      <c r="IB90" s="192"/>
      <c r="IC90" s="192"/>
      <c r="ID90" s="192"/>
      <c r="IE90" s="192"/>
      <c r="IF90" s="192"/>
      <c r="IG90" s="192"/>
      <c r="IH90" s="192"/>
      <c r="II90" s="192"/>
      <c r="IJ90" s="192"/>
      <c r="IK90" s="192"/>
      <c r="IL90" s="192"/>
      <c r="IM90" s="192"/>
      <c r="IN90" s="192"/>
      <c r="IO90" s="192"/>
      <c r="IP90" s="192"/>
      <c r="IQ90" s="192"/>
      <c r="IR90" s="192"/>
      <c r="IS90" s="192"/>
      <c r="IT90" s="192"/>
      <c r="IU90" s="192"/>
      <c r="IV90" s="192"/>
      <c r="IW90" s="192"/>
      <c r="IX90" s="192"/>
      <c r="IY90" s="192"/>
      <c r="IZ90" s="192"/>
      <c r="JA90" s="192"/>
      <c r="JB90" s="192"/>
      <c r="JC90" s="192"/>
      <c r="JD90" s="192"/>
      <c r="JE90" s="192"/>
      <c r="JF90" s="192"/>
      <c r="JG90" s="192"/>
      <c r="JH90" s="192"/>
      <c r="JI90" s="192"/>
      <c r="JJ90" s="192"/>
      <c r="JK90" s="192"/>
      <c r="JL90" s="192"/>
      <c r="JM90" s="192"/>
      <c r="JN90" s="192"/>
      <c r="JO90" s="192"/>
      <c r="JP90" s="192"/>
      <c r="JQ90" s="192"/>
      <c r="JR90" s="192"/>
      <c r="JS90" s="192"/>
      <c r="JT90" s="192"/>
      <c r="JU90" s="192"/>
      <c r="JV90" s="192"/>
      <c r="JW90" s="192"/>
      <c r="JX90" s="192"/>
      <c r="JY90" s="192"/>
      <c r="JZ90" s="192"/>
      <c r="KA90" s="192"/>
      <c r="KP90" s="122">
        <f t="shared" si="164"/>
        <v>0</v>
      </c>
      <c r="KQ90" s="71">
        <v>0</v>
      </c>
      <c r="KR90" s="71">
        <v>0</v>
      </c>
      <c r="KS90" s="71">
        <v>0</v>
      </c>
      <c r="KT90" s="192">
        <v>0</v>
      </c>
      <c r="KU90" s="122">
        <f t="shared" si="165"/>
        <v>0</v>
      </c>
      <c r="KV90" s="192">
        <v>0</v>
      </c>
      <c r="KW90" s="192">
        <v>0</v>
      </c>
      <c r="KX90" s="192">
        <v>0</v>
      </c>
      <c r="KY90" s="281">
        <v>0</v>
      </c>
      <c r="KZ90" s="313">
        <f t="shared" si="166"/>
        <v>0</v>
      </c>
      <c r="LA90" s="361">
        <f t="shared" si="161"/>
        <v>0</v>
      </c>
      <c r="LB90" s="192">
        <v>0</v>
      </c>
      <c r="LC90" s="192">
        <v>0</v>
      </c>
      <c r="LD90" s="192">
        <v>0</v>
      </c>
      <c r="LE90" s="192">
        <v>0</v>
      </c>
      <c r="LF90" s="361">
        <f t="shared" si="162"/>
        <v>0</v>
      </c>
      <c r="LG90" s="192">
        <v>0</v>
      </c>
      <c r="LH90" s="192">
        <v>0</v>
      </c>
      <c r="LI90" s="192">
        <v>0</v>
      </c>
      <c r="LJ90" s="192">
        <v>0</v>
      </c>
      <c r="LK90" s="400">
        <f t="shared" si="167"/>
        <v>0</v>
      </c>
      <c r="LL90" s="192">
        <v>0</v>
      </c>
      <c r="LM90" s="192">
        <v>0</v>
      </c>
      <c r="LN90" s="192">
        <v>0</v>
      </c>
      <c r="LO90" s="192">
        <v>0</v>
      </c>
      <c r="LP90" s="416">
        <f t="shared" si="168"/>
        <v>0</v>
      </c>
      <c r="LQ90" s="400">
        <f t="shared" si="169"/>
        <v>0</v>
      </c>
      <c r="LR90" s="438">
        <v>0</v>
      </c>
      <c r="LS90" s="438">
        <v>0</v>
      </c>
      <c r="LT90" s="438">
        <v>0</v>
      </c>
      <c r="LU90" s="447">
        <v>0</v>
      </c>
      <c r="LV90" s="400">
        <f t="shared" si="170"/>
        <v>0</v>
      </c>
      <c r="LW90" s="447">
        <v>0</v>
      </c>
      <c r="LX90" s="447">
        <v>0</v>
      </c>
      <c r="LY90" s="447">
        <v>0</v>
      </c>
      <c r="LZ90" s="447">
        <v>0</v>
      </c>
      <c r="MA90" s="400">
        <f t="shared" si="171"/>
        <v>0</v>
      </c>
      <c r="MB90" s="447">
        <v>0</v>
      </c>
      <c r="MC90" s="447">
        <v>0</v>
      </c>
      <c r="MD90" s="447">
        <v>0</v>
      </c>
      <c r="ME90" s="447">
        <v>0</v>
      </c>
      <c r="MF90" s="313">
        <f t="shared" si="172"/>
        <v>0</v>
      </c>
      <c r="MG90" s="585">
        <f t="shared" si="173"/>
        <v>0</v>
      </c>
      <c r="MH90" s="607">
        <f t="shared" si="174"/>
        <v>0</v>
      </c>
      <c r="MI90" s="447">
        <v>0</v>
      </c>
      <c r="MJ90" s="447">
        <v>0</v>
      </c>
      <c r="MK90" s="447">
        <v>0</v>
      </c>
      <c r="ML90" s="447">
        <v>0</v>
      </c>
      <c r="MM90" s="688">
        <f t="shared" si="175"/>
        <v>0</v>
      </c>
      <c r="MN90" s="447">
        <v>0</v>
      </c>
      <c r="MO90" s="447">
        <v>0</v>
      </c>
      <c r="MP90" s="447">
        <v>0</v>
      </c>
      <c r="MQ90" s="447">
        <v>0</v>
      </c>
      <c r="MR90" s="688">
        <f t="shared" si="176"/>
        <v>0</v>
      </c>
      <c r="MS90" s="447">
        <v>0</v>
      </c>
      <c r="MT90" s="447">
        <v>0</v>
      </c>
      <c r="MU90" s="447">
        <v>0</v>
      </c>
      <c r="MV90" s="447">
        <v>0</v>
      </c>
      <c r="MW90" s="313">
        <f t="shared" si="177"/>
        <v>0</v>
      </c>
      <c r="MX90" s="585">
        <f t="shared" si="178"/>
        <v>0</v>
      </c>
      <c r="MY90" s="704"/>
    </row>
    <row r="91" spans="1:363" s="23" customFormat="1" ht="16.5" customHeight="1" x14ac:dyDescent="0.35">
      <c r="A91" s="760"/>
      <c r="B91" s="792"/>
      <c r="C91" s="775"/>
      <c r="D91" s="127" t="s">
        <v>651</v>
      </c>
      <c r="E91" s="122">
        <f t="shared" si="163"/>
        <v>0</v>
      </c>
      <c r="F91" s="192"/>
      <c r="G91" s="192"/>
      <c r="H91" s="192"/>
      <c r="I91" s="192"/>
      <c r="J91" s="192"/>
      <c r="K91" s="192"/>
      <c r="L91" s="192"/>
      <c r="M91" s="192"/>
      <c r="N91" s="193"/>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c r="DT91" s="192"/>
      <c r="DU91" s="192"/>
      <c r="DV91" s="192"/>
      <c r="DW91" s="192"/>
      <c r="DX91" s="192"/>
      <c r="DY91" s="192"/>
      <c r="DZ91" s="192"/>
      <c r="EA91" s="192"/>
      <c r="EB91" s="192"/>
      <c r="EC91" s="192"/>
      <c r="ED91" s="192"/>
      <c r="EE91" s="192"/>
      <c r="EF91" s="192"/>
      <c r="EG91" s="192"/>
      <c r="EH91" s="192"/>
      <c r="EI91" s="192"/>
      <c r="EJ91" s="192"/>
      <c r="EK91" s="192"/>
      <c r="EL91" s="192"/>
      <c r="EM91" s="192"/>
      <c r="EN91" s="192"/>
      <c r="EO91" s="192"/>
      <c r="EP91" s="192"/>
      <c r="EQ91" s="192"/>
      <c r="ER91" s="192"/>
      <c r="ES91" s="192"/>
      <c r="ET91" s="192"/>
      <c r="EU91" s="192"/>
      <c r="EV91" s="192"/>
      <c r="EW91" s="192"/>
      <c r="EX91" s="192"/>
      <c r="EY91" s="192"/>
      <c r="EZ91" s="192"/>
      <c r="FA91" s="192"/>
      <c r="FB91" s="192"/>
      <c r="FC91" s="192"/>
      <c r="FD91" s="192"/>
      <c r="FE91" s="192"/>
      <c r="FF91" s="192"/>
      <c r="FG91" s="192"/>
      <c r="FH91" s="192"/>
      <c r="FI91" s="192"/>
      <c r="FJ91" s="192"/>
      <c r="FK91" s="192"/>
      <c r="FL91" s="192"/>
      <c r="FM91" s="192"/>
      <c r="FN91" s="192"/>
      <c r="FO91" s="192"/>
      <c r="FP91" s="192"/>
      <c r="FQ91" s="192"/>
      <c r="FR91" s="192"/>
      <c r="FS91" s="192"/>
      <c r="FT91" s="192"/>
      <c r="FU91" s="192"/>
      <c r="FV91" s="192"/>
      <c r="FW91" s="192"/>
      <c r="FX91" s="192"/>
      <c r="FY91" s="192"/>
      <c r="FZ91" s="192"/>
      <c r="GA91" s="192"/>
      <c r="GB91" s="192"/>
      <c r="GC91" s="192"/>
      <c r="GD91" s="192"/>
      <c r="GE91" s="192"/>
      <c r="GF91" s="192"/>
      <c r="GG91" s="192"/>
      <c r="GH91" s="192"/>
      <c r="GI91" s="192"/>
      <c r="GJ91" s="192"/>
      <c r="GK91" s="192"/>
      <c r="GL91" s="192"/>
      <c r="GM91" s="192"/>
      <c r="GN91" s="192"/>
      <c r="GO91" s="192"/>
      <c r="GP91" s="192"/>
      <c r="GQ91" s="192"/>
      <c r="GR91" s="192"/>
      <c r="GS91" s="192"/>
      <c r="GT91" s="192"/>
      <c r="GU91" s="192"/>
      <c r="GV91" s="192"/>
      <c r="GW91" s="192"/>
      <c r="GX91" s="192"/>
      <c r="GY91" s="192"/>
      <c r="GZ91" s="192"/>
      <c r="HA91" s="192"/>
      <c r="HB91" s="192"/>
      <c r="HC91" s="192"/>
      <c r="HD91" s="192"/>
      <c r="HE91" s="192"/>
      <c r="HF91" s="192"/>
      <c r="HG91" s="192"/>
      <c r="HH91" s="192"/>
      <c r="HI91" s="192"/>
      <c r="HJ91" s="192"/>
      <c r="HK91" s="192"/>
      <c r="HL91" s="192"/>
      <c r="HM91" s="192"/>
      <c r="HN91" s="192"/>
      <c r="HO91" s="192"/>
      <c r="HP91" s="192"/>
      <c r="HQ91" s="192"/>
      <c r="HR91" s="192"/>
      <c r="HS91" s="80">
        <v>0</v>
      </c>
      <c r="HT91" s="80">
        <v>0</v>
      </c>
      <c r="HU91" s="80">
        <v>0</v>
      </c>
      <c r="HV91" s="80">
        <v>0</v>
      </c>
      <c r="HW91" s="192"/>
      <c r="HX91" s="192"/>
      <c r="HY91" s="192"/>
      <c r="HZ91" s="192"/>
      <c r="IA91" s="192"/>
      <c r="IB91" s="192"/>
      <c r="IC91" s="192"/>
      <c r="ID91" s="192"/>
      <c r="IE91" s="192"/>
      <c r="IF91" s="192"/>
      <c r="IG91" s="192"/>
      <c r="IH91" s="192"/>
      <c r="II91" s="192"/>
      <c r="IJ91" s="192"/>
      <c r="IK91" s="192"/>
      <c r="IL91" s="192"/>
      <c r="IM91" s="192"/>
      <c r="IN91" s="192"/>
      <c r="IO91" s="192"/>
      <c r="IP91" s="192"/>
      <c r="IQ91" s="192"/>
      <c r="IR91" s="192"/>
      <c r="IS91" s="192"/>
      <c r="IT91" s="192"/>
      <c r="IU91" s="192"/>
      <c r="IV91" s="192"/>
      <c r="IW91" s="192"/>
      <c r="IX91" s="192"/>
      <c r="IY91" s="192"/>
      <c r="IZ91" s="192"/>
      <c r="JA91" s="192"/>
      <c r="JB91" s="192"/>
      <c r="JC91" s="192"/>
      <c r="JD91" s="192"/>
      <c r="JE91" s="192"/>
      <c r="JF91" s="192"/>
      <c r="JG91" s="192"/>
      <c r="JH91" s="192"/>
      <c r="JI91" s="192"/>
      <c r="JJ91" s="192"/>
      <c r="JK91" s="192"/>
      <c r="JL91" s="192"/>
      <c r="JM91" s="192"/>
      <c r="JN91" s="192"/>
      <c r="JO91" s="192"/>
      <c r="JP91" s="192"/>
      <c r="JQ91" s="192"/>
      <c r="JR91" s="192"/>
      <c r="JS91" s="192"/>
      <c r="JT91" s="192"/>
      <c r="JU91" s="192"/>
      <c r="JV91" s="192"/>
      <c r="JW91" s="192"/>
      <c r="JX91" s="192"/>
      <c r="JY91" s="192"/>
      <c r="JZ91" s="192"/>
      <c r="KA91" s="192"/>
      <c r="KP91" s="122">
        <f t="shared" si="164"/>
        <v>0</v>
      </c>
      <c r="KQ91" s="73">
        <v>0</v>
      </c>
      <c r="KR91" s="73">
        <v>0</v>
      </c>
      <c r="KS91" s="73">
        <v>0</v>
      </c>
      <c r="KT91" s="192">
        <v>0</v>
      </c>
      <c r="KU91" s="122">
        <f t="shared" si="165"/>
        <v>0</v>
      </c>
      <c r="KV91" s="192">
        <v>0</v>
      </c>
      <c r="KW91" s="192">
        <v>0</v>
      </c>
      <c r="KX91" s="192">
        <v>0</v>
      </c>
      <c r="KY91" s="281">
        <v>0</v>
      </c>
      <c r="KZ91" s="313">
        <f t="shared" si="166"/>
        <v>0</v>
      </c>
      <c r="LA91" s="361">
        <f t="shared" si="161"/>
        <v>0</v>
      </c>
      <c r="LB91" s="192">
        <v>0</v>
      </c>
      <c r="LC91" s="192">
        <v>0</v>
      </c>
      <c r="LD91" s="192">
        <v>0</v>
      </c>
      <c r="LE91" s="192">
        <v>0</v>
      </c>
      <c r="LF91" s="361">
        <f t="shared" si="162"/>
        <v>0</v>
      </c>
      <c r="LG91" s="192">
        <v>0</v>
      </c>
      <c r="LH91" s="192">
        <v>0</v>
      </c>
      <c r="LI91" s="192">
        <v>0</v>
      </c>
      <c r="LJ91" s="192">
        <v>0</v>
      </c>
      <c r="LK91" s="400">
        <f t="shared" si="167"/>
        <v>0</v>
      </c>
      <c r="LL91" s="192">
        <v>0</v>
      </c>
      <c r="LM91" s="192">
        <v>0</v>
      </c>
      <c r="LN91" s="192">
        <v>0</v>
      </c>
      <c r="LO91" s="192">
        <v>0</v>
      </c>
      <c r="LP91" s="416">
        <f t="shared" si="168"/>
        <v>0</v>
      </c>
      <c r="LQ91" s="400">
        <f t="shared" si="169"/>
        <v>0</v>
      </c>
      <c r="LR91" s="438">
        <v>0</v>
      </c>
      <c r="LS91" s="438">
        <v>0</v>
      </c>
      <c r="LT91" s="438">
        <v>0</v>
      </c>
      <c r="LU91" s="448">
        <v>0</v>
      </c>
      <c r="LV91" s="400">
        <f t="shared" si="170"/>
        <v>0</v>
      </c>
      <c r="LW91" s="448">
        <v>0</v>
      </c>
      <c r="LX91" s="448">
        <v>0</v>
      </c>
      <c r="LY91" s="448">
        <v>0</v>
      </c>
      <c r="LZ91" s="448">
        <v>0</v>
      </c>
      <c r="MA91" s="400">
        <f t="shared" si="171"/>
        <v>0</v>
      </c>
      <c r="MB91" s="448">
        <v>0</v>
      </c>
      <c r="MC91" s="448">
        <v>0</v>
      </c>
      <c r="MD91" s="448">
        <v>0</v>
      </c>
      <c r="ME91" s="448">
        <v>0</v>
      </c>
      <c r="MF91" s="313">
        <f t="shared" si="172"/>
        <v>0</v>
      </c>
      <c r="MG91" s="585">
        <f t="shared" si="173"/>
        <v>0</v>
      </c>
      <c r="MH91" s="607">
        <f t="shared" si="174"/>
        <v>0</v>
      </c>
      <c r="MI91" s="448">
        <v>0</v>
      </c>
      <c r="MJ91" s="448">
        <v>0</v>
      </c>
      <c r="MK91" s="448">
        <v>0</v>
      </c>
      <c r="ML91" s="448">
        <v>0</v>
      </c>
      <c r="MM91" s="688">
        <f t="shared" si="175"/>
        <v>0</v>
      </c>
      <c r="MN91" s="448">
        <v>0</v>
      </c>
      <c r="MO91" s="448">
        <v>0</v>
      </c>
      <c r="MP91" s="448">
        <v>0</v>
      </c>
      <c r="MQ91" s="448">
        <v>0</v>
      </c>
      <c r="MR91" s="688">
        <f t="shared" si="176"/>
        <v>0</v>
      </c>
      <c r="MS91" s="448">
        <v>0</v>
      </c>
      <c r="MT91" s="448">
        <v>0</v>
      </c>
      <c r="MU91" s="448">
        <v>0</v>
      </c>
      <c r="MV91" s="448">
        <v>0</v>
      </c>
      <c r="MW91" s="313">
        <f t="shared" si="177"/>
        <v>0</v>
      </c>
      <c r="MX91" s="585">
        <f t="shared" si="178"/>
        <v>0</v>
      </c>
      <c r="MY91" s="704"/>
    </row>
    <row r="92" spans="1:363" s="23" customFormat="1" ht="16.5" customHeight="1" thickBot="1" x14ac:dyDescent="0.4">
      <c r="A92" s="761"/>
      <c r="B92" s="792"/>
      <c r="C92" s="775"/>
      <c r="D92" s="128" t="s">
        <v>321</v>
      </c>
      <c r="E92" s="122">
        <f t="shared" si="163"/>
        <v>0</v>
      </c>
      <c r="F92" s="192"/>
      <c r="G92" s="192"/>
      <c r="H92" s="192"/>
      <c r="I92" s="192"/>
      <c r="J92" s="192"/>
      <c r="K92" s="192"/>
      <c r="L92" s="192"/>
      <c r="M92" s="192"/>
      <c r="N92" s="193"/>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c r="DT92" s="192"/>
      <c r="DU92" s="192"/>
      <c r="DV92" s="192"/>
      <c r="DW92" s="192"/>
      <c r="DX92" s="192"/>
      <c r="DY92" s="192"/>
      <c r="DZ92" s="192"/>
      <c r="EA92" s="192"/>
      <c r="EB92" s="192"/>
      <c r="EC92" s="192"/>
      <c r="ED92" s="192"/>
      <c r="EE92" s="192"/>
      <c r="EF92" s="192"/>
      <c r="EG92" s="192"/>
      <c r="EH92" s="192"/>
      <c r="EI92" s="192"/>
      <c r="EJ92" s="192"/>
      <c r="EK92" s="192"/>
      <c r="EL92" s="192"/>
      <c r="EM92" s="192"/>
      <c r="EN92" s="192"/>
      <c r="EO92" s="192"/>
      <c r="EP92" s="192"/>
      <c r="EQ92" s="192"/>
      <c r="ER92" s="192"/>
      <c r="ES92" s="192"/>
      <c r="ET92" s="192"/>
      <c r="EU92" s="192"/>
      <c r="EV92" s="192"/>
      <c r="EW92" s="192"/>
      <c r="EX92" s="192"/>
      <c r="EY92" s="192"/>
      <c r="EZ92" s="192"/>
      <c r="FA92" s="192"/>
      <c r="FB92" s="192"/>
      <c r="FC92" s="192"/>
      <c r="FD92" s="192"/>
      <c r="FE92" s="192"/>
      <c r="FF92" s="192"/>
      <c r="FG92" s="192"/>
      <c r="FH92" s="192"/>
      <c r="FI92" s="192"/>
      <c r="FJ92" s="192"/>
      <c r="FK92" s="192"/>
      <c r="FL92" s="192"/>
      <c r="FM92" s="192"/>
      <c r="FN92" s="192"/>
      <c r="FO92" s="192"/>
      <c r="FP92" s="192"/>
      <c r="FQ92" s="192"/>
      <c r="FR92" s="192"/>
      <c r="FS92" s="192"/>
      <c r="FT92" s="192"/>
      <c r="FU92" s="192"/>
      <c r="FV92" s="192"/>
      <c r="FW92" s="192"/>
      <c r="FX92" s="192"/>
      <c r="FY92" s="192"/>
      <c r="FZ92" s="192"/>
      <c r="GA92" s="192"/>
      <c r="GB92" s="192"/>
      <c r="GC92" s="192"/>
      <c r="GD92" s="192"/>
      <c r="GE92" s="192"/>
      <c r="GF92" s="192"/>
      <c r="GG92" s="192"/>
      <c r="GH92" s="192"/>
      <c r="GI92" s="192"/>
      <c r="GJ92" s="192"/>
      <c r="GK92" s="192"/>
      <c r="GL92" s="192"/>
      <c r="GM92" s="192"/>
      <c r="GN92" s="192"/>
      <c r="GO92" s="192"/>
      <c r="GP92" s="192"/>
      <c r="GQ92" s="192"/>
      <c r="GR92" s="192"/>
      <c r="GS92" s="192"/>
      <c r="GT92" s="192"/>
      <c r="GU92" s="192"/>
      <c r="GV92" s="192"/>
      <c r="GW92" s="192"/>
      <c r="GX92" s="192"/>
      <c r="GY92" s="192"/>
      <c r="GZ92" s="192"/>
      <c r="HA92" s="192"/>
      <c r="HB92" s="192"/>
      <c r="HC92" s="192"/>
      <c r="HD92" s="192"/>
      <c r="HE92" s="192"/>
      <c r="HF92" s="192"/>
      <c r="HG92" s="192"/>
      <c r="HH92" s="192"/>
      <c r="HI92" s="192"/>
      <c r="HJ92" s="192"/>
      <c r="HK92" s="192"/>
      <c r="HL92" s="192"/>
      <c r="HM92" s="192"/>
      <c r="HN92" s="192"/>
      <c r="HO92" s="192"/>
      <c r="HP92" s="192"/>
      <c r="HQ92" s="192"/>
      <c r="HR92" s="192"/>
      <c r="HS92" s="78">
        <v>0</v>
      </c>
      <c r="HT92" s="78">
        <v>0</v>
      </c>
      <c r="HU92" s="78">
        <v>0</v>
      </c>
      <c r="HV92" s="78">
        <v>0</v>
      </c>
      <c r="HW92" s="192"/>
      <c r="HX92" s="192"/>
      <c r="HY92" s="192"/>
      <c r="HZ92" s="192"/>
      <c r="IA92" s="192"/>
      <c r="IB92" s="192"/>
      <c r="IC92" s="192"/>
      <c r="ID92" s="192"/>
      <c r="IE92" s="192"/>
      <c r="IF92" s="192"/>
      <c r="IG92" s="192"/>
      <c r="IH92" s="192"/>
      <c r="II92" s="192"/>
      <c r="IJ92" s="192"/>
      <c r="IK92" s="192"/>
      <c r="IL92" s="192"/>
      <c r="IM92" s="192"/>
      <c r="IN92" s="192"/>
      <c r="IO92" s="192"/>
      <c r="IP92" s="192"/>
      <c r="IQ92" s="192"/>
      <c r="IR92" s="192"/>
      <c r="IS92" s="192"/>
      <c r="IT92" s="192"/>
      <c r="IU92" s="192"/>
      <c r="IV92" s="192"/>
      <c r="IW92" s="192"/>
      <c r="IX92" s="192"/>
      <c r="IY92" s="192"/>
      <c r="IZ92" s="192"/>
      <c r="JA92" s="192"/>
      <c r="JB92" s="192"/>
      <c r="JC92" s="192"/>
      <c r="JD92" s="192"/>
      <c r="JE92" s="192"/>
      <c r="JF92" s="192"/>
      <c r="JG92" s="192"/>
      <c r="JH92" s="192"/>
      <c r="JI92" s="192"/>
      <c r="JJ92" s="192"/>
      <c r="JK92" s="192"/>
      <c r="JL92" s="192"/>
      <c r="JM92" s="192"/>
      <c r="JN92" s="192"/>
      <c r="JO92" s="192"/>
      <c r="JP92" s="192"/>
      <c r="JQ92" s="192"/>
      <c r="JR92" s="192"/>
      <c r="JS92" s="192"/>
      <c r="JT92" s="192"/>
      <c r="JU92" s="192"/>
      <c r="JV92" s="192"/>
      <c r="JW92" s="192"/>
      <c r="JX92" s="192"/>
      <c r="JY92" s="192"/>
      <c r="JZ92" s="192"/>
      <c r="KA92" s="192"/>
      <c r="KP92" s="122">
        <f t="shared" si="164"/>
        <v>0</v>
      </c>
      <c r="KQ92" s="76">
        <v>0</v>
      </c>
      <c r="KR92" s="76">
        <v>0</v>
      </c>
      <c r="KS92" s="76">
        <v>0</v>
      </c>
      <c r="KT92" s="77">
        <v>0</v>
      </c>
      <c r="KU92" s="122">
        <f t="shared" si="165"/>
        <v>0</v>
      </c>
      <c r="KV92" s="192">
        <v>0</v>
      </c>
      <c r="KW92" s="192">
        <v>0</v>
      </c>
      <c r="KX92" s="192">
        <v>0</v>
      </c>
      <c r="KY92" s="281">
        <v>0</v>
      </c>
      <c r="KZ92" s="313">
        <f t="shared" si="166"/>
        <v>0</v>
      </c>
      <c r="LA92" s="361">
        <f t="shared" si="161"/>
        <v>0</v>
      </c>
      <c r="LB92" s="192">
        <v>0</v>
      </c>
      <c r="LC92" s="192">
        <v>0</v>
      </c>
      <c r="LD92" s="192">
        <v>0</v>
      </c>
      <c r="LE92" s="192">
        <v>0</v>
      </c>
      <c r="LF92" s="361">
        <f t="shared" si="162"/>
        <v>0</v>
      </c>
      <c r="LG92" s="192">
        <v>0</v>
      </c>
      <c r="LH92" s="192">
        <v>0</v>
      </c>
      <c r="LI92" s="192">
        <v>0</v>
      </c>
      <c r="LJ92" s="192">
        <v>0</v>
      </c>
      <c r="LK92" s="400">
        <f t="shared" si="167"/>
        <v>0</v>
      </c>
      <c r="LL92" s="192">
        <v>0</v>
      </c>
      <c r="LM92" s="192">
        <v>0</v>
      </c>
      <c r="LN92" s="192">
        <v>0</v>
      </c>
      <c r="LO92" s="192">
        <v>0</v>
      </c>
      <c r="LP92" s="416">
        <f t="shared" si="168"/>
        <v>0</v>
      </c>
      <c r="LQ92" s="400">
        <f t="shared" si="169"/>
        <v>0</v>
      </c>
      <c r="LR92" s="449">
        <v>0</v>
      </c>
      <c r="LS92" s="449">
        <v>0</v>
      </c>
      <c r="LT92" s="449">
        <v>0</v>
      </c>
      <c r="LU92" s="449">
        <v>0</v>
      </c>
      <c r="LV92" s="400">
        <f t="shared" si="170"/>
        <v>0</v>
      </c>
      <c r="LW92" s="449"/>
      <c r="LX92" s="449"/>
      <c r="LY92" s="449"/>
      <c r="LZ92" s="449"/>
      <c r="MA92" s="400">
        <f t="shared" si="171"/>
        <v>0</v>
      </c>
      <c r="MB92" s="449"/>
      <c r="MC92" s="449"/>
      <c r="MD92" s="449"/>
      <c r="ME92" s="449"/>
      <c r="MF92" s="313">
        <f t="shared" si="172"/>
        <v>0</v>
      </c>
      <c r="MG92" s="585">
        <f t="shared" si="173"/>
        <v>0</v>
      </c>
      <c r="MH92" s="607">
        <f t="shared" si="174"/>
        <v>0</v>
      </c>
      <c r="MI92" s="449"/>
      <c r="MJ92" s="449"/>
      <c r="MK92" s="449"/>
      <c r="ML92" s="449"/>
      <c r="MM92" s="688">
        <f t="shared" si="175"/>
        <v>0</v>
      </c>
      <c r="MN92" s="449"/>
      <c r="MO92" s="449"/>
      <c r="MP92" s="449"/>
      <c r="MQ92" s="449"/>
      <c r="MR92" s="688">
        <f t="shared" si="176"/>
        <v>0</v>
      </c>
      <c r="MS92" s="449"/>
      <c r="MT92" s="449"/>
      <c r="MU92" s="449"/>
      <c r="MV92" s="449"/>
      <c r="MW92" s="313">
        <f t="shared" si="177"/>
        <v>0</v>
      </c>
      <c r="MX92" s="585">
        <f t="shared" si="178"/>
        <v>0</v>
      </c>
      <c r="MY92" s="704"/>
    </row>
    <row r="93" spans="1:363" s="23" customFormat="1" ht="16.5" customHeight="1" x14ac:dyDescent="0.35">
      <c r="A93" s="759">
        <v>15</v>
      </c>
      <c r="B93" s="792"/>
      <c r="C93" s="775" t="s">
        <v>1233</v>
      </c>
      <c r="D93" s="126" t="s">
        <v>328</v>
      </c>
      <c r="E93" s="122">
        <f t="shared" si="163"/>
        <v>6</v>
      </c>
      <c r="F93" s="192"/>
      <c r="G93" s="192"/>
      <c r="H93" s="192"/>
      <c r="I93" s="192"/>
      <c r="J93" s="192"/>
      <c r="K93" s="192"/>
      <c r="L93" s="192"/>
      <c r="M93" s="192"/>
      <c r="N93" s="193"/>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c r="DT93" s="192"/>
      <c r="DU93" s="192"/>
      <c r="DV93" s="192"/>
      <c r="DW93" s="192"/>
      <c r="DX93" s="192"/>
      <c r="DY93" s="192"/>
      <c r="DZ93" s="192"/>
      <c r="EA93" s="192"/>
      <c r="EB93" s="192"/>
      <c r="EC93" s="192"/>
      <c r="ED93" s="192"/>
      <c r="EE93" s="192"/>
      <c r="EF93" s="192"/>
      <c r="EG93" s="192"/>
      <c r="EH93" s="192"/>
      <c r="EI93" s="192"/>
      <c r="EJ93" s="192"/>
      <c r="EK93" s="192"/>
      <c r="EL93" s="192"/>
      <c r="EM93" s="192"/>
      <c r="EN93" s="192"/>
      <c r="EO93" s="192"/>
      <c r="EP93" s="192"/>
      <c r="EQ93" s="192"/>
      <c r="ER93" s="192"/>
      <c r="ES93" s="192"/>
      <c r="ET93" s="192"/>
      <c r="EU93" s="192"/>
      <c r="EV93" s="192"/>
      <c r="EW93" s="192"/>
      <c r="EX93" s="192"/>
      <c r="EY93" s="192"/>
      <c r="EZ93" s="192"/>
      <c r="FA93" s="192"/>
      <c r="FB93" s="192"/>
      <c r="FC93" s="192"/>
      <c r="FD93" s="192"/>
      <c r="FE93" s="192"/>
      <c r="FF93" s="192"/>
      <c r="FG93" s="192"/>
      <c r="FH93" s="192"/>
      <c r="FI93" s="192"/>
      <c r="FJ93" s="192"/>
      <c r="FK93" s="192"/>
      <c r="FL93" s="192"/>
      <c r="FM93" s="192"/>
      <c r="FN93" s="192"/>
      <c r="FO93" s="192"/>
      <c r="FP93" s="192"/>
      <c r="FQ93" s="192"/>
      <c r="FR93" s="192"/>
      <c r="FS93" s="192"/>
      <c r="FT93" s="192"/>
      <c r="FU93" s="192"/>
      <c r="FV93" s="192"/>
      <c r="FW93" s="192"/>
      <c r="FX93" s="192"/>
      <c r="FY93" s="192"/>
      <c r="FZ93" s="192"/>
      <c r="GA93" s="192"/>
      <c r="GB93" s="192"/>
      <c r="GC93" s="192"/>
      <c r="GD93" s="192"/>
      <c r="GE93" s="192"/>
      <c r="GF93" s="192"/>
      <c r="GG93" s="192"/>
      <c r="GH93" s="192"/>
      <c r="GI93" s="192"/>
      <c r="GJ93" s="192"/>
      <c r="GK93" s="192"/>
      <c r="GL93" s="192"/>
      <c r="GM93" s="192"/>
      <c r="GN93" s="192"/>
      <c r="GO93" s="192"/>
      <c r="GP93" s="192"/>
      <c r="GQ93" s="192"/>
      <c r="GR93" s="192"/>
      <c r="GS93" s="192"/>
      <c r="GT93" s="192"/>
      <c r="GU93" s="192"/>
      <c r="GV93" s="192"/>
      <c r="GW93" s="192"/>
      <c r="GX93" s="192"/>
      <c r="GY93" s="192"/>
      <c r="GZ93" s="192"/>
      <c r="HA93" s="192"/>
      <c r="HB93" s="192"/>
      <c r="HC93" s="192"/>
      <c r="HD93" s="192"/>
      <c r="HE93" s="192"/>
      <c r="HF93" s="192"/>
      <c r="HG93" s="192"/>
      <c r="HH93" s="192"/>
      <c r="HI93" s="192"/>
      <c r="HJ93" s="192"/>
      <c r="HK93" s="192"/>
      <c r="HL93" s="192"/>
      <c r="HM93" s="192"/>
      <c r="HN93" s="192"/>
      <c r="HO93" s="192"/>
      <c r="HP93" s="192"/>
      <c r="HQ93" s="192"/>
      <c r="HR93" s="192"/>
      <c r="HS93" s="192">
        <v>0</v>
      </c>
      <c r="HT93" s="192">
        <v>0</v>
      </c>
      <c r="HU93" s="192">
        <v>0</v>
      </c>
      <c r="HV93" s="192">
        <v>6</v>
      </c>
      <c r="HW93" s="192"/>
      <c r="HX93" s="192"/>
      <c r="HY93" s="192"/>
      <c r="HZ93" s="192"/>
      <c r="IA93" s="192"/>
      <c r="IB93" s="192"/>
      <c r="IC93" s="192"/>
      <c r="ID93" s="192"/>
      <c r="IE93" s="192"/>
      <c r="IF93" s="192"/>
      <c r="IG93" s="192"/>
      <c r="IH93" s="192"/>
      <c r="II93" s="192"/>
      <c r="IJ93" s="192"/>
      <c r="IK93" s="192"/>
      <c r="IL93" s="192"/>
      <c r="IM93" s="192"/>
      <c r="IN93" s="192"/>
      <c r="IO93" s="192"/>
      <c r="IP93" s="192"/>
      <c r="IQ93" s="192"/>
      <c r="IR93" s="192"/>
      <c r="IS93" s="192"/>
      <c r="IT93" s="192"/>
      <c r="IU93" s="192"/>
      <c r="IV93" s="192"/>
      <c r="IW93" s="192"/>
      <c r="IX93" s="192"/>
      <c r="IY93" s="192"/>
      <c r="IZ93" s="192"/>
      <c r="JA93" s="192"/>
      <c r="JB93" s="192"/>
      <c r="JC93" s="192"/>
      <c r="JD93" s="192"/>
      <c r="JE93" s="192"/>
      <c r="JF93" s="192"/>
      <c r="JG93" s="192"/>
      <c r="JH93" s="192"/>
      <c r="JI93" s="192"/>
      <c r="JJ93" s="192"/>
      <c r="JK93" s="192"/>
      <c r="JL93" s="192"/>
      <c r="JM93" s="192"/>
      <c r="JN93" s="192"/>
      <c r="JO93" s="192"/>
      <c r="JP93" s="192"/>
      <c r="JQ93" s="192"/>
      <c r="JR93" s="192"/>
      <c r="JS93" s="192"/>
      <c r="JT93" s="192"/>
      <c r="JU93" s="192"/>
      <c r="JV93" s="192"/>
      <c r="JW93" s="192"/>
      <c r="JX93" s="192"/>
      <c r="JY93" s="192"/>
      <c r="JZ93" s="192"/>
      <c r="KA93" s="192"/>
      <c r="KP93" s="122">
        <f t="shared" si="164"/>
        <v>5</v>
      </c>
      <c r="KQ93" s="71">
        <v>0</v>
      </c>
      <c r="KR93" s="71">
        <v>0</v>
      </c>
      <c r="KS93" s="71">
        <v>0</v>
      </c>
      <c r="KT93" s="271">
        <v>5</v>
      </c>
      <c r="KU93" s="122">
        <f t="shared" si="165"/>
        <v>9</v>
      </c>
      <c r="KV93" s="192">
        <v>0</v>
      </c>
      <c r="KW93" s="192">
        <v>0</v>
      </c>
      <c r="KX93" s="192">
        <v>0</v>
      </c>
      <c r="KY93" s="281">
        <v>9</v>
      </c>
      <c r="KZ93" s="313">
        <f t="shared" si="166"/>
        <v>20</v>
      </c>
      <c r="LA93" s="361">
        <f t="shared" si="161"/>
        <v>21</v>
      </c>
      <c r="LB93" s="192">
        <v>1</v>
      </c>
      <c r="LC93" s="192">
        <v>0</v>
      </c>
      <c r="LD93" s="192">
        <v>0</v>
      </c>
      <c r="LE93" s="192">
        <v>20</v>
      </c>
      <c r="LF93" s="361">
        <f t="shared" si="162"/>
        <v>5</v>
      </c>
      <c r="LG93" s="192">
        <v>0</v>
      </c>
      <c r="LH93" s="192">
        <v>0</v>
      </c>
      <c r="LI93" s="192">
        <v>0</v>
      </c>
      <c r="LJ93" s="192">
        <v>5</v>
      </c>
      <c r="LK93" s="400">
        <f t="shared" si="167"/>
        <v>2</v>
      </c>
      <c r="LL93" s="192">
        <v>0</v>
      </c>
      <c r="LM93" s="192">
        <v>0</v>
      </c>
      <c r="LN93" s="192">
        <v>0</v>
      </c>
      <c r="LO93" s="192">
        <v>2</v>
      </c>
      <c r="LP93" s="416">
        <f t="shared" si="168"/>
        <v>28</v>
      </c>
      <c r="LQ93" s="400">
        <f t="shared" si="169"/>
        <v>2</v>
      </c>
      <c r="LR93" s="438">
        <v>0</v>
      </c>
      <c r="LS93" s="438">
        <v>0</v>
      </c>
      <c r="LT93" s="438">
        <v>0</v>
      </c>
      <c r="LU93" s="447">
        <v>2</v>
      </c>
      <c r="LV93" s="400">
        <f t="shared" si="170"/>
        <v>2</v>
      </c>
      <c r="LW93" s="447">
        <v>1</v>
      </c>
      <c r="LX93" s="447">
        <v>0</v>
      </c>
      <c r="LY93" s="447">
        <v>0</v>
      </c>
      <c r="LZ93" s="447">
        <v>1</v>
      </c>
      <c r="MA93" s="400">
        <f t="shared" si="171"/>
        <v>4</v>
      </c>
      <c r="MB93" s="447">
        <v>0</v>
      </c>
      <c r="MC93" s="447">
        <v>2</v>
      </c>
      <c r="MD93" s="447">
        <v>0</v>
      </c>
      <c r="ME93" s="447">
        <v>2</v>
      </c>
      <c r="MF93" s="313">
        <f t="shared" si="172"/>
        <v>8</v>
      </c>
      <c r="MG93" s="585">
        <f t="shared" si="173"/>
        <v>56</v>
      </c>
      <c r="MH93" s="607">
        <f t="shared" si="174"/>
        <v>0</v>
      </c>
      <c r="MI93" s="447">
        <v>0</v>
      </c>
      <c r="MJ93" s="447">
        <v>0</v>
      </c>
      <c r="MK93" s="447">
        <v>0</v>
      </c>
      <c r="ML93" s="447">
        <v>0</v>
      </c>
      <c r="MM93" s="688">
        <f t="shared" si="175"/>
        <v>6</v>
      </c>
      <c r="MN93" s="447">
        <v>0</v>
      </c>
      <c r="MO93" s="447">
        <v>0</v>
      </c>
      <c r="MP93" s="447">
        <v>0</v>
      </c>
      <c r="MQ93" s="447">
        <v>6</v>
      </c>
      <c r="MR93" s="688">
        <f t="shared" si="176"/>
        <v>4</v>
      </c>
      <c r="MS93" s="447">
        <v>0</v>
      </c>
      <c r="MT93" s="447">
        <v>0</v>
      </c>
      <c r="MU93" s="447">
        <v>0</v>
      </c>
      <c r="MV93" s="447">
        <v>4</v>
      </c>
      <c r="MW93" s="313">
        <f t="shared" si="177"/>
        <v>10</v>
      </c>
      <c r="MX93" s="585">
        <f t="shared" si="178"/>
        <v>66</v>
      </c>
      <c r="MY93" s="704"/>
    </row>
    <row r="94" spans="1:363" s="23" customFormat="1" ht="16.5" customHeight="1" x14ac:dyDescent="0.35">
      <c r="A94" s="760"/>
      <c r="B94" s="792"/>
      <c r="C94" s="775"/>
      <c r="D94" s="127" t="s">
        <v>651</v>
      </c>
      <c r="E94" s="122">
        <f t="shared" si="163"/>
        <v>0</v>
      </c>
      <c r="F94" s="192"/>
      <c r="G94" s="192"/>
      <c r="H94" s="192"/>
      <c r="I94" s="192"/>
      <c r="J94" s="192"/>
      <c r="K94" s="192"/>
      <c r="L94" s="192"/>
      <c r="M94" s="192"/>
      <c r="N94" s="193"/>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c r="DT94" s="192"/>
      <c r="DU94" s="192"/>
      <c r="DV94" s="192"/>
      <c r="DW94" s="192"/>
      <c r="DX94" s="192"/>
      <c r="DY94" s="192"/>
      <c r="DZ94" s="192"/>
      <c r="EA94" s="192"/>
      <c r="EB94" s="192"/>
      <c r="EC94" s="192"/>
      <c r="ED94" s="192"/>
      <c r="EE94" s="192"/>
      <c r="EF94" s="192"/>
      <c r="EG94" s="192"/>
      <c r="EH94" s="192"/>
      <c r="EI94" s="192"/>
      <c r="EJ94" s="192"/>
      <c r="EK94" s="192"/>
      <c r="EL94" s="192"/>
      <c r="EM94" s="192"/>
      <c r="EN94" s="192"/>
      <c r="EO94" s="192"/>
      <c r="EP94" s="192"/>
      <c r="EQ94" s="192"/>
      <c r="ER94" s="192"/>
      <c r="ES94" s="192"/>
      <c r="ET94" s="192"/>
      <c r="EU94" s="192"/>
      <c r="EV94" s="192"/>
      <c r="EW94" s="192"/>
      <c r="EX94" s="192"/>
      <c r="EY94" s="192"/>
      <c r="EZ94" s="192"/>
      <c r="FA94" s="192"/>
      <c r="FB94" s="192"/>
      <c r="FC94" s="192"/>
      <c r="FD94" s="192"/>
      <c r="FE94" s="192"/>
      <c r="FF94" s="192"/>
      <c r="FG94" s="192"/>
      <c r="FH94" s="192"/>
      <c r="FI94" s="192"/>
      <c r="FJ94" s="192"/>
      <c r="FK94" s="192"/>
      <c r="FL94" s="192"/>
      <c r="FM94" s="192"/>
      <c r="FN94" s="192"/>
      <c r="FO94" s="192"/>
      <c r="FP94" s="192"/>
      <c r="FQ94" s="192"/>
      <c r="FR94" s="192"/>
      <c r="FS94" s="192"/>
      <c r="FT94" s="192"/>
      <c r="FU94" s="192"/>
      <c r="FV94" s="192"/>
      <c r="FW94" s="192"/>
      <c r="FX94" s="192"/>
      <c r="FY94" s="192"/>
      <c r="FZ94" s="192"/>
      <c r="GA94" s="192"/>
      <c r="GB94" s="192"/>
      <c r="GC94" s="192"/>
      <c r="GD94" s="192"/>
      <c r="GE94" s="192"/>
      <c r="GF94" s="192"/>
      <c r="GG94" s="192"/>
      <c r="GH94" s="192"/>
      <c r="GI94" s="192"/>
      <c r="GJ94" s="192"/>
      <c r="GK94" s="192"/>
      <c r="GL94" s="192"/>
      <c r="GM94" s="192"/>
      <c r="GN94" s="192"/>
      <c r="GO94" s="192"/>
      <c r="GP94" s="192"/>
      <c r="GQ94" s="192"/>
      <c r="GR94" s="192"/>
      <c r="GS94" s="192"/>
      <c r="GT94" s="192"/>
      <c r="GU94" s="192"/>
      <c r="GV94" s="192"/>
      <c r="GW94" s="192"/>
      <c r="GX94" s="192"/>
      <c r="GY94" s="192"/>
      <c r="GZ94" s="192"/>
      <c r="HA94" s="192"/>
      <c r="HB94" s="192"/>
      <c r="HC94" s="192"/>
      <c r="HD94" s="192"/>
      <c r="HE94" s="192"/>
      <c r="HF94" s="192"/>
      <c r="HG94" s="192"/>
      <c r="HH94" s="192"/>
      <c r="HI94" s="192"/>
      <c r="HJ94" s="192"/>
      <c r="HK94" s="192"/>
      <c r="HL94" s="192"/>
      <c r="HM94" s="192"/>
      <c r="HN94" s="192"/>
      <c r="HO94" s="192"/>
      <c r="HP94" s="192"/>
      <c r="HQ94" s="192"/>
      <c r="HR94" s="192"/>
      <c r="HS94" s="192">
        <v>0</v>
      </c>
      <c r="HT94" s="192">
        <v>0</v>
      </c>
      <c r="HU94" s="192">
        <v>0</v>
      </c>
      <c r="HV94" s="192">
        <v>0</v>
      </c>
      <c r="HW94" s="192"/>
      <c r="HX94" s="192"/>
      <c r="HY94" s="192"/>
      <c r="HZ94" s="192"/>
      <c r="IA94" s="192"/>
      <c r="IB94" s="192"/>
      <c r="IC94" s="192"/>
      <c r="ID94" s="192"/>
      <c r="IE94" s="192"/>
      <c r="IF94" s="192"/>
      <c r="IG94" s="192"/>
      <c r="IH94" s="192"/>
      <c r="II94" s="192"/>
      <c r="IJ94" s="192"/>
      <c r="IK94" s="192"/>
      <c r="IL94" s="192"/>
      <c r="IM94" s="192"/>
      <c r="IN94" s="192"/>
      <c r="IO94" s="192"/>
      <c r="IP94" s="192"/>
      <c r="IQ94" s="192"/>
      <c r="IR94" s="192"/>
      <c r="IS94" s="192"/>
      <c r="IT94" s="192"/>
      <c r="IU94" s="192"/>
      <c r="IV94" s="192"/>
      <c r="IW94" s="192"/>
      <c r="IX94" s="192"/>
      <c r="IY94" s="192"/>
      <c r="IZ94" s="192"/>
      <c r="JA94" s="192"/>
      <c r="JB94" s="192"/>
      <c r="JC94" s="192"/>
      <c r="JD94" s="192"/>
      <c r="JE94" s="192"/>
      <c r="JF94" s="192"/>
      <c r="JG94" s="192"/>
      <c r="JH94" s="192"/>
      <c r="JI94" s="192"/>
      <c r="JJ94" s="192"/>
      <c r="JK94" s="192"/>
      <c r="JL94" s="192"/>
      <c r="JM94" s="192"/>
      <c r="JN94" s="192"/>
      <c r="JO94" s="192"/>
      <c r="JP94" s="192"/>
      <c r="JQ94" s="192"/>
      <c r="JR94" s="192"/>
      <c r="JS94" s="192"/>
      <c r="JT94" s="192"/>
      <c r="JU94" s="192"/>
      <c r="JV94" s="192"/>
      <c r="JW94" s="192"/>
      <c r="JX94" s="192"/>
      <c r="JY94" s="192"/>
      <c r="JZ94" s="192"/>
      <c r="KA94" s="192"/>
      <c r="KP94" s="122">
        <f t="shared" si="164"/>
        <v>0</v>
      </c>
      <c r="KQ94" s="73">
        <v>0</v>
      </c>
      <c r="KR94" s="73">
        <v>0</v>
      </c>
      <c r="KS94" s="73">
        <v>0</v>
      </c>
      <c r="KT94" s="192">
        <v>0</v>
      </c>
      <c r="KU94" s="122">
        <f t="shared" si="165"/>
        <v>0</v>
      </c>
      <c r="KV94" s="192">
        <v>0</v>
      </c>
      <c r="KW94" s="192">
        <v>0</v>
      </c>
      <c r="KX94" s="192">
        <v>0</v>
      </c>
      <c r="KY94" s="281">
        <v>0</v>
      </c>
      <c r="KZ94" s="313">
        <f t="shared" si="166"/>
        <v>0</v>
      </c>
      <c r="LA94" s="361">
        <f t="shared" si="161"/>
        <v>0</v>
      </c>
      <c r="LB94" s="192">
        <v>0</v>
      </c>
      <c r="LC94" s="192">
        <v>0</v>
      </c>
      <c r="LD94" s="192">
        <v>0</v>
      </c>
      <c r="LE94" s="192">
        <v>0</v>
      </c>
      <c r="LF94" s="361">
        <f t="shared" si="162"/>
        <v>0</v>
      </c>
      <c r="LG94" s="192">
        <v>0</v>
      </c>
      <c r="LH94" s="192">
        <v>0</v>
      </c>
      <c r="LI94" s="192">
        <v>0</v>
      </c>
      <c r="LJ94" s="192">
        <v>0</v>
      </c>
      <c r="LK94" s="400">
        <f t="shared" si="167"/>
        <v>0</v>
      </c>
      <c r="LL94" s="192">
        <v>0</v>
      </c>
      <c r="LM94" s="192">
        <v>0</v>
      </c>
      <c r="LN94" s="192">
        <v>0</v>
      </c>
      <c r="LO94" s="192">
        <v>0</v>
      </c>
      <c r="LP94" s="416">
        <f t="shared" si="168"/>
        <v>0</v>
      </c>
      <c r="LQ94" s="400">
        <f t="shared" si="169"/>
        <v>0</v>
      </c>
      <c r="LR94" s="438">
        <v>0</v>
      </c>
      <c r="LS94" s="438">
        <v>0</v>
      </c>
      <c r="LT94" s="438">
        <v>0</v>
      </c>
      <c r="LU94" s="448">
        <v>0</v>
      </c>
      <c r="LV94" s="400">
        <f t="shared" si="170"/>
        <v>0</v>
      </c>
      <c r="LW94" s="448">
        <v>0</v>
      </c>
      <c r="LX94" s="448">
        <v>0</v>
      </c>
      <c r="LY94" s="448">
        <v>0</v>
      </c>
      <c r="LZ94" s="448">
        <v>0</v>
      </c>
      <c r="MA94" s="400">
        <f t="shared" si="171"/>
        <v>0</v>
      </c>
      <c r="MB94" s="448">
        <v>0</v>
      </c>
      <c r="MC94" s="448">
        <v>0</v>
      </c>
      <c r="MD94" s="448">
        <v>0</v>
      </c>
      <c r="ME94" s="448">
        <v>0</v>
      </c>
      <c r="MF94" s="313">
        <f t="shared" si="172"/>
        <v>0</v>
      </c>
      <c r="MG94" s="585">
        <f t="shared" si="173"/>
        <v>0</v>
      </c>
      <c r="MH94" s="607">
        <f t="shared" si="174"/>
        <v>0</v>
      </c>
      <c r="MI94" s="448">
        <v>0</v>
      </c>
      <c r="MJ94" s="448">
        <v>0</v>
      </c>
      <c r="MK94" s="448">
        <v>0</v>
      </c>
      <c r="ML94" s="448">
        <v>0</v>
      </c>
      <c r="MM94" s="688">
        <f t="shared" si="175"/>
        <v>0</v>
      </c>
      <c r="MN94" s="448">
        <v>0</v>
      </c>
      <c r="MO94" s="448">
        <v>0</v>
      </c>
      <c r="MP94" s="448">
        <v>0</v>
      </c>
      <c r="MQ94" s="448">
        <v>0</v>
      </c>
      <c r="MR94" s="688">
        <f t="shared" si="176"/>
        <v>0</v>
      </c>
      <c r="MS94" s="448">
        <v>0</v>
      </c>
      <c r="MT94" s="448">
        <v>0</v>
      </c>
      <c r="MU94" s="448">
        <v>0</v>
      </c>
      <c r="MV94" s="448">
        <v>0</v>
      </c>
      <c r="MW94" s="313">
        <f t="shared" si="177"/>
        <v>0</v>
      </c>
      <c r="MX94" s="585">
        <f t="shared" si="178"/>
        <v>0</v>
      </c>
      <c r="MY94" s="704"/>
    </row>
    <row r="95" spans="1:363" s="23" customFormat="1" ht="16.5" customHeight="1" thickBot="1" x14ac:dyDescent="0.4">
      <c r="A95" s="761"/>
      <c r="B95" s="792"/>
      <c r="C95" s="775"/>
      <c r="D95" s="128" t="s">
        <v>321</v>
      </c>
      <c r="E95" s="122">
        <f t="shared" si="163"/>
        <v>0</v>
      </c>
      <c r="F95" s="192"/>
      <c r="G95" s="192"/>
      <c r="H95" s="192"/>
      <c r="I95" s="192"/>
      <c r="J95" s="192"/>
      <c r="K95" s="192"/>
      <c r="L95" s="192"/>
      <c r="M95" s="192"/>
      <c r="N95" s="193"/>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c r="DT95" s="192"/>
      <c r="DU95" s="192"/>
      <c r="DV95" s="192"/>
      <c r="DW95" s="192"/>
      <c r="DX95" s="192"/>
      <c r="DY95" s="192"/>
      <c r="DZ95" s="192"/>
      <c r="EA95" s="192"/>
      <c r="EB95" s="192"/>
      <c r="EC95" s="192"/>
      <c r="ED95" s="192"/>
      <c r="EE95" s="192"/>
      <c r="EF95" s="192"/>
      <c r="EG95" s="192"/>
      <c r="EH95" s="192"/>
      <c r="EI95" s="192"/>
      <c r="EJ95" s="192"/>
      <c r="EK95" s="192"/>
      <c r="EL95" s="192"/>
      <c r="EM95" s="192"/>
      <c r="EN95" s="192"/>
      <c r="EO95" s="192"/>
      <c r="EP95" s="192"/>
      <c r="EQ95" s="192"/>
      <c r="ER95" s="192"/>
      <c r="ES95" s="192"/>
      <c r="ET95" s="192"/>
      <c r="EU95" s="192"/>
      <c r="EV95" s="192"/>
      <c r="EW95" s="192"/>
      <c r="EX95" s="192"/>
      <c r="EY95" s="192"/>
      <c r="EZ95" s="192"/>
      <c r="FA95" s="192"/>
      <c r="FB95" s="192"/>
      <c r="FC95" s="192"/>
      <c r="FD95" s="192"/>
      <c r="FE95" s="192"/>
      <c r="FF95" s="192"/>
      <c r="FG95" s="192"/>
      <c r="FH95" s="192"/>
      <c r="FI95" s="192"/>
      <c r="FJ95" s="192"/>
      <c r="FK95" s="192"/>
      <c r="FL95" s="192"/>
      <c r="FM95" s="192"/>
      <c r="FN95" s="192"/>
      <c r="FO95" s="192"/>
      <c r="FP95" s="192"/>
      <c r="FQ95" s="192"/>
      <c r="FR95" s="192"/>
      <c r="FS95" s="192"/>
      <c r="FT95" s="192"/>
      <c r="FU95" s="192"/>
      <c r="FV95" s="192"/>
      <c r="FW95" s="192"/>
      <c r="FX95" s="192"/>
      <c r="FY95" s="192"/>
      <c r="FZ95" s="192"/>
      <c r="GA95" s="192"/>
      <c r="GB95" s="192"/>
      <c r="GC95" s="192"/>
      <c r="GD95" s="192"/>
      <c r="GE95" s="192"/>
      <c r="GF95" s="192"/>
      <c r="GG95" s="192"/>
      <c r="GH95" s="192"/>
      <c r="GI95" s="192"/>
      <c r="GJ95" s="192"/>
      <c r="GK95" s="192"/>
      <c r="GL95" s="192"/>
      <c r="GM95" s="192"/>
      <c r="GN95" s="192"/>
      <c r="GO95" s="192"/>
      <c r="GP95" s="192"/>
      <c r="GQ95" s="192"/>
      <c r="GR95" s="192"/>
      <c r="GS95" s="192"/>
      <c r="GT95" s="192"/>
      <c r="GU95" s="192"/>
      <c r="GV95" s="192"/>
      <c r="GW95" s="192"/>
      <c r="GX95" s="192"/>
      <c r="GY95" s="192"/>
      <c r="GZ95" s="192"/>
      <c r="HA95" s="192"/>
      <c r="HB95" s="192"/>
      <c r="HC95" s="192"/>
      <c r="HD95" s="192"/>
      <c r="HE95" s="192"/>
      <c r="HF95" s="192"/>
      <c r="HG95" s="192"/>
      <c r="HH95" s="192"/>
      <c r="HI95" s="192"/>
      <c r="HJ95" s="192"/>
      <c r="HK95" s="192"/>
      <c r="HL95" s="192"/>
      <c r="HM95" s="192"/>
      <c r="HN95" s="192"/>
      <c r="HO95" s="192"/>
      <c r="HP95" s="192"/>
      <c r="HQ95" s="192"/>
      <c r="HR95" s="192"/>
      <c r="HS95" s="78">
        <v>0</v>
      </c>
      <c r="HT95" s="78">
        <v>0</v>
      </c>
      <c r="HU95" s="78">
        <v>0</v>
      </c>
      <c r="HV95" s="78">
        <v>0</v>
      </c>
      <c r="HW95" s="192"/>
      <c r="HX95" s="192"/>
      <c r="HY95" s="192"/>
      <c r="HZ95" s="192"/>
      <c r="IA95" s="192"/>
      <c r="IB95" s="192"/>
      <c r="IC95" s="192"/>
      <c r="ID95" s="192"/>
      <c r="IE95" s="192"/>
      <c r="IF95" s="192"/>
      <c r="IG95" s="192"/>
      <c r="IH95" s="192"/>
      <c r="II95" s="192"/>
      <c r="IJ95" s="192"/>
      <c r="IK95" s="192"/>
      <c r="IL95" s="192"/>
      <c r="IM95" s="192"/>
      <c r="IN95" s="192"/>
      <c r="IO95" s="192"/>
      <c r="IP95" s="192"/>
      <c r="IQ95" s="192"/>
      <c r="IR95" s="192"/>
      <c r="IS95" s="192"/>
      <c r="IT95" s="192"/>
      <c r="IU95" s="192"/>
      <c r="IV95" s="192"/>
      <c r="IW95" s="192"/>
      <c r="IX95" s="192"/>
      <c r="IY95" s="192"/>
      <c r="IZ95" s="192"/>
      <c r="JA95" s="192"/>
      <c r="JB95" s="192"/>
      <c r="JC95" s="192"/>
      <c r="JD95" s="192"/>
      <c r="JE95" s="192"/>
      <c r="JF95" s="192"/>
      <c r="JG95" s="192"/>
      <c r="JH95" s="192"/>
      <c r="JI95" s="192"/>
      <c r="JJ95" s="192"/>
      <c r="JK95" s="192"/>
      <c r="JL95" s="192"/>
      <c r="JM95" s="192"/>
      <c r="JN95" s="192"/>
      <c r="JO95" s="192"/>
      <c r="JP95" s="192"/>
      <c r="JQ95" s="192"/>
      <c r="JR95" s="192"/>
      <c r="JS95" s="192"/>
      <c r="JT95" s="192"/>
      <c r="JU95" s="192"/>
      <c r="JV95" s="192"/>
      <c r="JW95" s="192"/>
      <c r="JX95" s="192"/>
      <c r="JY95" s="192"/>
      <c r="JZ95" s="192"/>
      <c r="KA95" s="192"/>
      <c r="KP95" s="122">
        <f t="shared" si="164"/>
        <v>0</v>
      </c>
      <c r="KQ95" s="76">
        <v>0</v>
      </c>
      <c r="KR95" s="76">
        <v>0</v>
      </c>
      <c r="KS95" s="76">
        <v>0</v>
      </c>
      <c r="KT95" s="77">
        <v>0</v>
      </c>
      <c r="KU95" s="122">
        <f t="shared" si="165"/>
        <v>2</v>
      </c>
      <c r="KV95" s="192">
        <v>0</v>
      </c>
      <c r="KW95" s="192">
        <v>0</v>
      </c>
      <c r="KX95" s="192">
        <v>0</v>
      </c>
      <c r="KY95" s="281">
        <v>2</v>
      </c>
      <c r="KZ95" s="313">
        <f t="shared" si="166"/>
        <v>2</v>
      </c>
      <c r="LA95" s="361">
        <f t="shared" si="161"/>
        <v>1</v>
      </c>
      <c r="LB95" s="192">
        <v>0</v>
      </c>
      <c r="LC95" s="192">
        <v>0</v>
      </c>
      <c r="LD95" s="192">
        <v>0</v>
      </c>
      <c r="LE95" s="192">
        <v>1</v>
      </c>
      <c r="LF95" s="361">
        <f t="shared" si="162"/>
        <v>0</v>
      </c>
      <c r="LG95" s="192">
        <v>0</v>
      </c>
      <c r="LH95" s="192">
        <v>0</v>
      </c>
      <c r="LI95" s="192">
        <v>0</v>
      </c>
      <c r="LJ95" s="192">
        <v>0</v>
      </c>
      <c r="LK95" s="400">
        <f t="shared" si="167"/>
        <v>0</v>
      </c>
      <c r="LL95" s="192">
        <v>0</v>
      </c>
      <c r="LM95" s="192">
        <v>0</v>
      </c>
      <c r="LN95" s="192">
        <v>0</v>
      </c>
      <c r="LO95" s="192">
        <v>0</v>
      </c>
      <c r="LP95" s="416">
        <f t="shared" si="168"/>
        <v>1</v>
      </c>
      <c r="LQ95" s="400">
        <f t="shared" si="169"/>
        <v>0</v>
      </c>
      <c r="LR95" s="449">
        <v>0</v>
      </c>
      <c r="LS95" s="449">
        <v>0</v>
      </c>
      <c r="LT95" s="449">
        <v>0</v>
      </c>
      <c r="LU95" s="449">
        <v>0</v>
      </c>
      <c r="LV95" s="400">
        <f t="shared" si="170"/>
        <v>0</v>
      </c>
      <c r="LW95" s="449"/>
      <c r="LX95" s="449"/>
      <c r="LY95" s="449"/>
      <c r="LZ95" s="449"/>
      <c r="MA95" s="400">
        <f t="shared" si="171"/>
        <v>0</v>
      </c>
      <c r="MB95" s="449"/>
      <c r="MC95" s="449"/>
      <c r="MD95" s="449"/>
      <c r="ME95" s="449"/>
      <c r="MF95" s="313">
        <f t="shared" si="172"/>
        <v>0</v>
      </c>
      <c r="MG95" s="585">
        <f t="shared" si="173"/>
        <v>3</v>
      </c>
      <c r="MH95" s="607">
        <f t="shared" si="174"/>
        <v>0</v>
      </c>
      <c r="MI95" s="449"/>
      <c r="MJ95" s="449"/>
      <c r="MK95" s="449"/>
      <c r="ML95" s="449"/>
      <c r="MM95" s="688">
        <f t="shared" si="175"/>
        <v>0</v>
      </c>
      <c r="MN95" s="449"/>
      <c r="MO95" s="449"/>
      <c r="MP95" s="449"/>
      <c r="MQ95" s="449"/>
      <c r="MR95" s="688">
        <f t="shared" si="176"/>
        <v>0</v>
      </c>
      <c r="MS95" s="449"/>
      <c r="MT95" s="449"/>
      <c r="MU95" s="449"/>
      <c r="MV95" s="449"/>
      <c r="MW95" s="313">
        <f t="shared" si="177"/>
        <v>0</v>
      </c>
      <c r="MX95" s="585">
        <f t="shared" si="178"/>
        <v>3</v>
      </c>
      <c r="MY95" s="704"/>
    </row>
    <row r="96" spans="1:363" s="23" customFormat="1" ht="16.5" customHeight="1" x14ac:dyDescent="0.35">
      <c r="A96" s="759">
        <v>16</v>
      </c>
      <c r="B96" s="792"/>
      <c r="C96" s="775" t="s">
        <v>1234</v>
      </c>
      <c r="D96" s="126" t="s">
        <v>328</v>
      </c>
      <c r="E96" s="122">
        <f t="shared" si="163"/>
        <v>0</v>
      </c>
      <c r="F96" s="192"/>
      <c r="G96" s="192"/>
      <c r="H96" s="192"/>
      <c r="I96" s="192"/>
      <c r="J96" s="192"/>
      <c r="K96" s="192"/>
      <c r="L96" s="192"/>
      <c r="M96" s="192"/>
      <c r="N96" s="193"/>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c r="DT96" s="192"/>
      <c r="DU96" s="192"/>
      <c r="DV96" s="192"/>
      <c r="DW96" s="192"/>
      <c r="DX96" s="192"/>
      <c r="DY96" s="192"/>
      <c r="DZ96" s="192"/>
      <c r="EA96" s="192"/>
      <c r="EB96" s="192"/>
      <c r="EC96" s="192"/>
      <c r="ED96" s="192"/>
      <c r="EE96" s="192"/>
      <c r="EF96" s="192"/>
      <c r="EG96" s="192"/>
      <c r="EH96" s="192"/>
      <c r="EI96" s="192"/>
      <c r="EJ96" s="192"/>
      <c r="EK96" s="192"/>
      <c r="EL96" s="192"/>
      <c r="EM96" s="192"/>
      <c r="EN96" s="192"/>
      <c r="EO96" s="192"/>
      <c r="EP96" s="192"/>
      <c r="EQ96" s="192"/>
      <c r="ER96" s="192"/>
      <c r="ES96" s="192"/>
      <c r="ET96" s="192"/>
      <c r="EU96" s="192"/>
      <c r="EV96" s="192"/>
      <c r="EW96" s="192"/>
      <c r="EX96" s="192"/>
      <c r="EY96" s="192"/>
      <c r="EZ96" s="192"/>
      <c r="FA96" s="192"/>
      <c r="FB96" s="192"/>
      <c r="FC96" s="192"/>
      <c r="FD96" s="192"/>
      <c r="FE96" s="192"/>
      <c r="FF96" s="192"/>
      <c r="FG96" s="192"/>
      <c r="FH96" s="192"/>
      <c r="FI96" s="192"/>
      <c r="FJ96" s="192"/>
      <c r="FK96" s="192"/>
      <c r="FL96" s="192"/>
      <c r="FM96" s="192"/>
      <c r="FN96" s="192"/>
      <c r="FO96" s="192"/>
      <c r="FP96" s="192"/>
      <c r="FQ96" s="192"/>
      <c r="FR96" s="192"/>
      <c r="FS96" s="192"/>
      <c r="FT96" s="192"/>
      <c r="FU96" s="192"/>
      <c r="FV96" s="192"/>
      <c r="FW96" s="192"/>
      <c r="FX96" s="192"/>
      <c r="FY96" s="192"/>
      <c r="FZ96" s="192"/>
      <c r="GA96" s="192"/>
      <c r="GB96" s="192"/>
      <c r="GC96" s="192"/>
      <c r="GD96" s="192"/>
      <c r="GE96" s="192"/>
      <c r="GF96" s="192"/>
      <c r="GG96" s="192"/>
      <c r="GH96" s="192"/>
      <c r="GI96" s="192"/>
      <c r="GJ96" s="192"/>
      <c r="GK96" s="192"/>
      <c r="GL96" s="192"/>
      <c r="GM96" s="192"/>
      <c r="GN96" s="192"/>
      <c r="GO96" s="192"/>
      <c r="GP96" s="192"/>
      <c r="GQ96" s="192"/>
      <c r="GR96" s="192"/>
      <c r="GS96" s="192"/>
      <c r="GT96" s="192"/>
      <c r="GU96" s="192"/>
      <c r="GV96" s="192"/>
      <c r="GW96" s="192"/>
      <c r="GX96" s="192"/>
      <c r="GY96" s="192"/>
      <c r="GZ96" s="192"/>
      <c r="HA96" s="192"/>
      <c r="HB96" s="192"/>
      <c r="HC96" s="192"/>
      <c r="HD96" s="192"/>
      <c r="HE96" s="192"/>
      <c r="HF96" s="192"/>
      <c r="HG96" s="192"/>
      <c r="HH96" s="192"/>
      <c r="HI96" s="192"/>
      <c r="HJ96" s="192"/>
      <c r="HK96" s="192"/>
      <c r="HL96" s="192"/>
      <c r="HM96" s="192"/>
      <c r="HN96" s="192"/>
      <c r="HO96" s="192"/>
      <c r="HP96" s="192"/>
      <c r="HQ96" s="192"/>
      <c r="HR96" s="192"/>
      <c r="HS96" s="84">
        <v>0</v>
      </c>
      <c r="HT96" s="84">
        <v>0</v>
      </c>
      <c r="HU96" s="84">
        <v>0</v>
      </c>
      <c r="HV96" s="84">
        <v>0</v>
      </c>
      <c r="HW96" s="192"/>
      <c r="HX96" s="192"/>
      <c r="HY96" s="192"/>
      <c r="HZ96" s="192"/>
      <c r="IA96" s="192"/>
      <c r="IB96" s="192"/>
      <c r="IC96" s="192"/>
      <c r="ID96" s="192"/>
      <c r="IE96" s="192"/>
      <c r="IF96" s="192"/>
      <c r="IG96" s="192"/>
      <c r="IH96" s="192"/>
      <c r="II96" s="192"/>
      <c r="IJ96" s="192"/>
      <c r="IK96" s="192"/>
      <c r="IL96" s="192"/>
      <c r="IM96" s="192"/>
      <c r="IN96" s="192"/>
      <c r="IO96" s="192"/>
      <c r="IP96" s="192"/>
      <c r="IQ96" s="192"/>
      <c r="IR96" s="192"/>
      <c r="IS96" s="192"/>
      <c r="IT96" s="192"/>
      <c r="IU96" s="192"/>
      <c r="IV96" s="192"/>
      <c r="IW96" s="192"/>
      <c r="IX96" s="192"/>
      <c r="IY96" s="192"/>
      <c r="IZ96" s="192"/>
      <c r="JA96" s="192"/>
      <c r="JB96" s="192"/>
      <c r="JC96" s="192"/>
      <c r="JD96" s="192"/>
      <c r="JE96" s="192"/>
      <c r="JF96" s="192"/>
      <c r="JG96" s="192"/>
      <c r="JH96" s="192"/>
      <c r="JI96" s="192"/>
      <c r="JJ96" s="192"/>
      <c r="JK96" s="192"/>
      <c r="JL96" s="192"/>
      <c r="JM96" s="192"/>
      <c r="JN96" s="192"/>
      <c r="JO96" s="192"/>
      <c r="JP96" s="192"/>
      <c r="JQ96" s="192"/>
      <c r="JR96" s="192"/>
      <c r="JS96" s="192"/>
      <c r="JT96" s="192"/>
      <c r="JU96" s="192"/>
      <c r="JV96" s="192"/>
      <c r="JW96" s="192"/>
      <c r="JX96" s="192"/>
      <c r="JY96" s="192"/>
      <c r="JZ96" s="192"/>
      <c r="KA96" s="192"/>
      <c r="KP96" s="122">
        <f t="shared" si="164"/>
        <v>0</v>
      </c>
      <c r="KQ96" s="71">
        <v>0</v>
      </c>
      <c r="KR96" s="71">
        <v>0</v>
      </c>
      <c r="KS96" s="71">
        <v>0</v>
      </c>
      <c r="KT96" s="271">
        <v>0</v>
      </c>
      <c r="KU96" s="122">
        <f t="shared" si="165"/>
        <v>0</v>
      </c>
      <c r="KV96" s="192">
        <v>0</v>
      </c>
      <c r="KW96" s="192">
        <v>0</v>
      </c>
      <c r="KX96" s="192">
        <v>0</v>
      </c>
      <c r="KY96" s="281">
        <v>0</v>
      </c>
      <c r="KZ96" s="313">
        <f t="shared" si="166"/>
        <v>0</v>
      </c>
      <c r="LA96" s="361">
        <f t="shared" si="161"/>
        <v>0</v>
      </c>
      <c r="LB96" s="192">
        <v>0</v>
      </c>
      <c r="LC96" s="192">
        <v>0</v>
      </c>
      <c r="LD96" s="192">
        <v>0</v>
      </c>
      <c r="LE96" s="192">
        <v>0</v>
      </c>
      <c r="LF96" s="361">
        <f t="shared" si="162"/>
        <v>0</v>
      </c>
      <c r="LG96" s="192">
        <v>0</v>
      </c>
      <c r="LH96" s="192">
        <v>0</v>
      </c>
      <c r="LI96" s="192">
        <v>0</v>
      </c>
      <c r="LJ96" s="192">
        <v>0</v>
      </c>
      <c r="LK96" s="400">
        <f t="shared" si="167"/>
        <v>1</v>
      </c>
      <c r="LL96" s="192">
        <v>0</v>
      </c>
      <c r="LM96" s="192">
        <v>0</v>
      </c>
      <c r="LN96" s="192">
        <v>0</v>
      </c>
      <c r="LO96" s="192">
        <v>1</v>
      </c>
      <c r="LP96" s="416">
        <f t="shared" si="168"/>
        <v>1</v>
      </c>
      <c r="LQ96" s="400">
        <f t="shared" si="169"/>
        <v>0</v>
      </c>
      <c r="LR96" s="438">
        <v>0</v>
      </c>
      <c r="LS96" s="438">
        <v>0</v>
      </c>
      <c r="LT96" s="438">
        <v>0</v>
      </c>
      <c r="LU96" s="437">
        <v>0</v>
      </c>
      <c r="LV96" s="400">
        <f t="shared" si="170"/>
        <v>0</v>
      </c>
      <c r="LW96" s="437">
        <v>0</v>
      </c>
      <c r="LX96" s="437">
        <v>0</v>
      </c>
      <c r="LY96" s="437">
        <v>0</v>
      </c>
      <c r="LZ96" s="437">
        <v>0</v>
      </c>
      <c r="MA96" s="400">
        <f t="shared" si="171"/>
        <v>0</v>
      </c>
      <c r="MB96" s="437">
        <v>0</v>
      </c>
      <c r="MC96" s="437">
        <v>0</v>
      </c>
      <c r="MD96" s="437">
        <v>0</v>
      </c>
      <c r="ME96" s="437">
        <v>0</v>
      </c>
      <c r="MF96" s="313">
        <f t="shared" si="172"/>
        <v>0</v>
      </c>
      <c r="MG96" s="585">
        <f t="shared" si="173"/>
        <v>1</v>
      </c>
      <c r="MH96" s="607">
        <f t="shared" si="174"/>
        <v>0</v>
      </c>
      <c r="MI96" s="437">
        <v>0</v>
      </c>
      <c r="MJ96" s="437">
        <v>0</v>
      </c>
      <c r="MK96" s="437">
        <v>0</v>
      </c>
      <c r="ML96" s="437">
        <v>0</v>
      </c>
      <c r="MM96" s="688">
        <f t="shared" si="175"/>
        <v>0</v>
      </c>
      <c r="MN96" s="437">
        <v>0</v>
      </c>
      <c r="MO96" s="437">
        <v>0</v>
      </c>
      <c r="MP96" s="437">
        <v>0</v>
      </c>
      <c r="MQ96" s="437">
        <v>0</v>
      </c>
      <c r="MR96" s="688">
        <f t="shared" si="176"/>
        <v>0</v>
      </c>
      <c r="MS96" s="437">
        <v>0</v>
      </c>
      <c r="MT96" s="437">
        <v>0</v>
      </c>
      <c r="MU96" s="437">
        <v>0</v>
      </c>
      <c r="MV96" s="437">
        <v>0</v>
      </c>
      <c r="MW96" s="313">
        <f t="shared" si="177"/>
        <v>0</v>
      </c>
      <c r="MX96" s="585">
        <f t="shared" si="178"/>
        <v>1</v>
      </c>
      <c r="MY96" s="704"/>
    </row>
    <row r="97" spans="1:363" s="23" customFormat="1" ht="16.5" customHeight="1" x14ac:dyDescent="0.35">
      <c r="A97" s="760"/>
      <c r="B97" s="792"/>
      <c r="C97" s="775"/>
      <c r="D97" s="127" t="s">
        <v>651</v>
      </c>
      <c r="E97" s="122">
        <f t="shared" si="163"/>
        <v>0</v>
      </c>
      <c r="F97" s="192"/>
      <c r="G97" s="192"/>
      <c r="H97" s="192"/>
      <c r="I97" s="192"/>
      <c r="J97" s="192"/>
      <c r="K97" s="192"/>
      <c r="L97" s="192"/>
      <c r="M97" s="192"/>
      <c r="N97" s="193"/>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c r="DT97" s="192"/>
      <c r="DU97" s="192"/>
      <c r="DV97" s="192"/>
      <c r="DW97" s="192"/>
      <c r="DX97" s="192"/>
      <c r="DY97" s="192"/>
      <c r="DZ97" s="192"/>
      <c r="EA97" s="192"/>
      <c r="EB97" s="192"/>
      <c r="EC97" s="192"/>
      <c r="ED97" s="192"/>
      <c r="EE97" s="192"/>
      <c r="EF97" s="192"/>
      <c r="EG97" s="192"/>
      <c r="EH97" s="192"/>
      <c r="EI97" s="192"/>
      <c r="EJ97" s="192"/>
      <c r="EK97" s="192"/>
      <c r="EL97" s="192"/>
      <c r="EM97" s="192"/>
      <c r="EN97" s="192"/>
      <c r="EO97" s="192"/>
      <c r="EP97" s="192"/>
      <c r="EQ97" s="192"/>
      <c r="ER97" s="192"/>
      <c r="ES97" s="192"/>
      <c r="ET97" s="192"/>
      <c r="EU97" s="192"/>
      <c r="EV97" s="192"/>
      <c r="EW97" s="192"/>
      <c r="EX97" s="192"/>
      <c r="EY97" s="192"/>
      <c r="EZ97" s="192"/>
      <c r="FA97" s="192"/>
      <c r="FB97" s="192"/>
      <c r="FC97" s="192"/>
      <c r="FD97" s="192"/>
      <c r="FE97" s="192"/>
      <c r="FF97" s="192"/>
      <c r="FG97" s="192"/>
      <c r="FH97" s="192"/>
      <c r="FI97" s="192"/>
      <c r="FJ97" s="192"/>
      <c r="FK97" s="192"/>
      <c r="FL97" s="192"/>
      <c r="FM97" s="192"/>
      <c r="FN97" s="192"/>
      <c r="FO97" s="192"/>
      <c r="FP97" s="192"/>
      <c r="FQ97" s="192"/>
      <c r="FR97" s="192"/>
      <c r="FS97" s="192"/>
      <c r="FT97" s="192"/>
      <c r="FU97" s="192"/>
      <c r="FV97" s="192"/>
      <c r="FW97" s="192"/>
      <c r="FX97" s="192"/>
      <c r="FY97" s="192"/>
      <c r="FZ97" s="192"/>
      <c r="GA97" s="192"/>
      <c r="GB97" s="192"/>
      <c r="GC97" s="192"/>
      <c r="GD97" s="192"/>
      <c r="GE97" s="192"/>
      <c r="GF97" s="192"/>
      <c r="GG97" s="192"/>
      <c r="GH97" s="192"/>
      <c r="GI97" s="192"/>
      <c r="GJ97" s="192"/>
      <c r="GK97" s="192"/>
      <c r="GL97" s="192"/>
      <c r="GM97" s="192"/>
      <c r="GN97" s="192"/>
      <c r="GO97" s="192"/>
      <c r="GP97" s="192"/>
      <c r="GQ97" s="192"/>
      <c r="GR97" s="192"/>
      <c r="GS97" s="192"/>
      <c r="GT97" s="192"/>
      <c r="GU97" s="192"/>
      <c r="GV97" s="192"/>
      <c r="GW97" s="192"/>
      <c r="GX97" s="192"/>
      <c r="GY97" s="192"/>
      <c r="GZ97" s="192"/>
      <c r="HA97" s="192"/>
      <c r="HB97" s="192"/>
      <c r="HC97" s="192"/>
      <c r="HD97" s="192"/>
      <c r="HE97" s="192"/>
      <c r="HF97" s="192"/>
      <c r="HG97" s="192"/>
      <c r="HH97" s="192"/>
      <c r="HI97" s="192"/>
      <c r="HJ97" s="192"/>
      <c r="HK97" s="192"/>
      <c r="HL97" s="192"/>
      <c r="HM97" s="192"/>
      <c r="HN97" s="192"/>
      <c r="HO97" s="192"/>
      <c r="HP97" s="192"/>
      <c r="HQ97" s="192"/>
      <c r="HR97" s="192"/>
      <c r="HS97" s="80">
        <v>0</v>
      </c>
      <c r="HT97" s="80">
        <v>0</v>
      </c>
      <c r="HU97" s="80">
        <v>0</v>
      </c>
      <c r="HV97" s="80">
        <v>0</v>
      </c>
      <c r="HW97" s="192"/>
      <c r="HX97" s="192"/>
      <c r="HY97" s="192"/>
      <c r="HZ97" s="192"/>
      <c r="IA97" s="192"/>
      <c r="IB97" s="192"/>
      <c r="IC97" s="192"/>
      <c r="ID97" s="192"/>
      <c r="IE97" s="192"/>
      <c r="IF97" s="192"/>
      <c r="IG97" s="192"/>
      <c r="IH97" s="192"/>
      <c r="II97" s="192"/>
      <c r="IJ97" s="192"/>
      <c r="IK97" s="192"/>
      <c r="IL97" s="192"/>
      <c r="IM97" s="192"/>
      <c r="IN97" s="192"/>
      <c r="IO97" s="192"/>
      <c r="IP97" s="192"/>
      <c r="IQ97" s="192"/>
      <c r="IR97" s="192"/>
      <c r="IS97" s="192"/>
      <c r="IT97" s="192"/>
      <c r="IU97" s="192"/>
      <c r="IV97" s="192"/>
      <c r="IW97" s="192"/>
      <c r="IX97" s="192"/>
      <c r="IY97" s="192"/>
      <c r="IZ97" s="192"/>
      <c r="JA97" s="192"/>
      <c r="JB97" s="192"/>
      <c r="JC97" s="192"/>
      <c r="JD97" s="192"/>
      <c r="JE97" s="192"/>
      <c r="JF97" s="192"/>
      <c r="JG97" s="192"/>
      <c r="JH97" s="192"/>
      <c r="JI97" s="192"/>
      <c r="JJ97" s="192"/>
      <c r="JK97" s="192"/>
      <c r="JL97" s="192"/>
      <c r="JM97" s="192"/>
      <c r="JN97" s="192"/>
      <c r="JO97" s="192"/>
      <c r="JP97" s="192"/>
      <c r="JQ97" s="192"/>
      <c r="JR97" s="192"/>
      <c r="JS97" s="192"/>
      <c r="JT97" s="192"/>
      <c r="JU97" s="192"/>
      <c r="JV97" s="192"/>
      <c r="JW97" s="192"/>
      <c r="JX97" s="192"/>
      <c r="JY97" s="192"/>
      <c r="JZ97" s="192"/>
      <c r="KA97" s="192"/>
      <c r="KP97" s="122">
        <f t="shared" si="164"/>
        <v>0</v>
      </c>
      <c r="KQ97" s="73">
        <v>0</v>
      </c>
      <c r="KR97" s="73">
        <v>0</v>
      </c>
      <c r="KS97" s="73">
        <v>0</v>
      </c>
      <c r="KT97" s="192">
        <v>0</v>
      </c>
      <c r="KU97" s="122">
        <f t="shared" si="165"/>
        <v>0</v>
      </c>
      <c r="KV97" s="192">
        <v>0</v>
      </c>
      <c r="KW97" s="192">
        <v>0</v>
      </c>
      <c r="KX97" s="192">
        <v>0</v>
      </c>
      <c r="KY97" s="281">
        <v>0</v>
      </c>
      <c r="KZ97" s="313">
        <f t="shared" si="166"/>
        <v>0</v>
      </c>
      <c r="LA97" s="361">
        <f t="shared" si="161"/>
        <v>0</v>
      </c>
      <c r="LB97" s="192">
        <v>0</v>
      </c>
      <c r="LC97" s="192">
        <v>0</v>
      </c>
      <c r="LD97" s="192">
        <v>0</v>
      </c>
      <c r="LE97" s="192">
        <v>0</v>
      </c>
      <c r="LF97" s="361">
        <f t="shared" si="162"/>
        <v>0</v>
      </c>
      <c r="LG97" s="192">
        <v>0</v>
      </c>
      <c r="LH97" s="192">
        <v>0</v>
      </c>
      <c r="LI97" s="192">
        <v>0</v>
      </c>
      <c r="LJ97" s="192">
        <v>0</v>
      </c>
      <c r="LK97" s="400">
        <f t="shared" si="167"/>
        <v>0</v>
      </c>
      <c r="LL97" s="192">
        <v>0</v>
      </c>
      <c r="LM97" s="192">
        <v>0</v>
      </c>
      <c r="LN97" s="192">
        <v>0</v>
      </c>
      <c r="LO97" s="192">
        <v>0</v>
      </c>
      <c r="LP97" s="416">
        <f t="shared" si="168"/>
        <v>0</v>
      </c>
      <c r="LQ97" s="400">
        <f t="shared" si="169"/>
        <v>0</v>
      </c>
      <c r="LR97" s="438">
        <v>0</v>
      </c>
      <c r="LS97" s="438">
        <v>0</v>
      </c>
      <c r="LT97" s="438">
        <v>0</v>
      </c>
      <c r="LU97" s="438">
        <v>0</v>
      </c>
      <c r="LV97" s="400">
        <f t="shared" si="170"/>
        <v>0</v>
      </c>
      <c r="LW97" s="438">
        <v>0</v>
      </c>
      <c r="LX97" s="438">
        <v>0</v>
      </c>
      <c r="LY97" s="438">
        <v>0</v>
      </c>
      <c r="LZ97" s="438">
        <v>0</v>
      </c>
      <c r="MA97" s="400">
        <f t="shared" si="171"/>
        <v>0</v>
      </c>
      <c r="MB97" s="438">
        <v>0</v>
      </c>
      <c r="MC97" s="438">
        <v>0</v>
      </c>
      <c r="MD97" s="438">
        <v>0</v>
      </c>
      <c r="ME97" s="438">
        <v>0</v>
      </c>
      <c r="MF97" s="313">
        <f t="shared" si="172"/>
        <v>0</v>
      </c>
      <c r="MG97" s="585">
        <f t="shared" si="173"/>
        <v>0</v>
      </c>
      <c r="MH97" s="607">
        <f t="shared" si="174"/>
        <v>0</v>
      </c>
      <c r="MI97" s="438">
        <v>0</v>
      </c>
      <c r="MJ97" s="438">
        <v>0</v>
      </c>
      <c r="MK97" s="438">
        <v>0</v>
      </c>
      <c r="ML97" s="438">
        <v>0</v>
      </c>
      <c r="MM97" s="688">
        <f t="shared" si="175"/>
        <v>0</v>
      </c>
      <c r="MN97" s="438">
        <v>0</v>
      </c>
      <c r="MO97" s="438">
        <v>0</v>
      </c>
      <c r="MP97" s="438">
        <v>0</v>
      </c>
      <c r="MQ97" s="438">
        <v>0</v>
      </c>
      <c r="MR97" s="688">
        <f t="shared" si="176"/>
        <v>0</v>
      </c>
      <c r="MS97" s="438">
        <v>0</v>
      </c>
      <c r="MT97" s="438">
        <v>0</v>
      </c>
      <c r="MU97" s="438">
        <v>0</v>
      </c>
      <c r="MV97" s="438">
        <v>0</v>
      </c>
      <c r="MW97" s="313">
        <f t="shared" si="177"/>
        <v>0</v>
      </c>
      <c r="MX97" s="585">
        <f t="shared" si="178"/>
        <v>0</v>
      </c>
      <c r="MY97" s="704"/>
    </row>
    <row r="98" spans="1:363" s="23" customFormat="1" ht="16.5" customHeight="1" thickBot="1" x14ac:dyDescent="0.4">
      <c r="A98" s="761"/>
      <c r="B98" s="792"/>
      <c r="C98" s="775"/>
      <c r="D98" s="128" t="s">
        <v>321</v>
      </c>
      <c r="E98" s="122">
        <f t="shared" si="163"/>
        <v>0</v>
      </c>
      <c r="F98" s="192"/>
      <c r="G98" s="192"/>
      <c r="H98" s="192"/>
      <c r="I98" s="192"/>
      <c r="J98" s="192"/>
      <c r="K98" s="192"/>
      <c r="L98" s="192"/>
      <c r="M98" s="192"/>
      <c r="N98" s="193"/>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c r="DT98" s="192"/>
      <c r="DU98" s="192"/>
      <c r="DV98" s="192"/>
      <c r="DW98" s="192"/>
      <c r="DX98" s="192"/>
      <c r="DY98" s="192"/>
      <c r="DZ98" s="192"/>
      <c r="EA98" s="192"/>
      <c r="EB98" s="192"/>
      <c r="EC98" s="192"/>
      <c r="ED98" s="192"/>
      <c r="EE98" s="192"/>
      <c r="EF98" s="192"/>
      <c r="EG98" s="192"/>
      <c r="EH98" s="192"/>
      <c r="EI98" s="192"/>
      <c r="EJ98" s="192"/>
      <c r="EK98" s="192"/>
      <c r="EL98" s="192"/>
      <c r="EM98" s="192"/>
      <c r="EN98" s="192"/>
      <c r="EO98" s="192"/>
      <c r="EP98" s="192"/>
      <c r="EQ98" s="192"/>
      <c r="ER98" s="192"/>
      <c r="ES98" s="192"/>
      <c r="ET98" s="192"/>
      <c r="EU98" s="192"/>
      <c r="EV98" s="192"/>
      <c r="EW98" s="192"/>
      <c r="EX98" s="192"/>
      <c r="EY98" s="192"/>
      <c r="EZ98" s="192"/>
      <c r="FA98" s="192"/>
      <c r="FB98" s="192"/>
      <c r="FC98" s="192"/>
      <c r="FD98" s="192"/>
      <c r="FE98" s="192"/>
      <c r="FF98" s="192"/>
      <c r="FG98" s="192"/>
      <c r="FH98" s="192"/>
      <c r="FI98" s="192"/>
      <c r="FJ98" s="192"/>
      <c r="FK98" s="192"/>
      <c r="FL98" s="192"/>
      <c r="FM98" s="192"/>
      <c r="FN98" s="192"/>
      <c r="FO98" s="192"/>
      <c r="FP98" s="192"/>
      <c r="FQ98" s="192"/>
      <c r="FR98" s="192"/>
      <c r="FS98" s="192"/>
      <c r="FT98" s="192"/>
      <c r="FU98" s="192"/>
      <c r="FV98" s="192"/>
      <c r="FW98" s="192"/>
      <c r="FX98" s="192"/>
      <c r="FY98" s="192"/>
      <c r="FZ98" s="192"/>
      <c r="GA98" s="192"/>
      <c r="GB98" s="192"/>
      <c r="GC98" s="192"/>
      <c r="GD98" s="192"/>
      <c r="GE98" s="192"/>
      <c r="GF98" s="192"/>
      <c r="GG98" s="192"/>
      <c r="GH98" s="192"/>
      <c r="GI98" s="192"/>
      <c r="GJ98" s="192"/>
      <c r="GK98" s="192"/>
      <c r="GL98" s="192"/>
      <c r="GM98" s="192"/>
      <c r="GN98" s="192"/>
      <c r="GO98" s="192"/>
      <c r="GP98" s="192"/>
      <c r="GQ98" s="192"/>
      <c r="GR98" s="192"/>
      <c r="GS98" s="192"/>
      <c r="GT98" s="192"/>
      <c r="GU98" s="192"/>
      <c r="GV98" s="192"/>
      <c r="GW98" s="192"/>
      <c r="GX98" s="192"/>
      <c r="GY98" s="192"/>
      <c r="GZ98" s="192"/>
      <c r="HA98" s="192"/>
      <c r="HB98" s="192"/>
      <c r="HC98" s="192"/>
      <c r="HD98" s="192"/>
      <c r="HE98" s="192"/>
      <c r="HF98" s="192"/>
      <c r="HG98" s="192"/>
      <c r="HH98" s="192"/>
      <c r="HI98" s="192"/>
      <c r="HJ98" s="192"/>
      <c r="HK98" s="192"/>
      <c r="HL98" s="192"/>
      <c r="HM98" s="192"/>
      <c r="HN98" s="192"/>
      <c r="HO98" s="192"/>
      <c r="HP98" s="192"/>
      <c r="HQ98" s="192"/>
      <c r="HR98" s="192"/>
      <c r="HS98" s="78">
        <v>0</v>
      </c>
      <c r="HT98" s="78">
        <v>0</v>
      </c>
      <c r="HU98" s="78">
        <v>0</v>
      </c>
      <c r="HV98" s="78">
        <v>0</v>
      </c>
      <c r="HW98" s="192"/>
      <c r="HX98" s="192"/>
      <c r="HY98" s="192"/>
      <c r="HZ98" s="192"/>
      <c r="IA98" s="192"/>
      <c r="IB98" s="192"/>
      <c r="IC98" s="192"/>
      <c r="ID98" s="192"/>
      <c r="IE98" s="192"/>
      <c r="IF98" s="192"/>
      <c r="IG98" s="192"/>
      <c r="IH98" s="192"/>
      <c r="II98" s="192"/>
      <c r="IJ98" s="192"/>
      <c r="IK98" s="192"/>
      <c r="IL98" s="192"/>
      <c r="IM98" s="192"/>
      <c r="IN98" s="192"/>
      <c r="IO98" s="192"/>
      <c r="IP98" s="192"/>
      <c r="IQ98" s="192"/>
      <c r="IR98" s="192"/>
      <c r="IS98" s="192"/>
      <c r="IT98" s="192"/>
      <c r="IU98" s="192"/>
      <c r="IV98" s="192"/>
      <c r="IW98" s="192"/>
      <c r="IX98" s="192"/>
      <c r="IY98" s="192"/>
      <c r="IZ98" s="192"/>
      <c r="JA98" s="192"/>
      <c r="JB98" s="192"/>
      <c r="JC98" s="192"/>
      <c r="JD98" s="192"/>
      <c r="JE98" s="192"/>
      <c r="JF98" s="192"/>
      <c r="JG98" s="192"/>
      <c r="JH98" s="192"/>
      <c r="JI98" s="192"/>
      <c r="JJ98" s="192"/>
      <c r="JK98" s="192"/>
      <c r="JL98" s="192"/>
      <c r="JM98" s="192"/>
      <c r="JN98" s="192"/>
      <c r="JO98" s="192"/>
      <c r="JP98" s="192"/>
      <c r="JQ98" s="192"/>
      <c r="JR98" s="192"/>
      <c r="JS98" s="192"/>
      <c r="JT98" s="192"/>
      <c r="JU98" s="192"/>
      <c r="JV98" s="192"/>
      <c r="JW98" s="192"/>
      <c r="JX98" s="192"/>
      <c r="JY98" s="192"/>
      <c r="JZ98" s="192"/>
      <c r="KA98" s="192"/>
      <c r="KP98" s="122">
        <f t="shared" si="164"/>
        <v>0</v>
      </c>
      <c r="KQ98" s="76">
        <v>0</v>
      </c>
      <c r="KR98" s="76">
        <v>0</v>
      </c>
      <c r="KS98" s="76">
        <v>0</v>
      </c>
      <c r="KT98" s="77">
        <v>0</v>
      </c>
      <c r="KU98" s="122">
        <f t="shared" si="165"/>
        <v>0</v>
      </c>
      <c r="KV98" s="192">
        <v>0</v>
      </c>
      <c r="KW98" s="192">
        <v>0</v>
      </c>
      <c r="KX98" s="192">
        <v>0</v>
      </c>
      <c r="KY98" s="281">
        <v>0</v>
      </c>
      <c r="KZ98" s="313">
        <f t="shared" si="166"/>
        <v>0</v>
      </c>
      <c r="LA98" s="361">
        <f t="shared" si="161"/>
        <v>0</v>
      </c>
      <c r="LB98" s="192">
        <v>0</v>
      </c>
      <c r="LC98" s="192">
        <v>0</v>
      </c>
      <c r="LD98" s="192">
        <v>0</v>
      </c>
      <c r="LE98" s="192">
        <v>0</v>
      </c>
      <c r="LF98" s="361">
        <f t="shared" si="162"/>
        <v>0</v>
      </c>
      <c r="LG98" s="192">
        <v>0</v>
      </c>
      <c r="LH98" s="192">
        <v>0</v>
      </c>
      <c r="LI98" s="192">
        <v>0</v>
      </c>
      <c r="LJ98" s="192">
        <v>0</v>
      </c>
      <c r="LK98" s="400">
        <f t="shared" si="167"/>
        <v>0</v>
      </c>
      <c r="LL98" s="192">
        <v>0</v>
      </c>
      <c r="LM98" s="192">
        <v>0</v>
      </c>
      <c r="LN98" s="192">
        <v>0</v>
      </c>
      <c r="LO98" s="192">
        <v>0</v>
      </c>
      <c r="LP98" s="416">
        <f t="shared" si="168"/>
        <v>0</v>
      </c>
      <c r="LQ98" s="400">
        <f t="shared" si="169"/>
        <v>0</v>
      </c>
      <c r="LR98" s="449">
        <v>0</v>
      </c>
      <c r="LS98" s="449">
        <v>0</v>
      </c>
      <c r="LT98" s="449">
        <v>0</v>
      </c>
      <c r="LU98" s="449">
        <v>0</v>
      </c>
      <c r="LV98" s="400">
        <f t="shared" si="170"/>
        <v>0</v>
      </c>
      <c r="LW98" s="449"/>
      <c r="LX98" s="449"/>
      <c r="LY98" s="449"/>
      <c r="LZ98" s="449"/>
      <c r="MA98" s="400">
        <f t="shared" si="171"/>
        <v>0</v>
      </c>
      <c r="MB98" s="449"/>
      <c r="MC98" s="449"/>
      <c r="MD98" s="449"/>
      <c r="ME98" s="449"/>
      <c r="MF98" s="313">
        <f t="shared" si="172"/>
        <v>0</v>
      </c>
      <c r="MG98" s="585">
        <f t="shared" si="173"/>
        <v>0</v>
      </c>
      <c r="MH98" s="607">
        <f t="shared" si="174"/>
        <v>0</v>
      </c>
      <c r="MI98" s="449"/>
      <c r="MJ98" s="449"/>
      <c r="MK98" s="449"/>
      <c r="ML98" s="449"/>
      <c r="MM98" s="688">
        <f t="shared" si="175"/>
        <v>0</v>
      </c>
      <c r="MN98" s="449"/>
      <c r="MO98" s="449"/>
      <c r="MP98" s="449"/>
      <c r="MQ98" s="449"/>
      <c r="MR98" s="688">
        <f t="shared" si="176"/>
        <v>0</v>
      </c>
      <c r="MS98" s="449"/>
      <c r="MT98" s="449"/>
      <c r="MU98" s="449"/>
      <c r="MV98" s="449"/>
      <c r="MW98" s="313">
        <f t="shared" si="177"/>
        <v>0</v>
      </c>
      <c r="MX98" s="585">
        <f t="shared" si="178"/>
        <v>0</v>
      </c>
      <c r="MY98" s="704"/>
    </row>
    <row r="99" spans="1:363" s="23" customFormat="1" ht="16.5" customHeight="1" x14ac:dyDescent="0.35">
      <c r="A99" s="557"/>
      <c r="B99" s="792"/>
      <c r="C99" s="770" t="s">
        <v>1511</v>
      </c>
      <c r="D99" s="126" t="s">
        <v>328</v>
      </c>
      <c r="E99" s="122"/>
      <c r="F99" s="192"/>
      <c r="G99" s="192"/>
      <c r="H99" s="192"/>
      <c r="I99" s="192"/>
      <c r="J99" s="192"/>
      <c r="K99" s="192"/>
      <c r="L99" s="192"/>
      <c r="M99" s="192"/>
      <c r="N99" s="193"/>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c r="DT99" s="192"/>
      <c r="DU99" s="192"/>
      <c r="DV99" s="192"/>
      <c r="DW99" s="192"/>
      <c r="DX99" s="192"/>
      <c r="DY99" s="192"/>
      <c r="DZ99" s="192"/>
      <c r="EA99" s="192"/>
      <c r="EB99" s="192"/>
      <c r="EC99" s="192"/>
      <c r="ED99" s="192"/>
      <c r="EE99" s="192"/>
      <c r="EF99" s="192"/>
      <c r="EG99" s="192"/>
      <c r="EH99" s="192"/>
      <c r="EI99" s="192"/>
      <c r="EJ99" s="192"/>
      <c r="EK99" s="192"/>
      <c r="EL99" s="192"/>
      <c r="EM99" s="192"/>
      <c r="EN99" s="192"/>
      <c r="EO99" s="192"/>
      <c r="EP99" s="192"/>
      <c r="EQ99" s="192"/>
      <c r="ER99" s="192"/>
      <c r="ES99" s="192"/>
      <c r="ET99" s="192"/>
      <c r="EU99" s="192"/>
      <c r="EV99" s="192"/>
      <c r="EW99" s="192"/>
      <c r="EX99" s="192"/>
      <c r="EY99" s="192"/>
      <c r="EZ99" s="192"/>
      <c r="FA99" s="192"/>
      <c r="FB99" s="192"/>
      <c r="FC99" s="192"/>
      <c r="FD99" s="192"/>
      <c r="FE99" s="192"/>
      <c r="FF99" s="192"/>
      <c r="FG99" s="192"/>
      <c r="FH99" s="192"/>
      <c r="FI99" s="192"/>
      <c r="FJ99" s="192"/>
      <c r="FK99" s="192"/>
      <c r="FL99" s="192"/>
      <c r="FM99" s="192"/>
      <c r="FN99" s="192"/>
      <c r="FO99" s="192"/>
      <c r="FP99" s="192"/>
      <c r="FQ99" s="192"/>
      <c r="FR99" s="192"/>
      <c r="FS99" s="192"/>
      <c r="FT99" s="192"/>
      <c r="FU99" s="192"/>
      <c r="FV99" s="192"/>
      <c r="FW99" s="192"/>
      <c r="FX99" s="192"/>
      <c r="FY99" s="192"/>
      <c r="FZ99" s="192"/>
      <c r="GA99" s="192"/>
      <c r="GB99" s="192"/>
      <c r="GC99" s="192"/>
      <c r="GD99" s="192"/>
      <c r="GE99" s="192"/>
      <c r="GF99" s="192"/>
      <c r="GG99" s="192"/>
      <c r="GH99" s="192"/>
      <c r="GI99" s="192"/>
      <c r="GJ99" s="192"/>
      <c r="GK99" s="192"/>
      <c r="GL99" s="192"/>
      <c r="GM99" s="192"/>
      <c r="GN99" s="192"/>
      <c r="GO99" s="192"/>
      <c r="GP99" s="192"/>
      <c r="GQ99" s="192"/>
      <c r="GR99" s="192"/>
      <c r="GS99" s="192"/>
      <c r="GT99" s="192"/>
      <c r="GU99" s="192"/>
      <c r="GV99" s="192"/>
      <c r="GW99" s="192"/>
      <c r="GX99" s="192"/>
      <c r="GY99" s="192"/>
      <c r="GZ99" s="192"/>
      <c r="HA99" s="192"/>
      <c r="HB99" s="192"/>
      <c r="HC99" s="192"/>
      <c r="HD99" s="192"/>
      <c r="HE99" s="192"/>
      <c r="HF99" s="192"/>
      <c r="HG99" s="192"/>
      <c r="HH99" s="192"/>
      <c r="HI99" s="192"/>
      <c r="HJ99" s="192"/>
      <c r="HK99" s="192"/>
      <c r="HL99" s="192"/>
      <c r="HM99" s="192"/>
      <c r="HN99" s="192"/>
      <c r="HO99" s="192"/>
      <c r="HP99" s="192"/>
      <c r="HQ99" s="192"/>
      <c r="HR99" s="192"/>
      <c r="HS99" s="87"/>
      <c r="HT99" s="87"/>
      <c r="HU99" s="87"/>
      <c r="HV99" s="87"/>
      <c r="HW99" s="192"/>
      <c r="HX99" s="192"/>
      <c r="HY99" s="192"/>
      <c r="HZ99" s="192"/>
      <c r="IA99" s="192"/>
      <c r="IB99" s="192"/>
      <c r="IC99" s="192"/>
      <c r="ID99" s="192"/>
      <c r="IE99" s="192"/>
      <c r="IF99" s="192"/>
      <c r="IG99" s="192"/>
      <c r="IH99" s="192"/>
      <c r="II99" s="192"/>
      <c r="IJ99" s="192"/>
      <c r="IK99" s="192"/>
      <c r="IL99" s="192"/>
      <c r="IM99" s="192"/>
      <c r="IN99" s="192"/>
      <c r="IO99" s="192"/>
      <c r="IP99" s="192"/>
      <c r="IQ99" s="192"/>
      <c r="IR99" s="192"/>
      <c r="IS99" s="192"/>
      <c r="IT99" s="192"/>
      <c r="IU99" s="192"/>
      <c r="IV99" s="192"/>
      <c r="IW99" s="192"/>
      <c r="IX99" s="192"/>
      <c r="IY99" s="192"/>
      <c r="IZ99" s="192"/>
      <c r="JA99" s="192"/>
      <c r="JB99" s="192"/>
      <c r="JC99" s="192"/>
      <c r="JD99" s="192"/>
      <c r="JE99" s="192"/>
      <c r="JF99" s="192"/>
      <c r="JG99" s="192"/>
      <c r="JH99" s="192"/>
      <c r="JI99" s="192"/>
      <c r="JJ99" s="192"/>
      <c r="JK99" s="192"/>
      <c r="JL99" s="192"/>
      <c r="JM99" s="192"/>
      <c r="JN99" s="192"/>
      <c r="JO99" s="192"/>
      <c r="JP99" s="192"/>
      <c r="JQ99" s="192"/>
      <c r="JR99" s="192"/>
      <c r="JS99" s="192"/>
      <c r="JT99" s="192"/>
      <c r="JU99" s="192"/>
      <c r="JV99" s="192"/>
      <c r="JW99" s="192"/>
      <c r="JX99" s="192"/>
      <c r="JY99" s="192"/>
      <c r="JZ99" s="192"/>
      <c r="KA99" s="192"/>
      <c r="KP99" s="122"/>
      <c r="KQ99" s="193"/>
      <c r="KR99" s="193"/>
      <c r="KS99" s="193"/>
      <c r="KT99" s="192"/>
      <c r="KU99" s="122"/>
      <c r="KV99" s="192"/>
      <c r="KW99" s="192"/>
      <c r="KX99" s="192"/>
      <c r="KY99" s="281"/>
      <c r="KZ99" s="313"/>
      <c r="LA99" s="361"/>
      <c r="LB99" s="192"/>
      <c r="LC99" s="192"/>
      <c r="LD99" s="192"/>
      <c r="LE99" s="192"/>
      <c r="LF99" s="361"/>
      <c r="LG99" s="192"/>
      <c r="LH99" s="192"/>
      <c r="LI99" s="192"/>
      <c r="LJ99" s="192"/>
      <c r="LK99" s="400"/>
      <c r="LL99" s="192"/>
      <c r="LM99" s="192"/>
      <c r="LN99" s="192"/>
      <c r="LO99" s="192"/>
      <c r="LP99" s="416"/>
      <c r="LQ99" s="400"/>
      <c r="LR99" s="571"/>
      <c r="LS99" s="571"/>
      <c r="LT99" s="571"/>
      <c r="LU99" s="571"/>
      <c r="LV99" s="400">
        <f t="shared" si="170"/>
        <v>0</v>
      </c>
      <c r="LW99" s="437">
        <v>0</v>
      </c>
      <c r="LX99" s="437">
        <v>0</v>
      </c>
      <c r="LY99" s="437">
        <v>0</v>
      </c>
      <c r="LZ99" s="437">
        <v>0</v>
      </c>
      <c r="MA99" s="400">
        <f t="shared" si="171"/>
        <v>0</v>
      </c>
      <c r="MB99" s="437">
        <v>0</v>
      </c>
      <c r="MC99" s="437">
        <v>0</v>
      </c>
      <c r="MD99" s="437">
        <v>0</v>
      </c>
      <c r="ME99" s="437">
        <v>0</v>
      </c>
      <c r="MF99" s="313">
        <f t="shared" si="172"/>
        <v>0</v>
      </c>
      <c r="MG99" s="585">
        <f t="shared" si="173"/>
        <v>0</v>
      </c>
      <c r="MH99" s="607">
        <f t="shared" si="174"/>
        <v>0</v>
      </c>
      <c r="MI99" s="437">
        <v>0</v>
      </c>
      <c r="MJ99" s="437">
        <v>0</v>
      </c>
      <c r="MK99" s="437">
        <v>0</v>
      </c>
      <c r="ML99" s="437">
        <v>0</v>
      </c>
      <c r="MM99" s="688">
        <f t="shared" si="175"/>
        <v>0</v>
      </c>
      <c r="MN99" s="437">
        <v>0</v>
      </c>
      <c r="MO99" s="437">
        <v>0</v>
      </c>
      <c r="MP99" s="437">
        <v>0</v>
      </c>
      <c r="MQ99" s="437">
        <v>0</v>
      </c>
      <c r="MR99" s="688">
        <f t="shared" si="176"/>
        <v>0</v>
      </c>
      <c r="MS99" s="437">
        <v>0</v>
      </c>
      <c r="MT99" s="437">
        <v>0</v>
      </c>
      <c r="MU99" s="437">
        <v>0</v>
      </c>
      <c r="MV99" s="437">
        <v>0</v>
      </c>
      <c r="MW99" s="313">
        <f t="shared" si="177"/>
        <v>0</v>
      </c>
      <c r="MX99" s="585">
        <f t="shared" si="178"/>
        <v>0</v>
      </c>
      <c r="MY99" s="704"/>
    </row>
    <row r="100" spans="1:363" s="23" customFormat="1" ht="16.5" customHeight="1" x14ac:dyDescent="0.35">
      <c r="A100" s="557"/>
      <c r="B100" s="792"/>
      <c r="C100" s="771"/>
      <c r="D100" s="127" t="s">
        <v>651</v>
      </c>
      <c r="E100" s="122"/>
      <c r="F100" s="192"/>
      <c r="G100" s="192"/>
      <c r="H100" s="192"/>
      <c r="I100" s="192"/>
      <c r="J100" s="192"/>
      <c r="K100" s="192"/>
      <c r="L100" s="192"/>
      <c r="M100" s="192"/>
      <c r="N100" s="193"/>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c r="DT100" s="192"/>
      <c r="DU100" s="192"/>
      <c r="DV100" s="192"/>
      <c r="DW100" s="192"/>
      <c r="DX100" s="192"/>
      <c r="DY100" s="192"/>
      <c r="DZ100" s="192"/>
      <c r="EA100" s="192"/>
      <c r="EB100" s="192"/>
      <c r="EC100" s="192"/>
      <c r="ED100" s="192"/>
      <c r="EE100" s="192"/>
      <c r="EF100" s="192"/>
      <c r="EG100" s="192"/>
      <c r="EH100" s="192"/>
      <c r="EI100" s="192"/>
      <c r="EJ100" s="192"/>
      <c r="EK100" s="192"/>
      <c r="EL100" s="192"/>
      <c r="EM100" s="192"/>
      <c r="EN100" s="192"/>
      <c r="EO100" s="192"/>
      <c r="EP100" s="192"/>
      <c r="EQ100" s="192"/>
      <c r="ER100" s="192"/>
      <c r="ES100" s="192"/>
      <c r="ET100" s="192"/>
      <c r="EU100" s="192"/>
      <c r="EV100" s="192"/>
      <c r="EW100" s="192"/>
      <c r="EX100" s="192"/>
      <c r="EY100" s="192"/>
      <c r="EZ100" s="192"/>
      <c r="FA100" s="192"/>
      <c r="FB100" s="192"/>
      <c r="FC100" s="192"/>
      <c r="FD100" s="192"/>
      <c r="FE100" s="192"/>
      <c r="FF100" s="192"/>
      <c r="FG100" s="192"/>
      <c r="FH100" s="192"/>
      <c r="FI100" s="192"/>
      <c r="FJ100" s="192"/>
      <c r="FK100" s="192"/>
      <c r="FL100" s="192"/>
      <c r="FM100" s="192"/>
      <c r="FN100" s="192"/>
      <c r="FO100" s="192"/>
      <c r="FP100" s="192"/>
      <c r="FQ100" s="192"/>
      <c r="FR100" s="192"/>
      <c r="FS100" s="192"/>
      <c r="FT100" s="192"/>
      <c r="FU100" s="192"/>
      <c r="FV100" s="192"/>
      <c r="FW100" s="192"/>
      <c r="FX100" s="192"/>
      <c r="FY100" s="192"/>
      <c r="FZ100" s="192"/>
      <c r="GA100" s="192"/>
      <c r="GB100" s="192"/>
      <c r="GC100" s="192"/>
      <c r="GD100" s="192"/>
      <c r="GE100" s="192"/>
      <c r="GF100" s="192"/>
      <c r="GG100" s="192"/>
      <c r="GH100" s="192"/>
      <c r="GI100" s="192"/>
      <c r="GJ100" s="192"/>
      <c r="GK100" s="192"/>
      <c r="GL100" s="192"/>
      <c r="GM100" s="192"/>
      <c r="GN100" s="192"/>
      <c r="GO100" s="192"/>
      <c r="GP100" s="192"/>
      <c r="GQ100" s="192"/>
      <c r="GR100" s="192"/>
      <c r="GS100" s="192"/>
      <c r="GT100" s="192"/>
      <c r="GU100" s="192"/>
      <c r="GV100" s="192"/>
      <c r="GW100" s="192"/>
      <c r="GX100" s="192"/>
      <c r="GY100" s="192"/>
      <c r="GZ100" s="192"/>
      <c r="HA100" s="192"/>
      <c r="HB100" s="192"/>
      <c r="HC100" s="192"/>
      <c r="HD100" s="192"/>
      <c r="HE100" s="192"/>
      <c r="HF100" s="192"/>
      <c r="HG100" s="192"/>
      <c r="HH100" s="192"/>
      <c r="HI100" s="192"/>
      <c r="HJ100" s="192"/>
      <c r="HK100" s="192"/>
      <c r="HL100" s="192"/>
      <c r="HM100" s="192"/>
      <c r="HN100" s="192"/>
      <c r="HO100" s="192"/>
      <c r="HP100" s="192"/>
      <c r="HQ100" s="192"/>
      <c r="HR100" s="192"/>
      <c r="HS100" s="87"/>
      <c r="HT100" s="87"/>
      <c r="HU100" s="87"/>
      <c r="HV100" s="87"/>
      <c r="HW100" s="192"/>
      <c r="HX100" s="192"/>
      <c r="HY100" s="192"/>
      <c r="HZ100" s="192"/>
      <c r="IA100" s="192"/>
      <c r="IB100" s="192"/>
      <c r="IC100" s="192"/>
      <c r="ID100" s="192"/>
      <c r="IE100" s="192"/>
      <c r="IF100" s="192"/>
      <c r="IG100" s="192"/>
      <c r="IH100" s="192"/>
      <c r="II100" s="192"/>
      <c r="IJ100" s="192"/>
      <c r="IK100" s="192"/>
      <c r="IL100" s="192"/>
      <c r="IM100" s="192"/>
      <c r="IN100" s="192"/>
      <c r="IO100" s="192"/>
      <c r="IP100" s="192"/>
      <c r="IQ100" s="192"/>
      <c r="IR100" s="192"/>
      <c r="IS100" s="192"/>
      <c r="IT100" s="192"/>
      <c r="IU100" s="192"/>
      <c r="IV100" s="192"/>
      <c r="IW100" s="192"/>
      <c r="IX100" s="192"/>
      <c r="IY100" s="192"/>
      <c r="IZ100" s="192"/>
      <c r="JA100" s="192"/>
      <c r="JB100" s="192"/>
      <c r="JC100" s="192"/>
      <c r="JD100" s="192"/>
      <c r="JE100" s="192"/>
      <c r="JF100" s="192"/>
      <c r="JG100" s="192"/>
      <c r="JH100" s="192"/>
      <c r="JI100" s="192"/>
      <c r="JJ100" s="192"/>
      <c r="JK100" s="192"/>
      <c r="JL100" s="192"/>
      <c r="JM100" s="192"/>
      <c r="JN100" s="192"/>
      <c r="JO100" s="192"/>
      <c r="JP100" s="192"/>
      <c r="JQ100" s="192"/>
      <c r="JR100" s="192"/>
      <c r="JS100" s="192"/>
      <c r="JT100" s="192"/>
      <c r="JU100" s="192"/>
      <c r="JV100" s="192"/>
      <c r="JW100" s="192"/>
      <c r="JX100" s="192"/>
      <c r="JY100" s="192"/>
      <c r="JZ100" s="192"/>
      <c r="KA100" s="192"/>
      <c r="KP100" s="122"/>
      <c r="KQ100" s="193"/>
      <c r="KR100" s="193"/>
      <c r="KS100" s="193"/>
      <c r="KT100" s="192"/>
      <c r="KU100" s="122"/>
      <c r="KV100" s="192"/>
      <c r="KW100" s="192"/>
      <c r="KX100" s="192"/>
      <c r="KY100" s="281"/>
      <c r="KZ100" s="313"/>
      <c r="LA100" s="361"/>
      <c r="LB100" s="192"/>
      <c r="LC100" s="192"/>
      <c r="LD100" s="192"/>
      <c r="LE100" s="192"/>
      <c r="LF100" s="361"/>
      <c r="LG100" s="192"/>
      <c r="LH100" s="192"/>
      <c r="LI100" s="192"/>
      <c r="LJ100" s="192"/>
      <c r="LK100" s="400"/>
      <c r="LL100" s="192"/>
      <c r="LM100" s="192"/>
      <c r="LN100" s="192"/>
      <c r="LO100" s="192"/>
      <c r="LP100" s="416"/>
      <c r="LQ100" s="400"/>
      <c r="LR100" s="571"/>
      <c r="LS100" s="571"/>
      <c r="LT100" s="571"/>
      <c r="LU100" s="571"/>
      <c r="LV100" s="400">
        <f t="shared" si="170"/>
        <v>0</v>
      </c>
      <c r="LW100" s="438">
        <v>0</v>
      </c>
      <c r="LX100" s="438">
        <v>0</v>
      </c>
      <c r="LY100" s="438">
        <v>0</v>
      </c>
      <c r="LZ100" s="438">
        <v>0</v>
      </c>
      <c r="MA100" s="400">
        <f t="shared" si="171"/>
        <v>0</v>
      </c>
      <c r="MB100" s="438">
        <v>0</v>
      </c>
      <c r="MC100" s="438">
        <v>0</v>
      </c>
      <c r="MD100" s="438">
        <v>0</v>
      </c>
      <c r="ME100" s="438">
        <v>0</v>
      </c>
      <c r="MF100" s="313">
        <f t="shared" si="172"/>
        <v>0</v>
      </c>
      <c r="MG100" s="585">
        <f t="shared" si="173"/>
        <v>0</v>
      </c>
      <c r="MH100" s="607">
        <f t="shared" si="174"/>
        <v>0</v>
      </c>
      <c r="MI100" s="438">
        <v>0</v>
      </c>
      <c r="MJ100" s="438">
        <v>0</v>
      </c>
      <c r="MK100" s="438">
        <v>0</v>
      </c>
      <c r="ML100" s="438">
        <v>0</v>
      </c>
      <c r="MM100" s="688">
        <f t="shared" si="175"/>
        <v>0</v>
      </c>
      <c r="MN100" s="438">
        <v>0</v>
      </c>
      <c r="MO100" s="438">
        <v>0</v>
      </c>
      <c r="MP100" s="438">
        <v>0</v>
      </c>
      <c r="MQ100" s="438">
        <v>0</v>
      </c>
      <c r="MR100" s="688">
        <f t="shared" si="176"/>
        <v>0</v>
      </c>
      <c r="MS100" s="438">
        <v>0</v>
      </c>
      <c r="MT100" s="438">
        <v>0</v>
      </c>
      <c r="MU100" s="438">
        <v>0</v>
      </c>
      <c r="MV100" s="438">
        <v>0</v>
      </c>
      <c r="MW100" s="313">
        <f t="shared" si="177"/>
        <v>0</v>
      </c>
      <c r="MX100" s="585">
        <f t="shared" si="178"/>
        <v>0</v>
      </c>
      <c r="MY100" s="704"/>
    </row>
    <row r="101" spans="1:363" s="23" customFormat="1" ht="16.5" customHeight="1" thickBot="1" x14ac:dyDescent="0.4">
      <c r="A101" s="557"/>
      <c r="B101" s="792"/>
      <c r="C101" s="772"/>
      <c r="D101" s="128" t="s">
        <v>321</v>
      </c>
      <c r="E101" s="122"/>
      <c r="F101" s="192"/>
      <c r="G101" s="192"/>
      <c r="H101" s="192"/>
      <c r="I101" s="192"/>
      <c r="J101" s="192"/>
      <c r="K101" s="192"/>
      <c r="L101" s="192"/>
      <c r="M101" s="192"/>
      <c r="N101" s="193"/>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c r="DT101" s="192"/>
      <c r="DU101" s="192"/>
      <c r="DV101" s="192"/>
      <c r="DW101" s="192"/>
      <c r="DX101" s="192"/>
      <c r="DY101" s="192"/>
      <c r="DZ101" s="192"/>
      <c r="EA101" s="192"/>
      <c r="EB101" s="192"/>
      <c r="EC101" s="192"/>
      <c r="ED101" s="192"/>
      <c r="EE101" s="192"/>
      <c r="EF101" s="192"/>
      <c r="EG101" s="192"/>
      <c r="EH101" s="192"/>
      <c r="EI101" s="192"/>
      <c r="EJ101" s="192"/>
      <c r="EK101" s="192"/>
      <c r="EL101" s="192"/>
      <c r="EM101" s="192"/>
      <c r="EN101" s="192"/>
      <c r="EO101" s="192"/>
      <c r="EP101" s="192"/>
      <c r="EQ101" s="192"/>
      <c r="ER101" s="192"/>
      <c r="ES101" s="192"/>
      <c r="ET101" s="192"/>
      <c r="EU101" s="192"/>
      <c r="EV101" s="192"/>
      <c r="EW101" s="192"/>
      <c r="EX101" s="192"/>
      <c r="EY101" s="192"/>
      <c r="EZ101" s="192"/>
      <c r="FA101" s="192"/>
      <c r="FB101" s="192"/>
      <c r="FC101" s="192"/>
      <c r="FD101" s="192"/>
      <c r="FE101" s="192"/>
      <c r="FF101" s="192"/>
      <c r="FG101" s="192"/>
      <c r="FH101" s="192"/>
      <c r="FI101" s="192"/>
      <c r="FJ101" s="192"/>
      <c r="FK101" s="192"/>
      <c r="FL101" s="192"/>
      <c r="FM101" s="192"/>
      <c r="FN101" s="192"/>
      <c r="FO101" s="192"/>
      <c r="FP101" s="192"/>
      <c r="FQ101" s="192"/>
      <c r="FR101" s="192"/>
      <c r="FS101" s="192"/>
      <c r="FT101" s="192"/>
      <c r="FU101" s="192"/>
      <c r="FV101" s="192"/>
      <c r="FW101" s="192"/>
      <c r="FX101" s="192"/>
      <c r="FY101" s="192"/>
      <c r="FZ101" s="192"/>
      <c r="GA101" s="192"/>
      <c r="GB101" s="192"/>
      <c r="GC101" s="192"/>
      <c r="GD101" s="192"/>
      <c r="GE101" s="192"/>
      <c r="GF101" s="192"/>
      <c r="GG101" s="192"/>
      <c r="GH101" s="192"/>
      <c r="GI101" s="192"/>
      <c r="GJ101" s="192"/>
      <c r="GK101" s="192"/>
      <c r="GL101" s="192"/>
      <c r="GM101" s="192"/>
      <c r="GN101" s="192"/>
      <c r="GO101" s="192"/>
      <c r="GP101" s="192"/>
      <c r="GQ101" s="192"/>
      <c r="GR101" s="192"/>
      <c r="GS101" s="192"/>
      <c r="GT101" s="192"/>
      <c r="GU101" s="192"/>
      <c r="GV101" s="192"/>
      <c r="GW101" s="192"/>
      <c r="GX101" s="192"/>
      <c r="GY101" s="192"/>
      <c r="GZ101" s="192"/>
      <c r="HA101" s="192"/>
      <c r="HB101" s="192"/>
      <c r="HC101" s="192"/>
      <c r="HD101" s="192"/>
      <c r="HE101" s="192"/>
      <c r="HF101" s="192"/>
      <c r="HG101" s="192"/>
      <c r="HH101" s="192"/>
      <c r="HI101" s="192"/>
      <c r="HJ101" s="192"/>
      <c r="HK101" s="192"/>
      <c r="HL101" s="192"/>
      <c r="HM101" s="192"/>
      <c r="HN101" s="192"/>
      <c r="HO101" s="192"/>
      <c r="HP101" s="192"/>
      <c r="HQ101" s="192"/>
      <c r="HR101" s="192"/>
      <c r="HS101" s="87"/>
      <c r="HT101" s="87"/>
      <c r="HU101" s="87"/>
      <c r="HV101" s="87"/>
      <c r="HW101" s="192"/>
      <c r="HX101" s="192"/>
      <c r="HY101" s="192"/>
      <c r="HZ101" s="192"/>
      <c r="IA101" s="192"/>
      <c r="IB101" s="192"/>
      <c r="IC101" s="192"/>
      <c r="ID101" s="192"/>
      <c r="IE101" s="192"/>
      <c r="IF101" s="192"/>
      <c r="IG101" s="192"/>
      <c r="IH101" s="192"/>
      <c r="II101" s="192"/>
      <c r="IJ101" s="192"/>
      <c r="IK101" s="192"/>
      <c r="IL101" s="192"/>
      <c r="IM101" s="192"/>
      <c r="IN101" s="192"/>
      <c r="IO101" s="192"/>
      <c r="IP101" s="192"/>
      <c r="IQ101" s="192"/>
      <c r="IR101" s="192"/>
      <c r="IS101" s="192"/>
      <c r="IT101" s="192"/>
      <c r="IU101" s="192"/>
      <c r="IV101" s="192"/>
      <c r="IW101" s="192"/>
      <c r="IX101" s="192"/>
      <c r="IY101" s="192"/>
      <c r="IZ101" s="192"/>
      <c r="JA101" s="192"/>
      <c r="JB101" s="192"/>
      <c r="JC101" s="192"/>
      <c r="JD101" s="192"/>
      <c r="JE101" s="192"/>
      <c r="JF101" s="192"/>
      <c r="JG101" s="192"/>
      <c r="JH101" s="192"/>
      <c r="JI101" s="192"/>
      <c r="JJ101" s="192"/>
      <c r="JK101" s="192"/>
      <c r="JL101" s="192"/>
      <c r="JM101" s="192"/>
      <c r="JN101" s="192"/>
      <c r="JO101" s="192"/>
      <c r="JP101" s="192"/>
      <c r="JQ101" s="192"/>
      <c r="JR101" s="192"/>
      <c r="JS101" s="192"/>
      <c r="JT101" s="192"/>
      <c r="JU101" s="192"/>
      <c r="JV101" s="192"/>
      <c r="JW101" s="192"/>
      <c r="JX101" s="192"/>
      <c r="JY101" s="192"/>
      <c r="JZ101" s="192"/>
      <c r="KA101" s="192"/>
      <c r="KP101" s="122"/>
      <c r="KQ101" s="193"/>
      <c r="KR101" s="193"/>
      <c r="KS101" s="193"/>
      <c r="KT101" s="192"/>
      <c r="KU101" s="122"/>
      <c r="KV101" s="192"/>
      <c r="KW101" s="192"/>
      <c r="KX101" s="192"/>
      <c r="KY101" s="281"/>
      <c r="KZ101" s="313"/>
      <c r="LA101" s="361"/>
      <c r="LB101" s="192"/>
      <c r="LC101" s="192"/>
      <c r="LD101" s="192"/>
      <c r="LE101" s="192"/>
      <c r="LF101" s="361"/>
      <c r="LG101" s="192"/>
      <c r="LH101" s="192"/>
      <c r="LI101" s="192"/>
      <c r="LJ101" s="192"/>
      <c r="LK101" s="400"/>
      <c r="LL101" s="192"/>
      <c r="LM101" s="192"/>
      <c r="LN101" s="192"/>
      <c r="LO101" s="192"/>
      <c r="LP101" s="416"/>
      <c r="LQ101" s="400"/>
      <c r="LR101" s="571"/>
      <c r="LS101" s="571"/>
      <c r="LT101" s="571"/>
      <c r="LU101" s="571"/>
      <c r="LV101" s="400">
        <f t="shared" si="170"/>
        <v>0</v>
      </c>
      <c r="LW101" s="571"/>
      <c r="LX101" s="571"/>
      <c r="LY101" s="571"/>
      <c r="LZ101" s="571"/>
      <c r="MA101" s="400">
        <f t="shared" si="171"/>
        <v>0</v>
      </c>
      <c r="MB101" s="449"/>
      <c r="MC101" s="449"/>
      <c r="MD101" s="449"/>
      <c r="ME101" s="449"/>
      <c r="MF101" s="313">
        <f t="shared" si="172"/>
        <v>0</v>
      </c>
      <c r="MG101" s="585">
        <f t="shared" si="173"/>
        <v>0</v>
      </c>
      <c r="MH101" s="607">
        <f t="shared" si="174"/>
        <v>0</v>
      </c>
      <c r="MI101" s="449"/>
      <c r="MJ101" s="449"/>
      <c r="MK101" s="449"/>
      <c r="ML101" s="449"/>
      <c r="MM101" s="688">
        <f t="shared" si="175"/>
        <v>0</v>
      </c>
      <c r="MN101" s="449"/>
      <c r="MO101" s="449"/>
      <c r="MP101" s="449"/>
      <c r="MQ101" s="449"/>
      <c r="MR101" s="688">
        <f t="shared" si="176"/>
        <v>0</v>
      </c>
      <c r="MS101" s="449"/>
      <c r="MT101" s="449"/>
      <c r="MU101" s="449"/>
      <c r="MV101" s="449"/>
      <c r="MW101" s="313">
        <f t="shared" si="177"/>
        <v>0</v>
      </c>
      <c r="MX101" s="585">
        <f t="shared" si="178"/>
        <v>0</v>
      </c>
      <c r="MY101" s="704"/>
    </row>
    <row r="102" spans="1:363" s="23" customFormat="1" ht="16.5" customHeight="1" x14ac:dyDescent="0.35">
      <c r="A102" s="559"/>
      <c r="B102" s="792"/>
      <c r="C102" s="862" t="s">
        <v>1521</v>
      </c>
      <c r="D102" s="126" t="s">
        <v>328</v>
      </c>
      <c r="E102" s="122"/>
      <c r="F102" s="192"/>
      <c r="G102" s="192"/>
      <c r="H102" s="192"/>
      <c r="I102" s="192"/>
      <c r="J102" s="192"/>
      <c r="K102" s="192"/>
      <c r="L102" s="192"/>
      <c r="M102" s="192"/>
      <c r="N102" s="193"/>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c r="DT102" s="192"/>
      <c r="DU102" s="192"/>
      <c r="DV102" s="192"/>
      <c r="DW102" s="192"/>
      <c r="DX102" s="192"/>
      <c r="DY102" s="192"/>
      <c r="DZ102" s="192"/>
      <c r="EA102" s="192"/>
      <c r="EB102" s="192"/>
      <c r="EC102" s="192"/>
      <c r="ED102" s="192"/>
      <c r="EE102" s="192"/>
      <c r="EF102" s="192"/>
      <c r="EG102" s="192"/>
      <c r="EH102" s="192"/>
      <c r="EI102" s="192"/>
      <c r="EJ102" s="192"/>
      <c r="EK102" s="192"/>
      <c r="EL102" s="192"/>
      <c r="EM102" s="192"/>
      <c r="EN102" s="192"/>
      <c r="EO102" s="192"/>
      <c r="EP102" s="192"/>
      <c r="EQ102" s="192"/>
      <c r="ER102" s="192"/>
      <c r="ES102" s="192"/>
      <c r="ET102" s="192"/>
      <c r="EU102" s="192"/>
      <c r="EV102" s="192"/>
      <c r="EW102" s="192"/>
      <c r="EX102" s="192"/>
      <c r="EY102" s="192"/>
      <c r="EZ102" s="192"/>
      <c r="FA102" s="192"/>
      <c r="FB102" s="192"/>
      <c r="FC102" s="192"/>
      <c r="FD102" s="192"/>
      <c r="FE102" s="192"/>
      <c r="FF102" s="192"/>
      <c r="FG102" s="192"/>
      <c r="FH102" s="192"/>
      <c r="FI102" s="192"/>
      <c r="FJ102" s="192"/>
      <c r="FK102" s="192"/>
      <c r="FL102" s="192"/>
      <c r="FM102" s="192"/>
      <c r="FN102" s="192"/>
      <c r="FO102" s="192"/>
      <c r="FP102" s="192"/>
      <c r="FQ102" s="192"/>
      <c r="FR102" s="192"/>
      <c r="FS102" s="192"/>
      <c r="FT102" s="192"/>
      <c r="FU102" s="192"/>
      <c r="FV102" s="192"/>
      <c r="FW102" s="192"/>
      <c r="FX102" s="192"/>
      <c r="FY102" s="192"/>
      <c r="FZ102" s="192"/>
      <c r="GA102" s="192"/>
      <c r="GB102" s="192"/>
      <c r="GC102" s="192"/>
      <c r="GD102" s="192"/>
      <c r="GE102" s="192"/>
      <c r="GF102" s="192"/>
      <c r="GG102" s="192"/>
      <c r="GH102" s="192"/>
      <c r="GI102" s="192"/>
      <c r="GJ102" s="192"/>
      <c r="GK102" s="192"/>
      <c r="GL102" s="192"/>
      <c r="GM102" s="192"/>
      <c r="GN102" s="192"/>
      <c r="GO102" s="192"/>
      <c r="GP102" s="192"/>
      <c r="GQ102" s="192"/>
      <c r="GR102" s="192"/>
      <c r="GS102" s="192"/>
      <c r="GT102" s="192"/>
      <c r="GU102" s="192"/>
      <c r="GV102" s="192"/>
      <c r="GW102" s="192"/>
      <c r="GX102" s="192"/>
      <c r="GY102" s="192"/>
      <c r="GZ102" s="192"/>
      <c r="HA102" s="192"/>
      <c r="HB102" s="192"/>
      <c r="HC102" s="192"/>
      <c r="HD102" s="192"/>
      <c r="HE102" s="192"/>
      <c r="HF102" s="192"/>
      <c r="HG102" s="192"/>
      <c r="HH102" s="192"/>
      <c r="HI102" s="192"/>
      <c r="HJ102" s="192"/>
      <c r="HK102" s="192"/>
      <c r="HL102" s="192"/>
      <c r="HM102" s="192"/>
      <c r="HN102" s="192"/>
      <c r="HO102" s="192"/>
      <c r="HP102" s="192"/>
      <c r="HQ102" s="192"/>
      <c r="HR102" s="192"/>
      <c r="HS102" s="87"/>
      <c r="HT102" s="87"/>
      <c r="HU102" s="87"/>
      <c r="HV102" s="87"/>
      <c r="HW102" s="192"/>
      <c r="HX102" s="192"/>
      <c r="HY102" s="192"/>
      <c r="HZ102" s="192"/>
      <c r="IA102" s="192"/>
      <c r="IB102" s="192"/>
      <c r="IC102" s="192"/>
      <c r="ID102" s="192"/>
      <c r="IE102" s="192"/>
      <c r="IF102" s="192"/>
      <c r="IG102" s="192"/>
      <c r="IH102" s="192"/>
      <c r="II102" s="192"/>
      <c r="IJ102" s="192"/>
      <c r="IK102" s="192"/>
      <c r="IL102" s="192"/>
      <c r="IM102" s="192"/>
      <c r="IN102" s="192"/>
      <c r="IO102" s="192"/>
      <c r="IP102" s="192"/>
      <c r="IQ102" s="192"/>
      <c r="IR102" s="192"/>
      <c r="IS102" s="192"/>
      <c r="IT102" s="192"/>
      <c r="IU102" s="192"/>
      <c r="IV102" s="192"/>
      <c r="IW102" s="192"/>
      <c r="IX102" s="192"/>
      <c r="IY102" s="192"/>
      <c r="IZ102" s="192"/>
      <c r="JA102" s="192"/>
      <c r="JB102" s="192"/>
      <c r="JC102" s="192"/>
      <c r="JD102" s="192"/>
      <c r="JE102" s="192"/>
      <c r="JF102" s="192"/>
      <c r="JG102" s="192"/>
      <c r="JH102" s="192"/>
      <c r="JI102" s="192"/>
      <c r="JJ102" s="192"/>
      <c r="JK102" s="192"/>
      <c r="JL102" s="192"/>
      <c r="JM102" s="192"/>
      <c r="JN102" s="192"/>
      <c r="JO102" s="192"/>
      <c r="JP102" s="192"/>
      <c r="JQ102" s="192"/>
      <c r="JR102" s="192"/>
      <c r="JS102" s="192"/>
      <c r="JT102" s="192"/>
      <c r="JU102" s="192"/>
      <c r="JV102" s="192"/>
      <c r="JW102" s="192"/>
      <c r="JX102" s="192"/>
      <c r="JY102" s="192"/>
      <c r="JZ102" s="192"/>
      <c r="KA102" s="192"/>
      <c r="KP102" s="122"/>
      <c r="KQ102" s="193"/>
      <c r="KR102" s="193"/>
      <c r="KS102" s="193"/>
      <c r="KT102" s="192"/>
      <c r="KU102" s="122"/>
      <c r="KV102" s="192"/>
      <c r="KW102" s="192"/>
      <c r="KX102" s="192"/>
      <c r="KY102" s="281"/>
      <c r="KZ102" s="313"/>
      <c r="LA102" s="361"/>
      <c r="LB102" s="192"/>
      <c r="LC102" s="192"/>
      <c r="LD102" s="192"/>
      <c r="LE102" s="192"/>
      <c r="LF102" s="361"/>
      <c r="LG102" s="192"/>
      <c r="LH102" s="192"/>
      <c r="LI102" s="192"/>
      <c r="LJ102" s="192"/>
      <c r="LK102" s="400"/>
      <c r="LL102" s="192"/>
      <c r="LM102" s="192"/>
      <c r="LN102" s="192"/>
      <c r="LO102" s="192"/>
      <c r="LP102" s="416"/>
      <c r="LQ102" s="400"/>
      <c r="LR102" s="584"/>
      <c r="LS102" s="584"/>
      <c r="LT102" s="584"/>
      <c r="LU102" s="584"/>
      <c r="LV102" s="400"/>
      <c r="LW102" s="448"/>
      <c r="LX102" s="448"/>
      <c r="LY102" s="448"/>
      <c r="LZ102" s="448"/>
      <c r="MA102" s="400">
        <f t="shared" si="171"/>
        <v>0</v>
      </c>
      <c r="MB102" s="437">
        <v>0</v>
      </c>
      <c r="MC102" s="437">
        <v>0</v>
      </c>
      <c r="MD102" s="437">
        <v>0</v>
      </c>
      <c r="ME102" s="437">
        <v>0</v>
      </c>
      <c r="MF102" s="313">
        <f t="shared" si="172"/>
        <v>0</v>
      </c>
      <c r="MG102" s="585">
        <f t="shared" si="173"/>
        <v>0</v>
      </c>
      <c r="MH102" s="607">
        <f t="shared" si="174"/>
        <v>3</v>
      </c>
      <c r="MI102" s="437">
        <v>0</v>
      </c>
      <c r="MJ102" s="437">
        <v>0</v>
      </c>
      <c r="MK102" s="437">
        <v>0</v>
      </c>
      <c r="ML102" s="437">
        <v>3</v>
      </c>
      <c r="MM102" s="688">
        <f t="shared" si="175"/>
        <v>3</v>
      </c>
      <c r="MN102" s="437">
        <v>0</v>
      </c>
      <c r="MO102" s="437">
        <v>0</v>
      </c>
      <c r="MP102" s="437">
        <v>0</v>
      </c>
      <c r="MQ102" s="437">
        <v>3</v>
      </c>
      <c r="MR102" s="688">
        <f t="shared" si="176"/>
        <v>2</v>
      </c>
      <c r="MS102" s="437">
        <v>0</v>
      </c>
      <c r="MT102" s="437">
        <v>0</v>
      </c>
      <c r="MU102" s="437">
        <v>0</v>
      </c>
      <c r="MV102" s="437">
        <v>2</v>
      </c>
      <c r="MW102" s="313">
        <f t="shared" si="177"/>
        <v>8</v>
      </c>
      <c r="MX102" s="585">
        <f t="shared" si="178"/>
        <v>8</v>
      </c>
      <c r="MY102" s="704"/>
    </row>
    <row r="103" spans="1:363" s="23" customFormat="1" ht="16.5" customHeight="1" x14ac:dyDescent="0.35">
      <c r="A103" s="559"/>
      <c r="B103" s="792"/>
      <c r="C103" s="771"/>
      <c r="D103" s="127" t="s">
        <v>651</v>
      </c>
      <c r="E103" s="122"/>
      <c r="F103" s="192"/>
      <c r="G103" s="192"/>
      <c r="H103" s="192"/>
      <c r="I103" s="192"/>
      <c r="J103" s="192"/>
      <c r="K103" s="192"/>
      <c r="L103" s="192"/>
      <c r="M103" s="192"/>
      <c r="N103" s="193"/>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c r="DT103" s="192"/>
      <c r="DU103" s="192"/>
      <c r="DV103" s="192"/>
      <c r="DW103" s="192"/>
      <c r="DX103" s="192"/>
      <c r="DY103" s="192"/>
      <c r="DZ103" s="192"/>
      <c r="EA103" s="192"/>
      <c r="EB103" s="192"/>
      <c r="EC103" s="192"/>
      <c r="ED103" s="192"/>
      <c r="EE103" s="192"/>
      <c r="EF103" s="192"/>
      <c r="EG103" s="192"/>
      <c r="EH103" s="192"/>
      <c r="EI103" s="192"/>
      <c r="EJ103" s="192"/>
      <c r="EK103" s="192"/>
      <c r="EL103" s="192"/>
      <c r="EM103" s="192"/>
      <c r="EN103" s="192"/>
      <c r="EO103" s="192"/>
      <c r="EP103" s="192"/>
      <c r="EQ103" s="192"/>
      <c r="ER103" s="192"/>
      <c r="ES103" s="192"/>
      <c r="ET103" s="192"/>
      <c r="EU103" s="192"/>
      <c r="EV103" s="192"/>
      <c r="EW103" s="192"/>
      <c r="EX103" s="192"/>
      <c r="EY103" s="192"/>
      <c r="EZ103" s="192"/>
      <c r="FA103" s="192"/>
      <c r="FB103" s="192"/>
      <c r="FC103" s="192"/>
      <c r="FD103" s="192"/>
      <c r="FE103" s="192"/>
      <c r="FF103" s="192"/>
      <c r="FG103" s="192"/>
      <c r="FH103" s="192"/>
      <c r="FI103" s="192"/>
      <c r="FJ103" s="192"/>
      <c r="FK103" s="192"/>
      <c r="FL103" s="192"/>
      <c r="FM103" s="192"/>
      <c r="FN103" s="192"/>
      <c r="FO103" s="192"/>
      <c r="FP103" s="192"/>
      <c r="FQ103" s="192"/>
      <c r="FR103" s="192"/>
      <c r="FS103" s="192"/>
      <c r="FT103" s="192"/>
      <c r="FU103" s="192"/>
      <c r="FV103" s="192"/>
      <c r="FW103" s="192"/>
      <c r="FX103" s="192"/>
      <c r="FY103" s="192"/>
      <c r="FZ103" s="192"/>
      <c r="GA103" s="192"/>
      <c r="GB103" s="192"/>
      <c r="GC103" s="192"/>
      <c r="GD103" s="192"/>
      <c r="GE103" s="192"/>
      <c r="GF103" s="192"/>
      <c r="GG103" s="192"/>
      <c r="GH103" s="192"/>
      <c r="GI103" s="192"/>
      <c r="GJ103" s="192"/>
      <c r="GK103" s="192"/>
      <c r="GL103" s="192"/>
      <c r="GM103" s="192"/>
      <c r="GN103" s="192"/>
      <c r="GO103" s="192"/>
      <c r="GP103" s="192"/>
      <c r="GQ103" s="192"/>
      <c r="GR103" s="192"/>
      <c r="GS103" s="192"/>
      <c r="GT103" s="192"/>
      <c r="GU103" s="192"/>
      <c r="GV103" s="192"/>
      <c r="GW103" s="192"/>
      <c r="GX103" s="192"/>
      <c r="GY103" s="192"/>
      <c r="GZ103" s="192"/>
      <c r="HA103" s="192"/>
      <c r="HB103" s="192"/>
      <c r="HC103" s="192"/>
      <c r="HD103" s="192"/>
      <c r="HE103" s="192"/>
      <c r="HF103" s="192"/>
      <c r="HG103" s="192"/>
      <c r="HH103" s="192"/>
      <c r="HI103" s="192"/>
      <c r="HJ103" s="192"/>
      <c r="HK103" s="192"/>
      <c r="HL103" s="192"/>
      <c r="HM103" s="192"/>
      <c r="HN103" s="192"/>
      <c r="HO103" s="192"/>
      <c r="HP103" s="192"/>
      <c r="HQ103" s="192"/>
      <c r="HR103" s="192"/>
      <c r="HS103" s="87"/>
      <c r="HT103" s="87"/>
      <c r="HU103" s="87"/>
      <c r="HV103" s="87"/>
      <c r="HW103" s="192"/>
      <c r="HX103" s="192"/>
      <c r="HY103" s="192"/>
      <c r="HZ103" s="192"/>
      <c r="IA103" s="192"/>
      <c r="IB103" s="192"/>
      <c r="IC103" s="192"/>
      <c r="ID103" s="192"/>
      <c r="IE103" s="192"/>
      <c r="IF103" s="192"/>
      <c r="IG103" s="192"/>
      <c r="IH103" s="192"/>
      <c r="II103" s="192"/>
      <c r="IJ103" s="192"/>
      <c r="IK103" s="192"/>
      <c r="IL103" s="192"/>
      <c r="IM103" s="192"/>
      <c r="IN103" s="192"/>
      <c r="IO103" s="192"/>
      <c r="IP103" s="192"/>
      <c r="IQ103" s="192"/>
      <c r="IR103" s="192"/>
      <c r="IS103" s="192"/>
      <c r="IT103" s="192"/>
      <c r="IU103" s="192"/>
      <c r="IV103" s="192"/>
      <c r="IW103" s="192"/>
      <c r="IX103" s="192"/>
      <c r="IY103" s="192"/>
      <c r="IZ103" s="192"/>
      <c r="JA103" s="192"/>
      <c r="JB103" s="192"/>
      <c r="JC103" s="192"/>
      <c r="JD103" s="192"/>
      <c r="JE103" s="192"/>
      <c r="JF103" s="192"/>
      <c r="JG103" s="192"/>
      <c r="JH103" s="192"/>
      <c r="JI103" s="192"/>
      <c r="JJ103" s="192"/>
      <c r="JK103" s="192"/>
      <c r="JL103" s="192"/>
      <c r="JM103" s="192"/>
      <c r="JN103" s="192"/>
      <c r="JO103" s="192"/>
      <c r="JP103" s="192"/>
      <c r="JQ103" s="192"/>
      <c r="JR103" s="192"/>
      <c r="JS103" s="192"/>
      <c r="JT103" s="192"/>
      <c r="JU103" s="192"/>
      <c r="JV103" s="192"/>
      <c r="JW103" s="192"/>
      <c r="JX103" s="192"/>
      <c r="JY103" s="192"/>
      <c r="JZ103" s="192"/>
      <c r="KA103" s="192"/>
      <c r="KP103" s="122"/>
      <c r="KQ103" s="193"/>
      <c r="KR103" s="193"/>
      <c r="KS103" s="193"/>
      <c r="KT103" s="192"/>
      <c r="KU103" s="122"/>
      <c r="KV103" s="192"/>
      <c r="KW103" s="192"/>
      <c r="KX103" s="192"/>
      <c r="KY103" s="281"/>
      <c r="KZ103" s="313"/>
      <c r="LA103" s="361"/>
      <c r="LB103" s="192"/>
      <c r="LC103" s="192"/>
      <c r="LD103" s="192"/>
      <c r="LE103" s="192"/>
      <c r="LF103" s="361"/>
      <c r="LG103" s="192"/>
      <c r="LH103" s="192"/>
      <c r="LI103" s="192"/>
      <c r="LJ103" s="192"/>
      <c r="LK103" s="400"/>
      <c r="LL103" s="192"/>
      <c r="LM103" s="192"/>
      <c r="LN103" s="192"/>
      <c r="LO103" s="192"/>
      <c r="LP103" s="416"/>
      <c r="LQ103" s="400"/>
      <c r="LR103" s="584"/>
      <c r="LS103" s="584"/>
      <c r="LT103" s="584"/>
      <c r="LU103" s="584"/>
      <c r="LV103" s="400"/>
      <c r="LW103" s="448"/>
      <c r="LX103" s="448"/>
      <c r="LY103" s="448"/>
      <c r="LZ103" s="448"/>
      <c r="MA103" s="400">
        <f t="shared" si="171"/>
        <v>0</v>
      </c>
      <c r="MB103" s="438">
        <v>0</v>
      </c>
      <c r="MC103" s="438">
        <v>0</v>
      </c>
      <c r="MD103" s="438">
        <v>0</v>
      </c>
      <c r="ME103" s="438">
        <v>0</v>
      </c>
      <c r="MF103" s="313">
        <f t="shared" si="172"/>
        <v>0</v>
      </c>
      <c r="MG103" s="585">
        <f t="shared" si="173"/>
        <v>0</v>
      </c>
      <c r="MH103" s="607">
        <f t="shared" si="174"/>
        <v>0</v>
      </c>
      <c r="MI103" s="438">
        <v>0</v>
      </c>
      <c r="MJ103" s="438">
        <v>0</v>
      </c>
      <c r="MK103" s="438">
        <v>0</v>
      </c>
      <c r="ML103" s="438">
        <v>0</v>
      </c>
      <c r="MM103" s="688">
        <f t="shared" si="175"/>
        <v>0</v>
      </c>
      <c r="MN103" s="438">
        <v>0</v>
      </c>
      <c r="MO103" s="438">
        <v>0</v>
      </c>
      <c r="MP103" s="438">
        <v>0</v>
      </c>
      <c r="MQ103" s="438">
        <v>0</v>
      </c>
      <c r="MR103" s="688">
        <f t="shared" si="176"/>
        <v>0</v>
      </c>
      <c r="MS103" s="438">
        <v>0</v>
      </c>
      <c r="MT103" s="438">
        <v>0</v>
      </c>
      <c r="MU103" s="438">
        <v>0</v>
      </c>
      <c r="MV103" s="438">
        <v>0</v>
      </c>
      <c r="MW103" s="313">
        <f t="shared" si="177"/>
        <v>0</v>
      </c>
      <c r="MX103" s="585">
        <f t="shared" si="178"/>
        <v>0</v>
      </c>
      <c r="MY103" s="704"/>
    </row>
    <row r="104" spans="1:363" s="23" customFormat="1" ht="16.5" customHeight="1" thickBot="1" x14ac:dyDescent="0.4">
      <c r="A104" s="559"/>
      <c r="B104" s="792"/>
      <c r="C104" s="772"/>
      <c r="D104" s="128" t="s">
        <v>321</v>
      </c>
      <c r="E104" s="122"/>
      <c r="F104" s="192"/>
      <c r="G104" s="192"/>
      <c r="H104" s="192"/>
      <c r="I104" s="192"/>
      <c r="J104" s="192"/>
      <c r="K104" s="192"/>
      <c r="L104" s="192"/>
      <c r="M104" s="192"/>
      <c r="N104" s="193"/>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c r="DT104" s="192"/>
      <c r="DU104" s="192"/>
      <c r="DV104" s="192"/>
      <c r="DW104" s="192"/>
      <c r="DX104" s="192"/>
      <c r="DY104" s="192"/>
      <c r="DZ104" s="192"/>
      <c r="EA104" s="192"/>
      <c r="EB104" s="192"/>
      <c r="EC104" s="192"/>
      <c r="ED104" s="192"/>
      <c r="EE104" s="192"/>
      <c r="EF104" s="192"/>
      <c r="EG104" s="192"/>
      <c r="EH104" s="192"/>
      <c r="EI104" s="192"/>
      <c r="EJ104" s="192"/>
      <c r="EK104" s="192"/>
      <c r="EL104" s="192"/>
      <c r="EM104" s="192"/>
      <c r="EN104" s="192"/>
      <c r="EO104" s="192"/>
      <c r="EP104" s="192"/>
      <c r="EQ104" s="192"/>
      <c r="ER104" s="192"/>
      <c r="ES104" s="192"/>
      <c r="ET104" s="192"/>
      <c r="EU104" s="192"/>
      <c r="EV104" s="192"/>
      <c r="EW104" s="192"/>
      <c r="EX104" s="192"/>
      <c r="EY104" s="192"/>
      <c r="EZ104" s="192"/>
      <c r="FA104" s="192"/>
      <c r="FB104" s="192"/>
      <c r="FC104" s="192"/>
      <c r="FD104" s="192"/>
      <c r="FE104" s="192"/>
      <c r="FF104" s="192"/>
      <c r="FG104" s="192"/>
      <c r="FH104" s="192"/>
      <c r="FI104" s="192"/>
      <c r="FJ104" s="192"/>
      <c r="FK104" s="192"/>
      <c r="FL104" s="192"/>
      <c r="FM104" s="192"/>
      <c r="FN104" s="192"/>
      <c r="FO104" s="192"/>
      <c r="FP104" s="192"/>
      <c r="FQ104" s="192"/>
      <c r="FR104" s="192"/>
      <c r="FS104" s="192"/>
      <c r="FT104" s="192"/>
      <c r="FU104" s="192"/>
      <c r="FV104" s="192"/>
      <c r="FW104" s="192"/>
      <c r="FX104" s="192"/>
      <c r="FY104" s="192"/>
      <c r="FZ104" s="192"/>
      <c r="GA104" s="192"/>
      <c r="GB104" s="192"/>
      <c r="GC104" s="192"/>
      <c r="GD104" s="192"/>
      <c r="GE104" s="192"/>
      <c r="GF104" s="192"/>
      <c r="GG104" s="192"/>
      <c r="GH104" s="192"/>
      <c r="GI104" s="192"/>
      <c r="GJ104" s="192"/>
      <c r="GK104" s="192"/>
      <c r="GL104" s="192"/>
      <c r="GM104" s="192"/>
      <c r="GN104" s="192"/>
      <c r="GO104" s="192"/>
      <c r="GP104" s="192"/>
      <c r="GQ104" s="192"/>
      <c r="GR104" s="192"/>
      <c r="GS104" s="192"/>
      <c r="GT104" s="192"/>
      <c r="GU104" s="192"/>
      <c r="GV104" s="192"/>
      <c r="GW104" s="192"/>
      <c r="GX104" s="192"/>
      <c r="GY104" s="192"/>
      <c r="GZ104" s="192"/>
      <c r="HA104" s="192"/>
      <c r="HB104" s="192"/>
      <c r="HC104" s="192"/>
      <c r="HD104" s="192"/>
      <c r="HE104" s="192"/>
      <c r="HF104" s="192"/>
      <c r="HG104" s="192"/>
      <c r="HH104" s="192"/>
      <c r="HI104" s="192"/>
      <c r="HJ104" s="192"/>
      <c r="HK104" s="192"/>
      <c r="HL104" s="192"/>
      <c r="HM104" s="192"/>
      <c r="HN104" s="192"/>
      <c r="HO104" s="192"/>
      <c r="HP104" s="192"/>
      <c r="HQ104" s="192"/>
      <c r="HR104" s="192"/>
      <c r="HS104" s="87"/>
      <c r="HT104" s="87"/>
      <c r="HU104" s="87"/>
      <c r="HV104" s="87"/>
      <c r="HW104" s="192"/>
      <c r="HX104" s="192"/>
      <c r="HY104" s="192"/>
      <c r="HZ104" s="192"/>
      <c r="IA104" s="192"/>
      <c r="IB104" s="192"/>
      <c r="IC104" s="192"/>
      <c r="ID104" s="192"/>
      <c r="IE104" s="192"/>
      <c r="IF104" s="192"/>
      <c r="IG104" s="192"/>
      <c r="IH104" s="192"/>
      <c r="II104" s="192"/>
      <c r="IJ104" s="192"/>
      <c r="IK104" s="192"/>
      <c r="IL104" s="192"/>
      <c r="IM104" s="192"/>
      <c r="IN104" s="192"/>
      <c r="IO104" s="192"/>
      <c r="IP104" s="192"/>
      <c r="IQ104" s="192"/>
      <c r="IR104" s="192"/>
      <c r="IS104" s="192"/>
      <c r="IT104" s="192"/>
      <c r="IU104" s="192"/>
      <c r="IV104" s="192"/>
      <c r="IW104" s="192"/>
      <c r="IX104" s="192"/>
      <c r="IY104" s="192"/>
      <c r="IZ104" s="192"/>
      <c r="JA104" s="192"/>
      <c r="JB104" s="192"/>
      <c r="JC104" s="192"/>
      <c r="JD104" s="192"/>
      <c r="JE104" s="192"/>
      <c r="JF104" s="192"/>
      <c r="JG104" s="192"/>
      <c r="JH104" s="192"/>
      <c r="JI104" s="192"/>
      <c r="JJ104" s="192"/>
      <c r="JK104" s="192"/>
      <c r="JL104" s="192"/>
      <c r="JM104" s="192"/>
      <c r="JN104" s="192"/>
      <c r="JO104" s="192"/>
      <c r="JP104" s="192"/>
      <c r="JQ104" s="192"/>
      <c r="JR104" s="192"/>
      <c r="JS104" s="192"/>
      <c r="JT104" s="192"/>
      <c r="JU104" s="192"/>
      <c r="JV104" s="192"/>
      <c r="JW104" s="192"/>
      <c r="JX104" s="192"/>
      <c r="JY104" s="192"/>
      <c r="JZ104" s="192"/>
      <c r="KA104" s="192"/>
      <c r="KP104" s="122"/>
      <c r="KQ104" s="193"/>
      <c r="KR104" s="193"/>
      <c r="KS104" s="193"/>
      <c r="KT104" s="192"/>
      <c r="KU104" s="122"/>
      <c r="KV104" s="192"/>
      <c r="KW104" s="192"/>
      <c r="KX104" s="192"/>
      <c r="KY104" s="281"/>
      <c r="KZ104" s="313"/>
      <c r="LA104" s="361"/>
      <c r="LB104" s="192"/>
      <c r="LC104" s="192"/>
      <c r="LD104" s="192"/>
      <c r="LE104" s="192"/>
      <c r="LF104" s="361"/>
      <c r="LG104" s="192"/>
      <c r="LH104" s="192"/>
      <c r="LI104" s="192"/>
      <c r="LJ104" s="192"/>
      <c r="LK104" s="400"/>
      <c r="LL104" s="192"/>
      <c r="LM104" s="192"/>
      <c r="LN104" s="192"/>
      <c r="LO104" s="192"/>
      <c r="LP104" s="416"/>
      <c r="LQ104" s="400"/>
      <c r="LR104" s="584"/>
      <c r="LS104" s="584"/>
      <c r="LT104" s="584"/>
      <c r="LU104" s="584"/>
      <c r="LV104" s="400"/>
      <c r="LW104" s="448"/>
      <c r="LX104" s="448"/>
      <c r="LY104" s="448"/>
      <c r="LZ104" s="448"/>
      <c r="MA104" s="400">
        <f t="shared" si="171"/>
        <v>0</v>
      </c>
      <c r="MB104" s="439">
        <v>0</v>
      </c>
      <c r="MC104" s="439">
        <v>0</v>
      </c>
      <c r="MD104" s="439">
        <v>0</v>
      </c>
      <c r="ME104" s="439">
        <v>0</v>
      </c>
      <c r="MF104" s="313">
        <f t="shared" si="172"/>
        <v>0</v>
      </c>
      <c r="MG104" s="585">
        <f t="shared" si="173"/>
        <v>0</v>
      </c>
      <c r="MH104" s="607">
        <f t="shared" si="174"/>
        <v>1</v>
      </c>
      <c r="MI104" s="439">
        <v>0</v>
      </c>
      <c r="MJ104" s="439">
        <v>0</v>
      </c>
      <c r="MK104" s="439">
        <v>0</v>
      </c>
      <c r="ML104" s="439">
        <v>1</v>
      </c>
      <c r="MM104" s="688">
        <f t="shared" si="175"/>
        <v>4</v>
      </c>
      <c r="MN104" s="439">
        <v>0</v>
      </c>
      <c r="MO104" s="439">
        <v>0</v>
      </c>
      <c r="MP104" s="439">
        <v>0</v>
      </c>
      <c r="MQ104" s="439">
        <v>4</v>
      </c>
      <c r="MR104" s="688">
        <f t="shared" si="176"/>
        <v>0</v>
      </c>
      <c r="MS104" s="439">
        <v>0</v>
      </c>
      <c r="MT104" s="439">
        <v>0</v>
      </c>
      <c r="MU104" s="439">
        <v>0</v>
      </c>
      <c r="MV104" s="439">
        <v>0</v>
      </c>
      <c r="MW104" s="313">
        <f t="shared" si="177"/>
        <v>5</v>
      </c>
      <c r="MX104" s="585">
        <f t="shared" si="178"/>
        <v>5</v>
      </c>
      <c r="MY104" s="704"/>
    </row>
    <row r="105" spans="1:363" s="23" customFormat="1" ht="16.5" customHeight="1" x14ac:dyDescent="0.35">
      <c r="A105" s="24"/>
      <c r="B105" s="792"/>
      <c r="C105" s="832" t="s">
        <v>548</v>
      </c>
      <c r="D105" s="832"/>
      <c r="E105" s="122">
        <f t="shared" si="163"/>
        <v>55</v>
      </c>
      <c r="F105" s="69">
        <f t="shared" ref="F105:BQ105" si="179">F51+F54+F57+F60+F63+F66+F75+F87+F81+F72+F78+F84+F90+F93+F96</f>
        <v>0</v>
      </c>
      <c r="G105" s="69">
        <f t="shared" si="179"/>
        <v>0</v>
      </c>
      <c r="H105" s="69">
        <f t="shared" si="179"/>
        <v>0</v>
      </c>
      <c r="I105" s="69">
        <f t="shared" si="179"/>
        <v>0</v>
      </c>
      <c r="J105" s="69">
        <f t="shared" si="179"/>
        <v>0</v>
      </c>
      <c r="K105" s="69">
        <f t="shared" si="179"/>
        <v>0</v>
      </c>
      <c r="L105" s="69">
        <f t="shared" si="179"/>
        <v>0</v>
      </c>
      <c r="M105" s="69">
        <f t="shared" si="179"/>
        <v>0</v>
      </c>
      <c r="N105" s="69">
        <f t="shared" si="179"/>
        <v>0</v>
      </c>
      <c r="O105" s="69">
        <f t="shared" si="179"/>
        <v>0</v>
      </c>
      <c r="P105" s="69">
        <f t="shared" si="179"/>
        <v>0</v>
      </c>
      <c r="Q105" s="69">
        <f t="shared" si="179"/>
        <v>0</v>
      </c>
      <c r="R105" s="69">
        <f t="shared" si="179"/>
        <v>0</v>
      </c>
      <c r="S105" s="69">
        <f t="shared" si="179"/>
        <v>0</v>
      </c>
      <c r="T105" s="69">
        <f t="shared" si="179"/>
        <v>0</v>
      </c>
      <c r="U105" s="69">
        <f t="shared" si="179"/>
        <v>0</v>
      </c>
      <c r="V105" s="69">
        <f t="shared" si="179"/>
        <v>0</v>
      </c>
      <c r="W105" s="69">
        <f t="shared" si="179"/>
        <v>0</v>
      </c>
      <c r="X105" s="69">
        <f t="shared" si="179"/>
        <v>0</v>
      </c>
      <c r="Y105" s="69">
        <f t="shared" si="179"/>
        <v>0</v>
      </c>
      <c r="Z105" s="69">
        <f t="shared" si="179"/>
        <v>0</v>
      </c>
      <c r="AA105" s="69">
        <f t="shared" si="179"/>
        <v>0</v>
      </c>
      <c r="AB105" s="69">
        <f t="shared" si="179"/>
        <v>0</v>
      </c>
      <c r="AC105" s="69">
        <f t="shared" si="179"/>
        <v>0</v>
      </c>
      <c r="AD105" s="69">
        <f t="shared" si="179"/>
        <v>0</v>
      </c>
      <c r="AE105" s="69">
        <f t="shared" si="179"/>
        <v>0</v>
      </c>
      <c r="AF105" s="69">
        <f t="shared" si="179"/>
        <v>0</v>
      </c>
      <c r="AG105" s="69">
        <f t="shared" si="179"/>
        <v>0</v>
      </c>
      <c r="AH105" s="69">
        <f t="shared" si="179"/>
        <v>0</v>
      </c>
      <c r="AI105" s="69">
        <f t="shared" si="179"/>
        <v>0</v>
      </c>
      <c r="AJ105" s="69">
        <f t="shared" si="179"/>
        <v>0</v>
      </c>
      <c r="AK105" s="69">
        <f t="shared" si="179"/>
        <v>0</v>
      </c>
      <c r="AL105" s="69">
        <f t="shared" si="179"/>
        <v>0</v>
      </c>
      <c r="AM105" s="69">
        <f t="shared" si="179"/>
        <v>0</v>
      </c>
      <c r="AN105" s="69">
        <f t="shared" si="179"/>
        <v>0</v>
      </c>
      <c r="AO105" s="69">
        <f t="shared" si="179"/>
        <v>0</v>
      </c>
      <c r="AP105" s="69">
        <f t="shared" si="179"/>
        <v>0</v>
      </c>
      <c r="AQ105" s="69">
        <f t="shared" si="179"/>
        <v>0</v>
      </c>
      <c r="AR105" s="69">
        <f t="shared" si="179"/>
        <v>0</v>
      </c>
      <c r="AS105" s="69">
        <f t="shared" si="179"/>
        <v>0</v>
      </c>
      <c r="AT105" s="69">
        <f t="shared" si="179"/>
        <v>0</v>
      </c>
      <c r="AU105" s="69">
        <f t="shared" si="179"/>
        <v>0</v>
      </c>
      <c r="AV105" s="69">
        <f t="shared" si="179"/>
        <v>0</v>
      </c>
      <c r="AW105" s="69">
        <f t="shared" si="179"/>
        <v>0</v>
      </c>
      <c r="AX105" s="69">
        <f t="shared" si="179"/>
        <v>0</v>
      </c>
      <c r="AY105" s="69">
        <f t="shared" si="179"/>
        <v>0</v>
      </c>
      <c r="AZ105" s="69">
        <f t="shared" si="179"/>
        <v>0</v>
      </c>
      <c r="BA105" s="69">
        <f t="shared" si="179"/>
        <v>0</v>
      </c>
      <c r="BB105" s="69">
        <f t="shared" si="179"/>
        <v>0</v>
      </c>
      <c r="BC105" s="69">
        <f t="shared" si="179"/>
        <v>0</v>
      </c>
      <c r="BD105" s="69">
        <f t="shared" si="179"/>
        <v>0</v>
      </c>
      <c r="BE105" s="69">
        <f t="shared" si="179"/>
        <v>0</v>
      </c>
      <c r="BF105" s="69">
        <f t="shared" si="179"/>
        <v>0</v>
      </c>
      <c r="BG105" s="69">
        <f t="shared" si="179"/>
        <v>0</v>
      </c>
      <c r="BH105" s="69">
        <f t="shared" si="179"/>
        <v>0</v>
      </c>
      <c r="BI105" s="69">
        <f t="shared" si="179"/>
        <v>0</v>
      </c>
      <c r="BJ105" s="69">
        <f t="shared" si="179"/>
        <v>0</v>
      </c>
      <c r="BK105" s="69">
        <f t="shared" si="179"/>
        <v>0</v>
      </c>
      <c r="BL105" s="69">
        <f t="shared" si="179"/>
        <v>0</v>
      </c>
      <c r="BM105" s="69">
        <f t="shared" si="179"/>
        <v>0</v>
      </c>
      <c r="BN105" s="69">
        <f t="shared" si="179"/>
        <v>0</v>
      </c>
      <c r="BO105" s="69">
        <f t="shared" si="179"/>
        <v>0</v>
      </c>
      <c r="BP105" s="69">
        <f t="shared" si="179"/>
        <v>0</v>
      </c>
      <c r="BQ105" s="69">
        <f t="shared" si="179"/>
        <v>0</v>
      </c>
      <c r="BR105" s="69">
        <f t="shared" ref="BR105:EC105" si="180">BR51+BR54+BR57+BR60+BR63+BR66+BR75+BR87+BR81+BR72+BR78+BR84+BR90+BR93+BR96</f>
        <v>0</v>
      </c>
      <c r="BS105" s="69">
        <f t="shared" si="180"/>
        <v>0</v>
      </c>
      <c r="BT105" s="69">
        <f t="shared" si="180"/>
        <v>0</v>
      </c>
      <c r="BU105" s="69">
        <f t="shared" si="180"/>
        <v>0</v>
      </c>
      <c r="BV105" s="69">
        <f t="shared" si="180"/>
        <v>0</v>
      </c>
      <c r="BW105" s="69">
        <f t="shared" si="180"/>
        <v>0</v>
      </c>
      <c r="BX105" s="69">
        <f t="shared" si="180"/>
        <v>0</v>
      </c>
      <c r="BY105" s="69">
        <f t="shared" si="180"/>
        <v>0</v>
      </c>
      <c r="BZ105" s="69">
        <f t="shared" si="180"/>
        <v>0</v>
      </c>
      <c r="CA105" s="69">
        <f t="shared" si="180"/>
        <v>0</v>
      </c>
      <c r="CB105" s="69">
        <f t="shared" si="180"/>
        <v>0</v>
      </c>
      <c r="CC105" s="69">
        <f t="shared" si="180"/>
        <v>0</v>
      </c>
      <c r="CD105" s="69">
        <f t="shared" si="180"/>
        <v>0</v>
      </c>
      <c r="CE105" s="69">
        <f t="shared" si="180"/>
        <v>0</v>
      </c>
      <c r="CF105" s="69">
        <f t="shared" si="180"/>
        <v>0</v>
      </c>
      <c r="CG105" s="69">
        <f t="shared" si="180"/>
        <v>0</v>
      </c>
      <c r="CH105" s="69">
        <f t="shared" si="180"/>
        <v>0</v>
      </c>
      <c r="CI105" s="69">
        <f t="shared" si="180"/>
        <v>0</v>
      </c>
      <c r="CJ105" s="69">
        <f t="shared" si="180"/>
        <v>0</v>
      </c>
      <c r="CK105" s="69">
        <f t="shared" si="180"/>
        <v>0</v>
      </c>
      <c r="CL105" s="69">
        <f t="shared" si="180"/>
        <v>0</v>
      </c>
      <c r="CM105" s="69">
        <f t="shared" si="180"/>
        <v>0</v>
      </c>
      <c r="CN105" s="69">
        <f t="shared" si="180"/>
        <v>0</v>
      </c>
      <c r="CO105" s="69">
        <f t="shared" si="180"/>
        <v>0</v>
      </c>
      <c r="CP105" s="69">
        <f t="shared" si="180"/>
        <v>0</v>
      </c>
      <c r="CQ105" s="69">
        <f t="shared" si="180"/>
        <v>0</v>
      </c>
      <c r="CR105" s="69">
        <f t="shared" si="180"/>
        <v>0</v>
      </c>
      <c r="CS105" s="69">
        <f t="shared" si="180"/>
        <v>0</v>
      </c>
      <c r="CT105" s="69">
        <f t="shared" si="180"/>
        <v>0</v>
      </c>
      <c r="CU105" s="69">
        <f t="shared" si="180"/>
        <v>0</v>
      </c>
      <c r="CV105" s="69">
        <f t="shared" si="180"/>
        <v>0</v>
      </c>
      <c r="CW105" s="69">
        <f t="shared" si="180"/>
        <v>0</v>
      </c>
      <c r="CX105" s="69">
        <f t="shared" si="180"/>
        <v>0</v>
      </c>
      <c r="CY105" s="69">
        <f t="shared" si="180"/>
        <v>0</v>
      </c>
      <c r="CZ105" s="69">
        <f t="shared" si="180"/>
        <v>0</v>
      </c>
      <c r="DA105" s="69">
        <f t="shared" si="180"/>
        <v>0</v>
      </c>
      <c r="DB105" s="69">
        <f t="shared" si="180"/>
        <v>0</v>
      </c>
      <c r="DC105" s="69">
        <f t="shared" si="180"/>
        <v>0</v>
      </c>
      <c r="DD105" s="69">
        <f t="shared" si="180"/>
        <v>0</v>
      </c>
      <c r="DE105" s="69">
        <f t="shared" si="180"/>
        <v>0</v>
      </c>
      <c r="DF105" s="69">
        <f t="shared" si="180"/>
        <v>0</v>
      </c>
      <c r="DG105" s="69">
        <f t="shared" si="180"/>
        <v>0</v>
      </c>
      <c r="DH105" s="69">
        <f t="shared" si="180"/>
        <v>0</v>
      </c>
      <c r="DI105" s="69">
        <f t="shared" si="180"/>
        <v>0</v>
      </c>
      <c r="DJ105" s="69">
        <f t="shared" si="180"/>
        <v>0</v>
      </c>
      <c r="DK105" s="69">
        <f t="shared" si="180"/>
        <v>0</v>
      </c>
      <c r="DL105" s="69">
        <f t="shared" si="180"/>
        <v>0</v>
      </c>
      <c r="DM105" s="69">
        <f t="shared" si="180"/>
        <v>0</v>
      </c>
      <c r="DN105" s="69">
        <f t="shared" si="180"/>
        <v>0</v>
      </c>
      <c r="DO105" s="69">
        <f t="shared" si="180"/>
        <v>0</v>
      </c>
      <c r="DP105" s="69">
        <f t="shared" si="180"/>
        <v>0</v>
      </c>
      <c r="DQ105" s="69">
        <f t="shared" si="180"/>
        <v>0</v>
      </c>
      <c r="DR105" s="69">
        <f t="shared" si="180"/>
        <v>0</v>
      </c>
      <c r="DS105" s="69">
        <f t="shared" si="180"/>
        <v>0</v>
      </c>
      <c r="DT105" s="69">
        <f t="shared" si="180"/>
        <v>0</v>
      </c>
      <c r="DU105" s="69">
        <f t="shared" si="180"/>
        <v>0</v>
      </c>
      <c r="DV105" s="69">
        <f t="shared" si="180"/>
        <v>0</v>
      </c>
      <c r="DW105" s="69">
        <f t="shared" si="180"/>
        <v>0</v>
      </c>
      <c r="DX105" s="69">
        <f t="shared" si="180"/>
        <v>0</v>
      </c>
      <c r="DY105" s="69">
        <f t="shared" si="180"/>
        <v>0</v>
      </c>
      <c r="DZ105" s="69">
        <f t="shared" si="180"/>
        <v>0</v>
      </c>
      <c r="EA105" s="69">
        <f t="shared" si="180"/>
        <v>0</v>
      </c>
      <c r="EB105" s="69">
        <f t="shared" si="180"/>
        <v>0</v>
      </c>
      <c r="EC105" s="69">
        <f t="shared" si="180"/>
        <v>0</v>
      </c>
      <c r="ED105" s="69">
        <f t="shared" ref="ED105:GO105" si="181">ED51+ED54+ED57+ED60+ED63+ED66+ED75+ED87+ED81+ED72+ED78+ED84+ED90+ED93+ED96</f>
        <v>0</v>
      </c>
      <c r="EE105" s="69">
        <f t="shared" si="181"/>
        <v>0</v>
      </c>
      <c r="EF105" s="69">
        <f t="shared" si="181"/>
        <v>0</v>
      </c>
      <c r="EG105" s="69">
        <f t="shared" si="181"/>
        <v>0</v>
      </c>
      <c r="EH105" s="69">
        <f t="shared" si="181"/>
        <v>0</v>
      </c>
      <c r="EI105" s="69">
        <f t="shared" si="181"/>
        <v>0</v>
      </c>
      <c r="EJ105" s="69">
        <f t="shared" si="181"/>
        <v>0</v>
      </c>
      <c r="EK105" s="69">
        <f t="shared" si="181"/>
        <v>0</v>
      </c>
      <c r="EL105" s="69">
        <f t="shared" si="181"/>
        <v>0</v>
      </c>
      <c r="EM105" s="69">
        <f t="shared" si="181"/>
        <v>0</v>
      </c>
      <c r="EN105" s="69">
        <f t="shared" si="181"/>
        <v>0</v>
      </c>
      <c r="EO105" s="69">
        <f t="shared" si="181"/>
        <v>0</v>
      </c>
      <c r="EP105" s="69">
        <f t="shared" si="181"/>
        <v>0</v>
      </c>
      <c r="EQ105" s="69">
        <f t="shared" si="181"/>
        <v>0</v>
      </c>
      <c r="ER105" s="69">
        <f t="shared" si="181"/>
        <v>0</v>
      </c>
      <c r="ES105" s="69">
        <f t="shared" si="181"/>
        <v>0</v>
      </c>
      <c r="ET105" s="69">
        <f t="shared" si="181"/>
        <v>0</v>
      </c>
      <c r="EU105" s="69">
        <f t="shared" si="181"/>
        <v>0</v>
      </c>
      <c r="EV105" s="69">
        <f t="shared" si="181"/>
        <v>0</v>
      </c>
      <c r="EW105" s="69">
        <f t="shared" si="181"/>
        <v>0</v>
      </c>
      <c r="EX105" s="69">
        <f t="shared" si="181"/>
        <v>0</v>
      </c>
      <c r="EY105" s="69">
        <f t="shared" si="181"/>
        <v>0</v>
      </c>
      <c r="EZ105" s="69">
        <f t="shared" si="181"/>
        <v>0</v>
      </c>
      <c r="FA105" s="69">
        <f t="shared" si="181"/>
        <v>0</v>
      </c>
      <c r="FB105" s="69">
        <f t="shared" si="181"/>
        <v>0</v>
      </c>
      <c r="FC105" s="69">
        <f t="shared" si="181"/>
        <v>0</v>
      </c>
      <c r="FD105" s="69">
        <f t="shared" si="181"/>
        <v>0</v>
      </c>
      <c r="FE105" s="69">
        <f t="shared" si="181"/>
        <v>0</v>
      </c>
      <c r="FF105" s="69">
        <f t="shared" si="181"/>
        <v>0</v>
      </c>
      <c r="FG105" s="69">
        <f t="shared" si="181"/>
        <v>0</v>
      </c>
      <c r="FH105" s="69">
        <f t="shared" si="181"/>
        <v>0</v>
      </c>
      <c r="FI105" s="69">
        <f t="shared" si="181"/>
        <v>0</v>
      </c>
      <c r="FJ105" s="69">
        <f t="shared" si="181"/>
        <v>0</v>
      </c>
      <c r="FK105" s="69">
        <f t="shared" si="181"/>
        <v>0</v>
      </c>
      <c r="FL105" s="69">
        <f t="shared" si="181"/>
        <v>0</v>
      </c>
      <c r="FM105" s="69">
        <f t="shared" si="181"/>
        <v>0</v>
      </c>
      <c r="FN105" s="69">
        <f t="shared" si="181"/>
        <v>0</v>
      </c>
      <c r="FO105" s="69">
        <f t="shared" si="181"/>
        <v>0</v>
      </c>
      <c r="FP105" s="69">
        <f t="shared" si="181"/>
        <v>0</v>
      </c>
      <c r="FQ105" s="69">
        <f t="shared" si="181"/>
        <v>0</v>
      </c>
      <c r="FR105" s="69">
        <f t="shared" si="181"/>
        <v>0</v>
      </c>
      <c r="FS105" s="69">
        <f t="shared" si="181"/>
        <v>0</v>
      </c>
      <c r="FT105" s="69">
        <f t="shared" si="181"/>
        <v>0</v>
      </c>
      <c r="FU105" s="69">
        <f t="shared" si="181"/>
        <v>0</v>
      </c>
      <c r="FV105" s="69">
        <f t="shared" si="181"/>
        <v>0</v>
      </c>
      <c r="FW105" s="69">
        <f t="shared" si="181"/>
        <v>0</v>
      </c>
      <c r="FX105" s="69">
        <f t="shared" si="181"/>
        <v>0</v>
      </c>
      <c r="FY105" s="69">
        <f t="shared" si="181"/>
        <v>0</v>
      </c>
      <c r="FZ105" s="69">
        <f t="shared" si="181"/>
        <v>0</v>
      </c>
      <c r="GA105" s="69">
        <f t="shared" si="181"/>
        <v>0</v>
      </c>
      <c r="GB105" s="69">
        <f t="shared" si="181"/>
        <v>0</v>
      </c>
      <c r="GC105" s="69">
        <f t="shared" si="181"/>
        <v>0</v>
      </c>
      <c r="GD105" s="69">
        <f t="shared" si="181"/>
        <v>0</v>
      </c>
      <c r="GE105" s="69">
        <f t="shared" si="181"/>
        <v>0</v>
      </c>
      <c r="GF105" s="69">
        <f t="shared" si="181"/>
        <v>0</v>
      </c>
      <c r="GG105" s="69">
        <f t="shared" si="181"/>
        <v>0</v>
      </c>
      <c r="GH105" s="69">
        <f t="shared" si="181"/>
        <v>0</v>
      </c>
      <c r="GI105" s="69">
        <f t="shared" si="181"/>
        <v>0</v>
      </c>
      <c r="GJ105" s="69">
        <f t="shared" si="181"/>
        <v>0</v>
      </c>
      <c r="GK105" s="69">
        <f t="shared" si="181"/>
        <v>0</v>
      </c>
      <c r="GL105" s="69">
        <f t="shared" si="181"/>
        <v>0</v>
      </c>
      <c r="GM105" s="69">
        <f t="shared" si="181"/>
        <v>0</v>
      </c>
      <c r="GN105" s="69">
        <f t="shared" si="181"/>
        <v>0</v>
      </c>
      <c r="GO105" s="69">
        <f t="shared" si="181"/>
        <v>0</v>
      </c>
      <c r="GP105" s="69">
        <f t="shared" ref="GP105:JA105" si="182">GP51+GP54+GP57+GP60+GP63+GP66+GP75+GP87+GP81+GP72+GP78+GP84+GP90+GP93+GP96</f>
        <v>0</v>
      </c>
      <c r="GQ105" s="69">
        <f t="shared" si="182"/>
        <v>0</v>
      </c>
      <c r="GR105" s="69">
        <f t="shared" si="182"/>
        <v>0</v>
      </c>
      <c r="GS105" s="69">
        <f t="shared" si="182"/>
        <v>0</v>
      </c>
      <c r="GT105" s="69">
        <f t="shared" si="182"/>
        <v>0</v>
      </c>
      <c r="GU105" s="69">
        <f t="shared" si="182"/>
        <v>0</v>
      </c>
      <c r="GV105" s="69">
        <f t="shared" si="182"/>
        <v>0</v>
      </c>
      <c r="GW105" s="69">
        <f t="shared" si="182"/>
        <v>0</v>
      </c>
      <c r="GX105" s="69">
        <f t="shared" si="182"/>
        <v>0</v>
      </c>
      <c r="GY105" s="69">
        <f t="shared" si="182"/>
        <v>0</v>
      </c>
      <c r="GZ105" s="69">
        <f t="shared" si="182"/>
        <v>0</v>
      </c>
      <c r="HA105" s="69">
        <f t="shared" si="182"/>
        <v>0</v>
      </c>
      <c r="HB105" s="69">
        <f t="shared" si="182"/>
        <v>0</v>
      </c>
      <c r="HC105" s="69">
        <f t="shared" si="182"/>
        <v>0</v>
      </c>
      <c r="HD105" s="69">
        <f t="shared" si="182"/>
        <v>0</v>
      </c>
      <c r="HE105" s="69">
        <f t="shared" si="182"/>
        <v>0</v>
      </c>
      <c r="HF105" s="69">
        <f t="shared" si="182"/>
        <v>0</v>
      </c>
      <c r="HG105" s="69">
        <f t="shared" si="182"/>
        <v>0</v>
      </c>
      <c r="HH105" s="69">
        <f t="shared" si="182"/>
        <v>0</v>
      </c>
      <c r="HI105" s="69">
        <f t="shared" si="182"/>
        <v>0</v>
      </c>
      <c r="HJ105" s="69">
        <f t="shared" si="182"/>
        <v>0</v>
      </c>
      <c r="HK105" s="69">
        <f t="shared" si="182"/>
        <v>0</v>
      </c>
      <c r="HL105" s="69">
        <f t="shared" si="182"/>
        <v>0</v>
      </c>
      <c r="HM105" s="69">
        <f t="shared" si="182"/>
        <v>0</v>
      </c>
      <c r="HN105" s="69">
        <f t="shared" si="182"/>
        <v>0</v>
      </c>
      <c r="HO105" s="69">
        <f t="shared" si="182"/>
        <v>0</v>
      </c>
      <c r="HP105" s="69">
        <f t="shared" si="182"/>
        <v>0</v>
      </c>
      <c r="HQ105" s="69">
        <f t="shared" si="182"/>
        <v>0</v>
      </c>
      <c r="HR105" s="69">
        <f t="shared" si="182"/>
        <v>0</v>
      </c>
      <c r="HS105" s="69">
        <f t="shared" si="182"/>
        <v>1</v>
      </c>
      <c r="HT105" s="69">
        <f t="shared" si="182"/>
        <v>1</v>
      </c>
      <c r="HU105" s="69">
        <f t="shared" si="182"/>
        <v>1</v>
      </c>
      <c r="HV105" s="69">
        <f t="shared" si="182"/>
        <v>52</v>
      </c>
      <c r="HW105" s="69">
        <f t="shared" si="182"/>
        <v>0</v>
      </c>
      <c r="HX105" s="69">
        <f t="shared" si="182"/>
        <v>0</v>
      </c>
      <c r="HY105" s="69">
        <f t="shared" si="182"/>
        <v>0</v>
      </c>
      <c r="HZ105" s="69">
        <f t="shared" si="182"/>
        <v>0</v>
      </c>
      <c r="IA105" s="69">
        <f t="shared" si="182"/>
        <v>0</v>
      </c>
      <c r="IB105" s="69">
        <f t="shared" si="182"/>
        <v>0</v>
      </c>
      <c r="IC105" s="69">
        <f t="shared" si="182"/>
        <v>0</v>
      </c>
      <c r="ID105" s="69">
        <f t="shared" si="182"/>
        <v>0</v>
      </c>
      <c r="IE105" s="69">
        <f t="shared" si="182"/>
        <v>0</v>
      </c>
      <c r="IF105" s="69">
        <f t="shared" si="182"/>
        <v>0</v>
      </c>
      <c r="IG105" s="69">
        <f t="shared" si="182"/>
        <v>0</v>
      </c>
      <c r="IH105" s="69">
        <f t="shared" si="182"/>
        <v>0</v>
      </c>
      <c r="II105" s="69">
        <f t="shared" si="182"/>
        <v>0</v>
      </c>
      <c r="IJ105" s="69">
        <f t="shared" si="182"/>
        <v>0</v>
      </c>
      <c r="IK105" s="69">
        <f t="shared" si="182"/>
        <v>0</v>
      </c>
      <c r="IL105" s="69">
        <f t="shared" si="182"/>
        <v>0</v>
      </c>
      <c r="IM105" s="69">
        <f t="shared" si="182"/>
        <v>0</v>
      </c>
      <c r="IN105" s="69">
        <f t="shared" si="182"/>
        <v>0</v>
      </c>
      <c r="IO105" s="69">
        <f t="shared" si="182"/>
        <v>0</v>
      </c>
      <c r="IP105" s="69">
        <f t="shared" si="182"/>
        <v>0</v>
      </c>
      <c r="IQ105" s="69">
        <f t="shared" si="182"/>
        <v>0</v>
      </c>
      <c r="IR105" s="69">
        <f t="shared" si="182"/>
        <v>0</v>
      </c>
      <c r="IS105" s="69">
        <f t="shared" si="182"/>
        <v>0</v>
      </c>
      <c r="IT105" s="69">
        <f t="shared" si="182"/>
        <v>0</v>
      </c>
      <c r="IU105" s="69">
        <f t="shared" si="182"/>
        <v>0</v>
      </c>
      <c r="IV105" s="69">
        <f t="shared" si="182"/>
        <v>0</v>
      </c>
      <c r="IW105" s="69">
        <f t="shared" si="182"/>
        <v>0</v>
      </c>
      <c r="IX105" s="69">
        <f t="shared" si="182"/>
        <v>0</v>
      </c>
      <c r="IY105" s="69">
        <f t="shared" si="182"/>
        <v>0</v>
      </c>
      <c r="IZ105" s="69">
        <f t="shared" si="182"/>
        <v>0</v>
      </c>
      <c r="JA105" s="69">
        <f t="shared" si="182"/>
        <v>0</v>
      </c>
      <c r="JB105" s="69">
        <f t="shared" ref="JB105:KA105" si="183">JB51+JB54+JB57+JB60+JB63+JB66+JB75+JB87+JB81+JB72+JB78+JB84+JB90+JB93+JB96</f>
        <v>0</v>
      </c>
      <c r="JC105" s="69">
        <f t="shared" si="183"/>
        <v>0</v>
      </c>
      <c r="JD105" s="69">
        <f t="shared" si="183"/>
        <v>0</v>
      </c>
      <c r="JE105" s="69">
        <f t="shared" si="183"/>
        <v>0</v>
      </c>
      <c r="JF105" s="69">
        <f t="shared" si="183"/>
        <v>0</v>
      </c>
      <c r="JG105" s="69">
        <f t="shared" si="183"/>
        <v>0</v>
      </c>
      <c r="JH105" s="69">
        <f t="shared" si="183"/>
        <v>0</v>
      </c>
      <c r="JI105" s="69">
        <f t="shared" si="183"/>
        <v>0</v>
      </c>
      <c r="JJ105" s="69">
        <f t="shared" si="183"/>
        <v>0</v>
      </c>
      <c r="JK105" s="69">
        <f t="shared" si="183"/>
        <v>0</v>
      </c>
      <c r="JL105" s="69">
        <f t="shared" si="183"/>
        <v>0</v>
      </c>
      <c r="JM105" s="69">
        <f t="shared" si="183"/>
        <v>0</v>
      </c>
      <c r="JN105" s="69">
        <f t="shared" si="183"/>
        <v>0</v>
      </c>
      <c r="JO105" s="69">
        <f t="shared" si="183"/>
        <v>0</v>
      </c>
      <c r="JP105" s="69">
        <f t="shared" si="183"/>
        <v>0</v>
      </c>
      <c r="JQ105" s="69">
        <f t="shared" si="183"/>
        <v>0</v>
      </c>
      <c r="JR105" s="69">
        <f t="shared" si="183"/>
        <v>0</v>
      </c>
      <c r="JS105" s="69">
        <f t="shared" si="183"/>
        <v>0</v>
      </c>
      <c r="JT105" s="69">
        <f t="shared" si="183"/>
        <v>0</v>
      </c>
      <c r="JU105" s="69">
        <f t="shared" si="183"/>
        <v>0</v>
      </c>
      <c r="JV105" s="69">
        <f t="shared" si="183"/>
        <v>0</v>
      </c>
      <c r="JW105" s="69">
        <f t="shared" si="183"/>
        <v>0</v>
      </c>
      <c r="JX105" s="69">
        <f t="shared" si="183"/>
        <v>0</v>
      </c>
      <c r="JY105" s="69">
        <f t="shared" si="183"/>
        <v>0</v>
      </c>
      <c r="JZ105" s="69">
        <f t="shared" si="183"/>
        <v>0</v>
      </c>
      <c r="KA105" s="69">
        <f t="shared" si="183"/>
        <v>0</v>
      </c>
      <c r="KP105" s="122">
        <f t="shared" si="164"/>
        <v>62</v>
      </c>
      <c r="KQ105" s="69">
        <f t="shared" ref="KQ105:KT107" si="184">KQ51+KQ54+KQ57+KQ60+KQ63+KQ66+KQ75+KQ87+KQ81+KQ72+KQ78+KQ84+KQ90+KQ93+KQ96</f>
        <v>0</v>
      </c>
      <c r="KR105" s="69">
        <f t="shared" si="184"/>
        <v>0</v>
      </c>
      <c r="KS105" s="69">
        <f t="shared" si="184"/>
        <v>0</v>
      </c>
      <c r="KT105" s="69">
        <f t="shared" si="184"/>
        <v>62</v>
      </c>
      <c r="KU105" s="122">
        <f t="shared" si="165"/>
        <v>63</v>
      </c>
      <c r="KV105" s="69">
        <f t="shared" ref="KV105:KY107" si="185">KV51+KV54+KV57+KV60+KV63+KV66+KV75+KV87+KV81+KV72+KV78+KV84+KV90+KV93+KV96</f>
        <v>1</v>
      </c>
      <c r="KW105" s="69">
        <f t="shared" si="185"/>
        <v>2</v>
      </c>
      <c r="KX105" s="69">
        <f t="shared" si="185"/>
        <v>0</v>
      </c>
      <c r="KY105" s="69">
        <f t="shared" si="185"/>
        <v>60</v>
      </c>
      <c r="KZ105" s="313">
        <f t="shared" si="166"/>
        <v>180</v>
      </c>
      <c r="LA105" s="361">
        <f t="shared" si="161"/>
        <v>84</v>
      </c>
      <c r="LB105" s="69">
        <f t="shared" ref="LB105:LE107" si="186">LB51+LB54+LB57+LB60+LB63+LB66+LB75+LB87+LB81+LB72+LB78+LB84+LB90+LB93+LB96</f>
        <v>1</v>
      </c>
      <c r="LC105" s="69">
        <f t="shared" si="186"/>
        <v>2</v>
      </c>
      <c r="LD105" s="69">
        <f t="shared" si="186"/>
        <v>1</v>
      </c>
      <c r="LE105" s="69">
        <f t="shared" si="186"/>
        <v>80</v>
      </c>
      <c r="LF105" s="361">
        <f t="shared" si="162"/>
        <v>81</v>
      </c>
      <c r="LG105" s="69">
        <f t="shared" ref="LG105:LJ107" si="187">LG51+LG54+LG57+LG60+LG63+LG66+LG75+LG87+LG81+LG72+LG78+LG84+LG90+LG93+LG96</f>
        <v>0</v>
      </c>
      <c r="LH105" s="69">
        <f t="shared" si="187"/>
        <v>4</v>
      </c>
      <c r="LI105" s="69">
        <f t="shared" si="187"/>
        <v>0</v>
      </c>
      <c r="LJ105" s="69">
        <f t="shared" si="187"/>
        <v>77</v>
      </c>
      <c r="LK105" s="400">
        <f t="shared" si="167"/>
        <v>87</v>
      </c>
      <c r="LL105" s="69">
        <f t="shared" ref="LL105:LO107" si="188">LL51+LL54+LL57+LL60+LL63+LL66+LL75+LL87+LL81+LL72+LL78+LL84+LL90+LL93+LL96</f>
        <v>3</v>
      </c>
      <c r="LM105" s="69">
        <f t="shared" si="188"/>
        <v>5</v>
      </c>
      <c r="LN105" s="69">
        <f t="shared" si="188"/>
        <v>0</v>
      </c>
      <c r="LO105" s="69">
        <f t="shared" si="188"/>
        <v>79</v>
      </c>
      <c r="LP105" s="416">
        <f t="shared" si="168"/>
        <v>252</v>
      </c>
      <c r="LQ105" s="400">
        <f t="shared" si="169"/>
        <v>80</v>
      </c>
      <c r="LR105" s="69">
        <f t="shared" ref="LR105:LU107" si="189">LR51+LR54+LR57+LR60+LR63+LR66+LR75+LR87+LR81+LR72+LR78+LR84+LR90+LR93+LR96</f>
        <v>0</v>
      </c>
      <c r="LS105" s="69">
        <f t="shared" si="189"/>
        <v>3</v>
      </c>
      <c r="LT105" s="69">
        <f t="shared" si="189"/>
        <v>0</v>
      </c>
      <c r="LU105" s="69">
        <f t="shared" si="189"/>
        <v>77</v>
      </c>
      <c r="LV105" s="400">
        <f t="shared" si="170"/>
        <v>76</v>
      </c>
      <c r="LW105" s="563">
        <f t="shared" ref="LW105:LZ106" si="190">LW51+LW54+LW57+LW60+LW63+LW66+LW75+LW87+LW81+LW72+LW78+LW84+LW90+LW93+LW96+LW99</f>
        <v>1</v>
      </c>
      <c r="LX105" s="563">
        <f t="shared" si="190"/>
        <v>2</v>
      </c>
      <c r="LY105" s="563">
        <f t="shared" si="190"/>
        <v>0</v>
      </c>
      <c r="LZ105" s="563">
        <f t="shared" si="190"/>
        <v>73</v>
      </c>
      <c r="MA105" s="400">
        <f t="shared" si="171"/>
        <v>70</v>
      </c>
      <c r="MB105" s="563">
        <f>MB51+MB54+MB57+MB60+MB63+MB66+MB75+MB87+MB81+MB72+MB78+MB84+MB90+MB93+MB96+MB99+MB102</f>
        <v>0</v>
      </c>
      <c r="MC105" s="563">
        <f t="shared" ref="MB105:ME106" si="191">MC51+MC54+MC57+MC60+MC63+MC66+MC75+MC87+MC81+MC72+MC78+MC84+MC90+MC93+MC96+MC99+MC102</f>
        <v>3</v>
      </c>
      <c r="MD105" s="563">
        <f t="shared" si="191"/>
        <v>1</v>
      </c>
      <c r="ME105" s="563">
        <f t="shared" si="191"/>
        <v>66</v>
      </c>
      <c r="MF105" s="313">
        <f t="shared" si="172"/>
        <v>226</v>
      </c>
      <c r="MG105" s="585">
        <f t="shared" si="173"/>
        <v>658</v>
      </c>
      <c r="MH105" s="607">
        <f t="shared" si="174"/>
        <v>117</v>
      </c>
      <c r="MI105" s="563">
        <f>MI51+MI54+MI57+MI60+MI63+MI66+MI75+MI87+MI81+MI72+MI78+MI84+MI90+MI93+MI96+MI99+MI102</f>
        <v>5</v>
      </c>
      <c r="MJ105" s="563">
        <f t="shared" ref="MJ105:ML105" si="192">MJ51+MJ54+MJ57+MJ60+MJ63+MJ66+MJ75+MJ87+MJ81+MJ72+MJ78+MJ84+MJ90+MJ93+MJ96+MJ99+MJ102</f>
        <v>4</v>
      </c>
      <c r="MK105" s="563">
        <f t="shared" si="192"/>
        <v>5</v>
      </c>
      <c r="ML105" s="563">
        <f t="shared" si="192"/>
        <v>103</v>
      </c>
      <c r="MM105" s="688">
        <f t="shared" si="175"/>
        <v>89</v>
      </c>
      <c r="MN105" s="563">
        <f>MN51+MN54+MN57+MN60+MN63+MN66+MN75+MN87+MN81+MN72+MN78+MN84+MN90+MN93+MN96+MN99+MN102</f>
        <v>1</v>
      </c>
      <c r="MO105" s="563">
        <f t="shared" ref="MO105:MQ105" si="193">MO51+MO54+MO57+MO60+MO63+MO66+MO75+MO87+MO81+MO72+MO78+MO84+MO90+MO93+MO96+MO99+MO102</f>
        <v>3</v>
      </c>
      <c r="MP105" s="563">
        <f t="shared" si="193"/>
        <v>0</v>
      </c>
      <c r="MQ105" s="563">
        <f t="shared" si="193"/>
        <v>85</v>
      </c>
      <c r="MR105" s="688">
        <f t="shared" si="176"/>
        <v>82</v>
      </c>
      <c r="MS105" s="563">
        <f t="shared" ref="MS105:MV107" si="194">MS51+MS54+MS57+MS60+MS63+MS66+MS75+MS87+MS81+MS72+MS78+MS84+MS90+MS93+MS96+MS99+MS102</f>
        <v>0</v>
      </c>
      <c r="MT105" s="563">
        <f t="shared" si="194"/>
        <v>7</v>
      </c>
      <c r="MU105" s="563">
        <f t="shared" si="194"/>
        <v>1</v>
      </c>
      <c r="MV105" s="563">
        <f t="shared" si="194"/>
        <v>74</v>
      </c>
      <c r="MW105" s="313">
        <f t="shared" si="177"/>
        <v>288</v>
      </c>
      <c r="MX105" s="585">
        <f t="shared" si="178"/>
        <v>946</v>
      </c>
      <c r="MY105" s="704"/>
    </row>
    <row r="106" spans="1:363" s="23" customFormat="1" ht="16.5" customHeight="1" x14ac:dyDescent="0.35">
      <c r="A106" s="24"/>
      <c r="B106" s="792"/>
      <c r="C106" s="849" t="s">
        <v>549</v>
      </c>
      <c r="D106" s="849"/>
      <c r="E106" s="122">
        <f t="shared" si="163"/>
        <v>0</v>
      </c>
      <c r="F106" s="69">
        <f t="shared" ref="F106:BQ106" si="195">F52+F55+F58+F61+F64+F67+F76+F88+F82+F73+F79+F85+F91+F94+F97</f>
        <v>0</v>
      </c>
      <c r="G106" s="69">
        <f t="shared" si="195"/>
        <v>0</v>
      </c>
      <c r="H106" s="69">
        <f t="shared" si="195"/>
        <v>0</v>
      </c>
      <c r="I106" s="69">
        <f t="shared" si="195"/>
        <v>0</v>
      </c>
      <c r="J106" s="69">
        <f t="shared" si="195"/>
        <v>0</v>
      </c>
      <c r="K106" s="69">
        <f t="shared" si="195"/>
        <v>0</v>
      </c>
      <c r="L106" s="69">
        <f t="shared" si="195"/>
        <v>0</v>
      </c>
      <c r="M106" s="69">
        <f t="shared" si="195"/>
        <v>0</v>
      </c>
      <c r="N106" s="69">
        <f t="shared" si="195"/>
        <v>0</v>
      </c>
      <c r="O106" s="69">
        <f t="shared" si="195"/>
        <v>0</v>
      </c>
      <c r="P106" s="69">
        <f t="shared" si="195"/>
        <v>0</v>
      </c>
      <c r="Q106" s="69">
        <f t="shared" si="195"/>
        <v>0</v>
      </c>
      <c r="R106" s="69">
        <f t="shared" si="195"/>
        <v>0</v>
      </c>
      <c r="S106" s="69">
        <f t="shared" si="195"/>
        <v>0</v>
      </c>
      <c r="T106" s="69">
        <f t="shared" si="195"/>
        <v>0</v>
      </c>
      <c r="U106" s="69">
        <f t="shared" si="195"/>
        <v>0</v>
      </c>
      <c r="V106" s="69">
        <f t="shared" si="195"/>
        <v>0</v>
      </c>
      <c r="W106" s="69">
        <f t="shared" si="195"/>
        <v>0</v>
      </c>
      <c r="X106" s="69">
        <f t="shared" si="195"/>
        <v>0</v>
      </c>
      <c r="Y106" s="69">
        <f t="shared" si="195"/>
        <v>0</v>
      </c>
      <c r="Z106" s="69">
        <f t="shared" si="195"/>
        <v>0</v>
      </c>
      <c r="AA106" s="69">
        <f t="shared" si="195"/>
        <v>0</v>
      </c>
      <c r="AB106" s="69">
        <f t="shared" si="195"/>
        <v>0</v>
      </c>
      <c r="AC106" s="69">
        <f t="shared" si="195"/>
        <v>0</v>
      </c>
      <c r="AD106" s="69">
        <f t="shared" si="195"/>
        <v>0</v>
      </c>
      <c r="AE106" s="69">
        <f t="shared" si="195"/>
        <v>0</v>
      </c>
      <c r="AF106" s="69">
        <f t="shared" si="195"/>
        <v>0</v>
      </c>
      <c r="AG106" s="69">
        <f t="shared" si="195"/>
        <v>0</v>
      </c>
      <c r="AH106" s="69">
        <f t="shared" si="195"/>
        <v>0</v>
      </c>
      <c r="AI106" s="69">
        <f t="shared" si="195"/>
        <v>0</v>
      </c>
      <c r="AJ106" s="69">
        <f t="shared" si="195"/>
        <v>0</v>
      </c>
      <c r="AK106" s="69">
        <f t="shared" si="195"/>
        <v>0</v>
      </c>
      <c r="AL106" s="69">
        <f t="shared" si="195"/>
        <v>0</v>
      </c>
      <c r="AM106" s="69">
        <f t="shared" si="195"/>
        <v>0</v>
      </c>
      <c r="AN106" s="69">
        <f t="shared" si="195"/>
        <v>0</v>
      </c>
      <c r="AO106" s="69">
        <f t="shared" si="195"/>
        <v>0</v>
      </c>
      <c r="AP106" s="69">
        <f t="shared" si="195"/>
        <v>0</v>
      </c>
      <c r="AQ106" s="69">
        <f t="shared" si="195"/>
        <v>0</v>
      </c>
      <c r="AR106" s="69">
        <f t="shared" si="195"/>
        <v>0</v>
      </c>
      <c r="AS106" s="69">
        <f t="shared" si="195"/>
        <v>0</v>
      </c>
      <c r="AT106" s="69">
        <f t="shared" si="195"/>
        <v>0</v>
      </c>
      <c r="AU106" s="69">
        <f t="shared" si="195"/>
        <v>0</v>
      </c>
      <c r="AV106" s="69">
        <f t="shared" si="195"/>
        <v>0</v>
      </c>
      <c r="AW106" s="69">
        <f t="shared" si="195"/>
        <v>0</v>
      </c>
      <c r="AX106" s="69">
        <f t="shared" si="195"/>
        <v>0</v>
      </c>
      <c r="AY106" s="69">
        <f t="shared" si="195"/>
        <v>0</v>
      </c>
      <c r="AZ106" s="69">
        <f t="shared" si="195"/>
        <v>0</v>
      </c>
      <c r="BA106" s="69">
        <f t="shared" si="195"/>
        <v>0</v>
      </c>
      <c r="BB106" s="69">
        <f t="shared" si="195"/>
        <v>0</v>
      </c>
      <c r="BC106" s="69">
        <f t="shared" si="195"/>
        <v>0</v>
      </c>
      <c r="BD106" s="69">
        <f t="shared" si="195"/>
        <v>0</v>
      </c>
      <c r="BE106" s="69">
        <f t="shared" si="195"/>
        <v>0</v>
      </c>
      <c r="BF106" s="69">
        <f t="shared" si="195"/>
        <v>0</v>
      </c>
      <c r="BG106" s="69">
        <f t="shared" si="195"/>
        <v>0</v>
      </c>
      <c r="BH106" s="69">
        <f t="shared" si="195"/>
        <v>0</v>
      </c>
      <c r="BI106" s="69">
        <f t="shared" si="195"/>
        <v>0</v>
      </c>
      <c r="BJ106" s="69">
        <f t="shared" si="195"/>
        <v>0</v>
      </c>
      <c r="BK106" s="69">
        <f t="shared" si="195"/>
        <v>0</v>
      </c>
      <c r="BL106" s="69">
        <f t="shared" si="195"/>
        <v>0</v>
      </c>
      <c r="BM106" s="69">
        <f t="shared" si="195"/>
        <v>0</v>
      </c>
      <c r="BN106" s="69">
        <f t="shared" si="195"/>
        <v>0</v>
      </c>
      <c r="BO106" s="69">
        <f t="shared" si="195"/>
        <v>0</v>
      </c>
      <c r="BP106" s="69">
        <f t="shared" si="195"/>
        <v>0</v>
      </c>
      <c r="BQ106" s="69">
        <f t="shared" si="195"/>
        <v>0</v>
      </c>
      <c r="BR106" s="69">
        <f t="shared" ref="BR106:EC106" si="196">BR52+BR55+BR58+BR61+BR64+BR67+BR76+BR88+BR82+BR73+BR79+BR85+BR91+BR94+BR97</f>
        <v>0</v>
      </c>
      <c r="BS106" s="69">
        <f t="shared" si="196"/>
        <v>0</v>
      </c>
      <c r="BT106" s="69">
        <f t="shared" si="196"/>
        <v>0</v>
      </c>
      <c r="BU106" s="69">
        <f t="shared" si="196"/>
        <v>0</v>
      </c>
      <c r="BV106" s="69">
        <f t="shared" si="196"/>
        <v>0</v>
      </c>
      <c r="BW106" s="69">
        <f t="shared" si="196"/>
        <v>0</v>
      </c>
      <c r="BX106" s="69">
        <f t="shared" si="196"/>
        <v>0</v>
      </c>
      <c r="BY106" s="69">
        <f t="shared" si="196"/>
        <v>0</v>
      </c>
      <c r="BZ106" s="69">
        <f t="shared" si="196"/>
        <v>0</v>
      </c>
      <c r="CA106" s="69">
        <f t="shared" si="196"/>
        <v>0</v>
      </c>
      <c r="CB106" s="69">
        <f t="shared" si="196"/>
        <v>0</v>
      </c>
      <c r="CC106" s="69">
        <f t="shared" si="196"/>
        <v>0</v>
      </c>
      <c r="CD106" s="69">
        <f t="shared" si="196"/>
        <v>0</v>
      </c>
      <c r="CE106" s="69">
        <f t="shared" si="196"/>
        <v>0</v>
      </c>
      <c r="CF106" s="69">
        <f t="shared" si="196"/>
        <v>0</v>
      </c>
      <c r="CG106" s="69">
        <f t="shared" si="196"/>
        <v>0</v>
      </c>
      <c r="CH106" s="69">
        <f t="shared" si="196"/>
        <v>0</v>
      </c>
      <c r="CI106" s="69">
        <f t="shared" si="196"/>
        <v>0</v>
      </c>
      <c r="CJ106" s="69">
        <f t="shared" si="196"/>
        <v>0</v>
      </c>
      <c r="CK106" s="69">
        <f t="shared" si="196"/>
        <v>0</v>
      </c>
      <c r="CL106" s="69">
        <f t="shared" si="196"/>
        <v>0</v>
      </c>
      <c r="CM106" s="69">
        <f t="shared" si="196"/>
        <v>0</v>
      </c>
      <c r="CN106" s="69">
        <f t="shared" si="196"/>
        <v>0</v>
      </c>
      <c r="CO106" s="69">
        <f t="shared" si="196"/>
        <v>0</v>
      </c>
      <c r="CP106" s="69">
        <f t="shared" si="196"/>
        <v>0</v>
      </c>
      <c r="CQ106" s="69">
        <f t="shared" si="196"/>
        <v>0</v>
      </c>
      <c r="CR106" s="69">
        <f t="shared" si="196"/>
        <v>0</v>
      </c>
      <c r="CS106" s="69">
        <f t="shared" si="196"/>
        <v>0</v>
      </c>
      <c r="CT106" s="69">
        <f t="shared" si="196"/>
        <v>0</v>
      </c>
      <c r="CU106" s="69">
        <f t="shared" si="196"/>
        <v>0</v>
      </c>
      <c r="CV106" s="69">
        <f t="shared" si="196"/>
        <v>0</v>
      </c>
      <c r="CW106" s="69">
        <f t="shared" si="196"/>
        <v>0</v>
      </c>
      <c r="CX106" s="69">
        <f t="shared" si="196"/>
        <v>0</v>
      </c>
      <c r="CY106" s="69">
        <f t="shared" si="196"/>
        <v>0</v>
      </c>
      <c r="CZ106" s="69">
        <f t="shared" si="196"/>
        <v>0</v>
      </c>
      <c r="DA106" s="69">
        <f t="shared" si="196"/>
        <v>0</v>
      </c>
      <c r="DB106" s="69">
        <f t="shared" si="196"/>
        <v>0</v>
      </c>
      <c r="DC106" s="69">
        <f t="shared" si="196"/>
        <v>0</v>
      </c>
      <c r="DD106" s="69">
        <f t="shared" si="196"/>
        <v>0</v>
      </c>
      <c r="DE106" s="69">
        <f t="shared" si="196"/>
        <v>0</v>
      </c>
      <c r="DF106" s="69">
        <f t="shared" si="196"/>
        <v>0</v>
      </c>
      <c r="DG106" s="69">
        <f t="shared" si="196"/>
        <v>0</v>
      </c>
      <c r="DH106" s="69">
        <f t="shared" si="196"/>
        <v>0</v>
      </c>
      <c r="DI106" s="69">
        <f t="shared" si="196"/>
        <v>0</v>
      </c>
      <c r="DJ106" s="69">
        <f t="shared" si="196"/>
        <v>0</v>
      </c>
      <c r="DK106" s="69">
        <f t="shared" si="196"/>
        <v>0</v>
      </c>
      <c r="DL106" s="69">
        <f t="shared" si="196"/>
        <v>0</v>
      </c>
      <c r="DM106" s="69">
        <f t="shared" si="196"/>
        <v>0</v>
      </c>
      <c r="DN106" s="69">
        <f t="shared" si="196"/>
        <v>0</v>
      </c>
      <c r="DO106" s="69">
        <f t="shared" si="196"/>
        <v>0</v>
      </c>
      <c r="DP106" s="69">
        <f t="shared" si="196"/>
        <v>0</v>
      </c>
      <c r="DQ106" s="69">
        <f t="shared" si="196"/>
        <v>0</v>
      </c>
      <c r="DR106" s="69">
        <f t="shared" si="196"/>
        <v>0</v>
      </c>
      <c r="DS106" s="69">
        <f t="shared" si="196"/>
        <v>0</v>
      </c>
      <c r="DT106" s="69">
        <f t="shared" si="196"/>
        <v>0</v>
      </c>
      <c r="DU106" s="69">
        <f t="shared" si="196"/>
        <v>0</v>
      </c>
      <c r="DV106" s="69">
        <f t="shared" si="196"/>
        <v>0</v>
      </c>
      <c r="DW106" s="69">
        <f t="shared" si="196"/>
        <v>0</v>
      </c>
      <c r="DX106" s="69">
        <f t="shared" si="196"/>
        <v>0</v>
      </c>
      <c r="DY106" s="69">
        <f t="shared" si="196"/>
        <v>0</v>
      </c>
      <c r="DZ106" s="69">
        <f t="shared" si="196"/>
        <v>0</v>
      </c>
      <c r="EA106" s="69">
        <f t="shared" si="196"/>
        <v>0</v>
      </c>
      <c r="EB106" s="69">
        <f t="shared" si="196"/>
        <v>0</v>
      </c>
      <c r="EC106" s="69">
        <f t="shared" si="196"/>
        <v>0</v>
      </c>
      <c r="ED106" s="69">
        <f t="shared" ref="ED106:GO106" si="197">ED52+ED55+ED58+ED61+ED64+ED67+ED76+ED88+ED82+ED73+ED79+ED85+ED91+ED94+ED97</f>
        <v>0</v>
      </c>
      <c r="EE106" s="69">
        <f t="shared" si="197"/>
        <v>0</v>
      </c>
      <c r="EF106" s="69">
        <f t="shared" si="197"/>
        <v>0</v>
      </c>
      <c r="EG106" s="69">
        <f t="shared" si="197"/>
        <v>0</v>
      </c>
      <c r="EH106" s="69">
        <f t="shared" si="197"/>
        <v>0</v>
      </c>
      <c r="EI106" s="69">
        <f t="shared" si="197"/>
        <v>0</v>
      </c>
      <c r="EJ106" s="69">
        <f t="shared" si="197"/>
        <v>0</v>
      </c>
      <c r="EK106" s="69">
        <f t="shared" si="197"/>
        <v>0</v>
      </c>
      <c r="EL106" s="69">
        <f t="shared" si="197"/>
        <v>0</v>
      </c>
      <c r="EM106" s="69">
        <f t="shared" si="197"/>
        <v>0</v>
      </c>
      <c r="EN106" s="69">
        <f t="shared" si="197"/>
        <v>0</v>
      </c>
      <c r="EO106" s="69">
        <f t="shared" si="197"/>
        <v>0</v>
      </c>
      <c r="EP106" s="69">
        <f t="shared" si="197"/>
        <v>0</v>
      </c>
      <c r="EQ106" s="69">
        <f t="shared" si="197"/>
        <v>0</v>
      </c>
      <c r="ER106" s="69">
        <f t="shared" si="197"/>
        <v>0</v>
      </c>
      <c r="ES106" s="69">
        <f t="shared" si="197"/>
        <v>0</v>
      </c>
      <c r="ET106" s="69">
        <f t="shared" si="197"/>
        <v>0</v>
      </c>
      <c r="EU106" s="69">
        <f t="shared" si="197"/>
        <v>0</v>
      </c>
      <c r="EV106" s="69">
        <f t="shared" si="197"/>
        <v>0</v>
      </c>
      <c r="EW106" s="69">
        <f t="shared" si="197"/>
        <v>0</v>
      </c>
      <c r="EX106" s="69">
        <f t="shared" si="197"/>
        <v>0</v>
      </c>
      <c r="EY106" s="69">
        <f t="shared" si="197"/>
        <v>0</v>
      </c>
      <c r="EZ106" s="69">
        <f t="shared" si="197"/>
        <v>0</v>
      </c>
      <c r="FA106" s="69">
        <f t="shared" si="197"/>
        <v>0</v>
      </c>
      <c r="FB106" s="69">
        <f t="shared" si="197"/>
        <v>0</v>
      </c>
      <c r="FC106" s="69">
        <f t="shared" si="197"/>
        <v>0</v>
      </c>
      <c r="FD106" s="69">
        <f t="shared" si="197"/>
        <v>0</v>
      </c>
      <c r="FE106" s="69">
        <f t="shared" si="197"/>
        <v>0</v>
      </c>
      <c r="FF106" s="69">
        <f t="shared" si="197"/>
        <v>0</v>
      </c>
      <c r="FG106" s="69">
        <f t="shared" si="197"/>
        <v>0</v>
      </c>
      <c r="FH106" s="69">
        <f t="shared" si="197"/>
        <v>0</v>
      </c>
      <c r="FI106" s="69">
        <f t="shared" si="197"/>
        <v>0</v>
      </c>
      <c r="FJ106" s="69">
        <f t="shared" si="197"/>
        <v>0</v>
      </c>
      <c r="FK106" s="69">
        <f t="shared" si="197"/>
        <v>0</v>
      </c>
      <c r="FL106" s="69">
        <f t="shared" si="197"/>
        <v>0</v>
      </c>
      <c r="FM106" s="69">
        <f t="shared" si="197"/>
        <v>0</v>
      </c>
      <c r="FN106" s="69">
        <f t="shared" si="197"/>
        <v>0</v>
      </c>
      <c r="FO106" s="69">
        <f t="shared" si="197"/>
        <v>0</v>
      </c>
      <c r="FP106" s="69">
        <f t="shared" si="197"/>
        <v>0</v>
      </c>
      <c r="FQ106" s="69">
        <f t="shared" si="197"/>
        <v>0</v>
      </c>
      <c r="FR106" s="69">
        <f t="shared" si="197"/>
        <v>0</v>
      </c>
      <c r="FS106" s="69">
        <f t="shared" si="197"/>
        <v>0</v>
      </c>
      <c r="FT106" s="69">
        <f t="shared" si="197"/>
        <v>0</v>
      </c>
      <c r="FU106" s="69">
        <f t="shared" si="197"/>
        <v>0</v>
      </c>
      <c r="FV106" s="69">
        <f t="shared" si="197"/>
        <v>0</v>
      </c>
      <c r="FW106" s="69">
        <f t="shared" si="197"/>
        <v>0</v>
      </c>
      <c r="FX106" s="69">
        <f t="shared" si="197"/>
        <v>0</v>
      </c>
      <c r="FY106" s="69">
        <f t="shared" si="197"/>
        <v>0</v>
      </c>
      <c r="FZ106" s="69">
        <f t="shared" si="197"/>
        <v>0</v>
      </c>
      <c r="GA106" s="69">
        <f t="shared" si="197"/>
        <v>0</v>
      </c>
      <c r="GB106" s="69">
        <f t="shared" si="197"/>
        <v>0</v>
      </c>
      <c r="GC106" s="69">
        <f t="shared" si="197"/>
        <v>0</v>
      </c>
      <c r="GD106" s="69">
        <f t="shared" si="197"/>
        <v>0</v>
      </c>
      <c r="GE106" s="69">
        <f t="shared" si="197"/>
        <v>0</v>
      </c>
      <c r="GF106" s="69">
        <f t="shared" si="197"/>
        <v>0</v>
      </c>
      <c r="GG106" s="69">
        <f t="shared" si="197"/>
        <v>0</v>
      </c>
      <c r="GH106" s="69">
        <f t="shared" si="197"/>
        <v>0</v>
      </c>
      <c r="GI106" s="69">
        <f t="shared" si="197"/>
        <v>0</v>
      </c>
      <c r="GJ106" s="69">
        <f t="shared" si="197"/>
        <v>0</v>
      </c>
      <c r="GK106" s="69">
        <f t="shared" si="197"/>
        <v>0</v>
      </c>
      <c r="GL106" s="69">
        <f t="shared" si="197"/>
        <v>0</v>
      </c>
      <c r="GM106" s="69">
        <f t="shared" si="197"/>
        <v>0</v>
      </c>
      <c r="GN106" s="69">
        <f t="shared" si="197"/>
        <v>0</v>
      </c>
      <c r="GO106" s="69">
        <f t="shared" si="197"/>
        <v>0</v>
      </c>
      <c r="GP106" s="69">
        <f t="shared" ref="GP106:JA106" si="198">GP52+GP55+GP58+GP61+GP64+GP67+GP76+GP88+GP82+GP73+GP79+GP85+GP91+GP94+GP97</f>
        <v>0</v>
      </c>
      <c r="GQ106" s="69">
        <f t="shared" si="198"/>
        <v>0</v>
      </c>
      <c r="GR106" s="69">
        <f t="shared" si="198"/>
        <v>0</v>
      </c>
      <c r="GS106" s="69">
        <f t="shared" si="198"/>
        <v>0</v>
      </c>
      <c r="GT106" s="69">
        <f t="shared" si="198"/>
        <v>0</v>
      </c>
      <c r="GU106" s="69">
        <f t="shared" si="198"/>
        <v>0</v>
      </c>
      <c r="GV106" s="69">
        <f t="shared" si="198"/>
        <v>0</v>
      </c>
      <c r="GW106" s="69">
        <f t="shared" si="198"/>
        <v>0</v>
      </c>
      <c r="GX106" s="69">
        <f t="shared" si="198"/>
        <v>0</v>
      </c>
      <c r="GY106" s="69">
        <f t="shared" si="198"/>
        <v>0</v>
      </c>
      <c r="GZ106" s="69">
        <f t="shared" si="198"/>
        <v>0</v>
      </c>
      <c r="HA106" s="69">
        <f t="shared" si="198"/>
        <v>0</v>
      </c>
      <c r="HB106" s="69">
        <f t="shared" si="198"/>
        <v>0</v>
      </c>
      <c r="HC106" s="69">
        <f t="shared" si="198"/>
        <v>0</v>
      </c>
      <c r="HD106" s="69">
        <f t="shared" si="198"/>
        <v>0</v>
      </c>
      <c r="HE106" s="69">
        <f t="shared" si="198"/>
        <v>0</v>
      </c>
      <c r="HF106" s="69">
        <f t="shared" si="198"/>
        <v>0</v>
      </c>
      <c r="HG106" s="69">
        <f t="shared" si="198"/>
        <v>0</v>
      </c>
      <c r="HH106" s="69">
        <f t="shared" si="198"/>
        <v>0</v>
      </c>
      <c r="HI106" s="69">
        <f t="shared" si="198"/>
        <v>0</v>
      </c>
      <c r="HJ106" s="69">
        <f t="shared" si="198"/>
        <v>0</v>
      </c>
      <c r="HK106" s="69">
        <f t="shared" si="198"/>
        <v>0</v>
      </c>
      <c r="HL106" s="69">
        <f t="shared" si="198"/>
        <v>0</v>
      </c>
      <c r="HM106" s="69">
        <f t="shared" si="198"/>
        <v>0</v>
      </c>
      <c r="HN106" s="69">
        <f t="shared" si="198"/>
        <v>0</v>
      </c>
      <c r="HO106" s="69">
        <f t="shared" si="198"/>
        <v>0</v>
      </c>
      <c r="HP106" s="69">
        <f t="shared" si="198"/>
        <v>0</v>
      </c>
      <c r="HQ106" s="69">
        <f t="shared" si="198"/>
        <v>0</v>
      </c>
      <c r="HR106" s="69">
        <f t="shared" si="198"/>
        <v>0</v>
      </c>
      <c r="HS106" s="69">
        <f t="shared" si="198"/>
        <v>0</v>
      </c>
      <c r="HT106" s="69">
        <f t="shared" si="198"/>
        <v>0</v>
      </c>
      <c r="HU106" s="69">
        <f t="shared" si="198"/>
        <v>0</v>
      </c>
      <c r="HV106" s="69">
        <f t="shared" si="198"/>
        <v>0</v>
      </c>
      <c r="HW106" s="69">
        <f t="shared" si="198"/>
        <v>0</v>
      </c>
      <c r="HX106" s="69">
        <f t="shared" si="198"/>
        <v>0</v>
      </c>
      <c r="HY106" s="69">
        <f t="shared" si="198"/>
        <v>0</v>
      </c>
      <c r="HZ106" s="69">
        <f t="shared" si="198"/>
        <v>0</v>
      </c>
      <c r="IA106" s="69">
        <f t="shared" si="198"/>
        <v>0</v>
      </c>
      <c r="IB106" s="69">
        <f t="shared" si="198"/>
        <v>0</v>
      </c>
      <c r="IC106" s="69">
        <f t="shared" si="198"/>
        <v>0</v>
      </c>
      <c r="ID106" s="69">
        <f t="shared" si="198"/>
        <v>0</v>
      </c>
      <c r="IE106" s="69">
        <f t="shared" si="198"/>
        <v>0</v>
      </c>
      <c r="IF106" s="69">
        <f t="shared" si="198"/>
        <v>0</v>
      </c>
      <c r="IG106" s="69">
        <f t="shared" si="198"/>
        <v>0</v>
      </c>
      <c r="IH106" s="69">
        <f t="shared" si="198"/>
        <v>0</v>
      </c>
      <c r="II106" s="69">
        <f t="shared" si="198"/>
        <v>0</v>
      </c>
      <c r="IJ106" s="69">
        <f t="shared" si="198"/>
        <v>0</v>
      </c>
      <c r="IK106" s="69">
        <f t="shared" si="198"/>
        <v>0</v>
      </c>
      <c r="IL106" s="69">
        <f t="shared" si="198"/>
        <v>0</v>
      </c>
      <c r="IM106" s="69">
        <f t="shared" si="198"/>
        <v>0</v>
      </c>
      <c r="IN106" s="69">
        <f t="shared" si="198"/>
        <v>0</v>
      </c>
      <c r="IO106" s="69">
        <f t="shared" si="198"/>
        <v>0</v>
      </c>
      <c r="IP106" s="69">
        <f t="shared" si="198"/>
        <v>0</v>
      </c>
      <c r="IQ106" s="69">
        <f t="shared" si="198"/>
        <v>0</v>
      </c>
      <c r="IR106" s="69">
        <f t="shared" si="198"/>
        <v>0</v>
      </c>
      <c r="IS106" s="69">
        <f t="shared" si="198"/>
        <v>0</v>
      </c>
      <c r="IT106" s="69">
        <f t="shared" si="198"/>
        <v>0</v>
      </c>
      <c r="IU106" s="69">
        <f t="shared" si="198"/>
        <v>0</v>
      </c>
      <c r="IV106" s="69">
        <f t="shared" si="198"/>
        <v>0</v>
      </c>
      <c r="IW106" s="69">
        <f t="shared" si="198"/>
        <v>0</v>
      </c>
      <c r="IX106" s="69">
        <f t="shared" si="198"/>
        <v>0</v>
      </c>
      <c r="IY106" s="69">
        <f t="shared" si="198"/>
        <v>0</v>
      </c>
      <c r="IZ106" s="69">
        <f t="shared" si="198"/>
        <v>0</v>
      </c>
      <c r="JA106" s="69">
        <f t="shared" si="198"/>
        <v>0</v>
      </c>
      <c r="JB106" s="69">
        <f t="shared" ref="JB106:KA106" si="199">JB52+JB55+JB58+JB61+JB64+JB67+JB76+JB88+JB82+JB73+JB79+JB85+JB91+JB94+JB97</f>
        <v>0</v>
      </c>
      <c r="JC106" s="69">
        <f t="shared" si="199"/>
        <v>0</v>
      </c>
      <c r="JD106" s="69">
        <f t="shared" si="199"/>
        <v>0</v>
      </c>
      <c r="JE106" s="69">
        <f t="shared" si="199"/>
        <v>0</v>
      </c>
      <c r="JF106" s="69">
        <f t="shared" si="199"/>
        <v>0</v>
      </c>
      <c r="JG106" s="69">
        <f t="shared" si="199"/>
        <v>0</v>
      </c>
      <c r="JH106" s="69">
        <f t="shared" si="199"/>
        <v>0</v>
      </c>
      <c r="JI106" s="69">
        <f t="shared" si="199"/>
        <v>0</v>
      </c>
      <c r="JJ106" s="69">
        <f t="shared" si="199"/>
        <v>0</v>
      </c>
      <c r="JK106" s="69">
        <f t="shared" si="199"/>
        <v>0</v>
      </c>
      <c r="JL106" s="69">
        <f t="shared" si="199"/>
        <v>0</v>
      </c>
      <c r="JM106" s="69">
        <f t="shared" si="199"/>
        <v>0</v>
      </c>
      <c r="JN106" s="69">
        <f t="shared" si="199"/>
        <v>0</v>
      </c>
      <c r="JO106" s="69">
        <f t="shared" si="199"/>
        <v>0</v>
      </c>
      <c r="JP106" s="69">
        <f t="shared" si="199"/>
        <v>0</v>
      </c>
      <c r="JQ106" s="69">
        <f t="shared" si="199"/>
        <v>0</v>
      </c>
      <c r="JR106" s="69">
        <f t="shared" si="199"/>
        <v>0</v>
      </c>
      <c r="JS106" s="69">
        <f t="shared" si="199"/>
        <v>0</v>
      </c>
      <c r="JT106" s="69">
        <f t="shared" si="199"/>
        <v>0</v>
      </c>
      <c r="JU106" s="69">
        <f t="shared" si="199"/>
        <v>0</v>
      </c>
      <c r="JV106" s="69">
        <f t="shared" si="199"/>
        <v>0</v>
      </c>
      <c r="JW106" s="69">
        <f t="shared" si="199"/>
        <v>0</v>
      </c>
      <c r="JX106" s="69">
        <f t="shared" si="199"/>
        <v>0</v>
      </c>
      <c r="JY106" s="69">
        <f t="shared" si="199"/>
        <v>0</v>
      </c>
      <c r="JZ106" s="69">
        <f t="shared" si="199"/>
        <v>0</v>
      </c>
      <c r="KA106" s="69">
        <f t="shared" si="199"/>
        <v>0</v>
      </c>
      <c r="KP106" s="122">
        <f t="shared" si="164"/>
        <v>1</v>
      </c>
      <c r="KQ106" s="69">
        <f t="shared" si="184"/>
        <v>0</v>
      </c>
      <c r="KR106" s="69">
        <f t="shared" si="184"/>
        <v>0</v>
      </c>
      <c r="KS106" s="69">
        <f t="shared" si="184"/>
        <v>0</v>
      </c>
      <c r="KT106" s="69">
        <f t="shared" si="184"/>
        <v>1</v>
      </c>
      <c r="KU106" s="122">
        <f t="shared" si="165"/>
        <v>1</v>
      </c>
      <c r="KV106" s="69">
        <f t="shared" si="185"/>
        <v>0</v>
      </c>
      <c r="KW106" s="69">
        <f t="shared" si="185"/>
        <v>0</v>
      </c>
      <c r="KX106" s="69">
        <f t="shared" si="185"/>
        <v>0</v>
      </c>
      <c r="KY106" s="69">
        <f t="shared" si="185"/>
        <v>1</v>
      </c>
      <c r="KZ106" s="313">
        <f t="shared" si="166"/>
        <v>2</v>
      </c>
      <c r="LA106" s="361">
        <f t="shared" si="161"/>
        <v>0</v>
      </c>
      <c r="LB106" s="69">
        <f t="shared" si="186"/>
        <v>0</v>
      </c>
      <c r="LC106" s="69">
        <f t="shared" si="186"/>
        <v>0</v>
      </c>
      <c r="LD106" s="69">
        <f t="shared" si="186"/>
        <v>0</v>
      </c>
      <c r="LE106" s="69">
        <f t="shared" si="186"/>
        <v>0</v>
      </c>
      <c r="LF106" s="361">
        <f t="shared" si="162"/>
        <v>0</v>
      </c>
      <c r="LG106" s="69">
        <f t="shared" si="187"/>
        <v>0</v>
      </c>
      <c r="LH106" s="69">
        <f t="shared" si="187"/>
        <v>0</v>
      </c>
      <c r="LI106" s="69">
        <f t="shared" si="187"/>
        <v>0</v>
      </c>
      <c r="LJ106" s="69">
        <f t="shared" si="187"/>
        <v>0</v>
      </c>
      <c r="LK106" s="400">
        <f t="shared" si="167"/>
        <v>1</v>
      </c>
      <c r="LL106" s="69">
        <f t="shared" si="188"/>
        <v>0</v>
      </c>
      <c r="LM106" s="69">
        <f t="shared" si="188"/>
        <v>0</v>
      </c>
      <c r="LN106" s="69">
        <f t="shared" si="188"/>
        <v>0</v>
      </c>
      <c r="LO106" s="69">
        <f t="shared" si="188"/>
        <v>1</v>
      </c>
      <c r="LP106" s="416">
        <f t="shared" si="168"/>
        <v>1</v>
      </c>
      <c r="LQ106" s="400">
        <f t="shared" si="169"/>
        <v>0</v>
      </c>
      <c r="LR106" s="69">
        <f t="shared" si="189"/>
        <v>0</v>
      </c>
      <c r="LS106" s="69">
        <f t="shared" si="189"/>
        <v>0</v>
      </c>
      <c r="LT106" s="69">
        <f t="shared" si="189"/>
        <v>0</v>
      </c>
      <c r="LU106" s="69">
        <f t="shared" si="189"/>
        <v>0</v>
      </c>
      <c r="LV106" s="400">
        <f t="shared" si="170"/>
        <v>0</v>
      </c>
      <c r="LW106" s="563">
        <f t="shared" si="190"/>
        <v>0</v>
      </c>
      <c r="LX106" s="563">
        <f t="shared" si="190"/>
        <v>0</v>
      </c>
      <c r="LY106" s="563">
        <f t="shared" si="190"/>
        <v>0</v>
      </c>
      <c r="LZ106" s="563">
        <f t="shared" si="190"/>
        <v>0</v>
      </c>
      <c r="MA106" s="400">
        <f t="shared" si="171"/>
        <v>0</v>
      </c>
      <c r="MB106" s="563">
        <f t="shared" si="191"/>
        <v>0</v>
      </c>
      <c r="MC106" s="563">
        <f t="shared" si="191"/>
        <v>0</v>
      </c>
      <c r="MD106" s="563">
        <f t="shared" si="191"/>
        <v>0</v>
      </c>
      <c r="ME106" s="563">
        <f t="shared" si="191"/>
        <v>0</v>
      </c>
      <c r="MF106" s="313">
        <f t="shared" si="172"/>
        <v>0</v>
      </c>
      <c r="MG106" s="585">
        <f t="shared" si="173"/>
        <v>3</v>
      </c>
      <c r="MH106" s="607">
        <f t="shared" si="174"/>
        <v>0</v>
      </c>
      <c r="MI106" s="563">
        <f t="shared" ref="MI106:ML106" si="200">MI52+MI55+MI58+MI61+MI64+MI67+MI76+MI88+MI82+MI73+MI79+MI85+MI91+MI94+MI97+MI100+MI103</f>
        <v>0</v>
      </c>
      <c r="MJ106" s="563">
        <f t="shared" si="200"/>
        <v>0</v>
      </c>
      <c r="MK106" s="563">
        <f t="shared" si="200"/>
        <v>0</v>
      </c>
      <c r="ML106" s="563">
        <f t="shared" si="200"/>
        <v>0</v>
      </c>
      <c r="MM106" s="688">
        <f t="shared" si="175"/>
        <v>0</v>
      </c>
      <c r="MN106" s="563">
        <f t="shared" ref="MN106:MQ106" si="201">MN52+MN55+MN58+MN61+MN64+MN67+MN76+MN88+MN82+MN73+MN79+MN85+MN91+MN94+MN97+MN100+MN103</f>
        <v>0</v>
      </c>
      <c r="MO106" s="563">
        <f t="shared" si="201"/>
        <v>0</v>
      </c>
      <c r="MP106" s="563">
        <f t="shared" si="201"/>
        <v>0</v>
      </c>
      <c r="MQ106" s="563">
        <f t="shared" si="201"/>
        <v>0</v>
      </c>
      <c r="MR106" s="688">
        <f t="shared" si="176"/>
        <v>0</v>
      </c>
      <c r="MS106" s="563">
        <f t="shared" si="194"/>
        <v>0</v>
      </c>
      <c r="MT106" s="563">
        <f t="shared" si="194"/>
        <v>0</v>
      </c>
      <c r="MU106" s="563">
        <f t="shared" si="194"/>
        <v>0</v>
      </c>
      <c r="MV106" s="563">
        <f t="shared" si="194"/>
        <v>0</v>
      </c>
      <c r="MW106" s="313">
        <f t="shared" si="177"/>
        <v>0</v>
      </c>
      <c r="MX106" s="585">
        <f t="shared" si="178"/>
        <v>3</v>
      </c>
      <c r="MY106" s="704"/>
    </row>
    <row r="107" spans="1:363" s="23" customFormat="1" ht="16.5" customHeight="1" thickBot="1" x14ac:dyDescent="0.4">
      <c r="A107" s="61"/>
      <c r="B107" s="793"/>
      <c r="C107" s="773" t="s">
        <v>550</v>
      </c>
      <c r="D107" s="773"/>
      <c r="E107" s="122">
        <f t="shared" si="163"/>
        <v>29</v>
      </c>
      <c r="F107" s="75">
        <f t="shared" ref="F107:BQ107" si="202">F53+F56+F59+F62+F65+F68+F77+F89+F83+F74+F80+F86+F92+F95+F98</f>
        <v>0</v>
      </c>
      <c r="G107" s="75">
        <f t="shared" si="202"/>
        <v>0</v>
      </c>
      <c r="H107" s="75">
        <f t="shared" si="202"/>
        <v>0</v>
      </c>
      <c r="I107" s="75">
        <f t="shared" si="202"/>
        <v>0</v>
      </c>
      <c r="J107" s="75">
        <f t="shared" si="202"/>
        <v>0</v>
      </c>
      <c r="K107" s="75">
        <f t="shared" si="202"/>
        <v>0</v>
      </c>
      <c r="L107" s="75">
        <f t="shared" si="202"/>
        <v>0</v>
      </c>
      <c r="M107" s="75">
        <f t="shared" si="202"/>
        <v>0</v>
      </c>
      <c r="N107" s="75">
        <f t="shared" si="202"/>
        <v>0</v>
      </c>
      <c r="O107" s="75">
        <f t="shared" si="202"/>
        <v>0</v>
      </c>
      <c r="P107" s="75">
        <f t="shared" si="202"/>
        <v>0</v>
      </c>
      <c r="Q107" s="75">
        <f t="shared" si="202"/>
        <v>0</v>
      </c>
      <c r="R107" s="75">
        <f t="shared" si="202"/>
        <v>0</v>
      </c>
      <c r="S107" s="75">
        <f t="shared" si="202"/>
        <v>0</v>
      </c>
      <c r="T107" s="75">
        <f t="shared" si="202"/>
        <v>0</v>
      </c>
      <c r="U107" s="75">
        <f t="shared" si="202"/>
        <v>0</v>
      </c>
      <c r="V107" s="75">
        <f t="shared" si="202"/>
        <v>0</v>
      </c>
      <c r="W107" s="75">
        <f t="shared" si="202"/>
        <v>0</v>
      </c>
      <c r="X107" s="75">
        <f t="shared" si="202"/>
        <v>0</v>
      </c>
      <c r="Y107" s="75">
        <f t="shared" si="202"/>
        <v>0</v>
      </c>
      <c r="Z107" s="75">
        <f t="shared" si="202"/>
        <v>0</v>
      </c>
      <c r="AA107" s="75">
        <f t="shared" si="202"/>
        <v>0</v>
      </c>
      <c r="AB107" s="75">
        <f t="shared" si="202"/>
        <v>0</v>
      </c>
      <c r="AC107" s="75">
        <f t="shared" si="202"/>
        <v>0</v>
      </c>
      <c r="AD107" s="75">
        <f t="shared" si="202"/>
        <v>0</v>
      </c>
      <c r="AE107" s="75">
        <f t="shared" si="202"/>
        <v>0</v>
      </c>
      <c r="AF107" s="75">
        <f t="shared" si="202"/>
        <v>0</v>
      </c>
      <c r="AG107" s="75">
        <f t="shared" si="202"/>
        <v>0</v>
      </c>
      <c r="AH107" s="75">
        <f t="shared" si="202"/>
        <v>0</v>
      </c>
      <c r="AI107" s="75">
        <f t="shared" si="202"/>
        <v>0</v>
      </c>
      <c r="AJ107" s="75">
        <f t="shared" si="202"/>
        <v>0</v>
      </c>
      <c r="AK107" s="75">
        <f t="shared" si="202"/>
        <v>0</v>
      </c>
      <c r="AL107" s="75">
        <f t="shared" si="202"/>
        <v>0</v>
      </c>
      <c r="AM107" s="75">
        <f t="shared" si="202"/>
        <v>0</v>
      </c>
      <c r="AN107" s="75">
        <f t="shared" si="202"/>
        <v>0</v>
      </c>
      <c r="AO107" s="75">
        <f t="shared" si="202"/>
        <v>0</v>
      </c>
      <c r="AP107" s="75">
        <f t="shared" si="202"/>
        <v>0</v>
      </c>
      <c r="AQ107" s="75">
        <f t="shared" si="202"/>
        <v>0</v>
      </c>
      <c r="AR107" s="75">
        <f t="shared" si="202"/>
        <v>0</v>
      </c>
      <c r="AS107" s="75">
        <f t="shared" si="202"/>
        <v>0</v>
      </c>
      <c r="AT107" s="75">
        <f t="shared" si="202"/>
        <v>0</v>
      </c>
      <c r="AU107" s="75">
        <f t="shared" si="202"/>
        <v>0</v>
      </c>
      <c r="AV107" s="75">
        <f t="shared" si="202"/>
        <v>0</v>
      </c>
      <c r="AW107" s="75">
        <f t="shared" si="202"/>
        <v>0</v>
      </c>
      <c r="AX107" s="75">
        <f t="shared" si="202"/>
        <v>0</v>
      </c>
      <c r="AY107" s="75">
        <f t="shared" si="202"/>
        <v>0</v>
      </c>
      <c r="AZ107" s="75">
        <f t="shared" si="202"/>
        <v>0</v>
      </c>
      <c r="BA107" s="75">
        <f t="shared" si="202"/>
        <v>0</v>
      </c>
      <c r="BB107" s="75">
        <f t="shared" si="202"/>
        <v>0</v>
      </c>
      <c r="BC107" s="75">
        <f t="shared" si="202"/>
        <v>0</v>
      </c>
      <c r="BD107" s="75">
        <f t="shared" si="202"/>
        <v>0</v>
      </c>
      <c r="BE107" s="75">
        <f t="shared" si="202"/>
        <v>0</v>
      </c>
      <c r="BF107" s="75">
        <f t="shared" si="202"/>
        <v>0</v>
      </c>
      <c r="BG107" s="75">
        <f t="shared" si="202"/>
        <v>0</v>
      </c>
      <c r="BH107" s="75">
        <f t="shared" si="202"/>
        <v>0</v>
      </c>
      <c r="BI107" s="75">
        <f t="shared" si="202"/>
        <v>0</v>
      </c>
      <c r="BJ107" s="75">
        <f t="shared" si="202"/>
        <v>0</v>
      </c>
      <c r="BK107" s="75">
        <f t="shared" si="202"/>
        <v>0</v>
      </c>
      <c r="BL107" s="75">
        <f t="shared" si="202"/>
        <v>0</v>
      </c>
      <c r="BM107" s="75">
        <f t="shared" si="202"/>
        <v>0</v>
      </c>
      <c r="BN107" s="75">
        <f t="shared" si="202"/>
        <v>0</v>
      </c>
      <c r="BO107" s="75">
        <f t="shared" si="202"/>
        <v>0</v>
      </c>
      <c r="BP107" s="75">
        <f t="shared" si="202"/>
        <v>0</v>
      </c>
      <c r="BQ107" s="75">
        <f t="shared" si="202"/>
        <v>0</v>
      </c>
      <c r="BR107" s="75">
        <f t="shared" ref="BR107:EC107" si="203">BR53+BR56+BR59+BR62+BR65+BR68+BR77+BR89+BR83+BR74+BR80+BR86+BR92+BR95+BR98</f>
        <v>0</v>
      </c>
      <c r="BS107" s="75">
        <f t="shared" si="203"/>
        <v>0</v>
      </c>
      <c r="BT107" s="75">
        <f t="shared" si="203"/>
        <v>0</v>
      </c>
      <c r="BU107" s="75">
        <f t="shared" si="203"/>
        <v>0</v>
      </c>
      <c r="BV107" s="75">
        <f t="shared" si="203"/>
        <v>0</v>
      </c>
      <c r="BW107" s="75">
        <f t="shared" si="203"/>
        <v>0</v>
      </c>
      <c r="BX107" s="75">
        <f t="shared" si="203"/>
        <v>0</v>
      </c>
      <c r="BY107" s="75">
        <f t="shared" si="203"/>
        <v>0</v>
      </c>
      <c r="BZ107" s="75">
        <f t="shared" si="203"/>
        <v>0</v>
      </c>
      <c r="CA107" s="75">
        <f t="shared" si="203"/>
        <v>0</v>
      </c>
      <c r="CB107" s="75">
        <f t="shared" si="203"/>
        <v>0</v>
      </c>
      <c r="CC107" s="75">
        <f t="shared" si="203"/>
        <v>0</v>
      </c>
      <c r="CD107" s="75">
        <f t="shared" si="203"/>
        <v>0</v>
      </c>
      <c r="CE107" s="75">
        <f t="shared" si="203"/>
        <v>0</v>
      </c>
      <c r="CF107" s="75">
        <f t="shared" si="203"/>
        <v>0</v>
      </c>
      <c r="CG107" s="75">
        <f t="shared" si="203"/>
        <v>0</v>
      </c>
      <c r="CH107" s="75">
        <f t="shared" si="203"/>
        <v>0</v>
      </c>
      <c r="CI107" s="75">
        <f t="shared" si="203"/>
        <v>0</v>
      </c>
      <c r="CJ107" s="75">
        <f t="shared" si="203"/>
        <v>0</v>
      </c>
      <c r="CK107" s="75">
        <f t="shared" si="203"/>
        <v>0</v>
      </c>
      <c r="CL107" s="75">
        <f t="shared" si="203"/>
        <v>0</v>
      </c>
      <c r="CM107" s="75">
        <f t="shared" si="203"/>
        <v>0</v>
      </c>
      <c r="CN107" s="75">
        <f t="shared" si="203"/>
        <v>0</v>
      </c>
      <c r="CO107" s="75">
        <f t="shared" si="203"/>
        <v>0</v>
      </c>
      <c r="CP107" s="75">
        <f t="shared" si="203"/>
        <v>0</v>
      </c>
      <c r="CQ107" s="75">
        <f t="shared" si="203"/>
        <v>0</v>
      </c>
      <c r="CR107" s="75">
        <f t="shared" si="203"/>
        <v>0</v>
      </c>
      <c r="CS107" s="75">
        <f t="shared" si="203"/>
        <v>0</v>
      </c>
      <c r="CT107" s="75">
        <f t="shared" si="203"/>
        <v>0</v>
      </c>
      <c r="CU107" s="75">
        <f t="shared" si="203"/>
        <v>0</v>
      </c>
      <c r="CV107" s="75">
        <f t="shared" si="203"/>
        <v>0</v>
      </c>
      <c r="CW107" s="75">
        <f t="shared" si="203"/>
        <v>0</v>
      </c>
      <c r="CX107" s="75">
        <f t="shared" si="203"/>
        <v>0</v>
      </c>
      <c r="CY107" s="75">
        <f t="shared" si="203"/>
        <v>0</v>
      </c>
      <c r="CZ107" s="75">
        <f t="shared" si="203"/>
        <v>0</v>
      </c>
      <c r="DA107" s="75">
        <f t="shared" si="203"/>
        <v>0</v>
      </c>
      <c r="DB107" s="75">
        <f t="shared" si="203"/>
        <v>0</v>
      </c>
      <c r="DC107" s="75">
        <f t="shared" si="203"/>
        <v>0</v>
      </c>
      <c r="DD107" s="75">
        <f t="shared" si="203"/>
        <v>0</v>
      </c>
      <c r="DE107" s="75">
        <f t="shared" si="203"/>
        <v>0</v>
      </c>
      <c r="DF107" s="75">
        <f t="shared" si="203"/>
        <v>0</v>
      </c>
      <c r="DG107" s="75">
        <f t="shared" si="203"/>
        <v>0</v>
      </c>
      <c r="DH107" s="75">
        <f t="shared" si="203"/>
        <v>0</v>
      </c>
      <c r="DI107" s="75">
        <f t="shared" si="203"/>
        <v>0</v>
      </c>
      <c r="DJ107" s="75">
        <f t="shared" si="203"/>
        <v>0</v>
      </c>
      <c r="DK107" s="75">
        <f t="shared" si="203"/>
        <v>0</v>
      </c>
      <c r="DL107" s="75">
        <f t="shared" si="203"/>
        <v>0</v>
      </c>
      <c r="DM107" s="75">
        <f t="shared" si="203"/>
        <v>0</v>
      </c>
      <c r="DN107" s="75">
        <f t="shared" si="203"/>
        <v>0</v>
      </c>
      <c r="DO107" s="75">
        <f t="shared" si="203"/>
        <v>0</v>
      </c>
      <c r="DP107" s="75">
        <f t="shared" si="203"/>
        <v>0</v>
      </c>
      <c r="DQ107" s="75">
        <f t="shared" si="203"/>
        <v>0</v>
      </c>
      <c r="DR107" s="75">
        <f t="shared" si="203"/>
        <v>0</v>
      </c>
      <c r="DS107" s="75">
        <f t="shared" si="203"/>
        <v>0</v>
      </c>
      <c r="DT107" s="75">
        <f t="shared" si="203"/>
        <v>0</v>
      </c>
      <c r="DU107" s="75">
        <f t="shared" si="203"/>
        <v>0</v>
      </c>
      <c r="DV107" s="75">
        <f t="shared" si="203"/>
        <v>0</v>
      </c>
      <c r="DW107" s="75">
        <f t="shared" si="203"/>
        <v>0</v>
      </c>
      <c r="DX107" s="75">
        <f t="shared" si="203"/>
        <v>0</v>
      </c>
      <c r="DY107" s="75">
        <f t="shared" si="203"/>
        <v>0</v>
      </c>
      <c r="DZ107" s="75">
        <f t="shared" si="203"/>
        <v>0</v>
      </c>
      <c r="EA107" s="75">
        <f t="shared" si="203"/>
        <v>0</v>
      </c>
      <c r="EB107" s="75">
        <f t="shared" si="203"/>
        <v>0</v>
      </c>
      <c r="EC107" s="75">
        <f t="shared" si="203"/>
        <v>0</v>
      </c>
      <c r="ED107" s="75">
        <f t="shared" ref="ED107:GO107" si="204">ED53+ED56+ED59+ED62+ED65+ED68+ED77+ED89+ED83+ED74+ED80+ED86+ED92+ED95+ED98</f>
        <v>0</v>
      </c>
      <c r="EE107" s="75">
        <f t="shared" si="204"/>
        <v>0</v>
      </c>
      <c r="EF107" s="75">
        <f t="shared" si="204"/>
        <v>0</v>
      </c>
      <c r="EG107" s="75">
        <f t="shared" si="204"/>
        <v>0</v>
      </c>
      <c r="EH107" s="75">
        <f t="shared" si="204"/>
        <v>0</v>
      </c>
      <c r="EI107" s="75">
        <f t="shared" si="204"/>
        <v>0</v>
      </c>
      <c r="EJ107" s="75">
        <f t="shared" si="204"/>
        <v>0</v>
      </c>
      <c r="EK107" s="75">
        <f t="shared" si="204"/>
        <v>0</v>
      </c>
      <c r="EL107" s="75">
        <f t="shared" si="204"/>
        <v>0</v>
      </c>
      <c r="EM107" s="75">
        <f t="shared" si="204"/>
        <v>0</v>
      </c>
      <c r="EN107" s="75">
        <f t="shared" si="204"/>
        <v>0</v>
      </c>
      <c r="EO107" s="75">
        <f t="shared" si="204"/>
        <v>0</v>
      </c>
      <c r="EP107" s="75">
        <f t="shared" si="204"/>
        <v>0</v>
      </c>
      <c r="EQ107" s="75">
        <f t="shared" si="204"/>
        <v>0</v>
      </c>
      <c r="ER107" s="75">
        <f t="shared" si="204"/>
        <v>0</v>
      </c>
      <c r="ES107" s="75">
        <f t="shared" si="204"/>
        <v>0</v>
      </c>
      <c r="ET107" s="75">
        <f t="shared" si="204"/>
        <v>0</v>
      </c>
      <c r="EU107" s="75">
        <f t="shared" si="204"/>
        <v>0</v>
      </c>
      <c r="EV107" s="75">
        <f t="shared" si="204"/>
        <v>0</v>
      </c>
      <c r="EW107" s="75">
        <f t="shared" si="204"/>
        <v>0</v>
      </c>
      <c r="EX107" s="75">
        <f t="shared" si="204"/>
        <v>0</v>
      </c>
      <c r="EY107" s="75">
        <f t="shared" si="204"/>
        <v>0</v>
      </c>
      <c r="EZ107" s="75">
        <f t="shared" si="204"/>
        <v>0</v>
      </c>
      <c r="FA107" s="75">
        <f t="shared" si="204"/>
        <v>0</v>
      </c>
      <c r="FB107" s="75">
        <f t="shared" si="204"/>
        <v>0</v>
      </c>
      <c r="FC107" s="75">
        <f t="shared" si="204"/>
        <v>0</v>
      </c>
      <c r="FD107" s="75">
        <f t="shared" si="204"/>
        <v>0</v>
      </c>
      <c r="FE107" s="75">
        <f t="shared" si="204"/>
        <v>0</v>
      </c>
      <c r="FF107" s="75">
        <f t="shared" si="204"/>
        <v>0</v>
      </c>
      <c r="FG107" s="75">
        <f t="shared" si="204"/>
        <v>0</v>
      </c>
      <c r="FH107" s="75">
        <f t="shared" si="204"/>
        <v>0</v>
      </c>
      <c r="FI107" s="75">
        <f t="shared" si="204"/>
        <v>0</v>
      </c>
      <c r="FJ107" s="75">
        <f t="shared" si="204"/>
        <v>0</v>
      </c>
      <c r="FK107" s="75">
        <f t="shared" si="204"/>
        <v>0</v>
      </c>
      <c r="FL107" s="75">
        <f t="shared" si="204"/>
        <v>0</v>
      </c>
      <c r="FM107" s="75">
        <f t="shared" si="204"/>
        <v>0</v>
      </c>
      <c r="FN107" s="75">
        <f t="shared" si="204"/>
        <v>0</v>
      </c>
      <c r="FO107" s="75">
        <f t="shared" si="204"/>
        <v>0</v>
      </c>
      <c r="FP107" s="75">
        <f t="shared" si="204"/>
        <v>0</v>
      </c>
      <c r="FQ107" s="75">
        <f t="shared" si="204"/>
        <v>0</v>
      </c>
      <c r="FR107" s="75">
        <f t="shared" si="204"/>
        <v>0</v>
      </c>
      <c r="FS107" s="75">
        <f t="shared" si="204"/>
        <v>0</v>
      </c>
      <c r="FT107" s="75">
        <f t="shared" si="204"/>
        <v>0</v>
      </c>
      <c r="FU107" s="75">
        <f t="shared" si="204"/>
        <v>0</v>
      </c>
      <c r="FV107" s="75">
        <f t="shared" si="204"/>
        <v>0</v>
      </c>
      <c r="FW107" s="75">
        <f t="shared" si="204"/>
        <v>0</v>
      </c>
      <c r="FX107" s="75">
        <f t="shared" si="204"/>
        <v>0</v>
      </c>
      <c r="FY107" s="75">
        <f t="shared" si="204"/>
        <v>0</v>
      </c>
      <c r="FZ107" s="75">
        <f t="shared" si="204"/>
        <v>0</v>
      </c>
      <c r="GA107" s="75">
        <f t="shared" si="204"/>
        <v>0</v>
      </c>
      <c r="GB107" s="75">
        <f t="shared" si="204"/>
        <v>0</v>
      </c>
      <c r="GC107" s="75">
        <f t="shared" si="204"/>
        <v>0</v>
      </c>
      <c r="GD107" s="75">
        <f t="shared" si="204"/>
        <v>0</v>
      </c>
      <c r="GE107" s="75">
        <f t="shared" si="204"/>
        <v>0</v>
      </c>
      <c r="GF107" s="75">
        <f t="shared" si="204"/>
        <v>0</v>
      </c>
      <c r="GG107" s="75">
        <f t="shared" si="204"/>
        <v>0</v>
      </c>
      <c r="GH107" s="75">
        <f t="shared" si="204"/>
        <v>0</v>
      </c>
      <c r="GI107" s="75">
        <f t="shared" si="204"/>
        <v>0</v>
      </c>
      <c r="GJ107" s="75">
        <f t="shared" si="204"/>
        <v>0</v>
      </c>
      <c r="GK107" s="75">
        <f t="shared" si="204"/>
        <v>0</v>
      </c>
      <c r="GL107" s="75">
        <f t="shared" si="204"/>
        <v>0</v>
      </c>
      <c r="GM107" s="75">
        <f t="shared" si="204"/>
        <v>0</v>
      </c>
      <c r="GN107" s="75">
        <f t="shared" si="204"/>
        <v>0</v>
      </c>
      <c r="GO107" s="75">
        <f t="shared" si="204"/>
        <v>0</v>
      </c>
      <c r="GP107" s="75">
        <f t="shared" ref="GP107:JA107" si="205">GP53+GP56+GP59+GP62+GP65+GP68+GP77+GP89+GP83+GP74+GP80+GP86+GP92+GP95+GP98</f>
        <v>0</v>
      </c>
      <c r="GQ107" s="75">
        <f t="shared" si="205"/>
        <v>0</v>
      </c>
      <c r="GR107" s="75">
        <f t="shared" si="205"/>
        <v>0</v>
      </c>
      <c r="GS107" s="75">
        <f t="shared" si="205"/>
        <v>0</v>
      </c>
      <c r="GT107" s="75">
        <f t="shared" si="205"/>
        <v>0</v>
      </c>
      <c r="GU107" s="75">
        <f t="shared" si="205"/>
        <v>0</v>
      </c>
      <c r="GV107" s="75">
        <f t="shared" si="205"/>
        <v>0</v>
      </c>
      <c r="GW107" s="75">
        <f t="shared" si="205"/>
        <v>0</v>
      </c>
      <c r="GX107" s="75">
        <f t="shared" si="205"/>
        <v>0</v>
      </c>
      <c r="GY107" s="75">
        <f t="shared" si="205"/>
        <v>0</v>
      </c>
      <c r="GZ107" s="75">
        <f t="shared" si="205"/>
        <v>0</v>
      </c>
      <c r="HA107" s="75">
        <f t="shared" si="205"/>
        <v>0</v>
      </c>
      <c r="HB107" s="75">
        <f t="shared" si="205"/>
        <v>0</v>
      </c>
      <c r="HC107" s="75">
        <f t="shared" si="205"/>
        <v>0</v>
      </c>
      <c r="HD107" s="75">
        <f t="shared" si="205"/>
        <v>0</v>
      </c>
      <c r="HE107" s="75">
        <f t="shared" si="205"/>
        <v>0</v>
      </c>
      <c r="HF107" s="75">
        <f t="shared" si="205"/>
        <v>0</v>
      </c>
      <c r="HG107" s="75">
        <f t="shared" si="205"/>
        <v>0</v>
      </c>
      <c r="HH107" s="75">
        <f t="shared" si="205"/>
        <v>0</v>
      </c>
      <c r="HI107" s="75">
        <f t="shared" si="205"/>
        <v>0</v>
      </c>
      <c r="HJ107" s="75">
        <f t="shared" si="205"/>
        <v>0</v>
      </c>
      <c r="HK107" s="75">
        <f t="shared" si="205"/>
        <v>0</v>
      </c>
      <c r="HL107" s="75">
        <f t="shared" si="205"/>
        <v>0</v>
      </c>
      <c r="HM107" s="75">
        <f t="shared" si="205"/>
        <v>0</v>
      </c>
      <c r="HN107" s="75">
        <f t="shared" si="205"/>
        <v>0</v>
      </c>
      <c r="HO107" s="75">
        <f t="shared" si="205"/>
        <v>0</v>
      </c>
      <c r="HP107" s="75">
        <f t="shared" si="205"/>
        <v>0</v>
      </c>
      <c r="HQ107" s="75">
        <f t="shared" si="205"/>
        <v>0</v>
      </c>
      <c r="HR107" s="75">
        <f t="shared" si="205"/>
        <v>0</v>
      </c>
      <c r="HS107" s="75">
        <f t="shared" si="205"/>
        <v>0</v>
      </c>
      <c r="HT107" s="75">
        <f t="shared" si="205"/>
        <v>0</v>
      </c>
      <c r="HU107" s="75">
        <f t="shared" si="205"/>
        <v>0</v>
      </c>
      <c r="HV107" s="75">
        <f t="shared" si="205"/>
        <v>29</v>
      </c>
      <c r="HW107" s="75">
        <f t="shared" si="205"/>
        <v>0</v>
      </c>
      <c r="HX107" s="75">
        <f t="shared" si="205"/>
        <v>0</v>
      </c>
      <c r="HY107" s="75">
        <f t="shared" si="205"/>
        <v>0</v>
      </c>
      <c r="HZ107" s="75">
        <f t="shared" si="205"/>
        <v>0</v>
      </c>
      <c r="IA107" s="75">
        <f t="shared" si="205"/>
        <v>0</v>
      </c>
      <c r="IB107" s="75">
        <f t="shared" si="205"/>
        <v>0</v>
      </c>
      <c r="IC107" s="75">
        <f t="shared" si="205"/>
        <v>0</v>
      </c>
      <c r="ID107" s="75">
        <f t="shared" si="205"/>
        <v>0</v>
      </c>
      <c r="IE107" s="75">
        <f t="shared" si="205"/>
        <v>0</v>
      </c>
      <c r="IF107" s="75">
        <f t="shared" si="205"/>
        <v>0</v>
      </c>
      <c r="IG107" s="75">
        <f t="shared" si="205"/>
        <v>0</v>
      </c>
      <c r="IH107" s="75">
        <f t="shared" si="205"/>
        <v>0</v>
      </c>
      <c r="II107" s="75">
        <f t="shared" si="205"/>
        <v>0</v>
      </c>
      <c r="IJ107" s="75">
        <f t="shared" si="205"/>
        <v>0</v>
      </c>
      <c r="IK107" s="75">
        <f t="shared" si="205"/>
        <v>0</v>
      </c>
      <c r="IL107" s="75">
        <f t="shared" si="205"/>
        <v>0</v>
      </c>
      <c r="IM107" s="75">
        <f t="shared" si="205"/>
        <v>0</v>
      </c>
      <c r="IN107" s="75">
        <f t="shared" si="205"/>
        <v>0</v>
      </c>
      <c r="IO107" s="75">
        <f t="shared" si="205"/>
        <v>0</v>
      </c>
      <c r="IP107" s="75">
        <f t="shared" si="205"/>
        <v>0</v>
      </c>
      <c r="IQ107" s="75">
        <f t="shared" si="205"/>
        <v>0</v>
      </c>
      <c r="IR107" s="75">
        <f t="shared" si="205"/>
        <v>0</v>
      </c>
      <c r="IS107" s="75">
        <f t="shared" si="205"/>
        <v>0</v>
      </c>
      <c r="IT107" s="75">
        <f t="shared" si="205"/>
        <v>0</v>
      </c>
      <c r="IU107" s="75">
        <f t="shared" si="205"/>
        <v>0</v>
      </c>
      <c r="IV107" s="75">
        <f t="shared" si="205"/>
        <v>0</v>
      </c>
      <c r="IW107" s="75">
        <f t="shared" si="205"/>
        <v>0</v>
      </c>
      <c r="IX107" s="75">
        <f t="shared" si="205"/>
        <v>0</v>
      </c>
      <c r="IY107" s="75">
        <f t="shared" si="205"/>
        <v>0</v>
      </c>
      <c r="IZ107" s="75">
        <f t="shared" si="205"/>
        <v>0</v>
      </c>
      <c r="JA107" s="75">
        <f t="shared" si="205"/>
        <v>0</v>
      </c>
      <c r="JB107" s="75">
        <f t="shared" ref="JB107:KA107" si="206">JB53+JB56+JB59+JB62+JB65+JB68+JB77+JB89+JB83+JB74+JB80+JB86+JB92+JB95+JB98</f>
        <v>0</v>
      </c>
      <c r="JC107" s="75">
        <f t="shared" si="206"/>
        <v>0</v>
      </c>
      <c r="JD107" s="75">
        <f t="shared" si="206"/>
        <v>0</v>
      </c>
      <c r="JE107" s="75">
        <f t="shared" si="206"/>
        <v>0</v>
      </c>
      <c r="JF107" s="75">
        <f t="shared" si="206"/>
        <v>0</v>
      </c>
      <c r="JG107" s="75">
        <f t="shared" si="206"/>
        <v>0</v>
      </c>
      <c r="JH107" s="75">
        <f t="shared" si="206"/>
        <v>0</v>
      </c>
      <c r="JI107" s="75">
        <f t="shared" si="206"/>
        <v>0</v>
      </c>
      <c r="JJ107" s="75">
        <f t="shared" si="206"/>
        <v>0</v>
      </c>
      <c r="JK107" s="75">
        <f t="shared" si="206"/>
        <v>0</v>
      </c>
      <c r="JL107" s="75">
        <f t="shared" si="206"/>
        <v>0</v>
      </c>
      <c r="JM107" s="75">
        <f t="shared" si="206"/>
        <v>0</v>
      </c>
      <c r="JN107" s="75">
        <f t="shared" si="206"/>
        <v>0</v>
      </c>
      <c r="JO107" s="75">
        <f t="shared" si="206"/>
        <v>0</v>
      </c>
      <c r="JP107" s="75">
        <f t="shared" si="206"/>
        <v>0</v>
      </c>
      <c r="JQ107" s="75">
        <f t="shared" si="206"/>
        <v>0</v>
      </c>
      <c r="JR107" s="75">
        <f t="shared" si="206"/>
        <v>0</v>
      </c>
      <c r="JS107" s="75">
        <f t="shared" si="206"/>
        <v>0</v>
      </c>
      <c r="JT107" s="75">
        <f t="shared" si="206"/>
        <v>0</v>
      </c>
      <c r="JU107" s="75">
        <f t="shared" si="206"/>
        <v>0</v>
      </c>
      <c r="JV107" s="75">
        <f t="shared" si="206"/>
        <v>0</v>
      </c>
      <c r="JW107" s="75">
        <f t="shared" si="206"/>
        <v>0</v>
      </c>
      <c r="JX107" s="75">
        <f t="shared" si="206"/>
        <v>0</v>
      </c>
      <c r="JY107" s="75">
        <f t="shared" si="206"/>
        <v>0</v>
      </c>
      <c r="JZ107" s="75">
        <f t="shared" si="206"/>
        <v>0</v>
      </c>
      <c r="KA107" s="75">
        <f t="shared" si="206"/>
        <v>0</v>
      </c>
      <c r="KP107" s="122">
        <f t="shared" si="164"/>
        <v>27</v>
      </c>
      <c r="KQ107" s="75">
        <f t="shared" si="184"/>
        <v>0</v>
      </c>
      <c r="KR107" s="75">
        <f t="shared" si="184"/>
        <v>1</v>
      </c>
      <c r="KS107" s="75">
        <f t="shared" si="184"/>
        <v>0</v>
      </c>
      <c r="KT107" s="75">
        <f t="shared" si="184"/>
        <v>26</v>
      </c>
      <c r="KU107" s="122">
        <f t="shared" si="165"/>
        <v>36</v>
      </c>
      <c r="KV107" s="75">
        <f t="shared" si="185"/>
        <v>1</v>
      </c>
      <c r="KW107" s="75">
        <f t="shared" si="185"/>
        <v>1</v>
      </c>
      <c r="KX107" s="75">
        <f t="shared" si="185"/>
        <v>0</v>
      </c>
      <c r="KY107" s="75">
        <f t="shared" si="185"/>
        <v>34</v>
      </c>
      <c r="KZ107" s="313">
        <f t="shared" si="166"/>
        <v>92</v>
      </c>
      <c r="LA107" s="361">
        <f t="shared" si="161"/>
        <v>50</v>
      </c>
      <c r="LB107" s="75">
        <f t="shared" si="186"/>
        <v>1</v>
      </c>
      <c r="LC107" s="75">
        <f t="shared" si="186"/>
        <v>1</v>
      </c>
      <c r="LD107" s="75">
        <f t="shared" si="186"/>
        <v>0</v>
      </c>
      <c r="LE107" s="75">
        <f t="shared" si="186"/>
        <v>48</v>
      </c>
      <c r="LF107" s="361">
        <f t="shared" si="162"/>
        <v>59</v>
      </c>
      <c r="LG107" s="75">
        <f t="shared" si="187"/>
        <v>0</v>
      </c>
      <c r="LH107" s="75">
        <f t="shared" si="187"/>
        <v>3</v>
      </c>
      <c r="LI107" s="75">
        <f t="shared" si="187"/>
        <v>1</v>
      </c>
      <c r="LJ107" s="75">
        <f t="shared" si="187"/>
        <v>55</v>
      </c>
      <c r="LK107" s="400">
        <f t="shared" si="167"/>
        <v>42</v>
      </c>
      <c r="LL107" s="75">
        <f t="shared" si="188"/>
        <v>1</v>
      </c>
      <c r="LM107" s="75">
        <f t="shared" si="188"/>
        <v>6</v>
      </c>
      <c r="LN107" s="75">
        <f t="shared" si="188"/>
        <v>0</v>
      </c>
      <c r="LO107" s="75">
        <f t="shared" si="188"/>
        <v>35</v>
      </c>
      <c r="LP107" s="416">
        <f t="shared" si="168"/>
        <v>151</v>
      </c>
      <c r="LQ107" s="400">
        <f t="shared" si="169"/>
        <v>55</v>
      </c>
      <c r="LR107" s="75">
        <f t="shared" si="189"/>
        <v>1</v>
      </c>
      <c r="LS107" s="75">
        <f t="shared" si="189"/>
        <v>2</v>
      </c>
      <c r="LT107" s="75">
        <f t="shared" si="189"/>
        <v>0</v>
      </c>
      <c r="LU107" s="75">
        <f t="shared" si="189"/>
        <v>52</v>
      </c>
      <c r="LV107" s="400">
        <f t="shared" si="170"/>
        <v>60</v>
      </c>
      <c r="LW107" s="564">
        <f t="shared" ref="LW107:LY107" si="207">LW53+LW56+LW59+LW62+LW65+LW68+LW77+LW89+LW83+LW74+LW80+LW86+LW92+LW95+LW98</f>
        <v>0</v>
      </c>
      <c r="LX107" s="564">
        <f t="shared" si="207"/>
        <v>4</v>
      </c>
      <c r="LY107" s="564">
        <f t="shared" si="207"/>
        <v>0</v>
      </c>
      <c r="LZ107" s="564">
        <f t="shared" ref="LZ107" si="208">LZ53+LZ56+LZ59+LZ62+LZ65+LZ68+LZ77+LZ89+LZ83+LZ74+LZ80+LZ86+LZ92+LZ95+LZ98</f>
        <v>56</v>
      </c>
      <c r="MA107" s="400">
        <f t="shared" si="171"/>
        <v>52</v>
      </c>
      <c r="MB107" s="564">
        <f t="shared" ref="MB107:ME107" si="209">MB53+MB56+MB59+MB62+MB65+MB68+MB77+MB89+MB83+MB74+MB80+MB86+MB92+MB95+MB98+MB104</f>
        <v>1</v>
      </c>
      <c r="MC107" s="564">
        <f t="shared" si="209"/>
        <v>2</v>
      </c>
      <c r="MD107" s="564">
        <f t="shared" si="209"/>
        <v>0</v>
      </c>
      <c r="ME107" s="564">
        <f t="shared" si="209"/>
        <v>49</v>
      </c>
      <c r="MF107" s="313">
        <f t="shared" si="172"/>
        <v>167</v>
      </c>
      <c r="MG107" s="585">
        <f t="shared" si="173"/>
        <v>410</v>
      </c>
      <c r="MH107" s="607">
        <f t="shared" si="174"/>
        <v>61</v>
      </c>
      <c r="MI107" s="564">
        <f t="shared" ref="MI107:ML107" si="210">MI53+MI56+MI59+MI62+MI65+MI68+MI77+MI89+MI83+MI74+MI80+MI86+MI92+MI95+MI98+MI104</f>
        <v>0</v>
      </c>
      <c r="MJ107" s="564">
        <f t="shared" si="210"/>
        <v>0</v>
      </c>
      <c r="MK107" s="564">
        <f t="shared" si="210"/>
        <v>3</v>
      </c>
      <c r="ML107" s="564">
        <f t="shared" si="210"/>
        <v>58</v>
      </c>
      <c r="MM107" s="688">
        <f t="shared" si="175"/>
        <v>48</v>
      </c>
      <c r="MN107" s="564">
        <f t="shared" ref="MN107:MQ107" si="211">MN53+MN56+MN59+MN62+MN65+MN68+MN77+MN89+MN83+MN74+MN80+MN86+MN92+MN95+MN98+MN104</f>
        <v>0</v>
      </c>
      <c r="MO107" s="564">
        <f t="shared" si="211"/>
        <v>4</v>
      </c>
      <c r="MP107" s="564">
        <f t="shared" si="211"/>
        <v>0</v>
      </c>
      <c r="MQ107" s="564">
        <f t="shared" si="211"/>
        <v>44</v>
      </c>
      <c r="MR107" s="688">
        <f t="shared" si="176"/>
        <v>35</v>
      </c>
      <c r="MS107" s="564">
        <f t="shared" ref="MS107:MU107" si="212">MS53+MS56+MS59+MS62+MS65+MS68+MS77+MS89+MS83+MS74+MS80+MS86+MS92+MS95+MS98+MS104</f>
        <v>4</v>
      </c>
      <c r="MT107" s="564">
        <f t="shared" si="212"/>
        <v>1</v>
      </c>
      <c r="MU107" s="564">
        <f t="shared" si="212"/>
        <v>0</v>
      </c>
      <c r="MV107" s="564">
        <f t="shared" si="194"/>
        <v>30</v>
      </c>
      <c r="MW107" s="313">
        <f t="shared" si="177"/>
        <v>144</v>
      </c>
      <c r="MX107" s="585">
        <f t="shared" si="178"/>
        <v>554</v>
      </c>
      <c r="MY107" s="704"/>
    </row>
    <row r="108" spans="1:363" s="23" customFormat="1" ht="16.5" customHeight="1" x14ac:dyDescent="0.35">
      <c r="A108" s="761">
        <v>1</v>
      </c>
      <c r="B108" s="791" t="s">
        <v>12</v>
      </c>
      <c r="C108" s="863" t="s">
        <v>13</v>
      </c>
      <c r="D108" s="129" t="s">
        <v>328</v>
      </c>
      <c r="E108" s="122">
        <f t="shared" si="163"/>
        <v>0</v>
      </c>
      <c r="F108" s="72"/>
      <c r="G108" s="72"/>
      <c r="H108" s="72"/>
      <c r="I108" s="72"/>
      <c r="J108" s="72"/>
      <c r="K108" s="72"/>
      <c r="L108" s="72"/>
      <c r="M108" s="72"/>
      <c r="N108" s="71"/>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s="72"/>
      <c r="CD108" s="72"/>
      <c r="CE108" s="72"/>
      <c r="CF108" s="72"/>
      <c r="CG108" s="72"/>
      <c r="CH108" s="72"/>
      <c r="CI108" s="72"/>
      <c r="CJ108" s="72"/>
      <c r="CK108" s="72"/>
      <c r="CL108" s="72"/>
      <c r="CM108" s="72"/>
      <c r="CN108" s="72"/>
      <c r="CO108" s="72"/>
      <c r="CP108" s="72"/>
      <c r="CQ108" s="72"/>
      <c r="CR108" s="72"/>
      <c r="CS108" s="72"/>
      <c r="CT108" s="72"/>
      <c r="CU108" s="72"/>
      <c r="CV108" s="72"/>
      <c r="CW108" s="72"/>
      <c r="CX108" s="72"/>
      <c r="CY108" s="72"/>
      <c r="CZ108" s="72"/>
      <c r="DA108" s="72"/>
      <c r="DB108" s="72"/>
      <c r="DC108" s="72"/>
      <c r="DD108" s="72"/>
      <c r="DE108" s="72"/>
      <c r="DF108" s="72"/>
      <c r="DG108" s="72"/>
      <c r="DH108" s="72"/>
      <c r="DI108" s="72"/>
      <c r="DJ108" s="72"/>
      <c r="DK108" s="72"/>
      <c r="DL108" s="72"/>
      <c r="DM108" s="72"/>
      <c r="DN108" s="72"/>
      <c r="DO108" s="72"/>
      <c r="DP108" s="72"/>
      <c r="DQ108" s="72"/>
      <c r="DR108" s="72"/>
      <c r="DS108" s="72"/>
      <c r="DT108" s="72"/>
      <c r="DU108" s="72"/>
      <c r="DV108" s="72"/>
      <c r="DW108" s="72"/>
      <c r="DX108" s="72"/>
      <c r="DY108" s="72"/>
      <c r="DZ108" s="72"/>
      <c r="EA108" s="72"/>
      <c r="EB108" s="72"/>
      <c r="EC108" s="72"/>
      <c r="ED108" s="72"/>
      <c r="EE108" s="72"/>
      <c r="EF108" s="72"/>
      <c r="EG108" s="72"/>
      <c r="EH108" s="72"/>
      <c r="EI108" s="72"/>
      <c r="EJ108" s="72"/>
      <c r="EK108" s="72"/>
      <c r="EL108" s="72"/>
      <c r="EM108" s="72"/>
      <c r="EN108" s="72"/>
      <c r="EO108" s="72"/>
      <c r="EP108" s="72"/>
      <c r="EQ108" s="72"/>
      <c r="ER108" s="72"/>
      <c r="ES108" s="72"/>
      <c r="ET108" s="72"/>
      <c r="EU108" s="72"/>
      <c r="EV108" s="72"/>
      <c r="EW108" s="72"/>
      <c r="EX108" s="72"/>
      <c r="EY108" s="72"/>
      <c r="EZ108" s="72"/>
      <c r="FA108" s="72"/>
      <c r="FB108" s="72"/>
      <c r="FC108" s="72"/>
      <c r="FD108" s="72"/>
      <c r="FE108" s="72"/>
      <c r="FF108" s="72"/>
      <c r="FG108" s="72"/>
      <c r="FH108" s="72"/>
      <c r="FI108" s="72"/>
      <c r="FJ108" s="72"/>
      <c r="FK108" s="72"/>
      <c r="FL108" s="72"/>
      <c r="FM108" s="72"/>
      <c r="FN108" s="72"/>
      <c r="FO108" s="72"/>
      <c r="FP108" s="72"/>
      <c r="FQ108" s="72"/>
      <c r="FR108" s="72"/>
      <c r="FS108" s="72"/>
      <c r="FT108" s="72"/>
      <c r="FU108" s="72"/>
      <c r="FV108" s="72"/>
      <c r="FW108" s="72"/>
      <c r="FX108" s="72"/>
      <c r="FY108" s="72"/>
      <c r="FZ108" s="72"/>
      <c r="GA108" s="72"/>
      <c r="GB108" s="72"/>
      <c r="GC108" s="72"/>
      <c r="GD108" s="72"/>
      <c r="GE108" s="72"/>
      <c r="GF108" s="72"/>
      <c r="GG108" s="72"/>
      <c r="GH108" s="72"/>
      <c r="GI108" s="72"/>
      <c r="GJ108" s="72"/>
      <c r="GK108" s="72"/>
      <c r="GL108" s="72"/>
      <c r="GM108" s="72"/>
      <c r="GN108" s="72"/>
      <c r="GO108" s="72"/>
      <c r="GP108" s="72"/>
      <c r="GQ108" s="72"/>
      <c r="GR108" s="72"/>
      <c r="GS108" s="72"/>
      <c r="GT108" s="72"/>
      <c r="GU108" s="72"/>
      <c r="GV108" s="72"/>
      <c r="GW108" s="72"/>
      <c r="GX108" s="72"/>
      <c r="GY108" s="72"/>
      <c r="GZ108" s="72"/>
      <c r="HA108" s="72"/>
      <c r="HB108" s="72"/>
      <c r="HC108" s="72"/>
      <c r="HD108" s="72"/>
      <c r="HE108" s="72"/>
      <c r="HF108" s="72"/>
      <c r="HG108" s="72"/>
      <c r="HH108" s="72"/>
      <c r="HI108" s="72"/>
      <c r="HJ108" s="72"/>
      <c r="HK108" s="72"/>
      <c r="HL108" s="72"/>
      <c r="HM108" s="72"/>
      <c r="HN108" s="72"/>
      <c r="HO108" s="72"/>
      <c r="HP108" s="72"/>
      <c r="HQ108" s="72"/>
      <c r="HR108" s="72"/>
      <c r="HS108" s="84">
        <v>0</v>
      </c>
      <c r="HT108" s="84">
        <v>0</v>
      </c>
      <c r="HU108" s="84">
        <v>0</v>
      </c>
      <c r="HV108" s="84">
        <v>0</v>
      </c>
      <c r="HW108" s="72"/>
      <c r="HX108" s="72"/>
      <c r="HY108" s="72"/>
      <c r="HZ108" s="72"/>
      <c r="IA108" s="72"/>
      <c r="IB108" s="72"/>
      <c r="IC108" s="72"/>
      <c r="ID108" s="72"/>
      <c r="IE108" s="72"/>
      <c r="IF108" s="72"/>
      <c r="IG108" s="72"/>
      <c r="IH108" s="72"/>
      <c r="II108" s="72"/>
      <c r="IJ108" s="72"/>
      <c r="IK108" s="72"/>
      <c r="IL108" s="72"/>
      <c r="IM108" s="72"/>
      <c r="IN108" s="72"/>
      <c r="IO108" s="72"/>
      <c r="IP108" s="72"/>
      <c r="IQ108" s="72"/>
      <c r="IR108" s="72"/>
      <c r="IS108" s="72"/>
      <c r="IT108" s="72"/>
      <c r="IU108" s="72"/>
      <c r="IV108" s="72"/>
      <c r="IW108" s="72"/>
      <c r="IX108" s="72"/>
      <c r="IY108" s="72"/>
      <c r="IZ108" s="72"/>
      <c r="JA108" s="72"/>
      <c r="JB108" s="72"/>
      <c r="JC108" s="72"/>
      <c r="JD108" s="72"/>
      <c r="JE108" s="72"/>
      <c r="JF108" s="72"/>
      <c r="JG108" s="72"/>
      <c r="JH108" s="72"/>
      <c r="JI108" s="72"/>
      <c r="JJ108" s="72"/>
      <c r="JK108" s="72"/>
      <c r="JL108" s="72"/>
      <c r="JM108" s="72"/>
      <c r="JN108" s="72"/>
      <c r="JO108" s="72"/>
      <c r="JP108" s="72"/>
      <c r="JQ108" s="72"/>
      <c r="JR108" s="72"/>
      <c r="JS108" s="72"/>
      <c r="JT108" s="72"/>
      <c r="JU108" s="72"/>
      <c r="JV108" s="72"/>
      <c r="JW108" s="72"/>
      <c r="JX108" s="72"/>
      <c r="JY108" s="72"/>
      <c r="JZ108" s="72"/>
      <c r="KA108" s="72"/>
      <c r="KP108" s="122">
        <f t="shared" si="164"/>
        <v>0</v>
      </c>
      <c r="KQ108" s="71">
        <v>0</v>
      </c>
      <c r="KR108" s="71">
        <v>0</v>
      </c>
      <c r="KS108" s="71">
        <v>0</v>
      </c>
      <c r="KT108" s="72">
        <v>0</v>
      </c>
      <c r="KU108" s="122">
        <f t="shared" si="165"/>
        <v>0</v>
      </c>
      <c r="KV108" s="72">
        <v>0</v>
      </c>
      <c r="KW108" s="72">
        <v>0</v>
      </c>
      <c r="KX108" s="72">
        <v>0</v>
      </c>
      <c r="KY108" s="274">
        <v>0</v>
      </c>
      <c r="KZ108" s="313">
        <f t="shared" si="166"/>
        <v>0</v>
      </c>
      <c r="LA108" s="361">
        <f t="shared" si="161"/>
        <v>0</v>
      </c>
      <c r="LB108" s="72">
        <v>0</v>
      </c>
      <c r="LC108" s="72">
        <v>0</v>
      </c>
      <c r="LD108" s="72">
        <v>0</v>
      </c>
      <c r="LE108" s="72">
        <v>0</v>
      </c>
      <c r="LF108" s="361">
        <f t="shared" si="162"/>
        <v>0</v>
      </c>
      <c r="LG108" s="72">
        <v>0</v>
      </c>
      <c r="LH108" s="72">
        <v>0</v>
      </c>
      <c r="LI108" s="72">
        <v>0</v>
      </c>
      <c r="LJ108" s="72">
        <v>0</v>
      </c>
      <c r="LK108" s="400">
        <f t="shared" si="167"/>
        <v>0</v>
      </c>
      <c r="LL108" s="72">
        <v>0</v>
      </c>
      <c r="LM108" s="72">
        <v>0</v>
      </c>
      <c r="LN108" s="72">
        <v>0</v>
      </c>
      <c r="LO108" s="72">
        <v>0</v>
      </c>
      <c r="LP108" s="416">
        <f t="shared" si="168"/>
        <v>0</v>
      </c>
      <c r="LQ108" s="400">
        <f t="shared" si="169"/>
        <v>0</v>
      </c>
      <c r="LR108" s="437">
        <v>0</v>
      </c>
      <c r="LS108" s="437">
        <v>0</v>
      </c>
      <c r="LT108" s="437">
        <v>0</v>
      </c>
      <c r="LU108" s="437">
        <v>0</v>
      </c>
      <c r="LV108" s="400">
        <f t="shared" si="170"/>
        <v>0</v>
      </c>
      <c r="LW108" s="437">
        <v>0</v>
      </c>
      <c r="LX108" s="437">
        <v>0</v>
      </c>
      <c r="LY108" s="437">
        <v>0</v>
      </c>
      <c r="LZ108" s="437">
        <v>0</v>
      </c>
      <c r="MA108" s="400">
        <f t="shared" si="171"/>
        <v>0</v>
      </c>
      <c r="MB108" s="437">
        <v>0</v>
      </c>
      <c r="MC108" s="437">
        <v>0</v>
      </c>
      <c r="MD108" s="437">
        <v>0</v>
      </c>
      <c r="ME108" s="437">
        <v>0</v>
      </c>
      <c r="MF108" s="313">
        <f t="shared" si="172"/>
        <v>0</v>
      </c>
      <c r="MG108" s="585">
        <f t="shared" si="173"/>
        <v>0</v>
      </c>
      <c r="MH108" s="607">
        <f t="shared" si="174"/>
        <v>0</v>
      </c>
      <c r="MI108" s="437">
        <v>0</v>
      </c>
      <c r="MJ108" s="437">
        <v>0</v>
      </c>
      <c r="MK108" s="437">
        <v>0</v>
      </c>
      <c r="ML108" s="437">
        <v>0</v>
      </c>
      <c r="MM108" s="688">
        <f t="shared" si="175"/>
        <v>0</v>
      </c>
      <c r="MN108" s="437">
        <v>0</v>
      </c>
      <c r="MO108" s="437">
        <v>0</v>
      </c>
      <c r="MP108" s="437">
        <v>0</v>
      </c>
      <c r="MQ108" s="437">
        <v>0</v>
      </c>
      <c r="MR108" s="688">
        <f t="shared" si="176"/>
        <v>0</v>
      </c>
      <c r="MS108" s="437">
        <v>0</v>
      </c>
      <c r="MT108" s="437">
        <v>0</v>
      </c>
      <c r="MU108" s="437">
        <v>0</v>
      </c>
      <c r="MV108" s="437">
        <v>0</v>
      </c>
      <c r="MW108" s="313">
        <f t="shared" si="177"/>
        <v>0</v>
      </c>
      <c r="MX108" s="585">
        <f t="shared" si="178"/>
        <v>0</v>
      </c>
      <c r="MY108" s="704"/>
    </row>
    <row r="109" spans="1:363" s="23" customFormat="1" ht="16.5" customHeight="1" x14ac:dyDescent="0.35">
      <c r="A109" s="799"/>
      <c r="B109" s="792"/>
      <c r="C109" s="831"/>
      <c r="D109" s="127" t="s">
        <v>651</v>
      </c>
      <c r="E109" s="122">
        <f t="shared" si="163"/>
        <v>0</v>
      </c>
      <c r="F109" s="74"/>
      <c r="G109" s="74"/>
      <c r="H109" s="74"/>
      <c r="I109" s="74"/>
      <c r="J109" s="74"/>
      <c r="K109" s="74"/>
      <c r="L109" s="74"/>
      <c r="M109" s="74"/>
      <c r="N109" s="73"/>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c r="FJ109" s="74"/>
      <c r="FK109" s="74"/>
      <c r="FL109" s="74"/>
      <c r="FM109" s="74"/>
      <c r="FN109" s="74"/>
      <c r="FO109" s="74"/>
      <c r="FP109" s="74"/>
      <c r="FQ109" s="74"/>
      <c r="FR109" s="74"/>
      <c r="FS109" s="74"/>
      <c r="FT109" s="74"/>
      <c r="FU109" s="74"/>
      <c r="FV109" s="74"/>
      <c r="FW109" s="74"/>
      <c r="FX109" s="74"/>
      <c r="FY109" s="74"/>
      <c r="FZ109" s="74"/>
      <c r="GA109" s="74"/>
      <c r="GB109" s="74"/>
      <c r="GC109" s="74"/>
      <c r="GD109" s="74"/>
      <c r="GE109" s="74"/>
      <c r="GF109" s="74"/>
      <c r="GG109" s="74"/>
      <c r="GH109" s="74"/>
      <c r="GI109" s="74"/>
      <c r="GJ109" s="74"/>
      <c r="GK109" s="74"/>
      <c r="GL109" s="74"/>
      <c r="GM109" s="74"/>
      <c r="GN109" s="74"/>
      <c r="GO109" s="74"/>
      <c r="GP109" s="74"/>
      <c r="GQ109" s="74"/>
      <c r="GR109" s="74"/>
      <c r="GS109" s="74"/>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80">
        <v>0</v>
      </c>
      <c r="HT109" s="80">
        <v>0</v>
      </c>
      <c r="HU109" s="80">
        <v>0</v>
      </c>
      <c r="HV109" s="80">
        <v>0</v>
      </c>
      <c r="HW109" s="74"/>
      <c r="HX109" s="74"/>
      <c r="HY109" s="74"/>
      <c r="HZ109" s="74"/>
      <c r="IA109" s="74"/>
      <c r="IB109" s="74"/>
      <c r="IC109" s="74"/>
      <c r="ID109" s="74"/>
      <c r="IE109" s="74"/>
      <c r="IF109" s="74"/>
      <c r="IG109" s="74"/>
      <c r="IH109" s="74"/>
      <c r="II109" s="74"/>
      <c r="IJ109" s="74"/>
      <c r="IK109" s="74"/>
      <c r="IL109" s="74"/>
      <c r="IM109" s="74"/>
      <c r="IN109" s="74"/>
      <c r="IO109" s="74"/>
      <c r="IP109" s="74"/>
      <c r="IQ109" s="74"/>
      <c r="IR109" s="74"/>
      <c r="IS109" s="74"/>
      <c r="IT109" s="74"/>
      <c r="IU109" s="74"/>
      <c r="IV109" s="74"/>
      <c r="IW109" s="74"/>
      <c r="IX109" s="74"/>
      <c r="IY109" s="74"/>
      <c r="IZ109" s="74"/>
      <c r="JA109" s="74"/>
      <c r="JB109" s="74"/>
      <c r="JC109" s="74"/>
      <c r="JD109" s="74"/>
      <c r="JE109" s="74"/>
      <c r="JF109" s="74"/>
      <c r="JG109" s="74"/>
      <c r="JH109" s="74"/>
      <c r="JI109" s="74"/>
      <c r="JJ109" s="74"/>
      <c r="JK109" s="74"/>
      <c r="JL109" s="74"/>
      <c r="JM109" s="74"/>
      <c r="JN109" s="74"/>
      <c r="JO109" s="74"/>
      <c r="JP109" s="74"/>
      <c r="JQ109" s="74"/>
      <c r="JR109" s="74"/>
      <c r="JS109" s="74"/>
      <c r="JT109" s="74"/>
      <c r="JU109" s="74"/>
      <c r="JV109" s="74"/>
      <c r="JW109" s="74"/>
      <c r="JX109" s="74"/>
      <c r="JY109" s="74"/>
      <c r="JZ109" s="74"/>
      <c r="KA109" s="74"/>
      <c r="KP109" s="122">
        <f t="shared" si="164"/>
        <v>0</v>
      </c>
      <c r="KQ109" s="73">
        <v>0</v>
      </c>
      <c r="KR109" s="73">
        <v>0</v>
      </c>
      <c r="KS109" s="73">
        <v>0</v>
      </c>
      <c r="KT109" s="74">
        <v>0</v>
      </c>
      <c r="KU109" s="122">
        <f t="shared" si="165"/>
        <v>0</v>
      </c>
      <c r="KV109" s="74">
        <v>0</v>
      </c>
      <c r="KW109" s="74">
        <v>0</v>
      </c>
      <c r="KX109" s="74">
        <v>0</v>
      </c>
      <c r="KY109" s="275">
        <v>0</v>
      </c>
      <c r="KZ109" s="313">
        <f t="shared" si="166"/>
        <v>0</v>
      </c>
      <c r="LA109" s="361">
        <f t="shared" si="161"/>
        <v>0</v>
      </c>
      <c r="LB109" s="74">
        <v>0</v>
      </c>
      <c r="LC109" s="74">
        <v>0</v>
      </c>
      <c r="LD109" s="74">
        <v>0</v>
      </c>
      <c r="LE109" s="74">
        <v>0</v>
      </c>
      <c r="LF109" s="361">
        <f t="shared" si="162"/>
        <v>0</v>
      </c>
      <c r="LG109" s="74">
        <v>0</v>
      </c>
      <c r="LH109" s="74">
        <v>0</v>
      </c>
      <c r="LI109" s="74">
        <v>0</v>
      </c>
      <c r="LJ109" s="74">
        <v>0</v>
      </c>
      <c r="LK109" s="400">
        <f t="shared" si="167"/>
        <v>0</v>
      </c>
      <c r="LL109" s="74">
        <v>0</v>
      </c>
      <c r="LM109" s="74">
        <v>0</v>
      </c>
      <c r="LN109" s="74">
        <v>0</v>
      </c>
      <c r="LO109" s="74">
        <v>0</v>
      </c>
      <c r="LP109" s="416">
        <f t="shared" si="168"/>
        <v>0</v>
      </c>
      <c r="LQ109" s="400">
        <f t="shared" si="169"/>
        <v>0</v>
      </c>
      <c r="LR109" s="438">
        <v>0</v>
      </c>
      <c r="LS109" s="438">
        <v>0</v>
      </c>
      <c r="LT109" s="438">
        <v>0</v>
      </c>
      <c r="LU109" s="438">
        <v>0</v>
      </c>
      <c r="LV109" s="400">
        <f t="shared" si="170"/>
        <v>0</v>
      </c>
      <c r="LW109" s="438">
        <v>0</v>
      </c>
      <c r="LX109" s="438">
        <v>0</v>
      </c>
      <c r="LY109" s="438">
        <v>0</v>
      </c>
      <c r="LZ109" s="438">
        <v>0</v>
      </c>
      <c r="MA109" s="400">
        <f t="shared" si="171"/>
        <v>0</v>
      </c>
      <c r="MB109" s="438">
        <v>0</v>
      </c>
      <c r="MC109" s="438">
        <v>0</v>
      </c>
      <c r="MD109" s="438">
        <v>0</v>
      </c>
      <c r="ME109" s="438">
        <v>0</v>
      </c>
      <c r="MF109" s="313">
        <f t="shared" si="172"/>
        <v>0</v>
      </c>
      <c r="MG109" s="585">
        <f t="shared" si="173"/>
        <v>0</v>
      </c>
      <c r="MH109" s="607">
        <f t="shared" si="174"/>
        <v>0</v>
      </c>
      <c r="MI109" s="438">
        <v>0</v>
      </c>
      <c r="MJ109" s="438">
        <v>0</v>
      </c>
      <c r="MK109" s="438">
        <v>0</v>
      </c>
      <c r="ML109" s="438">
        <v>0</v>
      </c>
      <c r="MM109" s="688">
        <f t="shared" si="175"/>
        <v>0</v>
      </c>
      <c r="MN109" s="438">
        <v>0</v>
      </c>
      <c r="MO109" s="438">
        <v>0</v>
      </c>
      <c r="MP109" s="438">
        <v>0</v>
      </c>
      <c r="MQ109" s="438">
        <v>0</v>
      </c>
      <c r="MR109" s="688">
        <f t="shared" si="176"/>
        <v>0</v>
      </c>
      <c r="MS109" s="438">
        <v>0</v>
      </c>
      <c r="MT109" s="438">
        <v>0</v>
      </c>
      <c r="MU109" s="438">
        <v>0</v>
      </c>
      <c r="MV109" s="438">
        <v>0</v>
      </c>
      <c r="MW109" s="313">
        <f t="shared" si="177"/>
        <v>0</v>
      </c>
      <c r="MX109" s="585">
        <f t="shared" si="178"/>
        <v>0</v>
      </c>
      <c r="MY109" s="704"/>
    </row>
    <row r="110" spans="1:363" s="23" customFormat="1" ht="16.5" customHeight="1" thickBot="1" x14ac:dyDescent="0.4">
      <c r="A110" s="799"/>
      <c r="B110" s="792"/>
      <c r="C110" s="864"/>
      <c r="D110" s="128" t="s">
        <v>321</v>
      </c>
      <c r="E110" s="122">
        <f t="shared" si="163"/>
        <v>0</v>
      </c>
      <c r="F110" s="77"/>
      <c r="G110" s="77"/>
      <c r="H110" s="77"/>
      <c r="I110" s="77"/>
      <c r="J110" s="77"/>
      <c r="K110" s="77"/>
      <c r="L110" s="77"/>
      <c r="M110" s="77"/>
      <c r="N110" s="76"/>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c r="EY110" s="77"/>
      <c r="EZ110" s="77"/>
      <c r="FA110" s="77"/>
      <c r="FB110" s="77"/>
      <c r="FC110" s="77"/>
      <c r="FD110" s="77"/>
      <c r="FE110" s="77"/>
      <c r="FF110" s="77"/>
      <c r="FG110" s="77"/>
      <c r="FH110" s="77"/>
      <c r="FI110" s="77"/>
      <c r="FJ110" s="77"/>
      <c r="FK110" s="77"/>
      <c r="FL110" s="77"/>
      <c r="FM110" s="77"/>
      <c r="FN110" s="77"/>
      <c r="FO110" s="77"/>
      <c r="FP110" s="77"/>
      <c r="FQ110" s="77"/>
      <c r="FR110" s="77"/>
      <c r="FS110" s="77"/>
      <c r="FT110" s="77"/>
      <c r="FU110" s="77"/>
      <c r="FV110" s="77"/>
      <c r="FW110" s="77"/>
      <c r="FX110" s="77"/>
      <c r="FY110" s="77"/>
      <c r="FZ110" s="77"/>
      <c r="GA110" s="77"/>
      <c r="GB110" s="77"/>
      <c r="GC110" s="77"/>
      <c r="GD110" s="77"/>
      <c r="GE110" s="77"/>
      <c r="GF110" s="77"/>
      <c r="GG110" s="77"/>
      <c r="GH110" s="77"/>
      <c r="GI110" s="77"/>
      <c r="GJ110" s="77"/>
      <c r="GK110" s="77"/>
      <c r="GL110" s="77"/>
      <c r="GM110" s="77"/>
      <c r="GN110" s="77"/>
      <c r="GO110" s="77"/>
      <c r="GP110" s="77"/>
      <c r="GQ110" s="77"/>
      <c r="GR110" s="77"/>
      <c r="GS110" s="77"/>
      <c r="GT110" s="77"/>
      <c r="GU110" s="77"/>
      <c r="GV110" s="77"/>
      <c r="GW110" s="77"/>
      <c r="GX110" s="77"/>
      <c r="GY110" s="77"/>
      <c r="GZ110" s="77"/>
      <c r="HA110" s="77"/>
      <c r="HB110" s="77"/>
      <c r="HC110" s="77"/>
      <c r="HD110" s="77"/>
      <c r="HE110" s="77"/>
      <c r="HF110" s="77"/>
      <c r="HG110" s="77"/>
      <c r="HH110" s="77"/>
      <c r="HI110" s="77"/>
      <c r="HJ110" s="77"/>
      <c r="HK110" s="77"/>
      <c r="HL110" s="77"/>
      <c r="HM110" s="77"/>
      <c r="HN110" s="77"/>
      <c r="HO110" s="77"/>
      <c r="HP110" s="77"/>
      <c r="HQ110" s="77"/>
      <c r="HR110" s="77"/>
      <c r="HS110" s="78">
        <v>0</v>
      </c>
      <c r="HT110" s="78">
        <v>0</v>
      </c>
      <c r="HU110" s="78">
        <v>0</v>
      </c>
      <c r="HV110" s="78">
        <v>0</v>
      </c>
      <c r="HW110" s="77"/>
      <c r="HX110" s="77"/>
      <c r="HY110" s="77"/>
      <c r="HZ110" s="77"/>
      <c r="IA110" s="77"/>
      <c r="IB110" s="77"/>
      <c r="IC110" s="77"/>
      <c r="ID110" s="77"/>
      <c r="IE110" s="77"/>
      <c r="IF110" s="77"/>
      <c r="IG110" s="77"/>
      <c r="IH110" s="77"/>
      <c r="II110" s="77"/>
      <c r="IJ110" s="77"/>
      <c r="IK110" s="77"/>
      <c r="IL110" s="77"/>
      <c r="IM110" s="77"/>
      <c r="IN110" s="77"/>
      <c r="IO110" s="77"/>
      <c r="IP110" s="77"/>
      <c r="IQ110" s="77"/>
      <c r="IR110" s="77"/>
      <c r="IS110" s="77"/>
      <c r="IT110" s="77"/>
      <c r="IU110" s="77"/>
      <c r="IV110" s="77"/>
      <c r="IW110" s="77"/>
      <c r="IX110" s="77"/>
      <c r="IY110" s="77"/>
      <c r="IZ110" s="77"/>
      <c r="JA110" s="77"/>
      <c r="JB110" s="77"/>
      <c r="JC110" s="77"/>
      <c r="JD110" s="77"/>
      <c r="JE110" s="77"/>
      <c r="JF110" s="77"/>
      <c r="JG110" s="77"/>
      <c r="JH110" s="77"/>
      <c r="JI110" s="77"/>
      <c r="JJ110" s="77"/>
      <c r="JK110" s="77"/>
      <c r="JL110" s="77"/>
      <c r="JM110" s="77"/>
      <c r="JN110" s="77"/>
      <c r="JO110" s="77"/>
      <c r="JP110" s="77"/>
      <c r="JQ110" s="77"/>
      <c r="JR110" s="77"/>
      <c r="JS110" s="77"/>
      <c r="JT110" s="77"/>
      <c r="JU110" s="77"/>
      <c r="JV110" s="77"/>
      <c r="JW110" s="77"/>
      <c r="JX110" s="77"/>
      <c r="JY110" s="77"/>
      <c r="JZ110" s="77"/>
      <c r="KA110" s="77"/>
      <c r="KP110" s="122">
        <f t="shared" si="164"/>
        <v>0</v>
      </c>
      <c r="KQ110" s="76">
        <v>0</v>
      </c>
      <c r="KR110" s="76">
        <v>0</v>
      </c>
      <c r="KS110" s="76">
        <v>0</v>
      </c>
      <c r="KT110" s="77">
        <v>0</v>
      </c>
      <c r="KU110" s="122">
        <f t="shared" si="165"/>
        <v>0</v>
      </c>
      <c r="KV110" s="77">
        <v>0</v>
      </c>
      <c r="KW110" s="77">
        <v>0</v>
      </c>
      <c r="KX110" s="77">
        <v>0</v>
      </c>
      <c r="KY110" s="276">
        <v>0</v>
      </c>
      <c r="KZ110" s="313">
        <f t="shared" si="166"/>
        <v>0</v>
      </c>
      <c r="LA110" s="361">
        <f t="shared" si="161"/>
        <v>0</v>
      </c>
      <c r="LB110" s="77">
        <v>0</v>
      </c>
      <c r="LC110" s="77">
        <v>0</v>
      </c>
      <c r="LD110" s="77">
        <v>0</v>
      </c>
      <c r="LE110" s="77">
        <v>0</v>
      </c>
      <c r="LF110" s="361">
        <f t="shared" si="162"/>
        <v>0</v>
      </c>
      <c r="LG110" s="77">
        <v>0</v>
      </c>
      <c r="LH110" s="77">
        <v>0</v>
      </c>
      <c r="LI110" s="77">
        <v>0</v>
      </c>
      <c r="LJ110" s="77">
        <v>0</v>
      </c>
      <c r="LK110" s="400">
        <f t="shared" si="167"/>
        <v>0</v>
      </c>
      <c r="LL110" s="77">
        <v>0</v>
      </c>
      <c r="LM110" s="77">
        <v>0</v>
      </c>
      <c r="LN110" s="77">
        <v>0</v>
      </c>
      <c r="LO110" s="77">
        <v>0</v>
      </c>
      <c r="LP110" s="416">
        <f t="shared" si="168"/>
        <v>0</v>
      </c>
      <c r="LQ110" s="400">
        <f t="shared" si="169"/>
        <v>0</v>
      </c>
      <c r="LR110" s="439">
        <v>0</v>
      </c>
      <c r="LS110" s="439">
        <v>0</v>
      </c>
      <c r="LT110" s="439">
        <v>0</v>
      </c>
      <c r="LU110" s="439">
        <v>0</v>
      </c>
      <c r="LV110" s="400">
        <f t="shared" si="170"/>
        <v>0</v>
      </c>
      <c r="LW110" s="439">
        <v>0</v>
      </c>
      <c r="LX110" s="439">
        <v>0</v>
      </c>
      <c r="LY110" s="439">
        <v>0</v>
      </c>
      <c r="LZ110" s="439">
        <v>0</v>
      </c>
      <c r="MA110" s="400">
        <f t="shared" si="171"/>
        <v>0</v>
      </c>
      <c r="MB110" s="439">
        <v>0</v>
      </c>
      <c r="MC110" s="439">
        <v>0</v>
      </c>
      <c r="MD110" s="439">
        <v>0</v>
      </c>
      <c r="ME110" s="439">
        <v>0</v>
      </c>
      <c r="MF110" s="313">
        <f t="shared" si="172"/>
        <v>0</v>
      </c>
      <c r="MG110" s="585">
        <f t="shared" si="173"/>
        <v>0</v>
      </c>
      <c r="MH110" s="607">
        <f t="shared" si="174"/>
        <v>0</v>
      </c>
      <c r="MI110" s="439">
        <v>0</v>
      </c>
      <c r="MJ110" s="439">
        <v>0</v>
      </c>
      <c r="MK110" s="439">
        <v>0</v>
      </c>
      <c r="ML110" s="439">
        <v>0</v>
      </c>
      <c r="MM110" s="688">
        <f t="shared" si="175"/>
        <v>0</v>
      </c>
      <c r="MN110" s="439">
        <v>0</v>
      </c>
      <c r="MO110" s="439">
        <v>0</v>
      </c>
      <c r="MP110" s="439">
        <v>0</v>
      </c>
      <c r="MQ110" s="439">
        <v>0</v>
      </c>
      <c r="MR110" s="688">
        <f t="shared" si="176"/>
        <v>0</v>
      </c>
      <c r="MS110" s="439">
        <v>0</v>
      </c>
      <c r="MT110" s="439">
        <v>0</v>
      </c>
      <c r="MU110" s="439">
        <v>0</v>
      </c>
      <c r="MV110" s="439">
        <v>0</v>
      </c>
      <c r="MW110" s="313">
        <f t="shared" si="177"/>
        <v>0</v>
      </c>
      <c r="MX110" s="585">
        <f t="shared" si="178"/>
        <v>0</v>
      </c>
      <c r="MY110" s="704"/>
    </row>
    <row r="111" spans="1:363" s="23" customFormat="1" ht="16.5" customHeight="1" x14ac:dyDescent="0.35">
      <c r="A111" s="24"/>
      <c r="B111" s="792"/>
      <c r="C111" s="832" t="s">
        <v>551</v>
      </c>
      <c r="D111" s="832"/>
      <c r="E111" s="122">
        <f t="shared" si="163"/>
        <v>0</v>
      </c>
      <c r="F111" s="69">
        <f t="shared" ref="F111:H111" si="213">F108</f>
        <v>0</v>
      </c>
      <c r="G111" s="69">
        <f t="shared" si="213"/>
        <v>0</v>
      </c>
      <c r="H111" s="69">
        <f t="shared" si="213"/>
        <v>0</v>
      </c>
      <c r="I111" s="69">
        <f t="shared" ref="I111:BT111" si="214">I108</f>
        <v>0</v>
      </c>
      <c r="J111" s="69">
        <f t="shared" si="214"/>
        <v>0</v>
      </c>
      <c r="K111" s="69">
        <f t="shared" si="214"/>
        <v>0</v>
      </c>
      <c r="L111" s="69">
        <f t="shared" si="214"/>
        <v>0</v>
      </c>
      <c r="M111" s="69">
        <f t="shared" si="214"/>
        <v>0</v>
      </c>
      <c r="N111" s="69">
        <f t="shared" si="214"/>
        <v>0</v>
      </c>
      <c r="O111" s="69">
        <f t="shared" si="214"/>
        <v>0</v>
      </c>
      <c r="P111" s="69">
        <f t="shared" si="214"/>
        <v>0</v>
      </c>
      <c r="Q111" s="69">
        <f t="shared" si="214"/>
        <v>0</v>
      </c>
      <c r="R111" s="69">
        <f t="shared" si="214"/>
        <v>0</v>
      </c>
      <c r="S111" s="69">
        <f t="shared" si="214"/>
        <v>0</v>
      </c>
      <c r="T111" s="69">
        <f t="shared" si="214"/>
        <v>0</v>
      </c>
      <c r="U111" s="69">
        <f t="shared" si="214"/>
        <v>0</v>
      </c>
      <c r="V111" s="69">
        <f t="shared" si="214"/>
        <v>0</v>
      </c>
      <c r="W111" s="69">
        <f t="shared" si="214"/>
        <v>0</v>
      </c>
      <c r="X111" s="69">
        <f t="shared" si="214"/>
        <v>0</v>
      </c>
      <c r="Y111" s="69">
        <f t="shared" si="214"/>
        <v>0</v>
      </c>
      <c r="Z111" s="69">
        <f t="shared" si="214"/>
        <v>0</v>
      </c>
      <c r="AA111" s="69">
        <f t="shared" si="214"/>
        <v>0</v>
      </c>
      <c r="AB111" s="69">
        <f t="shared" si="214"/>
        <v>0</v>
      </c>
      <c r="AC111" s="69">
        <f t="shared" si="214"/>
        <v>0</v>
      </c>
      <c r="AD111" s="69">
        <f t="shared" si="214"/>
        <v>0</v>
      </c>
      <c r="AE111" s="69">
        <f t="shared" si="214"/>
        <v>0</v>
      </c>
      <c r="AF111" s="69">
        <f t="shared" si="214"/>
        <v>0</v>
      </c>
      <c r="AG111" s="69">
        <f t="shared" si="214"/>
        <v>0</v>
      </c>
      <c r="AH111" s="69">
        <f t="shared" si="214"/>
        <v>0</v>
      </c>
      <c r="AI111" s="69">
        <f t="shared" si="214"/>
        <v>0</v>
      </c>
      <c r="AJ111" s="69">
        <f t="shared" si="214"/>
        <v>0</v>
      </c>
      <c r="AK111" s="69">
        <f t="shared" si="214"/>
        <v>0</v>
      </c>
      <c r="AL111" s="69">
        <f t="shared" si="214"/>
        <v>0</v>
      </c>
      <c r="AM111" s="69">
        <f t="shared" si="214"/>
        <v>0</v>
      </c>
      <c r="AN111" s="69">
        <f t="shared" si="214"/>
        <v>0</v>
      </c>
      <c r="AO111" s="69">
        <f t="shared" si="214"/>
        <v>0</v>
      </c>
      <c r="AP111" s="69">
        <f t="shared" si="214"/>
        <v>0</v>
      </c>
      <c r="AQ111" s="69">
        <f t="shared" si="214"/>
        <v>0</v>
      </c>
      <c r="AR111" s="69">
        <f t="shared" si="214"/>
        <v>0</v>
      </c>
      <c r="AS111" s="69">
        <f t="shared" si="214"/>
        <v>0</v>
      </c>
      <c r="AT111" s="69">
        <f t="shared" si="214"/>
        <v>0</v>
      </c>
      <c r="AU111" s="69">
        <f t="shared" si="214"/>
        <v>0</v>
      </c>
      <c r="AV111" s="69">
        <f t="shared" si="214"/>
        <v>0</v>
      </c>
      <c r="AW111" s="69">
        <f t="shared" si="214"/>
        <v>0</v>
      </c>
      <c r="AX111" s="69">
        <f t="shared" si="214"/>
        <v>0</v>
      </c>
      <c r="AY111" s="69">
        <f t="shared" si="214"/>
        <v>0</v>
      </c>
      <c r="AZ111" s="69">
        <f t="shared" si="214"/>
        <v>0</v>
      </c>
      <c r="BA111" s="69">
        <f t="shared" si="214"/>
        <v>0</v>
      </c>
      <c r="BB111" s="69">
        <f t="shared" si="214"/>
        <v>0</v>
      </c>
      <c r="BC111" s="69">
        <f t="shared" si="214"/>
        <v>0</v>
      </c>
      <c r="BD111" s="69">
        <f t="shared" si="214"/>
        <v>0</v>
      </c>
      <c r="BE111" s="69">
        <f t="shared" si="214"/>
        <v>0</v>
      </c>
      <c r="BF111" s="69">
        <f t="shared" si="214"/>
        <v>0</v>
      </c>
      <c r="BG111" s="69">
        <f t="shared" si="214"/>
        <v>0</v>
      </c>
      <c r="BH111" s="69">
        <f t="shared" si="214"/>
        <v>0</v>
      </c>
      <c r="BI111" s="69">
        <f t="shared" si="214"/>
        <v>0</v>
      </c>
      <c r="BJ111" s="69">
        <f t="shared" si="214"/>
        <v>0</v>
      </c>
      <c r="BK111" s="69">
        <f t="shared" si="214"/>
        <v>0</v>
      </c>
      <c r="BL111" s="69">
        <f t="shared" si="214"/>
        <v>0</v>
      </c>
      <c r="BM111" s="69">
        <f t="shared" si="214"/>
        <v>0</v>
      </c>
      <c r="BN111" s="69">
        <f t="shared" si="214"/>
        <v>0</v>
      </c>
      <c r="BO111" s="69">
        <f t="shared" si="214"/>
        <v>0</v>
      </c>
      <c r="BP111" s="69">
        <f t="shared" si="214"/>
        <v>0</v>
      </c>
      <c r="BQ111" s="69">
        <f t="shared" si="214"/>
        <v>0</v>
      </c>
      <c r="BR111" s="69">
        <f t="shared" si="214"/>
        <v>0</v>
      </c>
      <c r="BS111" s="69">
        <f t="shared" si="214"/>
        <v>0</v>
      </c>
      <c r="BT111" s="69">
        <f t="shared" si="214"/>
        <v>0</v>
      </c>
      <c r="BU111" s="69">
        <f t="shared" ref="BU111:EF111" si="215">BU108</f>
        <v>0</v>
      </c>
      <c r="BV111" s="69">
        <f t="shared" si="215"/>
        <v>0</v>
      </c>
      <c r="BW111" s="69">
        <f t="shared" si="215"/>
        <v>0</v>
      </c>
      <c r="BX111" s="69">
        <f t="shared" si="215"/>
        <v>0</v>
      </c>
      <c r="BY111" s="69">
        <f t="shared" si="215"/>
        <v>0</v>
      </c>
      <c r="BZ111" s="69">
        <f t="shared" si="215"/>
        <v>0</v>
      </c>
      <c r="CA111" s="69">
        <f t="shared" si="215"/>
        <v>0</v>
      </c>
      <c r="CB111" s="69">
        <f t="shared" si="215"/>
        <v>0</v>
      </c>
      <c r="CC111" s="69">
        <f t="shared" si="215"/>
        <v>0</v>
      </c>
      <c r="CD111" s="69">
        <f t="shared" si="215"/>
        <v>0</v>
      </c>
      <c r="CE111" s="69">
        <f t="shared" si="215"/>
        <v>0</v>
      </c>
      <c r="CF111" s="69">
        <f t="shared" si="215"/>
        <v>0</v>
      </c>
      <c r="CG111" s="69">
        <f t="shared" si="215"/>
        <v>0</v>
      </c>
      <c r="CH111" s="69">
        <f t="shared" si="215"/>
        <v>0</v>
      </c>
      <c r="CI111" s="69">
        <f t="shared" si="215"/>
        <v>0</v>
      </c>
      <c r="CJ111" s="69">
        <f t="shared" si="215"/>
        <v>0</v>
      </c>
      <c r="CK111" s="69">
        <f t="shared" si="215"/>
        <v>0</v>
      </c>
      <c r="CL111" s="69">
        <f t="shared" si="215"/>
        <v>0</v>
      </c>
      <c r="CM111" s="69">
        <f t="shared" si="215"/>
        <v>0</v>
      </c>
      <c r="CN111" s="69">
        <f t="shared" si="215"/>
        <v>0</v>
      </c>
      <c r="CO111" s="69">
        <f t="shared" si="215"/>
        <v>0</v>
      </c>
      <c r="CP111" s="69">
        <f t="shared" si="215"/>
        <v>0</v>
      </c>
      <c r="CQ111" s="69">
        <f t="shared" si="215"/>
        <v>0</v>
      </c>
      <c r="CR111" s="69">
        <f t="shared" si="215"/>
        <v>0</v>
      </c>
      <c r="CS111" s="69">
        <f t="shared" si="215"/>
        <v>0</v>
      </c>
      <c r="CT111" s="69">
        <f t="shared" si="215"/>
        <v>0</v>
      </c>
      <c r="CU111" s="69">
        <f t="shared" si="215"/>
        <v>0</v>
      </c>
      <c r="CV111" s="69">
        <f t="shared" si="215"/>
        <v>0</v>
      </c>
      <c r="CW111" s="69">
        <f t="shared" si="215"/>
        <v>0</v>
      </c>
      <c r="CX111" s="69">
        <f t="shared" si="215"/>
        <v>0</v>
      </c>
      <c r="CY111" s="69">
        <f t="shared" si="215"/>
        <v>0</v>
      </c>
      <c r="CZ111" s="69">
        <f t="shared" si="215"/>
        <v>0</v>
      </c>
      <c r="DA111" s="69">
        <f t="shared" si="215"/>
        <v>0</v>
      </c>
      <c r="DB111" s="69">
        <f t="shared" si="215"/>
        <v>0</v>
      </c>
      <c r="DC111" s="69">
        <f t="shared" si="215"/>
        <v>0</v>
      </c>
      <c r="DD111" s="69">
        <f t="shared" si="215"/>
        <v>0</v>
      </c>
      <c r="DE111" s="69">
        <f t="shared" si="215"/>
        <v>0</v>
      </c>
      <c r="DF111" s="69">
        <f t="shared" si="215"/>
        <v>0</v>
      </c>
      <c r="DG111" s="69">
        <f t="shared" si="215"/>
        <v>0</v>
      </c>
      <c r="DH111" s="69">
        <f t="shared" si="215"/>
        <v>0</v>
      </c>
      <c r="DI111" s="69">
        <f t="shared" si="215"/>
        <v>0</v>
      </c>
      <c r="DJ111" s="69">
        <f t="shared" si="215"/>
        <v>0</v>
      </c>
      <c r="DK111" s="69">
        <f t="shared" si="215"/>
        <v>0</v>
      </c>
      <c r="DL111" s="69">
        <f t="shared" si="215"/>
        <v>0</v>
      </c>
      <c r="DM111" s="69">
        <f t="shared" si="215"/>
        <v>0</v>
      </c>
      <c r="DN111" s="69">
        <f t="shared" si="215"/>
        <v>0</v>
      </c>
      <c r="DO111" s="69">
        <f t="shared" si="215"/>
        <v>0</v>
      </c>
      <c r="DP111" s="69">
        <f t="shared" si="215"/>
        <v>0</v>
      </c>
      <c r="DQ111" s="69">
        <f t="shared" si="215"/>
        <v>0</v>
      </c>
      <c r="DR111" s="69">
        <f t="shared" si="215"/>
        <v>0</v>
      </c>
      <c r="DS111" s="69">
        <f t="shared" si="215"/>
        <v>0</v>
      </c>
      <c r="DT111" s="69">
        <f t="shared" si="215"/>
        <v>0</v>
      </c>
      <c r="DU111" s="69">
        <f t="shared" si="215"/>
        <v>0</v>
      </c>
      <c r="DV111" s="69">
        <f t="shared" si="215"/>
        <v>0</v>
      </c>
      <c r="DW111" s="69">
        <f t="shared" si="215"/>
        <v>0</v>
      </c>
      <c r="DX111" s="69">
        <f t="shared" si="215"/>
        <v>0</v>
      </c>
      <c r="DY111" s="69">
        <f t="shared" si="215"/>
        <v>0</v>
      </c>
      <c r="DZ111" s="69">
        <f t="shared" si="215"/>
        <v>0</v>
      </c>
      <c r="EA111" s="69">
        <f t="shared" si="215"/>
        <v>0</v>
      </c>
      <c r="EB111" s="69">
        <f t="shared" si="215"/>
        <v>0</v>
      </c>
      <c r="EC111" s="69">
        <f t="shared" si="215"/>
        <v>0</v>
      </c>
      <c r="ED111" s="69">
        <f t="shared" si="215"/>
        <v>0</v>
      </c>
      <c r="EE111" s="69">
        <f t="shared" si="215"/>
        <v>0</v>
      </c>
      <c r="EF111" s="69">
        <f t="shared" si="215"/>
        <v>0</v>
      </c>
      <c r="EG111" s="69">
        <f t="shared" ref="EG111:GR111" si="216">EG108</f>
        <v>0</v>
      </c>
      <c r="EH111" s="69">
        <f t="shared" si="216"/>
        <v>0</v>
      </c>
      <c r="EI111" s="69">
        <f t="shared" si="216"/>
        <v>0</v>
      </c>
      <c r="EJ111" s="69">
        <f t="shared" si="216"/>
        <v>0</v>
      </c>
      <c r="EK111" s="69">
        <f t="shared" si="216"/>
        <v>0</v>
      </c>
      <c r="EL111" s="69">
        <f t="shared" si="216"/>
        <v>0</v>
      </c>
      <c r="EM111" s="69">
        <f t="shared" si="216"/>
        <v>0</v>
      </c>
      <c r="EN111" s="69">
        <f t="shared" si="216"/>
        <v>0</v>
      </c>
      <c r="EO111" s="69">
        <f t="shared" si="216"/>
        <v>0</v>
      </c>
      <c r="EP111" s="69">
        <f t="shared" si="216"/>
        <v>0</v>
      </c>
      <c r="EQ111" s="69">
        <f t="shared" si="216"/>
        <v>0</v>
      </c>
      <c r="ER111" s="69">
        <f t="shared" si="216"/>
        <v>0</v>
      </c>
      <c r="ES111" s="69">
        <f t="shared" si="216"/>
        <v>0</v>
      </c>
      <c r="ET111" s="69">
        <f t="shared" si="216"/>
        <v>0</v>
      </c>
      <c r="EU111" s="69">
        <f t="shared" si="216"/>
        <v>0</v>
      </c>
      <c r="EV111" s="69">
        <f t="shared" si="216"/>
        <v>0</v>
      </c>
      <c r="EW111" s="69">
        <f t="shared" si="216"/>
        <v>0</v>
      </c>
      <c r="EX111" s="69">
        <f t="shared" si="216"/>
        <v>0</v>
      </c>
      <c r="EY111" s="69">
        <f t="shared" si="216"/>
        <v>0</v>
      </c>
      <c r="EZ111" s="69">
        <f t="shared" si="216"/>
        <v>0</v>
      </c>
      <c r="FA111" s="69">
        <f t="shared" si="216"/>
        <v>0</v>
      </c>
      <c r="FB111" s="69">
        <f t="shared" si="216"/>
        <v>0</v>
      </c>
      <c r="FC111" s="69">
        <f t="shared" si="216"/>
        <v>0</v>
      </c>
      <c r="FD111" s="69">
        <f t="shared" si="216"/>
        <v>0</v>
      </c>
      <c r="FE111" s="69">
        <f t="shared" si="216"/>
        <v>0</v>
      </c>
      <c r="FF111" s="69">
        <f t="shared" si="216"/>
        <v>0</v>
      </c>
      <c r="FG111" s="69">
        <f t="shared" si="216"/>
        <v>0</v>
      </c>
      <c r="FH111" s="69">
        <f t="shared" si="216"/>
        <v>0</v>
      </c>
      <c r="FI111" s="69">
        <f t="shared" si="216"/>
        <v>0</v>
      </c>
      <c r="FJ111" s="69">
        <f t="shared" si="216"/>
        <v>0</v>
      </c>
      <c r="FK111" s="69">
        <f t="shared" si="216"/>
        <v>0</v>
      </c>
      <c r="FL111" s="69">
        <f t="shared" si="216"/>
        <v>0</v>
      </c>
      <c r="FM111" s="69">
        <f t="shared" si="216"/>
        <v>0</v>
      </c>
      <c r="FN111" s="69">
        <f t="shared" si="216"/>
        <v>0</v>
      </c>
      <c r="FO111" s="69">
        <f t="shared" si="216"/>
        <v>0</v>
      </c>
      <c r="FP111" s="69">
        <f t="shared" si="216"/>
        <v>0</v>
      </c>
      <c r="FQ111" s="69">
        <f t="shared" si="216"/>
        <v>0</v>
      </c>
      <c r="FR111" s="69">
        <f t="shared" si="216"/>
        <v>0</v>
      </c>
      <c r="FS111" s="69">
        <f t="shared" si="216"/>
        <v>0</v>
      </c>
      <c r="FT111" s="69">
        <f t="shared" si="216"/>
        <v>0</v>
      </c>
      <c r="FU111" s="69">
        <f t="shared" si="216"/>
        <v>0</v>
      </c>
      <c r="FV111" s="69">
        <f t="shared" si="216"/>
        <v>0</v>
      </c>
      <c r="FW111" s="69">
        <f t="shared" si="216"/>
        <v>0</v>
      </c>
      <c r="FX111" s="69">
        <f t="shared" si="216"/>
        <v>0</v>
      </c>
      <c r="FY111" s="69">
        <f t="shared" si="216"/>
        <v>0</v>
      </c>
      <c r="FZ111" s="69">
        <f t="shared" si="216"/>
        <v>0</v>
      </c>
      <c r="GA111" s="69">
        <f t="shared" si="216"/>
        <v>0</v>
      </c>
      <c r="GB111" s="69">
        <f t="shared" si="216"/>
        <v>0</v>
      </c>
      <c r="GC111" s="69">
        <f t="shared" si="216"/>
        <v>0</v>
      </c>
      <c r="GD111" s="69">
        <f t="shared" si="216"/>
        <v>0</v>
      </c>
      <c r="GE111" s="69">
        <f t="shared" si="216"/>
        <v>0</v>
      </c>
      <c r="GF111" s="69">
        <f t="shared" si="216"/>
        <v>0</v>
      </c>
      <c r="GG111" s="69">
        <f t="shared" si="216"/>
        <v>0</v>
      </c>
      <c r="GH111" s="69">
        <f t="shared" si="216"/>
        <v>0</v>
      </c>
      <c r="GI111" s="69">
        <f t="shared" si="216"/>
        <v>0</v>
      </c>
      <c r="GJ111" s="69">
        <f t="shared" si="216"/>
        <v>0</v>
      </c>
      <c r="GK111" s="69">
        <f t="shared" si="216"/>
        <v>0</v>
      </c>
      <c r="GL111" s="69">
        <f t="shared" si="216"/>
        <v>0</v>
      </c>
      <c r="GM111" s="69">
        <f t="shared" si="216"/>
        <v>0</v>
      </c>
      <c r="GN111" s="69">
        <f t="shared" si="216"/>
        <v>0</v>
      </c>
      <c r="GO111" s="69">
        <f t="shared" si="216"/>
        <v>0</v>
      </c>
      <c r="GP111" s="69">
        <f t="shared" si="216"/>
        <v>0</v>
      </c>
      <c r="GQ111" s="69">
        <f t="shared" si="216"/>
        <v>0</v>
      </c>
      <c r="GR111" s="69">
        <f t="shared" si="216"/>
        <v>0</v>
      </c>
      <c r="GS111" s="69">
        <f t="shared" ref="GS111:JD113" si="217">GS108</f>
        <v>0</v>
      </c>
      <c r="GT111" s="69">
        <f t="shared" si="217"/>
        <v>0</v>
      </c>
      <c r="GU111" s="69">
        <f t="shared" si="217"/>
        <v>0</v>
      </c>
      <c r="GV111" s="69">
        <f t="shared" si="217"/>
        <v>0</v>
      </c>
      <c r="GW111" s="69">
        <f t="shared" si="217"/>
        <v>0</v>
      </c>
      <c r="GX111" s="69">
        <f t="shared" si="217"/>
        <v>0</v>
      </c>
      <c r="GY111" s="69">
        <f t="shared" si="217"/>
        <v>0</v>
      </c>
      <c r="GZ111" s="69">
        <f t="shared" si="217"/>
        <v>0</v>
      </c>
      <c r="HA111" s="69">
        <f t="shared" si="217"/>
        <v>0</v>
      </c>
      <c r="HB111" s="69">
        <f t="shared" si="217"/>
        <v>0</v>
      </c>
      <c r="HC111" s="69">
        <f t="shared" si="217"/>
        <v>0</v>
      </c>
      <c r="HD111" s="69">
        <f t="shared" si="217"/>
        <v>0</v>
      </c>
      <c r="HE111" s="69">
        <f t="shared" si="217"/>
        <v>0</v>
      </c>
      <c r="HF111" s="69">
        <f t="shared" si="217"/>
        <v>0</v>
      </c>
      <c r="HG111" s="69">
        <f t="shared" si="217"/>
        <v>0</v>
      </c>
      <c r="HH111" s="69">
        <f t="shared" si="217"/>
        <v>0</v>
      </c>
      <c r="HI111" s="69">
        <f t="shared" si="217"/>
        <v>0</v>
      </c>
      <c r="HJ111" s="69">
        <f t="shared" si="217"/>
        <v>0</v>
      </c>
      <c r="HK111" s="69">
        <f t="shared" si="217"/>
        <v>0</v>
      </c>
      <c r="HL111" s="69">
        <f t="shared" si="217"/>
        <v>0</v>
      </c>
      <c r="HM111" s="69">
        <f t="shared" si="217"/>
        <v>0</v>
      </c>
      <c r="HN111" s="69">
        <f t="shared" si="217"/>
        <v>0</v>
      </c>
      <c r="HO111" s="69">
        <f t="shared" si="217"/>
        <v>0</v>
      </c>
      <c r="HP111" s="69">
        <f t="shared" si="217"/>
        <v>0</v>
      </c>
      <c r="HQ111" s="69">
        <f t="shared" si="217"/>
        <v>0</v>
      </c>
      <c r="HR111" s="69">
        <f t="shared" si="217"/>
        <v>0</v>
      </c>
      <c r="HS111" s="69">
        <f>HS108</f>
        <v>0</v>
      </c>
      <c r="HT111" s="69">
        <f t="shared" ref="HT111:HV111" si="218">HT108</f>
        <v>0</v>
      </c>
      <c r="HU111" s="69">
        <f t="shared" si="218"/>
        <v>0</v>
      </c>
      <c r="HV111" s="69">
        <f t="shared" si="218"/>
        <v>0</v>
      </c>
      <c r="HW111" s="69">
        <f t="shared" si="217"/>
        <v>0</v>
      </c>
      <c r="HX111" s="69">
        <f t="shared" si="217"/>
        <v>0</v>
      </c>
      <c r="HY111" s="69">
        <f t="shared" si="217"/>
        <v>0</v>
      </c>
      <c r="HZ111" s="69">
        <f t="shared" si="217"/>
        <v>0</v>
      </c>
      <c r="IA111" s="69">
        <f t="shared" si="217"/>
        <v>0</v>
      </c>
      <c r="IB111" s="69">
        <f t="shared" si="217"/>
        <v>0</v>
      </c>
      <c r="IC111" s="69">
        <f t="shared" si="217"/>
        <v>0</v>
      </c>
      <c r="ID111" s="69">
        <f t="shared" si="217"/>
        <v>0</v>
      </c>
      <c r="IE111" s="69">
        <f t="shared" si="217"/>
        <v>0</v>
      </c>
      <c r="IF111" s="69">
        <f t="shared" si="217"/>
        <v>0</v>
      </c>
      <c r="IG111" s="69">
        <f t="shared" si="217"/>
        <v>0</v>
      </c>
      <c r="IH111" s="69">
        <f t="shared" si="217"/>
        <v>0</v>
      </c>
      <c r="II111" s="69">
        <f t="shared" si="217"/>
        <v>0</v>
      </c>
      <c r="IJ111" s="69">
        <f t="shared" si="217"/>
        <v>0</v>
      </c>
      <c r="IK111" s="69">
        <f t="shared" si="217"/>
        <v>0</v>
      </c>
      <c r="IL111" s="69">
        <f t="shared" si="217"/>
        <v>0</v>
      </c>
      <c r="IM111" s="69">
        <f t="shared" si="217"/>
        <v>0</v>
      </c>
      <c r="IN111" s="69">
        <f t="shared" si="217"/>
        <v>0</v>
      </c>
      <c r="IO111" s="69">
        <f t="shared" si="217"/>
        <v>0</v>
      </c>
      <c r="IP111" s="69">
        <f t="shared" si="217"/>
        <v>0</v>
      </c>
      <c r="IQ111" s="69">
        <f t="shared" si="217"/>
        <v>0</v>
      </c>
      <c r="IR111" s="69">
        <f t="shared" si="217"/>
        <v>0</v>
      </c>
      <c r="IS111" s="69">
        <f t="shared" si="217"/>
        <v>0</v>
      </c>
      <c r="IT111" s="69">
        <f t="shared" si="217"/>
        <v>0</v>
      </c>
      <c r="IU111" s="69">
        <f t="shared" si="217"/>
        <v>0</v>
      </c>
      <c r="IV111" s="69">
        <f t="shared" si="217"/>
        <v>0</v>
      </c>
      <c r="IW111" s="69">
        <f t="shared" si="217"/>
        <v>0</v>
      </c>
      <c r="IX111" s="69">
        <f t="shared" si="217"/>
        <v>0</v>
      </c>
      <c r="IY111" s="69">
        <f t="shared" si="217"/>
        <v>0</v>
      </c>
      <c r="IZ111" s="69">
        <f t="shared" si="217"/>
        <v>0</v>
      </c>
      <c r="JA111" s="69">
        <f t="shared" si="217"/>
        <v>0</v>
      </c>
      <c r="JB111" s="69">
        <f t="shared" si="217"/>
        <v>0</v>
      </c>
      <c r="JC111" s="69">
        <f t="shared" si="217"/>
        <v>0</v>
      </c>
      <c r="JD111" s="69">
        <f t="shared" si="217"/>
        <v>0</v>
      </c>
      <c r="JE111" s="69">
        <f t="shared" ref="JE111:KA111" si="219">JE108</f>
        <v>0</v>
      </c>
      <c r="JF111" s="69">
        <f t="shared" si="219"/>
        <v>0</v>
      </c>
      <c r="JG111" s="69">
        <f t="shared" si="219"/>
        <v>0</v>
      </c>
      <c r="JH111" s="69">
        <f t="shared" si="219"/>
        <v>0</v>
      </c>
      <c r="JI111" s="69">
        <f t="shared" si="219"/>
        <v>0</v>
      </c>
      <c r="JJ111" s="69">
        <f t="shared" si="219"/>
        <v>0</v>
      </c>
      <c r="JK111" s="69">
        <f t="shared" si="219"/>
        <v>0</v>
      </c>
      <c r="JL111" s="69">
        <f t="shared" si="219"/>
        <v>0</v>
      </c>
      <c r="JM111" s="69">
        <f t="shared" si="219"/>
        <v>0</v>
      </c>
      <c r="JN111" s="69">
        <f t="shared" si="219"/>
        <v>0</v>
      </c>
      <c r="JO111" s="69">
        <f t="shared" si="219"/>
        <v>0</v>
      </c>
      <c r="JP111" s="69">
        <f t="shared" si="219"/>
        <v>0</v>
      </c>
      <c r="JQ111" s="69">
        <f t="shared" si="219"/>
        <v>0</v>
      </c>
      <c r="JR111" s="69">
        <f t="shared" si="219"/>
        <v>0</v>
      </c>
      <c r="JS111" s="69">
        <f t="shared" si="219"/>
        <v>0</v>
      </c>
      <c r="JT111" s="69">
        <f t="shared" si="219"/>
        <v>0</v>
      </c>
      <c r="JU111" s="69">
        <f t="shared" si="219"/>
        <v>0</v>
      </c>
      <c r="JV111" s="69">
        <f t="shared" si="219"/>
        <v>0</v>
      </c>
      <c r="JW111" s="69">
        <f t="shared" si="219"/>
        <v>0</v>
      </c>
      <c r="JX111" s="69">
        <f t="shared" si="219"/>
        <v>0</v>
      </c>
      <c r="JY111" s="69">
        <f t="shared" si="219"/>
        <v>0</v>
      </c>
      <c r="JZ111" s="69">
        <f t="shared" si="219"/>
        <v>0</v>
      </c>
      <c r="KA111" s="69">
        <f t="shared" si="219"/>
        <v>0</v>
      </c>
      <c r="KP111" s="122">
        <f t="shared" si="164"/>
        <v>0</v>
      </c>
      <c r="KQ111" s="69">
        <f>KQ108</f>
        <v>0</v>
      </c>
      <c r="KR111" s="69">
        <f t="shared" ref="KR111:KT111" si="220">KR108</f>
        <v>0</v>
      </c>
      <c r="KS111" s="69">
        <f t="shared" si="220"/>
        <v>0</v>
      </c>
      <c r="KT111" s="69">
        <f t="shared" si="220"/>
        <v>0</v>
      </c>
      <c r="KU111" s="122">
        <f t="shared" si="165"/>
        <v>0</v>
      </c>
      <c r="KV111" s="69">
        <f>KV108</f>
        <v>0</v>
      </c>
      <c r="KW111" s="69">
        <f t="shared" ref="KW111:KY111" si="221">KW108</f>
        <v>0</v>
      </c>
      <c r="KX111" s="69">
        <f t="shared" si="221"/>
        <v>0</v>
      </c>
      <c r="KY111" s="69">
        <f t="shared" si="221"/>
        <v>0</v>
      </c>
      <c r="KZ111" s="313">
        <f t="shared" si="166"/>
        <v>0</v>
      </c>
      <c r="LA111" s="361">
        <f t="shared" si="161"/>
        <v>0</v>
      </c>
      <c r="LB111" s="69">
        <f>LB108</f>
        <v>0</v>
      </c>
      <c r="LC111" s="69">
        <f t="shared" ref="LC111:LE111" si="222">LC108</f>
        <v>0</v>
      </c>
      <c r="LD111" s="69">
        <f t="shared" si="222"/>
        <v>0</v>
      </c>
      <c r="LE111" s="69">
        <f t="shared" si="222"/>
        <v>0</v>
      </c>
      <c r="LF111" s="361">
        <f t="shared" si="162"/>
        <v>0</v>
      </c>
      <c r="LG111" s="69">
        <f>LG108</f>
        <v>0</v>
      </c>
      <c r="LH111" s="69">
        <f t="shared" ref="LH111:LJ111" si="223">LH108</f>
        <v>0</v>
      </c>
      <c r="LI111" s="69">
        <f t="shared" si="223"/>
        <v>0</v>
      </c>
      <c r="LJ111" s="69">
        <f t="shared" si="223"/>
        <v>0</v>
      </c>
      <c r="LK111" s="400">
        <f t="shared" si="167"/>
        <v>0</v>
      </c>
      <c r="LL111" s="69">
        <f t="shared" ref="LL111:LO113" si="224">LL108</f>
        <v>0</v>
      </c>
      <c r="LM111" s="69">
        <f t="shared" si="224"/>
        <v>0</v>
      </c>
      <c r="LN111" s="69">
        <f t="shared" si="224"/>
        <v>0</v>
      </c>
      <c r="LO111" s="69">
        <f t="shared" si="224"/>
        <v>0</v>
      </c>
      <c r="LP111" s="416">
        <f t="shared" si="168"/>
        <v>0</v>
      </c>
      <c r="LQ111" s="400">
        <f t="shared" si="169"/>
        <v>0</v>
      </c>
      <c r="LR111" s="69">
        <f t="shared" ref="LR111:LU111" si="225">LR108</f>
        <v>0</v>
      </c>
      <c r="LS111" s="69">
        <f t="shared" si="225"/>
        <v>0</v>
      </c>
      <c r="LT111" s="69">
        <f t="shared" si="225"/>
        <v>0</v>
      </c>
      <c r="LU111" s="69">
        <f t="shared" si="225"/>
        <v>0</v>
      </c>
      <c r="LV111" s="400">
        <f t="shared" si="170"/>
        <v>0</v>
      </c>
      <c r="LW111" s="567">
        <f t="shared" ref="LW111:LY113" si="226">LW108</f>
        <v>0</v>
      </c>
      <c r="LX111" s="567">
        <f t="shared" si="226"/>
        <v>0</v>
      </c>
      <c r="LY111" s="567">
        <f t="shared" si="226"/>
        <v>0</v>
      </c>
      <c r="LZ111" s="567">
        <f t="shared" ref="LZ111:LZ113" si="227">LZ108</f>
        <v>0</v>
      </c>
      <c r="MA111" s="400">
        <f t="shared" si="171"/>
        <v>0</v>
      </c>
      <c r="MB111" s="567">
        <f t="shared" ref="MB111:ME113" si="228">MB108</f>
        <v>0</v>
      </c>
      <c r="MC111" s="567">
        <f t="shared" si="228"/>
        <v>0</v>
      </c>
      <c r="MD111" s="567">
        <f t="shared" si="228"/>
        <v>0</v>
      </c>
      <c r="ME111" s="567">
        <f t="shared" si="228"/>
        <v>0</v>
      </c>
      <c r="MF111" s="313">
        <f t="shared" si="172"/>
        <v>0</v>
      </c>
      <c r="MG111" s="585">
        <f t="shared" si="173"/>
        <v>0</v>
      </c>
      <c r="MH111" s="607">
        <f t="shared" si="174"/>
        <v>0</v>
      </c>
      <c r="MI111" s="567">
        <f t="shared" ref="MI111:ML111" si="229">MI108</f>
        <v>0</v>
      </c>
      <c r="MJ111" s="567">
        <f t="shared" si="229"/>
        <v>0</v>
      </c>
      <c r="MK111" s="567">
        <f t="shared" si="229"/>
        <v>0</v>
      </c>
      <c r="ML111" s="567">
        <f t="shared" si="229"/>
        <v>0</v>
      </c>
      <c r="MM111" s="688">
        <f t="shared" si="175"/>
        <v>0</v>
      </c>
      <c r="MN111" s="567">
        <f t="shared" ref="MN111:MQ111" si="230">MN108</f>
        <v>0</v>
      </c>
      <c r="MO111" s="567">
        <f t="shared" si="230"/>
        <v>0</v>
      </c>
      <c r="MP111" s="567">
        <f t="shared" si="230"/>
        <v>0</v>
      </c>
      <c r="MQ111" s="567">
        <f t="shared" si="230"/>
        <v>0</v>
      </c>
      <c r="MR111" s="688">
        <f t="shared" si="176"/>
        <v>0</v>
      </c>
      <c r="MS111" s="567">
        <f t="shared" ref="MS111:MV113" si="231">MS108</f>
        <v>0</v>
      </c>
      <c r="MT111" s="567">
        <f t="shared" si="231"/>
        <v>0</v>
      </c>
      <c r="MU111" s="567">
        <f t="shared" si="231"/>
        <v>0</v>
      </c>
      <c r="MV111" s="567">
        <f t="shared" si="231"/>
        <v>0</v>
      </c>
      <c r="MW111" s="313">
        <f t="shared" si="177"/>
        <v>0</v>
      </c>
      <c r="MX111" s="585">
        <f t="shared" si="178"/>
        <v>0</v>
      </c>
      <c r="MY111" s="704"/>
    </row>
    <row r="112" spans="1:363" s="23" customFormat="1" ht="16.5" customHeight="1" x14ac:dyDescent="0.35">
      <c r="A112" s="24"/>
      <c r="B112" s="792"/>
      <c r="C112" s="849" t="s">
        <v>552</v>
      </c>
      <c r="D112" s="849"/>
      <c r="E112" s="122">
        <f t="shared" si="163"/>
        <v>0</v>
      </c>
      <c r="F112" s="69">
        <f t="shared" ref="F112:H112" si="232">F109</f>
        <v>0</v>
      </c>
      <c r="G112" s="69">
        <f t="shared" si="232"/>
        <v>0</v>
      </c>
      <c r="H112" s="69">
        <f t="shared" si="232"/>
        <v>0</v>
      </c>
      <c r="I112" s="69">
        <f t="shared" ref="I112:BT112" si="233">I109</f>
        <v>0</v>
      </c>
      <c r="J112" s="69">
        <f t="shared" si="233"/>
        <v>0</v>
      </c>
      <c r="K112" s="69">
        <f t="shared" si="233"/>
        <v>0</v>
      </c>
      <c r="L112" s="69">
        <f t="shared" si="233"/>
        <v>0</v>
      </c>
      <c r="M112" s="69">
        <f t="shared" si="233"/>
        <v>0</v>
      </c>
      <c r="N112" s="69">
        <f t="shared" si="233"/>
        <v>0</v>
      </c>
      <c r="O112" s="69">
        <f t="shared" si="233"/>
        <v>0</v>
      </c>
      <c r="P112" s="69">
        <f t="shared" si="233"/>
        <v>0</v>
      </c>
      <c r="Q112" s="69">
        <f t="shared" si="233"/>
        <v>0</v>
      </c>
      <c r="R112" s="69">
        <f t="shared" si="233"/>
        <v>0</v>
      </c>
      <c r="S112" s="69">
        <f t="shared" si="233"/>
        <v>0</v>
      </c>
      <c r="T112" s="69">
        <f t="shared" si="233"/>
        <v>0</v>
      </c>
      <c r="U112" s="69">
        <f t="shared" si="233"/>
        <v>0</v>
      </c>
      <c r="V112" s="69">
        <f t="shared" si="233"/>
        <v>0</v>
      </c>
      <c r="W112" s="69">
        <f t="shared" si="233"/>
        <v>0</v>
      </c>
      <c r="X112" s="69">
        <f t="shared" si="233"/>
        <v>0</v>
      </c>
      <c r="Y112" s="69">
        <f t="shared" si="233"/>
        <v>0</v>
      </c>
      <c r="Z112" s="69">
        <f t="shared" si="233"/>
        <v>0</v>
      </c>
      <c r="AA112" s="69">
        <f t="shared" si="233"/>
        <v>0</v>
      </c>
      <c r="AB112" s="69">
        <f t="shared" si="233"/>
        <v>0</v>
      </c>
      <c r="AC112" s="69">
        <f t="shared" si="233"/>
        <v>0</v>
      </c>
      <c r="AD112" s="69">
        <f t="shared" si="233"/>
        <v>0</v>
      </c>
      <c r="AE112" s="69">
        <f t="shared" si="233"/>
        <v>0</v>
      </c>
      <c r="AF112" s="69">
        <f t="shared" si="233"/>
        <v>0</v>
      </c>
      <c r="AG112" s="69">
        <f t="shared" si="233"/>
        <v>0</v>
      </c>
      <c r="AH112" s="69">
        <f t="shared" si="233"/>
        <v>0</v>
      </c>
      <c r="AI112" s="69">
        <f t="shared" si="233"/>
        <v>0</v>
      </c>
      <c r="AJ112" s="69">
        <f t="shared" si="233"/>
        <v>0</v>
      </c>
      <c r="AK112" s="69">
        <f t="shared" si="233"/>
        <v>0</v>
      </c>
      <c r="AL112" s="69">
        <f t="shared" si="233"/>
        <v>0</v>
      </c>
      <c r="AM112" s="69">
        <f t="shared" si="233"/>
        <v>0</v>
      </c>
      <c r="AN112" s="69">
        <f t="shared" si="233"/>
        <v>0</v>
      </c>
      <c r="AO112" s="69">
        <f t="shared" si="233"/>
        <v>0</v>
      </c>
      <c r="AP112" s="69">
        <f t="shared" si="233"/>
        <v>0</v>
      </c>
      <c r="AQ112" s="69">
        <f t="shared" si="233"/>
        <v>0</v>
      </c>
      <c r="AR112" s="69">
        <f t="shared" si="233"/>
        <v>0</v>
      </c>
      <c r="AS112" s="69">
        <f t="shared" si="233"/>
        <v>0</v>
      </c>
      <c r="AT112" s="69">
        <f t="shared" si="233"/>
        <v>0</v>
      </c>
      <c r="AU112" s="69">
        <f t="shared" si="233"/>
        <v>0</v>
      </c>
      <c r="AV112" s="69">
        <f t="shared" si="233"/>
        <v>0</v>
      </c>
      <c r="AW112" s="69">
        <f t="shared" si="233"/>
        <v>0</v>
      </c>
      <c r="AX112" s="69">
        <f t="shared" si="233"/>
        <v>0</v>
      </c>
      <c r="AY112" s="69">
        <f t="shared" si="233"/>
        <v>0</v>
      </c>
      <c r="AZ112" s="69">
        <f t="shared" si="233"/>
        <v>0</v>
      </c>
      <c r="BA112" s="69">
        <f t="shared" si="233"/>
        <v>0</v>
      </c>
      <c r="BB112" s="69">
        <f t="shared" si="233"/>
        <v>0</v>
      </c>
      <c r="BC112" s="69">
        <f t="shared" si="233"/>
        <v>0</v>
      </c>
      <c r="BD112" s="69">
        <f t="shared" si="233"/>
        <v>0</v>
      </c>
      <c r="BE112" s="69">
        <f t="shared" si="233"/>
        <v>0</v>
      </c>
      <c r="BF112" s="69">
        <f t="shared" si="233"/>
        <v>0</v>
      </c>
      <c r="BG112" s="69">
        <f t="shared" si="233"/>
        <v>0</v>
      </c>
      <c r="BH112" s="69">
        <f t="shared" si="233"/>
        <v>0</v>
      </c>
      <c r="BI112" s="69">
        <f t="shared" si="233"/>
        <v>0</v>
      </c>
      <c r="BJ112" s="69">
        <f t="shared" si="233"/>
        <v>0</v>
      </c>
      <c r="BK112" s="69">
        <f t="shared" si="233"/>
        <v>0</v>
      </c>
      <c r="BL112" s="69">
        <f t="shared" si="233"/>
        <v>0</v>
      </c>
      <c r="BM112" s="69">
        <f t="shared" si="233"/>
        <v>0</v>
      </c>
      <c r="BN112" s="69">
        <f t="shared" si="233"/>
        <v>0</v>
      </c>
      <c r="BO112" s="69">
        <f t="shared" si="233"/>
        <v>0</v>
      </c>
      <c r="BP112" s="69">
        <f t="shared" si="233"/>
        <v>0</v>
      </c>
      <c r="BQ112" s="69">
        <f t="shared" si="233"/>
        <v>0</v>
      </c>
      <c r="BR112" s="69">
        <f t="shared" si="233"/>
        <v>0</v>
      </c>
      <c r="BS112" s="69">
        <f t="shared" si="233"/>
        <v>0</v>
      </c>
      <c r="BT112" s="69">
        <f t="shared" si="233"/>
        <v>0</v>
      </c>
      <c r="BU112" s="69">
        <f t="shared" ref="BU112:EF112" si="234">BU109</f>
        <v>0</v>
      </c>
      <c r="BV112" s="69">
        <f t="shared" si="234"/>
        <v>0</v>
      </c>
      <c r="BW112" s="69">
        <f t="shared" si="234"/>
        <v>0</v>
      </c>
      <c r="BX112" s="69">
        <f t="shared" si="234"/>
        <v>0</v>
      </c>
      <c r="BY112" s="69">
        <f t="shared" si="234"/>
        <v>0</v>
      </c>
      <c r="BZ112" s="69">
        <f t="shared" si="234"/>
        <v>0</v>
      </c>
      <c r="CA112" s="69">
        <f t="shared" si="234"/>
        <v>0</v>
      </c>
      <c r="CB112" s="69">
        <f t="shared" si="234"/>
        <v>0</v>
      </c>
      <c r="CC112" s="69">
        <f t="shared" si="234"/>
        <v>0</v>
      </c>
      <c r="CD112" s="69">
        <f t="shared" si="234"/>
        <v>0</v>
      </c>
      <c r="CE112" s="69">
        <f t="shared" si="234"/>
        <v>0</v>
      </c>
      <c r="CF112" s="69">
        <f t="shared" si="234"/>
        <v>0</v>
      </c>
      <c r="CG112" s="69">
        <f t="shared" si="234"/>
        <v>0</v>
      </c>
      <c r="CH112" s="69">
        <f t="shared" si="234"/>
        <v>0</v>
      </c>
      <c r="CI112" s="69">
        <f t="shared" si="234"/>
        <v>0</v>
      </c>
      <c r="CJ112" s="69">
        <f t="shared" si="234"/>
        <v>0</v>
      </c>
      <c r="CK112" s="69">
        <f t="shared" si="234"/>
        <v>0</v>
      </c>
      <c r="CL112" s="69">
        <f t="shared" si="234"/>
        <v>0</v>
      </c>
      <c r="CM112" s="69">
        <f t="shared" si="234"/>
        <v>0</v>
      </c>
      <c r="CN112" s="69">
        <f t="shared" si="234"/>
        <v>0</v>
      </c>
      <c r="CO112" s="69">
        <f t="shared" si="234"/>
        <v>0</v>
      </c>
      <c r="CP112" s="69">
        <f t="shared" si="234"/>
        <v>0</v>
      </c>
      <c r="CQ112" s="69">
        <f t="shared" si="234"/>
        <v>0</v>
      </c>
      <c r="CR112" s="69">
        <f t="shared" si="234"/>
        <v>0</v>
      </c>
      <c r="CS112" s="69">
        <f t="shared" si="234"/>
        <v>0</v>
      </c>
      <c r="CT112" s="69">
        <f t="shared" si="234"/>
        <v>0</v>
      </c>
      <c r="CU112" s="69">
        <f t="shared" si="234"/>
        <v>0</v>
      </c>
      <c r="CV112" s="69">
        <f t="shared" si="234"/>
        <v>0</v>
      </c>
      <c r="CW112" s="69">
        <f t="shared" si="234"/>
        <v>0</v>
      </c>
      <c r="CX112" s="69">
        <f t="shared" si="234"/>
        <v>0</v>
      </c>
      <c r="CY112" s="69">
        <f t="shared" si="234"/>
        <v>0</v>
      </c>
      <c r="CZ112" s="69">
        <f t="shared" si="234"/>
        <v>0</v>
      </c>
      <c r="DA112" s="69">
        <f t="shared" si="234"/>
        <v>0</v>
      </c>
      <c r="DB112" s="69">
        <f t="shared" si="234"/>
        <v>0</v>
      </c>
      <c r="DC112" s="69">
        <f t="shared" si="234"/>
        <v>0</v>
      </c>
      <c r="DD112" s="69">
        <f t="shared" si="234"/>
        <v>0</v>
      </c>
      <c r="DE112" s="69">
        <f t="shared" si="234"/>
        <v>0</v>
      </c>
      <c r="DF112" s="69">
        <f t="shared" si="234"/>
        <v>0</v>
      </c>
      <c r="DG112" s="69">
        <f t="shared" si="234"/>
        <v>0</v>
      </c>
      <c r="DH112" s="69">
        <f t="shared" si="234"/>
        <v>0</v>
      </c>
      <c r="DI112" s="69">
        <f t="shared" si="234"/>
        <v>0</v>
      </c>
      <c r="DJ112" s="69">
        <f t="shared" si="234"/>
        <v>0</v>
      </c>
      <c r="DK112" s="69">
        <f t="shared" si="234"/>
        <v>0</v>
      </c>
      <c r="DL112" s="69">
        <f t="shared" si="234"/>
        <v>0</v>
      </c>
      <c r="DM112" s="69">
        <f t="shared" si="234"/>
        <v>0</v>
      </c>
      <c r="DN112" s="69">
        <f t="shared" si="234"/>
        <v>0</v>
      </c>
      <c r="DO112" s="69">
        <f t="shared" si="234"/>
        <v>0</v>
      </c>
      <c r="DP112" s="69">
        <f t="shared" si="234"/>
        <v>0</v>
      </c>
      <c r="DQ112" s="69">
        <f t="shared" si="234"/>
        <v>0</v>
      </c>
      <c r="DR112" s="69">
        <f t="shared" si="234"/>
        <v>0</v>
      </c>
      <c r="DS112" s="69">
        <f t="shared" si="234"/>
        <v>0</v>
      </c>
      <c r="DT112" s="69">
        <f t="shared" si="234"/>
        <v>0</v>
      </c>
      <c r="DU112" s="69">
        <f t="shared" si="234"/>
        <v>0</v>
      </c>
      <c r="DV112" s="69">
        <f t="shared" si="234"/>
        <v>0</v>
      </c>
      <c r="DW112" s="69">
        <f t="shared" si="234"/>
        <v>0</v>
      </c>
      <c r="DX112" s="69">
        <f t="shared" si="234"/>
        <v>0</v>
      </c>
      <c r="DY112" s="69">
        <f t="shared" si="234"/>
        <v>0</v>
      </c>
      <c r="DZ112" s="69">
        <f t="shared" si="234"/>
        <v>0</v>
      </c>
      <c r="EA112" s="69">
        <f t="shared" si="234"/>
        <v>0</v>
      </c>
      <c r="EB112" s="69">
        <f t="shared" si="234"/>
        <v>0</v>
      </c>
      <c r="EC112" s="69">
        <f t="shared" si="234"/>
        <v>0</v>
      </c>
      <c r="ED112" s="69">
        <f t="shared" si="234"/>
        <v>0</v>
      </c>
      <c r="EE112" s="69">
        <f t="shared" si="234"/>
        <v>0</v>
      </c>
      <c r="EF112" s="69">
        <f t="shared" si="234"/>
        <v>0</v>
      </c>
      <c r="EG112" s="69">
        <f t="shared" ref="EG112:GR112" si="235">EG109</f>
        <v>0</v>
      </c>
      <c r="EH112" s="69">
        <f t="shared" si="235"/>
        <v>0</v>
      </c>
      <c r="EI112" s="69">
        <f t="shared" si="235"/>
        <v>0</v>
      </c>
      <c r="EJ112" s="69">
        <f t="shared" si="235"/>
        <v>0</v>
      </c>
      <c r="EK112" s="69">
        <f t="shared" si="235"/>
        <v>0</v>
      </c>
      <c r="EL112" s="69">
        <f t="shared" si="235"/>
        <v>0</v>
      </c>
      <c r="EM112" s="69">
        <f t="shared" si="235"/>
        <v>0</v>
      </c>
      <c r="EN112" s="69">
        <f t="shared" si="235"/>
        <v>0</v>
      </c>
      <c r="EO112" s="69">
        <f t="shared" si="235"/>
        <v>0</v>
      </c>
      <c r="EP112" s="69">
        <f t="shared" si="235"/>
        <v>0</v>
      </c>
      <c r="EQ112" s="69">
        <f t="shared" si="235"/>
        <v>0</v>
      </c>
      <c r="ER112" s="69">
        <f t="shared" si="235"/>
        <v>0</v>
      </c>
      <c r="ES112" s="69">
        <f t="shared" si="235"/>
        <v>0</v>
      </c>
      <c r="ET112" s="69">
        <f t="shared" si="235"/>
        <v>0</v>
      </c>
      <c r="EU112" s="69">
        <f t="shared" si="235"/>
        <v>0</v>
      </c>
      <c r="EV112" s="69">
        <f t="shared" si="235"/>
        <v>0</v>
      </c>
      <c r="EW112" s="69">
        <f t="shared" si="235"/>
        <v>0</v>
      </c>
      <c r="EX112" s="69">
        <f t="shared" si="235"/>
        <v>0</v>
      </c>
      <c r="EY112" s="69">
        <f t="shared" si="235"/>
        <v>0</v>
      </c>
      <c r="EZ112" s="69">
        <f t="shared" si="235"/>
        <v>0</v>
      </c>
      <c r="FA112" s="69">
        <f t="shared" si="235"/>
        <v>0</v>
      </c>
      <c r="FB112" s="69">
        <f t="shared" si="235"/>
        <v>0</v>
      </c>
      <c r="FC112" s="69">
        <f t="shared" si="235"/>
        <v>0</v>
      </c>
      <c r="FD112" s="69">
        <f t="shared" si="235"/>
        <v>0</v>
      </c>
      <c r="FE112" s="69">
        <f t="shared" si="235"/>
        <v>0</v>
      </c>
      <c r="FF112" s="69">
        <f t="shared" si="235"/>
        <v>0</v>
      </c>
      <c r="FG112" s="69">
        <f t="shared" si="235"/>
        <v>0</v>
      </c>
      <c r="FH112" s="69">
        <f t="shared" si="235"/>
        <v>0</v>
      </c>
      <c r="FI112" s="69">
        <f t="shared" si="235"/>
        <v>0</v>
      </c>
      <c r="FJ112" s="69">
        <f t="shared" si="235"/>
        <v>0</v>
      </c>
      <c r="FK112" s="69">
        <f t="shared" si="235"/>
        <v>0</v>
      </c>
      <c r="FL112" s="69">
        <f t="shared" si="235"/>
        <v>0</v>
      </c>
      <c r="FM112" s="69">
        <f t="shared" si="235"/>
        <v>0</v>
      </c>
      <c r="FN112" s="69">
        <f t="shared" si="235"/>
        <v>0</v>
      </c>
      <c r="FO112" s="69">
        <f t="shared" si="235"/>
        <v>0</v>
      </c>
      <c r="FP112" s="69">
        <f t="shared" si="235"/>
        <v>0</v>
      </c>
      <c r="FQ112" s="69">
        <f t="shared" si="235"/>
        <v>0</v>
      </c>
      <c r="FR112" s="69">
        <f t="shared" si="235"/>
        <v>0</v>
      </c>
      <c r="FS112" s="69">
        <f t="shared" si="235"/>
        <v>0</v>
      </c>
      <c r="FT112" s="69">
        <f t="shared" si="235"/>
        <v>0</v>
      </c>
      <c r="FU112" s="69">
        <f t="shared" si="235"/>
        <v>0</v>
      </c>
      <c r="FV112" s="69">
        <f t="shared" si="235"/>
        <v>0</v>
      </c>
      <c r="FW112" s="69">
        <f t="shared" si="235"/>
        <v>0</v>
      </c>
      <c r="FX112" s="69">
        <f t="shared" si="235"/>
        <v>0</v>
      </c>
      <c r="FY112" s="69">
        <f t="shared" si="235"/>
        <v>0</v>
      </c>
      <c r="FZ112" s="69">
        <f t="shared" si="235"/>
        <v>0</v>
      </c>
      <c r="GA112" s="69">
        <f t="shared" si="235"/>
        <v>0</v>
      </c>
      <c r="GB112" s="69">
        <f t="shared" si="235"/>
        <v>0</v>
      </c>
      <c r="GC112" s="69">
        <f t="shared" si="235"/>
        <v>0</v>
      </c>
      <c r="GD112" s="69">
        <f t="shared" si="235"/>
        <v>0</v>
      </c>
      <c r="GE112" s="69">
        <f t="shared" si="235"/>
        <v>0</v>
      </c>
      <c r="GF112" s="69">
        <f t="shared" si="235"/>
        <v>0</v>
      </c>
      <c r="GG112" s="69">
        <f t="shared" si="235"/>
        <v>0</v>
      </c>
      <c r="GH112" s="69">
        <f t="shared" si="235"/>
        <v>0</v>
      </c>
      <c r="GI112" s="69">
        <f t="shared" si="235"/>
        <v>0</v>
      </c>
      <c r="GJ112" s="69">
        <f t="shared" si="235"/>
        <v>0</v>
      </c>
      <c r="GK112" s="69">
        <f t="shared" si="235"/>
        <v>0</v>
      </c>
      <c r="GL112" s="69">
        <f t="shared" si="235"/>
        <v>0</v>
      </c>
      <c r="GM112" s="69">
        <f t="shared" si="235"/>
        <v>0</v>
      </c>
      <c r="GN112" s="69">
        <f t="shared" si="235"/>
        <v>0</v>
      </c>
      <c r="GO112" s="69">
        <f t="shared" si="235"/>
        <v>0</v>
      </c>
      <c r="GP112" s="69">
        <f t="shared" si="235"/>
        <v>0</v>
      </c>
      <c r="GQ112" s="69">
        <f t="shared" si="235"/>
        <v>0</v>
      </c>
      <c r="GR112" s="69">
        <f t="shared" si="235"/>
        <v>0</v>
      </c>
      <c r="GS112" s="69">
        <f t="shared" ref="GS112:JD112" si="236">GS109</f>
        <v>0</v>
      </c>
      <c r="GT112" s="69">
        <f t="shared" si="236"/>
        <v>0</v>
      </c>
      <c r="GU112" s="69">
        <f t="shared" si="236"/>
        <v>0</v>
      </c>
      <c r="GV112" s="69">
        <f t="shared" si="236"/>
        <v>0</v>
      </c>
      <c r="GW112" s="69">
        <f t="shared" si="236"/>
        <v>0</v>
      </c>
      <c r="GX112" s="69">
        <f t="shared" si="236"/>
        <v>0</v>
      </c>
      <c r="GY112" s="69">
        <f t="shared" si="236"/>
        <v>0</v>
      </c>
      <c r="GZ112" s="69">
        <f t="shared" si="236"/>
        <v>0</v>
      </c>
      <c r="HA112" s="69">
        <f t="shared" si="236"/>
        <v>0</v>
      </c>
      <c r="HB112" s="69">
        <f t="shared" si="236"/>
        <v>0</v>
      </c>
      <c r="HC112" s="69">
        <f t="shared" si="236"/>
        <v>0</v>
      </c>
      <c r="HD112" s="69">
        <f t="shared" si="236"/>
        <v>0</v>
      </c>
      <c r="HE112" s="69">
        <f t="shared" si="236"/>
        <v>0</v>
      </c>
      <c r="HF112" s="69">
        <f t="shared" si="236"/>
        <v>0</v>
      </c>
      <c r="HG112" s="69">
        <f t="shared" si="236"/>
        <v>0</v>
      </c>
      <c r="HH112" s="69">
        <f t="shared" si="236"/>
        <v>0</v>
      </c>
      <c r="HI112" s="69">
        <f t="shared" si="236"/>
        <v>0</v>
      </c>
      <c r="HJ112" s="69">
        <f t="shared" si="236"/>
        <v>0</v>
      </c>
      <c r="HK112" s="69">
        <f t="shared" si="236"/>
        <v>0</v>
      </c>
      <c r="HL112" s="69">
        <f t="shared" si="236"/>
        <v>0</v>
      </c>
      <c r="HM112" s="69">
        <f t="shared" si="236"/>
        <v>0</v>
      </c>
      <c r="HN112" s="69">
        <f t="shared" si="236"/>
        <v>0</v>
      </c>
      <c r="HO112" s="69">
        <f t="shared" si="236"/>
        <v>0</v>
      </c>
      <c r="HP112" s="69">
        <f t="shared" si="236"/>
        <v>0</v>
      </c>
      <c r="HQ112" s="69">
        <f t="shared" si="236"/>
        <v>0</v>
      </c>
      <c r="HR112" s="69">
        <f t="shared" si="236"/>
        <v>0</v>
      </c>
      <c r="HS112" s="69">
        <f>HS109</f>
        <v>0</v>
      </c>
      <c r="HT112" s="69">
        <f t="shared" ref="HT112:HV112" si="237">HT109</f>
        <v>0</v>
      </c>
      <c r="HU112" s="69">
        <f t="shared" si="237"/>
        <v>0</v>
      </c>
      <c r="HV112" s="69">
        <f t="shared" si="237"/>
        <v>0</v>
      </c>
      <c r="HW112" s="69">
        <f t="shared" si="217"/>
        <v>0</v>
      </c>
      <c r="HX112" s="69">
        <f t="shared" si="236"/>
        <v>0</v>
      </c>
      <c r="HY112" s="69">
        <f t="shared" si="236"/>
        <v>0</v>
      </c>
      <c r="HZ112" s="69">
        <f t="shared" si="236"/>
        <v>0</v>
      </c>
      <c r="IA112" s="69">
        <f t="shared" si="236"/>
        <v>0</v>
      </c>
      <c r="IB112" s="69">
        <f t="shared" si="236"/>
        <v>0</v>
      </c>
      <c r="IC112" s="69">
        <f t="shared" si="236"/>
        <v>0</v>
      </c>
      <c r="ID112" s="69">
        <f t="shared" si="236"/>
        <v>0</v>
      </c>
      <c r="IE112" s="69">
        <f t="shared" si="236"/>
        <v>0</v>
      </c>
      <c r="IF112" s="69">
        <f t="shared" si="236"/>
        <v>0</v>
      </c>
      <c r="IG112" s="69">
        <f t="shared" si="236"/>
        <v>0</v>
      </c>
      <c r="IH112" s="69">
        <f t="shared" si="236"/>
        <v>0</v>
      </c>
      <c r="II112" s="69">
        <f t="shared" si="236"/>
        <v>0</v>
      </c>
      <c r="IJ112" s="69">
        <f t="shared" si="236"/>
        <v>0</v>
      </c>
      <c r="IK112" s="69">
        <f t="shared" si="236"/>
        <v>0</v>
      </c>
      <c r="IL112" s="69">
        <f t="shared" si="236"/>
        <v>0</v>
      </c>
      <c r="IM112" s="69">
        <f t="shared" si="236"/>
        <v>0</v>
      </c>
      <c r="IN112" s="69">
        <f t="shared" si="236"/>
        <v>0</v>
      </c>
      <c r="IO112" s="69">
        <f t="shared" si="236"/>
        <v>0</v>
      </c>
      <c r="IP112" s="69">
        <f t="shared" si="236"/>
        <v>0</v>
      </c>
      <c r="IQ112" s="69">
        <f t="shared" si="236"/>
        <v>0</v>
      </c>
      <c r="IR112" s="69">
        <f t="shared" si="236"/>
        <v>0</v>
      </c>
      <c r="IS112" s="69">
        <f t="shared" si="236"/>
        <v>0</v>
      </c>
      <c r="IT112" s="69">
        <f t="shared" si="236"/>
        <v>0</v>
      </c>
      <c r="IU112" s="69">
        <f t="shared" si="236"/>
        <v>0</v>
      </c>
      <c r="IV112" s="69">
        <f t="shared" si="236"/>
        <v>0</v>
      </c>
      <c r="IW112" s="69">
        <f t="shared" si="236"/>
        <v>0</v>
      </c>
      <c r="IX112" s="69">
        <f t="shared" si="236"/>
        <v>0</v>
      </c>
      <c r="IY112" s="69">
        <f t="shared" si="236"/>
        <v>0</v>
      </c>
      <c r="IZ112" s="69">
        <f t="shared" si="236"/>
        <v>0</v>
      </c>
      <c r="JA112" s="69">
        <f t="shared" si="236"/>
        <v>0</v>
      </c>
      <c r="JB112" s="69">
        <f t="shared" si="236"/>
        <v>0</v>
      </c>
      <c r="JC112" s="69">
        <f t="shared" si="236"/>
        <v>0</v>
      </c>
      <c r="JD112" s="69">
        <f t="shared" si="236"/>
        <v>0</v>
      </c>
      <c r="JE112" s="69">
        <f t="shared" ref="JE112:KA112" si="238">JE109</f>
        <v>0</v>
      </c>
      <c r="JF112" s="69">
        <f t="shared" si="238"/>
        <v>0</v>
      </c>
      <c r="JG112" s="69">
        <f t="shared" si="238"/>
        <v>0</v>
      </c>
      <c r="JH112" s="69">
        <f t="shared" si="238"/>
        <v>0</v>
      </c>
      <c r="JI112" s="69">
        <f t="shared" si="238"/>
        <v>0</v>
      </c>
      <c r="JJ112" s="69">
        <f t="shared" si="238"/>
        <v>0</v>
      </c>
      <c r="JK112" s="69">
        <f t="shared" si="238"/>
        <v>0</v>
      </c>
      <c r="JL112" s="69">
        <f t="shared" si="238"/>
        <v>0</v>
      </c>
      <c r="JM112" s="69">
        <f t="shared" si="238"/>
        <v>0</v>
      </c>
      <c r="JN112" s="69">
        <f t="shared" si="238"/>
        <v>0</v>
      </c>
      <c r="JO112" s="69">
        <f t="shared" si="238"/>
        <v>0</v>
      </c>
      <c r="JP112" s="69">
        <f t="shared" si="238"/>
        <v>0</v>
      </c>
      <c r="JQ112" s="69">
        <f t="shared" si="238"/>
        <v>0</v>
      </c>
      <c r="JR112" s="69">
        <f t="shared" si="238"/>
        <v>0</v>
      </c>
      <c r="JS112" s="69">
        <f t="shared" si="238"/>
        <v>0</v>
      </c>
      <c r="JT112" s="69">
        <f t="shared" si="238"/>
        <v>0</v>
      </c>
      <c r="JU112" s="69">
        <f t="shared" si="238"/>
        <v>0</v>
      </c>
      <c r="JV112" s="69">
        <f t="shared" si="238"/>
        <v>0</v>
      </c>
      <c r="JW112" s="69">
        <f t="shared" si="238"/>
        <v>0</v>
      </c>
      <c r="JX112" s="69">
        <f t="shared" si="238"/>
        <v>0</v>
      </c>
      <c r="JY112" s="69">
        <f t="shared" si="238"/>
        <v>0</v>
      </c>
      <c r="JZ112" s="69">
        <f t="shared" si="238"/>
        <v>0</v>
      </c>
      <c r="KA112" s="69">
        <f t="shared" si="238"/>
        <v>0</v>
      </c>
      <c r="KP112" s="122">
        <f t="shared" si="164"/>
        <v>0</v>
      </c>
      <c r="KQ112" s="69">
        <f>KQ109</f>
        <v>0</v>
      </c>
      <c r="KR112" s="69">
        <f t="shared" ref="KR112:KT112" si="239">KR109</f>
        <v>0</v>
      </c>
      <c r="KS112" s="69">
        <f t="shared" si="239"/>
        <v>0</v>
      </c>
      <c r="KT112" s="69">
        <f t="shared" si="239"/>
        <v>0</v>
      </c>
      <c r="KU112" s="122">
        <f t="shared" si="165"/>
        <v>0</v>
      </c>
      <c r="KV112" s="69">
        <f>KV109</f>
        <v>0</v>
      </c>
      <c r="KW112" s="69">
        <f t="shared" ref="KW112:KY112" si="240">KW109</f>
        <v>0</v>
      </c>
      <c r="KX112" s="69">
        <f t="shared" si="240"/>
        <v>0</v>
      </c>
      <c r="KY112" s="69">
        <f t="shared" si="240"/>
        <v>0</v>
      </c>
      <c r="KZ112" s="313">
        <f t="shared" si="166"/>
        <v>0</v>
      </c>
      <c r="LA112" s="361">
        <f t="shared" si="161"/>
        <v>0</v>
      </c>
      <c r="LB112" s="69">
        <f>LB109</f>
        <v>0</v>
      </c>
      <c r="LC112" s="69">
        <f t="shared" ref="LC112:LE112" si="241">LC109</f>
        <v>0</v>
      </c>
      <c r="LD112" s="69">
        <f t="shared" si="241"/>
        <v>0</v>
      </c>
      <c r="LE112" s="69">
        <f t="shared" si="241"/>
        <v>0</v>
      </c>
      <c r="LF112" s="361">
        <f t="shared" si="162"/>
        <v>0</v>
      </c>
      <c r="LG112" s="69">
        <f>LG109</f>
        <v>0</v>
      </c>
      <c r="LH112" s="69">
        <f t="shared" ref="LH112:LJ112" si="242">LH109</f>
        <v>0</v>
      </c>
      <c r="LI112" s="69">
        <f t="shared" si="242"/>
        <v>0</v>
      </c>
      <c r="LJ112" s="69">
        <f t="shared" si="242"/>
        <v>0</v>
      </c>
      <c r="LK112" s="400">
        <f t="shared" si="167"/>
        <v>0</v>
      </c>
      <c r="LL112" s="69">
        <f t="shared" si="224"/>
        <v>0</v>
      </c>
      <c r="LM112" s="69">
        <f t="shared" si="224"/>
        <v>0</v>
      </c>
      <c r="LN112" s="69">
        <f t="shared" si="224"/>
        <v>0</v>
      </c>
      <c r="LO112" s="69">
        <f t="shared" si="224"/>
        <v>0</v>
      </c>
      <c r="LP112" s="416">
        <f t="shared" si="168"/>
        <v>0</v>
      </c>
      <c r="LQ112" s="400">
        <f t="shared" si="169"/>
        <v>0</v>
      </c>
      <c r="LR112" s="69">
        <f t="shared" ref="LR112:LU112" si="243">LR109</f>
        <v>0</v>
      </c>
      <c r="LS112" s="69">
        <f t="shared" si="243"/>
        <v>0</v>
      </c>
      <c r="LT112" s="69">
        <f t="shared" si="243"/>
        <v>0</v>
      </c>
      <c r="LU112" s="69">
        <f t="shared" si="243"/>
        <v>0</v>
      </c>
      <c r="LV112" s="400">
        <f t="shared" si="170"/>
        <v>0</v>
      </c>
      <c r="LW112" s="567">
        <f t="shared" si="226"/>
        <v>0</v>
      </c>
      <c r="LX112" s="567">
        <f t="shared" si="226"/>
        <v>0</v>
      </c>
      <c r="LY112" s="567">
        <f t="shared" si="226"/>
        <v>0</v>
      </c>
      <c r="LZ112" s="567">
        <f t="shared" si="227"/>
        <v>0</v>
      </c>
      <c r="MA112" s="400">
        <f t="shared" si="171"/>
        <v>0</v>
      </c>
      <c r="MB112" s="567">
        <f t="shared" si="228"/>
        <v>0</v>
      </c>
      <c r="MC112" s="567">
        <f t="shared" si="228"/>
        <v>0</v>
      </c>
      <c r="MD112" s="567">
        <f t="shared" si="228"/>
        <v>0</v>
      </c>
      <c r="ME112" s="567">
        <f t="shared" si="228"/>
        <v>0</v>
      </c>
      <c r="MF112" s="313">
        <f t="shared" si="172"/>
        <v>0</v>
      </c>
      <c r="MG112" s="585">
        <f t="shared" si="173"/>
        <v>0</v>
      </c>
      <c r="MH112" s="607">
        <f t="shared" si="174"/>
        <v>0</v>
      </c>
      <c r="MI112" s="567">
        <f t="shared" ref="MI112:ML112" si="244">MI109</f>
        <v>0</v>
      </c>
      <c r="MJ112" s="567">
        <f t="shared" si="244"/>
        <v>0</v>
      </c>
      <c r="MK112" s="567">
        <f t="shared" si="244"/>
        <v>0</v>
      </c>
      <c r="ML112" s="567">
        <f t="shared" si="244"/>
        <v>0</v>
      </c>
      <c r="MM112" s="688">
        <f t="shared" si="175"/>
        <v>0</v>
      </c>
      <c r="MN112" s="567">
        <f t="shared" ref="MN112:MQ112" si="245">MN109</f>
        <v>0</v>
      </c>
      <c r="MO112" s="567">
        <f t="shared" si="245"/>
        <v>0</v>
      </c>
      <c r="MP112" s="567">
        <f t="shared" si="245"/>
        <v>0</v>
      </c>
      <c r="MQ112" s="567">
        <f t="shared" si="245"/>
        <v>0</v>
      </c>
      <c r="MR112" s="688">
        <f t="shared" si="176"/>
        <v>0</v>
      </c>
      <c r="MS112" s="567">
        <f t="shared" si="231"/>
        <v>0</v>
      </c>
      <c r="MT112" s="567">
        <f t="shared" si="231"/>
        <v>0</v>
      </c>
      <c r="MU112" s="567">
        <f t="shared" si="231"/>
        <v>0</v>
      </c>
      <c r="MV112" s="567">
        <f t="shared" si="231"/>
        <v>0</v>
      </c>
      <c r="MW112" s="313">
        <f t="shared" si="177"/>
        <v>0</v>
      </c>
      <c r="MX112" s="585">
        <f t="shared" si="178"/>
        <v>0</v>
      </c>
      <c r="MY112" s="704"/>
    </row>
    <row r="113" spans="1:363" s="23" customFormat="1" ht="16.5" customHeight="1" thickBot="1" x14ac:dyDescent="0.4">
      <c r="A113" s="61"/>
      <c r="B113" s="793"/>
      <c r="C113" s="773" t="s">
        <v>553</v>
      </c>
      <c r="D113" s="773"/>
      <c r="E113" s="122">
        <f t="shared" si="163"/>
        <v>0</v>
      </c>
      <c r="F113" s="75">
        <f t="shared" ref="F113:H113" si="246">F110</f>
        <v>0</v>
      </c>
      <c r="G113" s="75">
        <f t="shared" si="246"/>
        <v>0</v>
      </c>
      <c r="H113" s="75">
        <f t="shared" si="246"/>
        <v>0</v>
      </c>
      <c r="I113" s="75">
        <f t="shared" ref="I113:BT113" si="247">I110</f>
        <v>0</v>
      </c>
      <c r="J113" s="75">
        <f t="shared" si="247"/>
        <v>0</v>
      </c>
      <c r="K113" s="75">
        <f t="shared" si="247"/>
        <v>0</v>
      </c>
      <c r="L113" s="75">
        <f t="shared" si="247"/>
        <v>0</v>
      </c>
      <c r="M113" s="75">
        <f t="shared" si="247"/>
        <v>0</v>
      </c>
      <c r="N113" s="75">
        <f t="shared" si="247"/>
        <v>0</v>
      </c>
      <c r="O113" s="75">
        <f t="shared" si="247"/>
        <v>0</v>
      </c>
      <c r="P113" s="75">
        <f t="shared" si="247"/>
        <v>0</v>
      </c>
      <c r="Q113" s="75">
        <f t="shared" si="247"/>
        <v>0</v>
      </c>
      <c r="R113" s="75">
        <f t="shared" si="247"/>
        <v>0</v>
      </c>
      <c r="S113" s="75">
        <f t="shared" si="247"/>
        <v>0</v>
      </c>
      <c r="T113" s="75">
        <f t="shared" si="247"/>
        <v>0</v>
      </c>
      <c r="U113" s="75">
        <f t="shared" si="247"/>
        <v>0</v>
      </c>
      <c r="V113" s="75">
        <f t="shared" si="247"/>
        <v>0</v>
      </c>
      <c r="W113" s="75">
        <f t="shared" si="247"/>
        <v>0</v>
      </c>
      <c r="X113" s="75">
        <f t="shared" si="247"/>
        <v>0</v>
      </c>
      <c r="Y113" s="75">
        <f t="shared" si="247"/>
        <v>0</v>
      </c>
      <c r="Z113" s="75">
        <f t="shared" si="247"/>
        <v>0</v>
      </c>
      <c r="AA113" s="75">
        <f t="shared" si="247"/>
        <v>0</v>
      </c>
      <c r="AB113" s="75">
        <f t="shared" si="247"/>
        <v>0</v>
      </c>
      <c r="AC113" s="75">
        <f t="shared" si="247"/>
        <v>0</v>
      </c>
      <c r="AD113" s="75">
        <f t="shared" si="247"/>
        <v>0</v>
      </c>
      <c r="AE113" s="75">
        <f t="shared" si="247"/>
        <v>0</v>
      </c>
      <c r="AF113" s="75">
        <f t="shared" si="247"/>
        <v>0</v>
      </c>
      <c r="AG113" s="75">
        <f t="shared" si="247"/>
        <v>0</v>
      </c>
      <c r="AH113" s="75">
        <f t="shared" si="247"/>
        <v>0</v>
      </c>
      <c r="AI113" s="75">
        <f t="shared" si="247"/>
        <v>0</v>
      </c>
      <c r="AJ113" s="75">
        <f t="shared" si="247"/>
        <v>0</v>
      </c>
      <c r="AK113" s="75">
        <f t="shared" si="247"/>
        <v>0</v>
      </c>
      <c r="AL113" s="75">
        <f t="shared" si="247"/>
        <v>0</v>
      </c>
      <c r="AM113" s="75">
        <f t="shared" si="247"/>
        <v>0</v>
      </c>
      <c r="AN113" s="75">
        <f t="shared" si="247"/>
        <v>0</v>
      </c>
      <c r="AO113" s="75">
        <f t="shared" si="247"/>
        <v>0</v>
      </c>
      <c r="AP113" s="75">
        <f t="shared" si="247"/>
        <v>0</v>
      </c>
      <c r="AQ113" s="75">
        <f t="shared" si="247"/>
        <v>0</v>
      </c>
      <c r="AR113" s="75">
        <f t="shared" si="247"/>
        <v>0</v>
      </c>
      <c r="AS113" s="75">
        <f t="shared" si="247"/>
        <v>0</v>
      </c>
      <c r="AT113" s="75">
        <f t="shared" si="247"/>
        <v>0</v>
      </c>
      <c r="AU113" s="75">
        <f t="shared" si="247"/>
        <v>0</v>
      </c>
      <c r="AV113" s="75">
        <f t="shared" si="247"/>
        <v>0</v>
      </c>
      <c r="AW113" s="75">
        <f t="shared" si="247"/>
        <v>0</v>
      </c>
      <c r="AX113" s="75">
        <f t="shared" si="247"/>
        <v>0</v>
      </c>
      <c r="AY113" s="75">
        <f t="shared" si="247"/>
        <v>0</v>
      </c>
      <c r="AZ113" s="75">
        <f t="shared" si="247"/>
        <v>0</v>
      </c>
      <c r="BA113" s="75">
        <f t="shared" si="247"/>
        <v>0</v>
      </c>
      <c r="BB113" s="75">
        <f t="shared" si="247"/>
        <v>0</v>
      </c>
      <c r="BC113" s="75">
        <f t="shared" si="247"/>
        <v>0</v>
      </c>
      <c r="BD113" s="75">
        <f t="shared" si="247"/>
        <v>0</v>
      </c>
      <c r="BE113" s="75">
        <f t="shared" si="247"/>
        <v>0</v>
      </c>
      <c r="BF113" s="75">
        <f t="shared" si="247"/>
        <v>0</v>
      </c>
      <c r="BG113" s="75">
        <f t="shared" si="247"/>
        <v>0</v>
      </c>
      <c r="BH113" s="75">
        <f t="shared" si="247"/>
        <v>0</v>
      </c>
      <c r="BI113" s="75">
        <f t="shared" si="247"/>
        <v>0</v>
      </c>
      <c r="BJ113" s="75">
        <f t="shared" si="247"/>
        <v>0</v>
      </c>
      <c r="BK113" s="75">
        <f t="shared" si="247"/>
        <v>0</v>
      </c>
      <c r="BL113" s="75">
        <f t="shared" si="247"/>
        <v>0</v>
      </c>
      <c r="BM113" s="75">
        <f t="shared" si="247"/>
        <v>0</v>
      </c>
      <c r="BN113" s="75">
        <f t="shared" si="247"/>
        <v>0</v>
      </c>
      <c r="BO113" s="75">
        <f t="shared" si="247"/>
        <v>0</v>
      </c>
      <c r="BP113" s="75">
        <f t="shared" si="247"/>
        <v>0</v>
      </c>
      <c r="BQ113" s="75">
        <f t="shared" si="247"/>
        <v>0</v>
      </c>
      <c r="BR113" s="75">
        <f t="shared" si="247"/>
        <v>0</v>
      </c>
      <c r="BS113" s="75">
        <f t="shared" si="247"/>
        <v>0</v>
      </c>
      <c r="BT113" s="75">
        <f t="shared" si="247"/>
        <v>0</v>
      </c>
      <c r="BU113" s="75">
        <f t="shared" ref="BU113:EF113" si="248">BU110</f>
        <v>0</v>
      </c>
      <c r="BV113" s="75">
        <f t="shared" si="248"/>
        <v>0</v>
      </c>
      <c r="BW113" s="75">
        <f t="shared" si="248"/>
        <v>0</v>
      </c>
      <c r="BX113" s="75">
        <f t="shared" si="248"/>
        <v>0</v>
      </c>
      <c r="BY113" s="75">
        <f t="shared" si="248"/>
        <v>0</v>
      </c>
      <c r="BZ113" s="75">
        <f t="shared" si="248"/>
        <v>0</v>
      </c>
      <c r="CA113" s="75">
        <f t="shared" si="248"/>
        <v>0</v>
      </c>
      <c r="CB113" s="75">
        <f t="shared" si="248"/>
        <v>0</v>
      </c>
      <c r="CC113" s="75">
        <f t="shared" si="248"/>
        <v>0</v>
      </c>
      <c r="CD113" s="75">
        <f t="shared" si="248"/>
        <v>0</v>
      </c>
      <c r="CE113" s="75">
        <f t="shared" si="248"/>
        <v>0</v>
      </c>
      <c r="CF113" s="75">
        <f t="shared" si="248"/>
        <v>0</v>
      </c>
      <c r="CG113" s="75">
        <f t="shared" si="248"/>
        <v>0</v>
      </c>
      <c r="CH113" s="75">
        <f t="shared" si="248"/>
        <v>0</v>
      </c>
      <c r="CI113" s="75">
        <f t="shared" si="248"/>
        <v>0</v>
      </c>
      <c r="CJ113" s="75">
        <f t="shared" si="248"/>
        <v>0</v>
      </c>
      <c r="CK113" s="75">
        <f t="shared" si="248"/>
        <v>0</v>
      </c>
      <c r="CL113" s="75">
        <f t="shared" si="248"/>
        <v>0</v>
      </c>
      <c r="CM113" s="75">
        <f t="shared" si="248"/>
        <v>0</v>
      </c>
      <c r="CN113" s="75">
        <f t="shared" si="248"/>
        <v>0</v>
      </c>
      <c r="CO113" s="75">
        <f t="shared" si="248"/>
        <v>0</v>
      </c>
      <c r="CP113" s="75">
        <f t="shared" si="248"/>
        <v>0</v>
      </c>
      <c r="CQ113" s="75">
        <f t="shared" si="248"/>
        <v>0</v>
      </c>
      <c r="CR113" s="75">
        <f t="shared" si="248"/>
        <v>0</v>
      </c>
      <c r="CS113" s="75">
        <f t="shared" si="248"/>
        <v>0</v>
      </c>
      <c r="CT113" s="75">
        <f t="shared" si="248"/>
        <v>0</v>
      </c>
      <c r="CU113" s="75">
        <f t="shared" si="248"/>
        <v>0</v>
      </c>
      <c r="CV113" s="75">
        <f t="shared" si="248"/>
        <v>0</v>
      </c>
      <c r="CW113" s="75">
        <f t="shared" si="248"/>
        <v>0</v>
      </c>
      <c r="CX113" s="75">
        <f t="shared" si="248"/>
        <v>0</v>
      </c>
      <c r="CY113" s="75">
        <f t="shared" si="248"/>
        <v>0</v>
      </c>
      <c r="CZ113" s="75">
        <f t="shared" si="248"/>
        <v>0</v>
      </c>
      <c r="DA113" s="75">
        <f t="shared" si="248"/>
        <v>0</v>
      </c>
      <c r="DB113" s="75">
        <f t="shared" si="248"/>
        <v>0</v>
      </c>
      <c r="DC113" s="75">
        <f t="shared" si="248"/>
        <v>0</v>
      </c>
      <c r="DD113" s="75">
        <f t="shared" si="248"/>
        <v>0</v>
      </c>
      <c r="DE113" s="75">
        <f t="shared" si="248"/>
        <v>0</v>
      </c>
      <c r="DF113" s="75">
        <f t="shared" si="248"/>
        <v>0</v>
      </c>
      <c r="DG113" s="75">
        <f t="shared" si="248"/>
        <v>0</v>
      </c>
      <c r="DH113" s="75">
        <f t="shared" si="248"/>
        <v>0</v>
      </c>
      <c r="DI113" s="75">
        <f t="shared" si="248"/>
        <v>0</v>
      </c>
      <c r="DJ113" s="75">
        <f t="shared" si="248"/>
        <v>0</v>
      </c>
      <c r="DK113" s="75">
        <f t="shared" si="248"/>
        <v>0</v>
      </c>
      <c r="DL113" s="75">
        <f t="shared" si="248"/>
        <v>0</v>
      </c>
      <c r="DM113" s="75">
        <f t="shared" si="248"/>
        <v>0</v>
      </c>
      <c r="DN113" s="75">
        <f t="shared" si="248"/>
        <v>0</v>
      </c>
      <c r="DO113" s="75">
        <f t="shared" si="248"/>
        <v>0</v>
      </c>
      <c r="DP113" s="75">
        <f t="shared" si="248"/>
        <v>0</v>
      </c>
      <c r="DQ113" s="75">
        <f t="shared" si="248"/>
        <v>0</v>
      </c>
      <c r="DR113" s="75">
        <f t="shared" si="248"/>
        <v>0</v>
      </c>
      <c r="DS113" s="75">
        <f t="shared" si="248"/>
        <v>0</v>
      </c>
      <c r="DT113" s="75">
        <f t="shared" si="248"/>
        <v>0</v>
      </c>
      <c r="DU113" s="75">
        <f t="shared" si="248"/>
        <v>0</v>
      </c>
      <c r="DV113" s="75">
        <f t="shared" si="248"/>
        <v>0</v>
      </c>
      <c r="DW113" s="75">
        <f t="shared" si="248"/>
        <v>0</v>
      </c>
      <c r="DX113" s="75">
        <f t="shared" si="248"/>
        <v>0</v>
      </c>
      <c r="DY113" s="75">
        <f t="shared" si="248"/>
        <v>0</v>
      </c>
      <c r="DZ113" s="75">
        <f t="shared" si="248"/>
        <v>0</v>
      </c>
      <c r="EA113" s="75">
        <f t="shared" si="248"/>
        <v>0</v>
      </c>
      <c r="EB113" s="75">
        <f t="shared" si="248"/>
        <v>0</v>
      </c>
      <c r="EC113" s="75">
        <f t="shared" si="248"/>
        <v>0</v>
      </c>
      <c r="ED113" s="75">
        <f t="shared" si="248"/>
        <v>0</v>
      </c>
      <c r="EE113" s="75">
        <f t="shared" si="248"/>
        <v>0</v>
      </c>
      <c r="EF113" s="75">
        <f t="shared" si="248"/>
        <v>0</v>
      </c>
      <c r="EG113" s="75">
        <f t="shared" ref="EG113:GR113" si="249">EG110</f>
        <v>0</v>
      </c>
      <c r="EH113" s="75">
        <f t="shared" si="249"/>
        <v>0</v>
      </c>
      <c r="EI113" s="75">
        <f t="shared" si="249"/>
        <v>0</v>
      </c>
      <c r="EJ113" s="75">
        <f t="shared" si="249"/>
        <v>0</v>
      </c>
      <c r="EK113" s="75">
        <f t="shared" si="249"/>
        <v>0</v>
      </c>
      <c r="EL113" s="75">
        <f t="shared" si="249"/>
        <v>0</v>
      </c>
      <c r="EM113" s="75">
        <f t="shared" si="249"/>
        <v>0</v>
      </c>
      <c r="EN113" s="75">
        <f t="shared" si="249"/>
        <v>0</v>
      </c>
      <c r="EO113" s="75">
        <f t="shared" si="249"/>
        <v>0</v>
      </c>
      <c r="EP113" s="75">
        <f t="shared" si="249"/>
        <v>0</v>
      </c>
      <c r="EQ113" s="75">
        <f t="shared" si="249"/>
        <v>0</v>
      </c>
      <c r="ER113" s="75">
        <f t="shared" si="249"/>
        <v>0</v>
      </c>
      <c r="ES113" s="75">
        <f t="shared" si="249"/>
        <v>0</v>
      </c>
      <c r="ET113" s="75">
        <f t="shared" si="249"/>
        <v>0</v>
      </c>
      <c r="EU113" s="75">
        <f t="shared" si="249"/>
        <v>0</v>
      </c>
      <c r="EV113" s="75">
        <f t="shared" si="249"/>
        <v>0</v>
      </c>
      <c r="EW113" s="75">
        <f t="shared" si="249"/>
        <v>0</v>
      </c>
      <c r="EX113" s="75">
        <f t="shared" si="249"/>
        <v>0</v>
      </c>
      <c r="EY113" s="75">
        <f t="shared" si="249"/>
        <v>0</v>
      </c>
      <c r="EZ113" s="75">
        <f t="shared" si="249"/>
        <v>0</v>
      </c>
      <c r="FA113" s="75">
        <f t="shared" si="249"/>
        <v>0</v>
      </c>
      <c r="FB113" s="75">
        <f t="shared" si="249"/>
        <v>0</v>
      </c>
      <c r="FC113" s="75">
        <f t="shared" si="249"/>
        <v>0</v>
      </c>
      <c r="FD113" s="75">
        <f t="shared" si="249"/>
        <v>0</v>
      </c>
      <c r="FE113" s="75">
        <f t="shared" si="249"/>
        <v>0</v>
      </c>
      <c r="FF113" s="75">
        <f t="shared" si="249"/>
        <v>0</v>
      </c>
      <c r="FG113" s="75">
        <f t="shared" si="249"/>
        <v>0</v>
      </c>
      <c r="FH113" s="75">
        <f t="shared" si="249"/>
        <v>0</v>
      </c>
      <c r="FI113" s="75">
        <f t="shared" si="249"/>
        <v>0</v>
      </c>
      <c r="FJ113" s="75">
        <f t="shared" si="249"/>
        <v>0</v>
      </c>
      <c r="FK113" s="75">
        <f t="shared" si="249"/>
        <v>0</v>
      </c>
      <c r="FL113" s="75">
        <f t="shared" si="249"/>
        <v>0</v>
      </c>
      <c r="FM113" s="75">
        <f t="shared" si="249"/>
        <v>0</v>
      </c>
      <c r="FN113" s="75">
        <f t="shared" si="249"/>
        <v>0</v>
      </c>
      <c r="FO113" s="75">
        <f t="shared" si="249"/>
        <v>0</v>
      </c>
      <c r="FP113" s="75">
        <f t="shared" si="249"/>
        <v>0</v>
      </c>
      <c r="FQ113" s="75">
        <f t="shared" si="249"/>
        <v>0</v>
      </c>
      <c r="FR113" s="75">
        <f t="shared" si="249"/>
        <v>0</v>
      </c>
      <c r="FS113" s="75">
        <f t="shared" si="249"/>
        <v>0</v>
      </c>
      <c r="FT113" s="75">
        <f t="shared" si="249"/>
        <v>0</v>
      </c>
      <c r="FU113" s="75">
        <f t="shared" si="249"/>
        <v>0</v>
      </c>
      <c r="FV113" s="75">
        <f t="shared" si="249"/>
        <v>0</v>
      </c>
      <c r="FW113" s="75">
        <f t="shared" si="249"/>
        <v>0</v>
      </c>
      <c r="FX113" s="75">
        <f t="shared" si="249"/>
        <v>0</v>
      </c>
      <c r="FY113" s="75">
        <f t="shared" si="249"/>
        <v>0</v>
      </c>
      <c r="FZ113" s="75">
        <f t="shared" si="249"/>
        <v>0</v>
      </c>
      <c r="GA113" s="75">
        <f t="shared" si="249"/>
        <v>0</v>
      </c>
      <c r="GB113" s="75">
        <f t="shared" si="249"/>
        <v>0</v>
      </c>
      <c r="GC113" s="75">
        <f t="shared" si="249"/>
        <v>0</v>
      </c>
      <c r="GD113" s="75">
        <f t="shared" si="249"/>
        <v>0</v>
      </c>
      <c r="GE113" s="75">
        <f t="shared" si="249"/>
        <v>0</v>
      </c>
      <c r="GF113" s="75">
        <f t="shared" si="249"/>
        <v>0</v>
      </c>
      <c r="GG113" s="75">
        <f t="shared" si="249"/>
        <v>0</v>
      </c>
      <c r="GH113" s="75">
        <f t="shared" si="249"/>
        <v>0</v>
      </c>
      <c r="GI113" s="75">
        <f t="shared" si="249"/>
        <v>0</v>
      </c>
      <c r="GJ113" s="75">
        <f t="shared" si="249"/>
        <v>0</v>
      </c>
      <c r="GK113" s="75">
        <f t="shared" si="249"/>
        <v>0</v>
      </c>
      <c r="GL113" s="75">
        <f t="shared" si="249"/>
        <v>0</v>
      </c>
      <c r="GM113" s="75">
        <f t="shared" si="249"/>
        <v>0</v>
      </c>
      <c r="GN113" s="75">
        <f t="shared" si="249"/>
        <v>0</v>
      </c>
      <c r="GO113" s="75">
        <f t="shared" si="249"/>
        <v>0</v>
      </c>
      <c r="GP113" s="75">
        <f t="shared" si="249"/>
        <v>0</v>
      </c>
      <c r="GQ113" s="75">
        <f t="shared" si="249"/>
        <v>0</v>
      </c>
      <c r="GR113" s="75">
        <f t="shared" si="249"/>
        <v>0</v>
      </c>
      <c r="GS113" s="75">
        <f t="shared" ref="GS113:JD113" si="250">GS110</f>
        <v>0</v>
      </c>
      <c r="GT113" s="75">
        <f t="shared" si="250"/>
        <v>0</v>
      </c>
      <c r="GU113" s="75">
        <f t="shared" si="250"/>
        <v>0</v>
      </c>
      <c r="GV113" s="75">
        <f t="shared" si="250"/>
        <v>0</v>
      </c>
      <c r="GW113" s="75">
        <f t="shared" si="250"/>
        <v>0</v>
      </c>
      <c r="GX113" s="75">
        <f t="shared" si="250"/>
        <v>0</v>
      </c>
      <c r="GY113" s="75">
        <f t="shared" si="250"/>
        <v>0</v>
      </c>
      <c r="GZ113" s="75">
        <f t="shared" si="250"/>
        <v>0</v>
      </c>
      <c r="HA113" s="75">
        <f t="shared" si="250"/>
        <v>0</v>
      </c>
      <c r="HB113" s="75">
        <f t="shared" si="250"/>
        <v>0</v>
      </c>
      <c r="HC113" s="75">
        <f t="shared" si="250"/>
        <v>0</v>
      </c>
      <c r="HD113" s="75">
        <f t="shared" si="250"/>
        <v>0</v>
      </c>
      <c r="HE113" s="75">
        <f t="shared" si="250"/>
        <v>0</v>
      </c>
      <c r="HF113" s="75">
        <f t="shared" si="250"/>
        <v>0</v>
      </c>
      <c r="HG113" s="75">
        <f t="shared" si="250"/>
        <v>0</v>
      </c>
      <c r="HH113" s="75">
        <f t="shared" si="250"/>
        <v>0</v>
      </c>
      <c r="HI113" s="75">
        <f t="shared" si="250"/>
        <v>0</v>
      </c>
      <c r="HJ113" s="75">
        <f t="shared" si="250"/>
        <v>0</v>
      </c>
      <c r="HK113" s="75">
        <f t="shared" si="250"/>
        <v>0</v>
      </c>
      <c r="HL113" s="75">
        <f t="shared" si="250"/>
        <v>0</v>
      </c>
      <c r="HM113" s="75">
        <f t="shared" si="250"/>
        <v>0</v>
      </c>
      <c r="HN113" s="75">
        <f t="shared" si="250"/>
        <v>0</v>
      </c>
      <c r="HO113" s="75">
        <f t="shared" si="250"/>
        <v>0</v>
      </c>
      <c r="HP113" s="75">
        <f t="shared" si="250"/>
        <v>0</v>
      </c>
      <c r="HQ113" s="75">
        <f t="shared" si="250"/>
        <v>0</v>
      </c>
      <c r="HR113" s="75">
        <f t="shared" si="250"/>
        <v>0</v>
      </c>
      <c r="HS113" s="75">
        <f>HS110</f>
        <v>0</v>
      </c>
      <c r="HT113" s="75">
        <f t="shared" ref="HT113:HV113" si="251">HT110</f>
        <v>0</v>
      </c>
      <c r="HU113" s="75">
        <f t="shared" si="251"/>
        <v>0</v>
      </c>
      <c r="HV113" s="75">
        <f t="shared" si="251"/>
        <v>0</v>
      </c>
      <c r="HW113" s="75">
        <f t="shared" si="217"/>
        <v>0</v>
      </c>
      <c r="HX113" s="75">
        <f t="shared" si="250"/>
        <v>0</v>
      </c>
      <c r="HY113" s="75">
        <f t="shared" si="250"/>
        <v>0</v>
      </c>
      <c r="HZ113" s="75">
        <f t="shared" si="250"/>
        <v>0</v>
      </c>
      <c r="IA113" s="75">
        <f t="shared" si="250"/>
        <v>0</v>
      </c>
      <c r="IB113" s="75">
        <f t="shared" si="250"/>
        <v>0</v>
      </c>
      <c r="IC113" s="75">
        <f t="shared" si="250"/>
        <v>0</v>
      </c>
      <c r="ID113" s="75">
        <f t="shared" si="250"/>
        <v>0</v>
      </c>
      <c r="IE113" s="75">
        <f t="shared" si="250"/>
        <v>0</v>
      </c>
      <c r="IF113" s="75">
        <f t="shared" si="250"/>
        <v>0</v>
      </c>
      <c r="IG113" s="75">
        <f t="shared" si="250"/>
        <v>0</v>
      </c>
      <c r="IH113" s="75">
        <f t="shared" si="250"/>
        <v>0</v>
      </c>
      <c r="II113" s="75">
        <f t="shared" si="250"/>
        <v>0</v>
      </c>
      <c r="IJ113" s="75">
        <f t="shared" si="250"/>
        <v>0</v>
      </c>
      <c r="IK113" s="75">
        <f t="shared" si="250"/>
        <v>0</v>
      </c>
      <c r="IL113" s="75">
        <f t="shared" si="250"/>
        <v>0</v>
      </c>
      <c r="IM113" s="75">
        <f t="shared" si="250"/>
        <v>0</v>
      </c>
      <c r="IN113" s="75">
        <f t="shared" si="250"/>
        <v>0</v>
      </c>
      <c r="IO113" s="75">
        <f t="shared" si="250"/>
        <v>0</v>
      </c>
      <c r="IP113" s="75">
        <f t="shared" si="250"/>
        <v>0</v>
      </c>
      <c r="IQ113" s="75">
        <f t="shared" si="250"/>
        <v>0</v>
      </c>
      <c r="IR113" s="75">
        <f t="shared" si="250"/>
        <v>0</v>
      </c>
      <c r="IS113" s="75">
        <f t="shared" si="250"/>
        <v>0</v>
      </c>
      <c r="IT113" s="75">
        <f t="shared" si="250"/>
        <v>0</v>
      </c>
      <c r="IU113" s="75">
        <f t="shared" si="250"/>
        <v>0</v>
      </c>
      <c r="IV113" s="75">
        <f t="shared" si="250"/>
        <v>0</v>
      </c>
      <c r="IW113" s="75">
        <f t="shared" si="250"/>
        <v>0</v>
      </c>
      <c r="IX113" s="75">
        <f t="shared" si="250"/>
        <v>0</v>
      </c>
      <c r="IY113" s="75">
        <f t="shared" si="250"/>
        <v>0</v>
      </c>
      <c r="IZ113" s="75">
        <f t="shared" si="250"/>
        <v>0</v>
      </c>
      <c r="JA113" s="75">
        <f t="shared" si="250"/>
        <v>0</v>
      </c>
      <c r="JB113" s="75">
        <f t="shared" si="250"/>
        <v>0</v>
      </c>
      <c r="JC113" s="75">
        <f t="shared" si="250"/>
        <v>0</v>
      </c>
      <c r="JD113" s="75">
        <f t="shared" si="250"/>
        <v>0</v>
      </c>
      <c r="JE113" s="75">
        <f t="shared" ref="JE113:KA113" si="252">JE110</f>
        <v>0</v>
      </c>
      <c r="JF113" s="75">
        <f t="shared" si="252"/>
        <v>0</v>
      </c>
      <c r="JG113" s="75">
        <f t="shared" si="252"/>
        <v>0</v>
      </c>
      <c r="JH113" s="75">
        <f t="shared" si="252"/>
        <v>0</v>
      </c>
      <c r="JI113" s="75">
        <f t="shared" si="252"/>
        <v>0</v>
      </c>
      <c r="JJ113" s="75">
        <f t="shared" si="252"/>
        <v>0</v>
      </c>
      <c r="JK113" s="75">
        <f t="shared" si="252"/>
        <v>0</v>
      </c>
      <c r="JL113" s="75">
        <f t="shared" si="252"/>
        <v>0</v>
      </c>
      <c r="JM113" s="75">
        <f t="shared" si="252"/>
        <v>0</v>
      </c>
      <c r="JN113" s="75">
        <f t="shared" si="252"/>
        <v>0</v>
      </c>
      <c r="JO113" s="75">
        <f t="shared" si="252"/>
        <v>0</v>
      </c>
      <c r="JP113" s="75">
        <f t="shared" si="252"/>
        <v>0</v>
      </c>
      <c r="JQ113" s="75">
        <f t="shared" si="252"/>
        <v>0</v>
      </c>
      <c r="JR113" s="75">
        <f t="shared" si="252"/>
        <v>0</v>
      </c>
      <c r="JS113" s="75">
        <f t="shared" si="252"/>
        <v>0</v>
      </c>
      <c r="JT113" s="75">
        <f t="shared" si="252"/>
        <v>0</v>
      </c>
      <c r="JU113" s="75">
        <f t="shared" si="252"/>
        <v>0</v>
      </c>
      <c r="JV113" s="75">
        <f t="shared" si="252"/>
        <v>0</v>
      </c>
      <c r="JW113" s="75">
        <f t="shared" si="252"/>
        <v>0</v>
      </c>
      <c r="JX113" s="75">
        <f t="shared" si="252"/>
        <v>0</v>
      </c>
      <c r="JY113" s="75">
        <f t="shared" si="252"/>
        <v>0</v>
      </c>
      <c r="JZ113" s="75">
        <f t="shared" si="252"/>
        <v>0</v>
      </c>
      <c r="KA113" s="75">
        <f t="shared" si="252"/>
        <v>0</v>
      </c>
      <c r="KP113" s="122">
        <f t="shared" si="164"/>
        <v>0</v>
      </c>
      <c r="KQ113" s="75">
        <f>KQ110</f>
        <v>0</v>
      </c>
      <c r="KR113" s="75">
        <f t="shared" ref="KR113:KT113" si="253">KR110</f>
        <v>0</v>
      </c>
      <c r="KS113" s="75">
        <f t="shared" si="253"/>
        <v>0</v>
      </c>
      <c r="KT113" s="75">
        <f t="shared" si="253"/>
        <v>0</v>
      </c>
      <c r="KU113" s="122">
        <f t="shared" si="165"/>
        <v>0</v>
      </c>
      <c r="KV113" s="75">
        <f>KV110</f>
        <v>0</v>
      </c>
      <c r="KW113" s="75">
        <f t="shared" ref="KW113:KY113" si="254">KW110</f>
        <v>0</v>
      </c>
      <c r="KX113" s="75">
        <f t="shared" si="254"/>
        <v>0</v>
      </c>
      <c r="KY113" s="75">
        <f t="shared" si="254"/>
        <v>0</v>
      </c>
      <c r="KZ113" s="313">
        <f t="shared" si="166"/>
        <v>0</v>
      </c>
      <c r="LA113" s="361">
        <f t="shared" si="161"/>
        <v>0</v>
      </c>
      <c r="LB113" s="75">
        <f>LB110</f>
        <v>0</v>
      </c>
      <c r="LC113" s="75">
        <f t="shared" ref="LC113:LE113" si="255">LC110</f>
        <v>0</v>
      </c>
      <c r="LD113" s="75">
        <f t="shared" si="255"/>
        <v>0</v>
      </c>
      <c r="LE113" s="75">
        <f t="shared" si="255"/>
        <v>0</v>
      </c>
      <c r="LF113" s="361">
        <f t="shared" si="162"/>
        <v>0</v>
      </c>
      <c r="LG113" s="75">
        <f>LG110</f>
        <v>0</v>
      </c>
      <c r="LH113" s="75">
        <f t="shared" ref="LH113:LJ113" si="256">LH110</f>
        <v>0</v>
      </c>
      <c r="LI113" s="75">
        <f t="shared" si="256"/>
        <v>0</v>
      </c>
      <c r="LJ113" s="75">
        <f t="shared" si="256"/>
        <v>0</v>
      </c>
      <c r="LK113" s="400">
        <f t="shared" si="167"/>
        <v>0</v>
      </c>
      <c r="LL113" s="75">
        <f t="shared" si="224"/>
        <v>0</v>
      </c>
      <c r="LM113" s="75">
        <f t="shared" si="224"/>
        <v>0</v>
      </c>
      <c r="LN113" s="75">
        <f t="shared" si="224"/>
        <v>0</v>
      </c>
      <c r="LO113" s="75">
        <f t="shared" si="224"/>
        <v>0</v>
      </c>
      <c r="LP113" s="416">
        <f t="shared" si="168"/>
        <v>0</v>
      </c>
      <c r="LQ113" s="400">
        <f t="shared" si="169"/>
        <v>0</v>
      </c>
      <c r="LR113" s="75">
        <f t="shared" ref="LR113:LU113" si="257">LR110</f>
        <v>0</v>
      </c>
      <c r="LS113" s="75">
        <f t="shared" si="257"/>
        <v>0</v>
      </c>
      <c r="LT113" s="75">
        <f t="shared" si="257"/>
        <v>0</v>
      </c>
      <c r="LU113" s="75">
        <f t="shared" si="257"/>
        <v>0</v>
      </c>
      <c r="LV113" s="400">
        <f t="shared" si="170"/>
        <v>0</v>
      </c>
      <c r="LW113" s="564">
        <f t="shared" si="226"/>
        <v>0</v>
      </c>
      <c r="LX113" s="564">
        <f t="shared" si="226"/>
        <v>0</v>
      </c>
      <c r="LY113" s="564">
        <f t="shared" si="226"/>
        <v>0</v>
      </c>
      <c r="LZ113" s="564">
        <f t="shared" si="227"/>
        <v>0</v>
      </c>
      <c r="MA113" s="400">
        <f t="shared" si="171"/>
        <v>0</v>
      </c>
      <c r="MB113" s="564">
        <f t="shared" si="228"/>
        <v>0</v>
      </c>
      <c r="MC113" s="564">
        <f t="shared" si="228"/>
        <v>0</v>
      </c>
      <c r="MD113" s="564">
        <f t="shared" si="228"/>
        <v>0</v>
      </c>
      <c r="ME113" s="564">
        <f t="shared" si="228"/>
        <v>0</v>
      </c>
      <c r="MF113" s="313">
        <f t="shared" si="172"/>
        <v>0</v>
      </c>
      <c r="MG113" s="585">
        <f t="shared" si="173"/>
        <v>0</v>
      </c>
      <c r="MH113" s="607">
        <f t="shared" si="174"/>
        <v>0</v>
      </c>
      <c r="MI113" s="564">
        <f t="shared" ref="MI113:ML113" si="258">MI110</f>
        <v>0</v>
      </c>
      <c r="MJ113" s="564">
        <f t="shared" si="258"/>
        <v>0</v>
      </c>
      <c r="MK113" s="564">
        <f t="shared" si="258"/>
        <v>0</v>
      </c>
      <c r="ML113" s="564">
        <f t="shared" si="258"/>
        <v>0</v>
      </c>
      <c r="MM113" s="688">
        <f t="shared" si="175"/>
        <v>0</v>
      </c>
      <c r="MN113" s="564">
        <f t="shared" ref="MN113:MQ113" si="259">MN110</f>
        <v>0</v>
      </c>
      <c r="MO113" s="564">
        <f t="shared" si="259"/>
        <v>0</v>
      </c>
      <c r="MP113" s="564">
        <f t="shared" si="259"/>
        <v>0</v>
      </c>
      <c r="MQ113" s="564">
        <f t="shared" si="259"/>
        <v>0</v>
      </c>
      <c r="MR113" s="688">
        <f t="shared" si="176"/>
        <v>0</v>
      </c>
      <c r="MS113" s="564">
        <f t="shared" si="231"/>
        <v>0</v>
      </c>
      <c r="MT113" s="564">
        <f t="shared" si="231"/>
        <v>0</v>
      </c>
      <c r="MU113" s="564">
        <f t="shared" si="231"/>
        <v>0</v>
      </c>
      <c r="MV113" s="564">
        <f t="shared" si="231"/>
        <v>0</v>
      </c>
      <c r="MW113" s="313">
        <f t="shared" si="177"/>
        <v>0</v>
      </c>
      <c r="MX113" s="585">
        <f t="shared" si="178"/>
        <v>0</v>
      </c>
      <c r="MY113" s="704"/>
    </row>
    <row r="114" spans="1:363" s="23" customFormat="1" ht="16.5" customHeight="1" x14ac:dyDescent="0.35">
      <c r="A114" s="761">
        <v>1</v>
      </c>
      <c r="B114" s="791" t="s">
        <v>109</v>
      </c>
      <c r="C114" s="774" t="s">
        <v>1303</v>
      </c>
      <c r="D114" s="126" t="s">
        <v>328</v>
      </c>
      <c r="E114" s="122">
        <f t="shared" si="163"/>
        <v>5</v>
      </c>
      <c r="F114" s="72"/>
      <c r="G114" s="72"/>
      <c r="H114" s="72"/>
      <c r="I114" s="72"/>
      <c r="J114" s="72"/>
      <c r="K114" s="72"/>
      <c r="L114" s="72"/>
      <c r="M114" s="72"/>
      <c r="N114" s="71"/>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c r="BZ114" s="72"/>
      <c r="CA114" s="72"/>
      <c r="CB114" s="72"/>
      <c r="CC114" s="72"/>
      <c r="CD114" s="72"/>
      <c r="CE114" s="72"/>
      <c r="CF114" s="72"/>
      <c r="CG114" s="72"/>
      <c r="CH114" s="72"/>
      <c r="CI114" s="72"/>
      <c r="CJ114" s="72"/>
      <c r="CK114" s="72"/>
      <c r="CL114" s="72"/>
      <c r="CM114" s="72"/>
      <c r="CN114" s="72"/>
      <c r="CO114" s="72"/>
      <c r="CP114" s="72"/>
      <c r="CQ114" s="72"/>
      <c r="CR114" s="72"/>
      <c r="CS114" s="72"/>
      <c r="CT114" s="72"/>
      <c r="CU114" s="72"/>
      <c r="CV114" s="72"/>
      <c r="CW114" s="72"/>
      <c r="CX114" s="72"/>
      <c r="CY114" s="72"/>
      <c r="CZ114" s="72"/>
      <c r="DA114" s="72"/>
      <c r="DB114" s="72"/>
      <c r="DC114" s="72"/>
      <c r="DD114" s="72"/>
      <c r="DE114" s="72"/>
      <c r="DF114" s="72"/>
      <c r="DG114" s="72"/>
      <c r="DH114" s="72"/>
      <c r="DI114" s="72"/>
      <c r="DJ114" s="72"/>
      <c r="DK114" s="72"/>
      <c r="DL114" s="72"/>
      <c r="DM114" s="72"/>
      <c r="DN114" s="72"/>
      <c r="DO114" s="72"/>
      <c r="DP114" s="72"/>
      <c r="DQ114" s="72"/>
      <c r="DR114" s="72"/>
      <c r="DS114" s="72"/>
      <c r="DT114" s="72"/>
      <c r="DU114" s="72"/>
      <c r="DV114" s="72"/>
      <c r="DW114" s="72"/>
      <c r="DX114" s="72"/>
      <c r="DY114" s="72"/>
      <c r="DZ114" s="72"/>
      <c r="EA114" s="72"/>
      <c r="EB114" s="72"/>
      <c r="EC114" s="72"/>
      <c r="ED114" s="72"/>
      <c r="EE114" s="72"/>
      <c r="EF114" s="72"/>
      <c r="EG114" s="72"/>
      <c r="EH114" s="72"/>
      <c r="EI114" s="72"/>
      <c r="EJ114" s="72"/>
      <c r="EK114" s="72"/>
      <c r="EL114" s="72"/>
      <c r="EM114" s="72"/>
      <c r="EN114" s="72"/>
      <c r="EO114" s="72"/>
      <c r="EP114" s="72"/>
      <c r="EQ114" s="72"/>
      <c r="ER114" s="72"/>
      <c r="ES114" s="72"/>
      <c r="ET114" s="72"/>
      <c r="EU114" s="72"/>
      <c r="EV114" s="72"/>
      <c r="EW114" s="72"/>
      <c r="EX114" s="72"/>
      <c r="EY114" s="72"/>
      <c r="EZ114" s="72"/>
      <c r="FA114" s="72"/>
      <c r="FB114" s="72"/>
      <c r="FC114" s="72"/>
      <c r="FD114" s="72"/>
      <c r="FE114" s="72"/>
      <c r="FF114" s="72"/>
      <c r="FG114" s="72"/>
      <c r="FH114" s="72"/>
      <c r="FI114" s="72"/>
      <c r="FJ114" s="72"/>
      <c r="FK114" s="72"/>
      <c r="FL114" s="72"/>
      <c r="FM114" s="72"/>
      <c r="FN114" s="72"/>
      <c r="FO114" s="72"/>
      <c r="FP114" s="72"/>
      <c r="FQ114" s="72"/>
      <c r="FR114" s="72"/>
      <c r="FS114" s="72"/>
      <c r="FT114" s="72"/>
      <c r="FU114" s="72"/>
      <c r="FV114" s="72"/>
      <c r="FW114" s="72"/>
      <c r="FX114" s="72"/>
      <c r="FY114" s="72"/>
      <c r="FZ114" s="72"/>
      <c r="GA114" s="72"/>
      <c r="GB114" s="72"/>
      <c r="GC114" s="72"/>
      <c r="GD114" s="72"/>
      <c r="GE114" s="72"/>
      <c r="GF114" s="72"/>
      <c r="GG114" s="72"/>
      <c r="GH114" s="72"/>
      <c r="GI114" s="72"/>
      <c r="GJ114" s="72"/>
      <c r="GK114" s="72"/>
      <c r="GL114" s="72"/>
      <c r="GM114" s="72"/>
      <c r="GN114" s="72"/>
      <c r="GO114" s="72"/>
      <c r="GP114" s="72"/>
      <c r="GQ114" s="72"/>
      <c r="GR114" s="72"/>
      <c r="GS114" s="72"/>
      <c r="GT114" s="72"/>
      <c r="GU114" s="72"/>
      <c r="GV114" s="72"/>
      <c r="GW114" s="72"/>
      <c r="GX114" s="72"/>
      <c r="GY114" s="72"/>
      <c r="GZ114" s="72"/>
      <c r="HA114" s="72"/>
      <c r="HB114" s="72"/>
      <c r="HC114" s="72"/>
      <c r="HD114" s="72"/>
      <c r="HE114" s="72"/>
      <c r="HF114" s="72"/>
      <c r="HG114" s="72"/>
      <c r="HH114" s="72"/>
      <c r="HI114" s="72"/>
      <c r="HJ114" s="72"/>
      <c r="HK114" s="72"/>
      <c r="HL114" s="72"/>
      <c r="HM114" s="72"/>
      <c r="HN114" s="72"/>
      <c r="HO114" s="72"/>
      <c r="HP114" s="72"/>
      <c r="HQ114" s="72"/>
      <c r="HR114" s="72"/>
      <c r="HS114" s="72">
        <v>0</v>
      </c>
      <c r="HT114" s="72">
        <v>2</v>
      </c>
      <c r="HU114" s="72">
        <v>0</v>
      </c>
      <c r="HV114" s="72">
        <v>3</v>
      </c>
      <c r="HW114" s="72"/>
      <c r="HX114" s="72"/>
      <c r="HY114" s="72"/>
      <c r="HZ114" s="72"/>
      <c r="IA114" s="72"/>
      <c r="IB114" s="72"/>
      <c r="IC114" s="72"/>
      <c r="ID114" s="72"/>
      <c r="IE114" s="72"/>
      <c r="IF114" s="72"/>
      <c r="IG114" s="72"/>
      <c r="IH114" s="72"/>
      <c r="II114" s="72"/>
      <c r="IJ114" s="72"/>
      <c r="IK114" s="72"/>
      <c r="IL114" s="72"/>
      <c r="IM114" s="72"/>
      <c r="IN114" s="72"/>
      <c r="IO114" s="72"/>
      <c r="IP114" s="72"/>
      <c r="IQ114" s="72"/>
      <c r="IR114" s="72"/>
      <c r="IS114" s="72"/>
      <c r="IT114" s="72"/>
      <c r="IU114" s="72"/>
      <c r="IV114" s="72"/>
      <c r="IW114" s="72"/>
      <c r="IX114" s="72"/>
      <c r="IY114" s="72"/>
      <c r="IZ114" s="72"/>
      <c r="JA114" s="72"/>
      <c r="JB114" s="72"/>
      <c r="JC114" s="72"/>
      <c r="JD114" s="72"/>
      <c r="JE114" s="72"/>
      <c r="JF114" s="72"/>
      <c r="JG114" s="72"/>
      <c r="JH114" s="72"/>
      <c r="JI114" s="72"/>
      <c r="JJ114" s="72"/>
      <c r="JK114" s="72"/>
      <c r="JL114" s="72"/>
      <c r="JM114" s="72"/>
      <c r="JN114" s="72"/>
      <c r="JO114" s="72"/>
      <c r="JP114" s="72"/>
      <c r="JQ114" s="72"/>
      <c r="JR114" s="72"/>
      <c r="JS114" s="72"/>
      <c r="JT114" s="72"/>
      <c r="JU114" s="72"/>
      <c r="JV114" s="72"/>
      <c r="JW114" s="72"/>
      <c r="JX114" s="72"/>
      <c r="JY114" s="72"/>
      <c r="JZ114" s="72"/>
      <c r="KA114" s="72"/>
      <c r="KP114" s="122">
        <f t="shared" si="164"/>
        <v>7</v>
      </c>
      <c r="KQ114" s="72">
        <v>0</v>
      </c>
      <c r="KR114" s="72">
        <v>0</v>
      </c>
      <c r="KS114" s="72">
        <v>0</v>
      </c>
      <c r="KT114" s="72">
        <v>7</v>
      </c>
      <c r="KU114" s="122">
        <f t="shared" si="165"/>
        <v>7</v>
      </c>
      <c r="KV114" s="72">
        <v>0</v>
      </c>
      <c r="KW114" s="72">
        <v>1</v>
      </c>
      <c r="KX114" s="72">
        <v>0</v>
      </c>
      <c r="KY114" s="274">
        <v>6</v>
      </c>
      <c r="KZ114" s="313">
        <f t="shared" si="166"/>
        <v>19</v>
      </c>
      <c r="LA114" s="361">
        <f t="shared" si="161"/>
        <v>0</v>
      </c>
      <c r="LB114" s="72">
        <v>0</v>
      </c>
      <c r="LC114" s="72">
        <v>0</v>
      </c>
      <c r="LD114" s="72">
        <v>0</v>
      </c>
      <c r="LE114" s="72">
        <v>0</v>
      </c>
      <c r="LF114" s="361">
        <f t="shared" si="162"/>
        <v>4</v>
      </c>
      <c r="LG114" s="72">
        <v>0</v>
      </c>
      <c r="LH114" s="72">
        <v>1</v>
      </c>
      <c r="LI114" s="72">
        <v>0</v>
      </c>
      <c r="LJ114" s="72">
        <v>3</v>
      </c>
      <c r="LK114" s="400">
        <f t="shared" si="167"/>
        <v>7</v>
      </c>
      <c r="LL114" s="72">
        <v>0</v>
      </c>
      <c r="LM114" s="72">
        <v>0</v>
      </c>
      <c r="LN114" s="72">
        <v>0</v>
      </c>
      <c r="LO114" s="72">
        <v>7</v>
      </c>
      <c r="LP114" s="416">
        <f t="shared" si="168"/>
        <v>11</v>
      </c>
      <c r="LQ114" s="400">
        <f t="shared" si="169"/>
        <v>7</v>
      </c>
      <c r="LR114" s="437">
        <v>0</v>
      </c>
      <c r="LS114" s="437">
        <v>0</v>
      </c>
      <c r="LT114" s="437">
        <v>0</v>
      </c>
      <c r="LU114" s="437">
        <v>7</v>
      </c>
      <c r="LV114" s="400">
        <f t="shared" si="170"/>
        <v>6</v>
      </c>
      <c r="LW114" s="437">
        <v>0</v>
      </c>
      <c r="LX114" s="437">
        <v>1</v>
      </c>
      <c r="LY114" s="437">
        <v>0</v>
      </c>
      <c r="LZ114" s="437">
        <v>5</v>
      </c>
      <c r="MA114" s="400">
        <f t="shared" si="171"/>
        <v>7</v>
      </c>
      <c r="MB114" s="437">
        <v>0</v>
      </c>
      <c r="MC114" s="437">
        <v>0</v>
      </c>
      <c r="MD114" s="437">
        <v>0</v>
      </c>
      <c r="ME114" s="437">
        <v>7</v>
      </c>
      <c r="MF114" s="313">
        <f t="shared" si="172"/>
        <v>20</v>
      </c>
      <c r="MG114" s="585">
        <f t="shared" si="173"/>
        <v>50</v>
      </c>
      <c r="MH114" s="607">
        <f t="shared" si="174"/>
        <v>9</v>
      </c>
      <c r="MI114" s="437">
        <v>0</v>
      </c>
      <c r="MJ114" s="437">
        <v>0</v>
      </c>
      <c r="MK114" s="437">
        <v>0</v>
      </c>
      <c r="ML114" s="437">
        <v>9</v>
      </c>
      <c r="MM114" s="688">
        <f t="shared" si="175"/>
        <v>8</v>
      </c>
      <c r="MN114" s="437">
        <v>0</v>
      </c>
      <c r="MO114" s="437">
        <v>0</v>
      </c>
      <c r="MP114" s="437">
        <v>0</v>
      </c>
      <c r="MQ114" s="437">
        <v>8</v>
      </c>
      <c r="MR114" s="688">
        <f t="shared" si="176"/>
        <v>4</v>
      </c>
      <c r="MS114" s="437">
        <v>0</v>
      </c>
      <c r="MT114" s="437">
        <v>0</v>
      </c>
      <c r="MU114" s="437">
        <v>0</v>
      </c>
      <c r="MV114" s="437">
        <v>4</v>
      </c>
      <c r="MW114" s="313">
        <f t="shared" si="177"/>
        <v>21</v>
      </c>
      <c r="MX114" s="585">
        <f t="shared" si="178"/>
        <v>71</v>
      </c>
      <c r="MY114" s="704"/>
    </row>
    <row r="115" spans="1:363" s="23" customFormat="1" ht="16.5" customHeight="1" x14ac:dyDescent="0.35">
      <c r="A115" s="799"/>
      <c r="B115" s="792"/>
      <c r="C115" s="775"/>
      <c r="D115" s="127" t="s">
        <v>651</v>
      </c>
      <c r="E115" s="122">
        <f t="shared" si="163"/>
        <v>0</v>
      </c>
      <c r="F115" s="74"/>
      <c r="G115" s="74"/>
      <c r="H115" s="74"/>
      <c r="I115" s="74"/>
      <c r="J115" s="74"/>
      <c r="K115" s="74"/>
      <c r="L115" s="74"/>
      <c r="M115" s="74"/>
      <c r="N115" s="73"/>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c r="FL115" s="74"/>
      <c r="FM115" s="74"/>
      <c r="FN115" s="74"/>
      <c r="FO115" s="74"/>
      <c r="FP115" s="74"/>
      <c r="FQ115" s="74"/>
      <c r="FR115" s="74"/>
      <c r="FS115" s="74"/>
      <c r="FT115" s="74"/>
      <c r="FU115" s="74"/>
      <c r="FV115" s="74"/>
      <c r="FW115" s="74"/>
      <c r="FX115" s="74"/>
      <c r="FY115" s="74"/>
      <c r="FZ115" s="74"/>
      <c r="GA115" s="74"/>
      <c r="GB115" s="74"/>
      <c r="GC115" s="74"/>
      <c r="GD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v>0</v>
      </c>
      <c r="HT115" s="74">
        <v>0</v>
      </c>
      <c r="HU115" s="74">
        <v>0</v>
      </c>
      <c r="HV115" s="74">
        <v>0</v>
      </c>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c r="IW115" s="74"/>
      <c r="IX115" s="74"/>
      <c r="IY115" s="74"/>
      <c r="IZ115" s="74"/>
      <c r="JA115" s="74"/>
      <c r="JB115" s="74"/>
      <c r="JC115" s="74"/>
      <c r="JD115" s="74"/>
      <c r="JE115" s="74"/>
      <c r="JF115" s="74"/>
      <c r="JG115" s="74"/>
      <c r="JH115" s="74"/>
      <c r="JI115" s="74"/>
      <c r="JJ115" s="74"/>
      <c r="JK115" s="74"/>
      <c r="JL115" s="74"/>
      <c r="JM115" s="74"/>
      <c r="JN115" s="74"/>
      <c r="JO115" s="74"/>
      <c r="JP115" s="74"/>
      <c r="JQ115" s="74"/>
      <c r="JR115" s="74"/>
      <c r="JS115" s="74"/>
      <c r="JT115" s="74"/>
      <c r="JU115" s="74"/>
      <c r="JV115" s="74"/>
      <c r="JW115" s="74"/>
      <c r="JX115" s="74"/>
      <c r="JY115" s="74"/>
      <c r="JZ115" s="74"/>
      <c r="KA115" s="74"/>
      <c r="KP115" s="122">
        <f t="shared" si="164"/>
        <v>0</v>
      </c>
      <c r="KQ115" s="74">
        <v>0</v>
      </c>
      <c r="KR115" s="74">
        <v>0</v>
      </c>
      <c r="KS115" s="74">
        <v>0</v>
      </c>
      <c r="KT115" s="74">
        <v>0</v>
      </c>
      <c r="KU115" s="122">
        <f t="shared" si="165"/>
        <v>0</v>
      </c>
      <c r="KV115" s="74">
        <v>0</v>
      </c>
      <c r="KW115" s="74">
        <v>0</v>
      </c>
      <c r="KX115" s="74">
        <v>0</v>
      </c>
      <c r="KY115" s="275">
        <v>0</v>
      </c>
      <c r="KZ115" s="313">
        <f t="shared" si="166"/>
        <v>0</v>
      </c>
      <c r="LA115" s="361">
        <f t="shared" si="161"/>
        <v>0</v>
      </c>
      <c r="LB115" s="74">
        <v>0</v>
      </c>
      <c r="LC115" s="74">
        <v>0</v>
      </c>
      <c r="LD115" s="74">
        <v>0</v>
      </c>
      <c r="LE115" s="74">
        <v>0</v>
      </c>
      <c r="LF115" s="361">
        <f t="shared" si="162"/>
        <v>0</v>
      </c>
      <c r="LG115" s="74">
        <v>0</v>
      </c>
      <c r="LH115" s="74">
        <v>0</v>
      </c>
      <c r="LI115" s="74">
        <v>0</v>
      </c>
      <c r="LJ115" s="74">
        <v>0</v>
      </c>
      <c r="LK115" s="400">
        <f t="shared" si="167"/>
        <v>0</v>
      </c>
      <c r="LL115" s="74">
        <v>0</v>
      </c>
      <c r="LM115" s="74">
        <v>0</v>
      </c>
      <c r="LN115" s="74">
        <v>0</v>
      </c>
      <c r="LO115" s="74">
        <v>0</v>
      </c>
      <c r="LP115" s="416">
        <f t="shared" si="168"/>
        <v>0</v>
      </c>
      <c r="LQ115" s="400">
        <f t="shared" si="169"/>
        <v>0</v>
      </c>
      <c r="LR115" s="438">
        <v>0</v>
      </c>
      <c r="LS115" s="438">
        <v>0</v>
      </c>
      <c r="LT115" s="438">
        <v>0</v>
      </c>
      <c r="LU115" s="438">
        <v>0</v>
      </c>
      <c r="LV115" s="400">
        <f t="shared" si="170"/>
        <v>0</v>
      </c>
      <c r="LW115" s="438">
        <v>0</v>
      </c>
      <c r="LX115" s="438">
        <v>0</v>
      </c>
      <c r="LY115" s="438">
        <v>0</v>
      </c>
      <c r="LZ115" s="438">
        <v>0</v>
      </c>
      <c r="MA115" s="400">
        <f t="shared" si="171"/>
        <v>0</v>
      </c>
      <c r="MB115" s="438">
        <v>0</v>
      </c>
      <c r="MC115" s="438">
        <v>0</v>
      </c>
      <c r="MD115" s="438">
        <v>0</v>
      </c>
      <c r="ME115" s="438">
        <v>0</v>
      </c>
      <c r="MF115" s="313">
        <f t="shared" si="172"/>
        <v>0</v>
      </c>
      <c r="MG115" s="585">
        <f t="shared" si="173"/>
        <v>0</v>
      </c>
      <c r="MH115" s="607">
        <f t="shared" si="174"/>
        <v>0</v>
      </c>
      <c r="MI115" s="438">
        <v>0</v>
      </c>
      <c r="MJ115" s="438">
        <v>0</v>
      </c>
      <c r="MK115" s="438">
        <v>0</v>
      </c>
      <c r="ML115" s="438">
        <v>0</v>
      </c>
      <c r="MM115" s="688">
        <f t="shared" si="175"/>
        <v>0</v>
      </c>
      <c r="MN115" s="438">
        <v>0</v>
      </c>
      <c r="MO115" s="438">
        <v>0</v>
      </c>
      <c r="MP115" s="438">
        <v>0</v>
      </c>
      <c r="MQ115" s="438">
        <v>0</v>
      </c>
      <c r="MR115" s="688">
        <f t="shared" si="176"/>
        <v>0</v>
      </c>
      <c r="MS115" s="438">
        <v>0</v>
      </c>
      <c r="MT115" s="438">
        <v>0</v>
      </c>
      <c r="MU115" s="438">
        <v>0</v>
      </c>
      <c r="MV115" s="438">
        <v>0</v>
      </c>
      <c r="MW115" s="313">
        <f t="shared" si="177"/>
        <v>0</v>
      </c>
      <c r="MX115" s="585">
        <f t="shared" si="178"/>
        <v>0</v>
      </c>
      <c r="MY115" s="704"/>
    </row>
    <row r="116" spans="1:363" s="23" customFormat="1" ht="16.5" customHeight="1" thickBot="1" x14ac:dyDescent="0.4">
      <c r="A116" s="799"/>
      <c r="B116" s="792"/>
      <c r="C116" s="776"/>
      <c r="D116" s="128" t="s">
        <v>321</v>
      </c>
      <c r="E116" s="122">
        <f t="shared" si="163"/>
        <v>5</v>
      </c>
      <c r="F116" s="77"/>
      <c r="G116" s="77"/>
      <c r="H116" s="77"/>
      <c r="I116" s="77"/>
      <c r="J116" s="77"/>
      <c r="K116" s="77"/>
      <c r="L116" s="77"/>
      <c r="M116" s="77"/>
      <c r="N116" s="76"/>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7"/>
      <c r="DV116" s="77"/>
      <c r="DW116" s="77"/>
      <c r="DX116" s="77"/>
      <c r="DY116" s="77"/>
      <c r="DZ116" s="77"/>
      <c r="EA116" s="77"/>
      <c r="EB116" s="77"/>
      <c r="EC116" s="77"/>
      <c r="ED116" s="77"/>
      <c r="EE116" s="77"/>
      <c r="EF116" s="77"/>
      <c r="EG116" s="77"/>
      <c r="EH116" s="77"/>
      <c r="EI116" s="77"/>
      <c r="EJ116" s="77"/>
      <c r="EK116" s="77"/>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c r="FL116" s="77"/>
      <c r="FM116" s="77"/>
      <c r="FN116" s="77"/>
      <c r="FO116" s="77"/>
      <c r="FP116" s="77"/>
      <c r="FQ116" s="77"/>
      <c r="FR116" s="77"/>
      <c r="FS116" s="77"/>
      <c r="FT116" s="77"/>
      <c r="FU116" s="77"/>
      <c r="FV116" s="77"/>
      <c r="FW116" s="77"/>
      <c r="FX116" s="77"/>
      <c r="FY116" s="77"/>
      <c r="FZ116" s="77"/>
      <c r="GA116" s="77"/>
      <c r="GB116" s="77"/>
      <c r="GC116" s="77"/>
      <c r="GD116" s="77"/>
      <c r="GE116" s="77"/>
      <c r="GF116" s="77"/>
      <c r="GG116" s="77"/>
      <c r="GH116" s="77"/>
      <c r="GI116" s="77"/>
      <c r="GJ116" s="77"/>
      <c r="GK116" s="77"/>
      <c r="GL116" s="77"/>
      <c r="GM116" s="77"/>
      <c r="GN116" s="77"/>
      <c r="GO116" s="77"/>
      <c r="GP116" s="77"/>
      <c r="GQ116" s="77"/>
      <c r="GR116" s="77"/>
      <c r="GS116" s="77"/>
      <c r="GT116" s="77"/>
      <c r="GU116" s="77"/>
      <c r="GV116" s="77"/>
      <c r="GW116" s="77"/>
      <c r="GX116" s="77"/>
      <c r="GY116" s="77"/>
      <c r="GZ116" s="77"/>
      <c r="HA116" s="77"/>
      <c r="HB116" s="77"/>
      <c r="HC116" s="77"/>
      <c r="HD116" s="77"/>
      <c r="HE116" s="77"/>
      <c r="HF116" s="77"/>
      <c r="HG116" s="77"/>
      <c r="HH116" s="77"/>
      <c r="HI116" s="77"/>
      <c r="HJ116" s="77"/>
      <c r="HK116" s="77"/>
      <c r="HL116" s="77"/>
      <c r="HM116" s="77"/>
      <c r="HN116" s="77"/>
      <c r="HO116" s="77"/>
      <c r="HP116" s="77"/>
      <c r="HQ116" s="77"/>
      <c r="HR116" s="77"/>
      <c r="HS116" s="77">
        <v>0</v>
      </c>
      <c r="HT116" s="77">
        <v>0</v>
      </c>
      <c r="HU116" s="77">
        <v>0</v>
      </c>
      <c r="HV116" s="77">
        <v>5</v>
      </c>
      <c r="HW116" s="77"/>
      <c r="HX116" s="77"/>
      <c r="HY116" s="77"/>
      <c r="HZ116" s="77"/>
      <c r="IA116" s="77"/>
      <c r="IB116" s="77"/>
      <c r="IC116" s="77"/>
      <c r="ID116" s="77"/>
      <c r="IE116" s="77"/>
      <c r="IF116" s="77"/>
      <c r="IG116" s="77"/>
      <c r="IH116" s="77"/>
      <c r="II116" s="77"/>
      <c r="IJ116" s="77"/>
      <c r="IK116" s="77"/>
      <c r="IL116" s="77"/>
      <c r="IM116" s="77"/>
      <c r="IN116" s="77"/>
      <c r="IO116" s="77"/>
      <c r="IP116" s="77"/>
      <c r="IQ116" s="77"/>
      <c r="IR116" s="77"/>
      <c r="IS116" s="77"/>
      <c r="IT116" s="77"/>
      <c r="IU116" s="77"/>
      <c r="IV116" s="77"/>
      <c r="IW116" s="77"/>
      <c r="IX116" s="77"/>
      <c r="IY116" s="77"/>
      <c r="IZ116" s="77"/>
      <c r="JA116" s="77"/>
      <c r="JB116" s="77"/>
      <c r="JC116" s="77"/>
      <c r="JD116" s="77"/>
      <c r="JE116" s="77"/>
      <c r="JF116" s="77"/>
      <c r="JG116" s="77"/>
      <c r="JH116" s="77"/>
      <c r="JI116" s="77"/>
      <c r="JJ116" s="77"/>
      <c r="JK116" s="77"/>
      <c r="JL116" s="77"/>
      <c r="JM116" s="77"/>
      <c r="JN116" s="77"/>
      <c r="JO116" s="77"/>
      <c r="JP116" s="77"/>
      <c r="JQ116" s="77"/>
      <c r="JR116" s="77"/>
      <c r="JS116" s="77"/>
      <c r="JT116" s="77"/>
      <c r="JU116" s="77"/>
      <c r="JV116" s="77"/>
      <c r="JW116" s="77"/>
      <c r="JX116" s="77"/>
      <c r="JY116" s="77"/>
      <c r="JZ116" s="77"/>
      <c r="KA116" s="77"/>
      <c r="KP116" s="122">
        <f t="shared" si="164"/>
        <v>3</v>
      </c>
      <c r="KQ116" s="77">
        <v>0</v>
      </c>
      <c r="KR116" s="77">
        <v>1</v>
      </c>
      <c r="KS116" s="77">
        <v>0</v>
      </c>
      <c r="KT116" s="77">
        <v>2</v>
      </c>
      <c r="KU116" s="122">
        <f t="shared" si="165"/>
        <v>9</v>
      </c>
      <c r="KV116" s="77">
        <v>0</v>
      </c>
      <c r="KW116" s="77">
        <v>1</v>
      </c>
      <c r="KX116" s="77">
        <v>0</v>
      </c>
      <c r="KY116" s="276">
        <v>8</v>
      </c>
      <c r="KZ116" s="313">
        <f t="shared" si="166"/>
        <v>17</v>
      </c>
      <c r="LA116" s="361">
        <f t="shared" si="161"/>
        <v>7</v>
      </c>
      <c r="LB116" s="77">
        <v>0</v>
      </c>
      <c r="LC116" s="77">
        <v>1</v>
      </c>
      <c r="LD116" s="77">
        <v>0</v>
      </c>
      <c r="LE116" s="77">
        <v>6</v>
      </c>
      <c r="LF116" s="361">
        <f t="shared" si="162"/>
        <v>3</v>
      </c>
      <c r="LG116" s="77">
        <v>0</v>
      </c>
      <c r="LH116" s="77">
        <v>0</v>
      </c>
      <c r="LI116" s="77">
        <v>0</v>
      </c>
      <c r="LJ116" s="77">
        <v>3</v>
      </c>
      <c r="LK116" s="400">
        <f t="shared" si="167"/>
        <v>4</v>
      </c>
      <c r="LL116" s="77">
        <v>0</v>
      </c>
      <c r="LM116" s="77">
        <v>0</v>
      </c>
      <c r="LN116" s="77">
        <v>0</v>
      </c>
      <c r="LO116" s="77">
        <v>4</v>
      </c>
      <c r="LP116" s="416">
        <f t="shared" si="168"/>
        <v>14</v>
      </c>
      <c r="LQ116" s="400">
        <f t="shared" si="169"/>
        <v>3</v>
      </c>
      <c r="LR116" s="439">
        <v>0</v>
      </c>
      <c r="LS116" s="439">
        <v>0</v>
      </c>
      <c r="LT116" s="439">
        <v>1</v>
      </c>
      <c r="LU116" s="441">
        <v>2</v>
      </c>
      <c r="LV116" s="400">
        <f t="shared" si="170"/>
        <v>10</v>
      </c>
      <c r="LW116" s="439">
        <v>0</v>
      </c>
      <c r="LX116" s="439">
        <v>0</v>
      </c>
      <c r="LY116" s="439">
        <v>0</v>
      </c>
      <c r="LZ116" s="439">
        <v>10</v>
      </c>
      <c r="MA116" s="400">
        <f t="shared" si="171"/>
        <v>3</v>
      </c>
      <c r="MB116" s="439">
        <v>0</v>
      </c>
      <c r="MC116" s="439">
        <v>0</v>
      </c>
      <c r="MD116" s="439">
        <v>0</v>
      </c>
      <c r="ME116" s="439">
        <v>3</v>
      </c>
      <c r="MF116" s="313">
        <f t="shared" si="172"/>
        <v>16</v>
      </c>
      <c r="MG116" s="585">
        <f t="shared" si="173"/>
        <v>47</v>
      </c>
      <c r="MH116" s="607">
        <f t="shared" si="174"/>
        <v>5</v>
      </c>
      <c r="MI116" s="439">
        <v>0</v>
      </c>
      <c r="MJ116" s="439">
        <v>1</v>
      </c>
      <c r="MK116" s="439">
        <v>0</v>
      </c>
      <c r="ML116" s="439">
        <v>4</v>
      </c>
      <c r="MM116" s="688">
        <f t="shared" si="175"/>
        <v>6</v>
      </c>
      <c r="MN116" s="439">
        <v>0</v>
      </c>
      <c r="MO116" s="439">
        <v>0</v>
      </c>
      <c r="MP116" s="439">
        <v>0</v>
      </c>
      <c r="MQ116" s="439">
        <v>6</v>
      </c>
      <c r="MR116" s="688">
        <f t="shared" si="176"/>
        <v>12</v>
      </c>
      <c r="MS116" s="439">
        <v>0</v>
      </c>
      <c r="MT116" s="439">
        <v>0</v>
      </c>
      <c r="MU116" s="439">
        <v>0</v>
      </c>
      <c r="MV116" s="439">
        <v>12</v>
      </c>
      <c r="MW116" s="313">
        <f t="shared" si="177"/>
        <v>23</v>
      </c>
      <c r="MX116" s="585">
        <f t="shared" si="178"/>
        <v>70</v>
      </c>
      <c r="MY116" s="704"/>
    </row>
    <row r="117" spans="1:363" s="23" customFormat="1" ht="16.5" customHeight="1" x14ac:dyDescent="0.35">
      <c r="A117" s="799">
        <v>2</v>
      </c>
      <c r="B117" s="792"/>
      <c r="C117" s="775" t="s">
        <v>143</v>
      </c>
      <c r="D117" s="127" t="s">
        <v>328</v>
      </c>
      <c r="E117" s="122">
        <f t="shared" si="163"/>
        <v>21</v>
      </c>
      <c r="F117" s="74"/>
      <c r="G117" s="74"/>
      <c r="H117" s="74"/>
      <c r="I117" s="74"/>
      <c r="J117" s="74"/>
      <c r="K117" s="74"/>
      <c r="L117" s="74"/>
      <c r="M117" s="74"/>
      <c r="N117" s="73"/>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c r="FL117" s="74"/>
      <c r="FM117" s="74"/>
      <c r="FN117" s="74"/>
      <c r="FO117" s="74"/>
      <c r="FP117" s="74"/>
      <c r="FQ117" s="74"/>
      <c r="FR117" s="74"/>
      <c r="FS117" s="74"/>
      <c r="FT117" s="74"/>
      <c r="FU117" s="74"/>
      <c r="FV117" s="74"/>
      <c r="FW117" s="74"/>
      <c r="FX117" s="74"/>
      <c r="FY117" s="74"/>
      <c r="FZ117" s="74"/>
      <c r="GA117" s="74"/>
      <c r="GB117" s="74"/>
      <c r="GC117" s="74"/>
      <c r="GD117" s="74"/>
      <c r="GE117" s="74"/>
      <c r="GF117" s="74"/>
      <c r="GG117" s="74"/>
      <c r="GH117" s="74"/>
      <c r="GI117" s="74"/>
      <c r="GJ117" s="74"/>
      <c r="GK117" s="74"/>
      <c r="GL117" s="74"/>
      <c r="GM117" s="74"/>
      <c r="GN117" s="74"/>
      <c r="GO117" s="74"/>
      <c r="GP117" s="74"/>
      <c r="GQ117" s="74"/>
      <c r="GR117" s="74"/>
      <c r="GS117" s="74"/>
      <c r="GT117" s="74"/>
      <c r="GU117" s="74"/>
      <c r="GV117" s="74"/>
      <c r="GW117" s="74"/>
      <c r="GX117" s="74"/>
      <c r="GY117" s="74"/>
      <c r="GZ117" s="74"/>
      <c r="HA117" s="74"/>
      <c r="HB117" s="74"/>
      <c r="HC117" s="74"/>
      <c r="HD117" s="74"/>
      <c r="HE117" s="74"/>
      <c r="HF117" s="74"/>
      <c r="HG117" s="74"/>
      <c r="HH117" s="74"/>
      <c r="HI117" s="74"/>
      <c r="HJ117" s="74"/>
      <c r="HK117" s="74"/>
      <c r="HL117" s="74"/>
      <c r="HM117" s="74"/>
      <c r="HN117" s="74"/>
      <c r="HO117" s="74"/>
      <c r="HP117" s="74"/>
      <c r="HQ117" s="74"/>
      <c r="HR117" s="74"/>
      <c r="HS117" s="74">
        <v>0</v>
      </c>
      <c r="HT117" s="74">
        <v>2</v>
      </c>
      <c r="HU117" s="74">
        <v>0</v>
      </c>
      <c r="HV117" s="74">
        <v>19</v>
      </c>
      <c r="HW117" s="74"/>
      <c r="HX117" s="74"/>
      <c r="HY117" s="74"/>
      <c r="HZ117" s="74"/>
      <c r="IA117" s="74"/>
      <c r="IB117" s="74"/>
      <c r="IC117" s="74"/>
      <c r="ID117" s="74"/>
      <c r="IE117" s="74"/>
      <c r="IF117" s="74"/>
      <c r="IG117" s="74"/>
      <c r="IH117" s="74"/>
      <c r="II117" s="74"/>
      <c r="IJ117" s="74"/>
      <c r="IK117" s="74"/>
      <c r="IL117" s="74"/>
      <c r="IM117" s="74"/>
      <c r="IN117" s="74"/>
      <c r="IO117" s="74"/>
      <c r="IP117" s="74"/>
      <c r="IQ117" s="74"/>
      <c r="IR117" s="74"/>
      <c r="IS117" s="74"/>
      <c r="IT117" s="74"/>
      <c r="IU117" s="74"/>
      <c r="IV117" s="74"/>
      <c r="IW117" s="74"/>
      <c r="IX117" s="74"/>
      <c r="IY117" s="74"/>
      <c r="IZ117" s="74"/>
      <c r="JA117" s="74"/>
      <c r="JB117" s="74"/>
      <c r="JC117" s="74"/>
      <c r="JD117" s="74"/>
      <c r="JE117" s="74"/>
      <c r="JF117" s="74"/>
      <c r="JG117" s="74"/>
      <c r="JH117" s="74"/>
      <c r="JI117" s="74"/>
      <c r="JJ117" s="74"/>
      <c r="JK117" s="74"/>
      <c r="JL117" s="74"/>
      <c r="JM117" s="74"/>
      <c r="JN117" s="74"/>
      <c r="JO117" s="74"/>
      <c r="JP117" s="74"/>
      <c r="JQ117" s="74"/>
      <c r="JR117" s="74"/>
      <c r="JS117" s="74"/>
      <c r="JT117" s="74"/>
      <c r="JU117" s="74"/>
      <c r="JV117" s="74"/>
      <c r="JW117" s="74"/>
      <c r="JX117" s="74"/>
      <c r="JY117" s="74"/>
      <c r="JZ117" s="74"/>
      <c r="KA117" s="74"/>
      <c r="KP117" s="122">
        <f t="shared" si="164"/>
        <v>12</v>
      </c>
      <c r="KQ117" s="74">
        <v>0</v>
      </c>
      <c r="KR117" s="74">
        <v>1</v>
      </c>
      <c r="KS117" s="74">
        <v>0</v>
      </c>
      <c r="KT117" s="74">
        <v>11</v>
      </c>
      <c r="KU117" s="122">
        <f t="shared" si="165"/>
        <v>9</v>
      </c>
      <c r="KV117" s="74">
        <v>0</v>
      </c>
      <c r="KW117" s="74">
        <v>1</v>
      </c>
      <c r="KX117" s="74">
        <v>0</v>
      </c>
      <c r="KY117" s="275">
        <v>8</v>
      </c>
      <c r="KZ117" s="313">
        <f t="shared" si="166"/>
        <v>42</v>
      </c>
      <c r="LA117" s="361">
        <f t="shared" si="161"/>
        <v>6</v>
      </c>
      <c r="LB117" s="74">
        <v>0</v>
      </c>
      <c r="LC117" s="74">
        <v>1</v>
      </c>
      <c r="LD117" s="74">
        <v>0</v>
      </c>
      <c r="LE117" s="74">
        <v>5</v>
      </c>
      <c r="LF117" s="361">
        <f t="shared" si="162"/>
        <v>11</v>
      </c>
      <c r="LG117" s="74">
        <v>0</v>
      </c>
      <c r="LH117" s="74">
        <v>1</v>
      </c>
      <c r="LI117" s="74">
        <v>0</v>
      </c>
      <c r="LJ117" s="74">
        <v>10</v>
      </c>
      <c r="LK117" s="400">
        <f t="shared" si="167"/>
        <v>8</v>
      </c>
      <c r="LL117" s="74">
        <v>0</v>
      </c>
      <c r="LM117" s="74">
        <v>2</v>
      </c>
      <c r="LN117" s="74">
        <v>0</v>
      </c>
      <c r="LO117" s="74">
        <v>6</v>
      </c>
      <c r="LP117" s="416">
        <f t="shared" si="168"/>
        <v>25</v>
      </c>
      <c r="LQ117" s="400">
        <f t="shared" si="169"/>
        <v>13</v>
      </c>
      <c r="LR117" s="438">
        <v>0</v>
      </c>
      <c r="LS117" s="438">
        <v>0</v>
      </c>
      <c r="LT117" s="438">
        <v>0</v>
      </c>
      <c r="LU117" s="438">
        <v>13</v>
      </c>
      <c r="LV117" s="400">
        <f t="shared" si="170"/>
        <v>14</v>
      </c>
      <c r="LW117" s="438">
        <v>1</v>
      </c>
      <c r="LX117" s="438">
        <v>0</v>
      </c>
      <c r="LY117" s="438">
        <v>0</v>
      </c>
      <c r="LZ117" s="438">
        <v>13</v>
      </c>
      <c r="MA117" s="400">
        <f t="shared" si="171"/>
        <v>15</v>
      </c>
      <c r="MB117" s="438">
        <v>0</v>
      </c>
      <c r="MC117" s="438">
        <v>1</v>
      </c>
      <c r="MD117" s="438">
        <v>0</v>
      </c>
      <c r="ME117" s="438">
        <v>14</v>
      </c>
      <c r="MF117" s="313">
        <f t="shared" si="172"/>
        <v>42</v>
      </c>
      <c r="MG117" s="585">
        <f t="shared" si="173"/>
        <v>109</v>
      </c>
      <c r="MH117" s="607">
        <f t="shared" si="174"/>
        <v>9</v>
      </c>
      <c r="MI117" s="438">
        <v>0</v>
      </c>
      <c r="MJ117" s="438">
        <v>0</v>
      </c>
      <c r="MK117" s="438">
        <v>0</v>
      </c>
      <c r="ML117" s="438">
        <v>9</v>
      </c>
      <c r="MM117" s="688">
        <f t="shared" si="175"/>
        <v>8</v>
      </c>
      <c r="MN117" s="438">
        <v>0</v>
      </c>
      <c r="MO117" s="438">
        <v>0</v>
      </c>
      <c r="MP117" s="438">
        <v>0</v>
      </c>
      <c r="MQ117" s="438">
        <v>8</v>
      </c>
      <c r="MR117" s="688">
        <f t="shared" si="176"/>
        <v>11</v>
      </c>
      <c r="MS117" s="438">
        <v>0</v>
      </c>
      <c r="MT117" s="438">
        <v>0</v>
      </c>
      <c r="MU117" s="438">
        <v>0</v>
      </c>
      <c r="MV117" s="438">
        <v>11</v>
      </c>
      <c r="MW117" s="313">
        <f t="shared" si="177"/>
        <v>28</v>
      </c>
      <c r="MX117" s="585">
        <f t="shared" si="178"/>
        <v>137</v>
      </c>
      <c r="MY117" s="704"/>
    </row>
    <row r="118" spans="1:363" s="23" customFormat="1" ht="16.5" customHeight="1" x14ac:dyDescent="0.35">
      <c r="A118" s="799"/>
      <c r="B118" s="792"/>
      <c r="C118" s="775"/>
      <c r="D118" s="127" t="s">
        <v>651</v>
      </c>
      <c r="E118" s="122">
        <f t="shared" si="163"/>
        <v>1</v>
      </c>
      <c r="F118" s="74"/>
      <c r="G118" s="74"/>
      <c r="H118" s="74"/>
      <c r="I118" s="74"/>
      <c r="J118" s="74"/>
      <c r="K118" s="74"/>
      <c r="L118" s="74"/>
      <c r="M118" s="74"/>
      <c r="N118" s="73"/>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c r="FL118" s="74"/>
      <c r="FM118" s="74"/>
      <c r="FN118" s="74"/>
      <c r="FO118" s="74"/>
      <c r="FP118" s="74"/>
      <c r="FQ118" s="74"/>
      <c r="FR118" s="74"/>
      <c r="FS118" s="74"/>
      <c r="FT118" s="74"/>
      <c r="FU118" s="74"/>
      <c r="FV118" s="74"/>
      <c r="FW118" s="74"/>
      <c r="FX118" s="74"/>
      <c r="FY118" s="74"/>
      <c r="FZ118" s="74"/>
      <c r="GA118" s="74"/>
      <c r="GB118" s="74"/>
      <c r="GC118" s="74"/>
      <c r="GD118" s="74"/>
      <c r="GE118" s="74"/>
      <c r="GF118" s="74"/>
      <c r="GG118" s="74"/>
      <c r="GH118" s="74"/>
      <c r="GI118" s="74"/>
      <c r="GJ118" s="74"/>
      <c r="GK118" s="74"/>
      <c r="GL118" s="74"/>
      <c r="GM118" s="74"/>
      <c r="GN118" s="74"/>
      <c r="GO118" s="74"/>
      <c r="GP118" s="74"/>
      <c r="GQ118" s="74"/>
      <c r="GR118" s="74"/>
      <c r="GS118" s="74"/>
      <c r="GT118" s="74"/>
      <c r="GU118" s="74"/>
      <c r="GV118" s="74"/>
      <c r="GW118" s="74"/>
      <c r="GX118" s="74"/>
      <c r="GY118" s="74"/>
      <c r="GZ118" s="74"/>
      <c r="HA118" s="74"/>
      <c r="HB118" s="74"/>
      <c r="HC118" s="74"/>
      <c r="HD118" s="74"/>
      <c r="HE118" s="74"/>
      <c r="HF118" s="74"/>
      <c r="HG118" s="74"/>
      <c r="HH118" s="74"/>
      <c r="HI118" s="74"/>
      <c r="HJ118" s="74"/>
      <c r="HK118" s="74"/>
      <c r="HL118" s="74"/>
      <c r="HM118" s="74"/>
      <c r="HN118" s="74"/>
      <c r="HO118" s="74"/>
      <c r="HP118" s="74"/>
      <c r="HQ118" s="74"/>
      <c r="HR118" s="74"/>
      <c r="HS118" s="74">
        <v>0</v>
      </c>
      <c r="HT118" s="74">
        <v>0</v>
      </c>
      <c r="HU118" s="74">
        <v>0</v>
      </c>
      <c r="HV118" s="74">
        <v>1</v>
      </c>
      <c r="HW118" s="74"/>
      <c r="HX118" s="74"/>
      <c r="HY118" s="74"/>
      <c r="HZ118" s="74"/>
      <c r="IA118" s="74"/>
      <c r="IB118" s="74"/>
      <c r="IC118" s="74"/>
      <c r="ID118" s="74"/>
      <c r="IE118" s="74"/>
      <c r="IF118" s="74"/>
      <c r="IG118" s="74"/>
      <c r="IH118" s="74"/>
      <c r="II118" s="74"/>
      <c r="IJ118" s="74"/>
      <c r="IK118" s="74"/>
      <c r="IL118" s="74"/>
      <c r="IM118" s="74"/>
      <c r="IN118" s="74"/>
      <c r="IO118" s="74"/>
      <c r="IP118" s="74"/>
      <c r="IQ118" s="74"/>
      <c r="IR118" s="74"/>
      <c r="IS118" s="74"/>
      <c r="IT118" s="74"/>
      <c r="IU118" s="74"/>
      <c r="IV118" s="74"/>
      <c r="IW118" s="74"/>
      <c r="IX118" s="74"/>
      <c r="IY118" s="74"/>
      <c r="IZ118" s="74"/>
      <c r="JA118" s="74"/>
      <c r="JB118" s="74"/>
      <c r="JC118" s="74"/>
      <c r="JD118" s="74"/>
      <c r="JE118" s="74"/>
      <c r="JF118" s="74"/>
      <c r="JG118" s="74"/>
      <c r="JH118" s="74"/>
      <c r="JI118" s="74"/>
      <c r="JJ118" s="74"/>
      <c r="JK118" s="74"/>
      <c r="JL118" s="74"/>
      <c r="JM118" s="74"/>
      <c r="JN118" s="74"/>
      <c r="JO118" s="74"/>
      <c r="JP118" s="74"/>
      <c r="JQ118" s="74"/>
      <c r="JR118" s="74"/>
      <c r="JS118" s="74"/>
      <c r="JT118" s="74"/>
      <c r="JU118" s="74"/>
      <c r="JV118" s="74"/>
      <c r="JW118" s="74"/>
      <c r="JX118" s="74"/>
      <c r="JY118" s="74"/>
      <c r="JZ118" s="74"/>
      <c r="KA118" s="74"/>
      <c r="KP118" s="122">
        <f t="shared" si="164"/>
        <v>0</v>
      </c>
      <c r="KQ118" s="74">
        <v>0</v>
      </c>
      <c r="KR118" s="74">
        <v>0</v>
      </c>
      <c r="KS118" s="74">
        <v>0</v>
      </c>
      <c r="KT118" s="74">
        <v>0</v>
      </c>
      <c r="KU118" s="122">
        <f t="shared" si="165"/>
        <v>0</v>
      </c>
      <c r="KV118" s="74">
        <v>0</v>
      </c>
      <c r="KW118" s="74">
        <v>0</v>
      </c>
      <c r="KX118" s="74">
        <v>0</v>
      </c>
      <c r="KY118" s="275">
        <v>0</v>
      </c>
      <c r="KZ118" s="313">
        <f t="shared" si="166"/>
        <v>1</v>
      </c>
      <c r="LA118" s="361">
        <f t="shared" si="161"/>
        <v>0</v>
      </c>
      <c r="LB118" s="74">
        <v>0</v>
      </c>
      <c r="LC118" s="74">
        <v>0</v>
      </c>
      <c r="LD118" s="74">
        <v>0</v>
      </c>
      <c r="LE118" s="74">
        <v>0</v>
      </c>
      <c r="LF118" s="361">
        <f t="shared" si="162"/>
        <v>0</v>
      </c>
      <c r="LG118" s="74">
        <v>0</v>
      </c>
      <c r="LH118" s="74">
        <v>0</v>
      </c>
      <c r="LI118" s="74">
        <v>0</v>
      </c>
      <c r="LJ118" s="74">
        <v>0</v>
      </c>
      <c r="LK118" s="400">
        <f t="shared" si="167"/>
        <v>0</v>
      </c>
      <c r="LL118" s="74">
        <v>0</v>
      </c>
      <c r="LM118" s="74">
        <v>0</v>
      </c>
      <c r="LN118" s="74">
        <v>0</v>
      </c>
      <c r="LO118" s="74">
        <v>0</v>
      </c>
      <c r="LP118" s="416">
        <f t="shared" si="168"/>
        <v>0</v>
      </c>
      <c r="LQ118" s="400">
        <f t="shared" si="169"/>
        <v>0</v>
      </c>
      <c r="LR118" s="438">
        <v>0</v>
      </c>
      <c r="LS118" s="438">
        <v>0</v>
      </c>
      <c r="LT118" s="438">
        <v>0</v>
      </c>
      <c r="LU118" s="438">
        <v>0</v>
      </c>
      <c r="LV118" s="400">
        <f t="shared" si="170"/>
        <v>0</v>
      </c>
      <c r="LW118" s="438">
        <v>0</v>
      </c>
      <c r="LX118" s="438">
        <v>0</v>
      </c>
      <c r="LY118" s="438">
        <v>0</v>
      </c>
      <c r="LZ118" s="438">
        <v>0</v>
      </c>
      <c r="MA118" s="400">
        <f t="shared" si="171"/>
        <v>0</v>
      </c>
      <c r="MB118" s="438">
        <v>0</v>
      </c>
      <c r="MC118" s="438">
        <v>0</v>
      </c>
      <c r="MD118" s="438">
        <v>0</v>
      </c>
      <c r="ME118" s="438">
        <v>0</v>
      </c>
      <c r="MF118" s="313">
        <f t="shared" si="172"/>
        <v>0</v>
      </c>
      <c r="MG118" s="585">
        <f t="shared" si="173"/>
        <v>1</v>
      </c>
      <c r="MH118" s="607">
        <f t="shared" si="174"/>
        <v>0</v>
      </c>
      <c r="MI118" s="438">
        <v>0</v>
      </c>
      <c r="MJ118" s="438">
        <v>0</v>
      </c>
      <c r="MK118" s="438">
        <v>0</v>
      </c>
      <c r="ML118" s="438">
        <v>0</v>
      </c>
      <c r="MM118" s="688">
        <f t="shared" si="175"/>
        <v>0</v>
      </c>
      <c r="MN118" s="438">
        <v>0</v>
      </c>
      <c r="MO118" s="438">
        <v>0</v>
      </c>
      <c r="MP118" s="438">
        <v>0</v>
      </c>
      <c r="MQ118" s="438">
        <v>0</v>
      </c>
      <c r="MR118" s="688">
        <f t="shared" si="176"/>
        <v>0</v>
      </c>
      <c r="MS118" s="438">
        <v>0</v>
      </c>
      <c r="MT118" s="438">
        <v>0</v>
      </c>
      <c r="MU118" s="438">
        <v>0</v>
      </c>
      <c r="MV118" s="438">
        <v>0</v>
      </c>
      <c r="MW118" s="313">
        <f t="shared" si="177"/>
        <v>0</v>
      </c>
      <c r="MX118" s="585">
        <f t="shared" si="178"/>
        <v>1</v>
      </c>
      <c r="MY118" s="704"/>
    </row>
    <row r="119" spans="1:363" s="23" customFormat="1" ht="16.5" customHeight="1" thickBot="1" x14ac:dyDescent="0.4">
      <c r="A119" s="799"/>
      <c r="B119" s="792"/>
      <c r="C119" s="776"/>
      <c r="D119" s="128" t="s">
        <v>321</v>
      </c>
      <c r="E119" s="122">
        <f t="shared" si="163"/>
        <v>6</v>
      </c>
      <c r="F119" s="77"/>
      <c r="G119" s="77"/>
      <c r="H119" s="77"/>
      <c r="I119" s="77"/>
      <c r="J119" s="77"/>
      <c r="K119" s="77"/>
      <c r="L119" s="77"/>
      <c r="M119" s="77"/>
      <c r="N119" s="76"/>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L119" s="77"/>
      <c r="FM119" s="77"/>
      <c r="FN119" s="77"/>
      <c r="FO119" s="77"/>
      <c r="FP119" s="77"/>
      <c r="FQ119" s="77"/>
      <c r="FR119" s="77"/>
      <c r="FS119" s="77"/>
      <c r="FT119" s="77"/>
      <c r="FU119" s="77"/>
      <c r="FV119" s="77"/>
      <c r="FW119" s="77"/>
      <c r="FX119" s="77"/>
      <c r="FY119" s="77"/>
      <c r="FZ119" s="77"/>
      <c r="GA119" s="77"/>
      <c r="GB119" s="77"/>
      <c r="GC119" s="77"/>
      <c r="GD119" s="77"/>
      <c r="GE119" s="77"/>
      <c r="GF119" s="77"/>
      <c r="GG119" s="77"/>
      <c r="GH119" s="77"/>
      <c r="GI119" s="77"/>
      <c r="GJ119" s="77"/>
      <c r="GK119" s="77"/>
      <c r="GL119" s="77"/>
      <c r="GM119" s="77"/>
      <c r="GN119" s="77"/>
      <c r="GO119" s="77"/>
      <c r="GP119" s="77"/>
      <c r="GQ119" s="77"/>
      <c r="GR119" s="77"/>
      <c r="GS119" s="77"/>
      <c r="GT119" s="77"/>
      <c r="GU119" s="77"/>
      <c r="GV119" s="77"/>
      <c r="GW119" s="77"/>
      <c r="GX119" s="77"/>
      <c r="GY119" s="77"/>
      <c r="GZ119" s="77"/>
      <c r="HA119" s="77"/>
      <c r="HB119" s="77"/>
      <c r="HC119" s="77"/>
      <c r="HD119" s="77"/>
      <c r="HE119" s="77"/>
      <c r="HF119" s="77"/>
      <c r="HG119" s="77"/>
      <c r="HH119" s="77"/>
      <c r="HI119" s="77"/>
      <c r="HJ119" s="77"/>
      <c r="HK119" s="77"/>
      <c r="HL119" s="77"/>
      <c r="HM119" s="77"/>
      <c r="HN119" s="77"/>
      <c r="HO119" s="77"/>
      <c r="HP119" s="77"/>
      <c r="HQ119" s="77"/>
      <c r="HR119" s="77"/>
      <c r="HS119" s="77">
        <v>0</v>
      </c>
      <c r="HT119" s="77">
        <v>1</v>
      </c>
      <c r="HU119" s="77">
        <v>0</v>
      </c>
      <c r="HV119" s="77">
        <v>5</v>
      </c>
      <c r="HW119" s="77"/>
      <c r="HX119" s="77"/>
      <c r="HY119" s="77"/>
      <c r="HZ119" s="77"/>
      <c r="IA119" s="77"/>
      <c r="IB119" s="77"/>
      <c r="IC119" s="77"/>
      <c r="ID119" s="77"/>
      <c r="IE119" s="77"/>
      <c r="IF119" s="77"/>
      <c r="IG119" s="77"/>
      <c r="IH119" s="77"/>
      <c r="II119" s="77"/>
      <c r="IJ119" s="77"/>
      <c r="IK119" s="77"/>
      <c r="IL119" s="77"/>
      <c r="IM119" s="77"/>
      <c r="IN119" s="77"/>
      <c r="IO119" s="77"/>
      <c r="IP119" s="77"/>
      <c r="IQ119" s="77"/>
      <c r="IR119" s="77"/>
      <c r="IS119" s="77"/>
      <c r="IT119" s="77"/>
      <c r="IU119" s="77"/>
      <c r="IV119" s="77"/>
      <c r="IW119" s="77"/>
      <c r="IX119" s="77"/>
      <c r="IY119" s="77"/>
      <c r="IZ119" s="77"/>
      <c r="JA119" s="77"/>
      <c r="JB119" s="77"/>
      <c r="JC119" s="77"/>
      <c r="JD119" s="77"/>
      <c r="JE119" s="77"/>
      <c r="JF119" s="77"/>
      <c r="JG119" s="77"/>
      <c r="JH119" s="77"/>
      <c r="JI119" s="77"/>
      <c r="JJ119" s="77"/>
      <c r="JK119" s="77"/>
      <c r="JL119" s="77"/>
      <c r="JM119" s="77"/>
      <c r="JN119" s="77"/>
      <c r="JO119" s="77"/>
      <c r="JP119" s="77"/>
      <c r="JQ119" s="77"/>
      <c r="JR119" s="77"/>
      <c r="JS119" s="77"/>
      <c r="JT119" s="77"/>
      <c r="JU119" s="77"/>
      <c r="JV119" s="77"/>
      <c r="JW119" s="77"/>
      <c r="JX119" s="77"/>
      <c r="JY119" s="77"/>
      <c r="JZ119" s="77"/>
      <c r="KA119" s="77"/>
      <c r="KP119" s="122">
        <f t="shared" si="164"/>
        <v>9</v>
      </c>
      <c r="KQ119" s="77">
        <v>0</v>
      </c>
      <c r="KR119" s="77">
        <v>0</v>
      </c>
      <c r="KS119" s="77">
        <v>0</v>
      </c>
      <c r="KT119" s="77">
        <v>9</v>
      </c>
      <c r="KU119" s="122">
        <f t="shared" si="165"/>
        <v>13</v>
      </c>
      <c r="KV119" s="77">
        <v>0</v>
      </c>
      <c r="KW119" s="77">
        <v>1</v>
      </c>
      <c r="KX119" s="77">
        <v>0</v>
      </c>
      <c r="KY119" s="276">
        <v>12</v>
      </c>
      <c r="KZ119" s="313">
        <f t="shared" si="166"/>
        <v>28</v>
      </c>
      <c r="LA119" s="361">
        <f t="shared" si="161"/>
        <v>27</v>
      </c>
      <c r="LB119" s="77">
        <v>0</v>
      </c>
      <c r="LC119" s="77">
        <v>2</v>
      </c>
      <c r="LD119" s="77">
        <v>0</v>
      </c>
      <c r="LE119" s="77">
        <v>25</v>
      </c>
      <c r="LF119" s="361">
        <f t="shared" si="162"/>
        <v>7</v>
      </c>
      <c r="LG119" s="77">
        <v>0</v>
      </c>
      <c r="LH119" s="77">
        <v>3</v>
      </c>
      <c r="LI119" s="77">
        <v>0</v>
      </c>
      <c r="LJ119" s="77">
        <v>4</v>
      </c>
      <c r="LK119" s="400">
        <f t="shared" si="167"/>
        <v>6</v>
      </c>
      <c r="LL119" s="77">
        <v>1</v>
      </c>
      <c r="LM119" s="77">
        <v>0</v>
      </c>
      <c r="LN119" s="77">
        <v>0</v>
      </c>
      <c r="LO119" s="77">
        <v>5</v>
      </c>
      <c r="LP119" s="416">
        <f t="shared" si="168"/>
        <v>40</v>
      </c>
      <c r="LQ119" s="400">
        <f t="shared" si="169"/>
        <v>13</v>
      </c>
      <c r="LR119" s="439">
        <v>0</v>
      </c>
      <c r="LS119" s="439">
        <v>1</v>
      </c>
      <c r="LT119" s="439">
        <v>0</v>
      </c>
      <c r="LU119" s="441">
        <v>12</v>
      </c>
      <c r="LV119" s="400">
        <f t="shared" si="170"/>
        <v>14</v>
      </c>
      <c r="LW119" s="439">
        <v>0</v>
      </c>
      <c r="LX119" s="439">
        <v>0</v>
      </c>
      <c r="LY119" s="439">
        <v>0</v>
      </c>
      <c r="LZ119" s="439">
        <v>14</v>
      </c>
      <c r="MA119" s="400">
        <f t="shared" si="171"/>
        <v>6</v>
      </c>
      <c r="MB119" s="439">
        <v>0</v>
      </c>
      <c r="MC119" s="439">
        <v>1</v>
      </c>
      <c r="MD119" s="439">
        <v>0</v>
      </c>
      <c r="ME119" s="439">
        <v>5</v>
      </c>
      <c r="MF119" s="313">
        <f t="shared" si="172"/>
        <v>33</v>
      </c>
      <c r="MG119" s="585">
        <f t="shared" si="173"/>
        <v>101</v>
      </c>
      <c r="MH119" s="607">
        <f t="shared" si="174"/>
        <v>5</v>
      </c>
      <c r="MI119" s="439">
        <v>1</v>
      </c>
      <c r="MJ119" s="439">
        <v>1</v>
      </c>
      <c r="MK119" s="439">
        <v>0</v>
      </c>
      <c r="ML119" s="439">
        <v>3</v>
      </c>
      <c r="MM119" s="688">
        <f t="shared" si="175"/>
        <v>3</v>
      </c>
      <c r="MN119" s="439">
        <v>0</v>
      </c>
      <c r="MO119" s="439">
        <v>0</v>
      </c>
      <c r="MP119" s="439">
        <v>0</v>
      </c>
      <c r="MQ119" s="439">
        <v>3</v>
      </c>
      <c r="MR119" s="688">
        <f t="shared" si="176"/>
        <v>6</v>
      </c>
      <c r="MS119" s="439">
        <v>0</v>
      </c>
      <c r="MT119" s="439">
        <v>2</v>
      </c>
      <c r="MU119" s="439">
        <v>0</v>
      </c>
      <c r="MV119" s="439">
        <v>4</v>
      </c>
      <c r="MW119" s="313">
        <f t="shared" si="177"/>
        <v>14</v>
      </c>
      <c r="MX119" s="585">
        <f t="shared" si="178"/>
        <v>115</v>
      </c>
      <c r="MY119" s="704"/>
    </row>
    <row r="120" spans="1:363" s="23" customFormat="1" ht="16.5" customHeight="1" thickBot="1" x14ac:dyDescent="0.4">
      <c r="A120" s="799">
        <v>3</v>
      </c>
      <c r="B120" s="792"/>
      <c r="C120" s="775" t="s">
        <v>1304</v>
      </c>
      <c r="D120" s="127" t="s">
        <v>328</v>
      </c>
      <c r="E120" s="122">
        <f t="shared" si="163"/>
        <v>0</v>
      </c>
      <c r="F120" s="74"/>
      <c r="G120" s="74"/>
      <c r="H120" s="74"/>
      <c r="I120" s="74"/>
      <c r="J120" s="74"/>
      <c r="K120" s="74"/>
      <c r="L120" s="74"/>
      <c r="M120" s="74"/>
      <c r="N120" s="73"/>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c r="FL120" s="74"/>
      <c r="FM120" s="74"/>
      <c r="FN120" s="74"/>
      <c r="FO120" s="74"/>
      <c r="FP120" s="74"/>
      <c r="FQ120" s="74"/>
      <c r="FR120" s="74"/>
      <c r="FS120" s="74"/>
      <c r="FT120" s="74"/>
      <c r="FU120" s="74"/>
      <c r="FV120" s="74"/>
      <c r="FW120" s="74"/>
      <c r="FX120" s="74"/>
      <c r="FY120" s="74"/>
      <c r="FZ120" s="74"/>
      <c r="GA120" s="74"/>
      <c r="GB120" s="74"/>
      <c r="GC120" s="74"/>
      <c r="GD120" s="74"/>
      <c r="GE120" s="74"/>
      <c r="GF120" s="74"/>
      <c r="GG120" s="74"/>
      <c r="GH120" s="74"/>
      <c r="GI120" s="74"/>
      <c r="GJ120" s="74"/>
      <c r="GK120" s="74"/>
      <c r="GL120" s="74"/>
      <c r="GM120" s="74"/>
      <c r="GN120" s="74"/>
      <c r="GO120" s="74"/>
      <c r="GP120" s="74"/>
      <c r="GQ120" s="74"/>
      <c r="GR120" s="74"/>
      <c r="GS120" s="74"/>
      <c r="GT120" s="74"/>
      <c r="GU120" s="74"/>
      <c r="GV120" s="74"/>
      <c r="GW120" s="74"/>
      <c r="GX120" s="74"/>
      <c r="GY120" s="74"/>
      <c r="GZ120" s="74"/>
      <c r="HA120" s="74"/>
      <c r="HB120" s="74"/>
      <c r="HC120" s="74"/>
      <c r="HD120" s="74"/>
      <c r="HE120" s="74"/>
      <c r="HF120" s="74"/>
      <c r="HG120" s="74"/>
      <c r="HH120" s="74"/>
      <c r="HI120" s="74"/>
      <c r="HJ120" s="74"/>
      <c r="HK120" s="74"/>
      <c r="HL120" s="74"/>
      <c r="HM120" s="74"/>
      <c r="HN120" s="74"/>
      <c r="HO120" s="74"/>
      <c r="HP120" s="74"/>
      <c r="HQ120" s="74"/>
      <c r="HR120" s="74"/>
      <c r="HS120" s="84">
        <v>0</v>
      </c>
      <c r="HT120" s="84">
        <v>0</v>
      </c>
      <c r="HU120" s="84">
        <v>0</v>
      </c>
      <c r="HV120" s="84">
        <v>0</v>
      </c>
      <c r="HW120" s="74"/>
      <c r="HX120" s="74"/>
      <c r="HY120" s="74"/>
      <c r="HZ120" s="74"/>
      <c r="IA120" s="74"/>
      <c r="IB120" s="74"/>
      <c r="IC120" s="74"/>
      <c r="ID120" s="74"/>
      <c r="IE120" s="74"/>
      <c r="IF120" s="74"/>
      <c r="IG120" s="74"/>
      <c r="IH120" s="74"/>
      <c r="II120" s="74"/>
      <c r="IJ120" s="74"/>
      <c r="IK120" s="74"/>
      <c r="IL120" s="74"/>
      <c r="IM120" s="74"/>
      <c r="IN120" s="74"/>
      <c r="IO120" s="74"/>
      <c r="IP120" s="74"/>
      <c r="IQ120" s="74"/>
      <c r="IR120" s="74"/>
      <c r="IS120" s="74"/>
      <c r="IT120" s="74"/>
      <c r="IU120" s="74"/>
      <c r="IV120" s="74"/>
      <c r="IW120" s="74"/>
      <c r="IX120" s="74"/>
      <c r="IY120" s="74"/>
      <c r="IZ120" s="74"/>
      <c r="JA120" s="74"/>
      <c r="JB120" s="74"/>
      <c r="JC120" s="74"/>
      <c r="JD120" s="74"/>
      <c r="JE120" s="74"/>
      <c r="JF120" s="74"/>
      <c r="JG120" s="74"/>
      <c r="JH120" s="74"/>
      <c r="JI120" s="74"/>
      <c r="JJ120" s="74"/>
      <c r="JK120" s="74"/>
      <c r="JL120" s="74"/>
      <c r="JM120" s="74"/>
      <c r="JN120" s="74"/>
      <c r="JO120" s="74"/>
      <c r="JP120" s="74"/>
      <c r="JQ120" s="74"/>
      <c r="JR120" s="74"/>
      <c r="JS120" s="74"/>
      <c r="JT120" s="74"/>
      <c r="JU120" s="74"/>
      <c r="JV120" s="74"/>
      <c r="JW120" s="74"/>
      <c r="JX120" s="74"/>
      <c r="JY120" s="74"/>
      <c r="JZ120" s="74"/>
      <c r="KA120" s="74"/>
      <c r="KP120" s="122">
        <f t="shared" si="164"/>
        <v>0</v>
      </c>
      <c r="KQ120" s="71">
        <v>0</v>
      </c>
      <c r="KR120" s="71">
        <v>0</v>
      </c>
      <c r="KS120" s="71">
        <v>0</v>
      </c>
      <c r="KT120" s="74">
        <v>0</v>
      </c>
      <c r="KU120" s="122">
        <f t="shared" si="165"/>
        <v>0</v>
      </c>
      <c r="KV120" s="74">
        <v>0</v>
      </c>
      <c r="KW120" s="74">
        <v>0</v>
      </c>
      <c r="KX120" s="74">
        <v>0</v>
      </c>
      <c r="KY120" s="275">
        <v>0</v>
      </c>
      <c r="KZ120" s="313">
        <f t="shared" si="166"/>
        <v>0</v>
      </c>
      <c r="LA120" s="361">
        <f t="shared" si="161"/>
        <v>0</v>
      </c>
      <c r="LB120" s="74">
        <v>0</v>
      </c>
      <c r="LC120" s="74">
        <v>0</v>
      </c>
      <c r="LD120" s="74">
        <v>0</v>
      </c>
      <c r="LE120" s="74">
        <v>0</v>
      </c>
      <c r="LF120" s="361">
        <f t="shared" si="162"/>
        <v>0</v>
      </c>
      <c r="LG120" s="74">
        <v>0</v>
      </c>
      <c r="LH120" s="74">
        <v>0</v>
      </c>
      <c r="LI120" s="74">
        <v>0</v>
      </c>
      <c r="LJ120" s="74">
        <v>0</v>
      </c>
      <c r="LK120" s="400">
        <f t="shared" si="167"/>
        <v>0</v>
      </c>
      <c r="LL120" s="74">
        <v>0</v>
      </c>
      <c r="LM120" s="74">
        <v>0</v>
      </c>
      <c r="LN120" s="74">
        <v>0</v>
      </c>
      <c r="LO120" s="74">
        <v>0</v>
      </c>
      <c r="LP120" s="416">
        <f t="shared" si="168"/>
        <v>0</v>
      </c>
      <c r="LQ120" s="400">
        <f t="shared" si="169"/>
        <v>0</v>
      </c>
      <c r="LR120" s="439">
        <v>0</v>
      </c>
      <c r="LS120" s="439">
        <v>0</v>
      </c>
      <c r="LT120" s="439">
        <v>0</v>
      </c>
      <c r="LU120" s="438">
        <v>0</v>
      </c>
      <c r="LV120" s="400">
        <f t="shared" si="170"/>
        <v>0</v>
      </c>
      <c r="LW120" s="438">
        <v>0</v>
      </c>
      <c r="LX120" s="438">
        <v>0</v>
      </c>
      <c r="LY120" s="438">
        <v>0</v>
      </c>
      <c r="LZ120" s="438">
        <v>0</v>
      </c>
      <c r="MA120" s="400">
        <f t="shared" si="171"/>
        <v>0</v>
      </c>
      <c r="MB120" s="438">
        <v>0</v>
      </c>
      <c r="MC120" s="438">
        <v>0</v>
      </c>
      <c r="MD120" s="438">
        <v>0</v>
      </c>
      <c r="ME120" s="438">
        <v>0</v>
      </c>
      <c r="MF120" s="313">
        <f t="shared" si="172"/>
        <v>0</v>
      </c>
      <c r="MG120" s="585">
        <f t="shared" si="173"/>
        <v>0</v>
      </c>
      <c r="MH120" s="607">
        <f t="shared" si="174"/>
        <v>0</v>
      </c>
      <c r="MI120" s="438">
        <v>0</v>
      </c>
      <c r="MJ120" s="438">
        <v>0</v>
      </c>
      <c r="MK120" s="438">
        <v>0</v>
      </c>
      <c r="ML120" s="438">
        <v>0</v>
      </c>
      <c r="MM120" s="688">
        <f t="shared" si="175"/>
        <v>0</v>
      </c>
      <c r="MN120" s="438">
        <v>0</v>
      </c>
      <c r="MO120" s="438">
        <v>0</v>
      </c>
      <c r="MP120" s="438">
        <v>0</v>
      </c>
      <c r="MQ120" s="438">
        <v>0</v>
      </c>
      <c r="MR120" s="688">
        <f t="shared" si="176"/>
        <v>0</v>
      </c>
      <c r="MS120" s="438">
        <v>0</v>
      </c>
      <c r="MT120" s="438">
        <v>0</v>
      </c>
      <c r="MU120" s="438">
        <v>0</v>
      </c>
      <c r="MV120" s="438">
        <v>0</v>
      </c>
      <c r="MW120" s="313">
        <f t="shared" si="177"/>
        <v>0</v>
      </c>
      <c r="MX120" s="585">
        <f t="shared" si="178"/>
        <v>0</v>
      </c>
      <c r="MY120" s="704"/>
    </row>
    <row r="121" spans="1:363" s="23" customFormat="1" ht="16.5" customHeight="1" thickBot="1" x14ac:dyDescent="0.4">
      <c r="A121" s="799"/>
      <c r="B121" s="792"/>
      <c r="C121" s="775"/>
      <c r="D121" s="127" t="s">
        <v>651</v>
      </c>
      <c r="E121" s="122">
        <f t="shared" si="163"/>
        <v>0</v>
      </c>
      <c r="F121" s="74"/>
      <c r="G121" s="74"/>
      <c r="H121" s="74"/>
      <c r="I121" s="74"/>
      <c r="J121" s="74"/>
      <c r="K121" s="74"/>
      <c r="L121" s="74"/>
      <c r="M121" s="74"/>
      <c r="N121" s="73"/>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c r="FE121" s="74"/>
      <c r="FF121" s="74"/>
      <c r="FG121" s="74"/>
      <c r="FH121" s="74"/>
      <c r="FI121" s="74"/>
      <c r="FJ121" s="74"/>
      <c r="FK121" s="74"/>
      <c r="FL121" s="74"/>
      <c r="FM121" s="74"/>
      <c r="FN121" s="74"/>
      <c r="FO121" s="74"/>
      <c r="FP121" s="74"/>
      <c r="FQ121" s="74"/>
      <c r="FR121" s="74"/>
      <c r="FS121" s="74"/>
      <c r="FT121" s="74"/>
      <c r="FU121" s="74"/>
      <c r="FV121" s="74"/>
      <c r="FW121" s="74"/>
      <c r="FX121" s="74"/>
      <c r="FY121" s="74"/>
      <c r="FZ121" s="74"/>
      <c r="GA121" s="74"/>
      <c r="GB121" s="74"/>
      <c r="GC121" s="74"/>
      <c r="GD121" s="74"/>
      <c r="GE121" s="74"/>
      <c r="GF121" s="74"/>
      <c r="GG121" s="74"/>
      <c r="GH121" s="74"/>
      <c r="GI121" s="74"/>
      <c r="GJ121" s="74"/>
      <c r="GK121" s="74"/>
      <c r="GL121" s="74"/>
      <c r="GM121" s="74"/>
      <c r="GN121" s="74"/>
      <c r="GO121" s="74"/>
      <c r="GP121" s="74"/>
      <c r="GQ121" s="74"/>
      <c r="GR121" s="74"/>
      <c r="GS121" s="74"/>
      <c r="GT121" s="74"/>
      <c r="GU121" s="74"/>
      <c r="GV121" s="74"/>
      <c r="GW121" s="74"/>
      <c r="GX121" s="74"/>
      <c r="GY121" s="74"/>
      <c r="GZ121" s="74"/>
      <c r="HA121" s="74"/>
      <c r="HB121" s="74"/>
      <c r="HC121" s="74"/>
      <c r="HD121" s="74"/>
      <c r="HE121" s="74"/>
      <c r="HF121" s="74"/>
      <c r="HG121" s="74"/>
      <c r="HH121" s="74"/>
      <c r="HI121" s="74"/>
      <c r="HJ121" s="74"/>
      <c r="HK121" s="74"/>
      <c r="HL121" s="74"/>
      <c r="HM121" s="74"/>
      <c r="HN121" s="74"/>
      <c r="HO121" s="74"/>
      <c r="HP121" s="74"/>
      <c r="HQ121" s="74"/>
      <c r="HR121" s="74"/>
      <c r="HS121" s="80">
        <v>0</v>
      </c>
      <c r="HT121" s="80">
        <v>0</v>
      </c>
      <c r="HU121" s="80">
        <v>0</v>
      </c>
      <c r="HV121" s="80">
        <v>0</v>
      </c>
      <c r="HW121" s="74"/>
      <c r="HX121" s="74"/>
      <c r="HY121" s="74"/>
      <c r="HZ121" s="74"/>
      <c r="IA121" s="74"/>
      <c r="IB121" s="74"/>
      <c r="IC121" s="74"/>
      <c r="ID121" s="74"/>
      <c r="IE121" s="74"/>
      <c r="IF121" s="74"/>
      <c r="IG121" s="74"/>
      <c r="IH121" s="74"/>
      <c r="II121" s="74"/>
      <c r="IJ121" s="74"/>
      <c r="IK121" s="74"/>
      <c r="IL121" s="74"/>
      <c r="IM121" s="74"/>
      <c r="IN121" s="74"/>
      <c r="IO121" s="74"/>
      <c r="IP121" s="74"/>
      <c r="IQ121" s="74"/>
      <c r="IR121" s="74"/>
      <c r="IS121" s="74"/>
      <c r="IT121" s="74"/>
      <c r="IU121" s="74"/>
      <c r="IV121" s="74"/>
      <c r="IW121" s="74"/>
      <c r="IX121" s="74"/>
      <c r="IY121" s="74"/>
      <c r="IZ121" s="74"/>
      <c r="JA121" s="74"/>
      <c r="JB121" s="74"/>
      <c r="JC121" s="74"/>
      <c r="JD121" s="74"/>
      <c r="JE121" s="74"/>
      <c r="JF121" s="74"/>
      <c r="JG121" s="74"/>
      <c r="JH121" s="74"/>
      <c r="JI121" s="74"/>
      <c r="JJ121" s="74"/>
      <c r="JK121" s="74"/>
      <c r="JL121" s="74"/>
      <c r="JM121" s="74"/>
      <c r="JN121" s="74"/>
      <c r="JO121" s="74"/>
      <c r="JP121" s="74"/>
      <c r="JQ121" s="74"/>
      <c r="JR121" s="74"/>
      <c r="JS121" s="74"/>
      <c r="JT121" s="74"/>
      <c r="JU121" s="74"/>
      <c r="JV121" s="74"/>
      <c r="JW121" s="74"/>
      <c r="JX121" s="74"/>
      <c r="JY121" s="74"/>
      <c r="JZ121" s="74"/>
      <c r="KA121" s="74"/>
      <c r="KP121" s="122">
        <f t="shared" si="164"/>
        <v>0</v>
      </c>
      <c r="KQ121" s="73">
        <v>0</v>
      </c>
      <c r="KR121" s="73">
        <v>0</v>
      </c>
      <c r="KS121" s="73">
        <v>0</v>
      </c>
      <c r="KT121" s="74">
        <v>0</v>
      </c>
      <c r="KU121" s="122">
        <f t="shared" si="165"/>
        <v>0</v>
      </c>
      <c r="KV121" s="74">
        <v>0</v>
      </c>
      <c r="KW121" s="74">
        <v>0</v>
      </c>
      <c r="KX121" s="74">
        <v>0</v>
      </c>
      <c r="KY121" s="275">
        <v>0</v>
      </c>
      <c r="KZ121" s="313">
        <f t="shared" si="166"/>
        <v>0</v>
      </c>
      <c r="LA121" s="361">
        <f t="shared" si="161"/>
        <v>0</v>
      </c>
      <c r="LB121" s="74">
        <v>0</v>
      </c>
      <c r="LC121" s="74">
        <v>0</v>
      </c>
      <c r="LD121" s="74">
        <v>0</v>
      </c>
      <c r="LE121" s="74">
        <v>0</v>
      </c>
      <c r="LF121" s="361">
        <f t="shared" si="162"/>
        <v>0</v>
      </c>
      <c r="LG121" s="74">
        <v>0</v>
      </c>
      <c r="LH121" s="74">
        <v>0</v>
      </c>
      <c r="LI121" s="74">
        <v>0</v>
      </c>
      <c r="LJ121" s="74">
        <v>0</v>
      </c>
      <c r="LK121" s="400">
        <f t="shared" si="167"/>
        <v>0</v>
      </c>
      <c r="LL121" s="74">
        <v>0</v>
      </c>
      <c r="LM121" s="74">
        <v>0</v>
      </c>
      <c r="LN121" s="74">
        <v>0</v>
      </c>
      <c r="LO121" s="74">
        <v>0</v>
      </c>
      <c r="LP121" s="416">
        <f t="shared" si="168"/>
        <v>0</v>
      </c>
      <c r="LQ121" s="400">
        <f t="shared" si="169"/>
        <v>0</v>
      </c>
      <c r="LR121" s="439">
        <v>0</v>
      </c>
      <c r="LS121" s="439">
        <v>0</v>
      </c>
      <c r="LT121" s="439">
        <v>0</v>
      </c>
      <c r="LU121" s="438">
        <v>0</v>
      </c>
      <c r="LV121" s="400">
        <f t="shared" si="170"/>
        <v>0</v>
      </c>
      <c r="LW121" s="438">
        <v>0</v>
      </c>
      <c r="LX121" s="438">
        <v>0</v>
      </c>
      <c r="LY121" s="438">
        <v>0</v>
      </c>
      <c r="LZ121" s="438">
        <v>0</v>
      </c>
      <c r="MA121" s="400">
        <f t="shared" si="171"/>
        <v>0</v>
      </c>
      <c r="MB121" s="438">
        <v>0</v>
      </c>
      <c r="MC121" s="438">
        <v>0</v>
      </c>
      <c r="MD121" s="438">
        <v>0</v>
      </c>
      <c r="ME121" s="438">
        <v>0</v>
      </c>
      <c r="MF121" s="313">
        <f t="shared" si="172"/>
        <v>0</v>
      </c>
      <c r="MG121" s="585">
        <f t="shared" si="173"/>
        <v>0</v>
      </c>
      <c r="MH121" s="607">
        <f t="shared" si="174"/>
        <v>0</v>
      </c>
      <c r="MI121" s="438">
        <v>0</v>
      </c>
      <c r="MJ121" s="438">
        <v>0</v>
      </c>
      <c r="MK121" s="438">
        <v>0</v>
      </c>
      <c r="ML121" s="438">
        <v>0</v>
      </c>
      <c r="MM121" s="688">
        <f t="shared" si="175"/>
        <v>0</v>
      </c>
      <c r="MN121" s="438">
        <v>0</v>
      </c>
      <c r="MO121" s="438">
        <v>0</v>
      </c>
      <c r="MP121" s="438">
        <v>0</v>
      </c>
      <c r="MQ121" s="438">
        <v>0</v>
      </c>
      <c r="MR121" s="688">
        <f t="shared" si="176"/>
        <v>0</v>
      </c>
      <c r="MS121" s="438">
        <v>0</v>
      </c>
      <c r="MT121" s="438">
        <v>0</v>
      </c>
      <c r="MU121" s="438">
        <v>0</v>
      </c>
      <c r="MV121" s="438">
        <v>0</v>
      </c>
      <c r="MW121" s="313">
        <f t="shared" si="177"/>
        <v>0</v>
      </c>
      <c r="MX121" s="585">
        <f t="shared" si="178"/>
        <v>0</v>
      </c>
      <c r="MY121" s="704"/>
    </row>
    <row r="122" spans="1:363" s="23" customFormat="1" ht="16.5" customHeight="1" thickBot="1" x14ac:dyDescent="0.4">
      <c r="A122" s="799"/>
      <c r="B122" s="792"/>
      <c r="C122" s="776"/>
      <c r="D122" s="128" t="s">
        <v>321</v>
      </c>
      <c r="E122" s="122">
        <f t="shared" si="163"/>
        <v>0</v>
      </c>
      <c r="F122" s="77"/>
      <c r="G122" s="77"/>
      <c r="H122" s="77"/>
      <c r="I122" s="77"/>
      <c r="J122" s="77"/>
      <c r="K122" s="77"/>
      <c r="L122" s="77"/>
      <c r="M122" s="77"/>
      <c r="N122" s="76"/>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c r="FA122" s="77"/>
      <c r="FB122" s="77"/>
      <c r="FC122" s="77"/>
      <c r="FD122" s="77"/>
      <c r="FE122" s="77"/>
      <c r="FF122" s="77"/>
      <c r="FG122" s="77"/>
      <c r="FH122" s="77"/>
      <c r="FI122" s="77"/>
      <c r="FJ122" s="77"/>
      <c r="FK122" s="77"/>
      <c r="FL122" s="77"/>
      <c r="FM122" s="77"/>
      <c r="FN122" s="77"/>
      <c r="FO122" s="77"/>
      <c r="FP122" s="77"/>
      <c r="FQ122" s="77"/>
      <c r="FR122" s="77"/>
      <c r="FS122" s="77"/>
      <c r="FT122" s="77"/>
      <c r="FU122" s="77"/>
      <c r="FV122" s="77"/>
      <c r="FW122" s="77"/>
      <c r="FX122" s="77"/>
      <c r="FY122" s="77"/>
      <c r="FZ122" s="77"/>
      <c r="GA122" s="77"/>
      <c r="GB122" s="77"/>
      <c r="GC122" s="77"/>
      <c r="GD122" s="77"/>
      <c r="GE122" s="77"/>
      <c r="GF122" s="77"/>
      <c r="GG122" s="77"/>
      <c r="GH122" s="77"/>
      <c r="GI122" s="77"/>
      <c r="GJ122" s="77"/>
      <c r="GK122" s="77"/>
      <c r="GL122" s="77"/>
      <c r="GM122" s="77"/>
      <c r="GN122" s="77"/>
      <c r="GO122" s="77"/>
      <c r="GP122" s="77"/>
      <c r="GQ122" s="77"/>
      <c r="GR122" s="77"/>
      <c r="GS122" s="77"/>
      <c r="GT122" s="77"/>
      <c r="GU122" s="77"/>
      <c r="GV122" s="77"/>
      <c r="GW122" s="77"/>
      <c r="GX122" s="77"/>
      <c r="GY122" s="77"/>
      <c r="GZ122" s="77"/>
      <c r="HA122" s="77"/>
      <c r="HB122" s="77"/>
      <c r="HC122" s="77"/>
      <c r="HD122" s="77"/>
      <c r="HE122" s="77"/>
      <c r="HF122" s="77"/>
      <c r="HG122" s="77"/>
      <c r="HH122" s="77"/>
      <c r="HI122" s="77"/>
      <c r="HJ122" s="77"/>
      <c r="HK122" s="77"/>
      <c r="HL122" s="77"/>
      <c r="HM122" s="77"/>
      <c r="HN122" s="77"/>
      <c r="HO122" s="77"/>
      <c r="HP122" s="77"/>
      <c r="HQ122" s="77"/>
      <c r="HR122" s="77"/>
      <c r="HS122" s="78">
        <v>0</v>
      </c>
      <c r="HT122" s="78">
        <v>0</v>
      </c>
      <c r="HU122" s="78">
        <v>0</v>
      </c>
      <c r="HV122" s="78">
        <v>0</v>
      </c>
      <c r="HW122" s="77"/>
      <c r="HX122" s="77"/>
      <c r="HY122" s="77"/>
      <c r="HZ122" s="77"/>
      <c r="IA122" s="77"/>
      <c r="IB122" s="77"/>
      <c r="IC122" s="77"/>
      <c r="ID122" s="77"/>
      <c r="IE122" s="77"/>
      <c r="IF122" s="77"/>
      <c r="IG122" s="77"/>
      <c r="IH122" s="77"/>
      <c r="II122" s="77"/>
      <c r="IJ122" s="77"/>
      <c r="IK122" s="77"/>
      <c r="IL122" s="77"/>
      <c r="IM122" s="77"/>
      <c r="IN122" s="77"/>
      <c r="IO122" s="77"/>
      <c r="IP122" s="77"/>
      <c r="IQ122" s="77"/>
      <c r="IR122" s="77"/>
      <c r="IS122" s="77"/>
      <c r="IT122" s="77"/>
      <c r="IU122" s="77"/>
      <c r="IV122" s="77"/>
      <c r="IW122" s="77"/>
      <c r="IX122" s="77"/>
      <c r="IY122" s="77"/>
      <c r="IZ122" s="77"/>
      <c r="JA122" s="77"/>
      <c r="JB122" s="77"/>
      <c r="JC122" s="77"/>
      <c r="JD122" s="77"/>
      <c r="JE122" s="77"/>
      <c r="JF122" s="77"/>
      <c r="JG122" s="77"/>
      <c r="JH122" s="77"/>
      <c r="JI122" s="77"/>
      <c r="JJ122" s="77"/>
      <c r="JK122" s="77"/>
      <c r="JL122" s="77"/>
      <c r="JM122" s="77"/>
      <c r="JN122" s="77"/>
      <c r="JO122" s="77"/>
      <c r="JP122" s="77"/>
      <c r="JQ122" s="77"/>
      <c r="JR122" s="77"/>
      <c r="JS122" s="77"/>
      <c r="JT122" s="77"/>
      <c r="JU122" s="77"/>
      <c r="JV122" s="77"/>
      <c r="JW122" s="77"/>
      <c r="JX122" s="77"/>
      <c r="JY122" s="77"/>
      <c r="JZ122" s="77"/>
      <c r="KA122" s="77"/>
      <c r="KP122" s="122">
        <f t="shared" si="164"/>
        <v>0</v>
      </c>
      <c r="KQ122" s="76">
        <v>0</v>
      </c>
      <c r="KR122" s="76">
        <v>0</v>
      </c>
      <c r="KS122" s="76">
        <v>0</v>
      </c>
      <c r="KT122" s="77">
        <v>0</v>
      </c>
      <c r="KU122" s="122">
        <f t="shared" si="165"/>
        <v>0</v>
      </c>
      <c r="KV122" s="77">
        <v>0</v>
      </c>
      <c r="KW122" s="77">
        <v>0</v>
      </c>
      <c r="KX122" s="77">
        <v>0</v>
      </c>
      <c r="KY122" s="276">
        <v>0</v>
      </c>
      <c r="KZ122" s="313">
        <f t="shared" si="166"/>
        <v>0</v>
      </c>
      <c r="LA122" s="361">
        <f t="shared" si="161"/>
        <v>0</v>
      </c>
      <c r="LB122" s="77">
        <v>0</v>
      </c>
      <c r="LC122" s="77">
        <v>0</v>
      </c>
      <c r="LD122" s="77">
        <v>0</v>
      </c>
      <c r="LE122" s="77">
        <v>0</v>
      </c>
      <c r="LF122" s="361">
        <f t="shared" si="162"/>
        <v>0</v>
      </c>
      <c r="LG122" s="77">
        <v>0</v>
      </c>
      <c r="LH122" s="77">
        <v>0</v>
      </c>
      <c r="LI122" s="77">
        <v>0</v>
      </c>
      <c r="LJ122" s="77">
        <v>0</v>
      </c>
      <c r="LK122" s="400">
        <f t="shared" si="167"/>
        <v>0</v>
      </c>
      <c r="LL122" s="77">
        <v>0</v>
      </c>
      <c r="LM122" s="77">
        <v>0</v>
      </c>
      <c r="LN122" s="77">
        <v>0</v>
      </c>
      <c r="LO122" s="77">
        <v>0</v>
      </c>
      <c r="LP122" s="416">
        <f t="shared" si="168"/>
        <v>0</v>
      </c>
      <c r="LQ122" s="400">
        <f t="shared" si="169"/>
        <v>0</v>
      </c>
      <c r="LR122" s="449">
        <v>0</v>
      </c>
      <c r="LS122" s="449">
        <v>0</v>
      </c>
      <c r="LT122" s="449">
        <v>0</v>
      </c>
      <c r="LU122" s="449"/>
      <c r="LV122" s="400">
        <f t="shared" si="170"/>
        <v>0</v>
      </c>
      <c r="LW122" s="449"/>
      <c r="LX122" s="449"/>
      <c r="LY122" s="449"/>
      <c r="LZ122" s="449"/>
      <c r="MA122" s="400">
        <f t="shared" si="171"/>
        <v>0</v>
      </c>
      <c r="MB122" s="449"/>
      <c r="MC122" s="449"/>
      <c r="MD122" s="449"/>
      <c r="ME122" s="449"/>
      <c r="MF122" s="313">
        <f t="shared" si="172"/>
        <v>0</v>
      </c>
      <c r="MG122" s="585">
        <f t="shared" si="173"/>
        <v>0</v>
      </c>
      <c r="MH122" s="607">
        <f t="shared" si="174"/>
        <v>0</v>
      </c>
      <c r="MI122" s="449"/>
      <c r="MJ122" s="449"/>
      <c r="MK122" s="449"/>
      <c r="ML122" s="449"/>
      <c r="MM122" s="688">
        <f t="shared" si="175"/>
        <v>0</v>
      </c>
      <c r="MN122" s="449"/>
      <c r="MO122" s="449"/>
      <c r="MP122" s="449"/>
      <c r="MQ122" s="449"/>
      <c r="MR122" s="688">
        <f t="shared" si="176"/>
        <v>0</v>
      </c>
      <c r="MS122" s="449"/>
      <c r="MT122" s="449"/>
      <c r="MU122" s="449"/>
      <c r="MV122" s="449"/>
      <c r="MW122" s="313">
        <f t="shared" si="177"/>
        <v>0</v>
      </c>
      <c r="MX122" s="585">
        <f t="shared" si="178"/>
        <v>0</v>
      </c>
      <c r="MY122" s="704"/>
    </row>
    <row r="123" spans="1:363" s="23" customFormat="1" ht="16.5" customHeight="1" thickBot="1" x14ac:dyDescent="0.4">
      <c r="A123" s="799">
        <v>4</v>
      </c>
      <c r="B123" s="792"/>
      <c r="C123" s="775" t="s">
        <v>1305</v>
      </c>
      <c r="D123" s="127" t="s">
        <v>328</v>
      </c>
      <c r="E123" s="122">
        <f t="shared" si="163"/>
        <v>0</v>
      </c>
      <c r="F123" s="74"/>
      <c r="G123" s="74"/>
      <c r="H123" s="74"/>
      <c r="I123" s="74"/>
      <c r="J123" s="74"/>
      <c r="K123" s="74"/>
      <c r="L123" s="74"/>
      <c r="M123" s="74"/>
      <c r="N123" s="73"/>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c r="FA123" s="74"/>
      <c r="FB123" s="74"/>
      <c r="FC123" s="74"/>
      <c r="FD123" s="74"/>
      <c r="FE123" s="74"/>
      <c r="FF123" s="74"/>
      <c r="FG123" s="74"/>
      <c r="FH123" s="74"/>
      <c r="FI123" s="74"/>
      <c r="FJ123" s="74"/>
      <c r="FK123" s="74"/>
      <c r="FL123" s="74"/>
      <c r="FM123" s="74"/>
      <c r="FN123" s="74"/>
      <c r="FO123" s="74"/>
      <c r="FP123" s="74"/>
      <c r="FQ123" s="74"/>
      <c r="FR123" s="74"/>
      <c r="FS123" s="74"/>
      <c r="FT123" s="74"/>
      <c r="FU123" s="74"/>
      <c r="FV123" s="74"/>
      <c r="FW123" s="74"/>
      <c r="FX123" s="74"/>
      <c r="FY123" s="74"/>
      <c r="FZ123" s="74"/>
      <c r="GA123" s="74"/>
      <c r="GB123" s="74"/>
      <c r="GC123" s="74"/>
      <c r="GD123" s="74"/>
      <c r="GE123" s="74"/>
      <c r="GF123" s="74"/>
      <c r="GG123" s="74"/>
      <c r="GH123" s="74"/>
      <c r="GI123" s="74"/>
      <c r="GJ123" s="74"/>
      <c r="GK123" s="74"/>
      <c r="GL123" s="74"/>
      <c r="GM123" s="74"/>
      <c r="GN123" s="74"/>
      <c r="GO123" s="74"/>
      <c r="GP123" s="74"/>
      <c r="GQ123" s="74"/>
      <c r="GR123" s="74"/>
      <c r="GS123" s="74"/>
      <c r="GT123" s="74"/>
      <c r="GU123" s="74"/>
      <c r="GV123" s="74"/>
      <c r="GW123" s="74"/>
      <c r="GX123" s="74"/>
      <c r="GY123" s="74"/>
      <c r="GZ123" s="74"/>
      <c r="HA123" s="74"/>
      <c r="HB123" s="74"/>
      <c r="HC123" s="74"/>
      <c r="HD123" s="74"/>
      <c r="HE123" s="74"/>
      <c r="HF123" s="74"/>
      <c r="HG123" s="74"/>
      <c r="HH123" s="74"/>
      <c r="HI123" s="74"/>
      <c r="HJ123" s="74"/>
      <c r="HK123" s="74"/>
      <c r="HL123" s="74"/>
      <c r="HM123" s="74"/>
      <c r="HN123" s="74"/>
      <c r="HO123" s="74"/>
      <c r="HP123" s="74"/>
      <c r="HQ123" s="74"/>
      <c r="HR123" s="74"/>
      <c r="HS123" s="84">
        <v>0</v>
      </c>
      <c r="HT123" s="84">
        <v>0</v>
      </c>
      <c r="HU123" s="84">
        <v>0</v>
      </c>
      <c r="HV123" s="84">
        <v>0</v>
      </c>
      <c r="HW123" s="74"/>
      <c r="HX123" s="74"/>
      <c r="HY123" s="74"/>
      <c r="HZ123" s="74"/>
      <c r="IA123" s="74"/>
      <c r="IB123" s="74"/>
      <c r="IC123" s="74"/>
      <c r="ID123" s="74"/>
      <c r="IE123" s="74"/>
      <c r="IF123" s="74"/>
      <c r="IG123" s="74"/>
      <c r="IH123" s="74"/>
      <c r="II123" s="74"/>
      <c r="IJ123" s="74"/>
      <c r="IK123" s="74"/>
      <c r="IL123" s="74"/>
      <c r="IM123" s="74"/>
      <c r="IN123" s="74"/>
      <c r="IO123" s="74"/>
      <c r="IP123" s="74"/>
      <c r="IQ123" s="74"/>
      <c r="IR123" s="74"/>
      <c r="IS123" s="74"/>
      <c r="IT123" s="74"/>
      <c r="IU123" s="74"/>
      <c r="IV123" s="74"/>
      <c r="IW123" s="74"/>
      <c r="IX123" s="74"/>
      <c r="IY123" s="74"/>
      <c r="IZ123" s="74"/>
      <c r="JA123" s="74"/>
      <c r="JB123" s="74"/>
      <c r="JC123" s="74"/>
      <c r="JD123" s="74"/>
      <c r="JE123" s="74"/>
      <c r="JF123" s="74"/>
      <c r="JG123" s="74"/>
      <c r="JH123" s="74"/>
      <c r="JI123" s="74"/>
      <c r="JJ123" s="74"/>
      <c r="JK123" s="74"/>
      <c r="JL123" s="74"/>
      <c r="JM123" s="74"/>
      <c r="JN123" s="74"/>
      <c r="JO123" s="74"/>
      <c r="JP123" s="74"/>
      <c r="JQ123" s="74"/>
      <c r="JR123" s="74"/>
      <c r="JS123" s="74"/>
      <c r="JT123" s="74"/>
      <c r="JU123" s="74"/>
      <c r="JV123" s="74"/>
      <c r="JW123" s="74"/>
      <c r="JX123" s="74"/>
      <c r="JY123" s="74"/>
      <c r="JZ123" s="74"/>
      <c r="KA123" s="74"/>
      <c r="KP123" s="122">
        <f t="shared" si="164"/>
        <v>0</v>
      </c>
      <c r="KQ123" s="71">
        <v>0</v>
      </c>
      <c r="KR123" s="71">
        <v>0</v>
      </c>
      <c r="KS123" s="71">
        <v>0</v>
      </c>
      <c r="KT123" s="74">
        <v>0</v>
      </c>
      <c r="KU123" s="122">
        <f t="shared" si="165"/>
        <v>0</v>
      </c>
      <c r="KV123" s="74">
        <v>0</v>
      </c>
      <c r="KW123" s="74">
        <v>0</v>
      </c>
      <c r="KX123" s="74">
        <v>0</v>
      </c>
      <c r="KY123" s="275">
        <v>0</v>
      </c>
      <c r="KZ123" s="313">
        <f t="shared" si="166"/>
        <v>0</v>
      </c>
      <c r="LA123" s="361">
        <f t="shared" si="161"/>
        <v>0</v>
      </c>
      <c r="LB123" s="74">
        <v>0</v>
      </c>
      <c r="LC123" s="74">
        <v>0</v>
      </c>
      <c r="LD123" s="74">
        <v>0</v>
      </c>
      <c r="LE123" s="74">
        <v>0</v>
      </c>
      <c r="LF123" s="361">
        <f t="shared" si="162"/>
        <v>0</v>
      </c>
      <c r="LG123" s="74">
        <v>0</v>
      </c>
      <c r="LH123" s="74">
        <v>0</v>
      </c>
      <c r="LI123" s="74">
        <v>0</v>
      </c>
      <c r="LJ123" s="74">
        <v>0</v>
      </c>
      <c r="LK123" s="400">
        <f t="shared" si="167"/>
        <v>0</v>
      </c>
      <c r="LL123" s="74">
        <v>0</v>
      </c>
      <c r="LM123" s="74">
        <v>0</v>
      </c>
      <c r="LN123" s="74">
        <v>0</v>
      </c>
      <c r="LO123" s="74">
        <v>0</v>
      </c>
      <c r="LP123" s="416">
        <f t="shared" si="168"/>
        <v>0</v>
      </c>
      <c r="LQ123" s="400">
        <f t="shared" si="169"/>
        <v>0</v>
      </c>
      <c r="LR123" s="439">
        <v>0</v>
      </c>
      <c r="LS123" s="439">
        <v>0</v>
      </c>
      <c r="LT123" s="439">
        <v>0</v>
      </c>
      <c r="LU123" s="438">
        <v>0</v>
      </c>
      <c r="LV123" s="400">
        <f t="shared" si="170"/>
        <v>0</v>
      </c>
      <c r="LW123" s="438">
        <v>0</v>
      </c>
      <c r="LX123" s="438">
        <v>0</v>
      </c>
      <c r="LY123" s="438">
        <v>0</v>
      </c>
      <c r="LZ123" s="438">
        <v>0</v>
      </c>
      <c r="MA123" s="400">
        <f t="shared" si="171"/>
        <v>0</v>
      </c>
      <c r="MB123" s="438">
        <v>0</v>
      </c>
      <c r="MC123" s="438">
        <v>0</v>
      </c>
      <c r="MD123" s="438">
        <v>0</v>
      </c>
      <c r="ME123" s="438">
        <v>0</v>
      </c>
      <c r="MF123" s="313">
        <f t="shared" si="172"/>
        <v>0</v>
      </c>
      <c r="MG123" s="585">
        <f t="shared" si="173"/>
        <v>0</v>
      </c>
      <c r="MH123" s="607">
        <f t="shared" si="174"/>
        <v>0</v>
      </c>
      <c r="MI123" s="438">
        <v>0</v>
      </c>
      <c r="MJ123" s="438">
        <v>0</v>
      </c>
      <c r="MK123" s="438">
        <v>0</v>
      </c>
      <c r="ML123" s="438">
        <v>0</v>
      </c>
      <c r="MM123" s="688">
        <f t="shared" si="175"/>
        <v>0</v>
      </c>
      <c r="MN123" s="438">
        <v>0</v>
      </c>
      <c r="MO123" s="438">
        <v>0</v>
      </c>
      <c r="MP123" s="438">
        <v>0</v>
      </c>
      <c r="MQ123" s="438">
        <v>0</v>
      </c>
      <c r="MR123" s="688">
        <f t="shared" si="176"/>
        <v>0</v>
      </c>
      <c r="MS123" s="438">
        <v>0</v>
      </c>
      <c r="MT123" s="438">
        <v>0</v>
      </c>
      <c r="MU123" s="438">
        <v>0</v>
      </c>
      <c r="MV123" s="438">
        <v>0</v>
      </c>
      <c r="MW123" s="313">
        <f t="shared" si="177"/>
        <v>0</v>
      </c>
      <c r="MX123" s="585">
        <f t="shared" si="178"/>
        <v>0</v>
      </c>
      <c r="MY123" s="704"/>
    </row>
    <row r="124" spans="1:363" s="23" customFormat="1" ht="16.5" customHeight="1" thickBot="1" x14ac:dyDescent="0.4">
      <c r="A124" s="799"/>
      <c r="B124" s="792"/>
      <c r="C124" s="775"/>
      <c r="D124" s="127" t="s">
        <v>651</v>
      </c>
      <c r="E124" s="122">
        <f t="shared" si="163"/>
        <v>0</v>
      </c>
      <c r="F124" s="74"/>
      <c r="G124" s="74"/>
      <c r="H124" s="74"/>
      <c r="I124" s="74"/>
      <c r="J124" s="74"/>
      <c r="K124" s="74"/>
      <c r="L124" s="74"/>
      <c r="M124" s="74"/>
      <c r="N124" s="73"/>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c r="FE124" s="74"/>
      <c r="FF124" s="74"/>
      <c r="FG124" s="74"/>
      <c r="FH124" s="74"/>
      <c r="FI124" s="74"/>
      <c r="FJ124" s="74"/>
      <c r="FK124" s="74"/>
      <c r="FL124" s="74"/>
      <c r="FM124" s="74"/>
      <c r="FN124" s="74"/>
      <c r="FO124" s="74"/>
      <c r="FP124" s="74"/>
      <c r="FQ124" s="74"/>
      <c r="FR124" s="74"/>
      <c r="FS124" s="74"/>
      <c r="FT124" s="74"/>
      <c r="FU124" s="74"/>
      <c r="FV124" s="74"/>
      <c r="FW124" s="74"/>
      <c r="FX124" s="74"/>
      <c r="FY124" s="74"/>
      <c r="FZ124" s="74"/>
      <c r="GA124" s="74"/>
      <c r="GB124" s="74"/>
      <c r="GC124" s="74"/>
      <c r="GD124" s="74"/>
      <c r="GE124" s="74"/>
      <c r="GF124" s="74"/>
      <c r="GG124" s="74"/>
      <c r="GH124" s="74"/>
      <c r="GI124" s="74"/>
      <c r="GJ124" s="74"/>
      <c r="GK124" s="74"/>
      <c r="GL124" s="74"/>
      <c r="GM124" s="74"/>
      <c r="GN124" s="74"/>
      <c r="GO124" s="74"/>
      <c r="GP124" s="74"/>
      <c r="GQ124" s="74"/>
      <c r="GR124" s="74"/>
      <c r="GS124" s="74"/>
      <c r="GT124" s="74"/>
      <c r="GU124" s="74"/>
      <c r="GV124" s="74"/>
      <c r="GW124" s="74"/>
      <c r="GX124" s="74"/>
      <c r="GY124" s="74"/>
      <c r="GZ124" s="74"/>
      <c r="HA124" s="74"/>
      <c r="HB124" s="74"/>
      <c r="HC124" s="74"/>
      <c r="HD124" s="74"/>
      <c r="HE124" s="74"/>
      <c r="HF124" s="74"/>
      <c r="HG124" s="74"/>
      <c r="HH124" s="74"/>
      <c r="HI124" s="74"/>
      <c r="HJ124" s="74"/>
      <c r="HK124" s="74"/>
      <c r="HL124" s="74"/>
      <c r="HM124" s="74"/>
      <c r="HN124" s="74"/>
      <c r="HO124" s="74"/>
      <c r="HP124" s="74"/>
      <c r="HQ124" s="74"/>
      <c r="HR124" s="74"/>
      <c r="HS124" s="80">
        <v>0</v>
      </c>
      <c r="HT124" s="80">
        <v>0</v>
      </c>
      <c r="HU124" s="80">
        <v>0</v>
      </c>
      <c r="HV124" s="80">
        <v>0</v>
      </c>
      <c r="HW124" s="74"/>
      <c r="HX124" s="74"/>
      <c r="HY124" s="74"/>
      <c r="HZ124" s="74"/>
      <c r="IA124" s="74"/>
      <c r="IB124" s="74"/>
      <c r="IC124" s="74"/>
      <c r="ID124" s="74"/>
      <c r="IE124" s="74"/>
      <c r="IF124" s="74"/>
      <c r="IG124" s="74"/>
      <c r="IH124" s="74"/>
      <c r="II124" s="74"/>
      <c r="IJ124" s="74"/>
      <c r="IK124" s="74"/>
      <c r="IL124" s="74"/>
      <c r="IM124" s="74"/>
      <c r="IN124" s="74"/>
      <c r="IO124" s="74"/>
      <c r="IP124" s="74"/>
      <c r="IQ124" s="74"/>
      <c r="IR124" s="74"/>
      <c r="IS124" s="74"/>
      <c r="IT124" s="74"/>
      <c r="IU124" s="74"/>
      <c r="IV124" s="74"/>
      <c r="IW124" s="74"/>
      <c r="IX124" s="74"/>
      <c r="IY124" s="74"/>
      <c r="IZ124" s="74"/>
      <c r="JA124" s="74"/>
      <c r="JB124" s="74"/>
      <c r="JC124" s="74"/>
      <c r="JD124" s="74"/>
      <c r="JE124" s="74"/>
      <c r="JF124" s="74"/>
      <c r="JG124" s="74"/>
      <c r="JH124" s="74"/>
      <c r="JI124" s="74"/>
      <c r="JJ124" s="74"/>
      <c r="JK124" s="74"/>
      <c r="JL124" s="74"/>
      <c r="JM124" s="74"/>
      <c r="JN124" s="74"/>
      <c r="JO124" s="74"/>
      <c r="JP124" s="74"/>
      <c r="JQ124" s="74"/>
      <c r="JR124" s="74"/>
      <c r="JS124" s="74"/>
      <c r="JT124" s="74"/>
      <c r="JU124" s="74"/>
      <c r="JV124" s="74"/>
      <c r="JW124" s="74"/>
      <c r="JX124" s="74"/>
      <c r="JY124" s="74"/>
      <c r="JZ124" s="74"/>
      <c r="KA124" s="74"/>
      <c r="KP124" s="122">
        <f t="shared" si="164"/>
        <v>0</v>
      </c>
      <c r="KQ124" s="73">
        <v>0</v>
      </c>
      <c r="KR124" s="73">
        <v>0</v>
      </c>
      <c r="KS124" s="73">
        <v>0</v>
      </c>
      <c r="KT124" s="74">
        <v>0</v>
      </c>
      <c r="KU124" s="122">
        <f t="shared" si="165"/>
        <v>0</v>
      </c>
      <c r="KV124" s="74">
        <v>0</v>
      </c>
      <c r="KW124" s="74">
        <v>0</v>
      </c>
      <c r="KX124" s="74">
        <v>0</v>
      </c>
      <c r="KY124" s="275">
        <v>0</v>
      </c>
      <c r="KZ124" s="313">
        <f t="shared" si="166"/>
        <v>0</v>
      </c>
      <c r="LA124" s="361">
        <f t="shared" si="161"/>
        <v>0</v>
      </c>
      <c r="LB124" s="74">
        <v>0</v>
      </c>
      <c r="LC124" s="74">
        <v>0</v>
      </c>
      <c r="LD124" s="74">
        <v>0</v>
      </c>
      <c r="LE124" s="74">
        <v>0</v>
      </c>
      <c r="LF124" s="361">
        <f t="shared" si="162"/>
        <v>0</v>
      </c>
      <c r="LG124" s="74">
        <v>0</v>
      </c>
      <c r="LH124" s="74">
        <v>0</v>
      </c>
      <c r="LI124" s="74">
        <v>0</v>
      </c>
      <c r="LJ124" s="74">
        <v>0</v>
      </c>
      <c r="LK124" s="400">
        <f t="shared" si="167"/>
        <v>0</v>
      </c>
      <c r="LL124" s="74">
        <v>0</v>
      </c>
      <c r="LM124" s="74">
        <v>0</v>
      </c>
      <c r="LN124" s="74">
        <v>0</v>
      </c>
      <c r="LO124" s="74">
        <v>0</v>
      </c>
      <c r="LP124" s="416">
        <f t="shared" si="168"/>
        <v>0</v>
      </c>
      <c r="LQ124" s="400">
        <f t="shared" si="169"/>
        <v>0</v>
      </c>
      <c r="LR124" s="439">
        <v>0</v>
      </c>
      <c r="LS124" s="439">
        <v>0</v>
      </c>
      <c r="LT124" s="439">
        <v>0</v>
      </c>
      <c r="LU124" s="438">
        <v>0</v>
      </c>
      <c r="LV124" s="400">
        <f t="shared" si="170"/>
        <v>0</v>
      </c>
      <c r="LW124" s="438">
        <v>0</v>
      </c>
      <c r="LX124" s="438">
        <v>0</v>
      </c>
      <c r="LY124" s="438">
        <v>0</v>
      </c>
      <c r="LZ124" s="438">
        <v>0</v>
      </c>
      <c r="MA124" s="400">
        <f t="shared" si="171"/>
        <v>0</v>
      </c>
      <c r="MB124" s="438">
        <v>0</v>
      </c>
      <c r="MC124" s="438">
        <v>0</v>
      </c>
      <c r="MD124" s="438">
        <v>0</v>
      </c>
      <c r="ME124" s="438">
        <v>0</v>
      </c>
      <c r="MF124" s="313">
        <f t="shared" si="172"/>
        <v>0</v>
      </c>
      <c r="MG124" s="585">
        <f t="shared" si="173"/>
        <v>0</v>
      </c>
      <c r="MH124" s="607">
        <f t="shared" si="174"/>
        <v>0</v>
      </c>
      <c r="MI124" s="438">
        <v>0</v>
      </c>
      <c r="MJ124" s="438">
        <v>0</v>
      </c>
      <c r="MK124" s="438">
        <v>0</v>
      </c>
      <c r="ML124" s="438">
        <v>0</v>
      </c>
      <c r="MM124" s="688">
        <f t="shared" si="175"/>
        <v>0</v>
      </c>
      <c r="MN124" s="438">
        <v>0</v>
      </c>
      <c r="MO124" s="438">
        <v>0</v>
      </c>
      <c r="MP124" s="438">
        <v>0</v>
      </c>
      <c r="MQ124" s="438">
        <v>0</v>
      </c>
      <c r="MR124" s="688">
        <f t="shared" si="176"/>
        <v>0</v>
      </c>
      <c r="MS124" s="438">
        <v>0</v>
      </c>
      <c r="MT124" s="438">
        <v>0</v>
      </c>
      <c r="MU124" s="438">
        <v>0</v>
      </c>
      <c r="MV124" s="438">
        <v>0</v>
      </c>
      <c r="MW124" s="313">
        <f t="shared" si="177"/>
        <v>0</v>
      </c>
      <c r="MX124" s="585">
        <f t="shared" si="178"/>
        <v>0</v>
      </c>
      <c r="MY124" s="704"/>
    </row>
    <row r="125" spans="1:363" s="23" customFormat="1" ht="16.5" customHeight="1" thickBot="1" x14ac:dyDescent="0.4">
      <c r="A125" s="799"/>
      <c r="B125" s="792"/>
      <c r="C125" s="776"/>
      <c r="D125" s="128" t="s">
        <v>321</v>
      </c>
      <c r="E125" s="122">
        <f t="shared" si="163"/>
        <v>0</v>
      </c>
      <c r="F125" s="77"/>
      <c r="G125" s="77"/>
      <c r="H125" s="77"/>
      <c r="I125" s="77"/>
      <c r="J125" s="77"/>
      <c r="K125" s="77"/>
      <c r="L125" s="77"/>
      <c r="M125" s="77"/>
      <c r="N125" s="76"/>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c r="CU125" s="77"/>
      <c r="CV125" s="77"/>
      <c r="CW125" s="77"/>
      <c r="CX125" s="77"/>
      <c r="CY125" s="77"/>
      <c r="CZ125" s="77"/>
      <c r="DA125" s="77"/>
      <c r="DB125" s="77"/>
      <c r="DC125" s="77"/>
      <c r="DD125" s="77"/>
      <c r="DE125" s="77"/>
      <c r="DF125" s="77"/>
      <c r="DG125" s="77"/>
      <c r="DH125" s="77"/>
      <c r="DI125" s="77"/>
      <c r="DJ125" s="77"/>
      <c r="DK125" s="77"/>
      <c r="DL125" s="77"/>
      <c r="DM125" s="77"/>
      <c r="DN125" s="77"/>
      <c r="DO125" s="77"/>
      <c r="DP125" s="77"/>
      <c r="DQ125" s="77"/>
      <c r="DR125" s="77"/>
      <c r="DS125" s="77"/>
      <c r="DT125" s="77"/>
      <c r="DU125" s="77"/>
      <c r="DV125" s="77"/>
      <c r="DW125" s="77"/>
      <c r="DX125" s="77"/>
      <c r="DY125" s="77"/>
      <c r="DZ125" s="77"/>
      <c r="EA125" s="77"/>
      <c r="EB125" s="77"/>
      <c r="EC125" s="77"/>
      <c r="ED125" s="77"/>
      <c r="EE125" s="77"/>
      <c r="EF125" s="77"/>
      <c r="EG125" s="77"/>
      <c r="EH125" s="77"/>
      <c r="EI125" s="77"/>
      <c r="EJ125" s="77"/>
      <c r="EK125" s="77"/>
      <c r="EL125" s="77"/>
      <c r="EM125" s="77"/>
      <c r="EN125" s="77"/>
      <c r="EO125" s="77"/>
      <c r="EP125" s="77"/>
      <c r="EQ125" s="77"/>
      <c r="ER125" s="77"/>
      <c r="ES125" s="77"/>
      <c r="ET125" s="77"/>
      <c r="EU125" s="77"/>
      <c r="EV125" s="77"/>
      <c r="EW125" s="77"/>
      <c r="EX125" s="77"/>
      <c r="EY125" s="77"/>
      <c r="EZ125" s="77"/>
      <c r="FA125" s="77"/>
      <c r="FB125" s="77"/>
      <c r="FC125" s="77"/>
      <c r="FD125" s="77"/>
      <c r="FE125" s="77"/>
      <c r="FF125" s="77"/>
      <c r="FG125" s="77"/>
      <c r="FH125" s="77"/>
      <c r="FI125" s="77"/>
      <c r="FJ125" s="77"/>
      <c r="FK125" s="77"/>
      <c r="FL125" s="77"/>
      <c r="FM125" s="77"/>
      <c r="FN125" s="77"/>
      <c r="FO125" s="77"/>
      <c r="FP125" s="77"/>
      <c r="FQ125" s="77"/>
      <c r="FR125" s="77"/>
      <c r="FS125" s="77"/>
      <c r="FT125" s="77"/>
      <c r="FU125" s="77"/>
      <c r="FV125" s="77"/>
      <c r="FW125" s="77"/>
      <c r="FX125" s="77"/>
      <c r="FY125" s="77"/>
      <c r="FZ125" s="77"/>
      <c r="GA125" s="77"/>
      <c r="GB125" s="77"/>
      <c r="GC125" s="77"/>
      <c r="GD125" s="77"/>
      <c r="GE125" s="77"/>
      <c r="GF125" s="77"/>
      <c r="GG125" s="77"/>
      <c r="GH125" s="77"/>
      <c r="GI125" s="77"/>
      <c r="GJ125" s="77"/>
      <c r="GK125" s="77"/>
      <c r="GL125" s="77"/>
      <c r="GM125" s="77"/>
      <c r="GN125" s="77"/>
      <c r="GO125" s="77"/>
      <c r="GP125" s="77"/>
      <c r="GQ125" s="77"/>
      <c r="GR125" s="77"/>
      <c r="GS125" s="77"/>
      <c r="GT125" s="77"/>
      <c r="GU125" s="77"/>
      <c r="GV125" s="77"/>
      <c r="GW125" s="77"/>
      <c r="GX125" s="77"/>
      <c r="GY125" s="77"/>
      <c r="GZ125" s="77"/>
      <c r="HA125" s="77"/>
      <c r="HB125" s="77"/>
      <c r="HC125" s="77"/>
      <c r="HD125" s="77"/>
      <c r="HE125" s="77"/>
      <c r="HF125" s="77"/>
      <c r="HG125" s="77"/>
      <c r="HH125" s="77"/>
      <c r="HI125" s="77"/>
      <c r="HJ125" s="77"/>
      <c r="HK125" s="77"/>
      <c r="HL125" s="77"/>
      <c r="HM125" s="77"/>
      <c r="HN125" s="77"/>
      <c r="HO125" s="77"/>
      <c r="HP125" s="77"/>
      <c r="HQ125" s="77"/>
      <c r="HR125" s="77"/>
      <c r="HS125" s="78">
        <v>0</v>
      </c>
      <c r="HT125" s="78">
        <v>0</v>
      </c>
      <c r="HU125" s="78">
        <v>0</v>
      </c>
      <c r="HV125" s="78">
        <v>0</v>
      </c>
      <c r="HW125" s="77"/>
      <c r="HX125" s="77"/>
      <c r="HY125" s="77"/>
      <c r="HZ125" s="77"/>
      <c r="IA125" s="77"/>
      <c r="IB125" s="77"/>
      <c r="IC125" s="77"/>
      <c r="ID125" s="77"/>
      <c r="IE125" s="77"/>
      <c r="IF125" s="77"/>
      <c r="IG125" s="77"/>
      <c r="IH125" s="77"/>
      <c r="II125" s="77"/>
      <c r="IJ125" s="77"/>
      <c r="IK125" s="77"/>
      <c r="IL125" s="77"/>
      <c r="IM125" s="77"/>
      <c r="IN125" s="77"/>
      <c r="IO125" s="77"/>
      <c r="IP125" s="77"/>
      <c r="IQ125" s="77"/>
      <c r="IR125" s="77"/>
      <c r="IS125" s="77"/>
      <c r="IT125" s="77"/>
      <c r="IU125" s="77"/>
      <c r="IV125" s="77"/>
      <c r="IW125" s="77"/>
      <c r="IX125" s="77"/>
      <c r="IY125" s="77"/>
      <c r="IZ125" s="77"/>
      <c r="JA125" s="77"/>
      <c r="JB125" s="77"/>
      <c r="JC125" s="77"/>
      <c r="JD125" s="77"/>
      <c r="JE125" s="77"/>
      <c r="JF125" s="77"/>
      <c r="JG125" s="77"/>
      <c r="JH125" s="77"/>
      <c r="JI125" s="77"/>
      <c r="JJ125" s="77"/>
      <c r="JK125" s="77"/>
      <c r="JL125" s="77"/>
      <c r="JM125" s="77"/>
      <c r="JN125" s="77"/>
      <c r="JO125" s="77"/>
      <c r="JP125" s="77"/>
      <c r="JQ125" s="77"/>
      <c r="JR125" s="77"/>
      <c r="JS125" s="77"/>
      <c r="JT125" s="77"/>
      <c r="JU125" s="77"/>
      <c r="JV125" s="77"/>
      <c r="JW125" s="77"/>
      <c r="JX125" s="77"/>
      <c r="JY125" s="77"/>
      <c r="JZ125" s="77"/>
      <c r="KA125" s="77"/>
      <c r="KP125" s="122">
        <f t="shared" si="164"/>
        <v>0</v>
      </c>
      <c r="KQ125" s="76">
        <v>0</v>
      </c>
      <c r="KR125" s="76">
        <v>0</v>
      </c>
      <c r="KS125" s="76">
        <v>0</v>
      </c>
      <c r="KT125" s="77">
        <v>0</v>
      </c>
      <c r="KU125" s="122">
        <f t="shared" si="165"/>
        <v>0</v>
      </c>
      <c r="KV125" s="77">
        <v>0</v>
      </c>
      <c r="KW125" s="77">
        <v>0</v>
      </c>
      <c r="KX125" s="77">
        <v>0</v>
      </c>
      <c r="KY125" s="276">
        <v>0</v>
      </c>
      <c r="KZ125" s="313">
        <f t="shared" si="166"/>
        <v>0</v>
      </c>
      <c r="LA125" s="361">
        <f t="shared" si="161"/>
        <v>0</v>
      </c>
      <c r="LB125" s="77">
        <v>0</v>
      </c>
      <c r="LC125" s="77">
        <v>0</v>
      </c>
      <c r="LD125" s="77">
        <v>0</v>
      </c>
      <c r="LE125" s="77">
        <v>0</v>
      </c>
      <c r="LF125" s="361">
        <f t="shared" si="162"/>
        <v>0</v>
      </c>
      <c r="LG125" s="77">
        <v>0</v>
      </c>
      <c r="LH125" s="77">
        <v>0</v>
      </c>
      <c r="LI125" s="77">
        <v>0</v>
      </c>
      <c r="LJ125" s="77">
        <v>0</v>
      </c>
      <c r="LK125" s="400">
        <f t="shared" si="167"/>
        <v>0</v>
      </c>
      <c r="LL125" s="77">
        <v>0</v>
      </c>
      <c r="LM125" s="77">
        <v>0</v>
      </c>
      <c r="LN125" s="77">
        <v>0</v>
      </c>
      <c r="LO125" s="77">
        <v>0</v>
      </c>
      <c r="LP125" s="416">
        <f t="shared" si="168"/>
        <v>0</v>
      </c>
      <c r="LQ125" s="400">
        <f t="shared" si="169"/>
        <v>0</v>
      </c>
      <c r="LR125" s="449">
        <v>0</v>
      </c>
      <c r="LS125" s="449">
        <v>0</v>
      </c>
      <c r="LT125" s="449">
        <v>0</v>
      </c>
      <c r="LU125" s="449"/>
      <c r="LV125" s="400">
        <f t="shared" si="170"/>
        <v>0</v>
      </c>
      <c r="LW125" s="449"/>
      <c r="LX125" s="449"/>
      <c r="LY125" s="449"/>
      <c r="LZ125" s="449"/>
      <c r="MA125" s="400">
        <f t="shared" si="171"/>
        <v>0</v>
      </c>
      <c r="MB125" s="449"/>
      <c r="MC125" s="449"/>
      <c r="MD125" s="449"/>
      <c r="ME125" s="449"/>
      <c r="MF125" s="313">
        <f t="shared" si="172"/>
        <v>0</v>
      </c>
      <c r="MG125" s="585">
        <f t="shared" si="173"/>
        <v>0</v>
      </c>
      <c r="MH125" s="607">
        <f t="shared" si="174"/>
        <v>0</v>
      </c>
      <c r="MI125" s="449"/>
      <c r="MJ125" s="449"/>
      <c r="MK125" s="449"/>
      <c r="ML125" s="449"/>
      <c r="MM125" s="688">
        <f t="shared" si="175"/>
        <v>0</v>
      </c>
      <c r="MN125" s="449"/>
      <c r="MO125" s="449"/>
      <c r="MP125" s="449"/>
      <c r="MQ125" s="449"/>
      <c r="MR125" s="688">
        <f t="shared" si="176"/>
        <v>0</v>
      </c>
      <c r="MS125" s="449"/>
      <c r="MT125" s="449"/>
      <c r="MU125" s="449"/>
      <c r="MV125" s="449"/>
      <c r="MW125" s="313">
        <f t="shared" si="177"/>
        <v>0</v>
      </c>
      <c r="MX125" s="585">
        <f t="shared" si="178"/>
        <v>0</v>
      </c>
      <c r="MY125" s="704"/>
    </row>
    <row r="126" spans="1:363" s="23" customFormat="1" ht="16.5" customHeight="1" thickBot="1" x14ac:dyDescent="0.4">
      <c r="A126" s="799">
        <v>5</v>
      </c>
      <c r="B126" s="792"/>
      <c r="C126" s="828" t="s">
        <v>1306</v>
      </c>
      <c r="D126" s="127" t="s">
        <v>328</v>
      </c>
      <c r="E126" s="122">
        <f t="shared" si="163"/>
        <v>13</v>
      </c>
      <c r="F126" s="74"/>
      <c r="G126" s="74"/>
      <c r="H126" s="74"/>
      <c r="I126" s="74"/>
      <c r="J126" s="74"/>
      <c r="K126" s="74"/>
      <c r="L126" s="74"/>
      <c r="M126" s="74"/>
      <c r="N126" s="73"/>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c r="FE126" s="74"/>
      <c r="FF126" s="74"/>
      <c r="FG126" s="74"/>
      <c r="FH126" s="74"/>
      <c r="FI126" s="74"/>
      <c r="FJ126" s="74"/>
      <c r="FK126" s="74"/>
      <c r="FL126" s="74"/>
      <c r="FM126" s="74"/>
      <c r="FN126" s="74"/>
      <c r="FO126" s="74"/>
      <c r="FP126" s="74"/>
      <c r="FQ126" s="74"/>
      <c r="FR126" s="74"/>
      <c r="FS126" s="74"/>
      <c r="FT126" s="74"/>
      <c r="FU126" s="74"/>
      <c r="FV126" s="74"/>
      <c r="FW126" s="74"/>
      <c r="FX126" s="74"/>
      <c r="FY126" s="74"/>
      <c r="FZ126" s="74"/>
      <c r="GA126" s="74"/>
      <c r="GB126" s="74"/>
      <c r="GC126" s="74"/>
      <c r="GD126" s="74"/>
      <c r="GE126" s="74"/>
      <c r="GF126" s="74"/>
      <c r="GG126" s="74"/>
      <c r="GH126" s="74"/>
      <c r="GI126" s="74"/>
      <c r="GJ126" s="74"/>
      <c r="GK126" s="74"/>
      <c r="GL126" s="74"/>
      <c r="GM126" s="74"/>
      <c r="GN126" s="74"/>
      <c r="GO126" s="74"/>
      <c r="GP126" s="74"/>
      <c r="GQ126" s="74"/>
      <c r="GR126" s="74"/>
      <c r="GS126" s="74"/>
      <c r="GT126" s="74"/>
      <c r="GU126" s="74"/>
      <c r="GV126" s="74"/>
      <c r="GW126" s="74"/>
      <c r="GX126" s="74"/>
      <c r="GY126" s="74"/>
      <c r="GZ126" s="74"/>
      <c r="HA126" s="74"/>
      <c r="HB126" s="74"/>
      <c r="HC126" s="74"/>
      <c r="HD126" s="74"/>
      <c r="HE126" s="74"/>
      <c r="HF126" s="74"/>
      <c r="HG126" s="74"/>
      <c r="HH126" s="74"/>
      <c r="HI126" s="74"/>
      <c r="HJ126" s="74"/>
      <c r="HK126" s="74"/>
      <c r="HL126" s="74"/>
      <c r="HM126" s="74"/>
      <c r="HN126" s="74"/>
      <c r="HO126" s="74"/>
      <c r="HP126" s="74"/>
      <c r="HQ126" s="74"/>
      <c r="HR126" s="74"/>
      <c r="HS126" s="74">
        <v>0</v>
      </c>
      <c r="HT126" s="74">
        <v>0</v>
      </c>
      <c r="HU126" s="74">
        <v>0</v>
      </c>
      <c r="HV126" s="74">
        <v>13</v>
      </c>
      <c r="HW126" s="74"/>
      <c r="HX126" s="74"/>
      <c r="HY126" s="74"/>
      <c r="HZ126" s="74"/>
      <c r="IA126" s="74"/>
      <c r="IB126" s="74"/>
      <c r="IC126" s="74"/>
      <c r="ID126" s="74"/>
      <c r="IE126" s="74"/>
      <c r="IF126" s="74"/>
      <c r="IG126" s="74"/>
      <c r="IH126" s="74"/>
      <c r="II126" s="74"/>
      <c r="IJ126" s="74"/>
      <c r="IK126" s="74"/>
      <c r="IL126" s="74"/>
      <c r="IM126" s="74"/>
      <c r="IN126" s="74"/>
      <c r="IO126" s="74"/>
      <c r="IP126" s="74"/>
      <c r="IQ126" s="74"/>
      <c r="IR126" s="74"/>
      <c r="IS126" s="74"/>
      <c r="IT126" s="74"/>
      <c r="IU126" s="74"/>
      <c r="IV126" s="74"/>
      <c r="IW126" s="74"/>
      <c r="IX126" s="74"/>
      <c r="IY126" s="74"/>
      <c r="IZ126" s="74"/>
      <c r="JA126" s="74"/>
      <c r="JB126" s="74"/>
      <c r="JC126" s="74"/>
      <c r="JD126" s="74"/>
      <c r="JE126" s="74"/>
      <c r="JF126" s="74"/>
      <c r="JG126" s="74"/>
      <c r="JH126" s="74"/>
      <c r="JI126" s="74"/>
      <c r="JJ126" s="74"/>
      <c r="JK126" s="74"/>
      <c r="JL126" s="74"/>
      <c r="JM126" s="74"/>
      <c r="JN126" s="74"/>
      <c r="JO126" s="74"/>
      <c r="JP126" s="74"/>
      <c r="JQ126" s="74"/>
      <c r="JR126" s="74"/>
      <c r="JS126" s="74"/>
      <c r="JT126" s="74"/>
      <c r="JU126" s="74"/>
      <c r="JV126" s="74"/>
      <c r="JW126" s="74"/>
      <c r="JX126" s="74"/>
      <c r="JY126" s="74"/>
      <c r="JZ126" s="74"/>
      <c r="KA126" s="74"/>
      <c r="KP126" s="122">
        <f t="shared" si="164"/>
        <v>18</v>
      </c>
      <c r="KQ126" s="74">
        <v>0</v>
      </c>
      <c r="KR126" s="74">
        <v>2</v>
      </c>
      <c r="KS126" s="74">
        <v>0</v>
      </c>
      <c r="KT126" s="74">
        <v>16</v>
      </c>
      <c r="KU126" s="122">
        <f t="shared" si="165"/>
        <v>27</v>
      </c>
      <c r="KV126" s="74">
        <v>0</v>
      </c>
      <c r="KW126" s="74">
        <v>0</v>
      </c>
      <c r="KX126" s="74">
        <v>0</v>
      </c>
      <c r="KY126" s="275">
        <v>27</v>
      </c>
      <c r="KZ126" s="313">
        <f t="shared" si="166"/>
        <v>58</v>
      </c>
      <c r="LA126" s="361">
        <f t="shared" si="161"/>
        <v>12</v>
      </c>
      <c r="LB126" s="74">
        <v>0</v>
      </c>
      <c r="LC126" s="74">
        <v>1</v>
      </c>
      <c r="LD126" s="74">
        <v>1</v>
      </c>
      <c r="LE126" s="74">
        <v>10</v>
      </c>
      <c r="LF126" s="361">
        <f t="shared" si="162"/>
        <v>12</v>
      </c>
      <c r="LG126" s="74">
        <v>0</v>
      </c>
      <c r="LH126" s="74">
        <v>0</v>
      </c>
      <c r="LI126" s="74">
        <v>1</v>
      </c>
      <c r="LJ126" s="74">
        <v>11</v>
      </c>
      <c r="LK126" s="400">
        <f t="shared" si="167"/>
        <v>10</v>
      </c>
      <c r="LL126" s="74">
        <v>0</v>
      </c>
      <c r="LM126" s="74">
        <v>0</v>
      </c>
      <c r="LN126" s="74">
        <v>0</v>
      </c>
      <c r="LO126" s="74">
        <v>10</v>
      </c>
      <c r="LP126" s="416">
        <f t="shared" si="168"/>
        <v>34</v>
      </c>
      <c r="LQ126" s="400">
        <f t="shared" si="169"/>
        <v>22</v>
      </c>
      <c r="LR126" s="439">
        <v>0</v>
      </c>
      <c r="LS126" s="439">
        <v>0</v>
      </c>
      <c r="LT126" s="439">
        <v>0</v>
      </c>
      <c r="LU126" s="438">
        <v>22</v>
      </c>
      <c r="LV126" s="400">
        <f t="shared" si="170"/>
        <v>27</v>
      </c>
      <c r="LW126" s="438">
        <v>0</v>
      </c>
      <c r="LX126" s="438">
        <v>0</v>
      </c>
      <c r="LY126" s="438">
        <v>0</v>
      </c>
      <c r="LZ126" s="438">
        <v>27</v>
      </c>
      <c r="MA126" s="400">
        <f t="shared" si="171"/>
        <v>17</v>
      </c>
      <c r="MB126" s="438">
        <v>0</v>
      </c>
      <c r="MC126" s="438">
        <v>0</v>
      </c>
      <c r="MD126" s="438">
        <v>0</v>
      </c>
      <c r="ME126" s="438">
        <v>17</v>
      </c>
      <c r="MF126" s="313">
        <f t="shared" si="172"/>
        <v>66</v>
      </c>
      <c r="MG126" s="585">
        <f t="shared" si="173"/>
        <v>158</v>
      </c>
      <c r="MH126" s="607">
        <f t="shared" si="174"/>
        <v>24</v>
      </c>
      <c r="MI126" s="438">
        <v>0</v>
      </c>
      <c r="MJ126" s="438">
        <v>1</v>
      </c>
      <c r="MK126" s="438">
        <v>1</v>
      </c>
      <c r="ML126" s="438">
        <v>22</v>
      </c>
      <c r="MM126" s="688">
        <f t="shared" si="175"/>
        <v>17</v>
      </c>
      <c r="MN126" s="438">
        <v>0</v>
      </c>
      <c r="MO126" s="438">
        <v>1</v>
      </c>
      <c r="MP126" s="438">
        <v>0</v>
      </c>
      <c r="MQ126" s="438">
        <v>16</v>
      </c>
      <c r="MR126" s="688">
        <f t="shared" si="176"/>
        <v>12</v>
      </c>
      <c r="MS126" s="438">
        <v>0</v>
      </c>
      <c r="MT126" s="438">
        <v>0</v>
      </c>
      <c r="MU126" s="438">
        <v>1</v>
      </c>
      <c r="MV126" s="438">
        <v>11</v>
      </c>
      <c r="MW126" s="313">
        <f t="shared" si="177"/>
        <v>53</v>
      </c>
      <c r="MX126" s="585">
        <f t="shared" si="178"/>
        <v>211</v>
      </c>
      <c r="MY126" s="704"/>
    </row>
    <row r="127" spans="1:363" s="23" customFormat="1" ht="16.5" customHeight="1" thickBot="1" x14ac:dyDescent="0.4">
      <c r="A127" s="799"/>
      <c r="B127" s="792"/>
      <c r="C127" s="828"/>
      <c r="D127" s="127" t="s">
        <v>651</v>
      </c>
      <c r="E127" s="122">
        <f t="shared" si="163"/>
        <v>1</v>
      </c>
      <c r="F127" s="74"/>
      <c r="G127" s="74"/>
      <c r="H127" s="74"/>
      <c r="I127" s="74"/>
      <c r="J127" s="74"/>
      <c r="K127" s="74"/>
      <c r="L127" s="74"/>
      <c r="M127" s="74"/>
      <c r="N127" s="73"/>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c r="FA127" s="74"/>
      <c r="FB127" s="74"/>
      <c r="FC127" s="74"/>
      <c r="FD127" s="74"/>
      <c r="FE127" s="74"/>
      <c r="FF127" s="74"/>
      <c r="FG127" s="74"/>
      <c r="FH127" s="74"/>
      <c r="FI127" s="74"/>
      <c r="FJ127" s="74"/>
      <c r="FK127" s="74"/>
      <c r="FL127" s="74"/>
      <c r="FM127" s="74"/>
      <c r="FN127" s="74"/>
      <c r="FO127" s="74"/>
      <c r="FP127" s="74"/>
      <c r="FQ127" s="74"/>
      <c r="FR127" s="74"/>
      <c r="FS127" s="74"/>
      <c r="FT127" s="74"/>
      <c r="FU127" s="74"/>
      <c r="FV127" s="74"/>
      <c r="FW127" s="74"/>
      <c r="FX127" s="74"/>
      <c r="FY127" s="74"/>
      <c r="FZ127" s="74"/>
      <c r="GA127" s="74"/>
      <c r="GB127" s="74"/>
      <c r="GC127" s="74"/>
      <c r="GD127" s="74"/>
      <c r="GE127" s="74"/>
      <c r="GF127" s="74"/>
      <c r="GG127" s="74"/>
      <c r="GH127" s="74"/>
      <c r="GI127" s="74"/>
      <c r="GJ127" s="74"/>
      <c r="GK127" s="74"/>
      <c r="GL127" s="74"/>
      <c r="GM127" s="74"/>
      <c r="GN127" s="74"/>
      <c r="GO127" s="74"/>
      <c r="GP127" s="74"/>
      <c r="GQ127" s="74"/>
      <c r="GR127" s="74"/>
      <c r="GS127" s="74"/>
      <c r="GT127" s="74"/>
      <c r="GU127" s="74"/>
      <c r="GV127" s="74"/>
      <c r="GW127" s="74"/>
      <c r="GX127" s="74"/>
      <c r="GY127" s="74"/>
      <c r="GZ127" s="74"/>
      <c r="HA127" s="74"/>
      <c r="HB127" s="74"/>
      <c r="HC127" s="74"/>
      <c r="HD127" s="74"/>
      <c r="HE127" s="74"/>
      <c r="HF127" s="74"/>
      <c r="HG127" s="74"/>
      <c r="HH127" s="74"/>
      <c r="HI127" s="74"/>
      <c r="HJ127" s="74"/>
      <c r="HK127" s="74"/>
      <c r="HL127" s="74"/>
      <c r="HM127" s="74"/>
      <c r="HN127" s="74"/>
      <c r="HO127" s="74"/>
      <c r="HP127" s="74"/>
      <c r="HQ127" s="74"/>
      <c r="HR127" s="74"/>
      <c r="HS127" s="74">
        <v>0</v>
      </c>
      <c r="HT127" s="74">
        <v>0</v>
      </c>
      <c r="HU127" s="74">
        <v>0</v>
      </c>
      <c r="HV127" s="74">
        <v>1</v>
      </c>
      <c r="HW127" s="74"/>
      <c r="HX127" s="74"/>
      <c r="HY127" s="74"/>
      <c r="HZ127" s="74"/>
      <c r="IA127" s="74"/>
      <c r="IB127" s="74"/>
      <c r="IC127" s="74"/>
      <c r="ID127" s="74"/>
      <c r="IE127" s="74"/>
      <c r="IF127" s="74"/>
      <c r="IG127" s="74"/>
      <c r="IH127" s="74"/>
      <c r="II127" s="74"/>
      <c r="IJ127" s="74"/>
      <c r="IK127" s="74"/>
      <c r="IL127" s="74"/>
      <c r="IM127" s="74"/>
      <c r="IN127" s="74"/>
      <c r="IO127" s="74"/>
      <c r="IP127" s="74"/>
      <c r="IQ127" s="74"/>
      <c r="IR127" s="74"/>
      <c r="IS127" s="74"/>
      <c r="IT127" s="74"/>
      <c r="IU127" s="74"/>
      <c r="IV127" s="74"/>
      <c r="IW127" s="74"/>
      <c r="IX127" s="74"/>
      <c r="IY127" s="74"/>
      <c r="IZ127" s="74"/>
      <c r="JA127" s="74"/>
      <c r="JB127" s="74"/>
      <c r="JC127" s="74"/>
      <c r="JD127" s="74"/>
      <c r="JE127" s="74"/>
      <c r="JF127" s="74"/>
      <c r="JG127" s="74"/>
      <c r="JH127" s="74"/>
      <c r="JI127" s="74"/>
      <c r="JJ127" s="74"/>
      <c r="JK127" s="74"/>
      <c r="JL127" s="74"/>
      <c r="JM127" s="74"/>
      <c r="JN127" s="74"/>
      <c r="JO127" s="74"/>
      <c r="JP127" s="74"/>
      <c r="JQ127" s="74"/>
      <c r="JR127" s="74"/>
      <c r="JS127" s="74"/>
      <c r="JT127" s="74"/>
      <c r="JU127" s="74"/>
      <c r="JV127" s="74"/>
      <c r="JW127" s="74"/>
      <c r="JX127" s="74"/>
      <c r="JY127" s="74"/>
      <c r="JZ127" s="74"/>
      <c r="KA127" s="74"/>
      <c r="KP127" s="122">
        <f t="shared" si="164"/>
        <v>0</v>
      </c>
      <c r="KQ127" s="74">
        <v>0</v>
      </c>
      <c r="KR127" s="74">
        <v>0</v>
      </c>
      <c r="KS127" s="74">
        <v>0</v>
      </c>
      <c r="KT127" s="74">
        <v>0</v>
      </c>
      <c r="KU127" s="122">
        <f t="shared" si="165"/>
        <v>0</v>
      </c>
      <c r="KV127" s="74">
        <v>0</v>
      </c>
      <c r="KW127" s="74">
        <v>0</v>
      </c>
      <c r="KX127" s="74">
        <v>0</v>
      </c>
      <c r="KY127" s="275">
        <v>0</v>
      </c>
      <c r="KZ127" s="313">
        <f t="shared" si="166"/>
        <v>1</v>
      </c>
      <c r="LA127" s="361">
        <f t="shared" si="161"/>
        <v>0</v>
      </c>
      <c r="LB127" s="74">
        <v>0</v>
      </c>
      <c r="LC127" s="74">
        <v>0</v>
      </c>
      <c r="LD127" s="74">
        <v>0</v>
      </c>
      <c r="LE127" s="74">
        <v>0</v>
      </c>
      <c r="LF127" s="361">
        <f t="shared" si="162"/>
        <v>0</v>
      </c>
      <c r="LG127" s="74">
        <v>0</v>
      </c>
      <c r="LH127" s="74">
        <v>0</v>
      </c>
      <c r="LI127" s="74">
        <v>0</v>
      </c>
      <c r="LJ127" s="74">
        <v>0</v>
      </c>
      <c r="LK127" s="400">
        <f t="shared" si="167"/>
        <v>0</v>
      </c>
      <c r="LL127" s="74">
        <v>0</v>
      </c>
      <c r="LM127" s="74">
        <v>0</v>
      </c>
      <c r="LN127" s="74">
        <v>0</v>
      </c>
      <c r="LO127" s="74">
        <v>0</v>
      </c>
      <c r="LP127" s="416">
        <f t="shared" si="168"/>
        <v>0</v>
      </c>
      <c r="LQ127" s="400">
        <f t="shared" si="169"/>
        <v>0</v>
      </c>
      <c r="LR127" s="439">
        <v>0</v>
      </c>
      <c r="LS127" s="439">
        <v>0</v>
      </c>
      <c r="LT127" s="439">
        <v>0</v>
      </c>
      <c r="LU127" s="438">
        <v>0</v>
      </c>
      <c r="LV127" s="400">
        <f t="shared" si="170"/>
        <v>0</v>
      </c>
      <c r="LW127" s="438">
        <v>0</v>
      </c>
      <c r="LX127" s="438">
        <v>0</v>
      </c>
      <c r="LY127" s="438">
        <v>0</v>
      </c>
      <c r="LZ127" s="438">
        <v>0</v>
      </c>
      <c r="MA127" s="400">
        <f t="shared" si="171"/>
        <v>0</v>
      </c>
      <c r="MB127" s="438">
        <v>0</v>
      </c>
      <c r="MC127" s="438">
        <v>0</v>
      </c>
      <c r="MD127" s="438">
        <v>0</v>
      </c>
      <c r="ME127" s="438">
        <v>0</v>
      </c>
      <c r="MF127" s="313">
        <f t="shared" si="172"/>
        <v>0</v>
      </c>
      <c r="MG127" s="585">
        <f t="shared" si="173"/>
        <v>1</v>
      </c>
      <c r="MH127" s="607">
        <f t="shared" si="174"/>
        <v>0</v>
      </c>
      <c r="MI127" s="438">
        <v>0</v>
      </c>
      <c r="MJ127" s="438">
        <v>0</v>
      </c>
      <c r="MK127" s="438">
        <v>0</v>
      </c>
      <c r="ML127" s="438">
        <v>0</v>
      </c>
      <c r="MM127" s="688">
        <f t="shared" si="175"/>
        <v>0</v>
      </c>
      <c r="MN127" s="438">
        <v>0</v>
      </c>
      <c r="MO127" s="438">
        <v>0</v>
      </c>
      <c r="MP127" s="438">
        <v>0</v>
      </c>
      <c r="MQ127" s="438">
        <v>0</v>
      </c>
      <c r="MR127" s="688">
        <f t="shared" si="176"/>
        <v>0</v>
      </c>
      <c r="MS127" s="438">
        <v>0</v>
      </c>
      <c r="MT127" s="438">
        <v>0</v>
      </c>
      <c r="MU127" s="438">
        <v>0</v>
      </c>
      <c r="MV127" s="438">
        <v>0</v>
      </c>
      <c r="MW127" s="313">
        <f t="shared" si="177"/>
        <v>0</v>
      </c>
      <c r="MX127" s="585">
        <f t="shared" si="178"/>
        <v>1</v>
      </c>
      <c r="MY127" s="704"/>
    </row>
    <row r="128" spans="1:363" s="23" customFormat="1" ht="16.5" customHeight="1" thickBot="1" x14ac:dyDescent="0.4">
      <c r="A128" s="799"/>
      <c r="B128" s="792"/>
      <c r="C128" s="829"/>
      <c r="D128" s="128" t="s">
        <v>321</v>
      </c>
      <c r="E128" s="122">
        <f t="shared" si="163"/>
        <v>8</v>
      </c>
      <c r="F128" s="77"/>
      <c r="G128" s="77"/>
      <c r="H128" s="77"/>
      <c r="I128" s="77"/>
      <c r="J128" s="77"/>
      <c r="K128" s="77"/>
      <c r="L128" s="77"/>
      <c r="M128" s="77"/>
      <c r="N128" s="76"/>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7"/>
      <c r="BY128" s="77"/>
      <c r="BZ128" s="77"/>
      <c r="CA128" s="77"/>
      <c r="CB128" s="77"/>
      <c r="CC128" s="77"/>
      <c r="CD128" s="77"/>
      <c r="CE128" s="77"/>
      <c r="CF128" s="77"/>
      <c r="CG128" s="77"/>
      <c r="CH128" s="77"/>
      <c r="CI128" s="77"/>
      <c r="CJ128" s="77"/>
      <c r="CK128" s="77"/>
      <c r="CL128" s="77"/>
      <c r="CM128" s="77"/>
      <c r="CN128" s="77"/>
      <c r="CO128" s="77"/>
      <c r="CP128" s="77"/>
      <c r="CQ128" s="77"/>
      <c r="CR128" s="77"/>
      <c r="CS128" s="77"/>
      <c r="CT128" s="77"/>
      <c r="CU128" s="77"/>
      <c r="CV128" s="77"/>
      <c r="CW128" s="77"/>
      <c r="CX128" s="77"/>
      <c r="CY128" s="77"/>
      <c r="CZ128" s="77"/>
      <c r="DA128" s="77"/>
      <c r="DB128" s="77"/>
      <c r="DC128" s="77"/>
      <c r="DD128" s="77"/>
      <c r="DE128" s="77"/>
      <c r="DF128" s="77"/>
      <c r="DG128" s="77"/>
      <c r="DH128" s="77"/>
      <c r="DI128" s="77"/>
      <c r="DJ128" s="77"/>
      <c r="DK128" s="77"/>
      <c r="DL128" s="77"/>
      <c r="DM128" s="77"/>
      <c r="DN128" s="77"/>
      <c r="DO128" s="77"/>
      <c r="DP128" s="77"/>
      <c r="DQ128" s="77"/>
      <c r="DR128" s="77"/>
      <c r="DS128" s="77"/>
      <c r="DT128" s="77"/>
      <c r="DU128" s="77"/>
      <c r="DV128" s="77"/>
      <c r="DW128" s="77"/>
      <c r="DX128" s="77"/>
      <c r="DY128" s="77"/>
      <c r="DZ128" s="77"/>
      <c r="EA128" s="77"/>
      <c r="EB128" s="77"/>
      <c r="EC128" s="77"/>
      <c r="ED128" s="77"/>
      <c r="EE128" s="77"/>
      <c r="EF128" s="77"/>
      <c r="EG128" s="77"/>
      <c r="EH128" s="77"/>
      <c r="EI128" s="77"/>
      <c r="EJ128" s="77"/>
      <c r="EK128" s="77"/>
      <c r="EL128" s="77"/>
      <c r="EM128" s="77"/>
      <c r="EN128" s="77"/>
      <c r="EO128" s="77"/>
      <c r="EP128" s="77"/>
      <c r="EQ128" s="77"/>
      <c r="ER128" s="77"/>
      <c r="ES128" s="77"/>
      <c r="ET128" s="77"/>
      <c r="EU128" s="77"/>
      <c r="EV128" s="77"/>
      <c r="EW128" s="77"/>
      <c r="EX128" s="77"/>
      <c r="EY128" s="77"/>
      <c r="EZ128" s="77"/>
      <c r="FA128" s="77"/>
      <c r="FB128" s="77"/>
      <c r="FC128" s="77"/>
      <c r="FD128" s="77"/>
      <c r="FE128" s="77"/>
      <c r="FF128" s="77"/>
      <c r="FG128" s="77"/>
      <c r="FH128" s="77"/>
      <c r="FI128" s="77"/>
      <c r="FJ128" s="77"/>
      <c r="FK128" s="77"/>
      <c r="FL128" s="77"/>
      <c r="FM128" s="77"/>
      <c r="FN128" s="77"/>
      <c r="FO128" s="77"/>
      <c r="FP128" s="77"/>
      <c r="FQ128" s="77"/>
      <c r="FR128" s="77"/>
      <c r="FS128" s="77"/>
      <c r="FT128" s="77"/>
      <c r="FU128" s="77"/>
      <c r="FV128" s="77"/>
      <c r="FW128" s="77"/>
      <c r="FX128" s="77"/>
      <c r="FY128" s="77"/>
      <c r="FZ128" s="77"/>
      <c r="GA128" s="77"/>
      <c r="GB128" s="77"/>
      <c r="GC128" s="77"/>
      <c r="GD128" s="77"/>
      <c r="GE128" s="77"/>
      <c r="GF128" s="77"/>
      <c r="GG128" s="77"/>
      <c r="GH128" s="77"/>
      <c r="GI128" s="77"/>
      <c r="GJ128" s="77"/>
      <c r="GK128" s="77"/>
      <c r="GL128" s="77"/>
      <c r="GM128" s="77"/>
      <c r="GN128" s="77"/>
      <c r="GO128" s="77"/>
      <c r="GP128" s="77"/>
      <c r="GQ128" s="77"/>
      <c r="GR128" s="77"/>
      <c r="GS128" s="77"/>
      <c r="GT128" s="77"/>
      <c r="GU128" s="77"/>
      <c r="GV128" s="77"/>
      <c r="GW128" s="77"/>
      <c r="GX128" s="77"/>
      <c r="GY128" s="77"/>
      <c r="GZ128" s="77"/>
      <c r="HA128" s="77"/>
      <c r="HB128" s="77"/>
      <c r="HC128" s="77"/>
      <c r="HD128" s="77"/>
      <c r="HE128" s="77"/>
      <c r="HF128" s="77"/>
      <c r="HG128" s="77"/>
      <c r="HH128" s="77"/>
      <c r="HI128" s="77"/>
      <c r="HJ128" s="77"/>
      <c r="HK128" s="77"/>
      <c r="HL128" s="77"/>
      <c r="HM128" s="77"/>
      <c r="HN128" s="77"/>
      <c r="HO128" s="77"/>
      <c r="HP128" s="77"/>
      <c r="HQ128" s="77"/>
      <c r="HR128" s="77"/>
      <c r="HS128" s="77">
        <v>0</v>
      </c>
      <c r="HT128" s="77">
        <v>0</v>
      </c>
      <c r="HU128" s="77">
        <v>0</v>
      </c>
      <c r="HV128" s="77">
        <v>8</v>
      </c>
      <c r="HW128" s="77"/>
      <c r="HX128" s="77"/>
      <c r="HY128" s="77"/>
      <c r="HZ128" s="77"/>
      <c r="IA128" s="77"/>
      <c r="IB128" s="77"/>
      <c r="IC128" s="77"/>
      <c r="ID128" s="77"/>
      <c r="IE128" s="77"/>
      <c r="IF128" s="77"/>
      <c r="IG128" s="77"/>
      <c r="IH128" s="77"/>
      <c r="II128" s="77"/>
      <c r="IJ128" s="77"/>
      <c r="IK128" s="77"/>
      <c r="IL128" s="77"/>
      <c r="IM128" s="77"/>
      <c r="IN128" s="77"/>
      <c r="IO128" s="77"/>
      <c r="IP128" s="77"/>
      <c r="IQ128" s="77"/>
      <c r="IR128" s="77"/>
      <c r="IS128" s="77"/>
      <c r="IT128" s="77"/>
      <c r="IU128" s="77"/>
      <c r="IV128" s="77"/>
      <c r="IW128" s="77"/>
      <c r="IX128" s="77"/>
      <c r="IY128" s="77"/>
      <c r="IZ128" s="77"/>
      <c r="JA128" s="77"/>
      <c r="JB128" s="77"/>
      <c r="JC128" s="77"/>
      <c r="JD128" s="77"/>
      <c r="JE128" s="77"/>
      <c r="JF128" s="77"/>
      <c r="JG128" s="77"/>
      <c r="JH128" s="77"/>
      <c r="JI128" s="77"/>
      <c r="JJ128" s="77"/>
      <c r="JK128" s="77"/>
      <c r="JL128" s="77"/>
      <c r="JM128" s="77"/>
      <c r="JN128" s="77"/>
      <c r="JO128" s="77"/>
      <c r="JP128" s="77"/>
      <c r="JQ128" s="77"/>
      <c r="JR128" s="77"/>
      <c r="JS128" s="77"/>
      <c r="JT128" s="77"/>
      <c r="JU128" s="77"/>
      <c r="JV128" s="77"/>
      <c r="JW128" s="77"/>
      <c r="JX128" s="77"/>
      <c r="JY128" s="77"/>
      <c r="JZ128" s="77"/>
      <c r="KA128" s="77"/>
      <c r="KP128" s="122">
        <f t="shared" si="164"/>
        <v>14</v>
      </c>
      <c r="KQ128" s="77">
        <v>0</v>
      </c>
      <c r="KR128" s="77">
        <v>1</v>
      </c>
      <c r="KS128" s="77">
        <v>0</v>
      </c>
      <c r="KT128" s="77">
        <v>13</v>
      </c>
      <c r="KU128" s="122">
        <f t="shared" si="165"/>
        <v>27</v>
      </c>
      <c r="KV128" s="77">
        <v>0</v>
      </c>
      <c r="KW128" s="77">
        <v>1</v>
      </c>
      <c r="KX128" s="77">
        <v>0</v>
      </c>
      <c r="KY128" s="276">
        <v>26</v>
      </c>
      <c r="KZ128" s="313">
        <f t="shared" si="166"/>
        <v>49</v>
      </c>
      <c r="LA128" s="361">
        <f t="shared" si="161"/>
        <v>23</v>
      </c>
      <c r="LB128" s="77">
        <v>0</v>
      </c>
      <c r="LC128" s="77">
        <v>0</v>
      </c>
      <c r="LD128" s="77">
        <v>0</v>
      </c>
      <c r="LE128" s="77">
        <v>23</v>
      </c>
      <c r="LF128" s="361">
        <f t="shared" si="162"/>
        <v>14</v>
      </c>
      <c r="LG128" s="77">
        <v>0</v>
      </c>
      <c r="LH128" s="77">
        <v>1</v>
      </c>
      <c r="LI128" s="77">
        <v>0</v>
      </c>
      <c r="LJ128" s="77">
        <v>13</v>
      </c>
      <c r="LK128" s="400">
        <f t="shared" si="167"/>
        <v>14</v>
      </c>
      <c r="LL128" s="77">
        <v>0</v>
      </c>
      <c r="LM128" s="77">
        <v>0</v>
      </c>
      <c r="LN128" s="77">
        <v>0</v>
      </c>
      <c r="LO128" s="77">
        <v>14</v>
      </c>
      <c r="LP128" s="416">
        <f t="shared" si="168"/>
        <v>51</v>
      </c>
      <c r="LQ128" s="400">
        <f t="shared" si="169"/>
        <v>18</v>
      </c>
      <c r="LR128" s="439">
        <v>0</v>
      </c>
      <c r="LS128" s="439">
        <v>0</v>
      </c>
      <c r="LT128" s="439">
        <v>0</v>
      </c>
      <c r="LU128" s="441">
        <v>18</v>
      </c>
      <c r="LV128" s="400">
        <f t="shared" si="170"/>
        <v>20</v>
      </c>
      <c r="LW128" s="439">
        <v>0</v>
      </c>
      <c r="LX128" s="439">
        <v>1</v>
      </c>
      <c r="LY128" s="439">
        <v>0</v>
      </c>
      <c r="LZ128" s="439">
        <v>19</v>
      </c>
      <c r="MA128" s="400">
        <f t="shared" si="171"/>
        <v>22</v>
      </c>
      <c r="MB128" s="439">
        <v>0</v>
      </c>
      <c r="MC128" s="439">
        <v>0</v>
      </c>
      <c r="MD128" s="439">
        <v>0</v>
      </c>
      <c r="ME128" s="439">
        <v>22</v>
      </c>
      <c r="MF128" s="313">
        <f t="shared" si="172"/>
        <v>60</v>
      </c>
      <c r="MG128" s="585">
        <f t="shared" si="173"/>
        <v>160</v>
      </c>
      <c r="MH128" s="607">
        <f t="shared" si="174"/>
        <v>16</v>
      </c>
      <c r="MI128" s="439">
        <v>0</v>
      </c>
      <c r="MJ128" s="439">
        <v>0</v>
      </c>
      <c r="MK128" s="439">
        <v>0</v>
      </c>
      <c r="ML128" s="439">
        <v>16</v>
      </c>
      <c r="MM128" s="688">
        <f t="shared" si="175"/>
        <v>20</v>
      </c>
      <c r="MN128" s="439">
        <v>0</v>
      </c>
      <c r="MO128" s="439">
        <v>2</v>
      </c>
      <c r="MP128" s="439">
        <v>0</v>
      </c>
      <c r="MQ128" s="439">
        <v>18</v>
      </c>
      <c r="MR128" s="688">
        <f t="shared" si="176"/>
        <v>18</v>
      </c>
      <c r="MS128" s="439">
        <v>0</v>
      </c>
      <c r="MT128" s="439">
        <v>0</v>
      </c>
      <c r="MU128" s="439">
        <v>1</v>
      </c>
      <c r="MV128" s="439">
        <v>17</v>
      </c>
      <c r="MW128" s="313">
        <f t="shared" si="177"/>
        <v>54</v>
      </c>
      <c r="MX128" s="585">
        <f t="shared" si="178"/>
        <v>214</v>
      </c>
      <c r="MY128" s="704"/>
    </row>
    <row r="129" spans="1:363" s="23" customFormat="1" ht="21.75" customHeight="1" thickBot="1" x14ac:dyDescent="0.4">
      <c r="A129" s="799">
        <v>6</v>
      </c>
      <c r="B129" s="792"/>
      <c r="C129" s="775" t="s">
        <v>1307</v>
      </c>
      <c r="D129" s="127" t="s">
        <v>328</v>
      </c>
      <c r="E129" s="122">
        <f t="shared" si="163"/>
        <v>0</v>
      </c>
      <c r="F129" s="74"/>
      <c r="G129" s="74"/>
      <c r="H129" s="74"/>
      <c r="I129" s="74"/>
      <c r="J129" s="74"/>
      <c r="K129" s="74"/>
      <c r="L129" s="74"/>
      <c r="M129" s="74"/>
      <c r="N129" s="73"/>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c r="FE129" s="74"/>
      <c r="FF129" s="74"/>
      <c r="FG129" s="74"/>
      <c r="FH129" s="74"/>
      <c r="FI129" s="74"/>
      <c r="FJ129" s="74"/>
      <c r="FK129" s="74"/>
      <c r="FL129" s="74"/>
      <c r="FM129" s="74"/>
      <c r="FN129" s="74"/>
      <c r="FO129" s="74"/>
      <c r="FP129" s="74"/>
      <c r="FQ129" s="74"/>
      <c r="FR129" s="74"/>
      <c r="FS129" s="74"/>
      <c r="FT129" s="74"/>
      <c r="FU129" s="74"/>
      <c r="FV129" s="74"/>
      <c r="FW129" s="74"/>
      <c r="FX129" s="74"/>
      <c r="FY129" s="74"/>
      <c r="FZ129" s="74"/>
      <c r="GA129" s="74"/>
      <c r="GB129" s="74"/>
      <c r="GC129" s="74"/>
      <c r="GD129" s="74"/>
      <c r="GE129" s="74"/>
      <c r="GF129" s="74"/>
      <c r="GG129" s="74"/>
      <c r="GH129" s="74"/>
      <c r="GI129" s="74"/>
      <c r="GJ129" s="74"/>
      <c r="GK129" s="74"/>
      <c r="GL129" s="74"/>
      <c r="GM129" s="74"/>
      <c r="GN129" s="74"/>
      <c r="GO129" s="74"/>
      <c r="GP129" s="74"/>
      <c r="GQ129" s="74"/>
      <c r="GR129" s="74"/>
      <c r="GS129" s="74"/>
      <c r="GT129" s="74"/>
      <c r="GU129" s="74"/>
      <c r="GV129" s="74"/>
      <c r="GW129" s="74"/>
      <c r="GX129" s="74"/>
      <c r="GY129" s="74"/>
      <c r="GZ129" s="74"/>
      <c r="HA129" s="74"/>
      <c r="HB129" s="74"/>
      <c r="HC129" s="74"/>
      <c r="HD129" s="74"/>
      <c r="HE129" s="74"/>
      <c r="HF129" s="74"/>
      <c r="HG129" s="74"/>
      <c r="HH129" s="74"/>
      <c r="HI129" s="74"/>
      <c r="HJ129" s="74"/>
      <c r="HK129" s="74"/>
      <c r="HL129" s="74"/>
      <c r="HM129" s="74"/>
      <c r="HN129" s="74"/>
      <c r="HO129" s="74"/>
      <c r="HP129" s="74"/>
      <c r="HQ129" s="74"/>
      <c r="HR129" s="74"/>
      <c r="HS129" s="84">
        <v>0</v>
      </c>
      <c r="HT129" s="84">
        <v>0</v>
      </c>
      <c r="HU129" s="84">
        <v>0</v>
      </c>
      <c r="HV129" s="84">
        <v>0</v>
      </c>
      <c r="HW129" s="74"/>
      <c r="HX129" s="74"/>
      <c r="HY129" s="74"/>
      <c r="HZ129" s="74"/>
      <c r="IA129" s="74"/>
      <c r="IB129" s="74"/>
      <c r="IC129" s="74"/>
      <c r="ID129" s="74"/>
      <c r="IE129" s="74"/>
      <c r="IF129" s="74"/>
      <c r="IG129" s="74"/>
      <c r="IH129" s="74"/>
      <c r="II129" s="74"/>
      <c r="IJ129" s="74"/>
      <c r="IK129" s="74"/>
      <c r="IL129" s="74"/>
      <c r="IM129" s="74"/>
      <c r="IN129" s="74"/>
      <c r="IO129" s="74"/>
      <c r="IP129" s="74"/>
      <c r="IQ129" s="74"/>
      <c r="IR129" s="74"/>
      <c r="IS129" s="74"/>
      <c r="IT129" s="74"/>
      <c r="IU129" s="74"/>
      <c r="IV129" s="74"/>
      <c r="IW129" s="74"/>
      <c r="IX129" s="74"/>
      <c r="IY129" s="74"/>
      <c r="IZ129" s="74"/>
      <c r="JA129" s="74"/>
      <c r="JB129" s="74"/>
      <c r="JC129" s="74"/>
      <c r="JD129" s="74"/>
      <c r="JE129" s="74"/>
      <c r="JF129" s="74"/>
      <c r="JG129" s="74"/>
      <c r="JH129" s="74"/>
      <c r="JI129" s="74"/>
      <c r="JJ129" s="74"/>
      <c r="JK129" s="74"/>
      <c r="JL129" s="74"/>
      <c r="JM129" s="74"/>
      <c r="JN129" s="74"/>
      <c r="JO129" s="74"/>
      <c r="JP129" s="74"/>
      <c r="JQ129" s="74"/>
      <c r="JR129" s="74"/>
      <c r="JS129" s="74"/>
      <c r="JT129" s="74"/>
      <c r="JU129" s="74"/>
      <c r="JV129" s="74"/>
      <c r="JW129" s="74"/>
      <c r="JX129" s="74"/>
      <c r="JY129" s="74"/>
      <c r="JZ129" s="74"/>
      <c r="KA129" s="74"/>
      <c r="KP129" s="122">
        <f t="shared" si="164"/>
        <v>1</v>
      </c>
      <c r="KQ129" s="71">
        <v>0</v>
      </c>
      <c r="KR129" s="71">
        <v>0</v>
      </c>
      <c r="KS129" s="71">
        <v>0</v>
      </c>
      <c r="KT129" s="74">
        <v>1</v>
      </c>
      <c r="KU129" s="122">
        <f t="shared" si="165"/>
        <v>0</v>
      </c>
      <c r="KV129" s="74">
        <v>0</v>
      </c>
      <c r="KW129" s="74">
        <v>0</v>
      </c>
      <c r="KX129" s="74">
        <v>0</v>
      </c>
      <c r="KY129" s="275">
        <v>0</v>
      </c>
      <c r="KZ129" s="313">
        <f t="shared" si="166"/>
        <v>1</v>
      </c>
      <c r="LA129" s="361">
        <f t="shared" si="161"/>
        <v>0</v>
      </c>
      <c r="LB129" s="74">
        <v>0</v>
      </c>
      <c r="LC129" s="74">
        <v>0</v>
      </c>
      <c r="LD129" s="74">
        <v>0</v>
      </c>
      <c r="LE129" s="74">
        <v>0</v>
      </c>
      <c r="LF129" s="361">
        <f t="shared" si="162"/>
        <v>0</v>
      </c>
      <c r="LG129" s="74">
        <v>0</v>
      </c>
      <c r="LH129" s="74">
        <v>0</v>
      </c>
      <c r="LI129" s="74">
        <v>0</v>
      </c>
      <c r="LJ129" s="74">
        <v>0</v>
      </c>
      <c r="LK129" s="400">
        <f t="shared" si="167"/>
        <v>0</v>
      </c>
      <c r="LL129" s="74">
        <v>0</v>
      </c>
      <c r="LM129" s="74">
        <v>0</v>
      </c>
      <c r="LN129" s="74">
        <v>0</v>
      </c>
      <c r="LO129" s="74">
        <v>0</v>
      </c>
      <c r="LP129" s="416">
        <f t="shared" si="168"/>
        <v>0</v>
      </c>
      <c r="LQ129" s="400">
        <f t="shared" si="169"/>
        <v>0</v>
      </c>
      <c r="LR129" s="439">
        <v>0</v>
      </c>
      <c r="LS129" s="439">
        <v>0</v>
      </c>
      <c r="LT129" s="439">
        <v>0</v>
      </c>
      <c r="LU129" s="438">
        <v>0</v>
      </c>
      <c r="LV129" s="400">
        <f t="shared" si="170"/>
        <v>0</v>
      </c>
      <c r="LW129" s="438">
        <v>0</v>
      </c>
      <c r="LX129" s="438">
        <v>0</v>
      </c>
      <c r="LY129" s="438">
        <v>0</v>
      </c>
      <c r="LZ129" s="438">
        <v>0</v>
      </c>
      <c r="MA129" s="400">
        <f t="shared" si="171"/>
        <v>0</v>
      </c>
      <c r="MB129" s="438">
        <v>0</v>
      </c>
      <c r="MC129" s="438">
        <v>0</v>
      </c>
      <c r="MD129" s="438">
        <v>0</v>
      </c>
      <c r="ME129" s="438">
        <v>0</v>
      </c>
      <c r="MF129" s="313">
        <f t="shared" si="172"/>
        <v>0</v>
      </c>
      <c r="MG129" s="585">
        <f t="shared" si="173"/>
        <v>1</v>
      </c>
      <c r="MH129" s="607">
        <f t="shared" si="174"/>
        <v>0</v>
      </c>
      <c r="MI129" s="438">
        <v>0</v>
      </c>
      <c r="MJ129" s="438">
        <v>0</v>
      </c>
      <c r="MK129" s="438">
        <v>0</v>
      </c>
      <c r="ML129" s="438">
        <v>0</v>
      </c>
      <c r="MM129" s="688">
        <f t="shared" si="175"/>
        <v>0</v>
      </c>
      <c r="MN129" s="438">
        <v>0</v>
      </c>
      <c r="MO129" s="438">
        <v>0</v>
      </c>
      <c r="MP129" s="438">
        <v>0</v>
      </c>
      <c r="MQ129" s="438">
        <v>0</v>
      </c>
      <c r="MR129" s="688">
        <f t="shared" si="176"/>
        <v>0</v>
      </c>
      <c r="MS129" s="438">
        <v>0</v>
      </c>
      <c r="MT129" s="438">
        <v>0</v>
      </c>
      <c r="MU129" s="438">
        <v>0</v>
      </c>
      <c r="MV129" s="438">
        <v>0</v>
      </c>
      <c r="MW129" s="313">
        <f t="shared" si="177"/>
        <v>0</v>
      </c>
      <c r="MX129" s="585">
        <f t="shared" si="178"/>
        <v>1</v>
      </c>
      <c r="MY129" s="704"/>
    </row>
    <row r="130" spans="1:363" s="23" customFormat="1" ht="19.5" customHeight="1" thickBot="1" x14ac:dyDescent="0.4">
      <c r="A130" s="799"/>
      <c r="B130" s="792"/>
      <c r="C130" s="775"/>
      <c r="D130" s="127" t="s">
        <v>651</v>
      </c>
      <c r="E130" s="122">
        <f t="shared" si="163"/>
        <v>0</v>
      </c>
      <c r="F130" s="74"/>
      <c r="G130" s="74"/>
      <c r="H130" s="74"/>
      <c r="I130" s="74"/>
      <c r="J130" s="74"/>
      <c r="K130" s="74"/>
      <c r="L130" s="74"/>
      <c r="M130" s="74"/>
      <c r="N130" s="73"/>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c r="FE130" s="74"/>
      <c r="FF130" s="74"/>
      <c r="FG130" s="74"/>
      <c r="FH130" s="74"/>
      <c r="FI130" s="74"/>
      <c r="FJ130" s="74"/>
      <c r="FK130" s="74"/>
      <c r="FL130" s="74"/>
      <c r="FM130" s="74"/>
      <c r="FN130" s="74"/>
      <c r="FO130" s="74"/>
      <c r="FP130" s="74"/>
      <c r="FQ130" s="74"/>
      <c r="FR130" s="74"/>
      <c r="FS130" s="74"/>
      <c r="FT130" s="74"/>
      <c r="FU130" s="74"/>
      <c r="FV130" s="74"/>
      <c r="FW130" s="74"/>
      <c r="FX130" s="74"/>
      <c r="FY130" s="74"/>
      <c r="FZ130" s="74"/>
      <c r="GA130" s="74"/>
      <c r="GB130" s="74"/>
      <c r="GC130" s="74"/>
      <c r="GD130" s="74"/>
      <c r="GE130" s="74"/>
      <c r="GF130" s="74"/>
      <c r="GG130" s="74"/>
      <c r="GH130" s="74"/>
      <c r="GI130" s="74"/>
      <c r="GJ130" s="74"/>
      <c r="GK130" s="74"/>
      <c r="GL130" s="74"/>
      <c r="GM130" s="74"/>
      <c r="GN130" s="74"/>
      <c r="GO130" s="74"/>
      <c r="GP130" s="74"/>
      <c r="GQ130" s="74"/>
      <c r="GR130" s="74"/>
      <c r="GS130" s="74"/>
      <c r="GT130" s="74"/>
      <c r="GU130" s="74"/>
      <c r="GV130" s="74"/>
      <c r="GW130" s="74"/>
      <c r="GX130" s="74"/>
      <c r="GY130" s="74"/>
      <c r="GZ130" s="74"/>
      <c r="HA130" s="74"/>
      <c r="HB130" s="74"/>
      <c r="HC130" s="74"/>
      <c r="HD130" s="74"/>
      <c r="HE130" s="74"/>
      <c r="HF130" s="74"/>
      <c r="HG130" s="74"/>
      <c r="HH130" s="74"/>
      <c r="HI130" s="74"/>
      <c r="HJ130" s="74"/>
      <c r="HK130" s="74"/>
      <c r="HL130" s="74"/>
      <c r="HM130" s="74"/>
      <c r="HN130" s="74"/>
      <c r="HO130" s="74"/>
      <c r="HP130" s="74"/>
      <c r="HQ130" s="74"/>
      <c r="HR130" s="74"/>
      <c r="HS130" s="80">
        <v>0</v>
      </c>
      <c r="HT130" s="80">
        <v>0</v>
      </c>
      <c r="HU130" s="80">
        <v>0</v>
      </c>
      <c r="HV130" s="80">
        <v>0</v>
      </c>
      <c r="HW130" s="74"/>
      <c r="HX130" s="74"/>
      <c r="HY130" s="74"/>
      <c r="HZ130" s="74"/>
      <c r="IA130" s="74"/>
      <c r="IB130" s="74"/>
      <c r="IC130" s="74"/>
      <c r="ID130" s="74"/>
      <c r="IE130" s="74"/>
      <c r="IF130" s="74"/>
      <c r="IG130" s="74"/>
      <c r="IH130" s="74"/>
      <c r="II130" s="74"/>
      <c r="IJ130" s="74"/>
      <c r="IK130" s="74"/>
      <c r="IL130" s="74"/>
      <c r="IM130" s="74"/>
      <c r="IN130" s="74"/>
      <c r="IO130" s="74"/>
      <c r="IP130" s="74"/>
      <c r="IQ130" s="74"/>
      <c r="IR130" s="74"/>
      <c r="IS130" s="74"/>
      <c r="IT130" s="74"/>
      <c r="IU130" s="74"/>
      <c r="IV130" s="74"/>
      <c r="IW130" s="74"/>
      <c r="IX130" s="74"/>
      <c r="IY130" s="74"/>
      <c r="IZ130" s="74"/>
      <c r="JA130" s="74"/>
      <c r="JB130" s="74"/>
      <c r="JC130" s="74"/>
      <c r="JD130" s="74"/>
      <c r="JE130" s="74"/>
      <c r="JF130" s="74"/>
      <c r="JG130" s="74"/>
      <c r="JH130" s="74"/>
      <c r="JI130" s="74"/>
      <c r="JJ130" s="74"/>
      <c r="JK130" s="74"/>
      <c r="JL130" s="74"/>
      <c r="JM130" s="74"/>
      <c r="JN130" s="74"/>
      <c r="JO130" s="74"/>
      <c r="JP130" s="74"/>
      <c r="JQ130" s="74"/>
      <c r="JR130" s="74"/>
      <c r="JS130" s="74"/>
      <c r="JT130" s="74"/>
      <c r="JU130" s="74"/>
      <c r="JV130" s="74"/>
      <c r="JW130" s="74"/>
      <c r="JX130" s="74"/>
      <c r="JY130" s="74"/>
      <c r="JZ130" s="74"/>
      <c r="KA130" s="74"/>
      <c r="KP130" s="122">
        <f t="shared" si="164"/>
        <v>0</v>
      </c>
      <c r="KQ130" s="73">
        <v>0</v>
      </c>
      <c r="KR130" s="73">
        <v>0</v>
      </c>
      <c r="KS130" s="73">
        <v>0</v>
      </c>
      <c r="KT130" s="74">
        <v>0</v>
      </c>
      <c r="KU130" s="122">
        <f t="shared" si="165"/>
        <v>0</v>
      </c>
      <c r="KV130" s="74">
        <v>0</v>
      </c>
      <c r="KW130" s="74">
        <v>0</v>
      </c>
      <c r="KX130" s="74">
        <v>0</v>
      </c>
      <c r="KY130" s="275">
        <v>0</v>
      </c>
      <c r="KZ130" s="313">
        <f t="shared" si="166"/>
        <v>0</v>
      </c>
      <c r="LA130" s="361">
        <f t="shared" si="161"/>
        <v>0</v>
      </c>
      <c r="LB130" s="74">
        <v>0</v>
      </c>
      <c r="LC130" s="74">
        <v>0</v>
      </c>
      <c r="LD130" s="74">
        <v>0</v>
      </c>
      <c r="LE130" s="74">
        <v>0</v>
      </c>
      <c r="LF130" s="361">
        <f t="shared" si="162"/>
        <v>0</v>
      </c>
      <c r="LG130" s="74">
        <v>0</v>
      </c>
      <c r="LH130" s="74">
        <v>0</v>
      </c>
      <c r="LI130" s="74">
        <v>0</v>
      </c>
      <c r="LJ130" s="74">
        <v>0</v>
      </c>
      <c r="LK130" s="400">
        <f t="shared" si="167"/>
        <v>0</v>
      </c>
      <c r="LL130" s="74">
        <v>0</v>
      </c>
      <c r="LM130" s="74">
        <v>0</v>
      </c>
      <c r="LN130" s="74">
        <v>0</v>
      </c>
      <c r="LO130" s="74">
        <v>0</v>
      </c>
      <c r="LP130" s="416">
        <f t="shared" si="168"/>
        <v>0</v>
      </c>
      <c r="LQ130" s="400">
        <f t="shared" si="169"/>
        <v>0</v>
      </c>
      <c r="LR130" s="439">
        <v>0</v>
      </c>
      <c r="LS130" s="439">
        <v>0</v>
      </c>
      <c r="LT130" s="439">
        <v>0</v>
      </c>
      <c r="LU130" s="438">
        <v>0</v>
      </c>
      <c r="LV130" s="400">
        <f t="shared" si="170"/>
        <v>0</v>
      </c>
      <c r="LW130" s="438">
        <v>0</v>
      </c>
      <c r="LX130" s="438">
        <v>0</v>
      </c>
      <c r="LY130" s="438">
        <v>0</v>
      </c>
      <c r="LZ130" s="438">
        <v>0</v>
      </c>
      <c r="MA130" s="400">
        <f t="shared" si="171"/>
        <v>0</v>
      </c>
      <c r="MB130" s="438">
        <v>0</v>
      </c>
      <c r="MC130" s="438">
        <v>0</v>
      </c>
      <c r="MD130" s="438">
        <v>0</v>
      </c>
      <c r="ME130" s="438">
        <v>0</v>
      </c>
      <c r="MF130" s="313">
        <f t="shared" si="172"/>
        <v>0</v>
      </c>
      <c r="MG130" s="585">
        <f t="shared" si="173"/>
        <v>0</v>
      </c>
      <c r="MH130" s="607">
        <f t="shared" si="174"/>
        <v>0</v>
      </c>
      <c r="MI130" s="438">
        <v>0</v>
      </c>
      <c r="MJ130" s="438">
        <v>0</v>
      </c>
      <c r="MK130" s="438">
        <v>0</v>
      </c>
      <c r="ML130" s="438">
        <v>0</v>
      </c>
      <c r="MM130" s="688">
        <f t="shared" si="175"/>
        <v>0</v>
      </c>
      <c r="MN130" s="438">
        <v>0</v>
      </c>
      <c r="MO130" s="438">
        <v>0</v>
      </c>
      <c r="MP130" s="438">
        <v>0</v>
      </c>
      <c r="MQ130" s="438">
        <v>0</v>
      </c>
      <c r="MR130" s="688">
        <f t="shared" si="176"/>
        <v>0</v>
      </c>
      <c r="MS130" s="438">
        <v>0</v>
      </c>
      <c r="MT130" s="438">
        <v>0</v>
      </c>
      <c r="MU130" s="438">
        <v>0</v>
      </c>
      <c r="MV130" s="438">
        <v>0</v>
      </c>
      <c r="MW130" s="313">
        <f t="shared" si="177"/>
        <v>0</v>
      </c>
      <c r="MX130" s="585">
        <f t="shared" si="178"/>
        <v>0</v>
      </c>
      <c r="MY130" s="704"/>
    </row>
    <row r="131" spans="1:363" s="23" customFormat="1" ht="18.75" customHeight="1" thickBot="1" x14ac:dyDescent="0.4">
      <c r="A131" s="799"/>
      <c r="B131" s="792"/>
      <c r="C131" s="776"/>
      <c r="D131" s="128" t="s">
        <v>321</v>
      </c>
      <c r="E131" s="122">
        <f t="shared" si="163"/>
        <v>0</v>
      </c>
      <c r="F131" s="77"/>
      <c r="G131" s="77"/>
      <c r="H131" s="77"/>
      <c r="I131" s="77"/>
      <c r="J131" s="77"/>
      <c r="K131" s="77"/>
      <c r="L131" s="77"/>
      <c r="M131" s="77"/>
      <c r="N131" s="76"/>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7"/>
      <c r="CW131" s="77"/>
      <c r="CX131" s="77"/>
      <c r="CY131" s="77"/>
      <c r="CZ131" s="77"/>
      <c r="DA131" s="77"/>
      <c r="DB131" s="77"/>
      <c r="DC131" s="77"/>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c r="EC131" s="77"/>
      <c r="ED131" s="77"/>
      <c r="EE131" s="77"/>
      <c r="EF131" s="77"/>
      <c r="EG131" s="77"/>
      <c r="EH131" s="77"/>
      <c r="EI131" s="77"/>
      <c r="EJ131" s="77"/>
      <c r="EK131" s="77"/>
      <c r="EL131" s="77"/>
      <c r="EM131" s="77"/>
      <c r="EN131" s="77"/>
      <c r="EO131" s="77"/>
      <c r="EP131" s="77"/>
      <c r="EQ131" s="77"/>
      <c r="ER131" s="77"/>
      <c r="ES131" s="77"/>
      <c r="ET131" s="77"/>
      <c r="EU131" s="77"/>
      <c r="EV131" s="77"/>
      <c r="EW131" s="77"/>
      <c r="EX131" s="77"/>
      <c r="EY131" s="77"/>
      <c r="EZ131" s="77"/>
      <c r="FA131" s="77"/>
      <c r="FB131" s="77"/>
      <c r="FC131" s="77"/>
      <c r="FD131" s="77"/>
      <c r="FE131" s="77"/>
      <c r="FF131" s="77"/>
      <c r="FG131" s="77"/>
      <c r="FH131" s="77"/>
      <c r="FI131" s="77"/>
      <c r="FJ131" s="77"/>
      <c r="FK131" s="77"/>
      <c r="FL131" s="77"/>
      <c r="FM131" s="77"/>
      <c r="FN131" s="77"/>
      <c r="FO131" s="77"/>
      <c r="FP131" s="77"/>
      <c r="FQ131" s="77"/>
      <c r="FR131" s="77"/>
      <c r="FS131" s="77"/>
      <c r="FT131" s="77"/>
      <c r="FU131" s="77"/>
      <c r="FV131" s="77"/>
      <c r="FW131" s="77"/>
      <c r="FX131" s="77"/>
      <c r="FY131" s="77"/>
      <c r="FZ131" s="77"/>
      <c r="GA131" s="77"/>
      <c r="GB131" s="77"/>
      <c r="GC131" s="77"/>
      <c r="GD131" s="77"/>
      <c r="GE131" s="77"/>
      <c r="GF131" s="77"/>
      <c r="GG131" s="77"/>
      <c r="GH131" s="77"/>
      <c r="GI131" s="77"/>
      <c r="GJ131" s="77"/>
      <c r="GK131" s="77"/>
      <c r="GL131" s="77"/>
      <c r="GM131" s="77"/>
      <c r="GN131" s="77"/>
      <c r="GO131" s="77"/>
      <c r="GP131" s="77"/>
      <c r="GQ131" s="77"/>
      <c r="GR131" s="77"/>
      <c r="GS131" s="77"/>
      <c r="GT131" s="77"/>
      <c r="GU131" s="77"/>
      <c r="GV131" s="77"/>
      <c r="GW131" s="77"/>
      <c r="GX131" s="77"/>
      <c r="GY131" s="77"/>
      <c r="GZ131" s="77"/>
      <c r="HA131" s="77"/>
      <c r="HB131" s="77"/>
      <c r="HC131" s="77"/>
      <c r="HD131" s="77"/>
      <c r="HE131" s="77"/>
      <c r="HF131" s="77"/>
      <c r="HG131" s="77"/>
      <c r="HH131" s="77"/>
      <c r="HI131" s="77"/>
      <c r="HJ131" s="77"/>
      <c r="HK131" s="77"/>
      <c r="HL131" s="77"/>
      <c r="HM131" s="77"/>
      <c r="HN131" s="77"/>
      <c r="HO131" s="77"/>
      <c r="HP131" s="77"/>
      <c r="HQ131" s="77"/>
      <c r="HR131" s="77"/>
      <c r="HS131" s="78">
        <v>0</v>
      </c>
      <c r="HT131" s="78">
        <v>0</v>
      </c>
      <c r="HU131" s="78">
        <v>0</v>
      </c>
      <c r="HV131" s="78">
        <v>0</v>
      </c>
      <c r="HW131" s="77"/>
      <c r="HX131" s="77"/>
      <c r="HY131" s="77"/>
      <c r="HZ131" s="77"/>
      <c r="IA131" s="77"/>
      <c r="IB131" s="77"/>
      <c r="IC131" s="77"/>
      <c r="ID131" s="77"/>
      <c r="IE131" s="77"/>
      <c r="IF131" s="77"/>
      <c r="IG131" s="77"/>
      <c r="IH131" s="77"/>
      <c r="II131" s="77"/>
      <c r="IJ131" s="77"/>
      <c r="IK131" s="77"/>
      <c r="IL131" s="77"/>
      <c r="IM131" s="77"/>
      <c r="IN131" s="77"/>
      <c r="IO131" s="77"/>
      <c r="IP131" s="77"/>
      <c r="IQ131" s="77"/>
      <c r="IR131" s="77"/>
      <c r="IS131" s="77"/>
      <c r="IT131" s="77"/>
      <c r="IU131" s="77"/>
      <c r="IV131" s="77"/>
      <c r="IW131" s="77"/>
      <c r="IX131" s="77"/>
      <c r="IY131" s="77"/>
      <c r="IZ131" s="77"/>
      <c r="JA131" s="77"/>
      <c r="JB131" s="77"/>
      <c r="JC131" s="77"/>
      <c r="JD131" s="77"/>
      <c r="JE131" s="77"/>
      <c r="JF131" s="77"/>
      <c r="JG131" s="77"/>
      <c r="JH131" s="77"/>
      <c r="JI131" s="77"/>
      <c r="JJ131" s="77"/>
      <c r="JK131" s="77"/>
      <c r="JL131" s="77"/>
      <c r="JM131" s="77"/>
      <c r="JN131" s="77"/>
      <c r="JO131" s="77"/>
      <c r="JP131" s="77"/>
      <c r="JQ131" s="77"/>
      <c r="JR131" s="77"/>
      <c r="JS131" s="77"/>
      <c r="JT131" s="77"/>
      <c r="JU131" s="77"/>
      <c r="JV131" s="77"/>
      <c r="JW131" s="77"/>
      <c r="JX131" s="77"/>
      <c r="JY131" s="77"/>
      <c r="JZ131" s="77"/>
      <c r="KA131" s="77"/>
      <c r="KP131" s="122">
        <f t="shared" si="164"/>
        <v>0</v>
      </c>
      <c r="KQ131" s="76">
        <v>0</v>
      </c>
      <c r="KR131" s="76">
        <v>0</v>
      </c>
      <c r="KS131" s="76">
        <v>0</v>
      </c>
      <c r="KT131" s="77">
        <v>0</v>
      </c>
      <c r="KU131" s="122">
        <f t="shared" si="165"/>
        <v>1</v>
      </c>
      <c r="KV131" s="77">
        <v>0</v>
      </c>
      <c r="KW131" s="77">
        <v>0</v>
      </c>
      <c r="KX131" s="77">
        <v>0</v>
      </c>
      <c r="KY131" s="276">
        <v>1</v>
      </c>
      <c r="KZ131" s="313">
        <f t="shared" si="166"/>
        <v>1</v>
      </c>
      <c r="LA131" s="361">
        <f t="shared" si="161"/>
        <v>0</v>
      </c>
      <c r="LB131" s="77">
        <v>0</v>
      </c>
      <c r="LC131" s="77">
        <v>0</v>
      </c>
      <c r="LD131" s="77">
        <v>0</v>
      </c>
      <c r="LE131" s="77">
        <v>0</v>
      </c>
      <c r="LF131" s="361">
        <f t="shared" si="162"/>
        <v>0</v>
      </c>
      <c r="LG131" s="77">
        <v>0</v>
      </c>
      <c r="LH131" s="77">
        <v>0</v>
      </c>
      <c r="LI131" s="77">
        <v>0</v>
      </c>
      <c r="LJ131" s="77">
        <v>0</v>
      </c>
      <c r="LK131" s="400">
        <f t="shared" si="167"/>
        <v>0</v>
      </c>
      <c r="LL131" s="77">
        <v>0</v>
      </c>
      <c r="LM131" s="77">
        <v>0</v>
      </c>
      <c r="LN131" s="77">
        <v>0</v>
      </c>
      <c r="LO131" s="77">
        <v>0</v>
      </c>
      <c r="LP131" s="416">
        <f t="shared" si="168"/>
        <v>0</v>
      </c>
      <c r="LQ131" s="400">
        <f t="shared" si="169"/>
        <v>0</v>
      </c>
      <c r="LR131" s="439">
        <v>0</v>
      </c>
      <c r="LS131" s="439">
        <v>0</v>
      </c>
      <c r="LT131" s="439">
        <v>0</v>
      </c>
      <c r="LU131" s="439">
        <v>0</v>
      </c>
      <c r="LV131" s="400">
        <f t="shared" si="170"/>
        <v>0</v>
      </c>
      <c r="LW131" s="438">
        <v>0</v>
      </c>
      <c r="LX131" s="438">
        <v>0</v>
      </c>
      <c r="LY131" s="438">
        <v>0</v>
      </c>
      <c r="LZ131" s="438">
        <v>0</v>
      </c>
      <c r="MA131" s="400">
        <f t="shared" si="171"/>
        <v>0</v>
      </c>
      <c r="MB131" s="439">
        <v>0</v>
      </c>
      <c r="MC131" s="439">
        <v>0</v>
      </c>
      <c r="MD131" s="439">
        <v>0</v>
      </c>
      <c r="ME131" s="439">
        <v>0</v>
      </c>
      <c r="MF131" s="313">
        <f t="shared" si="172"/>
        <v>0</v>
      </c>
      <c r="MG131" s="585">
        <f t="shared" si="173"/>
        <v>1</v>
      </c>
      <c r="MH131" s="607">
        <f t="shared" si="174"/>
        <v>0</v>
      </c>
      <c r="MI131" s="439">
        <v>0</v>
      </c>
      <c r="MJ131" s="439">
        <v>0</v>
      </c>
      <c r="MK131" s="439">
        <v>0</v>
      </c>
      <c r="ML131" s="439">
        <v>0</v>
      </c>
      <c r="MM131" s="688">
        <f t="shared" si="175"/>
        <v>0</v>
      </c>
      <c r="MN131" s="439">
        <v>0</v>
      </c>
      <c r="MO131" s="439">
        <v>0</v>
      </c>
      <c r="MP131" s="439">
        <v>0</v>
      </c>
      <c r="MQ131" s="439">
        <v>0</v>
      </c>
      <c r="MR131" s="688">
        <f t="shared" si="176"/>
        <v>0</v>
      </c>
      <c r="MS131" s="439">
        <v>0</v>
      </c>
      <c r="MT131" s="439">
        <v>0</v>
      </c>
      <c r="MU131" s="439">
        <v>0</v>
      </c>
      <c r="MV131" s="439">
        <v>0</v>
      </c>
      <c r="MW131" s="313">
        <f t="shared" si="177"/>
        <v>0</v>
      </c>
      <c r="MX131" s="585">
        <f t="shared" si="178"/>
        <v>1</v>
      </c>
      <c r="MY131" s="704"/>
    </row>
    <row r="132" spans="1:363" s="23" customFormat="1" ht="16.5" customHeight="1" thickBot="1" x14ac:dyDescent="0.4">
      <c r="A132" s="799">
        <v>7</v>
      </c>
      <c r="B132" s="792"/>
      <c r="C132" s="775" t="s">
        <v>1308</v>
      </c>
      <c r="D132" s="132" t="s">
        <v>328</v>
      </c>
      <c r="E132" s="122">
        <f t="shared" si="163"/>
        <v>0</v>
      </c>
      <c r="F132" s="74"/>
      <c r="G132" s="74"/>
      <c r="H132" s="74"/>
      <c r="I132" s="74"/>
      <c r="J132" s="74"/>
      <c r="K132" s="74"/>
      <c r="L132" s="74"/>
      <c r="M132" s="74"/>
      <c r="N132" s="73"/>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c r="FA132" s="74"/>
      <c r="FB132" s="74"/>
      <c r="FC132" s="74"/>
      <c r="FD132" s="74"/>
      <c r="FE132" s="74"/>
      <c r="FF132" s="74"/>
      <c r="FG132" s="74"/>
      <c r="FH132" s="74"/>
      <c r="FI132" s="74"/>
      <c r="FJ132" s="74"/>
      <c r="FK132" s="74"/>
      <c r="FL132" s="74"/>
      <c r="FM132" s="74"/>
      <c r="FN132" s="74"/>
      <c r="FO132" s="74"/>
      <c r="FP132" s="74"/>
      <c r="FQ132" s="74"/>
      <c r="FR132" s="74"/>
      <c r="FS132" s="74"/>
      <c r="FT132" s="74"/>
      <c r="FU132" s="74"/>
      <c r="FV132" s="74"/>
      <c r="FW132" s="74"/>
      <c r="FX132" s="74"/>
      <c r="FY132" s="74"/>
      <c r="FZ132" s="74"/>
      <c r="GA132" s="74"/>
      <c r="GB132" s="74"/>
      <c r="GC132" s="74"/>
      <c r="GD132" s="74"/>
      <c r="GE132" s="74"/>
      <c r="GF132" s="74"/>
      <c r="GG132" s="74"/>
      <c r="GH132" s="74"/>
      <c r="GI132" s="74"/>
      <c r="GJ132" s="74"/>
      <c r="GK132" s="74"/>
      <c r="GL132" s="74"/>
      <c r="GM132" s="74"/>
      <c r="GN132" s="74"/>
      <c r="GO132" s="74"/>
      <c r="GP132" s="74"/>
      <c r="GQ132" s="74"/>
      <c r="GR132" s="74"/>
      <c r="GS132" s="74"/>
      <c r="GT132" s="74"/>
      <c r="GU132" s="74"/>
      <c r="GV132" s="74"/>
      <c r="GW132" s="74"/>
      <c r="GX132" s="74"/>
      <c r="GY132" s="74"/>
      <c r="GZ132" s="74"/>
      <c r="HA132" s="74"/>
      <c r="HB132" s="74"/>
      <c r="HC132" s="74"/>
      <c r="HD132" s="74"/>
      <c r="HE132" s="74"/>
      <c r="HF132" s="74"/>
      <c r="HG132" s="74"/>
      <c r="HH132" s="74"/>
      <c r="HI132" s="74"/>
      <c r="HJ132" s="74"/>
      <c r="HK132" s="74"/>
      <c r="HL132" s="74"/>
      <c r="HM132" s="74"/>
      <c r="HN132" s="74"/>
      <c r="HO132" s="74"/>
      <c r="HP132" s="74"/>
      <c r="HQ132" s="74"/>
      <c r="HR132" s="74"/>
      <c r="HS132" s="84">
        <v>0</v>
      </c>
      <c r="HT132" s="84">
        <v>0</v>
      </c>
      <c r="HU132" s="84">
        <v>0</v>
      </c>
      <c r="HV132" s="84">
        <v>0</v>
      </c>
      <c r="HW132" s="74"/>
      <c r="HX132" s="74"/>
      <c r="HY132" s="74"/>
      <c r="HZ132" s="74"/>
      <c r="IA132" s="74"/>
      <c r="IB132" s="74"/>
      <c r="IC132" s="74"/>
      <c r="ID132" s="74"/>
      <c r="IE132" s="74"/>
      <c r="IF132" s="74"/>
      <c r="IG132" s="74"/>
      <c r="IH132" s="74"/>
      <c r="II132" s="74"/>
      <c r="IJ132" s="74"/>
      <c r="IK132" s="74"/>
      <c r="IL132" s="74"/>
      <c r="IM132" s="74"/>
      <c r="IN132" s="74"/>
      <c r="IO132" s="74"/>
      <c r="IP132" s="74"/>
      <c r="IQ132" s="74"/>
      <c r="IR132" s="74"/>
      <c r="IS132" s="74"/>
      <c r="IT132" s="74"/>
      <c r="IU132" s="74"/>
      <c r="IV132" s="74"/>
      <c r="IW132" s="74"/>
      <c r="IX132" s="74"/>
      <c r="IY132" s="74"/>
      <c r="IZ132" s="74"/>
      <c r="JA132" s="74"/>
      <c r="JB132" s="74"/>
      <c r="JC132" s="74"/>
      <c r="JD132" s="74"/>
      <c r="JE132" s="74"/>
      <c r="JF132" s="74"/>
      <c r="JG132" s="74"/>
      <c r="JH132" s="74"/>
      <c r="JI132" s="74"/>
      <c r="JJ132" s="74"/>
      <c r="JK132" s="74"/>
      <c r="JL132" s="74"/>
      <c r="JM132" s="74"/>
      <c r="JN132" s="74"/>
      <c r="JO132" s="74"/>
      <c r="JP132" s="74"/>
      <c r="JQ132" s="74"/>
      <c r="JR132" s="74"/>
      <c r="JS132" s="74"/>
      <c r="JT132" s="74"/>
      <c r="JU132" s="74"/>
      <c r="JV132" s="74"/>
      <c r="JW132" s="74"/>
      <c r="JX132" s="74"/>
      <c r="JY132" s="74"/>
      <c r="JZ132" s="74"/>
      <c r="KA132" s="74"/>
      <c r="KP132" s="122">
        <f t="shared" si="164"/>
        <v>0</v>
      </c>
      <c r="KQ132" s="71">
        <v>0</v>
      </c>
      <c r="KR132" s="71">
        <v>0</v>
      </c>
      <c r="KS132" s="71">
        <v>0</v>
      </c>
      <c r="KT132" s="74">
        <v>0</v>
      </c>
      <c r="KU132" s="122">
        <f t="shared" si="165"/>
        <v>0</v>
      </c>
      <c r="KV132" s="74">
        <v>0</v>
      </c>
      <c r="KW132" s="74">
        <v>0</v>
      </c>
      <c r="KX132" s="74">
        <v>0</v>
      </c>
      <c r="KY132" s="275">
        <v>0</v>
      </c>
      <c r="KZ132" s="313">
        <f t="shared" si="166"/>
        <v>0</v>
      </c>
      <c r="LA132" s="361">
        <f t="shared" si="161"/>
        <v>0</v>
      </c>
      <c r="LB132" s="74">
        <v>0</v>
      </c>
      <c r="LC132" s="74">
        <v>0</v>
      </c>
      <c r="LD132" s="74">
        <v>0</v>
      </c>
      <c r="LE132" s="74">
        <v>0</v>
      </c>
      <c r="LF132" s="361">
        <f t="shared" si="162"/>
        <v>0</v>
      </c>
      <c r="LG132" s="74">
        <v>0</v>
      </c>
      <c r="LH132" s="74">
        <v>0</v>
      </c>
      <c r="LI132" s="74">
        <v>0</v>
      </c>
      <c r="LJ132" s="74">
        <v>0</v>
      </c>
      <c r="LK132" s="400">
        <f t="shared" si="167"/>
        <v>0</v>
      </c>
      <c r="LL132" s="74">
        <v>0</v>
      </c>
      <c r="LM132" s="74">
        <v>0</v>
      </c>
      <c r="LN132" s="74">
        <v>0</v>
      </c>
      <c r="LO132" s="74">
        <v>0</v>
      </c>
      <c r="LP132" s="416">
        <f t="shared" si="168"/>
        <v>0</v>
      </c>
      <c r="LQ132" s="400">
        <f t="shared" si="169"/>
        <v>0</v>
      </c>
      <c r="LR132" s="439">
        <v>0</v>
      </c>
      <c r="LS132" s="439">
        <v>0</v>
      </c>
      <c r="LT132" s="439">
        <v>0</v>
      </c>
      <c r="LU132" s="438">
        <v>0</v>
      </c>
      <c r="LV132" s="400">
        <f t="shared" si="170"/>
        <v>0</v>
      </c>
      <c r="LW132" s="438">
        <v>0</v>
      </c>
      <c r="LX132" s="438">
        <v>0</v>
      </c>
      <c r="LY132" s="438">
        <v>0</v>
      </c>
      <c r="LZ132" s="438">
        <v>0</v>
      </c>
      <c r="MA132" s="400">
        <f t="shared" si="171"/>
        <v>0</v>
      </c>
      <c r="MB132" s="438">
        <v>0</v>
      </c>
      <c r="MC132" s="438">
        <v>0</v>
      </c>
      <c r="MD132" s="438">
        <v>0</v>
      </c>
      <c r="ME132" s="438">
        <v>0</v>
      </c>
      <c r="MF132" s="313">
        <f t="shared" si="172"/>
        <v>0</v>
      </c>
      <c r="MG132" s="585">
        <f t="shared" si="173"/>
        <v>0</v>
      </c>
      <c r="MH132" s="607">
        <f t="shared" si="174"/>
        <v>0</v>
      </c>
      <c r="MI132" s="438">
        <v>0</v>
      </c>
      <c r="MJ132" s="438">
        <v>0</v>
      </c>
      <c r="MK132" s="438">
        <v>0</v>
      </c>
      <c r="ML132" s="438">
        <v>0</v>
      </c>
      <c r="MM132" s="688">
        <f t="shared" si="175"/>
        <v>0</v>
      </c>
      <c r="MN132" s="438">
        <v>0</v>
      </c>
      <c r="MO132" s="438">
        <v>0</v>
      </c>
      <c r="MP132" s="438">
        <v>0</v>
      </c>
      <c r="MQ132" s="438">
        <v>0</v>
      </c>
      <c r="MR132" s="688">
        <f t="shared" si="176"/>
        <v>0</v>
      </c>
      <c r="MS132" s="438">
        <v>0</v>
      </c>
      <c r="MT132" s="438">
        <v>0</v>
      </c>
      <c r="MU132" s="438">
        <v>0</v>
      </c>
      <c r="MV132" s="438">
        <v>0</v>
      </c>
      <c r="MW132" s="313">
        <f t="shared" si="177"/>
        <v>0</v>
      </c>
      <c r="MX132" s="585">
        <f t="shared" si="178"/>
        <v>0</v>
      </c>
      <c r="MY132" s="704"/>
    </row>
    <row r="133" spans="1:363" s="23" customFormat="1" ht="16.5" customHeight="1" thickBot="1" x14ac:dyDescent="0.4">
      <c r="A133" s="799"/>
      <c r="B133" s="792"/>
      <c r="C133" s="775"/>
      <c r="D133" s="132" t="s">
        <v>651</v>
      </c>
      <c r="E133" s="122">
        <f t="shared" si="163"/>
        <v>0</v>
      </c>
      <c r="F133" s="74"/>
      <c r="G133" s="74"/>
      <c r="H133" s="74"/>
      <c r="I133" s="74"/>
      <c r="J133" s="74"/>
      <c r="K133" s="74"/>
      <c r="L133" s="74"/>
      <c r="M133" s="74"/>
      <c r="N133" s="73"/>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c r="FA133" s="74"/>
      <c r="FB133" s="74"/>
      <c r="FC133" s="74"/>
      <c r="FD133" s="74"/>
      <c r="FE133" s="74"/>
      <c r="FF133" s="74"/>
      <c r="FG133" s="74"/>
      <c r="FH133" s="74"/>
      <c r="FI133" s="74"/>
      <c r="FJ133" s="74"/>
      <c r="FK133" s="74"/>
      <c r="FL133" s="74"/>
      <c r="FM133" s="74"/>
      <c r="FN133" s="74"/>
      <c r="FO133" s="74"/>
      <c r="FP133" s="74"/>
      <c r="FQ133" s="74"/>
      <c r="FR133" s="74"/>
      <c r="FS133" s="74"/>
      <c r="FT133" s="74"/>
      <c r="FU133" s="74"/>
      <c r="FV133" s="74"/>
      <c r="FW133" s="74"/>
      <c r="FX133" s="74"/>
      <c r="FY133" s="74"/>
      <c r="FZ133" s="74"/>
      <c r="GA133" s="74"/>
      <c r="GB133" s="74"/>
      <c r="GC133" s="74"/>
      <c r="GD133" s="74"/>
      <c r="GE133" s="74"/>
      <c r="GF133" s="74"/>
      <c r="GG133" s="74"/>
      <c r="GH133" s="74"/>
      <c r="GI133" s="74"/>
      <c r="GJ133" s="74"/>
      <c r="GK133" s="74"/>
      <c r="GL133" s="74"/>
      <c r="GM133" s="74"/>
      <c r="GN133" s="74"/>
      <c r="GO133" s="74"/>
      <c r="GP133" s="74"/>
      <c r="GQ133" s="74"/>
      <c r="GR133" s="74"/>
      <c r="GS133" s="74"/>
      <c r="GT133" s="74"/>
      <c r="GU133" s="74"/>
      <c r="GV133" s="74"/>
      <c r="GW133" s="74"/>
      <c r="GX133" s="74"/>
      <c r="GY133" s="74"/>
      <c r="GZ133" s="74"/>
      <c r="HA133" s="74"/>
      <c r="HB133" s="74"/>
      <c r="HC133" s="74"/>
      <c r="HD133" s="74"/>
      <c r="HE133" s="74"/>
      <c r="HF133" s="74"/>
      <c r="HG133" s="74"/>
      <c r="HH133" s="74"/>
      <c r="HI133" s="74"/>
      <c r="HJ133" s="74"/>
      <c r="HK133" s="74"/>
      <c r="HL133" s="74"/>
      <c r="HM133" s="74"/>
      <c r="HN133" s="74"/>
      <c r="HO133" s="74"/>
      <c r="HP133" s="74"/>
      <c r="HQ133" s="74"/>
      <c r="HR133" s="74"/>
      <c r="HS133" s="80">
        <v>0</v>
      </c>
      <c r="HT133" s="80">
        <v>0</v>
      </c>
      <c r="HU133" s="80">
        <v>0</v>
      </c>
      <c r="HV133" s="80">
        <v>0</v>
      </c>
      <c r="HW133" s="74"/>
      <c r="HX133" s="74"/>
      <c r="HY133" s="74"/>
      <c r="HZ133" s="74"/>
      <c r="IA133" s="74"/>
      <c r="IB133" s="74"/>
      <c r="IC133" s="74"/>
      <c r="ID133" s="74"/>
      <c r="IE133" s="74"/>
      <c r="IF133" s="74"/>
      <c r="IG133" s="74"/>
      <c r="IH133" s="74"/>
      <c r="II133" s="74"/>
      <c r="IJ133" s="74"/>
      <c r="IK133" s="74"/>
      <c r="IL133" s="74"/>
      <c r="IM133" s="74"/>
      <c r="IN133" s="74"/>
      <c r="IO133" s="74"/>
      <c r="IP133" s="74"/>
      <c r="IQ133" s="74"/>
      <c r="IR133" s="74"/>
      <c r="IS133" s="74"/>
      <c r="IT133" s="74"/>
      <c r="IU133" s="74"/>
      <c r="IV133" s="74"/>
      <c r="IW133" s="74"/>
      <c r="IX133" s="74"/>
      <c r="IY133" s="74"/>
      <c r="IZ133" s="74"/>
      <c r="JA133" s="74"/>
      <c r="JB133" s="74"/>
      <c r="JC133" s="74"/>
      <c r="JD133" s="74"/>
      <c r="JE133" s="74"/>
      <c r="JF133" s="74"/>
      <c r="JG133" s="74"/>
      <c r="JH133" s="74"/>
      <c r="JI133" s="74"/>
      <c r="JJ133" s="74"/>
      <c r="JK133" s="74"/>
      <c r="JL133" s="74"/>
      <c r="JM133" s="74"/>
      <c r="JN133" s="74"/>
      <c r="JO133" s="74"/>
      <c r="JP133" s="74"/>
      <c r="JQ133" s="74"/>
      <c r="JR133" s="74"/>
      <c r="JS133" s="74"/>
      <c r="JT133" s="74"/>
      <c r="JU133" s="74"/>
      <c r="JV133" s="74"/>
      <c r="JW133" s="74"/>
      <c r="JX133" s="74"/>
      <c r="JY133" s="74"/>
      <c r="JZ133" s="74"/>
      <c r="KA133" s="74"/>
      <c r="KP133" s="122">
        <f t="shared" si="164"/>
        <v>0</v>
      </c>
      <c r="KQ133" s="73">
        <v>0</v>
      </c>
      <c r="KR133" s="73">
        <v>0</v>
      </c>
      <c r="KS133" s="73">
        <v>0</v>
      </c>
      <c r="KT133" s="74">
        <v>0</v>
      </c>
      <c r="KU133" s="122">
        <f t="shared" si="165"/>
        <v>0</v>
      </c>
      <c r="KV133" s="74">
        <v>0</v>
      </c>
      <c r="KW133" s="74">
        <v>0</v>
      </c>
      <c r="KX133" s="74">
        <v>0</v>
      </c>
      <c r="KY133" s="275">
        <v>0</v>
      </c>
      <c r="KZ133" s="313">
        <f t="shared" si="166"/>
        <v>0</v>
      </c>
      <c r="LA133" s="361">
        <f t="shared" si="161"/>
        <v>0</v>
      </c>
      <c r="LB133" s="74">
        <v>0</v>
      </c>
      <c r="LC133" s="74">
        <v>0</v>
      </c>
      <c r="LD133" s="74">
        <v>0</v>
      </c>
      <c r="LE133" s="74">
        <v>0</v>
      </c>
      <c r="LF133" s="361">
        <f t="shared" si="162"/>
        <v>0</v>
      </c>
      <c r="LG133" s="74">
        <v>0</v>
      </c>
      <c r="LH133" s="74">
        <v>0</v>
      </c>
      <c r="LI133" s="74">
        <v>0</v>
      </c>
      <c r="LJ133" s="74">
        <v>0</v>
      </c>
      <c r="LK133" s="400">
        <f t="shared" si="167"/>
        <v>0</v>
      </c>
      <c r="LL133" s="74">
        <v>0</v>
      </c>
      <c r="LM133" s="74">
        <v>0</v>
      </c>
      <c r="LN133" s="74">
        <v>0</v>
      </c>
      <c r="LO133" s="74">
        <v>0</v>
      </c>
      <c r="LP133" s="416">
        <f t="shared" si="168"/>
        <v>0</v>
      </c>
      <c r="LQ133" s="400">
        <f t="shared" si="169"/>
        <v>0</v>
      </c>
      <c r="LR133" s="439">
        <v>0</v>
      </c>
      <c r="LS133" s="439">
        <v>0</v>
      </c>
      <c r="LT133" s="439">
        <v>0</v>
      </c>
      <c r="LU133" s="438">
        <v>0</v>
      </c>
      <c r="LV133" s="400">
        <f t="shared" si="170"/>
        <v>0</v>
      </c>
      <c r="LW133" s="438">
        <v>0</v>
      </c>
      <c r="LX133" s="438">
        <v>0</v>
      </c>
      <c r="LY133" s="438">
        <v>0</v>
      </c>
      <c r="LZ133" s="438">
        <v>0</v>
      </c>
      <c r="MA133" s="400">
        <f t="shared" si="171"/>
        <v>0</v>
      </c>
      <c r="MB133" s="438">
        <v>0</v>
      </c>
      <c r="MC133" s="438">
        <v>0</v>
      </c>
      <c r="MD133" s="438">
        <v>0</v>
      </c>
      <c r="ME133" s="438">
        <v>0</v>
      </c>
      <c r="MF133" s="313">
        <f t="shared" si="172"/>
        <v>0</v>
      </c>
      <c r="MG133" s="585">
        <f t="shared" si="173"/>
        <v>0</v>
      </c>
      <c r="MH133" s="607">
        <f t="shared" si="174"/>
        <v>0</v>
      </c>
      <c r="MI133" s="438">
        <v>0</v>
      </c>
      <c r="MJ133" s="438">
        <v>0</v>
      </c>
      <c r="MK133" s="438">
        <v>0</v>
      </c>
      <c r="ML133" s="438">
        <v>0</v>
      </c>
      <c r="MM133" s="688">
        <f t="shared" si="175"/>
        <v>0</v>
      </c>
      <c r="MN133" s="438">
        <v>0</v>
      </c>
      <c r="MO133" s="438">
        <v>0</v>
      </c>
      <c r="MP133" s="438">
        <v>0</v>
      </c>
      <c r="MQ133" s="438">
        <v>0</v>
      </c>
      <c r="MR133" s="688">
        <f t="shared" si="176"/>
        <v>0</v>
      </c>
      <c r="MS133" s="438">
        <v>0</v>
      </c>
      <c r="MT133" s="438">
        <v>0</v>
      </c>
      <c r="MU133" s="438">
        <v>0</v>
      </c>
      <c r="MV133" s="438">
        <v>0</v>
      </c>
      <c r="MW133" s="313">
        <f t="shared" si="177"/>
        <v>0</v>
      </c>
      <c r="MX133" s="585">
        <f t="shared" si="178"/>
        <v>0</v>
      </c>
      <c r="MY133" s="704"/>
    </row>
    <row r="134" spans="1:363" s="23" customFormat="1" ht="20.45" customHeight="1" thickBot="1" x14ac:dyDescent="0.4">
      <c r="A134" s="799"/>
      <c r="B134" s="792"/>
      <c r="C134" s="776"/>
      <c r="D134" s="133" t="s">
        <v>321</v>
      </c>
      <c r="E134" s="122">
        <f t="shared" si="163"/>
        <v>0</v>
      </c>
      <c r="F134" s="77"/>
      <c r="G134" s="77"/>
      <c r="H134" s="77"/>
      <c r="I134" s="77"/>
      <c r="J134" s="77"/>
      <c r="K134" s="77"/>
      <c r="L134" s="77"/>
      <c r="M134" s="77"/>
      <c r="N134" s="76"/>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7"/>
      <c r="CW134" s="77"/>
      <c r="CX134" s="77"/>
      <c r="CY134" s="77"/>
      <c r="CZ134" s="77"/>
      <c r="DA134" s="77"/>
      <c r="DB134" s="77"/>
      <c r="DC134" s="77"/>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c r="EY134" s="77"/>
      <c r="EZ134" s="77"/>
      <c r="FA134" s="77"/>
      <c r="FB134" s="77"/>
      <c r="FC134" s="77"/>
      <c r="FD134" s="77"/>
      <c r="FE134" s="77"/>
      <c r="FF134" s="77"/>
      <c r="FG134" s="77"/>
      <c r="FH134" s="77"/>
      <c r="FI134" s="77"/>
      <c r="FJ134" s="77"/>
      <c r="FK134" s="77"/>
      <c r="FL134" s="77"/>
      <c r="FM134" s="77"/>
      <c r="FN134" s="77"/>
      <c r="FO134" s="77"/>
      <c r="FP134" s="77"/>
      <c r="FQ134" s="77"/>
      <c r="FR134" s="77"/>
      <c r="FS134" s="77"/>
      <c r="FT134" s="77"/>
      <c r="FU134" s="77"/>
      <c r="FV134" s="77"/>
      <c r="FW134" s="77"/>
      <c r="FX134" s="77"/>
      <c r="FY134" s="77"/>
      <c r="FZ134" s="77"/>
      <c r="GA134" s="77"/>
      <c r="GB134" s="77"/>
      <c r="GC134" s="77"/>
      <c r="GD134" s="77"/>
      <c r="GE134" s="77"/>
      <c r="GF134" s="77"/>
      <c r="GG134" s="77"/>
      <c r="GH134" s="77"/>
      <c r="GI134" s="77"/>
      <c r="GJ134" s="77"/>
      <c r="GK134" s="77"/>
      <c r="GL134" s="77"/>
      <c r="GM134" s="77"/>
      <c r="GN134" s="77"/>
      <c r="GO134" s="77"/>
      <c r="GP134" s="77"/>
      <c r="GQ134" s="77"/>
      <c r="GR134" s="77"/>
      <c r="GS134" s="77"/>
      <c r="GT134" s="77"/>
      <c r="GU134" s="77"/>
      <c r="GV134" s="77"/>
      <c r="GW134" s="77"/>
      <c r="GX134" s="77"/>
      <c r="GY134" s="77"/>
      <c r="GZ134" s="77"/>
      <c r="HA134" s="77"/>
      <c r="HB134" s="77"/>
      <c r="HC134" s="77"/>
      <c r="HD134" s="77"/>
      <c r="HE134" s="77"/>
      <c r="HF134" s="77"/>
      <c r="HG134" s="77"/>
      <c r="HH134" s="77"/>
      <c r="HI134" s="77"/>
      <c r="HJ134" s="77"/>
      <c r="HK134" s="77"/>
      <c r="HL134" s="77"/>
      <c r="HM134" s="77"/>
      <c r="HN134" s="77"/>
      <c r="HO134" s="77"/>
      <c r="HP134" s="77"/>
      <c r="HQ134" s="77"/>
      <c r="HR134" s="77"/>
      <c r="HS134" s="78">
        <v>0</v>
      </c>
      <c r="HT134" s="78">
        <v>0</v>
      </c>
      <c r="HU134" s="78">
        <v>0</v>
      </c>
      <c r="HV134" s="78">
        <v>0</v>
      </c>
      <c r="HW134" s="77"/>
      <c r="HX134" s="77"/>
      <c r="HY134" s="77"/>
      <c r="HZ134" s="77"/>
      <c r="IA134" s="77"/>
      <c r="IB134" s="77"/>
      <c r="IC134" s="77"/>
      <c r="ID134" s="77"/>
      <c r="IE134" s="77"/>
      <c r="IF134" s="77"/>
      <c r="IG134" s="77"/>
      <c r="IH134" s="77"/>
      <c r="II134" s="77"/>
      <c r="IJ134" s="77"/>
      <c r="IK134" s="77"/>
      <c r="IL134" s="77"/>
      <c r="IM134" s="77"/>
      <c r="IN134" s="77"/>
      <c r="IO134" s="77"/>
      <c r="IP134" s="77"/>
      <c r="IQ134" s="77"/>
      <c r="IR134" s="77"/>
      <c r="IS134" s="77"/>
      <c r="IT134" s="77"/>
      <c r="IU134" s="77"/>
      <c r="IV134" s="77"/>
      <c r="IW134" s="77"/>
      <c r="IX134" s="77"/>
      <c r="IY134" s="77"/>
      <c r="IZ134" s="77"/>
      <c r="JA134" s="77"/>
      <c r="JB134" s="77"/>
      <c r="JC134" s="77"/>
      <c r="JD134" s="77"/>
      <c r="JE134" s="77"/>
      <c r="JF134" s="77"/>
      <c r="JG134" s="77"/>
      <c r="JH134" s="77"/>
      <c r="JI134" s="77"/>
      <c r="JJ134" s="77"/>
      <c r="JK134" s="77"/>
      <c r="JL134" s="77"/>
      <c r="JM134" s="77"/>
      <c r="JN134" s="77"/>
      <c r="JO134" s="77"/>
      <c r="JP134" s="77"/>
      <c r="JQ134" s="77"/>
      <c r="JR134" s="77"/>
      <c r="JS134" s="77"/>
      <c r="JT134" s="77"/>
      <c r="JU134" s="77"/>
      <c r="JV134" s="77"/>
      <c r="JW134" s="77"/>
      <c r="JX134" s="77"/>
      <c r="JY134" s="77"/>
      <c r="JZ134" s="77"/>
      <c r="KA134" s="77"/>
      <c r="KP134" s="122">
        <f t="shared" si="164"/>
        <v>0</v>
      </c>
      <c r="KQ134" s="76">
        <v>0</v>
      </c>
      <c r="KR134" s="76">
        <v>0</v>
      </c>
      <c r="KS134" s="76">
        <v>0</v>
      </c>
      <c r="KT134" s="77">
        <v>0</v>
      </c>
      <c r="KU134" s="122">
        <f t="shared" si="165"/>
        <v>0</v>
      </c>
      <c r="KV134" s="77">
        <v>0</v>
      </c>
      <c r="KW134" s="77">
        <v>0</v>
      </c>
      <c r="KX134" s="77">
        <v>0</v>
      </c>
      <c r="KY134" s="276">
        <v>0</v>
      </c>
      <c r="KZ134" s="313">
        <f t="shared" si="166"/>
        <v>0</v>
      </c>
      <c r="LA134" s="361">
        <f t="shared" si="161"/>
        <v>0</v>
      </c>
      <c r="LB134" s="77">
        <v>0</v>
      </c>
      <c r="LC134" s="77">
        <v>0</v>
      </c>
      <c r="LD134" s="77">
        <v>0</v>
      </c>
      <c r="LE134" s="77">
        <v>0</v>
      </c>
      <c r="LF134" s="361">
        <f t="shared" si="162"/>
        <v>0</v>
      </c>
      <c r="LG134" s="77">
        <v>0</v>
      </c>
      <c r="LH134" s="77">
        <v>0</v>
      </c>
      <c r="LI134" s="77">
        <v>0</v>
      </c>
      <c r="LJ134" s="77">
        <v>0</v>
      </c>
      <c r="LK134" s="400">
        <f t="shared" si="167"/>
        <v>0</v>
      </c>
      <c r="LL134" s="77">
        <v>0</v>
      </c>
      <c r="LM134" s="77">
        <v>0</v>
      </c>
      <c r="LN134" s="77">
        <v>0</v>
      </c>
      <c r="LO134" s="77">
        <v>0</v>
      </c>
      <c r="LP134" s="416">
        <f t="shared" si="168"/>
        <v>0</v>
      </c>
      <c r="LQ134" s="400">
        <f t="shared" si="169"/>
        <v>0</v>
      </c>
      <c r="LR134" s="449">
        <v>0</v>
      </c>
      <c r="LS134" s="449">
        <v>0</v>
      </c>
      <c r="LT134" s="449">
        <v>0</v>
      </c>
      <c r="LU134" s="449"/>
      <c r="LV134" s="400">
        <f t="shared" si="170"/>
        <v>0</v>
      </c>
      <c r="LW134" s="449"/>
      <c r="LX134" s="449"/>
      <c r="LY134" s="449"/>
      <c r="LZ134" s="449"/>
      <c r="MA134" s="400">
        <f t="shared" si="171"/>
        <v>0</v>
      </c>
      <c r="MB134" s="449"/>
      <c r="MC134" s="449"/>
      <c r="MD134" s="449"/>
      <c r="ME134" s="449"/>
      <c r="MF134" s="313">
        <f t="shared" si="172"/>
        <v>0</v>
      </c>
      <c r="MG134" s="585">
        <f t="shared" si="173"/>
        <v>0</v>
      </c>
      <c r="MH134" s="607">
        <f t="shared" si="174"/>
        <v>0</v>
      </c>
      <c r="MI134" s="449"/>
      <c r="MJ134" s="449"/>
      <c r="MK134" s="449"/>
      <c r="ML134" s="449"/>
      <c r="MM134" s="688">
        <f t="shared" si="175"/>
        <v>0</v>
      </c>
      <c r="MN134" s="449"/>
      <c r="MO134" s="449"/>
      <c r="MP134" s="449"/>
      <c r="MQ134" s="449"/>
      <c r="MR134" s="688">
        <f t="shared" si="176"/>
        <v>0</v>
      </c>
      <c r="MS134" s="449"/>
      <c r="MT134" s="449"/>
      <c r="MU134" s="449"/>
      <c r="MV134" s="449"/>
      <c r="MW134" s="313">
        <f t="shared" si="177"/>
        <v>0</v>
      </c>
      <c r="MX134" s="585">
        <f t="shared" si="178"/>
        <v>0</v>
      </c>
      <c r="MY134" s="704"/>
    </row>
    <row r="135" spans="1:363" s="23" customFormat="1" ht="22.15" customHeight="1" thickBot="1" x14ac:dyDescent="0.4">
      <c r="A135" s="799">
        <v>8</v>
      </c>
      <c r="B135" s="792"/>
      <c r="C135" s="775" t="s">
        <v>1309</v>
      </c>
      <c r="D135" s="132" t="s">
        <v>328</v>
      </c>
      <c r="E135" s="122">
        <f t="shared" si="163"/>
        <v>0</v>
      </c>
      <c r="F135" s="74"/>
      <c r="G135" s="74"/>
      <c r="H135" s="74"/>
      <c r="I135" s="74"/>
      <c r="J135" s="74"/>
      <c r="K135" s="74"/>
      <c r="L135" s="74"/>
      <c r="M135" s="74"/>
      <c r="N135" s="73"/>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c r="FE135" s="74"/>
      <c r="FF135" s="74"/>
      <c r="FG135" s="74"/>
      <c r="FH135" s="74"/>
      <c r="FI135" s="74"/>
      <c r="FJ135" s="74"/>
      <c r="FK135" s="74"/>
      <c r="FL135" s="74"/>
      <c r="FM135" s="74"/>
      <c r="FN135" s="74"/>
      <c r="FO135" s="74"/>
      <c r="FP135" s="74"/>
      <c r="FQ135" s="74"/>
      <c r="FR135" s="74"/>
      <c r="FS135" s="74"/>
      <c r="FT135" s="74"/>
      <c r="FU135" s="74"/>
      <c r="FV135" s="74"/>
      <c r="FW135" s="74"/>
      <c r="FX135" s="74"/>
      <c r="FY135" s="74"/>
      <c r="FZ135" s="74"/>
      <c r="GA135" s="74"/>
      <c r="GB135" s="74"/>
      <c r="GC135" s="74"/>
      <c r="GD135" s="74"/>
      <c r="GE135" s="74"/>
      <c r="GF135" s="74"/>
      <c r="GG135" s="74"/>
      <c r="GH135" s="74"/>
      <c r="GI135" s="74"/>
      <c r="GJ135" s="74"/>
      <c r="GK135" s="74"/>
      <c r="GL135" s="74"/>
      <c r="GM135" s="74"/>
      <c r="GN135" s="74"/>
      <c r="GO135" s="74"/>
      <c r="GP135" s="74"/>
      <c r="GQ135" s="74"/>
      <c r="GR135" s="74"/>
      <c r="GS135" s="74"/>
      <c r="GT135" s="74"/>
      <c r="GU135" s="74"/>
      <c r="GV135" s="74"/>
      <c r="GW135" s="74"/>
      <c r="GX135" s="74"/>
      <c r="GY135" s="74"/>
      <c r="GZ135" s="74"/>
      <c r="HA135" s="74"/>
      <c r="HB135" s="74"/>
      <c r="HC135" s="74"/>
      <c r="HD135" s="74"/>
      <c r="HE135" s="74"/>
      <c r="HF135" s="74"/>
      <c r="HG135" s="74"/>
      <c r="HH135" s="74"/>
      <c r="HI135" s="74"/>
      <c r="HJ135" s="74"/>
      <c r="HK135" s="74"/>
      <c r="HL135" s="74"/>
      <c r="HM135" s="74"/>
      <c r="HN135" s="74"/>
      <c r="HO135" s="74"/>
      <c r="HP135" s="74"/>
      <c r="HQ135" s="74"/>
      <c r="HR135" s="74"/>
      <c r="HS135" s="84">
        <v>0</v>
      </c>
      <c r="HT135" s="84">
        <v>0</v>
      </c>
      <c r="HU135" s="84">
        <v>0</v>
      </c>
      <c r="HV135" s="84">
        <v>0</v>
      </c>
      <c r="HW135" s="74"/>
      <c r="HX135" s="74"/>
      <c r="HY135" s="74"/>
      <c r="HZ135" s="74"/>
      <c r="IA135" s="74"/>
      <c r="IB135" s="74"/>
      <c r="IC135" s="74"/>
      <c r="ID135" s="74"/>
      <c r="IE135" s="74"/>
      <c r="IF135" s="74"/>
      <c r="IG135" s="74"/>
      <c r="IH135" s="74"/>
      <c r="II135" s="74"/>
      <c r="IJ135" s="74"/>
      <c r="IK135" s="74"/>
      <c r="IL135" s="74"/>
      <c r="IM135" s="74"/>
      <c r="IN135" s="74"/>
      <c r="IO135" s="74"/>
      <c r="IP135" s="74"/>
      <c r="IQ135" s="74"/>
      <c r="IR135" s="74"/>
      <c r="IS135" s="74"/>
      <c r="IT135" s="74"/>
      <c r="IU135" s="74"/>
      <c r="IV135" s="74"/>
      <c r="IW135" s="74"/>
      <c r="IX135" s="74"/>
      <c r="IY135" s="74"/>
      <c r="IZ135" s="74"/>
      <c r="JA135" s="74"/>
      <c r="JB135" s="74"/>
      <c r="JC135" s="74"/>
      <c r="JD135" s="74"/>
      <c r="JE135" s="74"/>
      <c r="JF135" s="74"/>
      <c r="JG135" s="74"/>
      <c r="JH135" s="74"/>
      <c r="JI135" s="74"/>
      <c r="JJ135" s="74"/>
      <c r="JK135" s="74"/>
      <c r="JL135" s="74"/>
      <c r="JM135" s="74"/>
      <c r="JN135" s="74"/>
      <c r="JO135" s="74"/>
      <c r="JP135" s="74"/>
      <c r="JQ135" s="74"/>
      <c r="JR135" s="74"/>
      <c r="JS135" s="74"/>
      <c r="JT135" s="74"/>
      <c r="JU135" s="74"/>
      <c r="JV135" s="74"/>
      <c r="JW135" s="74"/>
      <c r="JX135" s="74"/>
      <c r="JY135" s="74"/>
      <c r="JZ135" s="74"/>
      <c r="KA135" s="74"/>
      <c r="KP135" s="122">
        <f t="shared" si="164"/>
        <v>0</v>
      </c>
      <c r="KQ135" s="71">
        <v>0</v>
      </c>
      <c r="KR135" s="71">
        <v>0</v>
      </c>
      <c r="KS135" s="71">
        <v>0</v>
      </c>
      <c r="KT135" s="74">
        <v>0</v>
      </c>
      <c r="KU135" s="122">
        <f t="shared" si="165"/>
        <v>0</v>
      </c>
      <c r="KV135" s="74">
        <v>0</v>
      </c>
      <c r="KW135" s="74">
        <v>0</v>
      </c>
      <c r="KX135" s="74">
        <v>0</v>
      </c>
      <c r="KY135" s="275">
        <v>0</v>
      </c>
      <c r="KZ135" s="313">
        <f t="shared" si="166"/>
        <v>0</v>
      </c>
      <c r="LA135" s="361">
        <f t="shared" si="161"/>
        <v>0</v>
      </c>
      <c r="LB135" s="74">
        <v>0</v>
      </c>
      <c r="LC135" s="74">
        <v>0</v>
      </c>
      <c r="LD135" s="74">
        <v>0</v>
      </c>
      <c r="LE135" s="74">
        <v>0</v>
      </c>
      <c r="LF135" s="361">
        <f t="shared" si="162"/>
        <v>2</v>
      </c>
      <c r="LG135" s="74">
        <v>0</v>
      </c>
      <c r="LH135" s="74">
        <v>1</v>
      </c>
      <c r="LI135" s="74">
        <v>0</v>
      </c>
      <c r="LJ135" s="74">
        <v>1</v>
      </c>
      <c r="LK135" s="400">
        <f t="shared" si="167"/>
        <v>0</v>
      </c>
      <c r="LL135" s="74">
        <v>0</v>
      </c>
      <c r="LM135" s="74">
        <v>0</v>
      </c>
      <c r="LN135" s="74">
        <v>0</v>
      </c>
      <c r="LO135" s="74">
        <v>0</v>
      </c>
      <c r="LP135" s="416">
        <f t="shared" si="168"/>
        <v>2</v>
      </c>
      <c r="LQ135" s="400">
        <f t="shared" si="169"/>
        <v>0</v>
      </c>
      <c r="LR135" s="439">
        <v>0</v>
      </c>
      <c r="LS135" s="439">
        <v>0</v>
      </c>
      <c r="LT135" s="439">
        <v>0</v>
      </c>
      <c r="LU135" s="438">
        <v>0</v>
      </c>
      <c r="LV135" s="400">
        <f t="shared" si="170"/>
        <v>1</v>
      </c>
      <c r="LW135" s="438">
        <v>0</v>
      </c>
      <c r="LX135" s="438">
        <v>0</v>
      </c>
      <c r="LY135" s="438">
        <v>0</v>
      </c>
      <c r="LZ135" s="438">
        <v>1</v>
      </c>
      <c r="MA135" s="400">
        <f t="shared" ref="MA135:MA198" si="260">SUM(MB135:ME135)</f>
        <v>0</v>
      </c>
      <c r="MB135" s="438">
        <v>0</v>
      </c>
      <c r="MC135" s="438">
        <v>0</v>
      </c>
      <c r="MD135" s="438">
        <v>0</v>
      </c>
      <c r="ME135" s="438">
        <v>0</v>
      </c>
      <c r="MF135" s="313">
        <f t="shared" ref="MF135:MF198" si="261">LQ135+LV135+MA135</f>
        <v>1</v>
      </c>
      <c r="MG135" s="585">
        <f t="shared" ref="MG135:MG198" si="262">E135+KP135+KU135+LA135+LF135+LK135+LQ135+LV135+MA135</f>
        <v>3</v>
      </c>
      <c r="MH135" s="607">
        <f t="shared" ref="MH135:MH198" si="263">MI135+MJ135+MK135+ML135</f>
        <v>0</v>
      </c>
      <c r="MI135" s="438">
        <v>0</v>
      </c>
      <c r="MJ135" s="438">
        <v>0</v>
      </c>
      <c r="MK135" s="438">
        <v>0</v>
      </c>
      <c r="ML135" s="438">
        <v>0</v>
      </c>
      <c r="MM135" s="688">
        <f t="shared" ref="MM135:MM198" si="264">MN135+MO135+MP135+MQ135</f>
        <v>0</v>
      </c>
      <c r="MN135" s="438">
        <v>0</v>
      </c>
      <c r="MO135" s="438">
        <v>0</v>
      </c>
      <c r="MP135" s="438">
        <v>0</v>
      </c>
      <c r="MQ135" s="438">
        <v>0</v>
      </c>
      <c r="MR135" s="688">
        <f t="shared" ref="MR135:MR198" si="265">MS135+MT135+MU135+MV135</f>
        <v>0</v>
      </c>
      <c r="MS135" s="438">
        <v>0</v>
      </c>
      <c r="MT135" s="438">
        <v>0</v>
      </c>
      <c r="MU135" s="438">
        <v>0</v>
      </c>
      <c r="MV135" s="438">
        <v>0</v>
      </c>
      <c r="MW135" s="313">
        <f t="shared" ref="MW135:MW198" si="266">MH135+MM135+MR135</f>
        <v>0</v>
      </c>
      <c r="MX135" s="585">
        <f t="shared" ref="MX135:MX198" si="267">E135+KP135+KU135+LA135+LF135+LK135+LQ135+LV135+MA135+MH135+MM135+MR135</f>
        <v>3</v>
      </c>
      <c r="MY135" s="704"/>
    </row>
    <row r="136" spans="1:363" s="23" customFormat="1" ht="24" customHeight="1" thickBot="1" x14ac:dyDescent="0.4">
      <c r="A136" s="799"/>
      <c r="B136" s="792"/>
      <c r="C136" s="775"/>
      <c r="D136" s="132" t="s">
        <v>651</v>
      </c>
      <c r="E136" s="122">
        <f t="shared" si="163"/>
        <v>0</v>
      </c>
      <c r="F136" s="74"/>
      <c r="G136" s="74"/>
      <c r="H136" s="74"/>
      <c r="I136" s="74"/>
      <c r="J136" s="74"/>
      <c r="K136" s="74"/>
      <c r="L136" s="74"/>
      <c r="M136" s="74"/>
      <c r="N136" s="73"/>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c r="FE136" s="74"/>
      <c r="FF136" s="74"/>
      <c r="FG136" s="74"/>
      <c r="FH136" s="74"/>
      <c r="FI136" s="74"/>
      <c r="FJ136" s="74"/>
      <c r="FK136" s="74"/>
      <c r="FL136" s="74"/>
      <c r="FM136" s="74"/>
      <c r="FN136" s="74"/>
      <c r="FO136" s="74"/>
      <c r="FP136" s="74"/>
      <c r="FQ136" s="74"/>
      <c r="FR136" s="74"/>
      <c r="FS136" s="74"/>
      <c r="FT136" s="74"/>
      <c r="FU136" s="74"/>
      <c r="FV136" s="74"/>
      <c r="FW136" s="74"/>
      <c r="FX136" s="74"/>
      <c r="FY136" s="74"/>
      <c r="FZ136" s="74"/>
      <c r="GA136" s="74"/>
      <c r="GB136" s="74"/>
      <c r="GC136" s="74"/>
      <c r="GD136" s="74"/>
      <c r="GE136" s="74"/>
      <c r="GF136" s="74"/>
      <c r="GG136" s="74"/>
      <c r="GH136" s="74"/>
      <c r="GI136" s="74"/>
      <c r="GJ136" s="74"/>
      <c r="GK136" s="74"/>
      <c r="GL136" s="74"/>
      <c r="GM136" s="74"/>
      <c r="GN136" s="74"/>
      <c r="GO136" s="74"/>
      <c r="GP136" s="74"/>
      <c r="GQ136" s="74"/>
      <c r="GR136" s="74"/>
      <c r="GS136" s="74"/>
      <c r="GT136" s="74"/>
      <c r="GU136" s="74"/>
      <c r="GV136" s="74"/>
      <c r="GW136" s="74"/>
      <c r="GX136" s="74"/>
      <c r="GY136" s="74"/>
      <c r="GZ136" s="74"/>
      <c r="HA136" s="74"/>
      <c r="HB136" s="74"/>
      <c r="HC136" s="74"/>
      <c r="HD136" s="74"/>
      <c r="HE136" s="74"/>
      <c r="HF136" s="74"/>
      <c r="HG136" s="74"/>
      <c r="HH136" s="74"/>
      <c r="HI136" s="74"/>
      <c r="HJ136" s="74"/>
      <c r="HK136" s="74"/>
      <c r="HL136" s="74"/>
      <c r="HM136" s="74"/>
      <c r="HN136" s="74"/>
      <c r="HO136" s="74"/>
      <c r="HP136" s="74"/>
      <c r="HQ136" s="74"/>
      <c r="HR136" s="74"/>
      <c r="HS136" s="80">
        <v>0</v>
      </c>
      <c r="HT136" s="80">
        <v>0</v>
      </c>
      <c r="HU136" s="80">
        <v>0</v>
      </c>
      <c r="HV136" s="80">
        <v>0</v>
      </c>
      <c r="HW136" s="74"/>
      <c r="HX136" s="74"/>
      <c r="HY136" s="74"/>
      <c r="HZ136" s="74"/>
      <c r="IA136" s="74"/>
      <c r="IB136" s="74"/>
      <c r="IC136" s="74"/>
      <c r="ID136" s="74"/>
      <c r="IE136" s="74"/>
      <c r="IF136" s="74"/>
      <c r="IG136" s="74"/>
      <c r="IH136" s="74"/>
      <c r="II136" s="74"/>
      <c r="IJ136" s="74"/>
      <c r="IK136" s="74"/>
      <c r="IL136" s="74"/>
      <c r="IM136" s="74"/>
      <c r="IN136" s="74"/>
      <c r="IO136" s="74"/>
      <c r="IP136" s="74"/>
      <c r="IQ136" s="74"/>
      <c r="IR136" s="74"/>
      <c r="IS136" s="74"/>
      <c r="IT136" s="74"/>
      <c r="IU136" s="74"/>
      <c r="IV136" s="74"/>
      <c r="IW136" s="74"/>
      <c r="IX136" s="74"/>
      <c r="IY136" s="74"/>
      <c r="IZ136" s="74"/>
      <c r="JA136" s="74"/>
      <c r="JB136" s="74"/>
      <c r="JC136" s="74"/>
      <c r="JD136" s="74"/>
      <c r="JE136" s="74"/>
      <c r="JF136" s="74"/>
      <c r="JG136" s="74"/>
      <c r="JH136" s="74"/>
      <c r="JI136" s="74"/>
      <c r="JJ136" s="74"/>
      <c r="JK136" s="74"/>
      <c r="JL136" s="74"/>
      <c r="JM136" s="74"/>
      <c r="JN136" s="74"/>
      <c r="JO136" s="74"/>
      <c r="JP136" s="74"/>
      <c r="JQ136" s="74"/>
      <c r="JR136" s="74"/>
      <c r="JS136" s="74"/>
      <c r="JT136" s="74"/>
      <c r="JU136" s="74"/>
      <c r="JV136" s="74"/>
      <c r="JW136" s="74"/>
      <c r="JX136" s="74"/>
      <c r="JY136" s="74"/>
      <c r="JZ136" s="74"/>
      <c r="KA136" s="74"/>
      <c r="KP136" s="122">
        <f t="shared" si="164"/>
        <v>0</v>
      </c>
      <c r="KQ136" s="73">
        <v>0</v>
      </c>
      <c r="KR136" s="73">
        <v>0</v>
      </c>
      <c r="KS136" s="73">
        <v>0</v>
      </c>
      <c r="KT136" s="74">
        <v>0</v>
      </c>
      <c r="KU136" s="122">
        <f t="shared" si="165"/>
        <v>0</v>
      </c>
      <c r="KV136" s="74">
        <v>0</v>
      </c>
      <c r="KW136" s="74">
        <v>0</v>
      </c>
      <c r="KX136" s="74">
        <v>0</v>
      </c>
      <c r="KY136" s="275">
        <v>0</v>
      </c>
      <c r="KZ136" s="313">
        <f t="shared" si="166"/>
        <v>0</v>
      </c>
      <c r="LA136" s="361">
        <f t="shared" si="161"/>
        <v>0</v>
      </c>
      <c r="LB136" s="74">
        <v>0</v>
      </c>
      <c r="LC136" s="74">
        <v>0</v>
      </c>
      <c r="LD136" s="74">
        <v>0</v>
      </c>
      <c r="LE136" s="74">
        <v>0</v>
      </c>
      <c r="LF136" s="361">
        <f t="shared" si="162"/>
        <v>0</v>
      </c>
      <c r="LG136" s="74">
        <v>0</v>
      </c>
      <c r="LH136" s="74">
        <v>0</v>
      </c>
      <c r="LI136" s="74">
        <v>0</v>
      </c>
      <c r="LJ136" s="74">
        <v>0</v>
      </c>
      <c r="LK136" s="400">
        <f t="shared" si="167"/>
        <v>0</v>
      </c>
      <c r="LL136" s="74">
        <v>0</v>
      </c>
      <c r="LM136" s="74">
        <v>0</v>
      </c>
      <c r="LN136" s="74">
        <v>0</v>
      </c>
      <c r="LO136" s="74">
        <v>0</v>
      </c>
      <c r="LP136" s="416">
        <f t="shared" si="168"/>
        <v>0</v>
      </c>
      <c r="LQ136" s="400">
        <f t="shared" si="169"/>
        <v>0</v>
      </c>
      <c r="LR136" s="439">
        <v>0</v>
      </c>
      <c r="LS136" s="439">
        <v>0</v>
      </c>
      <c r="LT136" s="439">
        <v>0</v>
      </c>
      <c r="LU136" s="438">
        <v>0</v>
      </c>
      <c r="LV136" s="400">
        <f t="shared" si="170"/>
        <v>0</v>
      </c>
      <c r="LW136" s="438">
        <v>0</v>
      </c>
      <c r="LX136" s="438">
        <v>0</v>
      </c>
      <c r="LY136" s="438">
        <v>0</v>
      </c>
      <c r="LZ136" s="438">
        <v>0</v>
      </c>
      <c r="MA136" s="400">
        <f t="shared" si="260"/>
        <v>0</v>
      </c>
      <c r="MB136" s="438">
        <v>0</v>
      </c>
      <c r="MC136" s="438">
        <v>0</v>
      </c>
      <c r="MD136" s="438">
        <v>0</v>
      </c>
      <c r="ME136" s="438">
        <v>0</v>
      </c>
      <c r="MF136" s="313">
        <f t="shared" si="261"/>
        <v>0</v>
      </c>
      <c r="MG136" s="585">
        <f t="shared" si="262"/>
        <v>0</v>
      </c>
      <c r="MH136" s="607">
        <f t="shared" si="263"/>
        <v>0</v>
      </c>
      <c r="MI136" s="438">
        <v>0</v>
      </c>
      <c r="MJ136" s="438">
        <v>0</v>
      </c>
      <c r="MK136" s="438">
        <v>0</v>
      </c>
      <c r="ML136" s="438">
        <v>0</v>
      </c>
      <c r="MM136" s="688">
        <f t="shared" si="264"/>
        <v>0</v>
      </c>
      <c r="MN136" s="438">
        <v>0</v>
      </c>
      <c r="MO136" s="438">
        <v>0</v>
      </c>
      <c r="MP136" s="438">
        <v>0</v>
      </c>
      <c r="MQ136" s="438">
        <v>0</v>
      </c>
      <c r="MR136" s="688">
        <f t="shared" si="265"/>
        <v>0</v>
      </c>
      <c r="MS136" s="438">
        <v>0</v>
      </c>
      <c r="MT136" s="438">
        <v>0</v>
      </c>
      <c r="MU136" s="438">
        <v>0</v>
      </c>
      <c r="MV136" s="438">
        <v>0</v>
      </c>
      <c r="MW136" s="313">
        <f t="shared" si="266"/>
        <v>0</v>
      </c>
      <c r="MX136" s="585">
        <f t="shared" si="267"/>
        <v>0</v>
      </c>
      <c r="MY136" s="704"/>
    </row>
    <row r="137" spans="1:363" s="23" customFormat="1" ht="30" customHeight="1" thickBot="1" x14ac:dyDescent="0.4">
      <c r="A137" s="799"/>
      <c r="B137" s="792"/>
      <c r="C137" s="776"/>
      <c r="D137" s="133" t="s">
        <v>321</v>
      </c>
      <c r="E137" s="122">
        <f t="shared" si="163"/>
        <v>0</v>
      </c>
      <c r="F137" s="77"/>
      <c r="G137" s="77"/>
      <c r="H137" s="77"/>
      <c r="I137" s="77"/>
      <c r="J137" s="77"/>
      <c r="K137" s="77"/>
      <c r="L137" s="77"/>
      <c r="M137" s="77"/>
      <c r="N137" s="76"/>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c r="FX137" s="77"/>
      <c r="FY137" s="77"/>
      <c r="FZ137" s="77"/>
      <c r="GA137" s="77"/>
      <c r="GB137" s="77"/>
      <c r="GC137" s="77"/>
      <c r="GD137" s="77"/>
      <c r="GE137" s="77"/>
      <c r="GF137" s="77"/>
      <c r="GG137" s="77"/>
      <c r="GH137" s="77"/>
      <c r="GI137" s="77"/>
      <c r="GJ137" s="77"/>
      <c r="GK137" s="77"/>
      <c r="GL137" s="77"/>
      <c r="GM137" s="77"/>
      <c r="GN137" s="77"/>
      <c r="GO137" s="77"/>
      <c r="GP137" s="77"/>
      <c r="GQ137" s="77"/>
      <c r="GR137" s="77"/>
      <c r="GS137" s="77"/>
      <c r="GT137" s="77"/>
      <c r="GU137" s="77"/>
      <c r="GV137" s="77"/>
      <c r="GW137" s="77"/>
      <c r="GX137" s="77"/>
      <c r="GY137" s="77"/>
      <c r="GZ137" s="77"/>
      <c r="HA137" s="77"/>
      <c r="HB137" s="77"/>
      <c r="HC137" s="77"/>
      <c r="HD137" s="77"/>
      <c r="HE137" s="77"/>
      <c r="HF137" s="77"/>
      <c r="HG137" s="77"/>
      <c r="HH137" s="77"/>
      <c r="HI137" s="77"/>
      <c r="HJ137" s="77"/>
      <c r="HK137" s="77"/>
      <c r="HL137" s="77"/>
      <c r="HM137" s="77"/>
      <c r="HN137" s="77"/>
      <c r="HO137" s="77"/>
      <c r="HP137" s="77"/>
      <c r="HQ137" s="77"/>
      <c r="HR137" s="77"/>
      <c r="HS137" s="78">
        <v>0</v>
      </c>
      <c r="HT137" s="78">
        <v>0</v>
      </c>
      <c r="HU137" s="78">
        <v>0</v>
      </c>
      <c r="HV137" s="78">
        <v>0</v>
      </c>
      <c r="HW137" s="77"/>
      <c r="HX137" s="77"/>
      <c r="HY137" s="77"/>
      <c r="HZ137" s="77"/>
      <c r="IA137" s="77"/>
      <c r="IB137" s="77"/>
      <c r="IC137" s="77"/>
      <c r="ID137" s="77"/>
      <c r="IE137" s="77"/>
      <c r="IF137" s="77"/>
      <c r="IG137" s="77"/>
      <c r="IH137" s="77"/>
      <c r="II137" s="77"/>
      <c r="IJ137" s="77"/>
      <c r="IK137" s="77"/>
      <c r="IL137" s="77"/>
      <c r="IM137" s="77"/>
      <c r="IN137" s="77"/>
      <c r="IO137" s="77"/>
      <c r="IP137" s="77"/>
      <c r="IQ137" s="77"/>
      <c r="IR137" s="77"/>
      <c r="IS137" s="77"/>
      <c r="IT137" s="77"/>
      <c r="IU137" s="77"/>
      <c r="IV137" s="77"/>
      <c r="IW137" s="77"/>
      <c r="IX137" s="77"/>
      <c r="IY137" s="77"/>
      <c r="IZ137" s="77"/>
      <c r="JA137" s="77"/>
      <c r="JB137" s="77"/>
      <c r="JC137" s="77"/>
      <c r="JD137" s="77"/>
      <c r="JE137" s="77"/>
      <c r="JF137" s="77"/>
      <c r="JG137" s="77"/>
      <c r="JH137" s="77"/>
      <c r="JI137" s="77"/>
      <c r="JJ137" s="77"/>
      <c r="JK137" s="77"/>
      <c r="JL137" s="77"/>
      <c r="JM137" s="77"/>
      <c r="JN137" s="77"/>
      <c r="JO137" s="77"/>
      <c r="JP137" s="77"/>
      <c r="JQ137" s="77"/>
      <c r="JR137" s="77"/>
      <c r="JS137" s="77"/>
      <c r="JT137" s="77"/>
      <c r="JU137" s="77"/>
      <c r="JV137" s="77"/>
      <c r="JW137" s="77"/>
      <c r="JX137" s="77"/>
      <c r="JY137" s="77"/>
      <c r="JZ137" s="77"/>
      <c r="KA137" s="77"/>
      <c r="KP137" s="122">
        <f t="shared" si="164"/>
        <v>0</v>
      </c>
      <c r="KQ137" s="76">
        <v>0</v>
      </c>
      <c r="KR137" s="76">
        <v>0</v>
      </c>
      <c r="KS137" s="76">
        <v>0</v>
      </c>
      <c r="KT137" s="77">
        <v>0</v>
      </c>
      <c r="KU137" s="122">
        <f t="shared" si="165"/>
        <v>0</v>
      </c>
      <c r="KV137" s="77">
        <v>0</v>
      </c>
      <c r="KW137" s="77">
        <v>0</v>
      </c>
      <c r="KX137" s="77">
        <v>0</v>
      </c>
      <c r="KY137" s="276">
        <v>0</v>
      </c>
      <c r="KZ137" s="313">
        <f t="shared" si="166"/>
        <v>0</v>
      </c>
      <c r="LA137" s="361">
        <f t="shared" si="161"/>
        <v>0</v>
      </c>
      <c r="LB137" s="77">
        <v>0</v>
      </c>
      <c r="LC137" s="77">
        <v>0</v>
      </c>
      <c r="LD137" s="77">
        <v>0</v>
      </c>
      <c r="LE137" s="77">
        <v>0</v>
      </c>
      <c r="LF137" s="361">
        <f t="shared" si="162"/>
        <v>1</v>
      </c>
      <c r="LG137" s="77">
        <v>0</v>
      </c>
      <c r="LH137" s="77">
        <v>0</v>
      </c>
      <c r="LI137" s="77">
        <v>1</v>
      </c>
      <c r="LJ137" s="77">
        <v>0</v>
      </c>
      <c r="LK137" s="400">
        <f t="shared" si="167"/>
        <v>1</v>
      </c>
      <c r="LL137" s="77">
        <v>0</v>
      </c>
      <c r="LM137" s="77">
        <v>1</v>
      </c>
      <c r="LN137" s="77">
        <v>0</v>
      </c>
      <c r="LO137" s="77">
        <v>0</v>
      </c>
      <c r="LP137" s="416">
        <f t="shared" si="168"/>
        <v>2</v>
      </c>
      <c r="LQ137" s="400">
        <f t="shared" si="169"/>
        <v>0</v>
      </c>
      <c r="LR137" s="439">
        <v>0</v>
      </c>
      <c r="LS137" s="439">
        <v>0</v>
      </c>
      <c r="LT137" s="439">
        <v>0</v>
      </c>
      <c r="LU137" s="439">
        <v>0</v>
      </c>
      <c r="LV137" s="400">
        <f t="shared" si="170"/>
        <v>1</v>
      </c>
      <c r="LW137" s="439">
        <v>0</v>
      </c>
      <c r="LX137" s="439">
        <v>0</v>
      </c>
      <c r="LY137" s="439">
        <v>0</v>
      </c>
      <c r="LZ137" s="439">
        <v>1</v>
      </c>
      <c r="MA137" s="400">
        <f t="shared" si="260"/>
        <v>0</v>
      </c>
      <c r="MB137" s="439">
        <v>0</v>
      </c>
      <c r="MC137" s="439">
        <v>0</v>
      </c>
      <c r="MD137" s="439">
        <v>0</v>
      </c>
      <c r="ME137" s="439">
        <v>0</v>
      </c>
      <c r="MF137" s="313">
        <f t="shared" si="261"/>
        <v>1</v>
      </c>
      <c r="MG137" s="585">
        <f t="shared" si="262"/>
        <v>3</v>
      </c>
      <c r="MH137" s="607">
        <f t="shared" si="263"/>
        <v>0</v>
      </c>
      <c r="MI137" s="439">
        <v>0</v>
      </c>
      <c r="MJ137" s="439">
        <v>0</v>
      </c>
      <c r="MK137" s="439">
        <v>0</v>
      </c>
      <c r="ML137" s="439">
        <v>0</v>
      </c>
      <c r="MM137" s="688">
        <f t="shared" si="264"/>
        <v>0</v>
      </c>
      <c r="MN137" s="439">
        <v>0</v>
      </c>
      <c r="MO137" s="439">
        <v>0</v>
      </c>
      <c r="MP137" s="439">
        <v>0</v>
      </c>
      <c r="MQ137" s="439">
        <v>0</v>
      </c>
      <c r="MR137" s="688">
        <f t="shared" si="265"/>
        <v>0</v>
      </c>
      <c r="MS137" s="439">
        <v>0</v>
      </c>
      <c r="MT137" s="439">
        <v>0</v>
      </c>
      <c r="MU137" s="439">
        <v>0</v>
      </c>
      <c r="MV137" s="439">
        <v>0</v>
      </c>
      <c r="MW137" s="313">
        <f t="shared" si="266"/>
        <v>0</v>
      </c>
      <c r="MX137" s="585">
        <f t="shared" si="267"/>
        <v>3</v>
      </c>
      <c r="MY137" s="704"/>
    </row>
    <row r="138" spans="1:363" s="23" customFormat="1" ht="21" customHeight="1" thickBot="1" x14ac:dyDescent="0.4">
      <c r="A138" s="799">
        <v>9</v>
      </c>
      <c r="B138" s="792"/>
      <c r="C138" s="775" t="s">
        <v>1310</v>
      </c>
      <c r="D138" s="132" t="s">
        <v>328</v>
      </c>
      <c r="E138" s="122">
        <f t="shared" si="163"/>
        <v>0</v>
      </c>
      <c r="F138" s="74"/>
      <c r="G138" s="74"/>
      <c r="H138" s="74"/>
      <c r="I138" s="74"/>
      <c r="J138" s="74"/>
      <c r="K138" s="74"/>
      <c r="L138" s="74"/>
      <c r="M138" s="74"/>
      <c r="N138" s="73"/>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c r="FA138" s="74"/>
      <c r="FB138" s="74"/>
      <c r="FC138" s="74"/>
      <c r="FD138" s="74"/>
      <c r="FE138" s="74"/>
      <c r="FF138" s="74"/>
      <c r="FG138" s="74"/>
      <c r="FH138" s="74"/>
      <c r="FI138" s="74"/>
      <c r="FJ138" s="74"/>
      <c r="FK138" s="74"/>
      <c r="FL138" s="74"/>
      <c r="FM138" s="74"/>
      <c r="FN138" s="74"/>
      <c r="FO138" s="74"/>
      <c r="FP138" s="74"/>
      <c r="FQ138" s="74"/>
      <c r="FR138" s="74"/>
      <c r="FS138" s="74"/>
      <c r="FT138" s="74"/>
      <c r="FU138" s="74"/>
      <c r="FV138" s="74"/>
      <c r="FW138" s="74"/>
      <c r="FX138" s="74"/>
      <c r="FY138" s="74"/>
      <c r="FZ138" s="74"/>
      <c r="GA138" s="74"/>
      <c r="GB138" s="74"/>
      <c r="GC138" s="74"/>
      <c r="GD138" s="74"/>
      <c r="GE138" s="74"/>
      <c r="GF138" s="74"/>
      <c r="GG138" s="74"/>
      <c r="GH138" s="74"/>
      <c r="GI138" s="74"/>
      <c r="GJ138" s="74"/>
      <c r="GK138" s="74"/>
      <c r="GL138" s="74"/>
      <c r="GM138" s="74"/>
      <c r="GN138" s="74"/>
      <c r="GO138" s="74"/>
      <c r="GP138" s="74"/>
      <c r="GQ138" s="74"/>
      <c r="GR138" s="74"/>
      <c r="GS138" s="74"/>
      <c r="GT138" s="74"/>
      <c r="GU138" s="74"/>
      <c r="GV138" s="74"/>
      <c r="GW138" s="74"/>
      <c r="GX138" s="74"/>
      <c r="GY138" s="74"/>
      <c r="GZ138" s="74"/>
      <c r="HA138" s="74"/>
      <c r="HB138" s="74"/>
      <c r="HC138" s="74"/>
      <c r="HD138" s="74"/>
      <c r="HE138" s="74"/>
      <c r="HF138" s="74"/>
      <c r="HG138" s="74"/>
      <c r="HH138" s="74"/>
      <c r="HI138" s="74"/>
      <c r="HJ138" s="74"/>
      <c r="HK138" s="74"/>
      <c r="HL138" s="74"/>
      <c r="HM138" s="74"/>
      <c r="HN138" s="74"/>
      <c r="HO138" s="74"/>
      <c r="HP138" s="74"/>
      <c r="HQ138" s="74"/>
      <c r="HR138" s="74"/>
      <c r="HS138" s="84">
        <v>0</v>
      </c>
      <c r="HT138" s="84">
        <v>0</v>
      </c>
      <c r="HU138" s="84">
        <v>0</v>
      </c>
      <c r="HV138" s="84">
        <v>0</v>
      </c>
      <c r="HW138" s="74"/>
      <c r="HX138" s="74"/>
      <c r="HY138" s="74"/>
      <c r="HZ138" s="74"/>
      <c r="IA138" s="74"/>
      <c r="IB138" s="74"/>
      <c r="IC138" s="74"/>
      <c r="ID138" s="74"/>
      <c r="IE138" s="74"/>
      <c r="IF138" s="74"/>
      <c r="IG138" s="74"/>
      <c r="IH138" s="74"/>
      <c r="II138" s="74"/>
      <c r="IJ138" s="74"/>
      <c r="IK138" s="74"/>
      <c r="IL138" s="74"/>
      <c r="IM138" s="74"/>
      <c r="IN138" s="74"/>
      <c r="IO138" s="74"/>
      <c r="IP138" s="74"/>
      <c r="IQ138" s="74"/>
      <c r="IR138" s="74"/>
      <c r="IS138" s="74"/>
      <c r="IT138" s="74"/>
      <c r="IU138" s="74"/>
      <c r="IV138" s="74"/>
      <c r="IW138" s="74"/>
      <c r="IX138" s="74"/>
      <c r="IY138" s="74"/>
      <c r="IZ138" s="74"/>
      <c r="JA138" s="74"/>
      <c r="JB138" s="74"/>
      <c r="JC138" s="74"/>
      <c r="JD138" s="74"/>
      <c r="JE138" s="74"/>
      <c r="JF138" s="74"/>
      <c r="JG138" s="74"/>
      <c r="JH138" s="74"/>
      <c r="JI138" s="74"/>
      <c r="JJ138" s="74"/>
      <c r="JK138" s="74"/>
      <c r="JL138" s="74"/>
      <c r="JM138" s="74"/>
      <c r="JN138" s="74"/>
      <c r="JO138" s="74"/>
      <c r="JP138" s="74"/>
      <c r="JQ138" s="74"/>
      <c r="JR138" s="74"/>
      <c r="JS138" s="74"/>
      <c r="JT138" s="74"/>
      <c r="JU138" s="74"/>
      <c r="JV138" s="74"/>
      <c r="JW138" s="74"/>
      <c r="JX138" s="74"/>
      <c r="JY138" s="74"/>
      <c r="JZ138" s="74"/>
      <c r="KA138" s="74"/>
      <c r="KP138" s="122">
        <f t="shared" si="164"/>
        <v>0</v>
      </c>
      <c r="KQ138" s="71">
        <v>0</v>
      </c>
      <c r="KR138" s="71">
        <v>0</v>
      </c>
      <c r="KS138" s="71">
        <v>0</v>
      </c>
      <c r="KT138" s="74">
        <v>0</v>
      </c>
      <c r="KU138" s="122">
        <f t="shared" si="165"/>
        <v>0</v>
      </c>
      <c r="KV138" s="74">
        <v>0</v>
      </c>
      <c r="KW138" s="74">
        <v>0</v>
      </c>
      <c r="KX138" s="74">
        <v>0</v>
      </c>
      <c r="KY138" s="275">
        <v>0</v>
      </c>
      <c r="KZ138" s="313">
        <f t="shared" si="166"/>
        <v>0</v>
      </c>
      <c r="LA138" s="361">
        <f t="shared" si="161"/>
        <v>0</v>
      </c>
      <c r="LB138" s="74">
        <v>0</v>
      </c>
      <c r="LC138" s="74">
        <v>0</v>
      </c>
      <c r="LD138" s="74">
        <v>0</v>
      </c>
      <c r="LE138" s="74">
        <v>0</v>
      </c>
      <c r="LF138" s="361">
        <f t="shared" si="162"/>
        <v>0</v>
      </c>
      <c r="LG138" s="74">
        <v>0</v>
      </c>
      <c r="LH138" s="74">
        <v>0</v>
      </c>
      <c r="LI138" s="74">
        <v>0</v>
      </c>
      <c r="LJ138" s="74">
        <v>0</v>
      </c>
      <c r="LK138" s="400">
        <f t="shared" si="167"/>
        <v>0</v>
      </c>
      <c r="LL138" s="74">
        <v>0</v>
      </c>
      <c r="LM138" s="74">
        <v>0</v>
      </c>
      <c r="LN138" s="74">
        <v>0</v>
      </c>
      <c r="LO138" s="74">
        <v>0</v>
      </c>
      <c r="LP138" s="416">
        <f t="shared" si="168"/>
        <v>0</v>
      </c>
      <c r="LQ138" s="400">
        <f t="shared" si="169"/>
        <v>0</v>
      </c>
      <c r="LR138" s="439">
        <v>0</v>
      </c>
      <c r="LS138" s="439">
        <v>0</v>
      </c>
      <c r="LT138" s="439">
        <v>0</v>
      </c>
      <c r="LU138" s="438">
        <v>0</v>
      </c>
      <c r="LV138" s="400">
        <f t="shared" ref="LV138:LV201" si="268">SUM(LW138:LZ138)</f>
        <v>0</v>
      </c>
      <c r="LW138" s="438">
        <v>0</v>
      </c>
      <c r="LX138" s="438">
        <v>0</v>
      </c>
      <c r="LY138" s="438">
        <v>0</v>
      </c>
      <c r="LZ138" s="438">
        <v>0</v>
      </c>
      <c r="MA138" s="400">
        <f t="shared" si="260"/>
        <v>0</v>
      </c>
      <c r="MB138" s="438">
        <v>0</v>
      </c>
      <c r="MC138" s="438">
        <v>0</v>
      </c>
      <c r="MD138" s="438">
        <v>0</v>
      </c>
      <c r="ME138" s="438">
        <v>0</v>
      </c>
      <c r="MF138" s="313">
        <f t="shared" si="261"/>
        <v>0</v>
      </c>
      <c r="MG138" s="585">
        <f t="shared" si="262"/>
        <v>0</v>
      </c>
      <c r="MH138" s="607">
        <f t="shared" si="263"/>
        <v>0</v>
      </c>
      <c r="MI138" s="438">
        <v>0</v>
      </c>
      <c r="MJ138" s="438">
        <v>0</v>
      </c>
      <c r="MK138" s="438">
        <v>0</v>
      </c>
      <c r="ML138" s="438">
        <v>0</v>
      </c>
      <c r="MM138" s="688">
        <f t="shared" si="264"/>
        <v>0</v>
      </c>
      <c r="MN138" s="438">
        <v>0</v>
      </c>
      <c r="MO138" s="438">
        <v>0</v>
      </c>
      <c r="MP138" s="438">
        <v>0</v>
      </c>
      <c r="MQ138" s="438">
        <v>0</v>
      </c>
      <c r="MR138" s="688">
        <f t="shared" si="265"/>
        <v>0</v>
      </c>
      <c r="MS138" s="438">
        <v>0</v>
      </c>
      <c r="MT138" s="438">
        <v>0</v>
      </c>
      <c r="MU138" s="438">
        <v>0</v>
      </c>
      <c r="MV138" s="438">
        <v>0</v>
      </c>
      <c r="MW138" s="313">
        <f t="shared" si="266"/>
        <v>0</v>
      </c>
      <c r="MX138" s="585">
        <f t="shared" si="267"/>
        <v>0</v>
      </c>
      <c r="MY138" s="704"/>
    </row>
    <row r="139" spans="1:363" s="23" customFormat="1" ht="16.5" customHeight="1" thickBot="1" x14ac:dyDescent="0.4">
      <c r="A139" s="799"/>
      <c r="B139" s="792"/>
      <c r="C139" s="775"/>
      <c r="D139" s="132" t="s">
        <v>651</v>
      </c>
      <c r="E139" s="122">
        <f t="shared" si="163"/>
        <v>0</v>
      </c>
      <c r="F139" s="74"/>
      <c r="G139" s="74"/>
      <c r="H139" s="74"/>
      <c r="I139" s="74"/>
      <c r="J139" s="74"/>
      <c r="K139" s="74"/>
      <c r="L139" s="74"/>
      <c r="M139" s="74"/>
      <c r="N139" s="73"/>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c r="FE139" s="74"/>
      <c r="FF139" s="74"/>
      <c r="FG139" s="74"/>
      <c r="FH139" s="74"/>
      <c r="FI139" s="74"/>
      <c r="FJ139" s="74"/>
      <c r="FK139" s="74"/>
      <c r="FL139" s="74"/>
      <c r="FM139" s="74"/>
      <c r="FN139" s="74"/>
      <c r="FO139" s="74"/>
      <c r="FP139" s="74"/>
      <c r="FQ139" s="74"/>
      <c r="FR139" s="74"/>
      <c r="FS139" s="74"/>
      <c r="FT139" s="74"/>
      <c r="FU139" s="74"/>
      <c r="FV139" s="74"/>
      <c r="FW139" s="74"/>
      <c r="FX139" s="74"/>
      <c r="FY139" s="74"/>
      <c r="FZ139" s="74"/>
      <c r="GA139" s="74"/>
      <c r="GB139" s="74"/>
      <c r="GC139" s="74"/>
      <c r="GD139" s="74"/>
      <c r="GE139" s="74"/>
      <c r="GF139" s="74"/>
      <c r="GG139" s="74"/>
      <c r="GH139" s="74"/>
      <c r="GI139" s="74"/>
      <c r="GJ139" s="74"/>
      <c r="GK139" s="74"/>
      <c r="GL139" s="74"/>
      <c r="GM139" s="74"/>
      <c r="GN139" s="74"/>
      <c r="GO139" s="74"/>
      <c r="GP139" s="74"/>
      <c r="GQ139" s="74"/>
      <c r="GR139" s="74"/>
      <c r="GS139" s="74"/>
      <c r="GT139" s="74"/>
      <c r="GU139" s="74"/>
      <c r="GV139" s="74"/>
      <c r="GW139" s="74"/>
      <c r="GX139" s="74"/>
      <c r="GY139" s="74"/>
      <c r="GZ139" s="74"/>
      <c r="HA139" s="74"/>
      <c r="HB139" s="74"/>
      <c r="HC139" s="74"/>
      <c r="HD139" s="74"/>
      <c r="HE139" s="74"/>
      <c r="HF139" s="74"/>
      <c r="HG139" s="74"/>
      <c r="HH139" s="74"/>
      <c r="HI139" s="74"/>
      <c r="HJ139" s="74"/>
      <c r="HK139" s="74"/>
      <c r="HL139" s="74"/>
      <c r="HM139" s="74"/>
      <c r="HN139" s="74"/>
      <c r="HO139" s="74"/>
      <c r="HP139" s="74"/>
      <c r="HQ139" s="74"/>
      <c r="HR139" s="74"/>
      <c r="HS139" s="80">
        <v>0</v>
      </c>
      <c r="HT139" s="80">
        <v>0</v>
      </c>
      <c r="HU139" s="80">
        <v>0</v>
      </c>
      <c r="HV139" s="80">
        <v>0</v>
      </c>
      <c r="HW139" s="74"/>
      <c r="HX139" s="74"/>
      <c r="HY139" s="74"/>
      <c r="HZ139" s="74"/>
      <c r="IA139" s="74"/>
      <c r="IB139" s="74"/>
      <c r="IC139" s="74"/>
      <c r="ID139" s="74"/>
      <c r="IE139" s="74"/>
      <c r="IF139" s="74"/>
      <c r="IG139" s="74"/>
      <c r="IH139" s="74"/>
      <c r="II139" s="74"/>
      <c r="IJ139" s="74"/>
      <c r="IK139" s="74"/>
      <c r="IL139" s="74"/>
      <c r="IM139" s="74"/>
      <c r="IN139" s="74"/>
      <c r="IO139" s="74"/>
      <c r="IP139" s="74"/>
      <c r="IQ139" s="74"/>
      <c r="IR139" s="74"/>
      <c r="IS139" s="74"/>
      <c r="IT139" s="74"/>
      <c r="IU139" s="74"/>
      <c r="IV139" s="74"/>
      <c r="IW139" s="74"/>
      <c r="IX139" s="74"/>
      <c r="IY139" s="74"/>
      <c r="IZ139" s="74"/>
      <c r="JA139" s="74"/>
      <c r="JB139" s="74"/>
      <c r="JC139" s="74"/>
      <c r="JD139" s="74"/>
      <c r="JE139" s="74"/>
      <c r="JF139" s="74"/>
      <c r="JG139" s="74"/>
      <c r="JH139" s="74"/>
      <c r="JI139" s="74"/>
      <c r="JJ139" s="74"/>
      <c r="JK139" s="74"/>
      <c r="JL139" s="74"/>
      <c r="JM139" s="74"/>
      <c r="JN139" s="74"/>
      <c r="JO139" s="74"/>
      <c r="JP139" s="74"/>
      <c r="JQ139" s="74"/>
      <c r="JR139" s="74"/>
      <c r="JS139" s="74"/>
      <c r="JT139" s="74"/>
      <c r="JU139" s="74"/>
      <c r="JV139" s="74"/>
      <c r="JW139" s="74"/>
      <c r="JX139" s="74"/>
      <c r="JY139" s="74"/>
      <c r="JZ139" s="74"/>
      <c r="KA139" s="74"/>
      <c r="KP139" s="122">
        <f t="shared" si="164"/>
        <v>0</v>
      </c>
      <c r="KQ139" s="73">
        <v>0</v>
      </c>
      <c r="KR139" s="73">
        <v>0</v>
      </c>
      <c r="KS139" s="73">
        <v>0</v>
      </c>
      <c r="KT139" s="74">
        <v>0</v>
      </c>
      <c r="KU139" s="122">
        <f t="shared" si="165"/>
        <v>0</v>
      </c>
      <c r="KV139" s="74">
        <v>0</v>
      </c>
      <c r="KW139" s="74">
        <v>0</v>
      </c>
      <c r="KX139" s="74">
        <v>0</v>
      </c>
      <c r="KY139" s="275">
        <v>0</v>
      </c>
      <c r="KZ139" s="313">
        <f t="shared" si="166"/>
        <v>0</v>
      </c>
      <c r="LA139" s="361">
        <f t="shared" si="161"/>
        <v>0</v>
      </c>
      <c r="LB139" s="74">
        <v>0</v>
      </c>
      <c r="LC139" s="74">
        <v>0</v>
      </c>
      <c r="LD139" s="74">
        <v>0</v>
      </c>
      <c r="LE139" s="74">
        <v>0</v>
      </c>
      <c r="LF139" s="361">
        <f t="shared" si="162"/>
        <v>0</v>
      </c>
      <c r="LG139" s="74">
        <v>0</v>
      </c>
      <c r="LH139" s="74">
        <v>0</v>
      </c>
      <c r="LI139" s="74">
        <v>0</v>
      </c>
      <c r="LJ139" s="74">
        <v>0</v>
      </c>
      <c r="LK139" s="400">
        <f t="shared" si="167"/>
        <v>0</v>
      </c>
      <c r="LL139" s="74">
        <v>0</v>
      </c>
      <c r="LM139" s="74">
        <v>0</v>
      </c>
      <c r="LN139" s="74">
        <v>0</v>
      </c>
      <c r="LO139" s="74">
        <v>0</v>
      </c>
      <c r="LP139" s="416">
        <f t="shared" si="168"/>
        <v>0</v>
      </c>
      <c r="LQ139" s="400">
        <f t="shared" si="169"/>
        <v>0</v>
      </c>
      <c r="LR139" s="439">
        <v>0</v>
      </c>
      <c r="LS139" s="439">
        <v>0</v>
      </c>
      <c r="LT139" s="439">
        <v>0</v>
      </c>
      <c r="LU139" s="438">
        <v>0</v>
      </c>
      <c r="LV139" s="400">
        <f t="shared" si="268"/>
        <v>0</v>
      </c>
      <c r="LW139" s="438">
        <v>0</v>
      </c>
      <c r="LX139" s="438">
        <v>0</v>
      </c>
      <c r="LY139" s="438">
        <v>0</v>
      </c>
      <c r="LZ139" s="438">
        <v>0</v>
      </c>
      <c r="MA139" s="400">
        <f t="shared" si="260"/>
        <v>0</v>
      </c>
      <c r="MB139" s="438">
        <v>0</v>
      </c>
      <c r="MC139" s="438">
        <v>0</v>
      </c>
      <c r="MD139" s="438">
        <v>0</v>
      </c>
      <c r="ME139" s="438">
        <v>0</v>
      </c>
      <c r="MF139" s="313">
        <f t="shared" si="261"/>
        <v>0</v>
      </c>
      <c r="MG139" s="585">
        <f t="shared" si="262"/>
        <v>0</v>
      </c>
      <c r="MH139" s="607">
        <f t="shared" si="263"/>
        <v>0</v>
      </c>
      <c r="MI139" s="438">
        <v>0</v>
      </c>
      <c r="MJ139" s="438">
        <v>0</v>
      </c>
      <c r="MK139" s="438">
        <v>0</v>
      </c>
      <c r="ML139" s="438">
        <v>0</v>
      </c>
      <c r="MM139" s="688">
        <f t="shared" si="264"/>
        <v>0</v>
      </c>
      <c r="MN139" s="438">
        <v>0</v>
      </c>
      <c r="MO139" s="438">
        <v>0</v>
      </c>
      <c r="MP139" s="438">
        <v>0</v>
      </c>
      <c r="MQ139" s="438">
        <v>0</v>
      </c>
      <c r="MR139" s="688">
        <f t="shared" si="265"/>
        <v>0</v>
      </c>
      <c r="MS139" s="438">
        <v>0</v>
      </c>
      <c r="MT139" s="438">
        <v>0</v>
      </c>
      <c r="MU139" s="438">
        <v>0</v>
      </c>
      <c r="MV139" s="438">
        <v>0</v>
      </c>
      <c r="MW139" s="313">
        <f t="shared" si="266"/>
        <v>0</v>
      </c>
      <c r="MX139" s="585">
        <f t="shared" si="267"/>
        <v>0</v>
      </c>
      <c r="MY139" s="704"/>
    </row>
    <row r="140" spans="1:363" s="23" customFormat="1" ht="17.45" customHeight="1" thickBot="1" x14ac:dyDescent="0.4">
      <c r="A140" s="799"/>
      <c r="B140" s="792"/>
      <c r="C140" s="776"/>
      <c r="D140" s="133" t="s">
        <v>321</v>
      </c>
      <c r="E140" s="122">
        <f t="shared" si="163"/>
        <v>0</v>
      </c>
      <c r="F140" s="77"/>
      <c r="G140" s="77"/>
      <c r="H140" s="77"/>
      <c r="I140" s="77"/>
      <c r="J140" s="77"/>
      <c r="K140" s="77"/>
      <c r="L140" s="77"/>
      <c r="M140" s="77"/>
      <c r="N140" s="76"/>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c r="FX140" s="77"/>
      <c r="FY140" s="77"/>
      <c r="FZ140" s="77"/>
      <c r="GA140" s="77"/>
      <c r="GB140" s="77"/>
      <c r="GC140" s="77"/>
      <c r="GD140" s="77"/>
      <c r="GE140" s="77"/>
      <c r="GF140" s="77"/>
      <c r="GG140" s="77"/>
      <c r="GH140" s="77"/>
      <c r="GI140" s="77"/>
      <c r="GJ140" s="77"/>
      <c r="GK140" s="77"/>
      <c r="GL140" s="77"/>
      <c r="GM140" s="77"/>
      <c r="GN140" s="77"/>
      <c r="GO140" s="77"/>
      <c r="GP140" s="77"/>
      <c r="GQ140" s="77"/>
      <c r="GR140" s="77"/>
      <c r="GS140" s="77"/>
      <c r="GT140" s="77"/>
      <c r="GU140" s="77"/>
      <c r="GV140" s="77"/>
      <c r="GW140" s="77"/>
      <c r="GX140" s="77"/>
      <c r="GY140" s="77"/>
      <c r="GZ140" s="77"/>
      <c r="HA140" s="77"/>
      <c r="HB140" s="77"/>
      <c r="HC140" s="77"/>
      <c r="HD140" s="77"/>
      <c r="HE140" s="77"/>
      <c r="HF140" s="77"/>
      <c r="HG140" s="77"/>
      <c r="HH140" s="77"/>
      <c r="HI140" s="77"/>
      <c r="HJ140" s="77"/>
      <c r="HK140" s="77"/>
      <c r="HL140" s="77"/>
      <c r="HM140" s="77"/>
      <c r="HN140" s="77"/>
      <c r="HO140" s="77"/>
      <c r="HP140" s="77"/>
      <c r="HQ140" s="77"/>
      <c r="HR140" s="77"/>
      <c r="HS140" s="78">
        <v>0</v>
      </c>
      <c r="HT140" s="78">
        <v>0</v>
      </c>
      <c r="HU140" s="78">
        <v>0</v>
      </c>
      <c r="HV140" s="78">
        <v>0</v>
      </c>
      <c r="HW140" s="77"/>
      <c r="HX140" s="77"/>
      <c r="HY140" s="77"/>
      <c r="HZ140" s="77"/>
      <c r="IA140" s="77"/>
      <c r="IB140" s="77"/>
      <c r="IC140" s="77"/>
      <c r="ID140" s="77"/>
      <c r="IE140" s="77"/>
      <c r="IF140" s="77"/>
      <c r="IG140" s="77"/>
      <c r="IH140" s="77"/>
      <c r="II140" s="77"/>
      <c r="IJ140" s="77"/>
      <c r="IK140" s="77"/>
      <c r="IL140" s="77"/>
      <c r="IM140" s="77"/>
      <c r="IN140" s="77"/>
      <c r="IO140" s="77"/>
      <c r="IP140" s="77"/>
      <c r="IQ140" s="77"/>
      <c r="IR140" s="77"/>
      <c r="IS140" s="77"/>
      <c r="IT140" s="77"/>
      <c r="IU140" s="77"/>
      <c r="IV140" s="77"/>
      <c r="IW140" s="77"/>
      <c r="IX140" s="77"/>
      <c r="IY140" s="77"/>
      <c r="IZ140" s="77"/>
      <c r="JA140" s="77"/>
      <c r="JB140" s="77"/>
      <c r="JC140" s="77"/>
      <c r="JD140" s="77"/>
      <c r="JE140" s="77"/>
      <c r="JF140" s="77"/>
      <c r="JG140" s="77"/>
      <c r="JH140" s="77"/>
      <c r="JI140" s="77"/>
      <c r="JJ140" s="77"/>
      <c r="JK140" s="77"/>
      <c r="JL140" s="77"/>
      <c r="JM140" s="77"/>
      <c r="JN140" s="77"/>
      <c r="JO140" s="77"/>
      <c r="JP140" s="77"/>
      <c r="JQ140" s="77"/>
      <c r="JR140" s="77"/>
      <c r="JS140" s="77"/>
      <c r="JT140" s="77"/>
      <c r="JU140" s="77"/>
      <c r="JV140" s="77"/>
      <c r="JW140" s="77"/>
      <c r="JX140" s="77"/>
      <c r="JY140" s="77"/>
      <c r="JZ140" s="77"/>
      <c r="KA140" s="77"/>
      <c r="KP140" s="122">
        <f t="shared" si="164"/>
        <v>0</v>
      </c>
      <c r="KQ140" s="76">
        <v>0</v>
      </c>
      <c r="KR140" s="76">
        <v>0</v>
      </c>
      <c r="KS140" s="76">
        <v>0</v>
      </c>
      <c r="KT140" s="77">
        <v>0</v>
      </c>
      <c r="KU140" s="122">
        <f t="shared" si="165"/>
        <v>0</v>
      </c>
      <c r="KV140" s="77">
        <v>0</v>
      </c>
      <c r="KW140" s="77">
        <v>0</v>
      </c>
      <c r="KX140" s="77">
        <v>0</v>
      </c>
      <c r="KY140" s="276">
        <v>0</v>
      </c>
      <c r="KZ140" s="313">
        <f t="shared" si="166"/>
        <v>0</v>
      </c>
      <c r="LA140" s="361">
        <f t="shared" ref="LA140:LA194" si="269">SUM(LB140:LE140)</f>
        <v>0</v>
      </c>
      <c r="LB140" s="77">
        <v>0</v>
      </c>
      <c r="LC140" s="77">
        <v>0</v>
      </c>
      <c r="LD140" s="77">
        <v>0</v>
      </c>
      <c r="LE140" s="77">
        <v>0</v>
      </c>
      <c r="LF140" s="361">
        <f t="shared" ref="LF140:LF203" si="270">SUM(LG140:LJ140)</f>
        <v>0</v>
      </c>
      <c r="LG140" s="77">
        <v>0</v>
      </c>
      <c r="LH140" s="77">
        <v>0</v>
      </c>
      <c r="LI140" s="77">
        <v>0</v>
      </c>
      <c r="LJ140" s="77">
        <v>0</v>
      </c>
      <c r="LK140" s="400">
        <f t="shared" si="167"/>
        <v>0</v>
      </c>
      <c r="LL140" s="77">
        <v>0</v>
      </c>
      <c r="LM140" s="77">
        <v>0</v>
      </c>
      <c r="LN140" s="77">
        <v>0</v>
      </c>
      <c r="LO140" s="77">
        <v>0</v>
      </c>
      <c r="LP140" s="416">
        <f t="shared" si="168"/>
        <v>0</v>
      </c>
      <c r="LQ140" s="400">
        <f t="shared" si="169"/>
        <v>0</v>
      </c>
      <c r="LR140" s="439">
        <v>0</v>
      </c>
      <c r="LS140" s="439">
        <v>0</v>
      </c>
      <c r="LT140" s="439">
        <v>0</v>
      </c>
      <c r="LU140" s="439">
        <v>0</v>
      </c>
      <c r="LV140" s="400">
        <f t="shared" si="268"/>
        <v>0</v>
      </c>
      <c r="LW140" s="438">
        <v>0</v>
      </c>
      <c r="LX140" s="438">
        <v>0</v>
      </c>
      <c r="LY140" s="438">
        <v>0</v>
      </c>
      <c r="LZ140" s="438">
        <v>0</v>
      </c>
      <c r="MA140" s="400">
        <f t="shared" si="260"/>
        <v>0</v>
      </c>
      <c r="MB140" s="439">
        <v>0</v>
      </c>
      <c r="MC140" s="439">
        <v>0</v>
      </c>
      <c r="MD140" s="439">
        <v>0</v>
      </c>
      <c r="ME140" s="439">
        <v>0</v>
      </c>
      <c r="MF140" s="313">
        <f t="shared" si="261"/>
        <v>0</v>
      </c>
      <c r="MG140" s="585">
        <f t="shared" si="262"/>
        <v>0</v>
      </c>
      <c r="MH140" s="607">
        <f t="shared" si="263"/>
        <v>0</v>
      </c>
      <c r="MI140" s="439">
        <v>0</v>
      </c>
      <c r="MJ140" s="439">
        <v>0</v>
      </c>
      <c r="MK140" s="439">
        <v>0</v>
      </c>
      <c r="ML140" s="439">
        <v>0</v>
      </c>
      <c r="MM140" s="688">
        <f t="shared" si="264"/>
        <v>0</v>
      </c>
      <c r="MN140" s="439">
        <v>0</v>
      </c>
      <c r="MO140" s="439">
        <v>0</v>
      </c>
      <c r="MP140" s="439">
        <v>0</v>
      </c>
      <c r="MQ140" s="439">
        <v>0</v>
      </c>
      <c r="MR140" s="688">
        <f t="shared" si="265"/>
        <v>0</v>
      </c>
      <c r="MS140" s="439">
        <v>0</v>
      </c>
      <c r="MT140" s="439">
        <v>0</v>
      </c>
      <c r="MU140" s="439">
        <v>0</v>
      </c>
      <c r="MV140" s="439">
        <v>0</v>
      </c>
      <c r="MW140" s="313">
        <f t="shared" si="266"/>
        <v>0</v>
      </c>
      <c r="MX140" s="585">
        <f t="shared" si="267"/>
        <v>0</v>
      </c>
      <c r="MY140" s="704"/>
    </row>
    <row r="141" spans="1:363" s="23" customFormat="1" ht="16.5" customHeight="1" thickBot="1" x14ac:dyDescent="0.4">
      <c r="A141" s="799">
        <v>10</v>
      </c>
      <c r="B141" s="792"/>
      <c r="C141" s="775" t="s">
        <v>1311</v>
      </c>
      <c r="D141" s="127" t="s">
        <v>328</v>
      </c>
      <c r="E141" s="122">
        <f t="shared" ref="E141:E188" si="271">SUM(F141:KA141)</f>
        <v>0</v>
      </c>
      <c r="F141" s="74"/>
      <c r="G141" s="74"/>
      <c r="H141" s="74"/>
      <c r="I141" s="74"/>
      <c r="J141" s="74"/>
      <c r="K141" s="74"/>
      <c r="L141" s="74"/>
      <c r="M141" s="74"/>
      <c r="N141" s="73"/>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c r="FJ141" s="74"/>
      <c r="FK141" s="74"/>
      <c r="FL141" s="74"/>
      <c r="FM141" s="74"/>
      <c r="FN141" s="74"/>
      <c r="FO141" s="74"/>
      <c r="FP141" s="74"/>
      <c r="FQ141" s="74"/>
      <c r="FR141" s="74"/>
      <c r="FS141" s="74"/>
      <c r="FT141" s="74"/>
      <c r="FU141" s="74"/>
      <c r="FV141" s="74"/>
      <c r="FW141" s="74"/>
      <c r="FX141" s="74"/>
      <c r="FY141" s="74"/>
      <c r="FZ141" s="74"/>
      <c r="GA141" s="74"/>
      <c r="GB141" s="74"/>
      <c r="GC141" s="74"/>
      <c r="GD141" s="74"/>
      <c r="GE141" s="74"/>
      <c r="GF141" s="74"/>
      <c r="GG141" s="74"/>
      <c r="GH141" s="74"/>
      <c r="GI141" s="74"/>
      <c r="GJ141" s="74"/>
      <c r="GK141" s="74"/>
      <c r="GL141" s="74"/>
      <c r="GM141" s="74"/>
      <c r="GN141" s="74"/>
      <c r="GO141" s="74"/>
      <c r="GP141" s="74"/>
      <c r="GQ141" s="74"/>
      <c r="GR141" s="74"/>
      <c r="GS141" s="74"/>
      <c r="GT141" s="74"/>
      <c r="GU141" s="74"/>
      <c r="GV141" s="74"/>
      <c r="GW141" s="74"/>
      <c r="GX141" s="74"/>
      <c r="GY141" s="74"/>
      <c r="GZ141" s="74"/>
      <c r="HA141" s="74"/>
      <c r="HB141" s="74"/>
      <c r="HC141" s="74"/>
      <c r="HD141" s="74"/>
      <c r="HE141" s="74"/>
      <c r="HF141" s="74"/>
      <c r="HG141" s="74"/>
      <c r="HH141" s="74"/>
      <c r="HI141" s="74"/>
      <c r="HJ141" s="74"/>
      <c r="HK141" s="74"/>
      <c r="HL141" s="74"/>
      <c r="HM141" s="74"/>
      <c r="HN141" s="74"/>
      <c r="HO141" s="74"/>
      <c r="HP141" s="74"/>
      <c r="HQ141" s="74"/>
      <c r="HR141" s="74"/>
      <c r="HS141" s="84">
        <v>0</v>
      </c>
      <c r="HT141" s="84">
        <v>0</v>
      </c>
      <c r="HU141" s="84">
        <v>0</v>
      </c>
      <c r="HV141" s="84">
        <v>0</v>
      </c>
      <c r="HW141" s="74"/>
      <c r="HX141" s="74"/>
      <c r="HY141" s="74"/>
      <c r="HZ141" s="74"/>
      <c r="IA141" s="74"/>
      <c r="IB141" s="74"/>
      <c r="IC141" s="74"/>
      <c r="ID141" s="74"/>
      <c r="IE141" s="74"/>
      <c r="IF141" s="74"/>
      <c r="IG141" s="74"/>
      <c r="IH141" s="74"/>
      <c r="II141" s="74"/>
      <c r="IJ141" s="74"/>
      <c r="IK141" s="74"/>
      <c r="IL141" s="74"/>
      <c r="IM141" s="74"/>
      <c r="IN141" s="74"/>
      <c r="IO141" s="74"/>
      <c r="IP141" s="74"/>
      <c r="IQ141" s="74"/>
      <c r="IR141" s="74"/>
      <c r="IS141" s="74"/>
      <c r="IT141" s="74"/>
      <c r="IU141" s="74"/>
      <c r="IV141" s="74"/>
      <c r="IW141" s="74"/>
      <c r="IX141" s="74"/>
      <c r="IY141" s="74"/>
      <c r="IZ141" s="74"/>
      <c r="JA141" s="74"/>
      <c r="JB141" s="74"/>
      <c r="JC141" s="74"/>
      <c r="JD141" s="74"/>
      <c r="JE141" s="74"/>
      <c r="JF141" s="74"/>
      <c r="JG141" s="74"/>
      <c r="JH141" s="74"/>
      <c r="JI141" s="74"/>
      <c r="JJ141" s="74"/>
      <c r="JK141" s="74"/>
      <c r="JL141" s="74"/>
      <c r="JM141" s="74"/>
      <c r="JN141" s="74"/>
      <c r="JO141" s="74"/>
      <c r="JP141" s="74"/>
      <c r="JQ141" s="74"/>
      <c r="JR141" s="74"/>
      <c r="JS141" s="74"/>
      <c r="JT141" s="74"/>
      <c r="JU141" s="74"/>
      <c r="JV141" s="74"/>
      <c r="JW141" s="74"/>
      <c r="JX141" s="74"/>
      <c r="JY141" s="74"/>
      <c r="JZ141" s="74"/>
      <c r="KA141" s="74"/>
      <c r="KP141" s="122">
        <f t="shared" ref="KP141:KP188" si="272">KQ141+KR141+KS141+KT141</f>
        <v>1</v>
      </c>
      <c r="KQ141" s="71">
        <v>0</v>
      </c>
      <c r="KR141" s="71">
        <v>0</v>
      </c>
      <c r="KS141" s="71">
        <v>0</v>
      </c>
      <c r="KT141" s="74">
        <v>1</v>
      </c>
      <c r="KU141" s="122">
        <f t="shared" ref="KU141:KU188" si="273">KV141+KW141+KX141+KY141</f>
        <v>0</v>
      </c>
      <c r="KV141" s="74">
        <v>0</v>
      </c>
      <c r="KW141" s="74">
        <v>0</v>
      </c>
      <c r="KX141" s="74">
        <v>0</v>
      </c>
      <c r="KY141" s="275">
        <v>0</v>
      </c>
      <c r="KZ141" s="313">
        <f t="shared" ref="KZ141:KZ188" si="274">HS141+HT141+HU141+HV141+KQ141+KR141+KS141+KT141+KV141+KW141+KX141+KY141</f>
        <v>1</v>
      </c>
      <c r="LA141" s="361">
        <f t="shared" si="269"/>
        <v>3</v>
      </c>
      <c r="LB141" s="74">
        <v>0</v>
      </c>
      <c r="LC141" s="74">
        <v>0</v>
      </c>
      <c r="LD141" s="74">
        <v>3</v>
      </c>
      <c r="LE141" s="74">
        <v>0</v>
      </c>
      <c r="LF141" s="361">
        <f t="shared" si="270"/>
        <v>2</v>
      </c>
      <c r="LG141" s="74">
        <v>0</v>
      </c>
      <c r="LH141" s="74">
        <v>0</v>
      </c>
      <c r="LI141" s="74">
        <v>0</v>
      </c>
      <c r="LJ141" s="74">
        <v>2</v>
      </c>
      <c r="LK141" s="400">
        <f t="shared" ref="LK141:LK204" si="275">SUM(LL141:LO141)</f>
        <v>0</v>
      </c>
      <c r="LL141" s="74">
        <v>0</v>
      </c>
      <c r="LM141" s="74">
        <v>0</v>
      </c>
      <c r="LN141" s="74">
        <v>0</v>
      </c>
      <c r="LO141" s="74">
        <v>0</v>
      </c>
      <c r="LP141" s="416">
        <f t="shared" ref="LP141:LP204" si="276">LB141+LC141+LD141+LE141+LG141+LH141+LI141+LJ141+LL141+LM141+LN141+LO141</f>
        <v>5</v>
      </c>
      <c r="LQ141" s="400">
        <f t="shared" ref="LQ141:LQ204" si="277">SUM(LR141:LU141)</f>
        <v>1</v>
      </c>
      <c r="LR141" s="439">
        <v>0</v>
      </c>
      <c r="LS141" s="439">
        <v>0</v>
      </c>
      <c r="LT141" s="439">
        <v>0</v>
      </c>
      <c r="LU141" s="438">
        <v>1</v>
      </c>
      <c r="LV141" s="400">
        <f t="shared" si="268"/>
        <v>0</v>
      </c>
      <c r="LW141" s="438">
        <v>0</v>
      </c>
      <c r="LX141" s="438">
        <v>0</v>
      </c>
      <c r="LY141" s="438">
        <v>0</v>
      </c>
      <c r="LZ141" s="438">
        <v>0</v>
      </c>
      <c r="MA141" s="400">
        <f t="shared" si="260"/>
        <v>1</v>
      </c>
      <c r="MB141" s="438">
        <v>0</v>
      </c>
      <c r="MC141" s="438">
        <v>0</v>
      </c>
      <c r="MD141" s="438">
        <v>1</v>
      </c>
      <c r="ME141" s="438">
        <v>0</v>
      </c>
      <c r="MF141" s="313">
        <f t="shared" si="261"/>
        <v>2</v>
      </c>
      <c r="MG141" s="585">
        <f t="shared" si="262"/>
        <v>8</v>
      </c>
      <c r="MH141" s="607">
        <f t="shared" si="263"/>
        <v>0</v>
      </c>
      <c r="MI141" s="438">
        <v>0</v>
      </c>
      <c r="MJ141" s="438">
        <v>0</v>
      </c>
      <c r="MK141" s="438">
        <v>0</v>
      </c>
      <c r="ML141" s="438">
        <v>0</v>
      </c>
      <c r="MM141" s="688">
        <f t="shared" si="264"/>
        <v>1</v>
      </c>
      <c r="MN141" s="438">
        <v>0</v>
      </c>
      <c r="MO141" s="438">
        <v>0</v>
      </c>
      <c r="MP141" s="438">
        <v>1</v>
      </c>
      <c r="MQ141" s="438">
        <v>0</v>
      </c>
      <c r="MR141" s="688">
        <f t="shared" si="265"/>
        <v>0</v>
      </c>
      <c r="MS141" s="438">
        <v>0</v>
      </c>
      <c r="MT141" s="438">
        <v>0</v>
      </c>
      <c r="MU141" s="438">
        <v>0</v>
      </c>
      <c r="MV141" s="438">
        <v>0</v>
      </c>
      <c r="MW141" s="313">
        <f t="shared" si="266"/>
        <v>1</v>
      </c>
      <c r="MX141" s="585">
        <f t="shared" si="267"/>
        <v>9</v>
      </c>
      <c r="MY141" s="704"/>
    </row>
    <row r="142" spans="1:363" s="23" customFormat="1" ht="16.5" customHeight="1" thickBot="1" x14ac:dyDescent="0.4">
      <c r="A142" s="799"/>
      <c r="B142" s="792"/>
      <c r="C142" s="775"/>
      <c r="D142" s="127" t="s">
        <v>651</v>
      </c>
      <c r="E142" s="122">
        <f t="shared" si="271"/>
        <v>0</v>
      </c>
      <c r="F142" s="74"/>
      <c r="G142" s="74"/>
      <c r="H142" s="74"/>
      <c r="I142" s="74"/>
      <c r="J142" s="74"/>
      <c r="K142" s="74"/>
      <c r="L142" s="74"/>
      <c r="M142" s="74"/>
      <c r="N142" s="73"/>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c r="FE142" s="74"/>
      <c r="FF142" s="74"/>
      <c r="FG142" s="74"/>
      <c r="FH142" s="74"/>
      <c r="FI142" s="74"/>
      <c r="FJ142" s="74"/>
      <c r="FK142" s="74"/>
      <c r="FL142" s="74"/>
      <c r="FM142" s="74"/>
      <c r="FN142" s="74"/>
      <c r="FO142" s="74"/>
      <c r="FP142" s="74"/>
      <c r="FQ142" s="74"/>
      <c r="FR142" s="74"/>
      <c r="FS142" s="74"/>
      <c r="FT142" s="74"/>
      <c r="FU142" s="74"/>
      <c r="FV142" s="74"/>
      <c r="FW142" s="74"/>
      <c r="FX142" s="74"/>
      <c r="FY142" s="74"/>
      <c r="FZ142" s="74"/>
      <c r="GA142" s="74"/>
      <c r="GB142" s="74"/>
      <c r="GC142" s="74"/>
      <c r="GD142" s="74"/>
      <c r="GE142" s="74"/>
      <c r="GF142" s="74"/>
      <c r="GG142" s="74"/>
      <c r="GH142" s="74"/>
      <c r="GI142" s="74"/>
      <c r="GJ142" s="74"/>
      <c r="GK142" s="74"/>
      <c r="GL142" s="74"/>
      <c r="GM142" s="74"/>
      <c r="GN142" s="74"/>
      <c r="GO142" s="74"/>
      <c r="GP142" s="74"/>
      <c r="GQ142" s="74"/>
      <c r="GR142" s="74"/>
      <c r="GS142" s="74"/>
      <c r="GT142" s="74"/>
      <c r="GU142" s="74"/>
      <c r="GV142" s="74"/>
      <c r="GW142" s="74"/>
      <c r="GX142" s="74"/>
      <c r="GY142" s="74"/>
      <c r="GZ142" s="74"/>
      <c r="HA142" s="74"/>
      <c r="HB142" s="74"/>
      <c r="HC142" s="74"/>
      <c r="HD142" s="74"/>
      <c r="HE142" s="74"/>
      <c r="HF142" s="74"/>
      <c r="HG142" s="74"/>
      <c r="HH142" s="74"/>
      <c r="HI142" s="74"/>
      <c r="HJ142" s="74"/>
      <c r="HK142" s="74"/>
      <c r="HL142" s="74"/>
      <c r="HM142" s="74"/>
      <c r="HN142" s="74"/>
      <c r="HO142" s="74"/>
      <c r="HP142" s="74"/>
      <c r="HQ142" s="74"/>
      <c r="HR142" s="74"/>
      <c r="HS142" s="80">
        <v>0</v>
      </c>
      <c r="HT142" s="80">
        <v>0</v>
      </c>
      <c r="HU142" s="80">
        <v>0</v>
      </c>
      <c r="HV142" s="80">
        <v>0</v>
      </c>
      <c r="HW142" s="74"/>
      <c r="HX142" s="74"/>
      <c r="HY142" s="74"/>
      <c r="HZ142" s="74"/>
      <c r="IA142" s="74"/>
      <c r="IB142" s="74"/>
      <c r="IC142" s="74"/>
      <c r="ID142" s="74"/>
      <c r="IE142" s="74"/>
      <c r="IF142" s="74"/>
      <c r="IG142" s="74"/>
      <c r="IH142" s="74"/>
      <c r="II142" s="74"/>
      <c r="IJ142" s="74"/>
      <c r="IK142" s="74"/>
      <c r="IL142" s="74"/>
      <c r="IM142" s="74"/>
      <c r="IN142" s="74"/>
      <c r="IO142" s="74"/>
      <c r="IP142" s="74"/>
      <c r="IQ142" s="74"/>
      <c r="IR142" s="74"/>
      <c r="IS142" s="74"/>
      <c r="IT142" s="74"/>
      <c r="IU142" s="74"/>
      <c r="IV142" s="74"/>
      <c r="IW142" s="74"/>
      <c r="IX142" s="74"/>
      <c r="IY142" s="74"/>
      <c r="IZ142" s="74"/>
      <c r="JA142" s="74"/>
      <c r="JB142" s="74"/>
      <c r="JC142" s="74"/>
      <c r="JD142" s="74"/>
      <c r="JE142" s="74"/>
      <c r="JF142" s="74"/>
      <c r="JG142" s="74"/>
      <c r="JH142" s="74"/>
      <c r="JI142" s="74"/>
      <c r="JJ142" s="74"/>
      <c r="JK142" s="74"/>
      <c r="JL142" s="74"/>
      <c r="JM142" s="74"/>
      <c r="JN142" s="74"/>
      <c r="JO142" s="74"/>
      <c r="JP142" s="74"/>
      <c r="JQ142" s="74"/>
      <c r="JR142" s="74"/>
      <c r="JS142" s="74"/>
      <c r="JT142" s="74"/>
      <c r="JU142" s="74"/>
      <c r="JV142" s="74"/>
      <c r="JW142" s="74"/>
      <c r="JX142" s="74"/>
      <c r="JY142" s="74"/>
      <c r="JZ142" s="74"/>
      <c r="KA142" s="74"/>
      <c r="KP142" s="122">
        <f t="shared" si="272"/>
        <v>0</v>
      </c>
      <c r="KQ142" s="73">
        <v>0</v>
      </c>
      <c r="KR142" s="73">
        <v>0</v>
      </c>
      <c r="KS142" s="73">
        <v>0</v>
      </c>
      <c r="KT142" s="74">
        <v>0</v>
      </c>
      <c r="KU142" s="122">
        <f t="shared" si="273"/>
        <v>0</v>
      </c>
      <c r="KV142" s="74">
        <v>0</v>
      </c>
      <c r="KW142" s="74">
        <v>0</v>
      </c>
      <c r="KX142" s="74">
        <v>0</v>
      </c>
      <c r="KY142" s="275">
        <v>0</v>
      </c>
      <c r="KZ142" s="313">
        <f t="shared" si="274"/>
        <v>0</v>
      </c>
      <c r="LA142" s="361">
        <f t="shared" si="269"/>
        <v>0</v>
      </c>
      <c r="LB142" s="74">
        <v>0</v>
      </c>
      <c r="LC142" s="74">
        <v>0</v>
      </c>
      <c r="LD142" s="74">
        <v>0</v>
      </c>
      <c r="LE142" s="74">
        <v>0</v>
      </c>
      <c r="LF142" s="361">
        <f t="shared" si="270"/>
        <v>0</v>
      </c>
      <c r="LG142" s="74">
        <v>0</v>
      </c>
      <c r="LH142" s="74">
        <v>0</v>
      </c>
      <c r="LI142" s="74">
        <v>0</v>
      </c>
      <c r="LJ142" s="74">
        <v>0</v>
      </c>
      <c r="LK142" s="400">
        <f t="shared" si="275"/>
        <v>0</v>
      </c>
      <c r="LL142" s="74">
        <v>0</v>
      </c>
      <c r="LM142" s="74">
        <v>0</v>
      </c>
      <c r="LN142" s="74">
        <v>0</v>
      </c>
      <c r="LO142" s="74">
        <v>0</v>
      </c>
      <c r="LP142" s="416">
        <f t="shared" si="276"/>
        <v>0</v>
      </c>
      <c r="LQ142" s="400">
        <f t="shared" si="277"/>
        <v>0</v>
      </c>
      <c r="LR142" s="439">
        <v>0</v>
      </c>
      <c r="LS142" s="439">
        <v>0</v>
      </c>
      <c r="LT142" s="439">
        <v>0</v>
      </c>
      <c r="LU142" s="438">
        <v>0</v>
      </c>
      <c r="LV142" s="400">
        <f t="shared" si="268"/>
        <v>0</v>
      </c>
      <c r="LW142" s="438">
        <v>0</v>
      </c>
      <c r="LX142" s="438">
        <v>0</v>
      </c>
      <c r="LY142" s="438">
        <v>0</v>
      </c>
      <c r="LZ142" s="438">
        <v>0</v>
      </c>
      <c r="MA142" s="400">
        <f t="shared" si="260"/>
        <v>0</v>
      </c>
      <c r="MB142" s="438">
        <v>0</v>
      </c>
      <c r="MC142" s="438">
        <v>0</v>
      </c>
      <c r="MD142" s="438">
        <v>0</v>
      </c>
      <c r="ME142" s="438">
        <v>0</v>
      </c>
      <c r="MF142" s="313">
        <f t="shared" si="261"/>
        <v>0</v>
      </c>
      <c r="MG142" s="585">
        <f t="shared" si="262"/>
        <v>0</v>
      </c>
      <c r="MH142" s="607">
        <f t="shared" si="263"/>
        <v>0</v>
      </c>
      <c r="MI142" s="438">
        <v>0</v>
      </c>
      <c r="MJ142" s="438">
        <v>0</v>
      </c>
      <c r="MK142" s="438">
        <v>0</v>
      </c>
      <c r="ML142" s="438">
        <v>0</v>
      </c>
      <c r="MM142" s="688">
        <f t="shared" si="264"/>
        <v>0</v>
      </c>
      <c r="MN142" s="438">
        <v>0</v>
      </c>
      <c r="MO142" s="438">
        <v>0</v>
      </c>
      <c r="MP142" s="438">
        <v>0</v>
      </c>
      <c r="MQ142" s="438">
        <v>0</v>
      </c>
      <c r="MR142" s="688">
        <f t="shared" si="265"/>
        <v>0</v>
      </c>
      <c r="MS142" s="438">
        <v>0</v>
      </c>
      <c r="MT142" s="438">
        <v>0</v>
      </c>
      <c r="MU142" s="438">
        <v>0</v>
      </c>
      <c r="MV142" s="438">
        <v>0</v>
      </c>
      <c r="MW142" s="313">
        <f t="shared" si="266"/>
        <v>0</v>
      </c>
      <c r="MX142" s="585">
        <f t="shared" si="267"/>
        <v>0</v>
      </c>
      <c r="MY142" s="704"/>
    </row>
    <row r="143" spans="1:363" s="23" customFormat="1" ht="16.5" customHeight="1" thickBot="1" x14ac:dyDescent="0.4">
      <c r="A143" s="799"/>
      <c r="B143" s="792"/>
      <c r="C143" s="776"/>
      <c r="D143" s="128" t="s">
        <v>321</v>
      </c>
      <c r="E143" s="122">
        <f t="shared" si="271"/>
        <v>0</v>
      </c>
      <c r="F143" s="77"/>
      <c r="G143" s="77"/>
      <c r="H143" s="77"/>
      <c r="I143" s="77"/>
      <c r="J143" s="77"/>
      <c r="K143" s="77"/>
      <c r="L143" s="77"/>
      <c r="M143" s="77"/>
      <c r="N143" s="76"/>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c r="BZ143" s="77"/>
      <c r="CA143" s="77"/>
      <c r="CB143" s="77"/>
      <c r="CC143" s="77"/>
      <c r="CD143" s="77"/>
      <c r="CE143" s="77"/>
      <c r="CF143" s="77"/>
      <c r="CG143" s="77"/>
      <c r="CH143" s="77"/>
      <c r="CI143" s="77"/>
      <c r="CJ143" s="77"/>
      <c r="CK143" s="77"/>
      <c r="CL143" s="77"/>
      <c r="CM143" s="77"/>
      <c r="CN143" s="77"/>
      <c r="CO143" s="77"/>
      <c r="CP143" s="77"/>
      <c r="CQ143" s="77"/>
      <c r="CR143" s="77"/>
      <c r="CS143" s="77"/>
      <c r="CT143" s="77"/>
      <c r="CU143" s="77"/>
      <c r="CV143" s="77"/>
      <c r="CW143" s="77"/>
      <c r="CX143" s="77"/>
      <c r="CY143" s="77"/>
      <c r="CZ143" s="77"/>
      <c r="DA143" s="77"/>
      <c r="DB143" s="77"/>
      <c r="DC143" s="77"/>
      <c r="DD143" s="77"/>
      <c r="DE143" s="77"/>
      <c r="DF143" s="77"/>
      <c r="DG143" s="77"/>
      <c r="DH143" s="77"/>
      <c r="DI143" s="77"/>
      <c r="DJ143" s="77"/>
      <c r="DK143" s="77"/>
      <c r="DL143" s="77"/>
      <c r="DM143" s="77"/>
      <c r="DN143" s="77"/>
      <c r="DO143" s="77"/>
      <c r="DP143" s="77"/>
      <c r="DQ143" s="77"/>
      <c r="DR143" s="77"/>
      <c r="DS143" s="77"/>
      <c r="DT143" s="77"/>
      <c r="DU143" s="77"/>
      <c r="DV143" s="77"/>
      <c r="DW143" s="77"/>
      <c r="DX143" s="77"/>
      <c r="DY143" s="77"/>
      <c r="DZ143" s="77"/>
      <c r="EA143" s="77"/>
      <c r="EB143" s="77"/>
      <c r="EC143" s="77"/>
      <c r="ED143" s="77"/>
      <c r="EE143" s="77"/>
      <c r="EF143" s="77"/>
      <c r="EG143" s="77"/>
      <c r="EH143" s="77"/>
      <c r="EI143" s="77"/>
      <c r="EJ143" s="77"/>
      <c r="EK143" s="77"/>
      <c r="EL143" s="77"/>
      <c r="EM143" s="77"/>
      <c r="EN143" s="77"/>
      <c r="EO143" s="77"/>
      <c r="EP143" s="77"/>
      <c r="EQ143" s="77"/>
      <c r="ER143" s="77"/>
      <c r="ES143" s="77"/>
      <c r="ET143" s="77"/>
      <c r="EU143" s="77"/>
      <c r="EV143" s="77"/>
      <c r="EW143" s="77"/>
      <c r="EX143" s="77"/>
      <c r="EY143" s="77"/>
      <c r="EZ143" s="77"/>
      <c r="FA143" s="77"/>
      <c r="FB143" s="77"/>
      <c r="FC143" s="77"/>
      <c r="FD143" s="77"/>
      <c r="FE143" s="77"/>
      <c r="FF143" s="77"/>
      <c r="FG143" s="77"/>
      <c r="FH143" s="77"/>
      <c r="FI143" s="77"/>
      <c r="FJ143" s="77"/>
      <c r="FK143" s="77"/>
      <c r="FL143" s="77"/>
      <c r="FM143" s="77"/>
      <c r="FN143" s="77"/>
      <c r="FO143" s="77"/>
      <c r="FP143" s="77"/>
      <c r="FQ143" s="77"/>
      <c r="FR143" s="77"/>
      <c r="FS143" s="77"/>
      <c r="FT143" s="77"/>
      <c r="FU143" s="77"/>
      <c r="FV143" s="77"/>
      <c r="FW143" s="77"/>
      <c r="FX143" s="77"/>
      <c r="FY143" s="77"/>
      <c r="FZ143" s="77"/>
      <c r="GA143" s="77"/>
      <c r="GB143" s="77"/>
      <c r="GC143" s="77"/>
      <c r="GD143" s="77"/>
      <c r="GE143" s="77"/>
      <c r="GF143" s="77"/>
      <c r="GG143" s="77"/>
      <c r="GH143" s="77"/>
      <c r="GI143" s="77"/>
      <c r="GJ143" s="77"/>
      <c r="GK143" s="77"/>
      <c r="GL143" s="77"/>
      <c r="GM143" s="77"/>
      <c r="GN143" s="77"/>
      <c r="GO143" s="77"/>
      <c r="GP143" s="77"/>
      <c r="GQ143" s="77"/>
      <c r="GR143" s="77"/>
      <c r="GS143" s="77"/>
      <c r="GT143" s="77"/>
      <c r="GU143" s="77"/>
      <c r="GV143" s="77"/>
      <c r="GW143" s="77"/>
      <c r="GX143" s="77"/>
      <c r="GY143" s="77"/>
      <c r="GZ143" s="77"/>
      <c r="HA143" s="77"/>
      <c r="HB143" s="77"/>
      <c r="HC143" s="77"/>
      <c r="HD143" s="77"/>
      <c r="HE143" s="77"/>
      <c r="HF143" s="77"/>
      <c r="HG143" s="77"/>
      <c r="HH143" s="77"/>
      <c r="HI143" s="77"/>
      <c r="HJ143" s="77"/>
      <c r="HK143" s="77"/>
      <c r="HL143" s="77"/>
      <c r="HM143" s="77"/>
      <c r="HN143" s="77"/>
      <c r="HO143" s="77"/>
      <c r="HP143" s="77"/>
      <c r="HQ143" s="77"/>
      <c r="HR143" s="77"/>
      <c r="HS143" s="78">
        <v>0</v>
      </c>
      <c r="HT143" s="78">
        <v>0</v>
      </c>
      <c r="HU143" s="78">
        <v>0</v>
      </c>
      <c r="HV143" s="78">
        <v>0</v>
      </c>
      <c r="HW143" s="77"/>
      <c r="HX143" s="77"/>
      <c r="HY143" s="77"/>
      <c r="HZ143" s="77"/>
      <c r="IA143" s="77"/>
      <c r="IB143" s="77"/>
      <c r="IC143" s="77"/>
      <c r="ID143" s="77"/>
      <c r="IE143" s="77"/>
      <c r="IF143" s="77"/>
      <c r="IG143" s="77"/>
      <c r="IH143" s="77"/>
      <c r="II143" s="77"/>
      <c r="IJ143" s="77"/>
      <c r="IK143" s="77"/>
      <c r="IL143" s="77"/>
      <c r="IM143" s="77"/>
      <c r="IN143" s="77"/>
      <c r="IO143" s="77"/>
      <c r="IP143" s="77"/>
      <c r="IQ143" s="77"/>
      <c r="IR143" s="77"/>
      <c r="IS143" s="77"/>
      <c r="IT143" s="77"/>
      <c r="IU143" s="77"/>
      <c r="IV143" s="77"/>
      <c r="IW143" s="77"/>
      <c r="IX143" s="77"/>
      <c r="IY143" s="77"/>
      <c r="IZ143" s="77"/>
      <c r="JA143" s="77"/>
      <c r="JB143" s="77"/>
      <c r="JC143" s="77"/>
      <c r="JD143" s="77"/>
      <c r="JE143" s="77"/>
      <c r="JF143" s="77"/>
      <c r="JG143" s="77"/>
      <c r="JH143" s="77"/>
      <c r="JI143" s="77"/>
      <c r="JJ143" s="77"/>
      <c r="JK143" s="77"/>
      <c r="JL143" s="77"/>
      <c r="JM143" s="77"/>
      <c r="JN143" s="77"/>
      <c r="JO143" s="77"/>
      <c r="JP143" s="77"/>
      <c r="JQ143" s="77"/>
      <c r="JR143" s="77"/>
      <c r="JS143" s="77"/>
      <c r="JT143" s="77"/>
      <c r="JU143" s="77"/>
      <c r="JV143" s="77"/>
      <c r="JW143" s="77"/>
      <c r="JX143" s="77"/>
      <c r="JY143" s="77"/>
      <c r="JZ143" s="77"/>
      <c r="KA143" s="77"/>
      <c r="KP143" s="122">
        <f t="shared" si="272"/>
        <v>1</v>
      </c>
      <c r="KQ143" s="76">
        <v>0</v>
      </c>
      <c r="KR143" s="76">
        <v>0</v>
      </c>
      <c r="KS143" s="76">
        <v>0</v>
      </c>
      <c r="KT143" s="77">
        <v>1</v>
      </c>
      <c r="KU143" s="122">
        <f t="shared" si="273"/>
        <v>0</v>
      </c>
      <c r="KV143" s="77">
        <v>0</v>
      </c>
      <c r="KW143" s="77">
        <v>0</v>
      </c>
      <c r="KX143" s="77">
        <v>0</v>
      </c>
      <c r="KY143" s="276">
        <v>0</v>
      </c>
      <c r="KZ143" s="313">
        <f t="shared" si="274"/>
        <v>1</v>
      </c>
      <c r="LA143" s="361">
        <f t="shared" si="269"/>
        <v>0</v>
      </c>
      <c r="LB143" s="77">
        <v>0</v>
      </c>
      <c r="LC143" s="77">
        <v>0</v>
      </c>
      <c r="LD143" s="77">
        <v>0</v>
      </c>
      <c r="LE143" s="77">
        <v>0</v>
      </c>
      <c r="LF143" s="361">
        <f t="shared" si="270"/>
        <v>1</v>
      </c>
      <c r="LG143" s="77">
        <v>0</v>
      </c>
      <c r="LH143" s="77">
        <v>0</v>
      </c>
      <c r="LI143" s="77">
        <v>1</v>
      </c>
      <c r="LJ143" s="77">
        <v>0</v>
      </c>
      <c r="LK143" s="400">
        <f t="shared" si="275"/>
        <v>0</v>
      </c>
      <c r="LL143" s="77">
        <v>0</v>
      </c>
      <c r="LM143" s="77">
        <v>0</v>
      </c>
      <c r="LN143" s="77">
        <v>0</v>
      </c>
      <c r="LO143" s="77">
        <v>0</v>
      </c>
      <c r="LP143" s="416">
        <f t="shared" si="276"/>
        <v>1</v>
      </c>
      <c r="LQ143" s="400">
        <f t="shared" si="277"/>
        <v>1</v>
      </c>
      <c r="LR143" s="439">
        <v>0</v>
      </c>
      <c r="LS143" s="439">
        <v>0</v>
      </c>
      <c r="LT143" s="439">
        <v>0</v>
      </c>
      <c r="LU143" s="439">
        <v>1</v>
      </c>
      <c r="LV143" s="400">
        <f t="shared" si="268"/>
        <v>0</v>
      </c>
      <c r="LW143" s="438">
        <v>0</v>
      </c>
      <c r="LX143" s="438">
        <v>0</v>
      </c>
      <c r="LY143" s="438">
        <v>0</v>
      </c>
      <c r="LZ143" s="438">
        <v>0</v>
      </c>
      <c r="MA143" s="400">
        <f t="shared" si="260"/>
        <v>1</v>
      </c>
      <c r="MB143" s="439">
        <v>0</v>
      </c>
      <c r="MC143" s="439">
        <v>0</v>
      </c>
      <c r="MD143" s="439">
        <v>1</v>
      </c>
      <c r="ME143" s="439">
        <v>0</v>
      </c>
      <c r="MF143" s="313">
        <f t="shared" si="261"/>
        <v>2</v>
      </c>
      <c r="MG143" s="585">
        <f t="shared" si="262"/>
        <v>4</v>
      </c>
      <c r="MH143" s="607">
        <f t="shared" si="263"/>
        <v>0</v>
      </c>
      <c r="MI143" s="439">
        <v>0</v>
      </c>
      <c r="MJ143" s="439">
        <v>0</v>
      </c>
      <c r="MK143" s="439">
        <v>0</v>
      </c>
      <c r="ML143" s="439">
        <v>0</v>
      </c>
      <c r="MM143" s="688">
        <f t="shared" si="264"/>
        <v>1</v>
      </c>
      <c r="MN143" s="439">
        <v>0</v>
      </c>
      <c r="MO143" s="439">
        <v>0</v>
      </c>
      <c r="MP143" s="439">
        <v>1</v>
      </c>
      <c r="MQ143" s="439">
        <v>0</v>
      </c>
      <c r="MR143" s="688">
        <f t="shared" si="265"/>
        <v>0</v>
      </c>
      <c r="MS143" s="439">
        <v>0</v>
      </c>
      <c r="MT143" s="439">
        <v>0</v>
      </c>
      <c r="MU143" s="439">
        <v>0</v>
      </c>
      <c r="MV143" s="439">
        <v>0</v>
      </c>
      <c r="MW143" s="313">
        <f t="shared" si="266"/>
        <v>1</v>
      </c>
      <c r="MX143" s="585">
        <f t="shared" si="267"/>
        <v>5</v>
      </c>
      <c r="MY143" s="704"/>
    </row>
    <row r="144" spans="1:363" s="23" customFormat="1" ht="16.5" customHeight="1" x14ac:dyDescent="0.35">
      <c r="A144" s="24"/>
      <c r="B144" s="792"/>
      <c r="C144" s="852" t="s">
        <v>592</v>
      </c>
      <c r="D144" s="852"/>
      <c r="E144" s="122">
        <f t="shared" si="271"/>
        <v>39</v>
      </c>
      <c r="F144" s="69">
        <f t="shared" ref="F144:BQ145" si="278">F114+F117+F120+F123+F126+F129+F132+F135+F138+F141</f>
        <v>0</v>
      </c>
      <c r="G144" s="69">
        <f t="shared" si="278"/>
        <v>0</v>
      </c>
      <c r="H144" s="69">
        <f t="shared" si="278"/>
        <v>0</v>
      </c>
      <c r="I144" s="69">
        <f t="shared" si="278"/>
        <v>0</v>
      </c>
      <c r="J144" s="69">
        <f t="shared" si="278"/>
        <v>0</v>
      </c>
      <c r="K144" s="69">
        <f t="shared" si="278"/>
        <v>0</v>
      </c>
      <c r="L144" s="69">
        <f t="shared" si="278"/>
        <v>0</v>
      </c>
      <c r="M144" s="69">
        <f t="shared" si="278"/>
        <v>0</v>
      </c>
      <c r="N144" s="69">
        <f t="shared" si="278"/>
        <v>0</v>
      </c>
      <c r="O144" s="69">
        <f t="shared" si="278"/>
        <v>0</v>
      </c>
      <c r="P144" s="69">
        <f t="shared" si="278"/>
        <v>0</v>
      </c>
      <c r="Q144" s="69">
        <f t="shared" si="278"/>
        <v>0</v>
      </c>
      <c r="R144" s="69">
        <f t="shared" si="278"/>
        <v>0</v>
      </c>
      <c r="S144" s="69">
        <f t="shared" si="278"/>
        <v>0</v>
      </c>
      <c r="T144" s="69">
        <f t="shared" si="278"/>
        <v>0</v>
      </c>
      <c r="U144" s="69">
        <f t="shared" si="278"/>
        <v>0</v>
      </c>
      <c r="V144" s="69">
        <f t="shared" si="278"/>
        <v>0</v>
      </c>
      <c r="W144" s="69">
        <f t="shared" si="278"/>
        <v>0</v>
      </c>
      <c r="X144" s="69">
        <f t="shared" si="278"/>
        <v>0</v>
      </c>
      <c r="Y144" s="69">
        <f t="shared" si="278"/>
        <v>0</v>
      </c>
      <c r="Z144" s="69">
        <f t="shared" si="278"/>
        <v>0</v>
      </c>
      <c r="AA144" s="69">
        <f t="shared" si="278"/>
        <v>0</v>
      </c>
      <c r="AB144" s="69">
        <f t="shared" si="278"/>
        <v>0</v>
      </c>
      <c r="AC144" s="69">
        <f t="shared" si="278"/>
        <v>0</v>
      </c>
      <c r="AD144" s="69">
        <f t="shared" si="278"/>
        <v>0</v>
      </c>
      <c r="AE144" s="69">
        <f t="shared" si="278"/>
        <v>0</v>
      </c>
      <c r="AF144" s="69">
        <f t="shared" si="278"/>
        <v>0</v>
      </c>
      <c r="AG144" s="69">
        <f t="shared" si="278"/>
        <v>0</v>
      </c>
      <c r="AH144" s="69">
        <f t="shared" si="278"/>
        <v>0</v>
      </c>
      <c r="AI144" s="69">
        <f t="shared" si="278"/>
        <v>0</v>
      </c>
      <c r="AJ144" s="69">
        <f t="shared" si="278"/>
        <v>0</v>
      </c>
      <c r="AK144" s="69">
        <f t="shared" si="278"/>
        <v>0</v>
      </c>
      <c r="AL144" s="69">
        <f t="shared" si="278"/>
        <v>0</v>
      </c>
      <c r="AM144" s="69">
        <f t="shared" si="278"/>
        <v>0</v>
      </c>
      <c r="AN144" s="69">
        <f t="shared" si="278"/>
        <v>0</v>
      </c>
      <c r="AO144" s="69">
        <f t="shared" si="278"/>
        <v>0</v>
      </c>
      <c r="AP144" s="69">
        <f t="shared" si="278"/>
        <v>0</v>
      </c>
      <c r="AQ144" s="69">
        <f t="shared" si="278"/>
        <v>0</v>
      </c>
      <c r="AR144" s="69">
        <f t="shared" si="278"/>
        <v>0</v>
      </c>
      <c r="AS144" s="69">
        <f t="shared" si="278"/>
        <v>0</v>
      </c>
      <c r="AT144" s="69">
        <f t="shared" si="278"/>
        <v>0</v>
      </c>
      <c r="AU144" s="69">
        <f t="shared" si="278"/>
        <v>0</v>
      </c>
      <c r="AV144" s="69">
        <f t="shared" si="278"/>
        <v>0</v>
      </c>
      <c r="AW144" s="69">
        <f t="shared" si="278"/>
        <v>0</v>
      </c>
      <c r="AX144" s="69">
        <f t="shared" si="278"/>
        <v>0</v>
      </c>
      <c r="AY144" s="69">
        <f t="shared" si="278"/>
        <v>0</v>
      </c>
      <c r="AZ144" s="69">
        <f t="shared" si="278"/>
        <v>0</v>
      </c>
      <c r="BA144" s="69">
        <f t="shared" si="278"/>
        <v>0</v>
      </c>
      <c r="BB144" s="69">
        <f t="shared" si="278"/>
        <v>0</v>
      </c>
      <c r="BC144" s="69">
        <f t="shared" si="278"/>
        <v>0</v>
      </c>
      <c r="BD144" s="69">
        <f t="shared" si="278"/>
        <v>0</v>
      </c>
      <c r="BE144" s="69">
        <f t="shared" si="278"/>
        <v>0</v>
      </c>
      <c r="BF144" s="69">
        <f t="shared" si="278"/>
        <v>0</v>
      </c>
      <c r="BG144" s="69">
        <f t="shared" si="278"/>
        <v>0</v>
      </c>
      <c r="BH144" s="69">
        <f t="shared" si="278"/>
        <v>0</v>
      </c>
      <c r="BI144" s="69">
        <f t="shared" si="278"/>
        <v>0</v>
      </c>
      <c r="BJ144" s="69">
        <f t="shared" si="278"/>
        <v>0</v>
      </c>
      <c r="BK144" s="69">
        <f t="shared" si="278"/>
        <v>0</v>
      </c>
      <c r="BL144" s="69">
        <f t="shared" si="278"/>
        <v>0</v>
      </c>
      <c r="BM144" s="69">
        <f t="shared" si="278"/>
        <v>0</v>
      </c>
      <c r="BN144" s="69">
        <f t="shared" si="278"/>
        <v>0</v>
      </c>
      <c r="BO144" s="69">
        <f t="shared" si="278"/>
        <v>0</v>
      </c>
      <c r="BP144" s="69">
        <f t="shared" si="278"/>
        <v>0</v>
      </c>
      <c r="BQ144" s="69">
        <f t="shared" si="278"/>
        <v>0</v>
      </c>
      <c r="BR144" s="69">
        <f t="shared" ref="BR144:EC146" si="279">BR114+BR117+BR120+BR123+BR126+BR129+BR132+BR135+BR138+BR141</f>
        <v>0</v>
      </c>
      <c r="BS144" s="69">
        <f t="shared" si="279"/>
        <v>0</v>
      </c>
      <c r="BT144" s="69">
        <f t="shared" si="279"/>
        <v>0</v>
      </c>
      <c r="BU144" s="69">
        <f t="shared" si="279"/>
        <v>0</v>
      </c>
      <c r="BV144" s="69">
        <f t="shared" si="279"/>
        <v>0</v>
      </c>
      <c r="BW144" s="69">
        <f t="shared" si="279"/>
        <v>0</v>
      </c>
      <c r="BX144" s="69">
        <f t="shared" si="279"/>
        <v>0</v>
      </c>
      <c r="BY144" s="69">
        <f t="shared" si="279"/>
        <v>0</v>
      </c>
      <c r="BZ144" s="69">
        <f t="shared" si="279"/>
        <v>0</v>
      </c>
      <c r="CA144" s="69">
        <f t="shared" si="279"/>
        <v>0</v>
      </c>
      <c r="CB144" s="69">
        <f t="shared" si="279"/>
        <v>0</v>
      </c>
      <c r="CC144" s="69">
        <f t="shared" si="279"/>
        <v>0</v>
      </c>
      <c r="CD144" s="69">
        <f t="shared" si="279"/>
        <v>0</v>
      </c>
      <c r="CE144" s="69">
        <f t="shared" si="279"/>
        <v>0</v>
      </c>
      <c r="CF144" s="69">
        <f t="shared" si="279"/>
        <v>0</v>
      </c>
      <c r="CG144" s="69">
        <f t="shared" si="279"/>
        <v>0</v>
      </c>
      <c r="CH144" s="69">
        <f t="shared" si="279"/>
        <v>0</v>
      </c>
      <c r="CI144" s="69">
        <f t="shared" si="279"/>
        <v>0</v>
      </c>
      <c r="CJ144" s="69">
        <f t="shared" si="279"/>
        <v>0</v>
      </c>
      <c r="CK144" s="69">
        <f t="shared" si="279"/>
        <v>0</v>
      </c>
      <c r="CL144" s="69">
        <f t="shared" si="279"/>
        <v>0</v>
      </c>
      <c r="CM144" s="69">
        <f t="shared" si="279"/>
        <v>0</v>
      </c>
      <c r="CN144" s="69">
        <f t="shared" si="279"/>
        <v>0</v>
      </c>
      <c r="CO144" s="69">
        <f t="shared" si="279"/>
        <v>0</v>
      </c>
      <c r="CP144" s="69">
        <f t="shared" si="279"/>
        <v>0</v>
      </c>
      <c r="CQ144" s="69">
        <f t="shared" si="279"/>
        <v>0</v>
      </c>
      <c r="CR144" s="69">
        <f t="shared" si="279"/>
        <v>0</v>
      </c>
      <c r="CS144" s="69">
        <f t="shared" si="279"/>
        <v>0</v>
      </c>
      <c r="CT144" s="69">
        <f t="shared" si="279"/>
        <v>0</v>
      </c>
      <c r="CU144" s="69">
        <f t="shared" si="279"/>
        <v>0</v>
      </c>
      <c r="CV144" s="69">
        <f t="shared" si="279"/>
        <v>0</v>
      </c>
      <c r="CW144" s="69">
        <f t="shared" si="279"/>
        <v>0</v>
      </c>
      <c r="CX144" s="69">
        <f t="shared" si="279"/>
        <v>0</v>
      </c>
      <c r="CY144" s="69">
        <f t="shared" si="279"/>
        <v>0</v>
      </c>
      <c r="CZ144" s="69">
        <f t="shared" si="279"/>
        <v>0</v>
      </c>
      <c r="DA144" s="69">
        <f t="shared" si="279"/>
        <v>0</v>
      </c>
      <c r="DB144" s="69">
        <f t="shared" si="279"/>
        <v>0</v>
      </c>
      <c r="DC144" s="69">
        <f t="shared" si="279"/>
        <v>0</v>
      </c>
      <c r="DD144" s="69">
        <f t="shared" si="279"/>
        <v>0</v>
      </c>
      <c r="DE144" s="69">
        <f t="shared" si="279"/>
        <v>0</v>
      </c>
      <c r="DF144" s="69">
        <f t="shared" si="279"/>
        <v>0</v>
      </c>
      <c r="DG144" s="69">
        <f t="shared" si="279"/>
        <v>0</v>
      </c>
      <c r="DH144" s="69">
        <f t="shared" si="279"/>
        <v>0</v>
      </c>
      <c r="DI144" s="69">
        <f t="shared" si="279"/>
        <v>0</v>
      </c>
      <c r="DJ144" s="69">
        <f t="shared" si="279"/>
        <v>0</v>
      </c>
      <c r="DK144" s="69">
        <f t="shared" si="279"/>
        <v>0</v>
      </c>
      <c r="DL144" s="69">
        <f t="shared" si="279"/>
        <v>0</v>
      </c>
      <c r="DM144" s="69">
        <f t="shared" si="279"/>
        <v>0</v>
      </c>
      <c r="DN144" s="69">
        <f t="shared" si="279"/>
        <v>0</v>
      </c>
      <c r="DO144" s="69">
        <f t="shared" si="279"/>
        <v>0</v>
      </c>
      <c r="DP144" s="69">
        <f t="shared" si="279"/>
        <v>0</v>
      </c>
      <c r="DQ144" s="69">
        <f t="shared" si="279"/>
        <v>0</v>
      </c>
      <c r="DR144" s="69">
        <f t="shared" si="279"/>
        <v>0</v>
      </c>
      <c r="DS144" s="69">
        <f t="shared" si="279"/>
        <v>0</v>
      </c>
      <c r="DT144" s="69">
        <f t="shared" si="279"/>
        <v>0</v>
      </c>
      <c r="DU144" s="69">
        <f t="shared" si="279"/>
        <v>0</v>
      </c>
      <c r="DV144" s="69">
        <f t="shared" si="279"/>
        <v>0</v>
      </c>
      <c r="DW144" s="69">
        <f t="shared" si="279"/>
        <v>0</v>
      </c>
      <c r="DX144" s="69">
        <f t="shared" si="279"/>
        <v>0</v>
      </c>
      <c r="DY144" s="69">
        <f t="shared" si="279"/>
        <v>0</v>
      </c>
      <c r="DZ144" s="69">
        <f t="shared" si="279"/>
        <v>0</v>
      </c>
      <c r="EA144" s="69">
        <f t="shared" si="279"/>
        <v>0</v>
      </c>
      <c r="EB144" s="69">
        <f t="shared" si="279"/>
        <v>0</v>
      </c>
      <c r="EC144" s="69">
        <f t="shared" si="279"/>
        <v>0</v>
      </c>
      <c r="ED144" s="69">
        <f t="shared" ref="ED144:GO146" si="280">ED114+ED117+ED120+ED123+ED126+ED129+ED132+ED135+ED138+ED141</f>
        <v>0</v>
      </c>
      <c r="EE144" s="69">
        <f t="shared" si="280"/>
        <v>0</v>
      </c>
      <c r="EF144" s="69">
        <f t="shared" si="280"/>
        <v>0</v>
      </c>
      <c r="EG144" s="69">
        <f t="shared" si="280"/>
        <v>0</v>
      </c>
      <c r="EH144" s="69">
        <f t="shared" si="280"/>
        <v>0</v>
      </c>
      <c r="EI144" s="69">
        <f t="shared" si="280"/>
        <v>0</v>
      </c>
      <c r="EJ144" s="69">
        <f t="shared" si="280"/>
        <v>0</v>
      </c>
      <c r="EK144" s="69">
        <f t="shared" si="280"/>
        <v>0</v>
      </c>
      <c r="EL144" s="69">
        <f t="shared" si="280"/>
        <v>0</v>
      </c>
      <c r="EM144" s="69">
        <f t="shared" si="280"/>
        <v>0</v>
      </c>
      <c r="EN144" s="69">
        <f t="shared" si="280"/>
        <v>0</v>
      </c>
      <c r="EO144" s="69">
        <f t="shared" si="280"/>
        <v>0</v>
      </c>
      <c r="EP144" s="69">
        <f t="shared" si="280"/>
        <v>0</v>
      </c>
      <c r="EQ144" s="69">
        <f t="shared" si="280"/>
        <v>0</v>
      </c>
      <c r="ER144" s="69">
        <f t="shared" si="280"/>
        <v>0</v>
      </c>
      <c r="ES144" s="69">
        <f t="shared" si="280"/>
        <v>0</v>
      </c>
      <c r="ET144" s="69">
        <f t="shared" si="280"/>
        <v>0</v>
      </c>
      <c r="EU144" s="69">
        <f t="shared" si="280"/>
        <v>0</v>
      </c>
      <c r="EV144" s="69">
        <f t="shared" si="280"/>
        <v>0</v>
      </c>
      <c r="EW144" s="69">
        <f t="shared" si="280"/>
        <v>0</v>
      </c>
      <c r="EX144" s="69">
        <f t="shared" si="280"/>
        <v>0</v>
      </c>
      <c r="EY144" s="69">
        <f t="shared" si="280"/>
        <v>0</v>
      </c>
      <c r="EZ144" s="69">
        <f t="shared" si="280"/>
        <v>0</v>
      </c>
      <c r="FA144" s="69">
        <f t="shared" si="280"/>
        <v>0</v>
      </c>
      <c r="FB144" s="69">
        <f t="shared" si="280"/>
        <v>0</v>
      </c>
      <c r="FC144" s="69">
        <f t="shared" si="280"/>
        <v>0</v>
      </c>
      <c r="FD144" s="69">
        <f t="shared" si="280"/>
        <v>0</v>
      </c>
      <c r="FE144" s="69">
        <f t="shared" si="280"/>
        <v>0</v>
      </c>
      <c r="FF144" s="69">
        <f t="shared" si="280"/>
        <v>0</v>
      </c>
      <c r="FG144" s="69">
        <f t="shared" si="280"/>
        <v>0</v>
      </c>
      <c r="FH144" s="69">
        <f t="shared" si="280"/>
        <v>0</v>
      </c>
      <c r="FI144" s="69">
        <f t="shared" si="280"/>
        <v>0</v>
      </c>
      <c r="FJ144" s="69">
        <f t="shared" si="280"/>
        <v>0</v>
      </c>
      <c r="FK144" s="69">
        <f t="shared" si="280"/>
        <v>0</v>
      </c>
      <c r="FL144" s="69">
        <f t="shared" si="280"/>
        <v>0</v>
      </c>
      <c r="FM144" s="69">
        <f t="shared" si="280"/>
        <v>0</v>
      </c>
      <c r="FN144" s="69">
        <f t="shared" si="280"/>
        <v>0</v>
      </c>
      <c r="FO144" s="69">
        <f t="shared" si="280"/>
        <v>0</v>
      </c>
      <c r="FP144" s="69">
        <f t="shared" si="280"/>
        <v>0</v>
      </c>
      <c r="FQ144" s="69">
        <f t="shared" si="280"/>
        <v>0</v>
      </c>
      <c r="FR144" s="69">
        <f t="shared" si="280"/>
        <v>0</v>
      </c>
      <c r="FS144" s="69">
        <f t="shared" si="280"/>
        <v>0</v>
      </c>
      <c r="FT144" s="69">
        <f t="shared" si="280"/>
        <v>0</v>
      </c>
      <c r="FU144" s="69">
        <f t="shared" si="280"/>
        <v>0</v>
      </c>
      <c r="FV144" s="69">
        <f t="shared" si="280"/>
        <v>0</v>
      </c>
      <c r="FW144" s="69">
        <f t="shared" si="280"/>
        <v>0</v>
      </c>
      <c r="FX144" s="69">
        <f t="shared" si="280"/>
        <v>0</v>
      </c>
      <c r="FY144" s="69">
        <f t="shared" si="280"/>
        <v>0</v>
      </c>
      <c r="FZ144" s="69">
        <f t="shared" si="280"/>
        <v>0</v>
      </c>
      <c r="GA144" s="69">
        <f t="shared" si="280"/>
        <v>0</v>
      </c>
      <c r="GB144" s="69">
        <f t="shared" si="280"/>
        <v>0</v>
      </c>
      <c r="GC144" s="69">
        <f t="shared" si="280"/>
        <v>0</v>
      </c>
      <c r="GD144" s="69">
        <f t="shared" si="280"/>
        <v>0</v>
      </c>
      <c r="GE144" s="69">
        <f t="shared" si="280"/>
        <v>0</v>
      </c>
      <c r="GF144" s="69">
        <f t="shared" si="280"/>
        <v>0</v>
      </c>
      <c r="GG144" s="69">
        <f t="shared" si="280"/>
        <v>0</v>
      </c>
      <c r="GH144" s="69">
        <f t="shared" si="280"/>
        <v>0</v>
      </c>
      <c r="GI144" s="69">
        <f t="shared" si="280"/>
        <v>0</v>
      </c>
      <c r="GJ144" s="69">
        <f t="shared" si="280"/>
        <v>0</v>
      </c>
      <c r="GK144" s="69">
        <f t="shared" si="280"/>
        <v>0</v>
      </c>
      <c r="GL144" s="69">
        <f t="shared" si="280"/>
        <v>0</v>
      </c>
      <c r="GM144" s="69">
        <f t="shared" si="280"/>
        <v>0</v>
      </c>
      <c r="GN144" s="69">
        <f t="shared" si="280"/>
        <v>0</v>
      </c>
      <c r="GO144" s="69">
        <f t="shared" si="280"/>
        <v>0</v>
      </c>
      <c r="GP144" s="69">
        <f t="shared" ref="GP144:JA146" si="281">GP114+GP117+GP120+GP123+GP126+GP129+GP132+GP135+GP138+GP141</f>
        <v>0</v>
      </c>
      <c r="GQ144" s="69">
        <f t="shared" si="281"/>
        <v>0</v>
      </c>
      <c r="GR144" s="69">
        <f t="shared" si="281"/>
        <v>0</v>
      </c>
      <c r="GS144" s="69">
        <f t="shared" si="281"/>
        <v>0</v>
      </c>
      <c r="GT144" s="69">
        <f t="shared" si="281"/>
        <v>0</v>
      </c>
      <c r="GU144" s="69">
        <f t="shared" si="281"/>
        <v>0</v>
      </c>
      <c r="GV144" s="69">
        <f t="shared" si="281"/>
        <v>0</v>
      </c>
      <c r="GW144" s="69">
        <f t="shared" si="281"/>
        <v>0</v>
      </c>
      <c r="GX144" s="69">
        <f t="shared" si="281"/>
        <v>0</v>
      </c>
      <c r="GY144" s="69">
        <f t="shared" si="281"/>
        <v>0</v>
      </c>
      <c r="GZ144" s="69">
        <f t="shared" si="281"/>
        <v>0</v>
      </c>
      <c r="HA144" s="69">
        <f t="shared" si="281"/>
        <v>0</v>
      </c>
      <c r="HB144" s="69">
        <f t="shared" si="281"/>
        <v>0</v>
      </c>
      <c r="HC144" s="69">
        <f t="shared" si="281"/>
        <v>0</v>
      </c>
      <c r="HD144" s="69">
        <f t="shared" si="281"/>
        <v>0</v>
      </c>
      <c r="HE144" s="69">
        <f t="shared" si="281"/>
        <v>0</v>
      </c>
      <c r="HF144" s="69">
        <f t="shared" si="281"/>
        <v>0</v>
      </c>
      <c r="HG144" s="69">
        <f t="shared" si="281"/>
        <v>0</v>
      </c>
      <c r="HH144" s="69">
        <f t="shared" si="281"/>
        <v>0</v>
      </c>
      <c r="HI144" s="69">
        <f t="shared" si="281"/>
        <v>0</v>
      </c>
      <c r="HJ144" s="69">
        <f t="shared" si="281"/>
        <v>0</v>
      </c>
      <c r="HK144" s="69">
        <f t="shared" si="281"/>
        <v>0</v>
      </c>
      <c r="HL144" s="69">
        <f t="shared" si="281"/>
        <v>0</v>
      </c>
      <c r="HM144" s="69">
        <f t="shared" si="281"/>
        <v>0</v>
      </c>
      <c r="HN144" s="69">
        <f t="shared" si="281"/>
        <v>0</v>
      </c>
      <c r="HO144" s="69">
        <f t="shared" si="281"/>
        <v>0</v>
      </c>
      <c r="HP144" s="69">
        <f t="shared" si="281"/>
        <v>0</v>
      </c>
      <c r="HQ144" s="69">
        <f t="shared" si="281"/>
        <v>0</v>
      </c>
      <c r="HR144" s="69">
        <f t="shared" si="281"/>
        <v>0</v>
      </c>
      <c r="HS144" s="69">
        <f>HS114+HS117+HS120+HS123+HS126+HS129+HS132+HS135+HS138+HS141</f>
        <v>0</v>
      </c>
      <c r="HT144" s="69">
        <f t="shared" ref="HT144:HV144" si="282">HT114+HT117+HT120+HT123+HT126+HT129+HT132+HT135+HT138+HT141</f>
        <v>4</v>
      </c>
      <c r="HU144" s="69">
        <f t="shared" si="282"/>
        <v>0</v>
      </c>
      <c r="HV144" s="69">
        <f t="shared" si="282"/>
        <v>35</v>
      </c>
      <c r="HW144" s="69">
        <f t="shared" si="281"/>
        <v>0</v>
      </c>
      <c r="HX144" s="69">
        <f t="shared" si="281"/>
        <v>0</v>
      </c>
      <c r="HY144" s="69">
        <f t="shared" si="281"/>
        <v>0</v>
      </c>
      <c r="HZ144" s="69">
        <f t="shared" si="281"/>
        <v>0</v>
      </c>
      <c r="IA144" s="69">
        <f t="shared" si="281"/>
        <v>0</v>
      </c>
      <c r="IB144" s="69">
        <f t="shared" si="281"/>
        <v>0</v>
      </c>
      <c r="IC144" s="69">
        <f t="shared" si="281"/>
        <v>0</v>
      </c>
      <c r="ID144" s="69">
        <f t="shared" si="281"/>
        <v>0</v>
      </c>
      <c r="IE144" s="69">
        <f t="shared" si="281"/>
        <v>0</v>
      </c>
      <c r="IF144" s="69">
        <f t="shared" si="281"/>
        <v>0</v>
      </c>
      <c r="IG144" s="69">
        <f t="shared" si="281"/>
        <v>0</v>
      </c>
      <c r="IH144" s="69">
        <f t="shared" si="281"/>
        <v>0</v>
      </c>
      <c r="II144" s="69">
        <f t="shared" si="281"/>
        <v>0</v>
      </c>
      <c r="IJ144" s="69">
        <f t="shared" si="281"/>
        <v>0</v>
      </c>
      <c r="IK144" s="69">
        <f t="shared" si="281"/>
        <v>0</v>
      </c>
      <c r="IL144" s="69">
        <f t="shared" si="281"/>
        <v>0</v>
      </c>
      <c r="IM144" s="69">
        <f t="shared" si="281"/>
        <v>0</v>
      </c>
      <c r="IN144" s="69">
        <f t="shared" si="281"/>
        <v>0</v>
      </c>
      <c r="IO144" s="69">
        <f t="shared" si="281"/>
        <v>0</v>
      </c>
      <c r="IP144" s="69">
        <f t="shared" si="281"/>
        <v>0</v>
      </c>
      <c r="IQ144" s="69">
        <f t="shared" si="281"/>
        <v>0</v>
      </c>
      <c r="IR144" s="69">
        <f t="shared" si="281"/>
        <v>0</v>
      </c>
      <c r="IS144" s="69">
        <f t="shared" si="281"/>
        <v>0</v>
      </c>
      <c r="IT144" s="69">
        <f t="shared" si="281"/>
        <v>0</v>
      </c>
      <c r="IU144" s="69">
        <f t="shared" si="281"/>
        <v>0</v>
      </c>
      <c r="IV144" s="69">
        <f t="shared" si="281"/>
        <v>0</v>
      </c>
      <c r="IW144" s="69">
        <f t="shared" si="281"/>
        <v>0</v>
      </c>
      <c r="IX144" s="69">
        <f t="shared" si="281"/>
        <v>0</v>
      </c>
      <c r="IY144" s="69">
        <f t="shared" si="281"/>
        <v>0</v>
      </c>
      <c r="IZ144" s="69">
        <f t="shared" si="281"/>
        <v>0</v>
      </c>
      <c r="JA144" s="69">
        <f t="shared" si="281"/>
        <v>0</v>
      </c>
      <c r="JB144" s="69">
        <f t="shared" ref="JB144:KA146" si="283">JB114+JB117+JB120+JB123+JB126+JB129+JB132+JB135+JB138+JB141</f>
        <v>0</v>
      </c>
      <c r="JC144" s="69">
        <f t="shared" si="283"/>
        <v>0</v>
      </c>
      <c r="JD144" s="69">
        <f t="shared" si="283"/>
        <v>0</v>
      </c>
      <c r="JE144" s="69">
        <f t="shared" si="283"/>
        <v>0</v>
      </c>
      <c r="JF144" s="69">
        <f t="shared" si="283"/>
        <v>0</v>
      </c>
      <c r="JG144" s="69">
        <f t="shared" si="283"/>
        <v>0</v>
      </c>
      <c r="JH144" s="69">
        <f t="shared" si="283"/>
        <v>0</v>
      </c>
      <c r="JI144" s="69">
        <f t="shared" si="283"/>
        <v>0</v>
      </c>
      <c r="JJ144" s="69">
        <f t="shared" si="283"/>
        <v>0</v>
      </c>
      <c r="JK144" s="69">
        <f t="shared" si="283"/>
        <v>0</v>
      </c>
      <c r="JL144" s="69">
        <f t="shared" si="283"/>
        <v>0</v>
      </c>
      <c r="JM144" s="69">
        <f t="shared" si="283"/>
        <v>0</v>
      </c>
      <c r="JN144" s="69">
        <f t="shared" si="283"/>
        <v>0</v>
      </c>
      <c r="JO144" s="69">
        <f t="shared" si="283"/>
        <v>0</v>
      </c>
      <c r="JP144" s="69">
        <f t="shared" si="283"/>
        <v>0</v>
      </c>
      <c r="JQ144" s="69">
        <f t="shared" si="283"/>
        <v>0</v>
      </c>
      <c r="JR144" s="69">
        <f t="shared" si="283"/>
        <v>0</v>
      </c>
      <c r="JS144" s="69">
        <f t="shared" si="283"/>
        <v>0</v>
      </c>
      <c r="JT144" s="69">
        <f t="shared" si="283"/>
        <v>0</v>
      </c>
      <c r="JU144" s="69">
        <f t="shared" si="283"/>
        <v>0</v>
      </c>
      <c r="JV144" s="69">
        <f t="shared" si="283"/>
        <v>0</v>
      </c>
      <c r="JW144" s="69">
        <f t="shared" si="283"/>
        <v>0</v>
      </c>
      <c r="JX144" s="69">
        <f t="shared" si="283"/>
        <v>0</v>
      </c>
      <c r="JY144" s="69">
        <f t="shared" si="283"/>
        <v>0</v>
      </c>
      <c r="JZ144" s="69">
        <f t="shared" si="283"/>
        <v>0</v>
      </c>
      <c r="KA144" s="69">
        <f t="shared" si="283"/>
        <v>0</v>
      </c>
      <c r="KP144" s="122">
        <f t="shared" si="272"/>
        <v>39</v>
      </c>
      <c r="KQ144" s="69">
        <f>KQ114+KQ117+KQ120+KQ123+KQ126+KQ129+KQ132+KQ135+KQ138+KQ141</f>
        <v>0</v>
      </c>
      <c r="KR144" s="69">
        <f t="shared" ref="KR144:KT144" si="284">KR114+KR117+KR120+KR123+KR126+KR129+KR132+KR135+KR138+KR141</f>
        <v>3</v>
      </c>
      <c r="KS144" s="69">
        <f t="shared" si="284"/>
        <v>0</v>
      </c>
      <c r="KT144" s="69">
        <f t="shared" si="284"/>
        <v>36</v>
      </c>
      <c r="KU144" s="122">
        <f t="shared" si="273"/>
        <v>43</v>
      </c>
      <c r="KV144" s="69">
        <f>KV114+KV117+KV120+KV123+KV126+KV129+KV132+KV135+KV138+KV141</f>
        <v>0</v>
      </c>
      <c r="KW144" s="69">
        <f t="shared" ref="KW144:KY144" si="285">KW114+KW117+KW120+KW123+KW126+KW129+KW132+KW135+KW138+KW141</f>
        <v>2</v>
      </c>
      <c r="KX144" s="69">
        <f t="shared" si="285"/>
        <v>0</v>
      </c>
      <c r="KY144" s="69">
        <f t="shared" si="285"/>
        <v>41</v>
      </c>
      <c r="KZ144" s="313">
        <f t="shared" si="274"/>
        <v>121</v>
      </c>
      <c r="LA144" s="361">
        <f t="shared" si="269"/>
        <v>21</v>
      </c>
      <c r="LB144" s="69">
        <f>LB114+LB117+LB120+LB123+LB126+LB129+LB132+LB135+LB138+LB141</f>
        <v>0</v>
      </c>
      <c r="LC144" s="69">
        <f t="shared" ref="LC144:LE144" si="286">LC114+LC117+LC120+LC123+LC126+LC129+LC132+LC135+LC138+LC141</f>
        <v>2</v>
      </c>
      <c r="LD144" s="69">
        <f t="shared" si="286"/>
        <v>4</v>
      </c>
      <c r="LE144" s="69">
        <f t="shared" si="286"/>
        <v>15</v>
      </c>
      <c r="LF144" s="361">
        <f t="shared" si="270"/>
        <v>31</v>
      </c>
      <c r="LG144" s="69">
        <f>LG114+LG117+LG120+LG123+LG126+LG129+LG132+LG135+LG138+LG141</f>
        <v>0</v>
      </c>
      <c r="LH144" s="69">
        <f t="shared" ref="LH144:LJ144" si="287">LH114+LH117+LH120+LH123+LH126+LH129+LH132+LH135+LH138+LH141</f>
        <v>3</v>
      </c>
      <c r="LI144" s="69">
        <f t="shared" si="287"/>
        <v>1</v>
      </c>
      <c r="LJ144" s="69">
        <f t="shared" si="287"/>
        <v>27</v>
      </c>
      <c r="LK144" s="400">
        <f t="shared" si="275"/>
        <v>25</v>
      </c>
      <c r="LL144" s="69">
        <f t="shared" ref="LL144:LO146" si="288">LL114+LL117+LL120+LL123+LL126+LL129+LL132+LL135+LL138+LL141</f>
        <v>0</v>
      </c>
      <c r="LM144" s="69">
        <f t="shared" si="288"/>
        <v>2</v>
      </c>
      <c r="LN144" s="69">
        <f t="shared" si="288"/>
        <v>0</v>
      </c>
      <c r="LO144" s="69">
        <f t="shared" si="288"/>
        <v>23</v>
      </c>
      <c r="LP144" s="416">
        <f t="shared" si="276"/>
        <v>77</v>
      </c>
      <c r="LQ144" s="400">
        <f t="shared" si="277"/>
        <v>43</v>
      </c>
      <c r="LR144" s="69">
        <f t="shared" ref="LR144:LU144" si="289">LR114+LR117+LR120+LR123+LR126+LR129+LR132+LR135+LR138+LR141</f>
        <v>0</v>
      </c>
      <c r="LS144" s="69">
        <f t="shared" si="289"/>
        <v>0</v>
      </c>
      <c r="LT144" s="69">
        <f t="shared" si="289"/>
        <v>0</v>
      </c>
      <c r="LU144" s="69">
        <f t="shared" si="289"/>
        <v>43</v>
      </c>
      <c r="LV144" s="400">
        <f t="shared" si="268"/>
        <v>48</v>
      </c>
      <c r="LW144" s="567">
        <f t="shared" ref="LW144:LY146" si="290">LW114+LW117+LW120+LW123+LW126+LW129+LW132+LW135+LW138+LW141</f>
        <v>1</v>
      </c>
      <c r="LX144" s="567">
        <f t="shared" si="290"/>
        <v>1</v>
      </c>
      <c r="LY144" s="567">
        <f t="shared" si="290"/>
        <v>0</v>
      </c>
      <c r="LZ144" s="567">
        <f t="shared" ref="LZ144:LZ146" si="291">LZ114+LZ117+LZ120+LZ123+LZ126+LZ129+LZ132+LZ135+LZ138+LZ141</f>
        <v>46</v>
      </c>
      <c r="MA144" s="400">
        <f t="shared" si="260"/>
        <v>40</v>
      </c>
      <c r="MB144" s="567">
        <f t="shared" ref="MB144:ME146" si="292">MB114+MB117+MB120+MB123+MB126+MB129+MB132+MB135+MB138+MB141</f>
        <v>0</v>
      </c>
      <c r="MC144" s="567">
        <f t="shared" si="292"/>
        <v>1</v>
      </c>
      <c r="MD144" s="567">
        <f t="shared" si="292"/>
        <v>1</v>
      </c>
      <c r="ME144" s="567">
        <f t="shared" si="292"/>
        <v>38</v>
      </c>
      <c r="MF144" s="313">
        <f t="shared" si="261"/>
        <v>131</v>
      </c>
      <c r="MG144" s="585">
        <f t="shared" si="262"/>
        <v>329</v>
      </c>
      <c r="MH144" s="607">
        <f t="shared" si="263"/>
        <v>42</v>
      </c>
      <c r="MI144" s="567">
        <f t="shared" ref="MI144:ML144" si="293">MI114+MI117+MI120+MI123+MI126+MI129+MI132+MI135+MI138+MI141</f>
        <v>0</v>
      </c>
      <c r="MJ144" s="567">
        <f t="shared" si="293"/>
        <v>1</v>
      </c>
      <c r="MK144" s="567">
        <f t="shared" si="293"/>
        <v>1</v>
      </c>
      <c r="ML144" s="567">
        <f t="shared" si="293"/>
        <v>40</v>
      </c>
      <c r="MM144" s="688">
        <f t="shared" si="264"/>
        <v>34</v>
      </c>
      <c r="MN144" s="567">
        <f t="shared" ref="MN144:MQ144" si="294">MN114+MN117+MN120+MN123+MN126+MN129+MN132+MN135+MN138+MN141</f>
        <v>0</v>
      </c>
      <c r="MO144" s="567">
        <f t="shared" si="294"/>
        <v>1</v>
      </c>
      <c r="MP144" s="567">
        <f t="shared" si="294"/>
        <v>1</v>
      </c>
      <c r="MQ144" s="567">
        <f t="shared" si="294"/>
        <v>32</v>
      </c>
      <c r="MR144" s="688">
        <f t="shared" si="265"/>
        <v>27</v>
      </c>
      <c r="MS144" s="567">
        <f t="shared" ref="MS144:MV146" si="295">MS114+MS117+MS120+MS123+MS126+MS129+MS132+MS135+MS138+MS141</f>
        <v>0</v>
      </c>
      <c r="MT144" s="567">
        <f t="shared" si="295"/>
        <v>0</v>
      </c>
      <c r="MU144" s="567">
        <f t="shared" si="295"/>
        <v>1</v>
      </c>
      <c r="MV144" s="567">
        <f t="shared" si="295"/>
        <v>26</v>
      </c>
      <c r="MW144" s="313">
        <f t="shared" si="266"/>
        <v>103</v>
      </c>
      <c r="MX144" s="585">
        <f t="shared" si="267"/>
        <v>432</v>
      </c>
      <c r="MY144" s="704"/>
    </row>
    <row r="145" spans="1:363" s="23" customFormat="1" ht="16.5" customHeight="1" x14ac:dyDescent="0.35">
      <c r="A145" s="24"/>
      <c r="B145" s="792"/>
      <c r="C145" s="809" t="s">
        <v>593</v>
      </c>
      <c r="D145" s="809"/>
      <c r="E145" s="122">
        <f t="shared" si="271"/>
        <v>2</v>
      </c>
      <c r="F145" s="69">
        <f t="shared" ref="F145:T145" si="296">F115+F118+F121+F124+F127+F130+F133+F136+F139+F142</f>
        <v>0</v>
      </c>
      <c r="G145" s="69">
        <f t="shared" si="296"/>
        <v>0</v>
      </c>
      <c r="H145" s="69">
        <f t="shared" si="296"/>
        <v>0</v>
      </c>
      <c r="I145" s="69">
        <f t="shared" si="296"/>
        <v>0</v>
      </c>
      <c r="J145" s="69">
        <f t="shared" si="296"/>
        <v>0</v>
      </c>
      <c r="K145" s="69">
        <f t="shared" si="296"/>
        <v>0</v>
      </c>
      <c r="L145" s="69">
        <f t="shared" si="296"/>
        <v>0</v>
      </c>
      <c r="M145" s="69">
        <f t="shared" si="296"/>
        <v>0</v>
      </c>
      <c r="N145" s="69">
        <f t="shared" si="296"/>
        <v>0</v>
      </c>
      <c r="O145" s="69">
        <f t="shared" si="296"/>
        <v>0</v>
      </c>
      <c r="P145" s="69">
        <f t="shared" si="296"/>
        <v>0</v>
      </c>
      <c r="Q145" s="69">
        <f t="shared" si="296"/>
        <v>0</v>
      </c>
      <c r="R145" s="69">
        <f t="shared" si="296"/>
        <v>0</v>
      </c>
      <c r="S145" s="69">
        <f t="shared" si="296"/>
        <v>0</v>
      </c>
      <c r="T145" s="69">
        <f t="shared" si="296"/>
        <v>0</v>
      </c>
      <c r="U145" s="69">
        <f t="shared" si="278"/>
        <v>0</v>
      </c>
      <c r="V145" s="69">
        <f t="shared" si="278"/>
        <v>0</v>
      </c>
      <c r="W145" s="69">
        <f t="shared" si="278"/>
        <v>0</v>
      </c>
      <c r="X145" s="69">
        <f t="shared" si="278"/>
        <v>0</v>
      </c>
      <c r="Y145" s="69">
        <f t="shared" si="278"/>
        <v>0</v>
      </c>
      <c r="Z145" s="69">
        <f t="shared" si="278"/>
        <v>0</v>
      </c>
      <c r="AA145" s="69">
        <f t="shared" si="278"/>
        <v>0</v>
      </c>
      <c r="AB145" s="69">
        <f t="shared" si="278"/>
        <v>0</v>
      </c>
      <c r="AC145" s="69">
        <f t="shared" si="278"/>
        <v>0</v>
      </c>
      <c r="AD145" s="69">
        <f t="shared" si="278"/>
        <v>0</v>
      </c>
      <c r="AE145" s="69">
        <f t="shared" si="278"/>
        <v>0</v>
      </c>
      <c r="AF145" s="69">
        <f t="shared" si="278"/>
        <v>0</v>
      </c>
      <c r="AG145" s="69">
        <f t="shared" si="278"/>
        <v>0</v>
      </c>
      <c r="AH145" s="69">
        <f t="shared" si="278"/>
        <v>0</v>
      </c>
      <c r="AI145" s="69">
        <f t="shared" si="278"/>
        <v>0</v>
      </c>
      <c r="AJ145" s="69">
        <f t="shared" si="278"/>
        <v>0</v>
      </c>
      <c r="AK145" s="69">
        <f t="shared" si="278"/>
        <v>0</v>
      </c>
      <c r="AL145" s="69">
        <f t="shared" si="278"/>
        <v>0</v>
      </c>
      <c r="AM145" s="69">
        <f t="shared" si="278"/>
        <v>0</v>
      </c>
      <c r="AN145" s="69">
        <f t="shared" si="278"/>
        <v>0</v>
      </c>
      <c r="AO145" s="69">
        <f t="shared" si="278"/>
        <v>0</v>
      </c>
      <c r="AP145" s="69">
        <f t="shared" si="278"/>
        <v>0</v>
      </c>
      <c r="AQ145" s="69">
        <f t="shared" si="278"/>
        <v>0</v>
      </c>
      <c r="AR145" s="69">
        <f t="shared" si="278"/>
        <v>0</v>
      </c>
      <c r="AS145" s="69">
        <f t="shared" si="278"/>
        <v>0</v>
      </c>
      <c r="AT145" s="69">
        <f t="shared" si="278"/>
        <v>0</v>
      </c>
      <c r="AU145" s="69">
        <f t="shared" si="278"/>
        <v>0</v>
      </c>
      <c r="AV145" s="69">
        <f t="shared" si="278"/>
        <v>0</v>
      </c>
      <c r="AW145" s="69">
        <f t="shared" si="278"/>
        <v>0</v>
      </c>
      <c r="AX145" s="69">
        <f t="shared" si="278"/>
        <v>0</v>
      </c>
      <c r="AY145" s="69">
        <f t="shared" si="278"/>
        <v>0</v>
      </c>
      <c r="AZ145" s="69">
        <f t="shared" si="278"/>
        <v>0</v>
      </c>
      <c r="BA145" s="69">
        <f t="shared" si="278"/>
        <v>0</v>
      </c>
      <c r="BB145" s="69">
        <f t="shared" si="278"/>
        <v>0</v>
      </c>
      <c r="BC145" s="69">
        <f t="shared" si="278"/>
        <v>0</v>
      </c>
      <c r="BD145" s="69">
        <f t="shared" si="278"/>
        <v>0</v>
      </c>
      <c r="BE145" s="69">
        <f t="shared" si="278"/>
        <v>0</v>
      </c>
      <c r="BF145" s="69">
        <f t="shared" si="278"/>
        <v>0</v>
      </c>
      <c r="BG145" s="69">
        <f t="shared" si="278"/>
        <v>0</v>
      </c>
      <c r="BH145" s="69">
        <f t="shared" si="278"/>
        <v>0</v>
      </c>
      <c r="BI145" s="69">
        <f t="shared" si="278"/>
        <v>0</v>
      </c>
      <c r="BJ145" s="69">
        <f t="shared" si="278"/>
        <v>0</v>
      </c>
      <c r="BK145" s="69">
        <f t="shared" si="278"/>
        <v>0</v>
      </c>
      <c r="BL145" s="69">
        <f t="shared" si="278"/>
        <v>0</v>
      </c>
      <c r="BM145" s="69">
        <f t="shared" si="278"/>
        <v>0</v>
      </c>
      <c r="BN145" s="69">
        <f t="shared" si="278"/>
        <v>0</v>
      </c>
      <c r="BO145" s="69">
        <f t="shared" si="278"/>
        <v>0</v>
      </c>
      <c r="BP145" s="69">
        <f t="shared" si="278"/>
        <v>0</v>
      </c>
      <c r="BQ145" s="69">
        <f t="shared" si="278"/>
        <v>0</v>
      </c>
      <c r="BR145" s="69">
        <f t="shared" si="279"/>
        <v>0</v>
      </c>
      <c r="BS145" s="69">
        <f t="shared" si="279"/>
        <v>0</v>
      </c>
      <c r="BT145" s="69">
        <f t="shared" si="279"/>
        <v>0</v>
      </c>
      <c r="BU145" s="69">
        <f t="shared" si="279"/>
        <v>0</v>
      </c>
      <c r="BV145" s="69">
        <f t="shared" si="279"/>
        <v>0</v>
      </c>
      <c r="BW145" s="69">
        <f t="shared" si="279"/>
        <v>0</v>
      </c>
      <c r="BX145" s="69">
        <f t="shared" si="279"/>
        <v>0</v>
      </c>
      <c r="BY145" s="69">
        <f t="shared" si="279"/>
        <v>0</v>
      </c>
      <c r="BZ145" s="69">
        <f t="shared" si="279"/>
        <v>0</v>
      </c>
      <c r="CA145" s="69">
        <f t="shared" si="279"/>
        <v>0</v>
      </c>
      <c r="CB145" s="69">
        <f t="shared" si="279"/>
        <v>0</v>
      </c>
      <c r="CC145" s="69">
        <f t="shared" si="279"/>
        <v>0</v>
      </c>
      <c r="CD145" s="69">
        <f t="shared" si="279"/>
        <v>0</v>
      </c>
      <c r="CE145" s="69">
        <f t="shared" si="279"/>
        <v>0</v>
      </c>
      <c r="CF145" s="69">
        <f t="shared" si="279"/>
        <v>0</v>
      </c>
      <c r="CG145" s="69">
        <f t="shared" si="279"/>
        <v>0</v>
      </c>
      <c r="CH145" s="69">
        <f t="shared" si="279"/>
        <v>0</v>
      </c>
      <c r="CI145" s="69">
        <f t="shared" si="279"/>
        <v>0</v>
      </c>
      <c r="CJ145" s="69">
        <f t="shared" si="279"/>
        <v>0</v>
      </c>
      <c r="CK145" s="69">
        <f t="shared" si="279"/>
        <v>0</v>
      </c>
      <c r="CL145" s="69">
        <f t="shared" si="279"/>
        <v>0</v>
      </c>
      <c r="CM145" s="69">
        <f t="shared" si="279"/>
        <v>0</v>
      </c>
      <c r="CN145" s="69">
        <f t="shared" si="279"/>
        <v>0</v>
      </c>
      <c r="CO145" s="69">
        <f t="shared" si="279"/>
        <v>0</v>
      </c>
      <c r="CP145" s="69">
        <f t="shared" si="279"/>
        <v>0</v>
      </c>
      <c r="CQ145" s="69">
        <f t="shared" si="279"/>
        <v>0</v>
      </c>
      <c r="CR145" s="69">
        <f t="shared" si="279"/>
        <v>0</v>
      </c>
      <c r="CS145" s="69">
        <f t="shared" si="279"/>
        <v>0</v>
      </c>
      <c r="CT145" s="69">
        <f t="shared" si="279"/>
        <v>0</v>
      </c>
      <c r="CU145" s="69">
        <f t="shared" si="279"/>
        <v>0</v>
      </c>
      <c r="CV145" s="69">
        <f t="shared" si="279"/>
        <v>0</v>
      </c>
      <c r="CW145" s="69">
        <f t="shared" si="279"/>
        <v>0</v>
      </c>
      <c r="CX145" s="69">
        <f t="shared" si="279"/>
        <v>0</v>
      </c>
      <c r="CY145" s="69">
        <f t="shared" si="279"/>
        <v>0</v>
      </c>
      <c r="CZ145" s="69">
        <f t="shared" si="279"/>
        <v>0</v>
      </c>
      <c r="DA145" s="69">
        <f t="shared" si="279"/>
        <v>0</v>
      </c>
      <c r="DB145" s="69">
        <f t="shared" si="279"/>
        <v>0</v>
      </c>
      <c r="DC145" s="69">
        <f t="shared" si="279"/>
        <v>0</v>
      </c>
      <c r="DD145" s="69">
        <f t="shared" si="279"/>
        <v>0</v>
      </c>
      <c r="DE145" s="69">
        <f t="shared" si="279"/>
        <v>0</v>
      </c>
      <c r="DF145" s="69">
        <f t="shared" si="279"/>
        <v>0</v>
      </c>
      <c r="DG145" s="69">
        <f t="shared" si="279"/>
        <v>0</v>
      </c>
      <c r="DH145" s="69">
        <f t="shared" si="279"/>
        <v>0</v>
      </c>
      <c r="DI145" s="69">
        <f t="shared" si="279"/>
        <v>0</v>
      </c>
      <c r="DJ145" s="69">
        <f t="shared" si="279"/>
        <v>0</v>
      </c>
      <c r="DK145" s="69">
        <f t="shared" si="279"/>
        <v>0</v>
      </c>
      <c r="DL145" s="69">
        <f t="shared" si="279"/>
        <v>0</v>
      </c>
      <c r="DM145" s="69">
        <f t="shared" si="279"/>
        <v>0</v>
      </c>
      <c r="DN145" s="69">
        <f t="shared" si="279"/>
        <v>0</v>
      </c>
      <c r="DO145" s="69">
        <f t="shared" si="279"/>
        <v>0</v>
      </c>
      <c r="DP145" s="69">
        <f t="shared" si="279"/>
        <v>0</v>
      </c>
      <c r="DQ145" s="69">
        <f t="shared" si="279"/>
        <v>0</v>
      </c>
      <c r="DR145" s="69">
        <f t="shared" si="279"/>
        <v>0</v>
      </c>
      <c r="DS145" s="69">
        <f t="shared" si="279"/>
        <v>0</v>
      </c>
      <c r="DT145" s="69">
        <f t="shared" si="279"/>
        <v>0</v>
      </c>
      <c r="DU145" s="69">
        <f t="shared" si="279"/>
        <v>0</v>
      </c>
      <c r="DV145" s="69">
        <f t="shared" si="279"/>
        <v>0</v>
      </c>
      <c r="DW145" s="69">
        <f t="shared" si="279"/>
        <v>0</v>
      </c>
      <c r="DX145" s="69">
        <f t="shared" si="279"/>
        <v>0</v>
      </c>
      <c r="DY145" s="69">
        <f t="shared" si="279"/>
        <v>0</v>
      </c>
      <c r="DZ145" s="69">
        <f t="shared" si="279"/>
        <v>0</v>
      </c>
      <c r="EA145" s="69">
        <f t="shared" si="279"/>
        <v>0</v>
      </c>
      <c r="EB145" s="69">
        <f t="shared" si="279"/>
        <v>0</v>
      </c>
      <c r="EC145" s="69">
        <f t="shared" si="279"/>
        <v>0</v>
      </c>
      <c r="ED145" s="69">
        <f t="shared" si="280"/>
        <v>0</v>
      </c>
      <c r="EE145" s="69">
        <f t="shared" si="280"/>
        <v>0</v>
      </c>
      <c r="EF145" s="69">
        <f t="shared" si="280"/>
        <v>0</v>
      </c>
      <c r="EG145" s="69">
        <f t="shared" si="280"/>
        <v>0</v>
      </c>
      <c r="EH145" s="69">
        <f t="shared" si="280"/>
        <v>0</v>
      </c>
      <c r="EI145" s="69">
        <f t="shared" si="280"/>
        <v>0</v>
      </c>
      <c r="EJ145" s="69">
        <f t="shared" si="280"/>
        <v>0</v>
      </c>
      <c r="EK145" s="69">
        <f t="shared" si="280"/>
        <v>0</v>
      </c>
      <c r="EL145" s="69">
        <f t="shared" si="280"/>
        <v>0</v>
      </c>
      <c r="EM145" s="69">
        <f t="shared" si="280"/>
        <v>0</v>
      </c>
      <c r="EN145" s="69">
        <f t="shared" si="280"/>
        <v>0</v>
      </c>
      <c r="EO145" s="69">
        <f t="shared" si="280"/>
        <v>0</v>
      </c>
      <c r="EP145" s="69">
        <f t="shared" si="280"/>
        <v>0</v>
      </c>
      <c r="EQ145" s="69">
        <f t="shared" si="280"/>
        <v>0</v>
      </c>
      <c r="ER145" s="69">
        <f t="shared" si="280"/>
        <v>0</v>
      </c>
      <c r="ES145" s="69">
        <f t="shared" si="280"/>
        <v>0</v>
      </c>
      <c r="ET145" s="69">
        <f t="shared" si="280"/>
        <v>0</v>
      </c>
      <c r="EU145" s="69">
        <f t="shared" si="280"/>
        <v>0</v>
      </c>
      <c r="EV145" s="69">
        <f t="shared" si="280"/>
        <v>0</v>
      </c>
      <c r="EW145" s="69">
        <f t="shared" si="280"/>
        <v>0</v>
      </c>
      <c r="EX145" s="69">
        <f t="shared" si="280"/>
        <v>0</v>
      </c>
      <c r="EY145" s="69">
        <f t="shared" si="280"/>
        <v>0</v>
      </c>
      <c r="EZ145" s="69">
        <f t="shared" si="280"/>
        <v>0</v>
      </c>
      <c r="FA145" s="69">
        <f t="shared" si="280"/>
        <v>0</v>
      </c>
      <c r="FB145" s="69">
        <f t="shared" si="280"/>
        <v>0</v>
      </c>
      <c r="FC145" s="69">
        <f t="shared" si="280"/>
        <v>0</v>
      </c>
      <c r="FD145" s="69">
        <f t="shared" si="280"/>
        <v>0</v>
      </c>
      <c r="FE145" s="69">
        <f t="shared" si="280"/>
        <v>0</v>
      </c>
      <c r="FF145" s="69">
        <f t="shared" si="280"/>
        <v>0</v>
      </c>
      <c r="FG145" s="69">
        <f t="shared" si="280"/>
        <v>0</v>
      </c>
      <c r="FH145" s="69">
        <f t="shared" si="280"/>
        <v>0</v>
      </c>
      <c r="FI145" s="69">
        <f t="shared" si="280"/>
        <v>0</v>
      </c>
      <c r="FJ145" s="69">
        <f t="shared" si="280"/>
        <v>0</v>
      </c>
      <c r="FK145" s="69">
        <f t="shared" si="280"/>
        <v>0</v>
      </c>
      <c r="FL145" s="69">
        <f t="shared" si="280"/>
        <v>0</v>
      </c>
      <c r="FM145" s="69">
        <f t="shared" si="280"/>
        <v>0</v>
      </c>
      <c r="FN145" s="69">
        <f t="shared" si="280"/>
        <v>0</v>
      </c>
      <c r="FO145" s="69">
        <f t="shared" si="280"/>
        <v>0</v>
      </c>
      <c r="FP145" s="69">
        <f t="shared" si="280"/>
        <v>0</v>
      </c>
      <c r="FQ145" s="69">
        <f t="shared" si="280"/>
        <v>0</v>
      </c>
      <c r="FR145" s="69">
        <f t="shared" si="280"/>
        <v>0</v>
      </c>
      <c r="FS145" s="69">
        <f t="shared" si="280"/>
        <v>0</v>
      </c>
      <c r="FT145" s="69">
        <f t="shared" si="280"/>
        <v>0</v>
      </c>
      <c r="FU145" s="69">
        <f t="shared" si="280"/>
        <v>0</v>
      </c>
      <c r="FV145" s="69">
        <f t="shared" si="280"/>
        <v>0</v>
      </c>
      <c r="FW145" s="69">
        <f t="shared" si="280"/>
        <v>0</v>
      </c>
      <c r="FX145" s="69">
        <f t="shared" si="280"/>
        <v>0</v>
      </c>
      <c r="FY145" s="69">
        <f t="shared" si="280"/>
        <v>0</v>
      </c>
      <c r="FZ145" s="69">
        <f t="shared" si="280"/>
        <v>0</v>
      </c>
      <c r="GA145" s="69">
        <f t="shared" si="280"/>
        <v>0</v>
      </c>
      <c r="GB145" s="69">
        <f t="shared" si="280"/>
        <v>0</v>
      </c>
      <c r="GC145" s="69">
        <f t="shared" si="280"/>
        <v>0</v>
      </c>
      <c r="GD145" s="69">
        <f t="shared" si="280"/>
        <v>0</v>
      </c>
      <c r="GE145" s="69">
        <f t="shared" si="280"/>
        <v>0</v>
      </c>
      <c r="GF145" s="69">
        <f t="shared" si="280"/>
        <v>0</v>
      </c>
      <c r="GG145" s="69">
        <f t="shared" si="280"/>
        <v>0</v>
      </c>
      <c r="GH145" s="69">
        <f t="shared" si="280"/>
        <v>0</v>
      </c>
      <c r="GI145" s="69">
        <f t="shared" si="280"/>
        <v>0</v>
      </c>
      <c r="GJ145" s="69">
        <f t="shared" si="280"/>
        <v>0</v>
      </c>
      <c r="GK145" s="69">
        <f t="shared" si="280"/>
        <v>0</v>
      </c>
      <c r="GL145" s="69">
        <f t="shared" si="280"/>
        <v>0</v>
      </c>
      <c r="GM145" s="69">
        <f t="shared" si="280"/>
        <v>0</v>
      </c>
      <c r="GN145" s="69">
        <f t="shared" si="280"/>
        <v>0</v>
      </c>
      <c r="GO145" s="69">
        <f t="shared" si="280"/>
        <v>0</v>
      </c>
      <c r="GP145" s="69">
        <f t="shared" si="281"/>
        <v>0</v>
      </c>
      <c r="GQ145" s="69">
        <f t="shared" si="281"/>
        <v>0</v>
      </c>
      <c r="GR145" s="69">
        <f t="shared" si="281"/>
        <v>0</v>
      </c>
      <c r="GS145" s="69">
        <f t="shared" si="281"/>
        <v>0</v>
      </c>
      <c r="GT145" s="69">
        <f t="shared" si="281"/>
        <v>0</v>
      </c>
      <c r="GU145" s="69">
        <f t="shared" si="281"/>
        <v>0</v>
      </c>
      <c r="GV145" s="69">
        <f t="shared" si="281"/>
        <v>0</v>
      </c>
      <c r="GW145" s="69">
        <f t="shared" si="281"/>
        <v>0</v>
      </c>
      <c r="GX145" s="69">
        <f t="shared" si="281"/>
        <v>0</v>
      </c>
      <c r="GY145" s="69">
        <f t="shared" si="281"/>
        <v>0</v>
      </c>
      <c r="GZ145" s="69">
        <f t="shared" si="281"/>
        <v>0</v>
      </c>
      <c r="HA145" s="69">
        <f t="shared" si="281"/>
        <v>0</v>
      </c>
      <c r="HB145" s="69">
        <f t="shared" si="281"/>
        <v>0</v>
      </c>
      <c r="HC145" s="69">
        <f t="shared" si="281"/>
        <v>0</v>
      </c>
      <c r="HD145" s="69">
        <f t="shared" si="281"/>
        <v>0</v>
      </c>
      <c r="HE145" s="69">
        <f t="shared" si="281"/>
        <v>0</v>
      </c>
      <c r="HF145" s="69">
        <f t="shared" si="281"/>
        <v>0</v>
      </c>
      <c r="HG145" s="69">
        <f t="shared" si="281"/>
        <v>0</v>
      </c>
      <c r="HH145" s="69">
        <f t="shared" si="281"/>
        <v>0</v>
      </c>
      <c r="HI145" s="69">
        <f t="shared" si="281"/>
        <v>0</v>
      </c>
      <c r="HJ145" s="69">
        <f t="shared" si="281"/>
        <v>0</v>
      </c>
      <c r="HK145" s="69">
        <f t="shared" si="281"/>
        <v>0</v>
      </c>
      <c r="HL145" s="69">
        <f t="shared" si="281"/>
        <v>0</v>
      </c>
      <c r="HM145" s="69">
        <f t="shared" si="281"/>
        <v>0</v>
      </c>
      <c r="HN145" s="69">
        <f t="shared" si="281"/>
        <v>0</v>
      </c>
      <c r="HO145" s="69">
        <f t="shared" si="281"/>
        <v>0</v>
      </c>
      <c r="HP145" s="69">
        <f t="shared" si="281"/>
        <v>0</v>
      </c>
      <c r="HQ145" s="69">
        <f t="shared" si="281"/>
        <v>0</v>
      </c>
      <c r="HR145" s="69">
        <f t="shared" si="281"/>
        <v>0</v>
      </c>
      <c r="HS145" s="69">
        <f>HS115+HS118+HS121+HS124+HS127+HS130+HS133+HS136+HS139+HS142</f>
        <v>0</v>
      </c>
      <c r="HT145" s="69">
        <f t="shared" ref="HT145:HV145" si="297">HT115+HT118+HT121+HT124+HT127+HT130+HT133+HT136+HT139+HT142</f>
        <v>0</v>
      </c>
      <c r="HU145" s="69">
        <f t="shared" si="297"/>
        <v>0</v>
      </c>
      <c r="HV145" s="69">
        <f t="shared" si="297"/>
        <v>2</v>
      </c>
      <c r="HW145" s="69">
        <f t="shared" si="281"/>
        <v>0</v>
      </c>
      <c r="HX145" s="69">
        <f t="shared" si="281"/>
        <v>0</v>
      </c>
      <c r="HY145" s="69">
        <f t="shared" si="281"/>
        <v>0</v>
      </c>
      <c r="HZ145" s="69">
        <f t="shared" si="281"/>
        <v>0</v>
      </c>
      <c r="IA145" s="69">
        <f t="shared" si="281"/>
        <v>0</v>
      </c>
      <c r="IB145" s="69">
        <f t="shared" si="281"/>
        <v>0</v>
      </c>
      <c r="IC145" s="69">
        <f t="shared" si="281"/>
        <v>0</v>
      </c>
      <c r="ID145" s="69">
        <f t="shared" si="281"/>
        <v>0</v>
      </c>
      <c r="IE145" s="69">
        <f t="shared" si="281"/>
        <v>0</v>
      </c>
      <c r="IF145" s="69">
        <f t="shared" si="281"/>
        <v>0</v>
      </c>
      <c r="IG145" s="69">
        <f t="shared" si="281"/>
        <v>0</v>
      </c>
      <c r="IH145" s="69">
        <f t="shared" si="281"/>
        <v>0</v>
      </c>
      <c r="II145" s="69">
        <f t="shared" si="281"/>
        <v>0</v>
      </c>
      <c r="IJ145" s="69">
        <f t="shared" si="281"/>
        <v>0</v>
      </c>
      <c r="IK145" s="69">
        <f t="shared" si="281"/>
        <v>0</v>
      </c>
      <c r="IL145" s="69">
        <f t="shared" si="281"/>
        <v>0</v>
      </c>
      <c r="IM145" s="69">
        <f t="shared" si="281"/>
        <v>0</v>
      </c>
      <c r="IN145" s="69">
        <f t="shared" si="281"/>
        <v>0</v>
      </c>
      <c r="IO145" s="69">
        <f t="shared" si="281"/>
        <v>0</v>
      </c>
      <c r="IP145" s="69">
        <f t="shared" si="281"/>
        <v>0</v>
      </c>
      <c r="IQ145" s="69">
        <f t="shared" si="281"/>
        <v>0</v>
      </c>
      <c r="IR145" s="69">
        <f t="shared" si="281"/>
        <v>0</v>
      </c>
      <c r="IS145" s="69">
        <f t="shared" si="281"/>
        <v>0</v>
      </c>
      <c r="IT145" s="69">
        <f t="shared" si="281"/>
        <v>0</v>
      </c>
      <c r="IU145" s="69">
        <f t="shared" si="281"/>
        <v>0</v>
      </c>
      <c r="IV145" s="69">
        <f t="shared" si="281"/>
        <v>0</v>
      </c>
      <c r="IW145" s="69">
        <f t="shared" si="281"/>
        <v>0</v>
      </c>
      <c r="IX145" s="69">
        <f t="shared" si="281"/>
        <v>0</v>
      </c>
      <c r="IY145" s="69">
        <f t="shared" si="281"/>
        <v>0</v>
      </c>
      <c r="IZ145" s="69">
        <f t="shared" si="281"/>
        <v>0</v>
      </c>
      <c r="JA145" s="69">
        <f t="shared" si="281"/>
        <v>0</v>
      </c>
      <c r="JB145" s="69">
        <f t="shared" si="283"/>
        <v>0</v>
      </c>
      <c r="JC145" s="69">
        <f t="shared" si="283"/>
        <v>0</v>
      </c>
      <c r="JD145" s="69">
        <f t="shared" si="283"/>
        <v>0</v>
      </c>
      <c r="JE145" s="69">
        <f t="shared" si="283"/>
        <v>0</v>
      </c>
      <c r="JF145" s="69">
        <f t="shared" si="283"/>
        <v>0</v>
      </c>
      <c r="JG145" s="69">
        <f t="shared" si="283"/>
        <v>0</v>
      </c>
      <c r="JH145" s="69">
        <f t="shared" si="283"/>
        <v>0</v>
      </c>
      <c r="JI145" s="69">
        <f t="shared" si="283"/>
        <v>0</v>
      </c>
      <c r="JJ145" s="69">
        <f t="shared" si="283"/>
        <v>0</v>
      </c>
      <c r="JK145" s="69">
        <f t="shared" si="283"/>
        <v>0</v>
      </c>
      <c r="JL145" s="69">
        <f t="shared" si="283"/>
        <v>0</v>
      </c>
      <c r="JM145" s="69">
        <f t="shared" si="283"/>
        <v>0</v>
      </c>
      <c r="JN145" s="69">
        <f t="shared" si="283"/>
        <v>0</v>
      </c>
      <c r="JO145" s="69">
        <f t="shared" si="283"/>
        <v>0</v>
      </c>
      <c r="JP145" s="69">
        <f t="shared" si="283"/>
        <v>0</v>
      </c>
      <c r="JQ145" s="69">
        <f t="shared" si="283"/>
        <v>0</v>
      </c>
      <c r="JR145" s="69">
        <f t="shared" si="283"/>
        <v>0</v>
      </c>
      <c r="JS145" s="69">
        <f t="shared" si="283"/>
        <v>0</v>
      </c>
      <c r="JT145" s="69">
        <f t="shared" si="283"/>
        <v>0</v>
      </c>
      <c r="JU145" s="69">
        <f t="shared" si="283"/>
        <v>0</v>
      </c>
      <c r="JV145" s="69">
        <f t="shared" si="283"/>
        <v>0</v>
      </c>
      <c r="JW145" s="69">
        <f t="shared" si="283"/>
        <v>0</v>
      </c>
      <c r="JX145" s="69">
        <f t="shared" si="283"/>
        <v>0</v>
      </c>
      <c r="JY145" s="69">
        <f t="shared" si="283"/>
        <v>0</v>
      </c>
      <c r="JZ145" s="69">
        <f t="shared" si="283"/>
        <v>0</v>
      </c>
      <c r="KA145" s="69">
        <f t="shared" si="283"/>
        <v>0</v>
      </c>
      <c r="KP145" s="122">
        <f t="shared" si="272"/>
        <v>0</v>
      </c>
      <c r="KQ145" s="69">
        <f>KQ115+KQ118+KQ121+KQ124+KQ127+KQ130+KQ133+KQ136+KQ139+KQ142</f>
        <v>0</v>
      </c>
      <c r="KR145" s="69">
        <f t="shared" ref="KR145:KT145" si="298">KR115+KR118+KR121+KR124+KR127+KR130+KR133+KR136+KR139+KR142</f>
        <v>0</v>
      </c>
      <c r="KS145" s="69">
        <f t="shared" si="298"/>
        <v>0</v>
      </c>
      <c r="KT145" s="69">
        <f t="shared" si="298"/>
        <v>0</v>
      </c>
      <c r="KU145" s="122">
        <f t="shared" si="273"/>
        <v>0</v>
      </c>
      <c r="KV145" s="69">
        <f>KV115+KV118+KV121+KV124+KV127+KV130+KV133+KV136+KV139+KV142</f>
        <v>0</v>
      </c>
      <c r="KW145" s="69">
        <f t="shared" ref="KW145:KY145" si="299">KW115+KW118+KW121+KW124+KW127+KW130+KW133+KW136+KW139+KW142</f>
        <v>0</v>
      </c>
      <c r="KX145" s="69">
        <f t="shared" si="299"/>
        <v>0</v>
      </c>
      <c r="KY145" s="69">
        <f t="shared" si="299"/>
        <v>0</v>
      </c>
      <c r="KZ145" s="313">
        <f t="shared" si="274"/>
        <v>2</v>
      </c>
      <c r="LA145" s="361">
        <f t="shared" si="269"/>
        <v>0</v>
      </c>
      <c r="LB145" s="69">
        <f>LB115+LB118+LB121+LB124+LB127+LB130+LB133+LB136+LB139+LB142</f>
        <v>0</v>
      </c>
      <c r="LC145" s="69">
        <f t="shared" ref="LC145:LE145" si="300">LC115+LC118+LC121+LC124+LC127+LC130+LC133+LC136+LC139+LC142</f>
        <v>0</v>
      </c>
      <c r="LD145" s="69">
        <f t="shared" si="300"/>
        <v>0</v>
      </c>
      <c r="LE145" s="69">
        <f t="shared" si="300"/>
        <v>0</v>
      </c>
      <c r="LF145" s="361">
        <f t="shared" si="270"/>
        <v>0</v>
      </c>
      <c r="LG145" s="69">
        <f>LG115+LG118+LG121+LG124+LG127+LG130+LG133+LG136+LG139+LG142</f>
        <v>0</v>
      </c>
      <c r="LH145" s="69">
        <f t="shared" ref="LH145:LJ145" si="301">LH115+LH118+LH121+LH124+LH127+LH130+LH133+LH136+LH139+LH142</f>
        <v>0</v>
      </c>
      <c r="LI145" s="69">
        <f t="shared" si="301"/>
        <v>0</v>
      </c>
      <c r="LJ145" s="69">
        <f t="shared" si="301"/>
        <v>0</v>
      </c>
      <c r="LK145" s="400">
        <f t="shared" si="275"/>
        <v>0</v>
      </c>
      <c r="LL145" s="69">
        <f t="shared" si="288"/>
        <v>0</v>
      </c>
      <c r="LM145" s="69">
        <f t="shared" si="288"/>
        <v>0</v>
      </c>
      <c r="LN145" s="69">
        <f t="shared" si="288"/>
        <v>0</v>
      </c>
      <c r="LO145" s="69">
        <f t="shared" si="288"/>
        <v>0</v>
      </c>
      <c r="LP145" s="416">
        <f t="shared" si="276"/>
        <v>0</v>
      </c>
      <c r="LQ145" s="400">
        <f t="shared" si="277"/>
        <v>0</v>
      </c>
      <c r="LR145" s="69">
        <f t="shared" ref="LR145:LU145" si="302">LR115+LR118+LR121+LR124+LR127+LR130+LR133+LR136+LR139+LR142</f>
        <v>0</v>
      </c>
      <c r="LS145" s="69">
        <f t="shared" si="302"/>
        <v>0</v>
      </c>
      <c r="LT145" s="69">
        <f t="shared" si="302"/>
        <v>0</v>
      </c>
      <c r="LU145" s="69">
        <f t="shared" si="302"/>
        <v>0</v>
      </c>
      <c r="LV145" s="400">
        <f t="shared" si="268"/>
        <v>0</v>
      </c>
      <c r="LW145" s="567">
        <f t="shared" si="290"/>
        <v>0</v>
      </c>
      <c r="LX145" s="567">
        <f t="shared" si="290"/>
        <v>0</v>
      </c>
      <c r="LY145" s="567">
        <f t="shared" si="290"/>
        <v>0</v>
      </c>
      <c r="LZ145" s="567">
        <f t="shared" si="291"/>
        <v>0</v>
      </c>
      <c r="MA145" s="400">
        <f t="shared" si="260"/>
        <v>0</v>
      </c>
      <c r="MB145" s="567">
        <f t="shared" si="292"/>
        <v>0</v>
      </c>
      <c r="MC145" s="567">
        <f t="shared" si="292"/>
        <v>0</v>
      </c>
      <c r="MD145" s="567">
        <f t="shared" si="292"/>
        <v>0</v>
      </c>
      <c r="ME145" s="567">
        <f t="shared" si="292"/>
        <v>0</v>
      </c>
      <c r="MF145" s="313">
        <f t="shared" si="261"/>
        <v>0</v>
      </c>
      <c r="MG145" s="585">
        <f t="shared" si="262"/>
        <v>2</v>
      </c>
      <c r="MH145" s="607">
        <f t="shared" si="263"/>
        <v>0</v>
      </c>
      <c r="MI145" s="567">
        <f t="shared" ref="MI145:ML145" si="303">MI115+MI118+MI121+MI124+MI127+MI130+MI133+MI136+MI139+MI142</f>
        <v>0</v>
      </c>
      <c r="MJ145" s="567">
        <f t="shared" si="303"/>
        <v>0</v>
      </c>
      <c r="MK145" s="567">
        <f t="shared" si="303"/>
        <v>0</v>
      </c>
      <c r="ML145" s="567">
        <f t="shared" si="303"/>
        <v>0</v>
      </c>
      <c r="MM145" s="688">
        <f t="shared" si="264"/>
        <v>0</v>
      </c>
      <c r="MN145" s="567">
        <f t="shared" ref="MN145:MQ145" si="304">MN115+MN118+MN121+MN124+MN127+MN130+MN133+MN136+MN139+MN142</f>
        <v>0</v>
      </c>
      <c r="MO145" s="567">
        <f t="shared" si="304"/>
        <v>0</v>
      </c>
      <c r="MP145" s="567">
        <f t="shared" si="304"/>
        <v>0</v>
      </c>
      <c r="MQ145" s="567">
        <f t="shared" si="304"/>
        <v>0</v>
      </c>
      <c r="MR145" s="688">
        <f t="shared" si="265"/>
        <v>0</v>
      </c>
      <c r="MS145" s="567">
        <f t="shared" si="295"/>
        <v>0</v>
      </c>
      <c r="MT145" s="567">
        <f t="shared" si="295"/>
        <v>0</v>
      </c>
      <c r="MU145" s="567">
        <f t="shared" si="295"/>
        <v>0</v>
      </c>
      <c r="MV145" s="567">
        <f t="shared" si="295"/>
        <v>0</v>
      </c>
      <c r="MW145" s="313">
        <f t="shared" si="266"/>
        <v>0</v>
      </c>
      <c r="MX145" s="585">
        <f t="shared" si="267"/>
        <v>2</v>
      </c>
      <c r="MY145" s="704"/>
    </row>
    <row r="146" spans="1:363" s="23" customFormat="1" ht="16.5" customHeight="1" thickBot="1" x14ac:dyDescent="0.4">
      <c r="A146" s="61"/>
      <c r="B146" s="793"/>
      <c r="C146" s="810" t="s">
        <v>594</v>
      </c>
      <c r="D146" s="810"/>
      <c r="E146" s="122">
        <f t="shared" si="271"/>
        <v>19</v>
      </c>
      <c r="F146" s="69">
        <f t="shared" ref="F146:BQ146" si="305">F116+F119+F122+F125+F128+F131+F134+F137+F140+F143</f>
        <v>0</v>
      </c>
      <c r="G146" s="69">
        <f t="shared" si="305"/>
        <v>0</v>
      </c>
      <c r="H146" s="69">
        <f t="shared" si="305"/>
        <v>0</v>
      </c>
      <c r="I146" s="69">
        <f t="shared" si="305"/>
        <v>0</v>
      </c>
      <c r="J146" s="69">
        <f t="shared" si="305"/>
        <v>0</v>
      </c>
      <c r="K146" s="69">
        <f t="shared" si="305"/>
        <v>0</v>
      </c>
      <c r="L146" s="69">
        <f t="shared" si="305"/>
        <v>0</v>
      </c>
      <c r="M146" s="69">
        <f t="shared" si="305"/>
        <v>0</v>
      </c>
      <c r="N146" s="69">
        <f t="shared" si="305"/>
        <v>0</v>
      </c>
      <c r="O146" s="69">
        <f t="shared" si="305"/>
        <v>0</v>
      </c>
      <c r="P146" s="69">
        <f t="shared" si="305"/>
        <v>0</v>
      </c>
      <c r="Q146" s="69">
        <f t="shared" si="305"/>
        <v>0</v>
      </c>
      <c r="R146" s="69">
        <f t="shared" si="305"/>
        <v>0</v>
      </c>
      <c r="S146" s="69">
        <f t="shared" si="305"/>
        <v>0</v>
      </c>
      <c r="T146" s="69">
        <f t="shared" si="305"/>
        <v>0</v>
      </c>
      <c r="U146" s="69">
        <f t="shared" si="305"/>
        <v>0</v>
      </c>
      <c r="V146" s="69">
        <f t="shared" si="305"/>
        <v>0</v>
      </c>
      <c r="W146" s="69">
        <f t="shared" si="305"/>
        <v>0</v>
      </c>
      <c r="X146" s="69">
        <f t="shared" si="305"/>
        <v>0</v>
      </c>
      <c r="Y146" s="69">
        <f t="shared" si="305"/>
        <v>0</v>
      </c>
      <c r="Z146" s="69">
        <f t="shared" si="305"/>
        <v>0</v>
      </c>
      <c r="AA146" s="69">
        <f t="shared" si="305"/>
        <v>0</v>
      </c>
      <c r="AB146" s="69">
        <f t="shared" si="305"/>
        <v>0</v>
      </c>
      <c r="AC146" s="69">
        <f t="shared" si="305"/>
        <v>0</v>
      </c>
      <c r="AD146" s="69">
        <f t="shared" si="305"/>
        <v>0</v>
      </c>
      <c r="AE146" s="69">
        <f t="shared" si="305"/>
        <v>0</v>
      </c>
      <c r="AF146" s="69">
        <f t="shared" si="305"/>
        <v>0</v>
      </c>
      <c r="AG146" s="69">
        <f t="shared" si="305"/>
        <v>0</v>
      </c>
      <c r="AH146" s="69">
        <f t="shared" si="305"/>
        <v>0</v>
      </c>
      <c r="AI146" s="69">
        <f t="shared" si="305"/>
        <v>0</v>
      </c>
      <c r="AJ146" s="69">
        <f t="shared" si="305"/>
        <v>0</v>
      </c>
      <c r="AK146" s="69">
        <f t="shared" si="305"/>
        <v>0</v>
      </c>
      <c r="AL146" s="69">
        <f t="shared" si="305"/>
        <v>0</v>
      </c>
      <c r="AM146" s="69">
        <f t="shared" si="305"/>
        <v>0</v>
      </c>
      <c r="AN146" s="69">
        <f t="shared" si="305"/>
        <v>0</v>
      </c>
      <c r="AO146" s="69">
        <f t="shared" si="305"/>
        <v>0</v>
      </c>
      <c r="AP146" s="69">
        <f t="shared" si="305"/>
        <v>0</v>
      </c>
      <c r="AQ146" s="69">
        <f t="shared" si="305"/>
        <v>0</v>
      </c>
      <c r="AR146" s="69">
        <f t="shared" si="305"/>
        <v>0</v>
      </c>
      <c r="AS146" s="69">
        <f t="shared" si="305"/>
        <v>0</v>
      </c>
      <c r="AT146" s="69">
        <f t="shared" si="305"/>
        <v>0</v>
      </c>
      <c r="AU146" s="69">
        <f t="shared" si="305"/>
        <v>0</v>
      </c>
      <c r="AV146" s="69">
        <f t="shared" si="305"/>
        <v>0</v>
      </c>
      <c r="AW146" s="69">
        <f t="shared" si="305"/>
        <v>0</v>
      </c>
      <c r="AX146" s="69">
        <f t="shared" si="305"/>
        <v>0</v>
      </c>
      <c r="AY146" s="69">
        <f t="shared" si="305"/>
        <v>0</v>
      </c>
      <c r="AZ146" s="69">
        <f t="shared" si="305"/>
        <v>0</v>
      </c>
      <c r="BA146" s="69">
        <f t="shared" si="305"/>
        <v>0</v>
      </c>
      <c r="BB146" s="69">
        <f t="shared" si="305"/>
        <v>0</v>
      </c>
      <c r="BC146" s="69">
        <f t="shared" si="305"/>
        <v>0</v>
      </c>
      <c r="BD146" s="69">
        <f t="shared" si="305"/>
        <v>0</v>
      </c>
      <c r="BE146" s="69">
        <f t="shared" si="305"/>
        <v>0</v>
      </c>
      <c r="BF146" s="69">
        <f t="shared" si="305"/>
        <v>0</v>
      </c>
      <c r="BG146" s="69">
        <f t="shared" si="305"/>
        <v>0</v>
      </c>
      <c r="BH146" s="69">
        <f t="shared" si="305"/>
        <v>0</v>
      </c>
      <c r="BI146" s="69">
        <f t="shared" si="305"/>
        <v>0</v>
      </c>
      <c r="BJ146" s="69">
        <f t="shared" si="305"/>
        <v>0</v>
      </c>
      <c r="BK146" s="69">
        <f t="shared" si="305"/>
        <v>0</v>
      </c>
      <c r="BL146" s="69">
        <f t="shared" si="305"/>
        <v>0</v>
      </c>
      <c r="BM146" s="69">
        <f t="shared" si="305"/>
        <v>0</v>
      </c>
      <c r="BN146" s="69">
        <f t="shared" si="305"/>
        <v>0</v>
      </c>
      <c r="BO146" s="69">
        <f t="shared" si="305"/>
        <v>0</v>
      </c>
      <c r="BP146" s="69">
        <f t="shared" si="305"/>
        <v>0</v>
      </c>
      <c r="BQ146" s="69">
        <f t="shared" si="305"/>
        <v>0</v>
      </c>
      <c r="BR146" s="69">
        <f t="shared" si="279"/>
        <v>0</v>
      </c>
      <c r="BS146" s="69">
        <f t="shared" si="279"/>
        <v>0</v>
      </c>
      <c r="BT146" s="69">
        <f t="shared" si="279"/>
        <v>0</v>
      </c>
      <c r="BU146" s="69">
        <f t="shared" si="279"/>
        <v>0</v>
      </c>
      <c r="BV146" s="69">
        <f t="shared" si="279"/>
        <v>0</v>
      </c>
      <c r="BW146" s="69">
        <f t="shared" si="279"/>
        <v>0</v>
      </c>
      <c r="BX146" s="69">
        <f t="shared" si="279"/>
        <v>0</v>
      </c>
      <c r="BY146" s="69">
        <f t="shared" si="279"/>
        <v>0</v>
      </c>
      <c r="BZ146" s="69">
        <f t="shared" si="279"/>
        <v>0</v>
      </c>
      <c r="CA146" s="69">
        <f t="shared" si="279"/>
        <v>0</v>
      </c>
      <c r="CB146" s="69">
        <f t="shared" si="279"/>
        <v>0</v>
      </c>
      <c r="CC146" s="69">
        <f t="shared" si="279"/>
        <v>0</v>
      </c>
      <c r="CD146" s="69">
        <f t="shared" si="279"/>
        <v>0</v>
      </c>
      <c r="CE146" s="69">
        <f t="shared" si="279"/>
        <v>0</v>
      </c>
      <c r="CF146" s="69">
        <f t="shared" si="279"/>
        <v>0</v>
      </c>
      <c r="CG146" s="69">
        <f t="shared" si="279"/>
        <v>0</v>
      </c>
      <c r="CH146" s="69">
        <f t="shared" si="279"/>
        <v>0</v>
      </c>
      <c r="CI146" s="69">
        <f t="shared" si="279"/>
        <v>0</v>
      </c>
      <c r="CJ146" s="69">
        <f t="shared" si="279"/>
        <v>0</v>
      </c>
      <c r="CK146" s="69">
        <f t="shared" si="279"/>
        <v>0</v>
      </c>
      <c r="CL146" s="69">
        <f t="shared" si="279"/>
        <v>0</v>
      </c>
      <c r="CM146" s="69">
        <f t="shared" si="279"/>
        <v>0</v>
      </c>
      <c r="CN146" s="69">
        <f t="shared" si="279"/>
        <v>0</v>
      </c>
      <c r="CO146" s="69">
        <f t="shared" si="279"/>
        <v>0</v>
      </c>
      <c r="CP146" s="69">
        <f t="shared" si="279"/>
        <v>0</v>
      </c>
      <c r="CQ146" s="69">
        <f t="shared" si="279"/>
        <v>0</v>
      </c>
      <c r="CR146" s="69">
        <f t="shared" si="279"/>
        <v>0</v>
      </c>
      <c r="CS146" s="69">
        <f t="shared" si="279"/>
        <v>0</v>
      </c>
      <c r="CT146" s="69">
        <f t="shared" si="279"/>
        <v>0</v>
      </c>
      <c r="CU146" s="69">
        <f t="shared" si="279"/>
        <v>0</v>
      </c>
      <c r="CV146" s="69">
        <f t="shared" si="279"/>
        <v>0</v>
      </c>
      <c r="CW146" s="69">
        <f t="shared" si="279"/>
        <v>0</v>
      </c>
      <c r="CX146" s="69">
        <f t="shared" si="279"/>
        <v>0</v>
      </c>
      <c r="CY146" s="69">
        <f t="shared" si="279"/>
        <v>0</v>
      </c>
      <c r="CZ146" s="69">
        <f t="shared" si="279"/>
        <v>0</v>
      </c>
      <c r="DA146" s="69">
        <f t="shared" si="279"/>
        <v>0</v>
      </c>
      <c r="DB146" s="69">
        <f t="shared" si="279"/>
        <v>0</v>
      </c>
      <c r="DC146" s="69">
        <f t="shared" si="279"/>
        <v>0</v>
      </c>
      <c r="DD146" s="69">
        <f t="shared" si="279"/>
        <v>0</v>
      </c>
      <c r="DE146" s="69">
        <f t="shared" si="279"/>
        <v>0</v>
      </c>
      <c r="DF146" s="69">
        <f t="shared" si="279"/>
        <v>0</v>
      </c>
      <c r="DG146" s="69">
        <f t="shared" si="279"/>
        <v>0</v>
      </c>
      <c r="DH146" s="69">
        <f t="shared" si="279"/>
        <v>0</v>
      </c>
      <c r="DI146" s="69">
        <f t="shared" si="279"/>
        <v>0</v>
      </c>
      <c r="DJ146" s="69">
        <f t="shared" si="279"/>
        <v>0</v>
      </c>
      <c r="DK146" s="69">
        <f t="shared" si="279"/>
        <v>0</v>
      </c>
      <c r="DL146" s="69">
        <f t="shared" si="279"/>
        <v>0</v>
      </c>
      <c r="DM146" s="69">
        <f t="shared" si="279"/>
        <v>0</v>
      </c>
      <c r="DN146" s="69">
        <f t="shared" si="279"/>
        <v>0</v>
      </c>
      <c r="DO146" s="69">
        <f t="shared" si="279"/>
        <v>0</v>
      </c>
      <c r="DP146" s="69">
        <f t="shared" si="279"/>
        <v>0</v>
      </c>
      <c r="DQ146" s="69">
        <f t="shared" si="279"/>
        <v>0</v>
      </c>
      <c r="DR146" s="69">
        <f t="shared" si="279"/>
        <v>0</v>
      </c>
      <c r="DS146" s="69">
        <f t="shared" si="279"/>
        <v>0</v>
      </c>
      <c r="DT146" s="69">
        <f t="shared" si="279"/>
        <v>0</v>
      </c>
      <c r="DU146" s="69">
        <f t="shared" si="279"/>
        <v>0</v>
      </c>
      <c r="DV146" s="69">
        <f t="shared" si="279"/>
        <v>0</v>
      </c>
      <c r="DW146" s="69">
        <f t="shared" si="279"/>
        <v>0</v>
      </c>
      <c r="DX146" s="69">
        <f t="shared" si="279"/>
        <v>0</v>
      </c>
      <c r="DY146" s="69">
        <f t="shared" si="279"/>
        <v>0</v>
      </c>
      <c r="DZ146" s="69">
        <f t="shared" si="279"/>
        <v>0</v>
      </c>
      <c r="EA146" s="69">
        <f t="shared" si="279"/>
        <v>0</v>
      </c>
      <c r="EB146" s="69">
        <f t="shared" si="279"/>
        <v>0</v>
      </c>
      <c r="EC146" s="69">
        <f t="shared" si="279"/>
        <v>0</v>
      </c>
      <c r="ED146" s="69">
        <f t="shared" si="280"/>
        <v>0</v>
      </c>
      <c r="EE146" s="69">
        <f t="shared" si="280"/>
        <v>0</v>
      </c>
      <c r="EF146" s="69">
        <f t="shared" si="280"/>
        <v>0</v>
      </c>
      <c r="EG146" s="69">
        <f t="shared" si="280"/>
        <v>0</v>
      </c>
      <c r="EH146" s="69">
        <f t="shared" si="280"/>
        <v>0</v>
      </c>
      <c r="EI146" s="69">
        <f t="shared" si="280"/>
        <v>0</v>
      </c>
      <c r="EJ146" s="69">
        <f t="shared" si="280"/>
        <v>0</v>
      </c>
      <c r="EK146" s="69">
        <f t="shared" si="280"/>
        <v>0</v>
      </c>
      <c r="EL146" s="69">
        <f t="shared" si="280"/>
        <v>0</v>
      </c>
      <c r="EM146" s="69">
        <f t="shared" si="280"/>
        <v>0</v>
      </c>
      <c r="EN146" s="69">
        <f t="shared" si="280"/>
        <v>0</v>
      </c>
      <c r="EO146" s="69">
        <f t="shared" si="280"/>
        <v>0</v>
      </c>
      <c r="EP146" s="69">
        <f t="shared" si="280"/>
        <v>0</v>
      </c>
      <c r="EQ146" s="69">
        <f t="shared" si="280"/>
        <v>0</v>
      </c>
      <c r="ER146" s="69">
        <f t="shared" si="280"/>
        <v>0</v>
      </c>
      <c r="ES146" s="69">
        <f t="shared" si="280"/>
        <v>0</v>
      </c>
      <c r="ET146" s="69">
        <f t="shared" si="280"/>
        <v>0</v>
      </c>
      <c r="EU146" s="69">
        <f t="shared" si="280"/>
        <v>0</v>
      </c>
      <c r="EV146" s="69">
        <f t="shared" si="280"/>
        <v>0</v>
      </c>
      <c r="EW146" s="69">
        <f t="shared" si="280"/>
        <v>0</v>
      </c>
      <c r="EX146" s="69">
        <f t="shared" si="280"/>
        <v>0</v>
      </c>
      <c r="EY146" s="69">
        <f t="shared" si="280"/>
        <v>0</v>
      </c>
      <c r="EZ146" s="69">
        <f t="shared" si="280"/>
        <v>0</v>
      </c>
      <c r="FA146" s="69">
        <f t="shared" si="280"/>
        <v>0</v>
      </c>
      <c r="FB146" s="69">
        <f t="shared" si="280"/>
        <v>0</v>
      </c>
      <c r="FC146" s="69">
        <f t="shared" si="280"/>
        <v>0</v>
      </c>
      <c r="FD146" s="69">
        <f t="shared" si="280"/>
        <v>0</v>
      </c>
      <c r="FE146" s="69">
        <f t="shared" si="280"/>
        <v>0</v>
      </c>
      <c r="FF146" s="69">
        <f t="shared" si="280"/>
        <v>0</v>
      </c>
      <c r="FG146" s="69">
        <f t="shared" si="280"/>
        <v>0</v>
      </c>
      <c r="FH146" s="69">
        <f t="shared" si="280"/>
        <v>0</v>
      </c>
      <c r="FI146" s="69">
        <f t="shared" si="280"/>
        <v>0</v>
      </c>
      <c r="FJ146" s="69">
        <f t="shared" si="280"/>
        <v>0</v>
      </c>
      <c r="FK146" s="69">
        <f t="shared" si="280"/>
        <v>0</v>
      </c>
      <c r="FL146" s="69">
        <f t="shared" si="280"/>
        <v>0</v>
      </c>
      <c r="FM146" s="69">
        <f t="shared" si="280"/>
        <v>0</v>
      </c>
      <c r="FN146" s="69">
        <f t="shared" si="280"/>
        <v>0</v>
      </c>
      <c r="FO146" s="69">
        <f t="shared" si="280"/>
        <v>0</v>
      </c>
      <c r="FP146" s="69">
        <f t="shared" si="280"/>
        <v>0</v>
      </c>
      <c r="FQ146" s="69">
        <f t="shared" si="280"/>
        <v>0</v>
      </c>
      <c r="FR146" s="69">
        <f t="shared" si="280"/>
        <v>0</v>
      </c>
      <c r="FS146" s="69">
        <f t="shared" si="280"/>
        <v>0</v>
      </c>
      <c r="FT146" s="69">
        <f t="shared" si="280"/>
        <v>0</v>
      </c>
      <c r="FU146" s="69">
        <f t="shared" si="280"/>
        <v>0</v>
      </c>
      <c r="FV146" s="69">
        <f t="shared" si="280"/>
        <v>0</v>
      </c>
      <c r="FW146" s="69">
        <f t="shared" si="280"/>
        <v>0</v>
      </c>
      <c r="FX146" s="69">
        <f t="shared" si="280"/>
        <v>0</v>
      </c>
      <c r="FY146" s="69">
        <f t="shared" si="280"/>
        <v>0</v>
      </c>
      <c r="FZ146" s="69">
        <f t="shared" si="280"/>
        <v>0</v>
      </c>
      <c r="GA146" s="69">
        <f t="shared" si="280"/>
        <v>0</v>
      </c>
      <c r="GB146" s="69">
        <f t="shared" si="280"/>
        <v>0</v>
      </c>
      <c r="GC146" s="69">
        <f t="shared" si="280"/>
        <v>0</v>
      </c>
      <c r="GD146" s="69">
        <f t="shared" si="280"/>
        <v>0</v>
      </c>
      <c r="GE146" s="69">
        <f t="shared" si="280"/>
        <v>0</v>
      </c>
      <c r="GF146" s="69">
        <f t="shared" si="280"/>
        <v>0</v>
      </c>
      <c r="GG146" s="69">
        <f t="shared" si="280"/>
        <v>0</v>
      </c>
      <c r="GH146" s="69">
        <f t="shared" si="280"/>
        <v>0</v>
      </c>
      <c r="GI146" s="69">
        <f t="shared" si="280"/>
        <v>0</v>
      </c>
      <c r="GJ146" s="69">
        <f t="shared" si="280"/>
        <v>0</v>
      </c>
      <c r="GK146" s="69">
        <f t="shared" si="280"/>
        <v>0</v>
      </c>
      <c r="GL146" s="69">
        <f t="shared" si="280"/>
        <v>0</v>
      </c>
      <c r="GM146" s="69">
        <f t="shared" si="280"/>
        <v>0</v>
      </c>
      <c r="GN146" s="69">
        <f t="shared" si="280"/>
        <v>0</v>
      </c>
      <c r="GO146" s="69">
        <f t="shared" si="280"/>
        <v>0</v>
      </c>
      <c r="GP146" s="69">
        <f t="shared" si="281"/>
        <v>0</v>
      </c>
      <c r="GQ146" s="69">
        <f t="shared" si="281"/>
        <v>0</v>
      </c>
      <c r="GR146" s="69">
        <f t="shared" si="281"/>
        <v>0</v>
      </c>
      <c r="GS146" s="69">
        <f t="shared" si="281"/>
        <v>0</v>
      </c>
      <c r="GT146" s="69">
        <f t="shared" si="281"/>
        <v>0</v>
      </c>
      <c r="GU146" s="69">
        <f t="shared" si="281"/>
        <v>0</v>
      </c>
      <c r="GV146" s="69">
        <f t="shared" si="281"/>
        <v>0</v>
      </c>
      <c r="GW146" s="69">
        <f t="shared" si="281"/>
        <v>0</v>
      </c>
      <c r="GX146" s="69">
        <f t="shared" si="281"/>
        <v>0</v>
      </c>
      <c r="GY146" s="69">
        <f t="shared" si="281"/>
        <v>0</v>
      </c>
      <c r="GZ146" s="69">
        <f t="shared" si="281"/>
        <v>0</v>
      </c>
      <c r="HA146" s="69">
        <f t="shared" si="281"/>
        <v>0</v>
      </c>
      <c r="HB146" s="69">
        <f t="shared" si="281"/>
        <v>0</v>
      </c>
      <c r="HC146" s="69">
        <f t="shared" si="281"/>
        <v>0</v>
      </c>
      <c r="HD146" s="69">
        <f t="shared" si="281"/>
        <v>0</v>
      </c>
      <c r="HE146" s="69">
        <f t="shared" si="281"/>
        <v>0</v>
      </c>
      <c r="HF146" s="69">
        <f t="shared" si="281"/>
        <v>0</v>
      </c>
      <c r="HG146" s="69">
        <f t="shared" si="281"/>
        <v>0</v>
      </c>
      <c r="HH146" s="69">
        <f t="shared" si="281"/>
        <v>0</v>
      </c>
      <c r="HI146" s="69">
        <f t="shared" si="281"/>
        <v>0</v>
      </c>
      <c r="HJ146" s="69">
        <f t="shared" si="281"/>
        <v>0</v>
      </c>
      <c r="HK146" s="69">
        <f t="shared" si="281"/>
        <v>0</v>
      </c>
      <c r="HL146" s="69">
        <f t="shared" si="281"/>
        <v>0</v>
      </c>
      <c r="HM146" s="69">
        <f t="shared" si="281"/>
        <v>0</v>
      </c>
      <c r="HN146" s="69">
        <f t="shared" si="281"/>
        <v>0</v>
      </c>
      <c r="HO146" s="69">
        <f t="shared" si="281"/>
        <v>0</v>
      </c>
      <c r="HP146" s="69">
        <f t="shared" si="281"/>
        <v>0</v>
      </c>
      <c r="HQ146" s="69">
        <f t="shared" si="281"/>
        <v>0</v>
      </c>
      <c r="HR146" s="69">
        <f t="shared" si="281"/>
        <v>0</v>
      </c>
      <c r="HS146" s="69">
        <f>HS116+HS119+HS122+HS125+HS128+HS131+HS134+HS137+HS140+HS143</f>
        <v>0</v>
      </c>
      <c r="HT146" s="69">
        <f t="shared" ref="HT146:HV146" si="306">HT116+HT119+HT122+HT125+HT128+HT131+HT134+HT137+HT140+HT143</f>
        <v>1</v>
      </c>
      <c r="HU146" s="69">
        <f t="shared" si="306"/>
        <v>0</v>
      </c>
      <c r="HV146" s="69">
        <f t="shared" si="306"/>
        <v>18</v>
      </c>
      <c r="HW146" s="69">
        <f t="shared" si="281"/>
        <v>0</v>
      </c>
      <c r="HX146" s="69">
        <f t="shared" si="281"/>
        <v>0</v>
      </c>
      <c r="HY146" s="69">
        <f t="shared" si="281"/>
        <v>0</v>
      </c>
      <c r="HZ146" s="69">
        <f t="shared" si="281"/>
        <v>0</v>
      </c>
      <c r="IA146" s="69">
        <f t="shared" si="281"/>
        <v>0</v>
      </c>
      <c r="IB146" s="69">
        <f t="shared" si="281"/>
        <v>0</v>
      </c>
      <c r="IC146" s="69">
        <f t="shared" si="281"/>
        <v>0</v>
      </c>
      <c r="ID146" s="69">
        <f t="shared" si="281"/>
        <v>0</v>
      </c>
      <c r="IE146" s="69">
        <f t="shared" si="281"/>
        <v>0</v>
      </c>
      <c r="IF146" s="69">
        <f t="shared" si="281"/>
        <v>0</v>
      </c>
      <c r="IG146" s="69">
        <f t="shared" si="281"/>
        <v>0</v>
      </c>
      <c r="IH146" s="69">
        <f t="shared" si="281"/>
        <v>0</v>
      </c>
      <c r="II146" s="69">
        <f t="shared" si="281"/>
        <v>0</v>
      </c>
      <c r="IJ146" s="69">
        <f t="shared" si="281"/>
        <v>0</v>
      </c>
      <c r="IK146" s="69">
        <f t="shared" si="281"/>
        <v>0</v>
      </c>
      <c r="IL146" s="69">
        <f t="shared" si="281"/>
        <v>0</v>
      </c>
      <c r="IM146" s="69">
        <f t="shared" si="281"/>
        <v>0</v>
      </c>
      <c r="IN146" s="69">
        <f t="shared" si="281"/>
        <v>0</v>
      </c>
      <c r="IO146" s="69">
        <f t="shared" si="281"/>
        <v>0</v>
      </c>
      <c r="IP146" s="69">
        <f t="shared" si="281"/>
        <v>0</v>
      </c>
      <c r="IQ146" s="69">
        <f t="shared" si="281"/>
        <v>0</v>
      </c>
      <c r="IR146" s="69">
        <f t="shared" si="281"/>
        <v>0</v>
      </c>
      <c r="IS146" s="69">
        <f t="shared" si="281"/>
        <v>0</v>
      </c>
      <c r="IT146" s="69">
        <f t="shared" si="281"/>
        <v>0</v>
      </c>
      <c r="IU146" s="69">
        <f t="shared" si="281"/>
        <v>0</v>
      </c>
      <c r="IV146" s="69">
        <f t="shared" si="281"/>
        <v>0</v>
      </c>
      <c r="IW146" s="69">
        <f t="shared" si="281"/>
        <v>0</v>
      </c>
      <c r="IX146" s="69">
        <f t="shared" si="281"/>
        <v>0</v>
      </c>
      <c r="IY146" s="69">
        <f t="shared" si="281"/>
        <v>0</v>
      </c>
      <c r="IZ146" s="69">
        <f t="shared" si="281"/>
        <v>0</v>
      </c>
      <c r="JA146" s="69">
        <f t="shared" si="281"/>
        <v>0</v>
      </c>
      <c r="JB146" s="69">
        <f t="shared" si="283"/>
        <v>0</v>
      </c>
      <c r="JC146" s="69">
        <f t="shared" si="283"/>
        <v>0</v>
      </c>
      <c r="JD146" s="69">
        <f t="shared" si="283"/>
        <v>0</v>
      </c>
      <c r="JE146" s="69">
        <f t="shared" si="283"/>
        <v>0</v>
      </c>
      <c r="JF146" s="69">
        <f t="shared" si="283"/>
        <v>0</v>
      </c>
      <c r="JG146" s="69">
        <f t="shared" si="283"/>
        <v>0</v>
      </c>
      <c r="JH146" s="69">
        <f t="shared" si="283"/>
        <v>0</v>
      </c>
      <c r="JI146" s="69">
        <f t="shared" si="283"/>
        <v>0</v>
      </c>
      <c r="JJ146" s="69">
        <f t="shared" si="283"/>
        <v>0</v>
      </c>
      <c r="JK146" s="69">
        <f t="shared" si="283"/>
        <v>0</v>
      </c>
      <c r="JL146" s="69">
        <f t="shared" si="283"/>
        <v>0</v>
      </c>
      <c r="JM146" s="69">
        <f t="shared" si="283"/>
        <v>0</v>
      </c>
      <c r="JN146" s="69">
        <f t="shared" si="283"/>
        <v>0</v>
      </c>
      <c r="JO146" s="69">
        <f t="shared" si="283"/>
        <v>0</v>
      </c>
      <c r="JP146" s="69">
        <f t="shared" si="283"/>
        <v>0</v>
      </c>
      <c r="JQ146" s="69">
        <f t="shared" si="283"/>
        <v>0</v>
      </c>
      <c r="JR146" s="69">
        <f t="shared" si="283"/>
        <v>0</v>
      </c>
      <c r="JS146" s="69">
        <f t="shared" si="283"/>
        <v>0</v>
      </c>
      <c r="JT146" s="69">
        <f t="shared" si="283"/>
        <v>0</v>
      </c>
      <c r="JU146" s="69">
        <f t="shared" si="283"/>
        <v>0</v>
      </c>
      <c r="JV146" s="69">
        <f t="shared" si="283"/>
        <v>0</v>
      </c>
      <c r="JW146" s="69">
        <f t="shared" si="283"/>
        <v>0</v>
      </c>
      <c r="JX146" s="69">
        <f t="shared" si="283"/>
        <v>0</v>
      </c>
      <c r="JY146" s="69">
        <f t="shared" si="283"/>
        <v>0</v>
      </c>
      <c r="JZ146" s="69">
        <f t="shared" si="283"/>
        <v>0</v>
      </c>
      <c r="KA146" s="69">
        <f t="shared" si="283"/>
        <v>0</v>
      </c>
      <c r="KP146" s="122">
        <f t="shared" si="272"/>
        <v>27</v>
      </c>
      <c r="KQ146" s="69">
        <f>KQ116+KQ119+KQ122+KQ125+KQ128+KQ131+KQ134+KQ137+KQ140+KQ143</f>
        <v>0</v>
      </c>
      <c r="KR146" s="69">
        <f t="shared" ref="KR146:KT146" si="307">KR116+KR119+KR122+KR125+KR128+KR131+KR134+KR137+KR140+KR143</f>
        <v>2</v>
      </c>
      <c r="KS146" s="69">
        <f t="shared" si="307"/>
        <v>0</v>
      </c>
      <c r="KT146" s="69">
        <f t="shared" si="307"/>
        <v>25</v>
      </c>
      <c r="KU146" s="122">
        <f t="shared" si="273"/>
        <v>50</v>
      </c>
      <c r="KV146" s="69">
        <f>KV116+KV119+KV122+KV125+KV128+KV131+KV134+KV137+KV140+KV143</f>
        <v>0</v>
      </c>
      <c r="KW146" s="69">
        <f t="shared" ref="KW146:KY146" si="308">KW116+KW119+KW122+KW125+KW128+KW131+KW134+KW137+KW140+KW143</f>
        <v>3</v>
      </c>
      <c r="KX146" s="69">
        <f t="shared" si="308"/>
        <v>0</v>
      </c>
      <c r="KY146" s="69">
        <f t="shared" si="308"/>
        <v>47</v>
      </c>
      <c r="KZ146" s="313">
        <f t="shared" si="274"/>
        <v>96</v>
      </c>
      <c r="LA146" s="361">
        <f t="shared" si="269"/>
        <v>57</v>
      </c>
      <c r="LB146" s="69">
        <f>LB116+LB119+LB122+LB125+LB128+LB131+LB134+LB137+LB140+LB143</f>
        <v>0</v>
      </c>
      <c r="LC146" s="69">
        <f t="shared" ref="LC146:LE146" si="309">LC116+LC119+LC122+LC125+LC128+LC131+LC134+LC137+LC140+LC143</f>
        <v>3</v>
      </c>
      <c r="LD146" s="69">
        <f t="shared" si="309"/>
        <v>0</v>
      </c>
      <c r="LE146" s="69">
        <f t="shared" si="309"/>
        <v>54</v>
      </c>
      <c r="LF146" s="361">
        <f t="shared" si="270"/>
        <v>26</v>
      </c>
      <c r="LG146" s="69">
        <f>LG116+LG119+LG122+LG125+LG128+LG131+LG134+LG137+LG140+LG143</f>
        <v>0</v>
      </c>
      <c r="LH146" s="69">
        <f t="shared" ref="LH146:LJ146" si="310">LH116+LH119+LH122+LH125+LH128+LH131+LH134+LH137+LH140+LH143</f>
        <v>4</v>
      </c>
      <c r="LI146" s="69">
        <f t="shared" si="310"/>
        <v>2</v>
      </c>
      <c r="LJ146" s="69">
        <f t="shared" si="310"/>
        <v>20</v>
      </c>
      <c r="LK146" s="400">
        <f t="shared" si="275"/>
        <v>25</v>
      </c>
      <c r="LL146" s="69">
        <f t="shared" si="288"/>
        <v>1</v>
      </c>
      <c r="LM146" s="69">
        <f t="shared" si="288"/>
        <v>1</v>
      </c>
      <c r="LN146" s="69">
        <f t="shared" si="288"/>
        <v>0</v>
      </c>
      <c r="LO146" s="69">
        <f t="shared" si="288"/>
        <v>23</v>
      </c>
      <c r="LP146" s="416">
        <f t="shared" si="276"/>
        <v>108</v>
      </c>
      <c r="LQ146" s="400">
        <f t="shared" si="277"/>
        <v>35</v>
      </c>
      <c r="LR146" s="69">
        <f t="shared" ref="LR146:LU146" si="311">LR116+LR119+LR122+LR125+LR128+LR131+LR134+LR137+LR140+LR143</f>
        <v>0</v>
      </c>
      <c r="LS146" s="69">
        <f t="shared" si="311"/>
        <v>1</v>
      </c>
      <c r="LT146" s="69">
        <f t="shared" si="311"/>
        <v>1</v>
      </c>
      <c r="LU146" s="69">
        <f t="shared" si="311"/>
        <v>33</v>
      </c>
      <c r="LV146" s="400">
        <f t="shared" si="268"/>
        <v>45</v>
      </c>
      <c r="LW146" s="564">
        <f t="shared" si="290"/>
        <v>0</v>
      </c>
      <c r="LX146" s="564">
        <f t="shared" si="290"/>
        <v>1</v>
      </c>
      <c r="LY146" s="564">
        <f t="shared" si="290"/>
        <v>0</v>
      </c>
      <c r="LZ146" s="564">
        <f t="shared" si="291"/>
        <v>44</v>
      </c>
      <c r="MA146" s="400">
        <f t="shared" si="260"/>
        <v>32</v>
      </c>
      <c r="MB146" s="564">
        <f t="shared" si="292"/>
        <v>0</v>
      </c>
      <c r="MC146" s="564">
        <f t="shared" si="292"/>
        <v>1</v>
      </c>
      <c r="MD146" s="564">
        <f t="shared" si="292"/>
        <v>1</v>
      </c>
      <c r="ME146" s="564">
        <f t="shared" si="292"/>
        <v>30</v>
      </c>
      <c r="MF146" s="313">
        <f t="shared" si="261"/>
        <v>112</v>
      </c>
      <c r="MG146" s="585">
        <f t="shared" si="262"/>
        <v>316</v>
      </c>
      <c r="MH146" s="607">
        <f t="shared" si="263"/>
        <v>26</v>
      </c>
      <c r="MI146" s="564">
        <f t="shared" ref="MI146:ML146" si="312">MI116+MI119+MI122+MI125+MI128+MI131+MI134+MI137+MI140+MI143</f>
        <v>1</v>
      </c>
      <c r="MJ146" s="564">
        <f t="shared" si="312"/>
        <v>2</v>
      </c>
      <c r="MK146" s="564">
        <f t="shared" si="312"/>
        <v>0</v>
      </c>
      <c r="ML146" s="564">
        <f t="shared" si="312"/>
        <v>23</v>
      </c>
      <c r="MM146" s="688">
        <f t="shared" si="264"/>
        <v>30</v>
      </c>
      <c r="MN146" s="564">
        <f t="shared" ref="MN146:MQ146" si="313">MN116+MN119+MN122+MN125+MN128+MN131+MN134+MN137+MN140+MN143</f>
        <v>0</v>
      </c>
      <c r="MO146" s="564">
        <f t="shared" si="313"/>
        <v>2</v>
      </c>
      <c r="MP146" s="564">
        <f t="shared" si="313"/>
        <v>1</v>
      </c>
      <c r="MQ146" s="564">
        <f t="shared" si="313"/>
        <v>27</v>
      </c>
      <c r="MR146" s="688">
        <f t="shared" si="265"/>
        <v>36</v>
      </c>
      <c r="MS146" s="564">
        <f t="shared" si="295"/>
        <v>0</v>
      </c>
      <c r="MT146" s="564">
        <f t="shared" si="295"/>
        <v>2</v>
      </c>
      <c r="MU146" s="564">
        <f t="shared" si="295"/>
        <v>1</v>
      </c>
      <c r="MV146" s="564">
        <f t="shared" si="295"/>
        <v>33</v>
      </c>
      <c r="MW146" s="313">
        <f t="shared" si="266"/>
        <v>92</v>
      </c>
      <c r="MX146" s="585">
        <f t="shared" si="267"/>
        <v>408</v>
      </c>
      <c r="MY146" s="704"/>
    </row>
    <row r="147" spans="1:363" s="23" customFormat="1" ht="16.5" customHeight="1" thickBot="1" x14ac:dyDescent="0.4">
      <c r="A147" s="761">
        <v>1</v>
      </c>
      <c r="B147" s="791" t="s">
        <v>14</v>
      </c>
      <c r="C147" s="861" t="s">
        <v>560</v>
      </c>
      <c r="D147" s="126" t="s">
        <v>328</v>
      </c>
      <c r="E147" s="122">
        <f t="shared" si="271"/>
        <v>0</v>
      </c>
      <c r="F147" s="72"/>
      <c r="G147" s="72"/>
      <c r="H147" s="72"/>
      <c r="I147" s="72"/>
      <c r="J147" s="72"/>
      <c r="K147" s="72"/>
      <c r="L147" s="72"/>
      <c r="M147" s="72"/>
      <c r="N147" s="71"/>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c r="CB147" s="72"/>
      <c r="CC147" s="72"/>
      <c r="CD147" s="72"/>
      <c r="CE147" s="72"/>
      <c r="CF147" s="72"/>
      <c r="CG147" s="72"/>
      <c r="CH147" s="72"/>
      <c r="CI147" s="72"/>
      <c r="CJ147" s="72"/>
      <c r="CK147" s="72"/>
      <c r="CL147" s="72"/>
      <c r="CM147" s="72"/>
      <c r="CN147" s="72"/>
      <c r="CO147" s="72"/>
      <c r="CP147" s="72"/>
      <c r="CQ147" s="72"/>
      <c r="CR147" s="72"/>
      <c r="CS147" s="72"/>
      <c r="CT147" s="72"/>
      <c r="CU147" s="72"/>
      <c r="CV147" s="72"/>
      <c r="CW147" s="72"/>
      <c r="CX147" s="72"/>
      <c r="CY147" s="72"/>
      <c r="CZ147" s="72"/>
      <c r="DA147" s="72"/>
      <c r="DB147" s="72"/>
      <c r="DC147" s="72"/>
      <c r="DD147" s="72"/>
      <c r="DE147" s="72"/>
      <c r="DF147" s="72"/>
      <c r="DG147" s="72"/>
      <c r="DH147" s="72"/>
      <c r="DI147" s="72"/>
      <c r="DJ147" s="72"/>
      <c r="DK147" s="72"/>
      <c r="DL147" s="72"/>
      <c r="DM147" s="72"/>
      <c r="DN147" s="72"/>
      <c r="DO147" s="72"/>
      <c r="DP147" s="72"/>
      <c r="DQ147" s="72"/>
      <c r="DR147" s="72"/>
      <c r="DS147" s="72"/>
      <c r="DT147" s="72"/>
      <c r="DU147" s="72"/>
      <c r="DV147" s="72"/>
      <c r="DW147" s="72"/>
      <c r="DX147" s="72"/>
      <c r="DY147" s="72"/>
      <c r="DZ147" s="72"/>
      <c r="EA147" s="72"/>
      <c r="EB147" s="72"/>
      <c r="EC147" s="72"/>
      <c r="ED147" s="72"/>
      <c r="EE147" s="72"/>
      <c r="EF147" s="72"/>
      <c r="EG147" s="72"/>
      <c r="EH147" s="72"/>
      <c r="EI147" s="72"/>
      <c r="EJ147" s="72"/>
      <c r="EK147" s="72"/>
      <c r="EL147" s="72"/>
      <c r="EM147" s="72"/>
      <c r="EN147" s="72"/>
      <c r="EO147" s="72"/>
      <c r="EP147" s="72"/>
      <c r="EQ147" s="72"/>
      <c r="ER147" s="72"/>
      <c r="ES147" s="72"/>
      <c r="ET147" s="72"/>
      <c r="EU147" s="72"/>
      <c r="EV147" s="72"/>
      <c r="EW147" s="72"/>
      <c r="EX147" s="72"/>
      <c r="EY147" s="72"/>
      <c r="EZ147" s="72"/>
      <c r="FA147" s="72"/>
      <c r="FB147" s="72"/>
      <c r="FC147" s="72"/>
      <c r="FD147" s="72"/>
      <c r="FE147" s="72"/>
      <c r="FF147" s="72"/>
      <c r="FG147" s="72"/>
      <c r="FH147" s="72"/>
      <c r="FI147" s="72"/>
      <c r="FJ147" s="72"/>
      <c r="FK147" s="72"/>
      <c r="FL147" s="72"/>
      <c r="FM147" s="72"/>
      <c r="FN147" s="72"/>
      <c r="FO147" s="72"/>
      <c r="FP147" s="72"/>
      <c r="FQ147" s="72"/>
      <c r="FR147" s="72"/>
      <c r="FS147" s="72"/>
      <c r="FT147" s="72"/>
      <c r="FU147" s="72"/>
      <c r="FV147" s="72"/>
      <c r="FW147" s="72"/>
      <c r="FX147" s="72"/>
      <c r="FY147" s="72"/>
      <c r="FZ147" s="72"/>
      <c r="GA147" s="72"/>
      <c r="GB147" s="72"/>
      <c r="GC147" s="72"/>
      <c r="GD147" s="72"/>
      <c r="GE147" s="72"/>
      <c r="GF147" s="72"/>
      <c r="GG147" s="72"/>
      <c r="GH147" s="72"/>
      <c r="GI147" s="72"/>
      <c r="GJ147" s="72"/>
      <c r="GK147" s="72"/>
      <c r="GL147" s="72"/>
      <c r="GM147" s="72"/>
      <c r="GN147" s="72"/>
      <c r="GO147" s="72"/>
      <c r="GP147" s="72"/>
      <c r="GQ147" s="72"/>
      <c r="GR147" s="72"/>
      <c r="GS147" s="72"/>
      <c r="GT147" s="72"/>
      <c r="GU147" s="72"/>
      <c r="GV147" s="72"/>
      <c r="GW147" s="72"/>
      <c r="GX147" s="72"/>
      <c r="GY147" s="72"/>
      <c r="GZ147" s="72"/>
      <c r="HA147" s="72"/>
      <c r="HB147" s="72"/>
      <c r="HC147" s="72"/>
      <c r="HD147" s="72"/>
      <c r="HE147" s="72"/>
      <c r="HF147" s="72"/>
      <c r="HG147" s="72"/>
      <c r="HH147" s="72"/>
      <c r="HI147" s="72"/>
      <c r="HJ147" s="72"/>
      <c r="HK147" s="72"/>
      <c r="HL147" s="72"/>
      <c r="HM147" s="72"/>
      <c r="HN147" s="72"/>
      <c r="HO147" s="72"/>
      <c r="HP147" s="72"/>
      <c r="HQ147" s="72"/>
      <c r="HR147" s="72"/>
      <c r="HS147" s="72">
        <v>0</v>
      </c>
      <c r="HT147" s="72">
        <v>0</v>
      </c>
      <c r="HU147" s="72">
        <v>0</v>
      </c>
      <c r="HV147" s="72">
        <v>0</v>
      </c>
      <c r="HW147" s="72"/>
      <c r="HX147" s="72"/>
      <c r="HY147" s="72"/>
      <c r="HZ147" s="72"/>
      <c r="IA147" s="72"/>
      <c r="IB147" s="72"/>
      <c r="IC147" s="72"/>
      <c r="ID147" s="72"/>
      <c r="IE147" s="72"/>
      <c r="IF147" s="72"/>
      <c r="IG147" s="72"/>
      <c r="IH147" s="72"/>
      <c r="II147" s="72"/>
      <c r="IJ147" s="72"/>
      <c r="IK147" s="72"/>
      <c r="IL147" s="72"/>
      <c r="IM147" s="72"/>
      <c r="IN147" s="72"/>
      <c r="IO147" s="72"/>
      <c r="IP147" s="72"/>
      <c r="IQ147" s="72"/>
      <c r="IR147" s="72"/>
      <c r="IS147" s="72"/>
      <c r="IT147" s="72"/>
      <c r="IU147" s="72"/>
      <c r="IV147" s="72"/>
      <c r="IW147" s="72"/>
      <c r="IX147" s="72"/>
      <c r="IY147" s="72"/>
      <c r="IZ147" s="72"/>
      <c r="JA147" s="72"/>
      <c r="JB147" s="72"/>
      <c r="JC147" s="72"/>
      <c r="JD147" s="72"/>
      <c r="JE147" s="72"/>
      <c r="JF147" s="72"/>
      <c r="JG147" s="72"/>
      <c r="JH147" s="72"/>
      <c r="JI147" s="72"/>
      <c r="JJ147" s="72"/>
      <c r="JK147" s="72"/>
      <c r="JL147" s="72"/>
      <c r="JM147" s="72"/>
      <c r="JN147" s="72"/>
      <c r="JO147" s="72"/>
      <c r="JP147" s="72"/>
      <c r="JQ147" s="72"/>
      <c r="JR147" s="72"/>
      <c r="JS147" s="72"/>
      <c r="JT147" s="72"/>
      <c r="JU147" s="72"/>
      <c r="JV147" s="72"/>
      <c r="JW147" s="72"/>
      <c r="JX147" s="72"/>
      <c r="JY147" s="72"/>
      <c r="JZ147" s="72"/>
      <c r="KA147" s="72"/>
      <c r="KP147" s="122">
        <f t="shared" si="272"/>
        <v>0</v>
      </c>
      <c r="KQ147" s="72">
        <v>0</v>
      </c>
      <c r="KR147" s="72">
        <v>0</v>
      </c>
      <c r="KS147" s="72">
        <v>0</v>
      </c>
      <c r="KT147" s="72">
        <v>0</v>
      </c>
      <c r="KU147" s="122">
        <f t="shared" si="273"/>
        <v>2</v>
      </c>
      <c r="KV147" s="72">
        <v>0</v>
      </c>
      <c r="KW147" s="72">
        <v>0</v>
      </c>
      <c r="KX147" s="72">
        <v>0</v>
      </c>
      <c r="KY147" s="274">
        <v>2</v>
      </c>
      <c r="KZ147" s="313">
        <f t="shared" si="274"/>
        <v>2</v>
      </c>
      <c r="LA147" s="361">
        <f t="shared" si="269"/>
        <v>11</v>
      </c>
      <c r="LB147" s="72">
        <v>0</v>
      </c>
      <c r="LC147" s="72">
        <v>0</v>
      </c>
      <c r="LD147" s="72">
        <v>0</v>
      </c>
      <c r="LE147" s="72">
        <v>11</v>
      </c>
      <c r="LF147" s="361">
        <f t="shared" si="270"/>
        <v>0</v>
      </c>
      <c r="LG147" s="72">
        <v>0</v>
      </c>
      <c r="LH147" s="72">
        <v>0</v>
      </c>
      <c r="LI147" s="72">
        <v>0</v>
      </c>
      <c r="LJ147" s="72">
        <v>0</v>
      </c>
      <c r="LK147" s="400">
        <f t="shared" si="275"/>
        <v>0</v>
      </c>
      <c r="LL147" s="72">
        <v>0</v>
      </c>
      <c r="LM147" s="72">
        <v>0</v>
      </c>
      <c r="LN147" s="72">
        <v>0</v>
      </c>
      <c r="LO147" s="72">
        <v>0</v>
      </c>
      <c r="LP147" s="416">
        <f t="shared" si="276"/>
        <v>11</v>
      </c>
      <c r="LQ147" s="400">
        <f t="shared" si="277"/>
        <v>4</v>
      </c>
      <c r="LR147" s="439">
        <v>0</v>
      </c>
      <c r="LS147" s="439">
        <v>0</v>
      </c>
      <c r="LT147" s="439">
        <v>0</v>
      </c>
      <c r="LU147" s="447">
        <v>4</v>
      </c>
      <c r="LV147" s="400">
        <f t="shared" si="268"/>
        <v>0</v>
      </c>
      <c r="LW147" s="437">
        <v>0</v>
      </c>
      <c r="LX147" s="437">
        <v>0</v>
      </c>
      <c r="LY147" s="437">
        <v>0</v>
      </c>
      <c r="LZ147" s="437">
        <v>0</v>
      </c>
      <c r="MA147" s="400">
        <f t="shared" si="260"/>
        <v>0</v>
      </c>
      <c r="MB147" s="437">
        <v>0</v>
      </c>
      <c r="MC147" s="437">
        <v>0</v>
      </c>
      <c r="MD147" s="437">
        <v>0</v>
      </c>
      <c r="ME147" s="437">
        <v>0</v>
      </c>
      <c r="MF147" s="313">
        <f t="shared" si="261"/>
        <v>4</v>
      </c>
      <c r="MG147" s="585">
        <f t="shared" si="262"/>
        <v>17</v>
      </c>
      <c r="MH147" s="607">
        <f t="shared" si="263"/>
        <v>0</v>
      </c>
      <c r="MI147" s="437">
        <v>0</v>
      </c>
      <c r="MJ147" s="437">
        <v>0</v>
      </c>
      <c r="MK147" s="437">
        <v>0</v>
      </c>
      <c r="ML147" s="437">
        <v>0</v>
      </c>
      <c r="MM147" s="688">
        <f t="shared" si="264"/>
        <v>0</v>
      </c>
      <c r="MN147" s="438">
        <v>0</v>
      </c>
      <c r="MO147" s="438">
        <v>0</v>
      </c>
      <c r="MP147" s="438">
        <v>0</v>
      </c>
      <c r="MQ147" s="437">
        <v>0</v>
      </c>
      <c r="MR147" s="688">
        <f t="shared" si="265"/>
        <v>0</v>
      </c>
      <c r="MS147" s="438">
        <v>0</v>
      </c>
      <c r="MT147" s="438">
        <v>0</v>
      </c>
      <c r="MU147" s="438">
        <v>0</v>
      </c>
      <c r="MV147" s="438">
        <v>0</v>
      </c>
      <c r="MW147" s="313">
        <f t="shared" si="266"/>
        <v>0</v>
      </c>
      <c r="MX147" s="585">
        <f t="shared" si="267"/>
        <v>17</v>
      </c>
      <c r="MY147" s="704"/>
    </row>
    <row r="148" spans="1:363" s="23" customFormat="1" ht="16.5" customHeight="1" thickBot="1" x14ac:dyDescent="0.4">
      <c r="A148" s="799"/>
      <c r="B148" s="792"/>
      <c r="C148" s="828"/>
      <c r="D148" s="127" t="s">
        <v>651</v>
      </c>
      <c r="E148" s="122">
        <f t="shared" si="271"/>
        <v>0</v>
      </c>
      <c r="F148" s="74"/>
      <c r="G148" s="74"/>
      <c r="H148" s="74"/>
      <c r="I148" s="74"/>
      <c r="J148" s="74"/>
      <c r="K148" s="74"/>
      <c r="L148" s="74"/>
      <c r="M148" s="74"/>
      <c r="N148" s="73"/>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M148" s="74"/>
      <c r="EN148" s="74"/>
      <c r="EO148" s="74"/>
      <c r="EP148" s="74"/>
      <c r="EQ148" s="74"/>
      <c r="ER148" s="74"/>
      <c r="ES148" s="74"/>
      <c r="ET148" s="74"/>
      <c r="EU148" s="74"/>
      <c r="EV148" s="74"/>
      <c r="EW148" s="74"/>
      <c r="EX148" s="74"/>
      <c r="EY148" s="74"/>
      <c r="EZ148" s="74"/>
      <c r="FA148" s="74"/>
      <c r="FB148" s="74"/>
      <c r="FC148" s="74"/>
      <c r="FD148" s="74"/>
      <c r="FE148" s="74"/>
      <c r="FF148" s="74"/>
      <c r="FG148" s="74"/>
      <c r="FH148" s="74"/>
      <c r="FI148" s="74"/>
      <c r="FJ148" s="74"/>
      <c r="FK148" s="74"/>
      <c r="FL148" s="74"/>
      <c r="FM148" s="74"/>
      <c r="FN148" s="74"/>
      <c r="FO148" s="74"/>
      <c r="FP148" s="74"/>
      <c r="FQ148" s="74"/>
      <c r="FR148" s="74"/>
      <c r="FS148" s="74"/>
      <c r="FT148" s="74"/>
      <c r="FU148" s="74"/>
      <c r="FV148" s="74"/>
      <c r="FW148" s="74"/>
      <c r="FX148" s="74"/>
      <c r="FY148" s="74"/>
      <c r="FZ148" s="74"/>
      <c r="GA148" s="74"/>
      <c r="GB148" s="74"/>
      <c r="GC148" s="74"/>
      <c r="GD148" s="74"/>
      <c r="GE148" s="74"/>
      <c r="GF148" s="74"/>
      <c r="GG148" s="74"/>
      <c r="GH148" s="74"/>
      <c r="GI148" s="74"/>
      <c r="GJ148" s="74"/>
      <c r="GK148" s="74"/>
      <c r="GL148" s="74"/>
      <c r="GM148" s="74"/>
      <c r="GN148" s="74"/>
      <c r="GO148" s="74"/>
      <c r="GP148" s="74"/>
      <c r="GQ148" s="74"/>
      <c r="GR148" s="74"/>
      <c r="GS148" s="74"/>
      <c r="GT148" s="74"/>
      <c r="GU148" s="74"/>
      <c r="GV148" s="74"/>
      <c r="GW148" s="74"/>
      <c r="GX148" s="74"/>
      <c r="GY148" s="74"/>
      <c r="GZ148" s="74"/>
      <c r="HA148" s="74"/>
      <c r="HB148" s="74"/>
      <c r="HC148" s="74"/>
      <c r="HD148" s="74"/>
      <c r="HE148" s="74"/>
      <c r="HF148" s="74"/>
      <c r="HG148" s="74"/>
      <c r="HH148" s="74"/>
      <c r="HI148" s="74"/>
      <c r="HJ148" s="74"/>
      <c r="HK148" s="74"/>
      <c r="HL148" s="74"/>
      <c r="HM148" s="74"/>
      <c r="HN148" s="74"/>
      <c r="HO148" s="74"/>
      <c r="HP148" s="74"/>
      <c r="HQ148" s="74"/>
      <c r="HR148" s="74"/>
      <c r="HS148" s="74">
        <v>0</v>
      </c>
      <c r="HT148" s="74">
        <v>0</v>
      </c>
      <c r="HU148" s="74">
        <v>0</v>
      </c>
      <c r="HV148" s="74">
        <v>0</v>
      </c>
      <c r="HW148" s="74"/>
      <c r="HX148" s="74"/>
      <c r="HY148" s="74"/>
      <c r="HZ148" s="74"/>
      <c r="IA148" s="74"/>
      <c r="IB148" s="74"/>
      <c r="IC148" s="74"/>
      <c r="ID148" s="74"/>
      <c r="IE148" s="74"/>
      <c r="IF148" s="74"/>
      <c r="IG148" s="74"/>
      <c r="IH148" s="74"/>
      <c r="II148" s="74"/>
      <c r="IJ148" s="74"/>
      <c r="IK148" s="74"/>
      <c r="IL148" s="74"/>
      <c r="IM148" s="74"/>
      <c r="IN148" s="74"/>
      <c r="IO148" s="74"/>
      <c r="IP148" s="74"/>
      <c r="IQ148" s="74"/>
      <c r="IR148" s="74"/>
      <c r="IS148" s="74"/>
      <c r="IT148" s="74"/>
      <c r="IU148" s="74"/>
      <c r="IV148" s="74"/>
      <c r="IW148" s="74"/>
      <c r="IX148" s="74"/>
      <c r="IY148" s="74"/>
      <c r="IZ148" s="74"/>
      <c r="JA148" s="74"/>
      <c r="JB148" s="74"/>
      <c r="JC148" s="74"/>
      <c r="JD148" s="74"/>
      <c r="JE148" s="74"/>
      <c r="JF148" s="74"/>
      <c r="JG148" s="74"/>
      <c r="JH148" s="74"/>
      <c r="JI148" s="74"/>
      <c r="JJ148" s="74"/>
      <c r="JK148" s="74"/>
      <c r="JL148" s="74"/>
      <c r="JM148" s="74"/>
      <c r="JN148" s="74"/>
      <c r="JO148" s="74"/>
      <c r="JP148" s="74"/>
      <c r="JQ148" s="74"/>
      <c r="JR148" s="74"/>
      <c r="JS148" s="74"/>
      <c r="JT148" s="74"/>
      <c r="JU148" s="74"/>
      <c r="JV148" s="74"/>
      <c r="JW148" s="74"/>
      <c r="JX148" s="74"/>
      <c r="JY148" s="74"/>
      <c r="JZ148" s="74"/>
      <c r="KA148" s="74"/>
      <c r="KP148" s="122">
        <f t="shared" si="272"/>
        <v>0</v>
      </c>
      <c r="KQ148" s="74">
        <v>0</v>
      </c>
      <c r="KR148" s="74">
        <v>0</v>
      </c>
      <c r="KS148" s="74">
        <v>0</v>
      </c>
      <c r="KT148" s="74">
        <v>0</v>
      </c>
      <c r="KU148" s="122">
        <f t="shared" si="273"/>
        <v>0</v>
      </c>
      <c r="KV148" s="74">
        <v>0</v>
      </c>
      <c r="KW148" s="74">
        <v>0</v>
      </c>
      <c r="KX148" s="74">
        <v>0</v>
      </c>
      <c r="KY148" s="275">
        <v>0</v>
      </c>
      <c r="KZ148" s="313">
        <f t="shared" si="274"/>
        <v>0</v>
      </c>
      <c r="LA148" s="361">
        <f t="shared" si="269"/>
        <v>0</v>
      </c>
      <c r="LB148" s="74">
        <v>0</v>
      </c>
      <c r="LC148" s="74">
        <v>0</v>
      </c>
      <c r="LD148" s="74">
        <v>0</v>
      </c>
      <c r="LE148" s="74">
        <v>0</v>
      </c>
      <c r="LF148" s="361">
        <f t="shared" si="270"/>
        <v>0</v>
      </c>
      <c r="LG148" s="74">
        <v>0</v>
      </c>
      <c r="LH148" s="74">
        <v>0</v>
      </c>
      <c r="LI148" s="74">
        <v>0</v>
      </c>
      <c r="LJ148" s="74">
        <v>0</v>
      </c>
      <c r="LK148" s="400">
        <f t="shared" si="275"/>
        <v>0</v>
      </c>
      <c r="LL148" s="74">
        <v>0</v>
      </c>
      <c r="LM148" s="74">
        <v>0</v>
      </c>
      <c r="LN148" s="74">
        <v>0</v>
      </c>
      <c r="LO148" s="74">
        <v>0</v>
      </c>
      <c r="LP148" s="416">
        <f t="shared" si="276"/>
        <v>0</v>
      </c>
      <c r="LQ148" s="400">
        <f t="shared" si="277"/>
        <v>0</v>
      </c>
      <c r="LR148" s="439">
        <v>0</v>
      </c>
      <c r="LS148" s="439">
        <v>0</v>
      </c>
      <c r="LT148" s="439">
        <v>0</v>
      </c>
      <c r="LU148" s="438">
        <v>0</v>
      </c>
      <c r="LV148" s="400">
        <f t="shared" si="268"/>
        <v>0</v>
      </c>
      <c r="LW148" s="438">
        <v>0</v>
      </c>
      <c r="LX148" s="438">
        <v>0</v>
      </c>
      <c r="LY148" s="438">
        <v>0</v>
      </c>
      <c r="LZ148" s="438">
        <v>0</v>
      </c>
      <c r="MA148" s="400">
        <f t="shared" si="260"/>
        <v>0</v>
      </c>
      <c r="MB148" s="438">
        <v>0</v>
      </c>
      <c r="MC148" s="438">
        <v>0</v>
      </c>
      <c r="MD148" s="438">
        <v>0</v>
      </c>
      <c r="ME148" s="438">
        <v>0</v>
      </c>
      <c r="MF148" s="313">
        <f t="shared" si="261"/>
        <v>0</v>
      </c>
      <c r="MG148" s="585">
        <f t="shared" si="262"/>
        <v>0</v>
      </c>
      <c r="MH148" s="607">
        <f t="shared" si="263"/>
        <v>0</v>
      </c>
      <c r="MI148" s="438">
        <v>0</v>
      </c>
      <c r="MJ148" s="438">
        <v>0</v>
      </c>
      <c r="MK148" s="438">
        <v>0</v>
      </c>
      <c r="ML148" s="438">
        <v>0</v>
      </c>
      <c r="MM148" s="688">
        <f t="shared" si="264"/>
        <v>0</v>
      </c>
      <c r="MN148" s="438">
        <v>0</v>
      </c>
      <c r="MO148" s="438">
        <v>0</v>
      </c>
      <c r="MP148" s="438">
        <v>0</v>
      </c>
      <c r="MQ148" s="438">
        <v>0</v>
      </c>
      <c r="MR148" s="688">
        <f t="shared" si="265"/>
        <v>0</v>
      </c>
      <c r="MS148" s="438">
        <v>0</v>
      </c>
      <c r="MT148" s="438">
        <v>0</v>
      </c>
      <c r="MU148" s="438">
        <v>0</v>
      </c>
      <c r="MV148" s="438">
        <v>0</v>
      </c>
      <c r="MW148" s="313">
        <f t="shared" si="266"/>
        <v>0</v>
      </c>
      <c r="MX148" s="585">
        <f t="shared" si="267"/>
        <v>0</v>
      </c>
      <c r="MY148" s="704"/>
    </row>
    <row r="149" spans="1:363" s="23" customFormat="1" ht="19.899999999999999" customHeight="1" thickBot="1" x14ac:dyDescent="0.4">
      <c r="A149" s="799"/>
      <c r="B149" s="792"/>
      <c r="C149" s="829"/>
      <c r="D149" s="128" t="s">
        <v>321</v>
      </c>
      <c r="E149" s="122">
        <f t="shared" si="271"/>
        <v>0</v>
      </c>
      <c r="F149" s="77"/>
      <c r="G149" s="77"/>
      <c r="H149" s="77"/>
      <c r="I149" s="77"/>
      <c r="J149" s="77"/>
      <c r="K149" s="77"/>
      <c r="L149" s="77"/>
      <c r="M149" s="77"/>
      <c r="N149" s="76"/>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c r="EY149" s="77"/>
      <c r="EZ149" s="77"/>
      <c r="FA149" s="77"/>
      <c r="FB149" s="77"/>
      <c r="FC149" s="77"/>
      <c r="FD149" s="77"/>
      <c r="FE149" s="77"/>
      <c r="FF149" s="77"/>
      <c r="FG149" s="77"/>
      <c r="FH149" s="77"/>
      <c r="FI149" s="77"/>
      <c r="FJ149" s="77"/>
      <c r="FK149" s="77"/>
      <c r="FL149" s="77"/>
      <c r="FM149" s="77"/>
      <c r="FN149" s="77"/>
      <c r="FO149" s="77"/>
      <c r="FP149" s="77"/>
      <c r="FQ149" s="77"/>
      <c r="FR149" s="77"/>
      <c r="FS149" s="77"/>
      <c r="FT149" s="77"/>
      <c r="FU149" s="77"/>
      <c r="FV149" s="77"/>
      <c r="FW149" s="77"/>
      <c r="FX149" s="77"/>
      <c r="FY149" s="77"/>
      <c r="FZ149" s="77"/>
      <c r="GA149" s="77"/>
      <c r="GB149" s="77"/>
      <c r="GC149" s="77"/>
      <c r="GD149" s="77"/>
      <c r="GE149" s="77"/>
      <c r="GF149" s="77"/>
      <c r="GG149" s="77"/>
      <c r="GH149" s="77"/>
      <c r="GI149" s="77"/>
      <c r="GJ149" s="77"/>
      <c r="GK149" s="77"/>
      <c r="GL149" s="77"/>
      <c r="GM149" s="77"/>
      <c r="GN149" s="77"/>
      <c r="GO149" s="77"/>
      <c r="GP149" s="77"/>
      <c r="GQ149" s="77"/>
      <c r="GR149" s="77"/>
      <c r="GS149" s="77"/>
      <c r="GT149" s="77"/>
      <c r="GU149" s="77"/>
      <c r="GV149" s="77"/>
      <c r="GW149" s="77"/>
      <c r="GX149" s="77"/>
      <c r="GY149" s="77"/>
      <c r="GZ149" s="77"/>
      <c r="HA149" s="77"/>
      <c r="HB149" s="77"/>
      <c r="HC149" s="77"/>
      <c r="HD149" s="77"/>
      <c r="HE149" s="77"/>
      <c r="HF149" s="77"/>
      <c r="HG149" s="77"/>
      <c r="HH149" s="77"/>
      <c r="HI149" s="77"/>
      <c r="HJ149" s="77"/>
      <c r="HK149" s="77"/>
      <c r="HL149" s="77"/>
      <c r="HM149" s="77"/>
      <c r="HN149" s="77"/>
      <c r="HO149" s="77"/>
      <c r="HP149" s="77"/>
      <c r="HQ149" s="77"/>
      <c r="HR149" s="77"/>
      <c r="HS149" s="77">
        <v>0</v>
      </c>
      <c r="HT149" s="77">
        <v>0</v>
      </c>
      <c r="HU149" s="77">
        <v>0</v>
      </c>
      <c r="HV149" s="77">
        <v>0</v>
      </c>
      <c r="HW149" s="77"/>
      <c r="HX149" s="77"/>
      <c r="HY149" s="77"/>
      <c r="HZ149" s="77"/>
      <c r="IA149" s="77"/>
      <c r="IB149" s="77"/>
      <c r="IC149" s="77"/>
      <c r="ID149" s="77"/>
      <c r="IE149" s="77"/>
      <c r="IF149" s="77"/>
      <c r="IG149" s="77"/>
      <c r="IH149" s="77"/>
      <c r="II149" s="77"/>
      <c r="IJ149" s="77"/>
      <c r="IK149" s="77"/>
      <c r="IL149" s="77"/>
      <c r="IM149" s="77"/>
      <c r="IN149" s="77"/>
      <c r="IO149" s="77"/>
      <c r="IP149" s="77"/>
      <c r="IQ149" s="77"/>
      <c r="IR149" s="77"/>
      <c r="IS149" s="77"/>
      <c r="IT149" s="77"/>
      <c r="IU149" s="77"/>
      <c r="IV149" s="77"/>
      <c r="IW149" s="77"/>
      <c r="IX149" s="77"/>
      <c r="IY149" s="77"/>
      <c r="IZ149" s="77"/>
      <c r="JA149" s="77"/>
      <c r="JB149" s="77"/>
      <c r="JC149" s="77"/>
      <c r="JD149" s="77"/>
      <c r="JE149" s="77"/>
      <c r="JF149" s="77"/>
      <c r="JG149" s="77"/>
      <c r="JH149" s="77"/>
      <c r="JI149" s="77"/>
      <c r="JJ149" s="77"/>
      <c r="JK149" s="77"/>
      <c r="JL149" s="77"/>
      <c r="JM149" s="77"/>
      <c r="JN149" s="77"/>
      <c r="JO149" s="77"/>
      <c r="JP149" s="77"/>
      <c r="JQ149" s="77"/>
      <c r="JR149" s="77"/>
      <c r="JS149" s="77"/>
      <c r="JT149" s="77"/>
      <c r="JU149" s="77"/>
      <c r="JV149" s="77"/>
      <c r="JW149" s="77"/>
      <c r="JX149" s="77"/>
      <c r="JY149" s="77"/>
      <c r="JZ149" s="77"/>
      <c r="KA149" s="77"/>
      <c r="KP149" s="122">
        <f t="shared" si="272"/>
        <v>0</v>
      </c>
      <c r="KQ149" s="77">
        <v>0</v>
      </c>
      <c r="KR149" s="77">
        <v>0</v>
      </c>
      <c r="KS149" s="77">
        <v>0</v>
      </c>
      <c r="KT149" s="77">
        <v>0</v>
      </c>
      <c r="KU149" s="122">
        <f t="shared" si="273"/>
        <v>2</v>
      </c>
      <c r="KV149" s="77">
        <v>0</v>
      </c>
      <c r="KW149" s="77">
        <v>0</v>
      </c>
      <c r="KX149" s="77">
        <v>0</v>
      </c>
      <c r="KY149" s="276">
        <v>2</v>
      </c>
      <c r="KZ149" s="313">
        <f t="shared" si="274"/>
        <v>2</v>
      </c>
      <c r="LA149" s="361">
        <f t="shared" si="269"/>
        <v>6</v>
      </c>
      <c r="LB149" s="77">
        <v>0</v>
      </c>
      <c r="LC149" s="77">
        <v>0</v>
      </c>
      <c r="LD149" s="77">
        <v>0</v>
      </c>
      <c r="LE149" s="77">
        <v>6</v>
      </c>
      <c r="LF149" s="361">
        <f t="shared" si="270"/>
        <v>0</v>
      </c>
      <c r="LG149" s="77">
        <v>0</v>
      </c>
      <c r="LH149" s="77">
        <v>0</v>
      </c>
      <c r="LI149" s="77">
        <v>0</v>
      </c>
      <c r="LJ149" s="77">
        <v>0</v>
      </c>
      <c r="LK149" s="400">
        <f t="shared" si="275"/>
        <v>0</v>
      </c>
      <c r="LL149" s="77">
        <v>0</v>
      </c>
      <c r="LM149" s="77">
        <v>0</v>
      </c>
      <c r="LN149" s="77">
        <v>0</v>
      </c>
      <c r="LO149" s="77">
        <v>0</v>
      </c>
      <c r="LP149" s="416">
        <f t="shared" si="276"/>
        <v>6</v>
      </c>
      <c r="LQ149" s="400">
        <f t="shared" si="277"/>
        <v>2</v>
      </c>
      <c r="LR149" s="439">
        <v>0</v>
      </c>
      <c r="LS149" s="439">
        <v>0</v>
      </c>
      <c r="LT149" s="439">
        <v>0</v>
      </c>
      <c r="LU149" s="439">
        <v>2</v>
      </c>
      <c r="LV149" s="400">
        <f t="shared" si="268"/>
        <v>0</v>
      </c>
      <c r="LW149" s="439">
        <v>0</v>
      </c>
      <c r="LX149" s="439">
        <v>0</v>
      </c>
      <c r="LY149" s="439">
        <v>0</v>
      </c>
      <c r="LZ149" s="439">
        <v>0</v>
      </c>
      <c r="MA149" s="400">
        <f t="shared" si="260"/>
        <v>0</v>
      </c>
      <c r="MB149" s="439">
        <v>0</v>
      </c>
      <c r="MC149" s="439">
        <v>0</v>
      </c>
      <c r="MD149" s="439">
        <v>0</v>
      </c>
      <c r="ME149" s="439">
        <v>0</v>
      </c>
      <c r="MF149" s="313">
        <f t="shared" si="261"/>
        <v>2</v>
      </c>
      <c r="MG149" s="585">
        <f t="shared" si="262"/>
        <v>10</v>
      </c>
      <c r="MH149" s="607">
        <f t="shared" si="263"/>
        <v>0</v>
      </c>
      <c r="MI149" s="439">
        <v>0</v>
      </c>
      <c r="MJ149" s="439">
        <v>0</v>
      </c>
      <c r="MK149" s="439">
        <v>0</v>
      </c>
      <c r="ML149" s="439">
        <v>0</v>
      </c>
      <c r="MM149" s="688">
        <f t="shared" si="264"/>
        <v>0</v>
      </c>
      <c r="MN149" s="438">
        <v>0</v>
      </c>
      <c r="MO149" s="438">
        <v>0</v>
      </c>
      <c r="MP149" s="438">
        <v>0</v>
      </c>
      <c r="MQ149" s="439">
        <v>0</v>
      </c>
      <c r="MR149" s="688">
        <f t="shared" si="265"/>
        <v>0</v>
      </c>
      <c r="MS149" s="438">
        <v>0</v>
      </c>
      <c r="MT149" s="438">
        <v>0</v>
      </c>
      <c r="MU149" s="438">
        <v>0</v>
      </c>
      <c r="MV149" s="438">
        <v>0</v>
      </c>
      <c r="MW149" s="313">
        <f t="shared" si="266"/>
        <v>0</v>
      </c>
      <c r="MX149" s="585">
        <f t="shared" si="267"/>
        <v>10</v>
      </c>
      <c r="MY149" s="704"/>
    </row>
    <row r="150" spans="1:363" s="23" customFormat="1" ht="22.9" customHeight="1" thickBot="1" x14ac:dyDescent="0.4">
      <c r="A150" s="799">
        <v>2</v>
      </c>
      <c r="B150" s="792"/>
      <c r="C150" s="828" t="s">
        <v>582</v>
      </c>
      <c r="D150" s="127" t="s">
        <v>328</v>
      </c>
      <c r="E150" s="122">
        <f t="shared" si="271"/>
        <v>0</v>
      </c>
      <c r="F150" s="74"/>
      <c r="G150" s="74"/>
      <c r="H150" s="74"/>
      <c r="I150" s="74"/>
      <c r="J150" s="74"/>
      <c r="K150" s="74"/>
      <c r="L150" s="74"/>
      <c r="M150" s="74"/>
      <c r="N150" s="73"/>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4"/>
      <c r="FD150" s="74"/>
      <c r="FE150" s="74"/>
      <c r="FF150" s="74"/>
      <c r="FG150" s="74"/>
      <c r="FH150" s="74"/>
      <c r="FI150" s="74"/>
      <c r="FJ150" s="74"/>
      <c r="FK150" s="74"/>
      <c r="FL150" s="74"/>
      <c r="FM150" s="74"/>
      <c r="FN150" s="74"/>
      <c r="FO150" s="74"/>
      <c r="FP150" s="74"/>
      <c r="FQ150" s="74"/>
      <c r="FR150" s="74"/>
      <c r="FS150" s="74"/>
      <c r="FT150" s="74"/>
      <c r="FU150" s="74"/>
      <c r="FV150" s="74"/>
      <c r="FW150" s="74"/>
      <c r="FX150" s="74"/>
      <c r="FY150" s="74"/>
      <c r="FZ150" s="74"/>
      <c r="GA150" s="74"/>
      <c r="GB150" s="74"/>
      <c r="GC150" s="74"/>
      <c r="GD150" s="74"/>
      <c r="GE150" s="74"/>
      <c r="GF150" s="74"/>
      <c r="GG150" s="74"/>
      <c r="GH150" s="74"/>
      <c r="GI150" s="74"/>
      <c r="GJ150" s="74"/>
      <c r="GK150" s="74"/>
      <c r="GL150" s="74"/>
      <c r="GM150" s="74"/>
      <c r="GN150" s="74"/>
      <c r="GO150" s="74"/>
      <c r="GP150" s="74"/>
      <c r="GQ150" s="74"/>
      <c r="GR150" s="74"/>
      <c r="GS150" s="74"/>
      <c r="GT150" s="74"/>
      <c r="GU150" s="74"/>
      <c r="GV150" s="74"/>
      <c r="GW150" s="74"/>
      <c r="GX150" s="74"/>
      <c r="GY150" s="74"/>
      <c r="GZ150" s="74"/>
      <c r="HA150" s="74"/>
      <c r="HB150" s="74"/>
      <c r="HC150" s="74"/>
      <c r="HD150" s="74"/>
      <c r="HE150" s="74"/>
      <c r="HF150" s="74"/>
      <c r="HG150" s="74"/>
      <c r="HH150" s="74"/>
      <c r="HI150" s="74"/>
      <c r="HJ150" s="74"/>
      <c r="HK150" s="74"/>
      <c r="HL150" s="74"/>
      <c r="HM150" s="74"/>
      <c r="HN150" s="74"/>
      <c r="HO150" s="74"/>
      <c r="HP150" s="74"/>
      <c r="HQ150" s="74"/>
      <c r="HR150" s="74"/>
      <c r="HS150" s="72">
        <v>0</v>
      </c>
      <c r="HT150" s="72">
        <v>0</v>
      </c>
      <c r="HU150" s="72">
        <v>0</v>
      </c>
      <c r="HV150" s="72">
        <v>0</v>
      </c>
      <c r="HW150" s="74"/>
      <c r="HX150" s="74"/>
      <c r="HY150" s="74"/>
      <c r="HZ150" s="74"/>
      <c r="IA150" s="74"/>
      <c r="IB150" s="74"/>
      <c r="IC150" s="74"/>
      <c r="ID150" s="74"/>
      <c r="IE150" s="74"/>
      <c r="IF150" s="74"/>
      <c r="IG150" s="74"/>
      <c r="IH150" s="74"/>
      <c r="II150" s="74"/>
      <c r="IJ150" s="74"/>
      <c r="IK150" s="74"/>
      <c r="IL150" s="74"/>
      <c r="IM150" s="74"/>
      <c r="IN150" s="74"/>
      <c r="IO150" s="74"/>
      <c r="IP150" s="74"/>
      <c r="IQ150" s="74"/>
      <c r="IR150" s="74"/>
      <c r="IS150" s="74"/>
      <c r="IT150" s="74"/>
      <c r="IU150" s="74"/>
      <c r="IV150" s="74"/>
      <c r="IW150" s="74"/>
      <c r="IX150" s="74"/>
      <c r="IY150" s="74"/>
      <c r="IZ150" s="74"/>
      <c r="JA150" s="74"/>
      <c r="JB150" s="74"/>
      <c r="JC150" s="74"/>
      <c r="JD150" s="74"/>
      <c r="JE150" s="74"/>
      <c r="JF150" s="74"/>
      <c r="JG150" s="74"/>
      <c r="JH150" s="74"/>
      <c r="JI150" s="74"/>
      <c r="JJ150" s="74"/>
      <c r="JK150" s="74"/>
      <c r="JL150" s="74"/>
      <c r="JM150" s="74"/>
      <c r="JN150" s="74"/>
      <c r="JO150" s="74"/>
      <c r="JP150" s="74"/>
      <c r="JQ150" s="74"/>
      <c r="JR150" s="74"/>
      <c r="JS150" s="74"/>
      <c r="JT150" s="74"/>
      <c r="JU150" s="74"/>
      <c r="JV150" s="74"/>
      <c r="JW150" s="74"/>
      <c r="JX150" s="74"/>
      <c r="JY150" s="74"/>
      <c r="JZ150" s="74"/>
      <c r="KA150" s="74"/>
      <c r="KP150" s="122">
        <f t="shared" si="272"/>
        <v>1</v>
      </c>
      <c r="KQ150" s="72">
        <v>0</v>
      </c>
      <c r="KR150" s="72">
        <v>0</v>
      </c>
      <c r="KS150" s="72">
        <v>1</v>
      </c>
      <c r="KT150" s="74">
        <v>0</v>
      </c>
      <c r="KU150" s="122">
        <f t="shared" si="273"/>
        <v>0</v>
      </c>
      <c r="KV150" s="72">
        <v>0</v>
      </c>
      <c r="KW150" s="72">
        <v>0</v>
      </c>
      <c r="KX150" s="72">
        <v>0</v>
      </c>
      <c r="KY150" s="275">
        <v>0</v>
      </c>
      <c r="KZ150" s="313">
        <f t="shared" si="274"/>
        <v>1</v>
      </c>
      <c r="LA150" s="361">
        <f t="shared" si="269"/>
        <v>2</v>
      </c>
      <c r="LB150" s="74">
        <v>0</v>
      </c>
      <c r="LC150" s="74">
        <v>0</v>
      </c>
      <c r="LD150" s="74">
        <v>0</v>
      </c>
      <c r="LE150" s="74">
        <v>2</v>
      </c>
      <c r="LF150" s="361">
        <f t="shared" si="270"/>
        <v>0</v>
      </c>
      <c r="LG150" s="74">
        <v>0</v>
      </c>
      <c r="LH150" s="74">
        <v>0</v>
      </c>
      <c r="LI150" s="74">
        <v>0</v>
      </c>
      <c r="LJ150" s="74">
        <v>0</v>
      </c>
      <c r="LK150" s="400">
        <f t="shared" si="275"/>
        <v>0</v>
      </c>
      <c r="LL150" s="74">
        <v>0</v>
      </c>
      <c r="LM150" s="74">
        <v>0</v>
      </c>
      <c r="LN150" s="74">
        <v>0</v>
      </c>
      <c r="LO150" s="74">
        <v>0</v>
      </c>
      <c r="LP150" s="416">
        <f t="shared" si="276"/>
        <v>2</v>
      </c>
      <c r="LQ150" s="400">
        <f t="shared" si="277"/>
        <v>0</v>
      </c>
      <c r="LR150" s="439">
        <v>0</v>
      </c>
      <c r="LS150" s="439">
        <v>0</v>
      </c>
      <c r="LT150" s="439">
        <v>0</v>
      </c>
      <c r="LU150" s="438">
        <v>0</v>
      </c>
      <c r="LV150" s="400">
        <f t="shared" si="268"/>
        <v>0</v>
      </c>
      <c r="LW150" s="438">
        <v>0</v>
      </c>
      <c r="LX150" s="438">
        <v>0</v>
      </c>
      <c r="LY150" s="438">
        <v>0</v>
      </c>
      <c r="LZ150" s="438">
        <v>0</v>
      </c>
      <c r="MA150" s="400">
        <f t="shared" si="260"/>
        <v>0</v>
      </c>
      <c r="MB150" s="438">
        <v>0</v>
      </c>
      <c r="MC150" s="438">
        <v>0</v>
      </c>
      <c r="MD150" s="438">
        <v>0</v>
      </c>
      <c r="ME150" s="438">
        <v>0</v>
      </c>
      <c r="MF150" s="313">
        <f t="shared" si="261"/>
        <v>0</v>
      </c>
      <c r="MG150" s="585">
        <f t="shared" si="262"/>
        <v>3</v>
      </c>
      <c r="MH150" s="607">
        <f t="shared" si="263"/>
        <v>0</v>
      </c>
      <c r="MI150" s="438">
        <v>0</v>
      </c>
      <c r="MJ150" s="438">
        <v>0</v>
      </c>
      <c r="MK150" s="438">
        <v>0</v>
      </c>
      <c r="ML150" s="438">
        <v>0</v>
      </c>
      <c r="MM150" s="688">
        <f t="shared" si="264"/>
        <v>0</v>
      </c>
      <c r="MN150" s="438">
        <v>0</v>
      </c>
      <c r="MO150" s="438">
        <v>0</v>
      </c>
      <c r="MP150" s="438">
        <v>0</v>
      </c>
      <c r="MQ150" s="438">
        <v>0</v>
      </c>
      <c r="MR150" s="688">
        <f t="shared" si="265"/>
        <v>0</v>
      </c>
      <c r="MS150" s="438">
        <v>0</v>
      </c>
      <c r="MT150" s="438">
        <v>0</v>
      </c>
      <c r="MU150" s="438">
        <v>0</v>
      </c>
      <c r="MV150" s="438">
        <v>0</v>
      </c>
      <c r="MW150" s="313">
        <f t="shared" si="266"/>
        <v>0</v>
      </c>
      <c r="MX150" s="585">
        <f t="shared" si="267"/>
        <v>3</v>
      </c>
      <c r="MY150" s="704"/>
    </row>
    <row r="151" spans="1:363" s="23" customFormat="1" ht="16.5" customHeight="1" thickBot="1" x14ac:dyDescent="0.4">
      <c r="A151" s="799"/>
      <c r="B151" s="792"/>
      <c r="C151" s="828"/>
      <c r="D151" s="127" t="s">
        <v>651</v>
      </c>
      <c r="E151" s="122">
        <f t="shared" si="271"/>
        <v>0</v>
      </c>
      <c r="F151" s="74"/>
      <c r="G151" s="74"/>
      <c r="H151" s="74"/>
      <c r="I151" s="74"/>
      <c r="J151" s="74"/>
      <c r="K151" s="74"/>
      <c r="L151" s="74"/>
      <c r="M151" s="74"/>
      <c r="N151" s="73"/>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M151" s="74"/>
      <c r="EN151" s="74"/>
      <c r="EO151" s="74"/>
      <c r="EP151" s="74"/>
      <c r="EQ151" s="74"/>
      <c r="ER151" s="74"/>
      <c r="ES151" s="74"/>
      <c r="ET151" s="74"/>
      <c r="EU151" s="74"/>
      <c r="EV151" s="74"/>
      <c r="EW151" s="74"/>
      <c r="EX151" s="74"/>
      <c r="EY151" s="74"/>
      <c r="EZ151" s="74"/>
      <c r="FA151" s="74"/>
      <c r="FB151" s="74"/>
      <c r="FC151" s="74"/>
      <c r="FD151" s="74"/>
      <c r="FE151" s="74"/>
      <c r="FF151" s="74"/>
      <c r="FG151" s="74"/>
      <c r="FH151" s="74"/>
      <c r="FI151" s="74"/>
      <c r="FJ151" s="74"/>
      <c r="FK151" s="74"/>
      <c r="FL151" s="74"/>
      <c r="FM151" s="74"/>
      <c r="FN151" s="74"/>
      <c r="FO151" s="74"/>
      <c r="FP151" s="74"/>
      <c r="FQ151" s="74"/>
      <c r="FR151" s="74"/>
      <c r="FS151" s="74"/>
      <c r="FT151" s="74"/>
      <c r="FU151" s="74"/>
      <c r="FV151" s="74"/>
      <c r="FW151" s="74"/>
      <c r="FX151" s="74"/>
      <c r="FY151" s="74"/>
      <c r="FZ151" s="74"/>
      <c r="GA151" s="74"/>
      <c r="GB151" s="74"/>
      <c r="GC151" s="74"/>
      <c r="GD151" s="74"/>
      <c r="GE151" s="74"/>
      <c r="GF151" s="74"/>
      <c r="GG151" s="74"/>
      <c r="GH151" s="74"/>
      <c r="GI151" s="74"/>
      <c r="GJ151" s="74"/>
      <c r="GK151" s="74"/>
      <c r="GL151" s="74"/>
      <c r="GM151" s="74"/>
      <c r="GN151" s="74"/>
      <c r="GO151" s="74"/>
      <c r="GP151" s="74"/>
      <c r="GQ151" s="74"/>
      <c r="GR151" s="74"/>
      <c r="GS151" s="74"/>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v>0</v>
      </c>
      <c r="HT151" s="74">
        <v>0</v>
      </c>
      <c r="HU151" s="74">
        <v>0</v>
      </c>
      <c r="HV151" s="74">
        <v>0</v>
      </c>
      <c r="HW151" s="74"/>
      <c r="HX151" s="74"/>
      <c r="HY151" s="74"/>
      <c r="HZ151" s="74"/>
      <c r="IA151" s="74"/>
      <c r="IB151" s="74"/>
      <c r="IC151" s="74"/>
      <c r="ID151" s="74"/>
      <c r="IE151" s="74"/>
      <c r="IF151" s="74"/>
      <c r="IG151" s="74"/>
      <c r="IH151" s="74"/>
      <c r="II151" s="74"/>
      <c r="IJ151" s="74"/>
      <c r="IK151" s="74"/>
      <c r="IL151" s="74"/>
      <c r="IM151" s="74"/>
      <c r="IN151" s="74"/>
      <c r="IO151" s="74"/>
      <c r="IP151" s="74"/>
      <c r="IQ151" s="74"/>
      <c r="IR151" s="74"/>
      <c r="IS151" s="74"/>
      <c r="IT151" s="74"/>
      <c r="IU151" s="74"/>
      <c r="IV151" s="74"/>
      <c r="IW151" s="74"/>
      <c r="IX151" s="74"/>
      <c r="IY151" s="74"/>
      <c r="IZ151" s="74"/>
      <c r="JA151" s="74"/>
      <c r="JB151" s="74"/>
      <c r="JC151" s="74"/>
      <c r="JD151" s="74"/>
      <c r="JE151" s="74"/>
      <c r="JF151" s="74"/>
      <c r="JG151" s="74"/>
      <c r="JH151" s="74"/>
      <c r="JI151" s="74"/>
      <c r="JJ151" s="74"/>
      <c r="JK151" s="74"/>
      <c r="JL151" s="74"/>
      <c r="JM151" s="74"/>
      <c r="JN151" s="74"/>
      <c r="JO151" s="74"/>
      <c r="JP151" s="74"/>
      <c r="JQ151" s="74"/>
      <c r="JR151" s="74"/>
      <c r="JS151" s="74"/>
      <c r="JT151" s="74"/>
      <c r="JU151" s="74"/>
      <c r="JV151" s="74"/>
      <c r="JW151" s="74"/>
      <c r="JX151" s="74"/>
      <c r="JY151" s="74"/>
      <c r="JZ151" s="74"/>
      <c r="KA151" s="74"/>
      <c r="KP151" s="122">
        <f t="shared" si="272"/>
        <v>0</v>
      </c>
      <c r="KQ151" s="74">
        <v>0</v>
      </c>
      <c r="KR151" s="74">
        <v>0</v>
      </c>
      <c r="KS151" s="74">
        <v>0</v>
      </c>
      <c r="KT151" s="74">
        <v>0</v>
      </c>
      <c r="KU151" s="122">
        <f t="shared" si="273"/>
        <v>0</v>
      </c>
      <c r="KV151" s="74">
        <v>0</v>
      </c>
      <c r="KW151" s="74">
        <v>0</v>
      </c>
      <c r="KX151" s="74">
        <v>0</v>
      </c>
      <c r="KY151" s="275">
        <v>0</v>
      </c>
      <c r="KZ151" s="313">
        <f t="shared" si="274"/>
        <v>0</v>
      </c>
      <c r="LA151" s="361">
        <f t="shared" si="269"/>
        <v>0</v>
      </c>
      <c r="LB151" s="74">
        <v>0</v>
      </c>
      <c r="LC151" s="74">
        <v>0</v>
      </c>
      <c r="LD151" s="74">
        <v>0</v>
      </c>
      <c r="LE151" s="74">
        <v>0</v>
      </c>
      <c r="LF151" s="361">
        <f t="shared" si="270"/>
        <v>0</v>
      </c>
      <c r="LG151" s="74">
        <v>0</v>
      </c>
      <c r="LH151" s="74">
        <v>0</v>
      </c>
      <c r="LI151" s="74">
        <v>0</v>
      </c>
      <c r="LJ151" s="74">
        <v>0</v>
      </c>
      <c r="LK151" s="400">
        <f t="shared" si="275"/>
        <v>0</v>
      </c>
      <c r="LL151" s="74">
        <v>0</v>
      </c>
      <c r="LM151" s="74">
        <v>0</v>
      </c>
      <c r="LN151" s="74">
        <v>0</v>
      </c>
      <c r="LO151" s="74">
        <v>0</v>
      </c>
      <c r="LP151" s="416">
        <f t="shared" si="276"/>
        <v>0</v>
      </c>
      <c r="LQ151" s="400">
        <f t="shared" si="277"/>
        <v>0</v>
      </c>
      <c r="LR151" s="439">
        <v>0</v>
      </c>
      <c r="LS151" s="439">
        <v>0</v>
      </c>
      <c r="LT151" s="439">
        <v>0</v>
      </c>
      <c r="LU151" s="438">
        <v>0</v>
      </c>
      <c r="LV151" s="400">
        <f t="shared" si="268"/>
        <v>0</v>
      </c>
      <c r="LW151" s="438">
        <v>0</v>
      </c>
      <c r="LX151" s="438">
        <v>0</v>
      </c>
      <c r="LY151" s="438">
        <v>0</v>
      </c>
      <c r="LZ151" s="438">
        <v>0</v>
      </c>
      <c r="MA151" s="400">
        <f t="shared" si="260"/>
        <v>0</v>
      </c>
      <c r="MB151" s="438">
        <v>0</v>
      </c>
      <c r="MC151" s="438">
        <v>0</v>
      </c>
      <c r="MD151" s="438">
        <v>0</v>
      </c>
      <c r="ME151" s="438">
        <v>0</v>
      </c>
      <c r="MF151" s="313">
        <f t="shared" si="261"/>
        <v>0</v>
      </c>
      <c r="MG151" s="585">
        <f t="shared" si="262"/>
        <v>0</v>
      </c>
      <c r="MH151" s="607">
        <f t="shared" si="263"/>
        <v>0</v>
      </c>
      <c r="MI151" s="438">
        <v>0</v>
      </c>
      <c r="MJ151" s="438">
        <v>0</v>
      </c>
      <c r="MK151" s="438">
        <v>0</v>
      </c>
      <c r="ML151" s="438">
        <v>0</v>
      </c>
      <c r="MM151" s="688">
        <f t="shared" si="264"/>
        <v>0</v>
      </c>
      <c r="MN151" s="438">
        <v>0</v>
      </c>
      <c r="MO151" s="438">
        <v>0</v>
      </c>
      <c r="MP151" s="438">
        <v>0</v>
      </c>
      <c r="MQ151" s="438">
        <v>0</v>
      </c>
      <c r="MR151" s="688">
        <f t="shared" si="265"/>
        <v>0</v>
      </c>
      <c r="MS151" s="438">
        <v>0</v>
      </c>
      <c r="MT151" s="438">
        <v>0</v>
      </c>
      <c r="MU151" s="438">
        <v>0</v>
      </c>
      <c r="MV151" s="438">
        <v>0</v>
      </c>
      <c r="MW151" s="313">
        <f t="shared" si="266"/>
        <v>0</v>
      </c>
      <c r="MX151" s="585">
        <f t="shared" si="267"/>
        <v>0</v>
      </c>
      <c r="MY151" s="704"/>
    </row>
    <row r="152" spans="1:363" s="23" customFormat="1" ht="16.5" customHeight="1" thickBot="1" x14ac:dyDescent="0.4">
      <c r="A152" s="799"/>
      <c r="B152" s="792"/>
      <c r="C152" s="829"/>
      <c r="D152" s="128" t="s">
        <v>321</v>
      </c>
      <c r="E152" s="122">
        <f t="shared" si="271"/>
        <v>0</v>
      </c>
      <c r="F152" s="77"/>
      <c r="G152" s="77"/>
      <c r="H152" s="77"/>
      <c r="I152" s="77"/>
      <c r="J152" s="77"/>
      <c r="K152" s="77"/>
      <c r="L152" s="77"/>
      <c r="M152" s="77"/>
      <c r="N152" s="76"/>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c r="EY152" s="77"/>
      <c r="EZ152" s="77"/>
      <c r="FA152" s="77"/>
      <c r="FB152" s="77"/>
      <c r="FC152" s="77"/>
      <c r="FD152" s="77"/>
      <c r="FE152" s="77"/>
      <c r="FF152" s="77"/>
      <c r="FG152" s="77"/>
      <c r="FH152" s="77"/>
      <c r="FI152" s="77"/>
      <c r="FJ152" s="77"/>
      <c r="FK152" s="77"/>
      <c r="FL152" s="77"/>
      <c r="FM152" s="77"/>
      <c r="FN152" s="77"/>
      <c r="FO152" s="77"/>
      <c r="FP152" s="77"/>
      <c r="FQ152" s="77"/>
      <c r="FR152" s="77"/>
      <c r="FS152" s="77"/>
      <c r="FT152" s="77"/>
      <c r="FU152" s="77"/>
      <c r="FV152" s="77"/>
      <c r="FW152" s="77"/>
      <c r="FX152" s="77"/>
      <c r="FY152" s="77"/>
      <c r="FZ152" s="77"/>
      <c r="GA152" s="77"/>
      <c r="GB152" s="77"/>
      <c r="GC152" s="77"/>
      <c r="GD152" s="77"/>
      <c r="GE152" s="77"/>
      <c r="GF152" s="77"/>
      <c r="GG152" s="77"/>
      <c r="GH152" s="77"/>
      <c r="GI152" s="77"/>
      <c r="GJ152" s="77"/>
      <c r="GK152" s="77"/>
      <c r="GL152" s="77"/>
      <c r="GM152" s="77"/>
      <c r="GN152" s="77"/>
      <c r="GO152" s="77"/>
      <c r="GP152" s="77"/>
      <c r="GQ152" s="77"/>
      <c r="GR152" s="77"/>
      <c r="GS152" s="77"/>
      <c r="GT152" s="77"/>
      <c r="GU152" s="77"/>
      <c r="GV152" s="77"/>
      <c r="GW152" s="77"/>
      <c r="GX152" s="77"/>
      <c r="GY152" s="77"/>
      <c r="GZ152" s="77"/>
      <c r="HA152" s="77"/>
      <c r="HB152" s="77"/>
      <c r="HC152" s="77"/>
      <c r="HD152" s="77"/>
      <c r="HE152" s="77"/>
      <c r="HF152" s="77"/>
      <c r="HG152" s="77"/>
      <c r="HH152" s="77"/>
      <c r="HI152" s="77"/>
      <c r="HJ152" s="77"/>
      <c r="HK152" s="77"/>
      <c r="HL152" s="77"/>
      <c r="HM152" s="77"/>
      <c r="HN152" s="77"/>
      <c r="HO152" s="77"/>
      <c r="HP152" s="77"/>
      <c r="HQ152" s="77"/>
      <c r="HR152" s="77"/>
      <c r="HS152" s="77">
        <v>0</v>
      </c>
      <c r="HT152" s="77">
        <v>0</v>
      </c>
      <c r="HU152" s="77">
        <v>0</v>
      </c>
      <c r="HV152" s="77">
        <v>0</v>
      </c>
      <c r="HW152" s="77"/>
      <c r="HX152" s="77"/>
      <c r="HY152" s="77"/>
      <c r="HZ152" s="77"/>
      <c r="IA152" s="77"/>
      <c r="IB152" s="77"/>
      <c r="IC152" s="77"/>
      <c r="ID152" s="77"/>
      <c r="IE152" s="77"/>
      <c r="IF152" s="77"/>
      <c r="IG152" s="77"/>
      <c r="IH152" s="77"/>
      <c r="II152" s="77"/>
      <c r="IJ152" s="77"/>
      <c r="IK152" s="77"/>
      <c r="IL152" s="77"/>
      <c r="IM152" s="77"/>
      <c r="IN152" s="77"/>
      <c r="IO152" s="77"/>
      <c r="IP152" s="77"/>
      <c r="IQ152" s="77"/>
      <c r="IR152" s="77"/>
      <c r="IS152" s="77"/>
      <c r="IT152" s="77"/>
      <c r="IU152" s="77"/>
      <c r="IV152" s="77"/>
      <c r="IW152" s="77"/>
      <c r="IX152" s="77"/>
      <c r="IY152" s="77"/>
      <c r="IZ152" s="77"/>
      <c r="JA152" s="77"/>
      <c r="JB152" s="77"/>
      <c r="JC152" s="77"/>
      <c r="JD152" s="77"/>
      <c r="JE152" s="77"/>
      <c r="JF152" s="77"/>
      <c r="JG152" s="77"/>
      <c r="JH152" s="77"/>
      <c r="JI152" s="77"/>
      <c r="JJ152" s="77"/>
      <c r="JK152" s="77"/>
      <c r="JL152" s="77"/>
      <c r="JM152" s="77"/>
      <c r="JN152" s="77"/>
      <c r="JO152" s="77"/>
      <c r="JP152" s="77"/>
      <c r="JQ152" s="77"/>
      <c r="JR152" s="77"/>
      <c r="JS152" s="77"/>
      <c r="JT152" s="77"/>
      <c r="JU152" s="77"/>
      <c r="JV152" s="77"/>
      <c r="JW152" s="77"/>
      <c r="JX152" s="77"/>
      <c r="JY152" s="77"/>
      <c r="JZ152" s="77"/>
      <c r="KA152" s="77"/>
      <c r="KP152" s="122">
        <f t="shared" si="272"/>
        <v>0</v>
      </c>
      <c r="KQ152" s="77">
        <v>0</v>
      </c>
      <c r="KR152" s="77">
        <v>0</v>
      </c>
      <c r="KS152" s="77">
        <v>0</v>
      </c>
      <c r="KT152" s="77">
        <v>0</v>
      </c>
      <c r="KU152" s="122">
        <f t="shared" si="273"/>
        <v>0</v>
      </c>
      <c r="KV152" s="77">
        <v>0</v>
      </c>
      <c r="KW152" s="77">
        <v>0</v>
      </c>
      <c r="KX152" s="77">
        <v>0</v>
      </c>
      <c r="KY152" s="276">
        <v>0</v>
      </c>
      <c r="KZ152" s="313">
        <f t="shared" si="274"/>
        <v>0</v>
      </c>
      <c r="LA152" s="361">
        <f t="shared" si="269"/>
        <v>1</v>
      </c>
      <c r="LB152" s="77">
        <v>0</v>
      </c>
      <c r="LC152" s="77">
        <v>0</v>
      </c>
      <c r="LD152" s="77">
        <v>0</v>
      </c>
      <c r="LE152" s="77">
        <v>1</v>
      </c>
      <c r="LF152" s="361">
        <f t="shared" si="270"/>
        <v>0</v>
      </c>
      <c r="LG152" s="77">
        <v>0</v>
      </c>
      <c r="LH152" s="77">
        <v>0</v>
      </c>
      <c r="LI152" s="77">
        <v>0</v>
      </c>
      <c r="LJ152" s="77">
        <v>0</v>
      </c>
      <c r="LK152" s="400">
        <f t="shared" si="275"/>
        <v>0</v>
      </c>
      <c r="LL152" s="77">
        <v>0</v>
      </c>
      <c r="LM152" s="77">
        <v>0</v>
      </c>
      <c r="LN152" s="77">
        <v>0</v>
      </c>
      <c r="LO152" s="77">
        <v>0</v>
      </c>
      <c r="LP152" s="416">
        <f t="shared" si="276"/>
        <v>1</v>
      </c>
      <c r="LQ152" s="400">
        <f t="shared" si="277"/>
        <v>0</v>
      </c>
      <c r="LR152" s="439">
        <v>0</v>
      </c>
      <c r="LS152" s="439">
        <v>0</v>
      </c>
      <c r="LT152" s="439">
        <v>0</v>
      </c>
      <c r="LU152" s="439">
        <v>0</v>
      </c>
      <c r="LV152" s="400">
        <f t="shared" si="268"/>
        <v>0</v>
      </c>
      <c r="LW152" s="439">
        <v>0</v>
      </c>
      <c r="LX152" s="439">
        <v>0</v>
      </c>
      <c r="LY152" s="439">
        <v>0</v>
      </c>
      <c r="LZ152" s="439">
        <v>0</v>
      </c>
      <c r="MA152" s="400">
        <f t="shared" si="260"/>
        <v>0</v>
      </c>
      <c r="MB152" s="439">
        <v>0</v>
      </c>
      <c r="MC152" s="439">
        <v>0</v>
      </c>
      <c r="MD152" s="439">
        <v>0</v>
      </c>
      <c r="ME152" s="439">
        <v>0</v>
      </c>
      <c r="MF152" s="313">
        <f t="shared" si="261"/>
        <v>0</v>
      </c>
      <c r="MG152" s="585">
        <f t="shared" si="262"/>
        <v>1</v>
      </c>
      <c r="MH152" s="607">
        <f t="shared" si="263"/>
        <v>0</v>
      </c>
      <c r="MI152" s="439">
        <v>0</v>
      </c>
      <c r="MJ152" s="439">
        <v>0</v>
      </c>
      <c r="MK152" s="439">
        <v>0</v>
      </c>
      <c r="ML152" s="439">
        <v>0</v>
      </c>
      <c r="MM152" s="688">
        <f t="shared" si="264"/>
        <v>0</v>
      </c>
      <c r="MN152" s="438">
        <v>0</v>
      </c>
      <c r="MO152" s="438">
        <v>0</v>
      </c>
      <c r="MP152" s="438">
        <v>0</v>
      </c>
      <c r="MQ152" s="439">
        <v>0</v>
      </c>
      <c r="MR152" s="688">
        <f t="shared" si="265"/>
        <v>0</v>
      </c>
      <c r="MS152" s="438">
        <v>0</v>
      </c>
      <c r="MT152" s="438">
        <v>0</v>
      </c>
      <c r="MU152" s="438">
        <v>0</v>
      </c>
      <c r="MV152" s="438">
        <v>0</v>
      </c>
      <c r="MW152" s="313">
        <f t="shared" si="266"/>
        <v>0</v>
      </c>
      <c r="MX152" s="585">
        <f t="shared" si="267"/>
        <v>1</v>
      </c>
      <c r="MY152" s="704"/>
    </row>
    <row r="153" spans="1:363" s="23" customFormat="1" ht="16.5" customHeight="1" thickBot="1" x14ac:dyDescent="0.4">
      <c r="A153" s="799">
        <v>3</v>
      </c>
      <c r="B153" s="792"/>
      <c r="C153" s="828" t="s">
        <v>563</v>
      </c>
      <c r="D153" s="127" t="s">
        <v>328</v>
      </c>
      <c r="E153" s="122">
        <f t="shared" si="271"/>
        <v>0</v>
      </c>
      <c r="F153" s="74"/>
      <c r="G153" s="74"/>
      <c r="H153" s="74"/>
      <c r="I153" s="74"/>
      <c r="J153" s="74"/>
      <c r="K153" s="74"/>
      <c r="L153" s="74"/>
      <c r="M153" s="74"/>
      <c r="N153" s="73"/>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c r="EP153" s="74"/>
      <c r="EQ153" s="74"/>
      <c r="ER153" s="74"/>
      <c r="ES153" s="74"/>
      <c r="ET153" s="74"/>
      <c r="EU153" s="74"/>
      <c r="EV153" s="74"/>
      <c r="EW153" s="74"/>
      <c r="EX153" s="74"/>
      <c r="EY153" s="74"/>
      <c r="EZ153" s="74"/>
      <c r="FA153" s="74"/>
      <c r="FB153" s="74"/>
      <c r="FC153" s="74"/>
      <c r="FD153" s="74"/>
      <c r="FE153" s="74"/>
      <c r="FF153" s="74"/>
      <c r="FG153" s="74"/>
      <c r="FH153" s="74"/>
      <c r="FI153" s="74"/>
      <c r="FJ153" s="74"/>
      <c r="FK153" s="74"/>
      <c r="FL153" s="74"/>
      <c r="FM153" s="74"/>
      <c r="FN153" s="74"/>
      <c r="FO153" s="74"/>
      <c r="FP153" s="74"/>
      <c r="FQ153" s="74"/>
      <c r="FR153" s="74"/>
      <c r="FS153" s="74"/>
      <c r="FT153" s="74"/>
      <c r="FU153" s="74"/>
      <c r="FV153" s="74"/>
      <c r="FW153" s="74"/>
      <c r="FX153" s="74"/>
      <c r="FY153" s="74"/>
      <c r="FZ153" s="74"/>
      <c r="GA153" s="74"/>
      <c r="GB153" s="74"/>
      <c r="GC153" s="74"/>
      <c r="GD153" s="74"/>
      <c r="GE153" s="74"/>
      <c r="GF153" s="74"/>
      <c r="GG153" s="74"/>
      <c r="GH153" s="74"/>
      <c r="GI153" s="74"/>
      <c r="GJ153" s="74"/>
      <c r="GK153" s="74"/>
      <c r="GL153" s="74"/>
      <c r="GM153" s="74"/>
      <c r="GN153" s="74"/>
      <c r="GO153" s="74"/>
      <c r="GP153" s="74"/>
      <c r="GQ153" s="74"/>
      <c r="GR153" s="74"/>
      <c r="GS153" s="74"/>
      <c r="GT153" s="74"/>
      <c r="GU153" s="74"/>
      <c r="GV153" s="74"/>
      <c r="GW153" s="74"/>
      <c r="GX153" s="74"/>
      <c r="GY153" s="74"/>
      <c r="GZ153" s="74"/>
      <c r="HA153" s="74"/>
      <c r="HB153" s="74"/>
      <c r="HC153" s="74"/>
      <c r="HD153" s="74"/>
      <c r="HE153" s="74"/>
      <c r="HF153" s="74"/>
      <c r="HG153" s="74"/>
      <c r="HH153" s="74"/>
      <c r="HI153" s="74"/>
      <c r="HJ153" s="74"/>
      <c r="HK153" s="74"/>
      <c r="HL153" s="74"/>
      <c r="HM153" s="74"/>
      <c r="HN153" s="74"/>
      <c r="HO153" s="74"/>
      <c r="HP153" s="74"/>
      <c r="HQ153" s="74"/>
      <c r="HR153" s="74"/>
      <c r="HS153" s="72">
        <v>0</v>
      </c>
      <c r="HT153" s="72">
        <v>0</v>
      </c>
      <c r="HU153" s="72">
        <v>0</v>
      </c>
      <c r="HV153" s="72">
        <v>0</v>
      </c>
      <c r="HW153" s="74"/>
      <c r="HX153" s="74"/>
      <c r="HY153" s="74"/>
      <c r="HZ153" s="74"/>
      <c r="IA153" s="74"/>
      <c r="IB153" s="74"/>
      <c r="IC153" s="74"/>
      <c r="ID153" s="74"/>
      <c r="IE153" s="74"/>
      <c r="IF153" s="74"/>
      <c r="IG153" s="74"/>
      <c r="IH153" s="74"/>
      <c r="II153" s="74"/>
      <c r="IJ153" s="74"/>
      <c r="IK153" s="74"/>
      <c r="IL153" s="74"/>
      <c r="IM153" s="74"/>
      <c r="IN153" s="74"/>
      <c r="IO153" s="74"/>
      <c r="IP153" s="74"/>
      <c r="IQ153" s="74"/>
      <c r="IR153" s="74"/>
      <c r="IS153" s="74"/>
      <c r="IT153" s="74"/>
      <c r="IU153" s="74"/>
      <c r="IV153" s="74"/>
      <c r="IW153" s="74"/>
      <c r="IX153" s="74"/>
      <c r="IY153" s="74"/>
      <c r="IZ153" s="74"/>
      <c r="JA153" s="74"/>
      <c r="JB153" s="74"/>
      <c r="JC153" s="74"/>
      <c r="JD153" s="74"/>
      <c r="JE153" s="74"/>
      <c r="JF153" s="74"/>
      <c r="JG153" s="74"/>
      <c r="JH153" s="74"/>
      <c r="JI153" s="74"/>
      <c r="JJ153" s="74"/>
      <c r="JK153" s="74"/>
      <c r="JL153" s="74"/>
      <c r="JM153" s="74"/>
      <c r="JN153" s="74"/>
      <c r="JO153" s="74"/>
      <c r="JP153" s="74"/>
      <c r="JQ153" s="74"/>
      <c r="JR153" s="74"/>
      <c r="JS153" s="74"/>
      <c r="JT153" s="74"/>
      <c r="JU153" s="74"/>
      <c r="JV153" s="74"/>
      <c r="JW153" s="74"/>
      <c r="JX153" s="74"/>
      <c r="JY153" s="74"/>
      <c r="JZ153" s="74"/>
      <c r="KA153" s="74"/>
      <c r="KP153" s="122">
        <f t="shared" si="272"/>
        <v>0</v>
      </c>
      <c r="KQ153" s="72">
        <v>0</v>
      </c>
      <c r="KR153" s="72">
        <v>0</v>
      </c>
      <c r="KS153" s="72">
        <v>0</v>
      </c>
      <c r="KT153" s="74">
        <v>0</v>
      </c>
      <c r="KU153" s="122">
        <f t="shared" si="273"/>
        <v>0</v>
      </c>
      <c r="KV153" s="72">
        <v>0</v>
      </c>
      <c r="KW153" s="72">
        <v>0</v>
      </c>
      <c r="KX153" s="72">
        <v>0</v>
      </c>
      <c r="KY153" s="275">
        <v>0</v>
      </c>
      <c r="KZ153" s="313">
        <f t="shared" si="274"/>
        <v>0</v>
      </c>
      <c r="LA153" s="361">
        <f t="shared" si="269"/>
        <v>0</v>
      </c>
      <c r="LB153" s="74">
        <v>0</v>
      </c>
      <c r="LC153" s="74">
        <v>0</v>
      </c>
      <c r="LD153" s="74">
        <v>0</v>
      </c>
      <c r="LE153" s="74">
        <v>0</v>
      </c>
      <c r="LF153" s="361">
        <f t="shared" si="270"/>
        <v>0</v>
      </c>
      <c r="LG153" s="74">
        <v>0</v>
      </c>
      <c r="LH153" s="74">
        <v>0</v>
      </c>
      <c r="LI153" s="74">
        <v>0</v>
      </c>
      <c r="LJ153" s="74">
        <v>0</v>
      </c>
      <c r="LK153" s="400">
        <f t="shared" si="275"/>
        <v>0</v>
      </c>
      <c r="LL153" s="74">
        <v>0</v>
      </c>
      <c r="LM153" s="74">
        <v>0</v>
      </c>
      <c r="LN153" s="74">
        <v>0</v>
      </c>
      <c r="LO153" s="74">
        <v>0</v>
      </c>
      <c r="LP153" s="416">
        <f t="shared" si="276"/>
        <v>0</v>
      </c>
      <c r="LQ153" s="400">
        <f t="shared" si="277"/>
        <v>1</v>
      </c>
      <c r="LR153" s="439">
        <v>0</v>
      </c>
      <c r="LS153" s="439">
        <v>0</v>
      </c>
      <c r="LT153" s="439">
        <v>0</v>
      </c>
      <c r="LU153" s="438">
        <v>1</v>
      </c>
      <c r="LV153" s="400">
        <f t="shared" si="268"/>
        <v>1</v>
      </c>
      <c r="LW153" s="438">
        <v>0</v>
      </c>
      <c r="LX153" s="438">
        <v>0</v>
      </c>
      <c r="LY153" s="438">
        <v>0</v>
      </c>
      <c r="LZ153" s="438">
        <v>1</v>
      </c>
      <c r="MA153" s="400">
        <f t="shared" si="260"/>
        <v>0</v>
      </c>
      <c r="MB153" s="438">
        <v>0</v>
      </c>
      <c r="MC153" s="438">
        <v>0</v>
      </c>
      <c r="MD153" s="438">
        <v>0</v>
      </c>
      <c r="ME153" s="438">
        <v>0</v>
      </c>
      <c r="MF153" s="313">
        <f t="shared" si="261"/>
        <v>2</v>
      </c>
      <c r="MG153" s="585">
        <f t="shared" si="262"/>
        <v>2</v>
      </c>
      <c r="MH153" s="607">
        <f t="shared" si="263"/>
        <v>0</v>
      </c>
      <c r="MI153" s="438">
        <v>0</v>
      </c>
      <c r="MJ153" s="438">
        <v>0</v>
      </c>
      <c r="MK153" s="438">
        <v>0</v>
      </c>
      <c r="ML153" s="438">
        <v>0</v>
      </c>
      <c r="MM153" s="688">
        <f t="shared" si="264"/>
        <v>1</v>
      </c>
      <c r="MN153" s="438">
        <v>0</v>
      </c>
      <c r="MO153" s="438">
        <v>0</v>
      </c>
      <c r="MP153" s="438">
        <v>0</v>
      </c>
      <c r="MQ153" s="438">
        <v>1</v>
      </c>
      <c r="MR153" s="688">
        <f t="shared" si="265"/>
        <v>0</v>
      </c>
      <c r="MS153" s="438">
        <v>0</v>
      </c>
      <c r="MT153" s="438">
        <v>0</v>
      </c>
      <c r="MU153" s="438">
        <v>0</v>
      </c>
      <c r="MV153" s="438">
        <v>0</v>
      </c>
      <c r="MW153" s="313">
        <f t="shared" si="266"/>
        <v>1</v>
      </c>
      <c r="MX153" s="585">
        <f t="shared" si="267"/>
        <v>3</v>
      </c>
      <c r="MY153" s="704"/>
    </row>
    <row r="154" spans="1:363" s="23" customFormat="1" ht="16.5" customHeight="1" thickBot="1" x14ac:dyDescent="0.4">
      <c r="A154" s="799"/>
      <c r="B154" s="792"/>
      <c r="C154" s="828"/>
      <c r="D154" s="127" t="s">
        <v>651</v>
      </c>
      <c r="E154" s="122">
        <f t="shared" si="271"/>
        <v>0</v>
      </c>
      <c r="F154" s="74"/>
      <c r="G154" s="74"/>
      <c r="H154" s="74"/>
      <c r="I154" s="74"/>
      <c r="J154" s="74"/>
      <c r="K154" s="74"/>
      <c r="L154" s="74"/>
      <c r="M154" s="74"/>
      <c r="N154" s="73"/>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M154" s="74"/>
      <c r="EN154" s="74"/>
      <c r="EO154" s="74"/>
      <c r="EP154" s="74"/>
      <c r="EQ154" s="74"/>
      <c r="ER154" s="74"/>
      <c r="ES154" s="74"/>
      <c r="ET154" s="74"/>
      <c r="EU154" s="74"/>
      <c r="EV154" s="74"/>
      <c r="EW154" s="74"/>
      <c r="EX154" s="74"/>
      <c r="EY154" s="74"/>
      <c r="EZ154" s="74"/>
      <c r="FA154" s="74"/>
      <c r="FB154" s="74"/>
      <c r="FC154" s="74"/>
      <c r="FD154" s="74"/>
      <c r="FE154" s="74"/>
      <c r="FF154" s="74"/>
      <c r="FG154" s="74"/>
      <c r="FH154" s="74"/>
      <c r="FI154" s="74"/>
      <c r="FJ154" s="74"/>
      <c r="FK154" s="74"/>
      <c r="FL154" s="74"/>
      <c r="FM154" s="74"/>
      <c r="FN154" s="74"/>
      <c r="FO154" s="74"/>
      <c r="FP154" s="74"/>
      <c r="FQ154" s="74"/>
      <c r="FR154" s="74"/>
      <c r="FS154" s="74"/>
      <c r="FT154" s="74"/>
      <c r="FU154" s="74"/>
      <c r="FV154" s="74"/>
      <c r="FW154" s="74"/>
      <c r="FX154" s="74"/>
      <c r="FY154" s="74"/>
      <c r="FZ154" s="74"/>
      <c r="GA154" s="74"/>
      <c r="GB154" s="74"/>
      <c r="GC154" s="74"/>
      <c r="GD154" s="74"/>
      <c r="GE154" s="74"/>
      <c r="GF154" s="74"/>
      <c r="GG154" s="74"/>
      <c r="GH154" s="74"/>
      <c r="GI154" s="74"/>
      <c r="GJ154" s="74"/>
      <c r="GK154" s="74"/>
      <c r="GL154" s="74"/>
      <c r="GM154" s="74"/>
      <c r="GN154" s="74"/>
      <c r="GO154" s="74"/>
      <c r="GP154" s="74"/>
      <c r="GQ154" s="74"/>
      <c r="GR154" s="74"/>
      <c r="GS154" s="74"/>
      <c r="GT154" s="74"/>
      <c r="GU154" s="74"/>
      <c r="GV154" s="74"/>
      <c r="GW154" s="74"/>
      <c r="GX154" s="74"/>
      <c r="GY154" s="74"/>
      <c r="GZ154" s="74"/>
      <c r="HA154" s="74"/>
      <c r="HB154" s="74"/>
      <c r="HC154" s="74"/>
      <c r="HD154" s="74"/>
      <c r="HE154" s="74"/>
      <c r="HF154" s="74"/>
      <c r="HG154" s="74"/>
      <c r="HH154" s="74"/>
      <c r="HI154" s="74"/>
      <c r="HJ154" s="74"/>
      <c r="HK154" s="74"/>
      <c r="HL154" s="74"/>
      <c r="HM154" s="74"/>
      <c r="HN154" s="74"/>
      <c r="HO154" s="74"/>
      <c r="HP154" s="74"/>
      <c r="HQ154" s="74"/>
      <c r="HR154" s="74"/>
      <c r="HS154" s="74">
        <v>0</v>
      </c>
      <c r="HT154" s="74">
        <v>0</v>
      </c>
      <c r="HU154" s="74">
        <v>0</v>
      </c>
      <c r="HV154" s="74">
        <v>0</v>
      </c>
      <c r="HW154" s="74"/>
      <c r="HX154" s="74"/>
      <c r="HY154" s="74"/>
      <c r="HZ154" s="74"/>
      <c r="IA154" s="74"/>
      <c r="IB154" s="74"/>
      <c r="IC154" s="74"/>
      <c r="ID154" s="74"/>
      <c r="IE154" s="74"/>
      <c r="IF154" s="74"/>
      <c r="IG154" s="74"/>
      <c r="IH154" s="74"/>
      <c r="II154" s="74"/>
      <c r="IJ154" s="74"/>
      <c r="IK154" s="74"/>
      <c r="IL154" s="74"/>
      <c r="IM154" s="74"/>
      <c r="IN154" s="74"/>
      <c r="IO154" s="74"/>
      <c r="IP154" s="74"/>
      <c r="IQ154" s="74"/>
      <c r="IR154" s="74"/>
      <c r="IS154" s="74"/>
      <c r="IT154" s="74"/>
      <c r="IU154" s="74"/>
      <c r="IV154" s="74"/>
      <c r="IW154" s="74"/>
      <c r="IX154" s="74"/>
      <c r="IY154" s="74"/>
      <c r="IZ154" s="74"/>
      <c r="JA154" s="74"/>
      <c r="JB154" s="74"/>
      <c r="JC154" s="74"/>
      <c r="JD154" s="74"/>
      <c r="JE154" s="74"/>
      <c r="JF154" s="74"/>
      <c r="JG154" s="74"/>
      <c r="JH154" s="74"/>
      <c r="JI154" s="74"/>
      <c r="JJ154" s="74"/>
      <c r="JK154" s="74"/>
      <c r="JL154" s="74"/>
      <c r="JM154" s="74"/>
      <c r="JN154" s="74"/>
      <c r="JO154" s="74"/>
      <c r="JP154" s="74"/>
      <c r="JQ154" s="74"/>
      <c r="JR154" s="74"/>
      <c r="JS154" s="74"/>
      <c r="JT154" s="74"/>
      <c r="JU154" s="74"/>
      <c r="JV154" s="74"/>
      <c r="JW154" s="74"/>
      <c r="JX154" s="74"/>
      <c r="JY154" s="74"/>
      <c r="JZ154" s="74"/>
      <c r="KA154" s="74"/>
      <c r="KP154" s="122">
        <f t="shared" si="272"/>
        <v>0</v>
      </c>
      <c r="KQ154" s="74">
        <v>0</v>
      </c>
      <c r="KR154" s="74">
        <v>0</v>
      </c>
      <c r="KS154" s="74">
        <v>0</v>
      </c>
      <c r="KT154" s="74">
        <v>0</v>
      </c>
      <c r="KU154" s="122">
        <f t="shared" si="273"/>
        <v>0</v>
      </c>
      <c r="KV154" s="74">
        <v>0</v>
      </c>
      <c r="KW154" s="74">
        <v>0</v>
      </c>
      <c r="KX154" s="74">
        <v>0</v>
      </c>
      <c r="KY154" s="275">
        <v>0</v>
      </c>
      <c r="KZ154" s="313">
        <f t="shared" si="274"/>
        <v>0</v>
      </c>
      <c r="LA154" s="361">
        <f t="shared" si="269"/>
        <v>0</v>
      </c>
      <c r="LB154" s="74">
        <v>0</v>
      </c>
      <c r="LC154" s="74">
        <v>0</v>
      </c>
      <c r="LD154" s="74">
        <v>0</v>
      </c>
      <c r="LE154" s="74">
        <v>0</v>
      </c>
      <c r="LF154" s="361">
        <f t="shared" si="270"/>
        <v>0</v>
      </c>
      <c r="LG154" s="74">
        <v>0</v>
      </c>
      <c r="LH154" s="74">
        <v>0</v>
      </c>
      <c r="LI154" s="74">
        <v>0</v>
      </c>
      <c r="LJ154" s="74">
        <v>0</v>
      </c>
      <c r="LK154" s="400">
        <f t="shared" si="275"/>
        <v>0</v>
      </c>
      <c r="LL154" s="74">
        <v>0</v>
      </c>
      <c r="LM154" s="74">
        <v>0</v>
      </c>
      <c r="LN154" s="74">
        <v>0</v>
      </c>
      <c r="LO154" s="74">
        <v>0</v>
      </c>
      <c r="LP154" s="416">
        <f t="shared" si="276"/>
        <v>0</v>
      </c>
      <c r="LQ154" s="400">
        <f t="shared" si="277"/>
        <v>0</v>
      </c>
      <c r="LR154" s="439">
        <v>0</v>
      </c>
      <c r="LS154" s="439">
        <v>0</v>
      </c>
      <c r="LT154" s="439">
        <v>0</v>
      </c>
      <c r="LU154" s="438">
        <v>0</v>
      </c>
      <c r="LV154" s="400">
        <f t="shared" si="268"/>
        <v>0</v>
      </c>
      <c r="LW154" s="438">
        <v>0</v>
      </c>
      <c r="LX154" s="438">
        <v>0</v>
      </c>
      <c r="LY154" s="438">
        <v>0</v>
      </c>
      <c r="LZ154" s="438">
        <v>0</v>
      </c>
      <c r="MA154" s="400">
        <f t="shared" si="260"/>
        <v>0</v>
      </c>
      <c r="MB154" s="438">
        <v>0</v>
      </c>
      <c r="MC154" s="438">
        <v>0</v>
      </c>
      <c r="MD154" s="438">
        <v>0</v>
      </c>
      <c r="ME154" s="438">
        <v>0</v>
      </c>
      <c r="MF154" s="313">
        <f t="shared" si="261"/>
        <v>0</v>
      </c>
      <c r="MG154" s="585">
        <f t="shared" si="262"/>
        <v>0</v>
      </c>
      <c r="MH154" s="607">
        <f t="shared" si="263"/>
        <v>0</v>
      </c>
      <c r="MI154" s="438">
        <v>0</v>
      </c>
      <c r="MJ154" s="438">
        <v>0</v>
      </c>
      <c r="MK154" s="438">
        <v>0</v>
      </c>
      <c r="ML154" s="438">
        <v>0</v>
      </c>
      <c r="MM154" s="688">
        <f t="shared" si="264"/>
        <v>0</v>
      </c>
      <c r="MN154" s="438">
        <v>0</v>
      </c>
      <c r="MO154" s="438">
        <v>0</v>
      </c>
      <c r="MP154" s="438">
        <v>0</v>
      </c>
      <c r="MQ154" s="438">
        <v>0</v>
      </c>
      <c r="MR154" s="688">
        <f t="shared" si="265"/>
        <v>0</v>
      </c>
      <c r="MS154" s="438">
        <v>0</v>
      </c>
      <c r="MT154" s="438">
        <v>0</v>
      </c>
      <c r="MU154" s="438">
        <v>0</v>
      </c>
      <c r="MV154" s="438">
        <v>0</v>
      </c>
      <c r="MW154" s="313">
        <f t="shared" si="266"/>
        <v>0</v>
      </c>
      <c r="MX154" s="585">
        <f t="shared" si="267"/>
        <v>0</v>
      </c>
      <c r="MY154" s="704"/>
    </row>
    <row r="155" spans="1:363" s="23" customFormat="1" ht="16.5" customHeight="1" thickBot="1" x14ac:dyDescent="0.4">
      <c r="A155" s="799"/>
      <c r="B155" s="792"/>
      <c r="C155" s="829"/>
      <c r="D155" s="128" t="s">
        <v>321</v>
      </c>
      <c r="E155" s="122">
        <f t="shared" si="271"/>
        <v>0</v>
      </c>
      <c r="F155" s="77"/>
      <c r="G155" s="77"/>
      <c r="H155" s="77"/>
      <c r="I155" s="77"/>
      <c r="J155" s="77"/>
      <c r="K155" s="77"/>
      <c r="L155" s="77"/>
      <c r="M155" s="77"/>
      <c r="N155" s="76"/>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c r="GD155" s="77"/>
      <c r="GE155" s="77"/>
      <c r="GF155" s="77"/>
      <c r="GG155" s="77"/>
      <c r="GH155" s="77"/>
      <c r="GI155" s="77"/>
      <c r="GJ155" s="77"/>
      <c r="GK155" s="77"/>
      <c r="GL155" s="77"/>
      <c r="GM155" s="77"/>
      <c r="GN155" s="77"/>
      <c r="GO155" s="77"/>
      <c r="GP155" s="77"/>
      <c r="GQ155" s="77"/>
      <c r="GR155" s="77"/>
      <c r="GS155" s="77"/>
      <c r="GT155" s="77"/>
      <c r="GU155" s="77"/>
      <c r="GV155" s="77"/>
      <c r="GW155" s="77"/>
      <c r="GX155" s="77"/>
      <c r="GY155" s="77"/>
      <c r="GZ155" s="77"/>
      <c r="HA155" s="77"/>
      <c r="HB155" s="77"/>
      <c r="HC155" s="77"/>
      <c r="HD155" s="77"/>
      <c r="HE155" s="77"/>
      <c r="HF155" s="77"/>
      <c r="HG155" s="77"/>
      <c r="HH155" s="77"/>
      <c r="HI155" s="77"/>
      <c r="HJ155" s="77"/>
      <c r="HK155" s="77"/>
      <c r="HL155" s="77"/>
      <c r="HM155" s="77"/>
      <c r="HN155" s="77"/>
      <c r="HO155" s="77"/>
      <c r="HP155" s="77"/>
      <c r="HQ155" s="77"/>
      <c r="HR155" s="77"/>
      <c r="HS155" s="77">
        <v>0</v>
      </c>
      <c r="HT155" s="77">
        <v>0</v>
      </c>
      <c r="HU155" s="77">
        <v>0</v>
      </c>
      <c r="HV155" s="77">
        <v>0</v>
      </c>
      <c r="HW155" s="77"/>
      <c r="HX155" s="77"/>
      <c r="HY155" s="77"/>
      <c r="HZ155" s="77"/>
      <c r="IA155" s="77"/>
      <c r="IB155" s="77"/>
      <c r="IC155" s="77"/>
      <c r="ID155" s="77"/>
      <c r="IE155" s="77"/>
      <c r="IF155" s="77"/>
      <c r="IG155" s="77"/>
      <c r="IH155" s="77"/>
      <c r="II155" s="77"/>
      <c r="IJ155" s="77"/>
      <c r="IK155" s="77"/>
      <c r="IL155" s="77"/>
      <c r="IM155" s="77"/>
      <c r="IN155" s="77"/>
      <c r="IO155" s="77"/>
      <c r="IP155" s="77"/>
      <c r="IQ155" s="77"/>
      <c r="IR155" s="77"/>
      <c r="IS155" s="77"/>
      <c r="IT155" s="77"/>
      <c r="IU155" s="77"/>
      <c r="IV155" s="77"/>
      <c r="IW155" s="77"/>
      <c r="IX155" s="77"/>
      <c r="IY155" s="77"/>
      <c r="IZ155" s="77"/>
      <c r="JA155" s="77"/>
      <c r="JB155" s="77"/>
      <c r="JC155" s="77"/>
      <c r="JD155" s="77"/>
      <c r="JE155" s="77"/>
      <c r="JF155" s="77"/>
      <c r="JG155" s="77"/>
      <c r="JH155" s="77"/>
      <c r="JI155" s="77"/>
      <c r="JJ155" s="77"/>
      <c r="JK155" s="77"/>
      <c r="JL155" s="77"/>
      <c r="JM155" s="77"/>
      <c r="JN155" s="77"/>
      <c r="JO155" s="77"/>
      <c r="JP155" s="77"/>
      <c r="JQ155" s="77"/>
      <c r="JR155" s="77"/>
      <c r="JS155" s="77"/>
      <c r="JT155" s="77"/>
      <c r="JU155" s="77"/>
      <c r="JV155" s="77"/>
      <c r="JW155" s="77"/>
      <c r="JX155" s="77"/>
      <c r="JY155" s="77"/>
      <c r="JZ155" s="77"/>
      <c r="KA155" s="77"/>
      <c r="KP155" s="122">
        <f t="shared" si="272"/>
        <v>0</v>
      </c>
      <c r="KQ155" s="77">
        <v>0</v>
      </c>
      <c r="KR155" s="77">
        <v>0</v>
      </c>
      <c r="KS155" s="77">
        <v>0</v>
      </c>
      <c r="KT155" s="77">
        <v>0</v>
      </c>
      <c r="KU155" s="122">
        <f t="shared" si="273"/>
        <v>0</v>
      </c>
      <c r="KV155" s="77">
        <v>0</v>
      </c>
      <c r="KW155" s="77">
        <v>0</v>
      </c>
      <c r="KX155" s="77">
        <v>0</v>
      </c>
      <c r="KY155" s="276">
        <v>0</v>
      </c>
      <c r="KZ155" s="313">
        <f t="shared" si="274"/>
        <v>0</v>
      </c>
      <c r="LA155" s="361">
        <f t="shared" si="269"/>
        <v>0</v>
      </c>
      <c r="LB155" s="77">
        <v>0</v>
      </c>
      <c r="LC155" s="77">
        <v>0</v>
      </c>
      <c r="LD155" s="77">
        <v>0</v>
      </c>
      <c r="LE155" s="77">
        <v>0</v>
      </c>
      <c r="LF155" s="361">
        <f t="shared" si="270"/>
        <v>0</v>
      </c>
      <c r="LG155" s="77">
        <v>0</v>
      </c>
      <c r="LH155" s="77">
        <v>0</v>
      </c>
      <c r="LI155" s="77">
        <v>0</v>
      </c>
      <c r="LJ155" s="77">
        <v>0</v>
      </c>
      <c r="LK155" s="400">
        <f t="shared" si="275"/>
        <v>0</v>
      </c>
      <c r="LL155" s="77">
        <v>0</v>
      </c>
      <c r="LM155" s="77">
        <v>0</v>
      </c>
      <c r="LN155" s="77">
        <v>0</v>
      </c>
      <c r="LO155" s="77">
        <v>0</v>
      </c>
      <c r="LP155" s="416">
        <f t="shared" si="276"/>
        <v>0</v>
      </c>
      <c r="LQ155" s="400">
        <f t="shared" si="277"/>
        <v>1</v>
      </c>
      <c r="LR155" s="439">
        <v>0</v>
      </c>
      <c r="LS155" s="439">
        <v>0</v>
      </c>
      <c r="LT155" s="439">
        <v>0</v>
      </c>
      <c r="LU155" s="439">
        <v>1</v>
      </c>
      <c r="LV155" s="400">
        <f t="shared" si="268"/>
        <v>0</v>
      </c>
      <c r="LW155" s="439">
        <v>0</v>
      </c>
      <c r="LX155" s="439">
        <v>0</v>
      </c>
      <c r="LY155" s="439">
        <v>0</v>
      </c>
      <c r="LZ155" s="439">
        <v>0</v>
      </c>
      <c r="MA155" s="400">
        <f t="shared" si="260"/>
        <v>1</v>
      </c>
      <c r="MB155" s="439">
        <v>0</v>
      </c>
      <c r="MC155" s="439">
        <v>0</v>
      </c>
      <c r="MD155" s="439">
        <v>0</v>
      </c>
      <c r="ME155" s="439">
        <v>1</v>
      </c>
      <c r="MF155" s="313">
        <f t="shared" si="261"/>
        <v>2</v>
      </c>
      <c r="MG155" s="585">
        <f t="shared" si="262"/>
        <v>2</v>
      </c>
      <c r="MH155" s="607">
        <f t="shared" si="263"/>
        <v>0</v>
      </c>
      <c r="MI155" s="439">
        <v>0</v>
      </c>
      <c r="MJ155" s="439">
        <v>0</v>
      </c>
      <c r="MK155" s="439">
        <v>0</v>
      </c>
      <c r="ML155" s="439">
        <v>0</v>
      </c>
      <c r="MM155" s="688">
        <f t="shared" si="264"/>
        <v>0</v>
      </c>
      <c r="MN155" s="438">
        <v>0</v>
      </c>
      <c r="MO155" s="438">
        <v>0</v>
      </c>
      <c r="MP155" s="438">
        <v>0</v>
      </c>
      <c r="MQ155" s="439">
        <v>0</v>
      </c>
      <c r="MR155" s="688">
        <f t="shared" si="265"/>
        <v>0</v>
      </c>
      <c r="MS155" s="438">
        <v>0</v>
      </c>
      <c r="MT155" s="438">
        <v>0</v>
      </c>
      <c r="MU155" s="438">
        <v>0</v>
      </c>
      <c r="MV155" s="438">
        <v>0</v>
      </c>
      <c r="MW155" s="313">
        <f t="shared" si="266"/>
        <v>0</v>
      </c>
      <c r="MX155" s="585">
        <f t="shared" si="267"/>
        <v>2</v>
      </c>
      <c r="MY155" s="704"/>
    </row>
    <row r="156" spans="1:363" s="23" customFormat="1" ht="16.5" customHeight="1" thickBot="1" x14ac:dyDescent="0.4">
      <c r="A156" s="799">
        <v>4</v>
      </c>
      <c r="B156" s="792"/>
      <c r="C156" s="828" t="s">
        <v>564</v>
      </c>
      <c r="D156" s="127" t="s">
        <v>328</v>
      </c>
      <c r="E156" s="122">
        <f t="shared" si="271"/>
        <v>0</v>
      </c>
      <c r="F156" s="74"/>
      <c r="G156" s="74"/>
      <c r="H156" s="74"/>
      <c r="I156" s="74"/>
      <c r="J156" s="74"/>
      <c r="K156" s="74"/>
      <c r="L156" s="74"/>
      <c r="M156" s="74"/>
      <c r="N156" s="73"/>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M156" s="74"/>
      <c r="EN156" s="74"/>
      <c r="EO156" s="74"/>
      <c r="EP156" s="74"/>
      <c r="EQ156" s="74"/>
      <c r="ER156" s="74"/>
      <c r="ES156" s="74"/>
      <c r="ET156" s="74"/>
      <c r="EU156" s="74"/>
      <c r="EV156" s="74"/>
      <c r="EW156" s="74"/>
      <c r="EX156" s="74"/>
      <c r="EY156" s="74"/>
      <c r="EZ156" s="74"/>
      <c r="FA156" s="74"/>
      <c r="FB156" s="74"/>
      <c r="FC156" s="74"/>
      <c r="FD156" s="74"/>
      <c r="FE156" s="74"/>
      <c r="FF156" s="74"/>
      <c r="FG156" s="74"/>
      <c r="FH156" s="74"/>
      <c r="FI156" s="74"/>
      <c r="FJ156" s="74"/>
      <c r="FK156" s="74"/>
      <c r="FL156" s="74"/>
      <c r="FM156" s="74"/>
      <c r="FN156" s="74"/>
      <c r="FO156" s="74"/>
      <c r="FP156" s="74"/>
      <c r="FQ156" s="74"/>
      <c r="FR156" s="74"/>
      <c r="FS156" s="74"/>
      <c r="FT156" s="74"/>
      <c r="FU156" s="74"/>
      <c r="FV156" s="74"/>
      <c r="FW156" s="74"/>
      <c r="FX156" s="74"/>
      <c r="FY156" s="74"/>
      <c r="FZ156" s="74"/>
      <c r="GA156" s="74"/>
      <c r="GB156" s="74"/>
      <c r="GC156" s="74"/>
      <c r="GD156" s="74"/>
      <c r="GE156" s="74"/>
      <c r="GF156" s="74"/>
      <c r="GG156" s="74"/>
      <c r="GH156" s="74"/>
      <c r="GI156" s="74"/>
      <c r="GJ156" s="74"/>
      <c r="GK156" s="74"/>
      <c r="GL156" s="74"/>
      <c r="GM156" s="74"/>
      <c r="GN156" s="74"/>
      <c r="GO156" s="74"/>
      <c r="GP156" s="74"/>
      <c r="GQ156" s="74"/>
      <c r="GR156" s="74"/>
      <c r="GS156" s="74"/>
      <c r="GT156" s="74"/>
      <c r="GU156" s="74"/>
      <c r="GV156" s="74"/>
      <c r="GW156" s="74"/>
      <c r="GX156" s="74"/>
      <c r="GY156" s="74"/>
      <c r="GZ156" s="74"/>
      <c r="HA156" s="74"/>
      <c r="HB156" s="74"/>
      <c r="HC156" s="74"/>
      <c r="HD156" s="74"/>
      <c r="HE156" s="74"/>
      <c r="HF156" s="74"/>
      <c r="HG156" s="74"/>
      <c r="HH156" s="74"/>
      <c r="HI156" s="74"/>
      <c r="HJ156" s="74"/>
      <c r="HK156" s="74"/>
      <c r="HL156" s="74"/>
      <c r="HM156" s="74"/>
      <c r="HN156" s="74"/>
      <c r="HO156" s="74"/>
      <c r="HP156" s="74"/>
      <c r="HQ156" s="74"/>
      <c r="HR156" s="74"/>
      <c r="HS156" s="72">
        <v>0</v>
      </c>
      <c r="HT156" s="72">
        <v>0</v>
      </c>
      <c r="HU156" s="72">
        <v>0</v>
      </c>
      <c r="HV156" s="72">
        <v>0</v>
      </c>
      <c r="HW156" s="74"/>
      <c r="HX156" s="74"/>
      <c r="HY156" s="74"/>
      <c r="HZ156" s="74"/>
      <c r="IA156" s="74"/>
      <c r="IB156" s="74"/>
      <c r="IC156" s="74"/>
      <c r="ID156" s="74"/>
      <c r="IE156" s="74"/>
      <c r="IF156" s="74"/>
      <c r="IG156" s="74"/>
      <c r="IH156" s="74"/>
      <c r="II156" s="74"/>
      <c r="IJ156" s="74"/>
      <c r="IK156" s="74"/>
      <c r="IL156" s="74"/>
      <c r="IM156" s="74"/>
      <c r="IN156" s="74"/>
      <c r="IO156" s="74"/>
      <c r="IP156" s="74"/>
      <c r="IQ156" s="74"/>
      <c r="IR156" s="74"/>
      <c r="IS156" s="74"/>
      <c r="IT156" s="74"/>
      <c r="IU156" s="74"/>
      <c r="IV156" s="74"/>
      <c r="IW156" s="74"/>
      <c r="IX156" s="74"/>
      <c r="IY156" s="74"/>
      <c r="IZ156" s="74"/>
      <c r="JA156" s="74"/>
      <c r="JB156" s="74"/>
      <c r="JC156" s="74"/>
      <c r="JD156" s="74"/>
      <c r="JE156" s="74"/>
      <c r="JF156" s="74"/>
      <c r="JG156" s="74"/>
      <c r="JH156" s="74"/>
      <c r="JI156" s="74"/>
      <c r="JJ156" s="74"/>
      <c r="JK156" s="74"/>
      <c r="JL156" s="74"/>
      <c r="JM156" s="74"/>
      <c r="JN156" s="74"/>
      <c r="JO156" s="74"/>
      <c r="JP156" s="74"/>
      <c r="JQ156" s="74"/>
      <c r="JR156" s="74"/>
      <c r="JS156" s="74"/>
      <c r="JT156" s="74"/>
      <c r="JU156" s="74"/>
      <c r="JV156" s="74"/>
      <c r="JW156" s="74"/>
      <c r="JX156" s="74"/>
      <c r="JY156" s="74"/>
      <c r="JZ156" s="74"/>
      <c r="KA156" s="74"/>
      <c r="KP156" s="122">
        <f t="shared" si="272"/>
        <v>0</v>
      </c>
      <c r="KQ156" s="72">
        <v>0</v>
      </c>
      <c r="KR156" s="72">
        <v>0</v>
      </c>
      <c r="KS156" s="72">
        <v>0</v>
      </c>
      <c r="KT156" s="74">
        <v>0</v>
      </c>
      <c r="KU156" s="122">
        <f t="shared" si="273"/>
        <v>0</v>
      </c>
      <c r="KV156" s="72">
        <v>0</v>
      </c>
      <c r="KW156" s="72">
        <v>0</v>
      </c>
      <c r="KX156" s="72">
        <v>0</v>
      </c>
      <c r="KY156" s="275">
        <v>0</v>
      </c>
      <c r="KZ156" s="313">
        <f t="shared" si="274"/>
        <v>0</v>
      </c>
      <c r="LA156" s="361">
        <f t="shared" si="269"/>
        <v>1</v>
      </c>
      <c r="LB156" s="74">
        <v>0</v>
      </c>
      <c r="LC156" s="74">
        <v>0</v>
      </c>
      <c r="LD156" s="74">
        <v>0</v>
      </c>
      <c r="LE156" s="74">
        <v>1</v>
      </c>
      <c r="LF156" s="361">
        <f t="shared" si="270"/>
        <v>0</v>
      </c>
      <c r="LG156" s="74">
        <v>0</v>
      </c>
      <c r="LH156" s="74">
        <v>0</v>
      </c>
      <c r="LI156" s="74">
        <v>0</v>
      </c>
      <c r="LJ156" s="74">
        <v>0</v>
      </c>
      <c r="LK156" s="400">
        <f t="shared" si="275"/>
        <v>0</v>
      </c>
      <c r="LL156" s="74">
        <v>0</v>
      </c>
      <c r="LM156" s="74">
        <v>0</v>
      </c>
      <c r="LN156" s="74">
        <v>0</v>
      </c>
      <c r="LO156" s="74">
        <v>0</v>
      </c>
      <c r="LP156" s="416">
        <f t="shared" si="276"/>
        <v>1</v>
      </c>
      <c r="LQ156" s="400">
        <f t="shared" si="277"/>
        <v>0</v>
      </c>
      <c r="LR156" s="439">
        <v>0</v>
      </c>
      <c r="LS156" s="439">
        <v>0</v>
      </c>
      <c r="LT156" s="439">
        <v>0</v>
      </c>
      <c r="LU156" s="438">
        <v>0</v>
      </c>
      <c r="LV156" s="400">
        <f t="shared" si="268"/>
        <v>0</v>
      </c>
      <c r="LW156" s="438">
        <v>0</v>
      </c>
      <c r="LX156" s="438">
        <v>0</v>
      </c>
      <c r="LY156" s="438">
        <v>0</v>
      </c>
      <c r="LZ156" s="438">
        <v>0</v>
      </c>
      <c r="MA156" s="400">
        <f t="shared" si="260"/>
        <v>0</v>
      </c>
      <c r="MB156" s="438">
        <v>0</v>
      </c>
      <c r="MC156" s="438">
        <v>0</v>
      </c>
      <c r="MD156" s="438">
        <v>0</v>
      </c>
      <c r="ME156" s="438">
        <v>0</v>
      </c>
      <c r="MF156" s="313">
        <f t="shared" si="261"/>
        <v>0</v>
      </c>
      <c r="MG156" s="585">
        <f t="shared" si="262"/>
        <v>1</v>
      </c>
      <c r="MH156" s="607">
        <f t="shared" si="263"/>
        <v>0</v>
      </c>
      <c r="MI156" s="438">
        <v>0</v>
      </c>
      <c r="MJ156" s="438">
        <v>0</v>
      </c>
      <c r="MK156" s="438">
        <v>0</v>
      </c>
      <c r="ML156" s="438">
        <v>0</v>
      </c>
      <c r="MM156" s="688">
        <f t="shared" si="264"/>
        <v>0</v>
      </c>
      <c r="MN156" s="438">
        <v>0</v>
      </c>
      <c r="MO156" s="438">
        <v>0</v>
      </c>
      <c r="MP156" s="438">
        <v>0</v>
      </c>
      <c r="MQ156" s="438">
        <v>0</v>
      </c>
      <c r="MR156" s="688">
        <f t="shared" si="265"/>
        <v>0</v>
      </c>
      <c r="MS156" s="438">
        <v>0</v>
      </c>
      <c r="MT156" s="438">
        <v>0</v>
      </c>
      <c r="MU156" s="438">
        <v>0</v>
      </c>
      <c r="MV156" s="438">
        <v>0</v>
      </c>
      <c r="MW156" s="313">
        <f t="shared" si="266"/>
        <v>0</v>
      </c>
      <c r="MX156" s="585">
        <f t="shared" si="267"/>
        <v>1</v>
      </c>
      <c r="MY156" s="704"/>
    </row>
    <row r="157" spans="1:363" s="23" customFormat="1" ht="16.5" customHeight="1" thickBot="1" x14ac:dyDescent="0.4">
      <c r="A157" s="799"/>
      <c r="B157" s="792"/>
      <c r="C157" s="828"/>
      <c r="D157" s="127" t="s">
        <v>651</v>
      </c>
      <c r="E157" s="122">
        <f t="shared" si="271"/>
        <v>0</v>
      </c>
      <c r="F157" s="74"/>
      <c r="G157" s="74"/>
      <c r="H157" s="74"/>
      <c r="I157" s="74"/>
      <c r="J157" s="74"/>
      <c r="K157" s="74"/>
      <c r="L157" s="74"/>
      <c r="M157" s="74"/>
      <c r="N157" s="73"/>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M157" s="74"/>
      <c r="EN157" s="74"/>
      <c r="EO157" s="74"/>
      <c r="EP157" s="74"/>
      <c r="EQ157" s="74"/>
      <c r="ER157" s="74"/>
      <c r="ES157" s="74"/>
      <c r="ET157" s="74"/>
      <c r="EU157" s="74"/>
      <c r="EV157" s="74"/>
      <c r="EW157" s="74"/>
      <c r="EX157" s="74"/>
      <c r="EY157" s="74"/>
      <c r="EZ157" s="74"/>
      <c r="FA157" s="74"/>
      <c r="FB157" s="74"/>
      <c r="FC157" s="74"/>
      <c r="FD157" s="74"/>
      <c r="FE157" s="74"/>
      <c r="FF157" s="74"/>
      <c r="FG157" s="74"/>
      <c r="FH157" s="74"/>
      <c r="FI157" s="74"/>
      <c r="FJ157" s="74"/>
      <c r="FK157" s="74"/>
      <c r="FL157" s="74"/>
      <c r="FM157" s="74"/>
      <c r="FN157" s="74"/>
      <c r="FO157" s="74"/>
      <c r="FP157" s="74"/>
      <c r="FQ157" s="74"/>
      <c r="FR157" s="74"/>
      <c r="FS157" s="74"/>
      <c r="FT157" s="74"/>
      <c r="FU157" s="74"/>
      <c r="FV157" s="74"/>
      <c r="FW157" s="74"/>
      <c r="FX157" s="74"/>
      <c r="FY157" s="74"/>
      <c r="FZ157" s="74"/>
      <c r="GA157" s="74"/>
      <c r="GB157" s="74"/>
      <c r="GC157" s="74"/>
      <c r="GD157" s="74"/>
      <c r="GE157" s="74"/>
      <c r="GF157" s="74"/>
      <c r="GG157" s="74"/>
      <c r="GH157" s="74"/>
      <c r="GI157" s="74"/>
      <c r="GJ157" s="74"/>
      <c r="GK157" s="74"/>
      <c r="GL157" s="74"/>
      <c r="GM157" s="74"/>
      <c r="GN157" s="74"/>
      <c r="GO157" s="74"/>
      <c r="GP157" s="74"/>
      <c r="GQ157" s="74"/>
      <c r="GR157" s="74"/>
      <c r="GS157" s="74"/>
      <c r="GT157" s="74"/>
      <c r="GU157" s="74"/>
      <c r="GV157" s="74"/>
      <c r="GW157" s="74"/>
      <c r="GX157" s="74"/>
      <c r="GY157" s="74"/>
      <c r="GZ157" s="74"/>
      <c r="HA157" s="74"/>
      <c r="HB157" s="74"/>
      <c r="HC157" s="74"/>
      <c r="HD157" s="74"/>
      <c r="HE157" s="74"/>
      <c r="HF157" s="74"/>
      <c r="HG157" s="74"/>
      <c r="HH157" s="74"/>
      <c r="HI157" s="74"/>
      <c r="HJ157" s="74"/>
      <c r="HK157" s="74"/>
      <c r="HL157" s="74"/>
      <c r="HM157" s="74"/>
      <c r="HN157" s="74"/>
      <c r="HO157" s="74"/>
      <c r="HP157" s="74"/>
      <c r="HQ157" s="74"/>
      <c r="HR157" s="74"/>
      <c r="HS157" s="74">
        <v>0</v>
      </c>
      <c r="HT157" s="74">
        <v>0</v>
      </c>
      <c r="HU157" s="74">
        <v>0</v>
      </c>
      <c r="HV157" s="74">
        <v>0</v>
      </c>
      <c r="HW157" s="74"/>
      <c r="HX157" s="74"/>
      <c r="HY157" s="74"/>
      <c r="HZ157" s="74"/>
      <c r="IA157" s="74"/>
      <c r="IB157" s="74"/>
      <c r="IC157" s="74"/>
      <c r="ID157" s="74"/>
      <c r="IE157" s="74"/>
      <c r="IF157" s="74"/>
      <c r="IG157" s="74"/>
      <c r="IH157" s="74"/>
      <c r="II157" s="74"/>
      <c r="IJ157" s="74"/>
      <c r="IK157" s="74"/>
      <c r="IL157" s="74"/>
      <c r="IM157" s="74"/>
      <c r="IN157" s="74"/>
      <c r="IO157" s="74"/>
      <c r="IP157" s="74"/>
      <c r="IQ157" s="74"/>
      <c r="IR157" s="74"/>
      <c r="IS157" s="74"/>
      <c r="IT157" s="74"/>
      <c r="IU157" s="74"/>
      <c r="IV157" s="74"/>
      <c r="IW157" s="74"/>
      <c r="IX157" s="74"/>
      <c r="IY157" s="74"/>
      <c r="IZ157" s="74"/>
      <c r="JA157" s="74"/>
      <c r="JB157" s="74"/>
      <c r="JC157" s="74"/>
      <c r="JD157" s="74"/>
      <c r="JE157" s="74"/>
      <c r="JF157" s="74"/>
      <c r="JG157" s="74"/>
      <c r="JH157" s="74"/>
      <c r="JI157" s="74"/>
      <c r="JJ157" s="74"/>
      <c r="JK157" s="74"/>
      <c r="JL157" s="74"/>
      <c r="JM157" s="74"/>
      <c r="JN157" s="74"/>
      <c r="JO157" s="74"/>
      <c r="JP157" s="74"/>
      <c r="JQ157" s="74"/>
      <c r="JR157" s="74"/>
      <c r="JS157" s="74"/>
      <c r="JT157" s="74"/>
      <c r="JU157" s="74"/>
      <c r="JV157" s="74"/>
      <c r="JW157" s="74"/>
      <c r="JX157" s="74"/>
      <c r="JY157" s="74"/>
      <c r="JZ157" s="74"/>
      <c r="KA157" s="74"/>
      <c r="KP157" s="122">
        <f t="shared" si="272"/>
        <v>0</v>
      </c>
      <c r="KQ157" s="74">
        <v>0</v>
      </c>
      <c r="KR157" s="74">
        <v>0</v>
      </c>
      <c r="KS157" s="74">
        <v>0</v>
      </c>
      <c r="KT157" s="74">
        <v>0</v>
      </c>
      <c r="KU157" s="122">
        <f t="shared" si="273"/>
        <v>0</v>
      </c>
      <c r="KV157" s="74">
        <v>0</v>
      </c>
      <c r="KW157" s="74">
        <v>0</v>
      </c>
      <c r="KX157" s="74">
        <v>0</v>
      </c>
      <c r="KY157" s="275">
        <v>0</v>
      </c>
      <c r="KZ157" s="313">
        <f t="shared" si="274"/>
        <v>0</v>
      </c>
      <c r="LA157" s="361">
        <f t="shared" si="269"/>
        <v>0</v>
      </c>
      <c r="LB157" s="74">
        <v>0</v>
      </c>
      <c r="LC157" s="74">
        <v>0</v>
      </c>
      <c r="LD157" s="74">
        <v>0</v>
      </c>
      <c r="LE157" s="74">
        <v>0</v>
      </c>
      <c r="LF157" s="361">
        <f t="shared" si="270"/>
        <v>0</v>
      </c>
      <c r="LG157" s="74">
        <v>0</v>
      </c>
      <c r="LH157" s="74">
        <v>0</v>
      </c>
      <c r="LI157" s="74">
        <v>0</v>
      </c>
      <c r="LJ157" s="74">
        <v>0</v>
      </c>
      <c r="LK157" s="400">
        <f t="shared" si="275"/>
        <v>0</v>
      </c>
      <c r="LL157" s="74">
        <v>0</v>
      </c>
      <c r="LM157" s="74">
        <v>0</v>
      </c>
      <c r="LN157" s="74">
        <v>0</v>
      </c>
      <c r="LO157" s="74">
        <v>0</v>
      </c>
      <c r="LP157" s="416">
        <f t="shared" si="276"/>
        <v>0</v>
      </c>
      <c r="LQ157" s="400">
        <f t="shared" si="277"/>
        <v>0</v>
      </c>
      <c r="LR157" s="439">
        <v>0</v>
      </c>
      <c r="LS157" s="439">
        <v>0</v>
      </c>
      <c r="LT157" s="439">
        <v>0</v>
      </c>
      <c r="LU157" s="438">
        <v>0</v>
      </c>
      <c r="LV157" s="400">
        <f t="shared" si="268"/>
        <v>0</v>
      </c>
      <c r="LW157" s="438">
        <v>0</v>
      </c>
      <c r="LX157" s="438">
        <v>0</v>
      </c>
      <c r="LY157" s="438">
        <v>0</v>
      </c>
      <c r="LZ157" s="438">
        <v>0</v>
      </c>
      <c r="MA157" s="400">
        <f t="shared" si="260"/>
        <v>0</v>
      </c>
      <c r="MB157" s="438">
        <v>0</v>
      </c>
      <c r="MC157" s="438">
        <v>0</v>
      </c>
      <c r="MD157" s="438">
        <v>0</v>
      </c>
      <c r="ME157" s="438">
        <v>0</v>
      </c>
      <c r="MF157" s="313">
        <f t="shared" si="261"/>
        <v>0</v>
      </c>
      <c r="MG157" s="585">
        <f t="shared" si="262"/>
        <v>0</v>
      </c>
      <c r="MH157" s="607">
        <f t="shared" si="263"/>
        <v>0</v>
      </c>
      <c r="MI157" s="438">
        <v>0</v>
      </c>
      <c r="MJ157" s="438">
        <v>0</v>
      </c>
      <c r="MK157" s="438">
        <v>0</v>
      </c>
      <c r="ML157" s="438">
        <v>0</v>
      </c>
      <c r="MM157" s="688">
        <f t="shared" si="264"/>
        <v>0</v>
      </c>
      <c r="MN157" s="438">
        <v>0</v>
      </c>
      <c r="MO157" s="438">
        <v>0</v>
      </c>
      <c r="MP157" s="438">
        <v>0</v>
      </c>
      <c r="MQ157" s="438">
        <v>0</v>
      </c>
      <c r="MR157" s="688">
        <f t="shared" si="265"/>
        <v>0</v>
      </c>
      <c r="MS157" s="438">
        <v>0</v>
      </c>
      <c r="MT157" s="438">
        <v>0</v>
      </c>
      <c r="MU157" s="438">
        <v>0</v>
      </c>
      <c r="MV157" s="438">
        <v>0</v>
      </c>
      <c r="MW157" s="313">
        <f t="shared" si="266"/>
        <v>0</v>
      </c>
      <c r="MX157" s="585">
        <f t="shared" si="267"/>
        <v>0</v>
      </c>
      <c r="MY157" s="704"/>
    </row>
    <row r="158" spans="1:363" s="23" customFormat="1" ht="16.5" customHeight="1" thickBot="1" x14ac:dyDescent="0.4">
      <c r="A158" s="799"/>
      <c r="B158" s="792"/>
      <c r="C158" s="829"/>
      <c r="D158" s="128" t="s">
        <v>321</v>
      </c>
      <c r="E158" s="122">
        <f t="shared" si="271"/>
        <v>0</v>
      </c>
      <c r="F158" s="77"/>
      <c r="G158" s="77"/>
      <c r="H158" s="77"/>
      <c r="I158" s="77"/>
      <c r="J158" s="77"/>
      <c r="K158" s="77"/>
      <c r="L158" s="77"/>
      <c r="M158" s="77"/>
      <c r="N158" s="76"/>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c r="DS158" s="77"/>
      <c r="DT158" s="77"/>
      <c r="DU158" s="77"/>
      <c r="DV158" s="77"/>
      <c r="DW158" s="77"/>
      <c r="DX158" s="77"/>
      <c r="DY158" s="77"/>
      <c r="DZ158" s="77"/>
      <c r="EA158" s="77"/>
      <c r="EB158" s="77"/>
      <c r="EC158" s="77"/>
      <c r="ED158" s="77"/>
      <c r="EE158" s="77"/>
      <c r="EF158" s="77"/>
      <c r="EG158" s="77"/>
      <c r="EH158" s="77"/>
      <c r="EI158" s="77"/>
      <c r="EJ158" s="77"/>
      <c r="EK158" s="77"/>
      <c r="EL158" s="77"/>
      <c r="EM158" s="77"/>
      <c r="EN158" s="77"/>
      <c r="EO158" s="77"/>
      <c r="EP158" s="77"/>
      <c r="EQ158" s="77"/>
      <c r="ER158" s="77"/>
      <c r="ES158" s="77"/>
      <c r="ET158" s="77"/>
      <c r="EU158" s="77"/>
      <c r="EV158" s="77"/>
      <c r="EW158" s="77"/>
      <c r="EX158" s="77"/>
      <c r="EY158" s="77"/>
      <c r="EZ158" s="77"/>
      <c r="FA158" s="77"/>
      <c r="FB158" s="77"/>
      <c r="FC158" s="77"/>
      <c r="FD158" s="77"/>
      <c r="FE158" s="77"/>
      <c r="FF158" s="77"/>
      <c r="FG158" s="77"/>
      <c r="FH158" s="77"/>
      <c r="FI158" s="77"/>
      <c r="FJ158" s="77"/>
      <c r="FK158" s="77"/>
      <c r="FL158" s="77"/>
      <c r="FM158" s="77"/>
      <c r="FN158" s="77"/>
      <c r="FO158" s="77"/>
      <c r="FP158" s="77"/>
      <c r="FQ158" s="77"/>
      <c r="FR158" s="77"/>
      <c r="FS158" s="77"/>
      <c r="FT158" s="77"/>
      <c r="FU158" s="77"/>
      <c r="FV158" s="77"/>
      <c r="FW158" s="77"/>
      <c r="FX158" s="77"/>
      <c r="FY158" s="77"/>
      <c r="FZ158" s="77"/>
      <c r="GA158" s="77"/>
      <c r="GB158" s="77"/>
      <c r="GC158" s="77"/>
      <c r="GD158" s="77"/>
      <c r="GE158" s="77"/>
      <c r="GF158" s="77"/>
      <c r="GG158" s="77"/>
      <c r="GH158" s="77"/>
      <c r="GI158" s="77"/>
      <c r="GJ158" s="77"/>
      <c r="GK158" s="77"/>
      <c r="GL158" s="77"/>
      <c r="GM158" s="77"/>
      <c r="GN158" s="77"/>
      <c r="GO158" s="77"/>
      <c r="GP158" s="77"/>
      <c r="GQ158" s="77"/>
      <c r="GR158" s="77"/>
      <c r="GS158" s="77"/>
      <c r="GT158" s="77"/>
      <c r="GU158" s="77"/>
      <c r="GV158" s="77"/>
      <c r="GW158" s="77"/>
      <c r="GX158" s="77"/>
      <c r="GY158" s="77"/>
      <c r="GZ158" s="77"/>
      <c r="HA158" s="77"/>
      <c r="HB158" s="77"/>
      <c r="HC158" s="77"/>
      <c r="HD158" s="77"/>
      <c r="HE158" s="77"/>
      <c r="HF158" s="77"/>
      <c r="HG158" s="77"/>
      <c r="HH158" s="77"/>
      <c r="HI158" s="77"/>
      <c r="HJ158" s="77"/>
      <c r="HK158" s="77"/>
      <c r="HL158" s="77"/>
      <c r="HM158" s="77"/>
      <c r="HN158" s="77"/>
      <c r="HO158" s="77"/>
      <c r="HP158" s="77"/>
      <c r="HQ158" s="77"/>
      <c r="HR158" s="77"/>
      <c r="HS158" s="77">
        <v>0</v>
      </c>
      <c r="HT158" s="77">
        <v>0</v>
      </c>
      <c r="HU158" s="77">
        <v>0</v>
      </c>
      <c r="HV158" s="77">
        <v>0</v>
      </c>
      <c r="HW158" s="77"/>
      <c r="HX158" s="77"/>
      <c r="HY158" s="77"/>
      <c r="HZ158" s="77"/>
      <c r="IA158" s="77"/>
      <c r="IB158" s="77"/>
      <c r="IC158" s="77"/>
      <c r="ID158" s="77"/>
      <c r="IE158" s="77"/>
      <c r="IF158" s="77"/>
      <c r="IG158" s="77"/>
      <c r="IH158" s="77"/>
      <c r="II158" s="77"/>
      <c r="IJ158" s="77"/>
      <c r="IK158" s="77"/>
      <c r="IL158" s="77"/>
      <c r="IM158" s="77"/>
      <c r="IN158" s="77"/>
      <c r="IO158" s="77"/>
      <c r="IP158" s="77"/>
      <c r="IQ158" s="77"/>
      <c r="IR158" s="77"/>
      <c r="IS158" s="77"/>
      <c r="IT158" s="77"/>
      <c r="IU158" s="77"/>
      <c r="IV158" s="77"/>
      <c r="IW158" s="77"/>
      <c r="IX158" s="77"/>
      <c r="IY158" s="77"/>
      <c r="IZ158" s="77"/>
      <c r="JA158" s="77"/>
      <c r="JB158" s="77"/>
      <c r="JC158" s="77"/>
      <c r="JD158" s="77"/>
      <c r="JE158" s="77"/>
      <c r="JF158" s="77"/>
      <c r="JG158" s="77"/>
      <c r="JH158" s="77"/>
      <c r="JI158" s="77"/>
      <c r="JJ158" s="77"/>
      <c r="JK158" s="77"/>
      <c r="JL158" s="77"/>
      <c r="JM158" s="77"/>
      <c r="JN158" s="77"/>
      <c r="JO158" s="77"/>
      <c r="JP158" s="77"/>
      <c r="JQ158" s="77"/>
      <c r="JR158" s="77"/>
      <c r="JS158" s="77"/>
      <c r="JT158" s="77"/>
      <c r="JU158" s="77"/>
      <c r="JV158" s="77"/>
      <c r="JW158" s="77"/>
      <c r="JX158" s="77"/>
      <c r="JY158" s="77"/>
      <c r="JZ158" s="77"/>
      <c r="KA158" s="77"/>
      <c r="KP158" s="122">
        <f t="shared" si="272"/>
        <v>0</v>
      </c>
      <c r="KQ158" s="77">
        <v>0</v>
      </c>
      <c r="KR158" s="77">
        <v>0</v>
      </c>
      <c r="KS158" s="77">
        <v>0</v>
      </c>
      <c r="KT158" s="77">
        <v>0</v>
      </c>
      <c r="KU158" s="122">
        <f t="shared" si="273"/>
        <v>0</v>
      </c>
      <c r="KV158" s="77">
        <v>0</v>
      </c>
      <c r="KW158" s="77">
        <v>0</v>
      </c>
      <c r="KX158" s="77">
        <v>0</v>
      </c>
      <c r="KY158" s="276">
        <v>0</v>
      </c>
      <c r="KZ158" s="313">
        <f t="shared" si="274"/>
        <v>0</v>
      </c>
      <c r="LA158" s="361">
        <f t="shared" si="269"/>
        <v>0</v>
      </c>
      <c r="LB158" s="77">
        <v>0</v>
      </c>
      <c r="LC158" s="77">
        <v>0</v>
      </c>
      <c r="LD158" s="77">
        <v>0</v>
      </c>
      <c r="LE158" s="77">
        <v>0</v>
      </c>
      <c r="LF158" s="361">
        <f t="shared" si="270"/>
        <v>1</v>
      </c>
      <c r="LG158" s="77">
        <v>0</v>
      </c>
      <c r="LH158" s="77">
        <v>0</v>
      </c>
      <c r="LI158" s="77">
        <v>0</v>
      </c>
      <c r="LJ158" s="77">
        <v>1</v>
      </c>
      <c r="LK158" s="400">
        <f t="shared" si="275"/>
        <v>0</v>
      </c>
      <c r="LL158" s="77">
        <v>0</v>
      </c>
      <c r="LM158" s="77">
        <v>0</v>
      </c>
      <c r="LN158" s="77">
        <v>0</v>
      </c>
      <c r="LO158" s="77">
        <v>0</v>
      </c>
      <c r="LP158" s="416">
        <f t="shared" si="276"/>
        <v>1</v>
      </c>
      <c r="LQ158" s="400">
        <f t="shared" si="277"/>
        <v>0</v>
      </c>
      <c r="LR158" s="439">
        <v>0</v>
      </c>
      <c r="LS158" s="439">
        <v>0</v>
      </c>
      <c r="LT158" s="439">
        <v>0</v>
      </c>
      <c r="LU158" s="439">
        <v>0</v>
      </c>
      <c r="LV158" s="400">
        <f t="shared" si="268"/>
        <v>0</v>
      </c>
      <c r="LW158" s="439">
        <v>0</v>
      </c>
      <c r="LX158" s="439">
        <v>0</v>
      </c>
      <c r="LY158" s="439">
        <v>0</v>
      </c>
      <c r="LZ158" s="439">
        <v>0</v>
      </c>
      <c r="MA158" s="400">
        <f t="shared" si="260"/>
        <v>0</v>
      </c>
      <c r="MB158" s="439">
        <v>0</v>
      </c>
      <c r="MC158" s="439">
        <v>0</v>
      </c>
      <c r="MD158" s="439">
        <v>0</v>
      </c>
      <c r="ME158" s="439">
        <v>0</v>
      </c>
      <c r="MF158" s="313">
        <f t="shared" si="261"/>
        <v>0</v>
      </c>
      <c r="MG158" s="585">
        <f t="shared" si="262"/>
        <v>1</v>
      </c>
      <c r="MH158" s="607">
        <f t="shared" si="263"/>
        <v>0</v>
      </c>
      <c r="MI158" s="439">
        <v>0</v>
      </c>
      <c r="MJ158" s="439">
        <v>0</v>
      </c>
      <c r="MK158" s="439">
        <v>0</v>
      </c>
      <c r="ML158" s="439">
        <v>0</v>
      </c>
      <c r="MM158" s="688">
        <f t="shared" si="264"/>
        <v>0</v>
      </c>
      <c r="MN158" s="439">
        <v>0</v>
      </c>
      <c r="MO158" s="439">
        <v>0</v>
      </c>
      <c r="MP158" s="439">
        <v>0</v>
      </c>
      <c r="MQ158" s="439">
        <v>0</v>
      </c>
      <c r="MR158" s="688">
        <f t="shared" si="265"/>
        <v>0</v>
      </c>
      <c r="MS158" s="438">
        <v>0</v>
      </c>
      <c r="MT158" s="438">
        <v>0</v>
      </c>
      <c r="MU158" s="438">
        <v>0</v>
      </c>
      <c r="MV158" s="438">
        <v>0</v>
      </c>
      <c r="MW158" s="313">
        <f t="shared" si="266"/>
        <v>0</v>
      </c>
      <c r="MX158" s="585">
        <f t="shared" si="267"/>
        <v>1</v>
      </c>
      <c r="MY158" s="704"/>
    </row>
    <row r="159" spans="1:363" s="23" customFormat="1" ht="16.5" customHeight="1" thickBot="1" x14ac:dyDescent="0.4">
      <c r="A159" s="799">
        <v>5</v>
      </c>
      <c r="B159" s="792"/>
      <c r="C159" s="828" t="s">
        <v>565</v>
      </c>
      <c r="D159" s="127" t="s">
        <v>328</v>
      </c>
      <c r="E159" s="122">
        <f t="shared" si="271"/>
        <v>0</v>
      </c>
      <c r="F159" s="74"/>
      <c r="G159" s="74"/>
      <c r="H159" s="74"/>
      <c r="I159" s="74"/>
      <c r="J159" s="74"/>
      <c r="K159" s="74"/>
      <c r="L159" s="74"/>
      <c r="M159" s="74"/>
      <c r="N159" s="73"/>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74"/>
      <c r="EN159" s="74"/>
      <c r="EO159" s="74"/>
      <c r="EP159" s="74"/>
      <c r="EQ159" s="74"/>
      <c r="ER159" s="74"/>
      <c r="ES159" s="74"/>
      <c r="ET159" s="74"/>
      <c r="EU159" s="74"/>
      <c r="EV159" s="74"/>
      <c r="EW159" s="74"/>
      <c r="EX159" s="74"/>
      <c r="EY159" s="74"/>
      <c r="EZ159" s="74"/>
      <c r="FA159" s="74"/>
      <c r="FB159" s="74"/>
      <c r="FC159" s="74"/>
      <c r="FD159" s="74"/>
      <c r="FE159" s="74"/>
      <c r="FF159" s="74"/>
      <c r="FG159" s="74"/>
      <c r="FH159" s="74"/>
      <c r="FI159" s="74"/>
      <c r="FJ159" s="74"/>
      <c r="FK159" s="74"/>
      <c r="FL159" s="74"/>
      <c r="FM159" s="74"/>
      <c r="FN159" s="74"/>
      <c r="FO159" s="74"/>
      <c r="FP159" s="74"/>
      <c r="FQ159" s="74"/>
      <c r="FR159" s="74"/>
      <c r="FS159" s="74"/>
      <c r="FT159" s="74"/>
      <c r="FU159" s="74"/>
      <c r="FV159" s="74"/>
      <c r="FW159" s="74"/>
      <c r="FX159" s="74"/>
      <c r="FY159" s="74"/>
      <c r="FZ159" s="74"/>
      <c r="GA159" s="74"/>
      <c r="GB159" s="74"/>
      <c r="GC159" s="74"/>
      <c r="GD159" s="74"/>
      <c r="GE159" s="74"/>
      <c r="GF159" s="74"/>
      <c r="GG159" s="74"/>
      <c r="GH159" s="74"/>
      <c r="GI159" s="74"/>
      <c r="GJ159" s="74"/>
      <c r="GK159" s="74"/>
      <c r="GL159" s="74"/>
      <c r="GM159" s="74"/>
      <c r="GN159" s="74"/>
      <c r="GO159" s="74"/>
      <c r="GP159" s="74"/>
      <c r="GQ159" s="74"/>
      <c r="GR159" s="74"/>
      <c r="GS159" s="74"/>
      <c r="GT159" s="74"/>
      <c r="GU159" s="74"/>
      <c r="GV159" s="74"/>
      <c r="GW159" s="74"/>
      <c r="GX159" s="74"/>
      <c r="GY159" s="74"/>
      <c r="GZ159" s="74"/>
      <c r="HA159" s="74"/>
      <c r="HB159" s="74"/>
      <c r="HC159" s="74"/>
      <c r="HD159" s="74"/>
      <c r="HE159" s="74"/>
      <c r="HF159" s="74"/>
      <c r="HG159" s="74"/>
      <c r="HH159" s="74"/>
      <c r="HI159" s="74"/>
      <c r="HJ159" s="74"/>
      <c r="HK159" s="74"/>
      <c r="HL159" s="74"/>
      <c r="HM159" s="74"/>
      <c r="HN159" s="74"/>
      <c r="HO159" s="74"/>
      <c r="HP159" s="74"/>
      <c r="HQ159" s="74"/>
      <c r="HR159" s="74"/>
      <c r="HS159" s="72">
        <v>0</v>
      </c>
      <c r="HT159" s="72">
        <v>0</v>
      </c>
      <c r="HU159" s="72">
        <v>0</v>
      </c>
      <c r="HV159" s="72">
        <v>0</v>
      </c>
      <c r="HW159" s="74"/>
      <c r="HX159" s="74"/>
      <c r="HY159" s="74"/>
      <c r="HZ159" s="74"/>
      <c r="IA159" s="74"/>
      <c r="IB159" s="74"/>
      <c r="IC159" s="74"/>
      <c r="ID159" s="74"/>
      <c r="IE159" s="74"/>
      <c r="IF159" s="74"/>
      <c r="IG159" s="74"/>
      <c r="IH159" s="74"/>
      <c r="II159" s="74"/>
      <c r="IJ159" s="74"/>
      <c r="IK159" s="74"/>
      <c r="IL159" s="74"/>
      <c r="IM159" s="74"/>
      <c r="IN159" s="74"/>
      <c r="IO159" s="74"/>
      <c r="IP159" s="74"/>
      <c r="IQ159" s="74"/>
      <c r="IR159" s="74"/>
      <c r="IS159" s="74"/>
      <c r="IT159" s="74"/>
      <c r="IU159" s="74"/>
      <c r="IV159" s="74"/>
      <c r="IW159" s="74"/>
      <c r="IX159" s="74"/>
      <c r="IY159" s="74"/>
      <c r="IZ159" s="74"/>
      <c r="JA159" s="74"/>
      <c r="JB159" s="74"/>
      <c r="JC159" s="74"/>
      <c r="JD159" s="74"/>
      <c r="JE159" s="74"/>
      <c r="JF159" s="74"/>
      <c r="JG159" s="74"/>
      <c r="JH159" s="74"/>
      <c r="JI159" s="74"/>
      <c r="JJ159" s="74"/>
      <c r="JK159" s="74"/>
      <c r="JL159" s="74"/>
      <c r="JM159" s="74"/>
      <c r="JN159" s="74"/>
      <c r="JO159" s="74"/>
      <c r="JP159" s="74"/>
      <c r="JQ159" s="74"/>
      <c r="JR159" s="74"/>
      <c r="JS159" s="74"/>
      <c r="JT159" s="74"/>
      <c r="JU159" s="74"/>
      <c r="JV159" s="74"/>
      <c r="JW159" s="74"/>
      <c r="JX159" s="74"/>
      <c r="JY159" s="74"/>
      <c r="JZ159" s="74"/>
      <c r="KA159" s="74"/>
      <c r="KP159" s="122">
        <f t="shared" si="272"/>
        <v>0</v>
      </c>
      <c r="KQ159" s="72">
        <v>0</v>
      </c>
      <c r="KR159" s="72">
        <v>0</v>
      </c>
      <c r="KS159" s="72">
        <v>0</v>
      </c>
      <c r="KT159" s="74">
        <v>0</v>
      </c>
      <c r="KU159" s="122">
        <f t="shared" si="273"/>
        <v>0</v>
      </c>
      <c r="KV159" s="72">
        <v>0</v>
      </c>
      <c r="KW159" s="72">
        <v>0</v>
      </c>
      <c r="KX159" s="72">
        <v>0</v>
      </c>
      <c r="KY159" s="275">
        <v>0</v>
      </c>
      <c r="KZ159" s="313">
        <f t="shared" si="274"/>
        <v>0</v>
      </c>
      <c r="LA159" s="361">
        <f t="shared" si="269"/>
        <v>0</v>
      </c>
      <c r="LB159" s="74">
        <v>0</v>
      </c>
      <c r="LC159" s="74">
        <v>0</v>
      </c>
      <c r="LD159" s="74">
        <v>0</v>
      </c>
      <c r="LE159" s="74">
        <v>0</v>
      </c>
      <c r="LF159" s="361">
        <f t="shared" si="270"/>
        <v>0</v>
      </c>
      <c r="LG159" s="74">
        <v>0</v>
      </c>
      <c r="LH159" s="74">
        <v>0</v>
      </c>
      <c r="LI159" s="74">
        <v>0</v>
      </c>
      <c r="LJ159" s="74">
        <v>0</v>
      </c>
      <c r="LK159" s="400">
        <f t="shared" si="275"/>
        <v>0</v>
      </c>
      <c r="LL159" s="74">
        <v>0</v>
      </c>
      <c r="LM159" s="74">
        <v>0</v>
      </c>
      <c r="LN159" s="74">
        <v>0</v>
      </c>
      <c r="LO159" s="74">
        <v>0</v>
      </c>
      <c r="LP159" s="416">
        <f t="shared" si="276"/>
        <v>0</v>
      </c>
      <c r="LQ159" s="400">
        <f t="shared" si="277"/>
        <v>0</v>
      </c>
      <c r="LR159" s="439">
        <v>0</v>
      </c>
      <c r="LS159" s="439">
        <v>0</v>
      </c>
      <c r="LT159" s="439">
        <v>0</v>
      </c>
      <c r="LU159" s="438">
        <v>0</v>
      </c>
      <c r="LV159" s="400">
        <f t="shared" si="268"/>
        <v>0</v>
      </c>
      <c r="LW159" s="438">
        <v>0</v>
      </c>
      <c r="LX159" s="438">
        <v>0</v>
      </c>
      <c r="LY159" s="438">
        <v>0</v>
      </c>
      <c r="LZ159" s="438">
        <v>0</v>
      </c>
      <c r="MA159" s="400">
        <f t="shared" si="260"/>
        <v>0</v>
      </c>
      <c r="MB159" s="438">
        <v>0</v>
      </c>
      <c r="MC159" s="438">
        <v>0</v>
      </c>
      <c r="MD159" s="438">
        <v>0</v>
      </c>
      <c r="ME159" s="438">
        <v>0</v>
      </c>
      <c r="MF159" s="313">
        <f t="shared" si="261"/>
        <v>0</v>
      </c>
      <c r="MG159" s="585">
        <f t="shared" si="262"/>
        <v>0</v>
      </c>
      <c r="MH159" s="607">
        <f t="shared" si="263"/>
        <v>0</v>
      </c>
      <c r="MI159" s="438">
        <v>0</v>
      </c>
      <c r="MJ159" s="438">
        <v>0</v>
      </c>
      <c r="MK159" s="438">
        <v>0</v>
      </c>
      <c r="ML159" s="438">
        <v>0</v>
      </c>
      <c r="MM159" s="688">
        <f t="shared" si="264"/>
        <v>0</v>
      </c>
      <c r="MN159" s="438">
        <v>0</v>
      </c>
      <c r="MO159" s="438">
        <v>0</v>
      </c>
      <c r="MP159" s="438">
        <v>0</v>
      </c>
      <c r="MQ159" s="438">
        <v>0</v>
      </c>
      <c r="MR159" s="688">
        <f t="shared" si="265"/>
        <v>0</v>
      </c>
      <c r="MS159" s="438">
        <v>0</v>
      </c>
      <c r="MT159" s="438">
        <v>0</v>
      </c>
      <c r="MU159" s="438">
        <v>0</v>
      </c>
      <c r="MV159" s="438">
        <v>0</v>
      </c>
      <c r="MW159" s="313">
        <f t="shared" si="266"/>
        <v>0</v>
      </c>
      <c r="MX159" s="585">
        <f t="shared" si="267"/>
        <v>0</v>
      </c>
      <c r="MY159" s="704"/>
    </row>
    <row r="160" spans="1:363" s="23" customFormat="1" ht="16.5" customHeight="1" thickBot="1" x14ac:dyDescent="0.4">
      <c r="A160" s="799"/>
      <c r="B160" s="792"/>
      <c r="C160" s="828"/>
      <c r="D160" s="127" t="s">
        <v>651</v>
      </c>
      <c r="E160" s="122">
        <f t="shared" si="271"/>
        <v>0</v>
      </c>
      <c r="F160" s="74"/>
      <c r="G160" s="74"/>
      <c r="H160" s="74"/>
      <c r="I160" s="74"/>
      <c r="J160" s="74"/>
      <c r="K160" s="74"/>
      <c r="L160" s="74"/>
      <c r="M160" s="74"/>
      <c r="N160" s="73"/>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M160" s="74"/>
      <c r="EN160" s="74"/>
      <c r="EO160" s="74"/>
      <c r="EP160" s="74"/>
      <c r="EQ160" s="74"/>
      <c r="ER160" s="74"/>
      <c r="ES160" s="74"/>
      <c r="ET160" s="74"/>
      <c r="EU160" s="74"/>
      <c r="EV160" s="74"/>
      <c r="EW160" s="74"/>
      <c r="EX160" s="74"/>
      <c r="EY160" s="74"/>
      <c r="EZ160" s="74"/>
      <c r="FA160" s="74"/>
      <c r="FB160" s="74"/>
      <c r="FC160" s="74"/>
      <c r="FD160" s="74"/>
      <c r="FE160" s="74"/>
      <c r="FF160" s="74"/>
      <c r="FG160" s="74"/>
      <c r="FH160" s="74"/>
      <c r="FI160" s="74"/>
      <c r="FJ160" s="74"/>
      <c r="FK160" s="74"/>
      <c r="FL160" s="74"/>
      <c r="FM160" s="74"/>
      <c r="FN160" s="74"/>
      <c r="FO160" s="74"/>
      <c r="FP160" s="74"/>
      <c r="FQ160" s="74"/>
      <c r="FR160" s="74"/>
      <c r="FS160" s="74"/>
      <c r="FT160" s="74"/>
      <c r="FU160" s="74"/>
      <c r="FV160" s="74"/>
      <c r="FW160" s="74"/>
      <c r="FX160" s="74"/>
      <c r="FY160" s="74"/>
      <c r="FZ160" s="74"/>
      <c r="GA160" s="74"/>
      <c r="GB160" s="74"/>
      <c r="GC160" s="74"/>
      <c r="GD160" s="74"/>
      <c r="GE160" s="74"/>
      <c r="GF160" s="74"/>
      <c r="GG160" s="74"/>
      <c r="GH160" s="74"/>
      <c r="GI160" s="74"/>
      <c r="GJ160" s="74"/>
      <c r="GK160" s="74"/>
      <c r="GL160" s="74"/>
      <c r="GM160" s="74"/>
      <c r="GN160" s="74"/>
      <c r="GO160" s="74"/>
      <c r="GP160" s="74"/>
      <c r="GQ160" s="74"/>
      <c r="GR160" s="74"/>
      <c r="GS160" s="74"/>
      <c r="GT160" s="74"/>
      <c r="GU160" s="74"/>
      <c r="GV160" s="74"/>
      <c r="GW160" s="74"/>
      <c r="GX160" s="74"/>
      <c r="GY160" s="74"/>
      <c r="GZ160" s="74"/>
      <c r="HA160" s="74"/>
      <c r="HB160" s="74"/>
      <c r="HC160" s="74"/>
      <c r="HD160" s="74"/>
      <c r="HE160" s="74"/>
      <c r="HF160" s="74"/>
      <c r="HG160" s="74"/>
      <c r="HH160" s="74"/>
      <c r="HI160" s="74"/>
      <c r="HJ160" s="74"/>
      <c r="HK160" s="74"/>
      <c r="HL160" s="74"/>
      <c r="HM160" s="74"/>
      <c r="HN160" s="74"/>
      <c r="HO160" s="74"/>
      <c r="HP160" s="74"/>
      <c r="HQ160" s="74"/>
      <c r="HR160" s="74"/>
      <c r="HS160" s="74">
        <v>0</v>
      </c>
      <c r="HT160" s="74">
        <v>0</v>
      </c>
      <c r="HU160" s="74">
        <v>0</v>
      </c>
      <c r="HV160" s="74">
        <v>0</v>
      </c>
      <c r="HW160" s="74"/>
      <c r="HX160" s="74"/>
      <c r="HY160" s="74"/>
      <c r="HZ160" s="74"/>
      <c r="IA160" s="74"/>
      <c r="IB160" s="74"/>
      <c r="IC160" s="74"/>
      <c r="ID160" s="74"/>
      <c r="IE160" s="74"/>
      <c r="IF160" s="74"/>
      <c r="IG160" s="74"/>
      <c r="IH160" s="74"/>
      <c r="II160" s="74"/>
      <c r="IJ160" s="74"/>
      <c r="IK160" s="74"/>
      <c r="IL160" s="74"/>
      <c r="IM160" s="74"/>
      <c r="IN160" s="74"/>
      <c r="IO160" s="74"/>
      <c r="IP160" s="74"/>
      <c r="IQ160" s="74"/>
      <c r="IR160" s="74"/>
      <c r="IS160" s="74"/>
      <c r="IT160" s="74"/>
      <c r="IU160" s="74"/>
      <c r="IV160" s="74"/>
      <c r="IW160" s="74"/>
      <c r="IX160" s="74"/>
      <c r="IY160" s="74"/>
      <c r="IZ160" s="74"/>
      <c r="JA160" s="74"/>
      <c r="JB160" s="74"/>
      <c r="JC160" s="74"/>
      <c r="JD160" s="74"/>
      <c r="JE160" s="74"/>
      <c r="JF160" s="74"/>
      <c r="JG160" s="74"/>
      <c r="JH160" s="74"/>
      <c r="JI160" s="74"/>
      <c r="JJ160" s="74"/>
      <c r="JK160" s="74"/>
      <c r="JL160" s="74"/>
      <c r="JM160" s="74"/>
      <c r="JN160" s="74"/>
      <c r="JO160" s="74"/>
      <c r="JP160" s="74"/>
      <c r="JQ160" s="74"/>
      <c r="JR160" s="74"/>
      <c r="JS160" s="74"/>
      <c r="JT160" s="74"/>
      <c r="JU160" s="74"/>
      <c r="JV160" s="74"/>
      <c r="JW160" s="74"/>
      <c r="JX160" s="74"/>
      <c r="JY160" s="74"/>
      <c r="JZ160" s="74"/>
      <c r="KA160" s="74"/>
      <c r="KP160" s="122">
        <f t="shared" si="272"/>
        <v>0</v>
      </c>
      <c r="KQ160" s="74">
        <v>0</v>
      </c>
      <c r="KR160" s="74">
        <v>0</v>
      </c>
      <c r="KS160" s="74">
        <v>0</v>
      </c>
      <c r="KT160" s="74">
        <v>0</v>
      </c>
      <c r="KU160" s="122">
        <f t="shared" si="273"/>
        <v>0</v>
      </c>
      <c r="KV160" s="74">
        <v>0</v>
      </c>
      <c r="KW160" s="74">
        <v>0</v>
      </c>
      <c r="KX160" s="74">
        <v>0</v>
      </c>
      <c r="KY160" s="275">
        <v>0</v>
      </c>
      <c r="KZ160" s="313">
        <f t="shared" si="274"/>
        <v>0</v>
      </c>
      <c r="LA160" s="361">
        <f t="shared" si="269"/>
        <v>0</v>
      </c>
      <c r="LB160" s="74">
        <v>0</v>
      </c>
      <c r="LC160" s="74">
        <v>0</v>
      </c>
      <c r="LD160" s="74">
        <v>0</v>
      </c>
      <c r="LE160" s="74">
        <v>0</v>
      </c>
      <c r="LF160" s="361">
        <f t="shared" si="270"/>
        <v>0</v>
      </c>
      <c r="LG160" s="74">
        <v>0</v>
      </c>
      <c r="LH160" s="74">
        <v>0</v>
      </c>
      <c r="LI160" s="74">
        <v>0</v>
      </c>
      <c r="LJ160" s="74">
        <v>0</v>
      </c>
      <c r="LK160" s="400">
        <f t="shared" si="275"/>
        <v>0</v>
      </c>
      <c r="LL160" s="74">
        <v>0</v>
      </c>
      <c r="LM160" s="74">
        <v>0</v>
      </c>
      <c r="LN160" s="74">
        <v>0</v>
      </c>
      <c r="LO160" s="74">
        <v>0</v>
      </c>
      <c r="LP160" s="416">
        <f t="shared" si="276"/>
        <v>0</v>
      </c>
      <c r="LQ160" s="400">
        <f t="shared" si="277"/>
        <v>0</v>
      </c>
      <c r="LR160" s="439">
        <v>0</v>
      </c>
      <c r="LS160" s="439">
        <v>0</v>
      </c>
      <c r="LT160" s="439">
        <v>0</v>
      </c>
      <c r="LU160" s="438">
        <v>0</v>
      </c>
      <c r="LV160" s="400">
        <f t="shared" si="268"/>
        <v>0</v>
      </c>
      <c r="LW160" s="438">
        <v>0</v>
      </c>
      <c r="LX160" s="438">
        <v>0</v>
      </c>
      <c r="LY160" s="438">
        <v>0</v>
      </c>
      <c r="LZ160" s="438">
        <v>0</v>
      </c>
      <c r="MA160" s="400">
        <f t="shared" si="260"/>
        <v>0</v>
      </c>
      <c r="MB160" s="438">
        <v>0</v>
      </c>
      <c r="MC160" s="438">
        <v>0</v>
      </c>
      <c r="MD160" s="438">
        <v>0</v>
      </c>
      <c r="ME160" s="438">
        <v>0</v>
      </c>
      <c r="MF160" s="313">
        <f t="shared" si="261"/>
        <v>0</v>
      </c>
      <c r="MG160" s="585">
        <f t="shared" si="262"/>
        <v>0</v>
      </c>
      <c r="MH160" s="607">
        <f t="shared" si="263"/>
        <v>0</v>
      </c>
      <c r="MI160" s="438">
        <v>0</v>
      </c>
      <c r="MJ160" s="438">
        <v>0</v>
      </c>
      <c r="MK160" s="438">
        <v>0</v>
      </c>
      <c r="ML160" s="438">
        <v>0</v>
      </c>
      <c r="MM160" s="688">
        <f t="shared" si="264"/>
        <v>0</v>
      </c>
      <c r="MN160" s="438">
        <v>0</v>
      </c>
      <c r="MO160" s="438">
        <v>0</v>
      </c>
      <c r="MP160" s="438">
        <v>0</v>
      </c>
      <c r="MQ160" s="438">
        <v>0</v>
      </c>
      <c r="MR160" s="688">
        <f t="shared" si="265"/>
        <v>0</v>
      </c>
      <c r="MS160" s="438">
        <v>0</v>
      </c>
      <c r="MT160" s="438">
        <v>0</v>
      </c>
      <c r="MU160" s="438">
        <v>0</v>
      </c>
      <c r="MV160" s="438">
        <v>0</v>
      </c>
      <c r="MW160" s="313">
        <f t="shared" si="266"/>
        <v>0</v>
      </c>
      <c r="MX160" s="585">
        <f t="shared" si="267"/>
        <v>0</v>
      </c>
      <c r="MY160" s="704"/>
    </row>
    <row r="161" spans="1:363" s="23" customFormat="1" ht="16.5" customHeight="1" thickBot="1" x14ac:dyDescent="0.4">
      <c r="A161" s="799"/>
      <c r="B161" s="792"/>
      <c r="C161" s="829"/>
      <c r="D161" s="128" t="s">
        <v>321</v>
      </c>
      <c r="E161" s="122">
        <f t="shared" si="271"/>
        <v>0</v>
      </c>
      <c r="F161" s="77"/>
      <c r="G161" s="77"/>
      <c r="H161" s="77"/>
      <c r="I161" s="77"/>
      <c r="J161" s="77"/>
      <c r="K161" s="77"/>
      <c r="L161" s="77"/>
      <c r="M161" s="77"/>
      <c r="N161" s="76"/>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7"/>
      <c r="GD161" s="77"/>
      <c r="GE161" s="77"/>
      <c r="GF161" s="77"/>
      <c r="GG161" s="77"/>
      <c r="GH161" s="77"/>
      <c r="GI161" s="77"/>
      <c r="GJ161" s="77"/>
      <c r="GK161" s="77"/>
      <c r="GL161" s="77"/>
      <c r="GM161" s="77"/>
      <c r="GN161" s="77"/>
      <c r="GO161" s="77"/>
      <c r="GP161" s="77"/>
      <c r="GQ161" s="77"/>
      <c r="GR161" s="77"/>
      <c r="GS161" s="77"/>
      <c r="GT161" s="77"/>
      <c r="GU161" s="77"/>
      <c r="GV161" s="77"/>
      <c r="GW161" s="77"/>
      <c r="GX161" s="77"/>
      <c r="GY161" s="77"/>
      <c r="GZ161" s="77"/>
      <c r="HA161" s="77"/>
      <c r="HB161" s="77"/>
      <c r="HC161" s="77"/>
      <c r="HD161" s="77"/>
      <c r="HE161" s="77"/>
      <c r="HF161" s="77"/>
      <c r="HG161" s="77"/>
      <c r="HH161" s="77"/>
      <c r="HI161" s="77"/>
      <c r="HJ161" s="77"/>
      <c r="HK161" s="77"/>
      <c r="HL161" s="77"/>
      <c r="HM161" s="77"/>
      <c r="HN161" s="77"/>
      <c r="HO161" s="77"/>
      <c r="HP161" s="77"/>
      <c r="HQ161" s="77"/>
      <c r="HR161" s="77"/>
      <c r="HS161" s="77">
        <v>0</v>
      </c>
      <c r="HT161" s="77">
        <v>0</v>
      </c>
      <c r="HU161" s="77">
        <v>0</v>
      </c>
      <c r="HV161" s="77">
        <v>0</v>
      </c>
      <c r="HW161" s="77"/>
      <c r="HX161" s="77"/>
      <c r="HY161" s="77"/>
      <c r="HZ161" s="77"/>
      <c r="IA161" s="77"/>
      <c r="IB161" s="77"/>
      <c r="IC161" s="77"/>
      <c r="ID161" s="77"/>
      <c r="IE161" s="77"/>
      <c r="IF161" s="77"/>
      <c r="IG161" s="77"/>
      <c r="IH161" s="77"/>
      <c r="II161" s="77"/>
      <c r="IJ161" s="77"/>
      <c r="IK161" s="77"/>
      <c r="IL161" s="77"/>
      <c r="IM161" s="77"/>
      <c r="IN161" s="77"/>
      <c r="IO161" s="77"/>
      <c r="IP161" s="77"/>
      <c r="IQ161" s="77"/>
      <c r="IR161" s="77"/>
      <c r="IS161" s="77"/>
      <c r="IT161" s="77"/>
      <c r="IU161" s="77"/>
      <c r="IV161" s="77"/>
      <c r="IW161" s="77"/>
      <c r="IX161" s="77"/>
      <c r="IY161" s="77"/>
      <c r="IZ161" s="77"/>
      <c r="JA161" s="77"/>
      <c r="JB161" s="77"/>
      <c r="JC161" s="77"/>
      <c r="JD161" s="77"/>
      <c r="JE161" s="77"/>
      <c r="JF161" s="77"/>
      <c r="JG161" s="77"/>
      <c r="JH161" s="77"/>
      <c r="JI161" s="77"/>
      <c r="JJ161" s="77"/>
      <c r="JK161" s="77"/>
      <c r="JL161" s="77"/>
      <c r="JM161" s="77"/>
      <c r="JN161" s="77"/>
      <c r="JO161" s="77"/>
      <c r="JP161" s="77"/>
      <c r="JQ161" s="77"/>
      <c r="JR161" s="77"/>
      <c r="JS161" s="77"/>
      <c r="JT161" s="77"/>
      <c r="JU161" s="77"/>
      <c r="JV161" s="77"/>
      <c r="JW161" s="77"/>
      <c r="JX161" s="77"/>
      <c r="JY161" s="77"/>
      <c r="JZ161" s="77"/>
      <c r="KA161" s="77"/>
      <c r="KP161" s="122">
        <f t="shared" si="272"/>
        <v>0</v>
      </c>
      <c r="KQ161" s="77">
        <v>0</v>
      </c>
      <c r="KR161" s="77">
        <v>0</v>
      </c>
      <c r="KS161" s="77">
        <v>0</v>
      </c>
      <c r="KT161" s="77">
        <v>0</v>
      </c>
      <c r="KU161" s="122">
        <f t="shared" si="273"/>
        <v>0</v>
      </c>
      <c r="KV161" s="77">
        <v>0</v>
      </c>
      <c r="KW161" s="77">
        <v>0</v>
      </c>
      <c r="KX161" s="77">
        <v>0</v>
      </c>
      <c r="KY161" s="276">
        <v>0</v>
      </c>
      <c r="KZ161" s="313">
        <f t="shared" si="274"/>
        <v>0</v>
      </c>
      <c r="LA161" s="361">
        <f t="shared" si="269"/>
        <v>0</v>
      </c>
      <c r="LB161" s="77">
        <v>0</v>
      </c>
      <c r="LC161" s="77">
        <v>0</v>
      </c>
      <c r="LD161" s="77">
        <v>0</v>
      </c>
      <c r="LE161" s="77">
        <v>0</v>
      </c>
      <c r="LF161" s="361">
        <f t="shared" si="270"/>
        <v>0</v>
      </c>
      <c r="LG161" s="77">
        <v>0</v>
      </c>
      <c r="LH161" s="77">
        <v>0</v>
      </c>
      <c r="LI161" s="77">
        <v>0</v>
      </c>
      <c r="LJ161" s="77">
        <v>0</v>
      </c>
      <c r="LK161" s="400">
        <f t="shared" si="275"/>
        <v>0</v>
      </c>
      <c r="LL161" s="77">
        <v>0</v>
      </c>
      <c r="LM161" s="77">
        <v>0</v>
      </c>
      <c r="LN161" s="77">
        <v>0</v>
      </c>
      <c r="LO161" s="77">
        <v>0</v>
      </c>
      <c r="LP161" s="416">
        <f t="shared" si="276"/>
        <v>0</v>
      </c>
      <c r="LQ161" s="400">
        <f t="shared" si="277"/>
        <v>0</v>
      </c>
      <c r="LR161" s="439">
        <v>0</v>
      </c>
      <c r="LS161" s="439">
        <v>0</v>
      </c>
      <c r="LT161" s="439">
        <v>0</v>
      </c>
      <c r="LU161" s="439">
        <v>0</v>
      </c>
      <c r="LV161" s="400">
        <f t="shared" si="268"/>
        <v>0</v>
      </c>
      <c r="LW161" s="439">
        <v>0</v>
      </c>
      <c r="LX161" s="439">
        <v>0</v>
      </c>
      <c r="LY161" s="439">
        <v>0</v>
      </c>
      <c r="LZ161" s="439">
        <v>0</v>
      </c>
      <c r="MA161" s="400">
        <f t="shared" si="260"/>
        <v>0</v>
      </c>
      <c r="MB161" s="439">
        <v>0</v>
      </c>
      <c r="MC161" s="439">
        <v>0</v>
      </c>
      <c r="MD161" s="439">
        <v>0</v>
      </c>
      <c r="ME161" s="439">
        <v>0</v>
      </c>
      <c r="MF161" s="313">
        <f t="shared" si="261"/>
        <v>0</v>
      </c>
      <c r="MG161" s="585">
        <f t="shared" si="262"/>
        <v>0</v>
      </c>
      <c r="MH161" s="607">
        <f t="shared" si="263"/>
        <v>0</v>
      </c>
      <c r="MI161" s="439">
        <v>0</v>
      </c>
      <c r="MJ161" s="439">
        <v>0</v>
      </c>
      <c r="MK161" s="439">
        <v>0</v>
      </c>
      <c r="ML161" s="439">
        <v>0</v>
      </c>
      <c r="MM161" s="688">
        <f t="shared" si="264"/>
        <v>0</v>
      </c>
      <c r="MN161" s="439">
        <v>0</v>
      </c>
      <c r="MO161" s="439">
        <v>0</v>
      </c>
      <c r="MP161" s="439">
        <v>0</v>
      </c>
      <c r="MQ161" s="439">
        <v>0</v>
      </c>
      <c r="MR161" s="688">
        <f t="shared" si="265"/>
        <v>0</v>
      </c>
      <c r="MS161" s="438">
        <v>0</v>
      </c>
      <c r="MT161" s="438">
        <v>0</v>
      </c>
      <c r="MU161" s="438">
        <v>0</v>
      </c>
      <c r="MV161" s="438">
        <v>0</v>
      </c>
      <c r="MW161" s="313">
        <f t="shared" si="266"/>
        <v>0</v>
      </c>
      <c r="MX161" s="585">
        <f t="shared" si="267"/>
        <v>0</v>
      </c>
      <c r="MY161" s="704"/>
    </row>
    <row r="162" spans="1:363" s="23" customFormat="1" ht="34.9" customHeight="1" x14ac:dyDescent="0.35">
      <c r="A162" s="799">
        <v>6</v>
      </c>
      <c r="B162" s="792"/>
      <c r="C162" s="828" t="s">
        <v>886</v>
      </c>
      <c r="D162" s="127" t="s">
        <v>328</v>
      </c>
      <c r="E162" s="122">
        <f t="shared" si="271"/>
        <v>0</v>
      </c>
      <c r="F162" s="74"/>
      <c r="G162" s="74"/>
      <c r="H162" s="74"/>
      <c r="I162" s="74"/>
      <c r="J162" s="74"/>
      <c r="K162" s="74"/>
      <c r="L162" s="74"/>
      <c r="M162" s="74"/>
      <c r="N162" s="73"/>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M162" s="74"/>
      <c r="EN162" s="74"/>
      <c r="EO162" s="74"/>
      <c r="EP162" s="74"/>
      <c r="EQ162" s="74"/>
      <c r="ER162" s="74"/>
      <c r="ES162" s="74"/>
      <c r="ET162" s="74"/>
      <c r="EU162" s="74"/>
      <c r="EV162" s="74"/>
      <c r="EW162" s="74"/>
      <c r="EX162" s="74"/>
      <c r="EY162" s="74"/>
      <c r="EZ162" s="74"/>
      <c r="FA162" s="74"/>
      <c r="FB162" s="74"/>
      <c r="FC162" s="74"/>
      <c r="FD162" s="74"/>
      <c r="FE162" s="74"/>
      <c r="FF162" s="74"/>
      <c r="FG162" s="74"/>
      <c r="FH162" s="74"/>
      <c r="FI162" s="74"/>
      <c r="FJ162" s="74"/>
      <c r="FK162" s="74"/>
      <c r="FL162" s="74"/>
      <c r="FM162" s="74"/>
      <c r="FN162" s="74"/>
      <c r="FO162" s="74"/>
      <c r="FP162" s="74"/>
      <c r="FQ162" s="74"/>
      <c r="FR162" s="74"/>
      <c r="FS162" s="74"/>
      <c r="FT162" s="74"/>
      <c r="FU162" s="74"/>
      <c r="FV162" s="74"/>
      <c r="FW162" s="74"/>
      <c r="FX162" s="74"/>
      <c r="FY162" s="74"/>
      <c r="FZ162" s="74"/>
      <c r="GA162" s="74"/>
      <c r="GB162" s="74"/>
      <c r="GC162" s="74"/>
      <c r="GD162" s="74"/>
      <c r="GE162" s="74"/>
      <c r="GF162" s="74"/>
      <c r="GG162" s="74"/>
      <c r="GH162" s="74"/>
      <c r="GI162" s="74"/>
      <c r="GJ162" s="74"/>
      <c r="GK162" s="74"/>
      <c r="GL162" s="74"/>
      <c r="GM162" s="74"/>
      <c r="GN162" s="74"/>
      <c r="GO162" s="74"/>
      <c r="GP162" s="74"/>
      <c r="GQ162" s="74"/>
      <c r="GR162" s="74"/>
      <c r="GS162" s="74"/>
      <c r="GT162" s="74"/>
      <c r="GU162" s="74"/>
      <c r="GV162" s="74"/>
      <c r="GW162" s="74"/>
      <c r="GX162" s="74"/>
      <c r="GY162" s="74"/>
      <c r="GZ162" s="74"/>
      <c r="HA162" s="74"/>
      <c r="HB162" s="74"/>
      <c r="HC162" s="74"/>
      <c r="HD162" s="74"/>
      <c r="HE162" s="74"/>
      <c r="HF162" s="74"/>
      <c r="HG162" s="74"/>
      <c r="HH162" s="74"/>
      <c r="HI162" s="74"/>
      <c r="HJ162" s="74"/>
      <c r="HK162" s="74"/>
      <c r="HL162" s="74"/>
      <c r="HM162" s="74"/>
      <c r="HN162" s="74"/>
      <c r="HO162" s="74"/>
      <c r="HP162" s="74"/>
      <c r="HQ162" s="74"/>
      <c r="HR162" s="74"/>
      <c r="HS162" s="72">
        <v>0</v>
      </c>
      <c r="HT162" s="72">
        <v>0</v>
      </c>
      <c r="HU162" s="72">
        <v>0</v>
      </c>
      <c r="HV162" s="72">
        <v>0</v>
      </c>
      <c r="HW162" s="74"/>
      <c r="HX162" s="74"/>
      <c r="HY162" s="74"/>
      <c r="HZ162" s="74"/>
      <c r="IA162" s="74"/>
      <c r="IB162" s="74"/>
      <c r="IC162" s="74"/>
      <c r="ID162" s="74"/>
      <c r="IE162" s="74"/>
      <c r="IF162" s="74"/>
      <c r="IG162" s="74"/>
      <c r="IH162" s="74"/>
      <c r="II162" s="74"/>
      <c r="IJ162" s="74"/>
      <c r="IK162" s="74"/>
      <c r="IL162" s="74"/>
      <c r="IM162" s="74"/>
      <c r="IN162" s="74"/>
      <c r="IO162" s="74"/>
      <c r="IP162" s="74"/>
      <c r="IQ162" s="74"/>
      <c r="IR162" s="74"/>
      <c r="IS162" s="74"/>
      <c r="IT162" s="74"/>
      <c r="IU162" s="74"/>
      <c r="IV162" s="74"/>
      <c r="IW162" s="74"/>
      <c r="IX162" s="74"/>
      <c r="IY162" s="74"/>
      <c r="IZ162" s="74"/>
      <c r="JA162" s="74"/>
      <c r="JB162" s="74"/>
      <c r="JC162" s="74"/>
      <c r="JD162" s="74"/>
      <c r="JE162" s="74"/>
      <c r="JF162" s="74"/>
      <c r="JG162" s="74"/>
      <c r="JH162" s="74"/>
      <c r="JI162" s="74"/>
      <c r="JJ162" s="74"/>
      <c r="JK162" s="74"/>
      <c r="JL162" s="74"/>
      <c r="JM162" s="74"/>
      <c r="JN162" s="74"/>
      <c r="JO162" s="74"/>
      <c r="JP162" s="74"/>
      <c r="JQ162" s="74"/>
      <c r="JR162" s="74"/>
      <c r="JS162" s="74"/>
      <c r="JT162" s="74"/>
      <c r="JU162" s="74"/>
      <c r="JV162" s="74"/>
      <c r="JW162" s="74"/>
      <c r="JX162" s="74"/>
      <c r="JY162" s="74"/>
      <c r="JZ162" s="74"/>
      <c r="KA162" s="74"/>
      <c r="KP162" s="122">
        <f t="shared" si="272"/>
        <v>8</v>
      </c>
      <c r="KQ162" s="72">
        <v>0</v>
      </c>
      <c r="KR162" s="72">
        <v>0</v>
      </c>
      <c r="KS162" s="72">
        <v>0</v>
      </c>
      <c r="KT162" s="74">
        <v>8</v>
      </c>
      <c r="KU162" s="122">
        <f t="shared" si="273"/>
        <v>4</v>
      </c>
      <c r="KV162" s="72">
        <v>0</v>
      </c>
      <c r="KW162" s="72">
        <v>0</v>
      </c>
      <c r="KX162" s="72">
        <v>0</v>
      </c>
      <c r="KY162" s="275">
        <v>4</v>
      </c>
      <c r="KZ162" s="313">
        <f t="shared" si="274"/>
        <v>12</v>
      </c>
      <c r="LA162" s="361">
        <f t="shared" si="269"/>
        <v>7</v>
      </c>
      <c r="LB162" s="74">
        <v>0</v>
      </c>
      <c r="LC162" s="74">
        <v>0</v>
      </c>
      <c r="LD162" s="74">
        <v>0</v>
      </c>
      <c r="LE162" s="74">
        <v>7</v>
      </c>
      <c r="LF162" s="361">
        <f t="shared" si="270"/>
        <v>4</v>
      </c>
      <c r="LG162" s="74">
        <v>0</v>
      </c>
      <c r="LH162" s="74">
        <v>0</v>
      </c>
      <c r="LI162" s="74">
        <v>0</v>
      </c>
      <c r="LJ162" s="74">
        <v>4</v>
      </c>
      <c r="LK162" s="400">
        <f t="shared" si="275"/>
        <v>6</v>
      </c>
      <c r="LL162" s="74">
        <v>0</v>
      </c>
      <c r="LM162" s="74">
        <v>0</v>
      </c>
      <c r="LN162" s="74">
        <v>0</v>
      </c>
      <c r="LO162" s="74">
        <v>6</v>
      </c>
      <c r="LP162" s="416">
        <f t="shared" si="276"/>
        <v>17</v>
      </c>
      <c r="LQ162" s="400">
        <f t="shared" si="277"/>
        <v>8</v>
      </c>
      <c r="LR162" s="438">
        <v>0</v>
      </c>
      <c r="LS162" s="438">
        <v>0</v>
      </c>
      <c r="LT162" s="438">
        <v>0</v>
      </c>
      <c r="LU162" s="438">
        <v>8</v>
      </c>
      <c r="LV162" s="400">
        <f t="shared" si="268"/>
        <v>7</v>
      </c>
      <c r="LW162" s="438">
        <v>0</v>
      </c>
      <c r="LX162" s="438">
        <v>1</v>
      </c>
      <c r="LY162" s="438">
        <v>0</v>
      </c>
      <c r="LZ162" s="438">
        <v>6</v>
      </c>
      <c r="MA162" s="400">
        <f t="shared" si="260"/>
        <v>7</v>
      </c>
      <c r="MB162" s="438">
        <v>0</v>
      </c>
      <c r="MC162" s="438">
        <v>1</v>
      </c>
      <c r="MD162" s="438">
        <v>0</v>
      </c>
      <c r="ME162" s="438">
        <v>6</v>
      </c>
      <c r="MF162" s="313">
        <f t="shared" si="261"/>
        <v>22</v>
      </c>
      <c r="MG162" s="585">
        <f t="shared" si="262"/>
        <v>51</v>
      </c>
      <c r="MH162" s="607">
        <f t="shared" si="263"/>
        <v>6</v>
      </c>
      <c r="MI162" s="438">
        <v>0</v>
      </c>
      <c r="MJ162" s="438">
        <v>0</v>
      </c>
      <c r="MK162" s="438">
        <v>0</v>
      </c>
      <c r="ML162" s="438">
        <v>6</v>
      </c>
      <c r="MM162" s="688">
        <f t="shared" si="264"/>
        <v>8</v>
      </c>
      <c r="MN162" s="438">
        <v>0</v>
      </c>
      <c r="MO162" s="438">
        <v>0</v>
      </c>
      <c r="MP162" s="438">
        <v>0</v>
      </c>
      <c r="MQ162" s="438">
        <v>8</v>
      </c>
      <c r="MR162" s="688">
        <f t="shared" si="265"/>
        <v>7</v>
      </c>
      <c r="MS162" s="438">
        <v>0</v>
      </c>
      <c r="MT162" s="438">
        <v>1</v>
      </c>
      <c r="MU162" s="438">
        <v>0</v>
      </c>
      <c r="MV162" s="438">
        <v>6</v>
      </c>
      <c r="MW162" s="313">
        <f t="shared" si="266"/>
        <v>21</v>
      </c>
      <c r="MX162" s="585">
        <f t="shared" si="267"/>
        <v>72</v>
      </c>
      <c r="MY162" s="704"/>
    </row>
    <row r="163" spans="1:363" s="23" customFormat="1" ht="39" customHeight="1" x14ac:dyDescent="0.35">
      <c r="A163" s="799"/>
      <c r="B163" s="792"/>
      <c r="C163" s="828"/>
      <c r="D163" s="127" t="s">
        <v>651</v>
      </c>
      <c r="E163" s="122">
        <f t="shared" si="271"/>
        <v>0</v>
      </c>
      <c r="F163" s="74"/>
      <c r="G163" s="74"/>
      <c r="H163" s="74"/>
      <c r="I163" s="74"/>
      <c r="J163" s="74"/>
      <c r="K163" s="74"/>
      <c r="L163" s="74"/>
      <c r="M163" s="74"/>
      <c r="N163" s="73"/>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74"/>
      <c r="ER163" s="74"/>
      <c r="ES163" s="74"/>
      <c r="ET163" s="74"/>
      <c r="EU163" s="74"/>
      <c r="EV163" s="74"/>
      <c r="EW163" s="74"/>
      <c r="EX163" s="74"/>
      <c r="EY163" s="74"/>
      <c r="EZ163" s="74"/>
      <c r="FA163" s="74"/>
      <c r="FB163" s="74"/>
      <c r="FC163" s="74"/>
      <c r="FD163" s="74"/>
      <c r="FE163" s="74"/>
      <c r="FF163" s="74"/>
      <c r="FG163" s="74"/>
      <c r="FH163" s="74"/>
      <c r="FI163" s="74"/>
      <c r="FJ163" s="74"/>
      <c r="FK163" s="74"/>
      <c r="FL163" s="74"/>
      <c r="FM163" s="74"/>
      <c r="FN163" s="74"/>
      <c r="FO163" s="74"/>
      <c r="FP163" s="74"/>
      <c r="FQ163" s="74"/>
      <c r="FR163" s="74"/>
      <c r="FS163" s="74"/>
      <c r="FT163" s="74"/>
      <c r="FU163" s="74"/>
      <c r="FV163" s="74"/>
      <c r="FW163" s="74"/>
      <c r="FX163" s="74"/>
      <c r="FY163" s="74"/>
      <c r="FZ163" s="74"/>
      <c r="GA163" s="74"/>
      <c r="GB163" s="74"/>
      <c r="GC163" s="74"/>
      <c r="GD163" s="74"/>
      <c r="GE163" s="74"/>
      <c r="GF163" s="74"/>
      <c r="GG163" s="74"/>
      <c r="GH163" s="74"/>
      <c r="GI163" s="74"/>
      <c r="GJ163" s="74"/>
      <c r="GK163" s="74"/>
      <c r="GL163" s="74"/>
      <c r="GM163" s="74"/>
      <c r="GN163" s="74"/>
      <c r="GO163" s="74"/>
      <c r="GP163" s="74"/>
      <c r="GQ163" s="74"/>
      <c r="GR163" s="74"/>
      <c r="GS163" s="74"/>
      <c r="GT163" s="74"/>
      <c r="GU163" s="74"/>
      <c r="GV163" s="74"/>
      <c r="GW163" s="74"/>
      <c r="GX163" s="74"/>
      <c r="GY163" s="74"/>
      <c r="GZ163" s="74"/>
      <c r="HA163" s="74"/>
      <c r="HB163" s="74"/>
      <c r="HC163" s="74"/>
      <c r="HD163" s="74"/>
      <c r="HE163" s="74"/>
      <c r="HF163" s="74"/>
      <c r="HG163" s="74"/>
      <c r="HH163" s="74"/>
      <c r="HI163" s="74"/>
      <c r="HJ163" s="74"/>
      <c r="HK163" s="74"/>
      <c r="HL163" s="74"/>
      <c r="HM163" s="74"/>
      <c r="HN163" s="74"/>
      <c r="HO163" s="74"/>
      <c r="HP163" s="74"/>
      <c r="HQ163" s="74"/>
      <c r="HR163" s="74"/>
      <c r="HS163" s="74">
        <v>0</v>
      </c>
      <c r="HT163" s="74">
        <v>0</v>
      </c>
      <c r="HU163" s="74">
        <v>0</v>
      </c>
      <c r="HV163" s="74">
        <v>0</v>
      </c>
      <c r="HW163" s="74"/>
      <c r="HX163" s="74"/>
      <c r="HY163" s="74"/>
      <c r="HZ163" s="74"/>
      <c r="IA163" s="74"/>
      <c r="IB163" s="74"/>
      <c r="IC163" s="74"/>
      <c r="ID163" s="74"/>
      <c r="IE163" s="74"/>
      <c r="IF163" s="74"/>
      <c r="IG163" s="74"/>
      <c r="IH163" s="74"/>
      <c r="II163" s="74"/>
      <c r="IJ163" s="74"/>
      <c r="IK163" s="74"/>
      <c r="IL163" s="74"/>
      <c r="IM163" s="74"/>
      <c r="IN163" s="74"/>
      <c r="IO163" s="74"/>
      <c r="IP163" s="74"/>
      <c r="IQ163" s="74"/>
      <c r="IR163" s="74"/>
      <c r="IS163" s="74"/>
      <c r="IT163" s="74"/>
      <c r="IU163" s="74"/>
      <c r="IV163" s="74"/>
      <c r="IW163" s="74"/>
      <c r="IX163" s="74"/>
      <c r="IY163" s="74"/>
      <c r="IZ163" s="74"/>
      <c r="JA163" s="74"/>
      <c r="JB163" s="74"/>
      <c r="JC163" s="74"/>
      <c r="JD163" s="74"/>
      <c r="JE163" s="74"/>
      <c r="JF163" s="74"/>
      <c r="JG163" s="74"/>
      <c r="JH163" s="74"/>
      <c r="JI163" s="74"/>
      <c r="JJ163" s="74"/>
      <c r="JK163" s="74"/>
      <c r="JL163" s="74"/>
      <c r="JM163" s="74"/>
      <c r="JN163" s="74"/>
      <c r="JO163" s="74"/>
      <c r="JP163" s="74"/>
      <c r="JQ163" s="74"/>
      <c r="JR163" s="74"/>
      <c r="JS163" s="74"/>
      <c r="JT163" s="74"/>
      <c r="JU163" s="74"/>
      <c r="JV163" s="74"/>
      <c r="JW163" s="74"/>
      <c r="JX163" s="74"/>
      <c r="JY163" s="74"/>
      <c r="JZ163" s="74"/>
      <c r="KA163" s="74"/>
      <c r="KP163" s="122">
        <f t="shared" si="272"/>
        <v>0</v>
      </c>
      <c r="KQ163" s="74">
        <v>0</v>
      </c>
      <c r="KR163" s="74">
        <v>0</v>
      </c>
      <c r="KS163" s="74">
        <v>0</v>
      </c>
      <c r="KT163" s="74">
        <v>0</v>
      </c>
      <c r="KU163" s="122">
        <f t="shared" si="273"/>
        <v>0</v>
      </c>
      <c r="KV163" s="74">
        <v>0</v>
      </c>
      <c r="KW163" s="74">
        <v>0</v>
      </c>
      <c r="KX163" s="74">
        <v>0</v>
      </c>
      <c r="KY163" s="275">
        <v>0</v>
      </c>
      <c r="KZ163" s="313">
        <f t="shared" si="274"/>
        <v>0</v>
      </c>
      <c r="LA163" s="361">
        <f t="shared" si="269"/>
        <v>0</v>
      </c>
      <c r="LB163" s="74">
        <v>0</v>
      </c>
      <c r="LC163" s="74">
        <v>0</v>
      </c>
      <c r="LD163" s="74">
        <v>0</v>
      </c>
      <c r="LE163" s="74">
        <v>0</v>
      </c>
      <c r="LF163" s="361">
        <f t="shared" si="270"/>
        <v>0</v>
      </c>
      <c r="LG163" s="74">
        <v>0</v>
      </c>
      <c r="LH163" s="74">
        <v>0</v>
      </c>
      <c r="LI163" s="74">
        <v>0</v>
      </c>
      <c r="LJ163" s="74">
        <v>0</v>
      </c>
      <c r="LK163" s="400">
        <f t="shared" si="275"/>
        <v>0</v>
      </c>
      <c r="LL163" s="74">
        <v>0</v>
      </c>
      <c r="LM163" s="74">
        <v>0</v>
      </c>
      <c r="LN163" s="74">
        <v>0</v>
      </c>
      <c r="LO163" s="74">
        <v>0</v>
      </c>
      <c r="LP163" s="416">
        <f t="shared" si="276"/>
        <v>0</v>
      </c>
      <c r="LQ163" s="400">
        <f t="shared" si="277"/>
        <v>0</v>
      </c>
      <c r="LR163" s="438">
        <v>0</v>
      </c>
      <c r="LS163" s="438">
        <v>0</v>
      </c>
      <c r="LT163" s="438">
        <v>0</v>
      </c>
      <c r="LU163" s="438">
        <v>0</v>
      </c>
      <c r="LV163" s="400">
        <f t="shared" si="268"/>
        <v>0</v>
      </c>
      <c r="LW163" s="438">
        <v>0</v>
      </c>
      <c r="LX163" s="438">
        <v>0</v>
      </c>
      <c r="LY163" s="438">
        <v>0</v>
      </c>
      <c r="LZ163" s="438">
        <v>0</v>
      </c>
      <c r="MA163" s="400">
        <f t="shared" si="260"/>
        <v>0</v>
      </c>
      <c r="MB163" s="438">
        <v>0</v>
      </c>
      <c r="MC163" s="438">
        <v>0</v>
      </c>
      <c r="MD163" s="438">
        <v>0</v>
      </c>
      <c r="ME163" s="438">
        <v>0</v>
      </c>
      <c r="MF163" s="313">
        <f t="shared" si="261"/>
        <v>0</v>
      </c>
      <c r="MG163" s="585">
        <f t="shared" si="262"/>
        <v>0</v>
      </c>
      <c r="MH163" s="607">
        <f t="shared" si="263"/>
        <v>0</v>
      </c>
      <c r="MI163" s="438">
        <v>0</v>
      </c>
      <c r="MJ163" s="438">
        <v>0</v>
      </c>
      <c r="MK163" s="438">
        <v>0</v>
      </c>
      <c r="ML163" s="438">
        <v>0</v>
      </c>
      <c r="MM163" s="688">
        <f t="shared" si="264"/>
        <v>0</v>
      </c>
      <c r="MN163" s="438">
        <v>0</v>
      </c>
      <c r="MO163" s="438">
        <v>0</v>
      </c>
      <c r="MP163" s="438">
        <v>0</v>
      </c>
      <c r="MQ163" s="438">
        <v>0</v>
      </c>
      <c r="MR163" s="688">
        <f t="shared" si="265"/>
        <v>0</v>
      </c>
      <c r="MS163" s="438">
        <v>0</v>
      </c>
      <c r="MT163" s="438">
        <v>0</v>
      </c>
      <c r="MU163" s="438">
        <v>0</v>
      </c>
      <c r="MV163" s="438">
        <v>0</v>
      </c>
      <c r="MW163" s="313">
        <f t="shared" si="266"/>
        <v>0</v>
      </c>
      <c r="MX163" s="585">
        <f t="shared" si="267"/>
        <v>0</v>
      </c>
      <c r="MY163" s="704"/>
    </row>
    <row r="164" spans="1:363" s="23" customFormat="1" ht="40.9" customHeight="1" thickBot="1" x14ac:dyDescent="0.4">
      <c r="A164" s="799"/>
      <c r="B164" s="792"/>
      <c r="C164" s="829"/>
      <c r="D164" s="128" t="s">
        <v>321</v>
      </c>
      <c r="E164" s="122">
        <f t="shared" si="271"/>
        <v>0</v>
      </c>
      <c r="F164" s="77"/>
      <c r="G164" s="77"/>
      <c r="H164" s="77"/>
      <c r="I164" s="77"/>
      <c r="J164" s="77"/>
      <c r="K164" s="77"/>
      <c r="L164" s="77"/>
      <c r="M164" s="77"/>
      <c r="N164" s="76"/>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c r="EY164" s="77"/>
      <c r="EZ164" s="77"/>
      <c r="FA164" s="77"/>
      <c r="FB164" s="77"/>
      <c r="FC164" s="77"/>
      <c r="FD164" s="77"/>
      <c r="FE164" s="77"/>
      <c r="FF164" s="77"/>
      <c r="FG164" s="77"/>
      <c r="FH164" s="77"/>
      <c r="FI164" s="77"/>
      <c r="FJ164" s="77"/>
      <c r="FK164" s="77"/>
      <c r="FL164" s="77"/>
      <c r="FM164" s="77"/>
      <c r="FN164" s="77"/>
      <c r="FO164" s="77"/>
      <c r="FP164" s="77"/>
      <c r="FQ164" s="77"/>
      <c r="FR164" s="77"/>
      <c r="FS164" s="77"/>
      <c r="FT164" s="77"/>
      <c r="FU164" s="77"/>
      <c r="FV164" s="77"/>
      <c r="FW164" s="77"/>
      <c r="FX164" s="77"/>
      <c r="FY164" s="77"/>
      <c r="FZ164" s="77"/>
      <c r="GA164" s="77"/>
      <c r="GB164" s="77"/>
      <c r="GC164" s="77"/>
      <c r="GD164" s="77"/>
      <c r="GE164" s="77"/>
      <c r="GF164" s="77"/>
      <c r="GG164" s="77"/>
      <c r="GH164" s="77"/>
      <c r="GI164" s="77"/>
      <c r="GJ164" s="77"/>
      <c r="GK164" s="77"/>
      <c r="GL164" s="77"/>
      <c r="GM164" s="77"/>
      <c r="GN164" s="77"/>
      <c r="GO164" s="77"/>
      <c r="GP164" s="77"/>
      <c r="GQ164" s="77"/>
      <c r="GR164" s="77"/>
      <c r="GS164" s="77"/>
      <c r="GT164" s="77"/>
      <c r="GU164" s="77"/>
      <c r="GV164" s="77"/>
      <c r="GW164" s="77"/>
      <c r="GX164" s="77"/>
      <c r="GY164" s="77"/>
      <c r="GZ164" s="77"/>
      <c r="HA164" s="77"/>
      <c r="HB164" s="77"/>
      <c r="HC164" s="77"/>
      <c r="HD164" s="77"/>
      <c r="HE164" s="77"/>
      <c r="HF164" s="77"/>
      <c r="HG164" s="77"/>
      <c r="HH164" s="77"/>
      <c r="HI164" s="77"/>
      <c r="HJ164" s="77"/>
      <c r="HK164" s="77"/>
      <c r="HL164" s="77"/>
      <c r="HM164" s="77"/>
      <c r="HN164" s="77"/>
      <c r="HO164" s="77"/>
      <c r="HP164" s="77"/>
      <c r="HQ164" s="77"/>
      <c r="HR164" s="77"/>
      <c r="HS164" s="77">
        <v>0</v>
      </c>
      <c r="HT164" s="77">
        <v>0</v>
      </c>
      <c r="HU164" s="77">
        <v>0</v>
      </c>
      <c r="HV164" s="77">
        <v>0</v>
      </c>
      <c r="HW164" s="77"/>
      <c r="HX164" s="77"/>
      <c r="HY164" s="77"/>
      <c r="HZ164" s="77"/>
      <c r="IA164" s="77"/>
      <c r="IB164" s="77"/>
      <c r="IC164" s="77"/>
      <c r="ID164" s="77"/>
      <c r="IE164" s="77"/>
      <c r="IF164" s="77"/>
      <c r="IG164" s="77"/>
      <c r="IH164" s="77"/>
      <c r="II164" s="77"/>
      <c r="IJ164" s="77"/>
      <c r="IK164" s="77"/>
      <c r="IL164" s="77"/>
      <c r="IM164" s="77"/>
      <c r="IN164" s="77"/>
      <c r="IO164" s="77"/>
      <c r="IP164" s="77"/>
      <c r="IQ164" s="77"/>
      <c r="IR164" s="77"/>
      <c r="IS164" s="77"/>
      <c r="IT164" s="77"/>
      <c r="IU164" s="77"/>
      <c r="IV164" s="77"/>
      <c r="IW164" s="77"/>
      <c r="IX164" s="77"/>
      <c r="IY164" s="77"/>
      <c r="IZ164" s="77"/>
      <c r="JA164" s="77"/>
      <c r="JB164" s="77"/>
      <c r="JC164" s="77"/>
      <c r="JD164" s="77"/>
      <c r="JE164" s="77"/>
      <c r="JF164" s="77"/>
      <c r="JG164" s="77"/>
      <c r="JH164" s="77"/>
      <c r="JI164" s="77"/>
      <c r="JJ164" s="77"/>
      <c r="JK164" s="77"/>
      <c r="JL164" s="77"/>
      <c r="JM164" s="77"/>
      <c r="JN164" s="77"/>
      <c r="JO164" s="77"/>
      <c r="JP164" s="77"/>
      <c r="JQ164" s="77"/>
      <c r="JR164" s="77"/>
      <c r="JS164" s="77"/>
      <c r="JT164" s="77"/>
      <c r="JU164" s="77"/>
      <c r="JV164" s="77"/>
      <c r="JW164" s="77"/>
      <c r="JX164" s="77"/>
      <c r="JY164" s="77"/>
      <c r="JZ164" s="77"/>
      <c r="KA164" s="77"/>
      <c r="KP164" s="122">
        <f t="shared" si="272"/>
        <v>5</v>
      </c>
      <c r="KQ164" s="77">
        <v>0</v>
      </c>
      <c r="KR164" s="77">
        <v>0</v>
      </c>
      <c r="KS164" s="77">
        <v>0</v>
      </c>
      <c r="KT164" s="77">
        <v>5</v>
      </c>
      <c r="KU164" s="122">
        <f t="shared" si="273"/>
        <v>4</v>
      </c>
      <c r="KV164" s="77">
        <v>0</v>
      </c>
      <c r="KW164" s="77">
        <v>0</v>
      </c>
      <c r="KX164" s="77">
        <v>0</v>
      </c>
      <c r="KY164" s="276">
        <v>4</v>
      </c>
      <c r="KZ164" s="313">
        <f t="shared" si="274"/>
        <v>9</v>
      </c>
      <c r="LA164" s="361">
        <f t="shared" si="269"/>
        <v>7</v>
      </c>
      <c r="LB164" s="77">
        <v>0</v>
      </c>
      <c r="LC164" s="77">
        <v>0</v>
      </c>
      <c r="LD164" s="77">
        <v>0</v>
      </c>
      <c r="LE164" s="77">
        <v>7</v>
      </c>
      <c r="LF164" s="361">
        <f t="shared" si="270"/>
        <v>7</v>
      </c>
      <c r="LG164" s="77">
        <v>0</v>
      </c>
      <c r="LH164" s="77">
        <v>0</v>
      </c>
      <c r="LI164" s="77">
        <v>0</v>
      </c>
      <c r="LJ164" s="77">
        <v>7</v>
      </c>
      <c r="LK164" s="400">
        <f t="shared" si="275"/>
        <v>3</v>
      </c>
      <c r="LL164" s="77">
        <v>0</v>
      </c>
      <c r="LM164" s="77">
        <v>0</v>
      </c>
      <c r="LN164" s="77">
        <v>0</v>
      </c>
      <c r="LO164" s="77">
        <v>3</v>
      </c>
      <c r="LP164" s="416">
        <f t="shared" si="276"/>
        <v>17</v>
      </c>
      <c r="LQ164" s="400">
        <f t="shared" si="277"/>
        <v>5</v>
      </c>
      <c r="LR164" s="439">
        <v>0</v>
      </c>
      <c r="LS164" s="439">
        <v>1</v>
      </c>
      <c r="LT164" s="439">
        <v>0</v>
      </c>
      <c r="LU164" s="439">
        <v>4</v>
      </c>
      <c r="LV164" s="400">
        <f t="shared" si="268"/>
        <v>7</v>
      </c>
      <c r="LW164" s="439">
        <v>0</v>
      </c>
      <c r="LX164" s="439">
        <v>0</v>
      </c>
      <c r="LY164" s="439">
        <v>0</v>
      </c>
      <c r="LZ164" s="439">
        <v>7</v>
      </c>
      <c r="MA164" s="400">
        <f t="shared" si="260"/>
        <v>3</v>
      </c>
      <c r="MB164" s="439">
        <v>0</v>
      </c>
      <c r="MC164" s="439">
        <v>1</v>
      </c>
      <c r="MD164" s="439">
        <v>0</v>
      </c>
      <c r="ME164" s="439">
        <v>2</v>
      </c>
      <c r="MF164" s="313">
        <f t="shared" si="261"/>
        <v>15</v>
      </c>
      <c r="MG164" s="585">
        <f t="shared" si="262"/>
        <v>41</v>
      </c>
      <c r="MH164" s="607">
        <f t="shared" si="263"/>
        <v>4</v>
      </c>
      <c r="MI164" s="439">
        <v>0</v>
      </c>
      <c r="MJ164" s="439">
        <v>0</v>
      </c>
      <c r="MK164" s="439">
        <v>0</v>
      </c>
      <c r="ML164" s="439">
        <v>4</v>
      </c>
      <c r="MM164" s="688">
        <f t="shared" si="264"/>
        <v>6</v>
      </c>
      <c r="MN164" s="439">
        <v>0</v>
      </c>
      <c r="MO164" s="439">
        <v>1</v>
      </c>
      <c r="MP164" s="439">
        <v>0</v>
      </c>
      <c r="MQ164" s="439">
        <v>5</v>
      </c>
      <c r="MR164" s="688">
        <f t="shared" si="265"/>
        <v>4</v>
      </c>
      <c r="MS164" s="439">
        <v>0</v>
      </c>
      <c r="MT164" s="439">
        <v>0</v>
      </c>
      <c r="MU164" s="439">
        <v>0</v>
      </c>
      <c r="MV164" s="439">
        <v>4</v>
      </c>
      <c r="MW164" s="313">
        <f t="shared" si="266"/>
        <v>14</v>
      </c>
      <c r="MX164" s="585">
        <f t="shared" si="267"/>
        <v>55</v>
      </c>
      <c r="MY164" s="704"/>
    </row>
    <row r="165" spans="1:363" s="23" customFormat="1" ht="21.75" thickBot="1" x14ac:dyDescent="0.4">
      <c r="A165" s="759">
        <v>7</v>
      </c>
      <c r="B165" s="792"/>
      <c r="C165" s="828" t="s">
        <v>1267</v>
      </c>
      <c r="D165" s="127" t="s">
        <v>328</v>
      </c>
      <c r="E165" s="122">
        <f t="shared" si="271"/>
        <v>1</v>
      </c>
      <c r="F165" s="192"/>
      <c r="G165" s="192"/>
      <c r="H165" s="192"/>
      <c r="I165" s="192"/>
      <c r="J165" s="192"/>
      <c r="K165" s="192"/>
      <c r="L165" s="192"/>
      <c r="M165" s="192"/>
      <c r="N165" s="193"/>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c r="DT165" s="192"/>
      <c r="DU165" s="192"/>
      <c r="DV165" s="192"/>
      <c r="DW165" s="192"/>
      <c r="DX165" s="192"/>
      <c r="DY165" s="192"/>
      <c r="DZ165" s="192"/>
      <c r="EA165" s="192"/>
      <c r="EB165" s="192"/>
      <c r="EC165" s="192"/>
      <c r="ED165" s="192"/>
      <c r="EE165" s="192"/>
      <c r="EF165" s="192"/>
      <c r="EG165" s="192"/>
      <c r="EH165" s="192"/>
      <c r="EI165" s="192"/>
      <c r="EJ165" s="192"/>
      <c r="EK165" s="192"/>
      <c r="EL165" s="192"/>
      <c r="EM165" s="192"/>
      <c r="EN165" s="192"/>
      <c r="EO165" s="192"/>
      <c r="EP165" s="192"/>
      <c r="EQ165" s="192"/>
      <c r="ER165" s="192"/>
      <c r="ES165" s="192"/>
      <c r="ET165" s="192"/>
      <c r="EU165" s="192"/>
      <c r="EV165" s="192"/>
      <c r="EW165" s="192"/>
      <c r="EX165" s="192"/>
      <c r="EY165" s="192"/>
      <c r="EZ165" s="192"/>
      <c r="FA165" s="192"/>
      <c r="FB165" s="192"/>
      <c r="FC165" s="192"/>
      <c r="FD165" s="192"/>
      <c r="FE165" s="192"/>
      <c r="FF165" s="192"/>
      <c r="FG165" s="192"/>
      <c r="FH165" s="192"/>
      <c r="FI165" s="192"/>
      <c r="FJ165" s="192"/>
      <c r="FK165" s="192"/>
      <c r="FL165" s="192"/>
      <c r="FM165" s="192"/>
      <c r="FN165" s="192"/>
      <c r="FO165" s="192"/>
      <c r="FP165" s="192"/>
      <c r="FQ165" s="192"/>
      <c r="FR165" s="192"/>
      <c r="FS165" s="192"/>
      <c r="FT165" s="192"/>
      <c r="FU165" s="192"/>
      <c r="FV165" s="192"/>
      <c r="FW165" s="192"/>
      <c r="FX165" s="192"/>
      <c r="FY165" s="192"/>
      <c r="FZ165" s="192"/>
      <c r="GA165" s="192"/>
      <c r="GB165" s="192"/>
      <c r="GC165" s="192"/>
      <c r="GD165" s="192"/>
      <c r="GE165" s="192"/>
      <c r="GF165" s="192"/>
      <c r="GG165" s="192"/>
      <c r="GH165" s="192"/>
      <c r="GI165" s="192"/>
      <c r="GJ165" s="192"/>
      <c r="GK165" s="192"/>
      <c r="GL165" s="192"/>
      <c r="GM165" s="192"/>
      <c r="GN165" s="192"/>
      <c r="GO165" s="192"/>
      <c r="GP165" s="192"/>
      <c r="GQ165" s="192"/>
      <c r="GR165" s="192"/>
      <c r="GS165" s="192"/>
      <c r="GT165" s="192"/>
      <c r="GU165" s="192"/>
      <c r="GV165" s="192"/>
      <c r="GW165" s="192"/>
      <c r="GX165" s="192"/>
      <c r="GY165" s="192"/>
      <c r="GZ165" s="192"/>
      <c r="HA165" s="192"/>
      <c r="HB165" s="192"/>
      <c r="HC165" s="192"/>
      <c r="HD165" s="192"/>
      <c r="HE165" s="192"/>
      <c r="HF165" s="192"/>
      <c r="HG165" s="192"/>
      <c r="HH165" s="192"/>
      <c r="HI165" s="192"/>
      <c r="HJ165" s="192"/>
      <c r="HK165" s="192"/>
      <c r="HL165" s="192"/>
      <c r="HM165" s="192"/>
      <c r="HN165" s="192"/>
      <c r="HO165" s="192"/>
      <c r="HP165" s="192"/>
      <c r="HQ165" s="192"/>
      <c r="HR165" s="192"/>
      <c r="HS165" s="192">
        <v>0</v>
      </c>
      <c r="HT165" s="192">
        <v>0</v>
      </c>
      <c r="HU165" s="192">
        <v>0</v>
      </c>
      <c r="HV165" s="192">
        <v>1</v>
      </c>
      <c r="HW165" s="192"/>
      <c r="HX165" s="192"/>
      <c r="HY165" s="192"/>
      <c r="HZ165" s="192"/>
      <c r="IA165" s="192"/>
      <c r="IB165" s="192"/>
      <c r="IC165" s="192"/>
      <c r="ID165" s="192"/>
      <c r="IE165" s="192"/>
      <c r="IF165" s="192"/>
      <c r="IG165" s="192"/>
      <c r="IH165" s="192"/>
      <c r="II165" s="192"/>
      <c r="IJ165" s="192"/>
      <c r="IK165" s="192"/>
      <c r="IL165" s="192"/>
      <c r="IM165" s="192"/>
      <c r="IN165" s="192"/>
      <c r="IO165" s="192"/>
      <c r="IP165" s="192"/>
      <c r="IQ165" s="192"/>
      <c r="IR165" s="192"/>
      <c r="IS165" s="192"/>
      <c r="IT165" s="192"/>
      <c r="IU165" s="192"/>
      <c r="IV165" s="192"/>
      <c r="IW165" s="192"/>
      <c r="IX165" s="192"/>
      <c r="IY165" s="192"/>
      <c r="IZ165" s="192"/>
      <c r="JA165" s="192"/>
      <c r="JB165" s="192"/>
      <c r="JC165" s="192"/>
      <c r="JD165" s="192"/>
      <c r="JE165" s="192"/>
      <c r="JF165" s="192"/>
      <c r="JG165" s="192"/>
      <c r="JH165" s="192"/>
      <c r="JI165" s="192"/>
      <c r="JJ165" s="192"/>
      <c r="JK165" s="192"/>
      <c r="JL165" s="192"/>
      <c r="JM165" s="192"/>
      <c r="JN165" s="192"/>
      <c r="JO165" s="192"/>
      <c r="JP165" s="192"/>
      <c r="JQ165" s="192"/>
      <c r="JR165" s="192"/>
      <c r="JS165" s="192"/>
      <c r="JT165" s="192"/>
      <c r="JU165" s="192"/>
      <c r="JV165" s="192"/>
      <c r="JW165" s="192"/>
      <c r="JX165" s="192"/>
      <c r="JY165" s="192"/>
      <c r="JZ165" s="192"/>
      <c r="KA165" s="192"/>
      <c r="KP165" s="122">
        <f t="shared" si="272"/>
        <v>15</v>
      </c>
      <c r="KQ165" s="72">
        <v>0</v>
      </c>
      <c r="KR165" s="72">
        <v>0</v>
      </c>
      <c r="KS165" s="72">
        <v>0</v>
      </c>
      <c r="KT165" s="192">
        <v>15</v>
      </c>
      <c r="KU165" s="122">
        <f t="shared" si="273"/>
        <v>7</v>
      </c>
      <c r="KV165" s="72">
        <v>0</v>
      </c>
      <c r="KW165" s="72">
        <v>0</v>
      </c>
      <c r="KX165" s="72">
        <v>0</v>
      </c>
      <c r="KY165" s="281">
        <v>7</v>
      </c>
      <c r="KZ165" s="313">
        <f t="shared" si="274"/>
        <v>23</v>
      </c>
      <c r="LA165" s="361">
        <f t="shared" si="269"/>
        <v>8</v>
      </c>
      <c r="LB165" s="192">
        <v>0</v>
      </c>
      <c r="LC165" s="192">
        <v>0</v>
      </c>
      <c r="LD165" s="192">
        <v>0</v>
      </c>
      <c r="LE165" s="192">
        <v>8</v>
      </c>
      <c r="LF165" s="361">
        <f t="shared" si="270"/>
        <v>14</v>
      </c>
      <c r="LG165" s="192">
        <v>0</v>
      </c>
      <c r="LH165" s="192">
        <v>0</v>
      </c>
      <c r="LI165" s="192">
        <v>0</v>
      </c>
      <c r="LJ165" s="192">
        <v>14</v>
      </c>
      <c r="LK165" s="400">
        <f t="shared" si="275"/>
        <v>3</v>
      </c>
      <c r="LL165" s="192">
        <v>0</v>
      </c>
      <c r="LM165" s="192">
        <v>0</v>
      </c>
      <c r="LN165" s="192">
        <v>0</v>
      </c>
      <c r="LO165" s="192">
        <v>3</v>
      </c>
      <c r="LP165" s="416">
        <f t="shared" si="276"/>
        <v>25</v>
      </c>
      <c r="LQ165" s="400">
        <f t="shared" si="277"/>
        <v>3</v>
      </c>
      <c r="LR165" s="439">
        <v>0</v>
      </c>
      <c r="LS165" s="439">
        <v>0</v>
      </c>
      <c r="LT165" s="439">
        <v>0</v>
      </c>
      <c r="LU165" s="438">
        <v>3</v>
      </c>
      <c r="LV165" s="400">
        <f t="shared" si="268"/>
        <v>3</v>
      </c>
      <c r="LW165" s="438">
        <v>0</v>
      </c>
      <c r="LX165" s="438">
        <v>0</v>
      </c>
      <c r="LY165" s="438">
        <v>0</v>
      </c>
      <c r="LZ165" s="438">
        <v>3</v>
      </c>
      <c r="MA165" s="400">
        <f t="shared" si="260"/>
        <v>3</v>
      </c>
      <c r="MB165" s="439">
        <v>0</v>
      </c>
      <c r="MC165" s="439">
        <v>0</v>
      </c>
      <c r="MD165" s="439">
        <v>0</v>
      </c>
      <c r="ME165" s="438">
        <v>3</v>
      </c>
      <c r="MF165" s="313">
        <f t="shared" si="261"/>
        <v>9</v>
      </c>
      <c r="MG165" s="585">
        <f t="shared" si="262"/>
        <v>57</v>
      </c>
      <c r="MH165" s="607">
        <f t="shared" si="263"/>
        <v>4</v>
      </c>
      <c r="MI165" s="438">
        <v>0</v>
      </c>
      <c r="MJ165" s="438">
        <v>1</v>
      </c>
      <c r="MK165" s="438">
        <v>0</v>
      </c>
      <c r="ML165" s="438">
        <v>3</v>
      </c>
      <c r="MM165" s="688">
        <f t="shared" si="264"/>
        <v>3</v>
      </c>
      <c r="MN165" s="439">
        <v>0</v>
      </c>
      <c r="MO165" s="439">
        <v>0</v>
      </c>
      <c r="MP165" s="439">
        <v>0</v>
      </c>
      <c r="MQ165" s="438">
        <v>3</v>
      </c>
      <c r="MR165" s="688">
        <f t="shared" si="265"/>
        <v>2</v>
      </c>
      <c r="MS165" s="438">
        <v>0</v>
      </c>
      <c r="MT165" s="438">
        <v>0</v>
      </c>
      <c r="MU165" s="438">
        <v>0</v>
      </c>
      <c r="MV165" s="438">
        <v>2</v>
      </c>
      <c r="MW165" s="313">
        <f t="shared" si="266"/>
        <v>9</v>
      </c>
      <c r="MX165" s="585">
        <f t="shared" si="267"/>
        <v>66</v>
      </c>
      <c r="MY165" s="704"/>
    </row>
    <row r="166" spans="1:363" s="23" customFormat="1" ht="21.75" thickBot="1" x14ac:dyDescent="0.4">
      <c r="A166" s="760"/>
      <c r="B166" s="792"/>
      <c r="C166" s="828"/>
      <c r="D166" s="127" t="s">
        <v>651</v>
      </c>
      <c r="E166" s="122">
        <f t="shared" si="271"/>
        <v>0</v>
      </c>
      <c r="F166" s="192"/>
      <c r="G166" s="192"/>
      <c r="H166" s="192"/>
      <c r="I166" s="192"/>
      <c r="J166" s="192"/>
      <c r="K166" s="192"/>
      <c r="L166" s="192"/>
      <c r="M166" s="192"/>
      <c r="N166" s="193"/>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c r="DT166" s="192"/>
      <c r="DU166" s="192"/>
      <c r="DV166" s="192"/>
      <c r="DW166" s="192"/>
      <c r="DX166" s="192"/>
      <c r="DY166" s="192"/>
      <c r="DZ166" s="192"/>
      <c r="EA166" s="192"/>
      <c r="EB166" s="192"/>
      <c r="EC166" s="192"/>
      <c r="ED166" s="192"/>
      <c r="EE166" s="192"/>
      <c r="EF166" s="192"/>
      <c r="EG166" s="192"/>
      <c r="EH166" s="192"/>
      <c r="EI166" s="192"/>
      <c r="EJ166" s="192"/>
      <c r="EK166" s="192"/>
      <c r="EL166" s="192"/>
      <c r="EM166" s="192"/>
      <c r="EN166" s="192"/>
      <c r="EO166" s="192"/>
      <c r="EP166" s="192"/>
      <c r="EQ166" s="192"/>
      <c r="ER166" s="192"/>
      <c r="ES166" s="192"/>
      <c r="ET166" s="192"/>
      <c r="EU166" s="192"/>
      <c r="EV166" s="192"/>
      <c r="EW166" s="192"/>
      <c r="EX166" s="192"/>
      <c r="EY166" s="192"/>
      <c r="EZ166" s="192"/>
      <c r="FA166" s="192"/>
      <c r="FB166" s="192"/>
      <c r="FC166" s="192"/>
      <c r="FD166" s="192"/>
      <c r="FE166" s="192"/>
      <c r="FF166" s="192"/>
      <c r="FG166" s="192"/>
      <c r="FH166" s="192"/>
      <c r="FI166" s="192"/>
      <c r="FJ166" s="192"/>
      <c r="FK166" s="192"/>
      <c r="FL166" s="192"/>
      <c r="FM166" s="192"/>
      <c r="FN166" s="192"/>
      <c r="FO166" s="192"/>
      <c r="FP166" s="192"/>
      <c r="FQ166" s="192"/>
      <c r="FR166" s="192"/>
      <c r="FS166" s="192"/>
      <c r="FT166" s="192"/>
      <c r="FU166" s="192"/>
      <c r="FV166" s="192"/>
      <c r="FW166" s="192"/>
      <c r="FX166" s="192"/>
      <c r="FY166" s="192"/>
      <c r="FZ166" s="192"/>
      <c r="GA166" s="192"/>
      <c r="GB166" s="192"/>
      <c r="GC166" s="192"/>
      <c r="GD166" s="192"/>
      <c r="GE166" s="192"/>
      <c r="GF166" s="192"/>
      <c r="GG166" s="192"/>
      <c r="GH166" s="192"/>
      <c r="GI166" s="192"/>
      <c r="GJ166" s="192"/>
      <c r="GK166" s="192"/>
      <c r="GL166" s="192"/>
      <c r="GM166" s="192"/>
      <c r="GN166" s="192"/>
      <c r="GO166" s="192"/>
      <c r="GP166" s="192"/>
      <c r="GQ166" s="192"/>
      <c r="GR166" s="192"/>
      <c r="GS166" s="192"/>
      <c r="GT166" s="192"/>
      <c r="GU166" s="192"/>
      <c r="GV166" s="192"/>
      <c r="GW166" s="192"/>
      <c r="GX166" s="192"/>
      <c r="GY166" s="192"/>
      <c r="GZ166" s="192"/>
      <c r="HA166" s="192"/>
      <c r="HB166" s="192"/>
      <c r="HC166" s="192"/>
      <c r="HD166" s="192"/>
      <c r="HE166" s="192"/>
      <c r="HF166" s="192"/>
      <c r="HG166" s="192"/>
      <c r="HH166" s="192"/>
      <c r="HI166" s="192"/>
      <c r="HJ166" s="192"/>
      <c r="HK166" s="192"/>
      <c r="HL166" s="192"/>
      <c r="HM166" s="192"/>
      <c r="HN166" s="192"/>
      <c r="HO166" s="192"/>
      <c r="HP166" s="192"/>
      <c r="HQ166" s="192"/>
      <c r="HR166" s="192"/>
      <c r="HS166" s="192">
        <v>0</v>
      </c>
      <c r="HT166" s="192">
        <v>0</v>
      </c>
      <c r="HU166" s="192">
        <v>0</v>
      </c>
      <c r="HV166" s="192">
        <v>0</v>
      </c>
      <c r="HW166" s="192"/>
      <c r="HX166" s="192"/>
      <c r="HY166" s="192"/>
      <c r="HZ166" s="192"/>
      <c r="IA166" s="192"/>
      <c r="IB166" s="192"/>
      <c r="IC166" s="192"/>
      <c r="ID166" s="192"/>
      <c r="IE166" s="192"/>
      <c r="IF166" s="192"/>
      <c r="IG166" s="192"/>
      <c r="IH166" s="192"/>
      <c r="II166" s="192"/>
      <c r="IJ166" s="192"/>
      <c r="IK166" s="192"/>
      <c r="IL166" s="192"/>
      <c r="IM166" s="192"/>
      <c r="IN166" s="192"/>
      <c r="IO166" s="192"/>
      <c r="IP166" s="192"/>
      <c r="IQ166" s="192"/>
      <c r="IR166" s="192"/>
      <c r="IS166" s="192"/>
      <c r="IT166" s="192"/>
      <c r="IU166" s="192"/>
      <c r="IV166" s="192"/>
      <c r="IW166" s="192"/>
      <c r="IX166" s="192"/>
      <c r="IY166" s="192"/>
      <c r="IZ166" s="192"/>
      <c r="JA166" s="192"/>
      <c r="JB166" s="192"/>
      <c r="JC166" s="192"/>
      <c r="JD166" s="192"/>
      <c r="JE166" s="192"/>
      <c r="JF166" s="192"/>
      <c r="JG166" s="192"/>
      <c r="JH166" s="192"/>
      <c r="JI166" s="192"/>
      <c r="JJ166" s="192"/>
      <c r="JK166" s="192"/>
      <c r="JL166" s="192"/>
      <c r="JM166" s="192"/>
      <c r="JN166" s="192"/>
      <c r="JO166" s="192"/>
      <c r="JP166" s="192"/>
      <c r="JQ166" s="192"/>
      <c r="JR166" s="192"/>
      <c r="JS166" s="192"/>
      <c r="JT166" s="192"/>
      <c r="JU166" s="192"/>
      <c r="JV166" s="192"/>
      <c r="JW166" s="192"/>
      <c r="JX166" s="192"/>
      <c r="JY166" s="192"/>
      <c r="JZ166" s="192"/>
      <c r="KA166" s="192"/>
      <c r="KP166" s="122">
        <f t="shared" si="272"/>
        <v>1</v>
      </c>
      <c r="KQ166" s="74">
        <v>0</v>
      </c>
      <c r="KR166" s="74">
        <v>0</v>
      </c>
      <c r="KS166" s="74">
        <v>0</v>
      </c>
      <c r="KT166" s="192">
        <v>1</v>
      </c>
      <c r="KU166" s="122">
        <f t="shared" si="273"/>
        <v>0</v>
      </c>
      <c r="KV166" s="74">
        <v>0</v>
      </c>
      <c r="KW166" s="74">
        <v>0</v>
      </c>
      <c r="KX166" s="74">
        <v>0</v>
      </c>
      <c r="KY166" s="281">
        <v>0</v>
      </c>
      <c r="KZ166" s="313">
        <f t="shared" si="274"/>
        <v>1</v>
      </c>
      <c r="LA166" s="361">
        <f t="shared" si="269"/>
        <v>0</v>
      </c>
      <c r="LB166" s="192">
        <v>0</v>
      </c>
      <c r="LC166" s="192">
        <v>0</v>
      </c>
      <c r="LD166" s="192">
        <v>0</v>
      </c>
      <c r="LE166" s="192">
        <v>0</v>
      </c>
      <c r="LF166" s="361">
        <f t="shared" si="270"/>
        <v>0</v>
      </c>
      <c r="LG166" s="192">
        <v>0</v>
      </c>
      <c r="LH166" s="192">
        <v>0</v>
      </c>
      <c r="LI166" s="192">
        <v>0</v>
      </c>
      <c r="LJ166" s="192">
        <v>0</v>
      </c>
      <c r="LK166" s="400">
        <f t="shared" si="275"/>
        <v>0</v>
      </c>
      <c r="LL166" s="192">
        <v>0</v>
      </c>
      <c r="LM166" s="192">
        <v>0</v>
      </c>
      <c r="LN166" s="192">
        <v>0</v>
      </c>
      <c r="LO166" s="192">
        <v>0</v>
      </c>
      <c r="LP166" s="416">
        <f t="shared" si="276"/>
        <v>0</v>
      </c>
      <c r="LQ166" s="400">
        <f t="shared" si="277"/>
        <v>0</v>
      </c>
      <c r="LR166" s="439">
        <v>0</v>
      </c>
      <c r="LS166" s="439">
        <v>0</v>
      </c>
      <c r="LT166" s="439">
        <v>0</v>
      </c>
      <c r="LU166" s="438">
        <v>0</v>
      </c>
      <c r="LV166" s="400">
        <f t="shared" si="268"/>
        <v>0</v>
      </c>
      <c r="LW166" s="438">
        <v>0</v>
      </c>
      <c r="LX166" s="438">
        <v>0</v>
      </c>
      <c r="LY166" s="438">
        <v>0</v>
      </c>
      <c r="LZ166" s="438">
        <v>0</v>
      </c>
      <c r="MA166" s="400">
        <f t="shared" si="260"/>
        <v>0</v>
      </c>
      <c r="MB166" s="439">
        <v>0</v>
      </c>
      <c r="MC166" s="439">
        <v>0</v>
      </c>
      <c r="MD166" s="439">
        <v>0</v>
      </c>
      <c r="ME166" s="438">
        <v>0</v>
      </c>
      <c r="MF166" s="313">
        <f t="shared" si="261"/>
        <v>0</v>
      </c>
      <c r="MG166" s="585">
        <f t="shared" si="262"/>
        <v>1</v>
      </c>
      <c r="MH166" s="607">
        <f t="shared" si="263"/>
        <v>0</v>
      </c>
      <c r="MI166" s="438">
        <v>0</v>
      </c>
      <c r="MJ166" s="438">
        <v>0</v>
      </c>
      <c r="MK166" s="438">
        <v>0</v>
      </c>
      <c r="ML166" s="438">
        <v>0</v>
      </c>
      <c r="MM166" s="688">
        <f t="shared" si="264"/>
        <v>0</v>
      </c>
      <c r="MN166" s="439">
        <v>0</v>
      </c>
      <c r="MO166" s="439">
        <v>0</v>
      </c>
      <c r="MP166" s="439">
        <v>0</v>
      </c>
      <c r="MQ166" s="438">
        <v>0</v>
      </c>
      <c r="MR166" s="688">
        <f t="shared" si="265"/>
        <v>0</v>
      </c>
      <c r="MS166" s="438">
        <v>0</v>
      </c>
      <c r="MT166" s="438">
        <v>0</v>
      </c>
      <c r="MU166" s="438">
        <v>0</v>
      </c>
      <c r="MV166" s="438">
        <v>0</v>
      </c>
      <c r="MW166" s="313">
        <f t="shared" si="266"/>
        <v>0</v>
      </c>
      <c r="MX166" s="585">
        <f t="shared" si="267"/>
        <v>1</v>
      </c>
      <c r="MY166" s="704"/>
    </row>
    <row r="167" spans="1:363" s="23" customFormat="1" ht="21.75" thickBot="1" x14ac:dyDescent="0.4">
      <c r="A167" s="761"/>
      <c r="B167" s="792"/>
      <c r="C167" s="829"/>
      <c r="D167" s="128" t="s">
        <v>321</v>
      </c>
      <c r="E167" s="122">
        <f t="shared" si="271"/>
        <v>0</v>
      </c>
      <c r="F167" s="192"/>
      <c r="G167" s="192"/>
      <c r="H167" s="192"/>
      <c r="I167" s="192"/>
      <c r="J167" s="192"/>
      <c r="K167" s="192"/>
      <c r="L167" s="192"/>
      <c r="M167" s="192"/>
      <c r="N167" s="193"/>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c r="DT167" s="192"/>
      <c r="DU167" s="192"/>
      <c r="DV167" s="192"/>
      <c r="DW167" s="192"/>
      <c r="DX167" s="192"/>
      <c r="DY167" s="192"/>
      <c r="DZ167" s="192"/>
      <c r="EA167" s="192"/>
      <c r="EB167" s="192"/>
      <c r="EC167" s="192"/>
      <c r="ED167" s="192"/>
      <c r="EE167" s="192"/>
      <c r="EF167" s="192"/>
      <c r="EG167" s="192"/>
      <c r="EH167" s="192"/>
      <c r="EI167" s="192"/>
      <c r="EJ167" s="192"/>
      <c r="EK167" s="192"/>
      <c r="EL167" s="192"/>
      <c r="EM167" s="192"/>
      <c r="EN167" s="192"/>
      <c r="EO167" s="192"/>
      <c r="EP167" s="192"/>
      <c r="EQ167" s="192"/>
      <c r="ER167" s="192"/>
      <c r="ES167" s="192"/>
      <c r="ET167" s="192"/>
      <c r="EU167" s="192"/>
      <c r="EV167" s="192"/>
      <c r="EW167" s="192"/>
      <c r="EX167" s="192"/>
      <c r="EY167" s="192"/>
      <c r="EZ167" s="192"/>
      <c r="FA167" s="192"/>
      <c r="FB167" s="192"/>
      <c r="FC167" s="192"/>
      <c r="FD167" s="192"/>
      <c r="FE167" s="192"/>
      <c r="FF167" s="192"/>
      <c r="FG167" s="192"/>
      <c r="FH167" s="192"/>
      <c r="FI167" s="192"/>
      <c r="FJ167" s="192"/>
      <c r="FK167" s="192"/>
      <c r="FL167" s="192"/>
      <c r="FM167" s="192"/>
      <c r="FN167" s="192"/>
      <c r="FO167" s="192"/>
      <c r="FP167" s="192"/>
      <c r="FQ167" s="192"/>
      <c r="FR167" s="192"/>
      <c r="FS167" s="192"/>
      <c r="FT167" s="192"/>
      <c r="FU167" s="192"/>
      <c r="FV167" s="192"/>
      <c r="FW167" s="192"/>
      <c r="FX167" s="192"/>
      <c r="FY167" s="192"/>
      <c r="FZ167" s="192"/>
      <c r="GA167" s="192"/>
      <c r="GB167" s="192"/>
      <c r="GC167" s="192"/>
      <c r="GD167" s="192"/>
      <c r="GE167" s="192"/>
      <c r="GF167" s="192"/>
      <c r="GG167" s="192"/>
      <c r="GH167" s="192"/>
      <c r="GI167" s="192"/>
      <c r="GJ167" s="192"/>
      <c r="GK167" s="192"/>
      <c r="GL167" s="192"/>
      <c r="GM167" s="192"/>
      <c r="GN167" s="192"/>
      <c r="GO167" s="192"/>
      <c r="GP167" s="192"/>
      <c r="GQ167" s="192"/>
      <c r="GR167" s="192"/>
      <c r="GS167" s="192"/>
      <c r="GT167" s="192"/>
      <c r="GU167" s="192"/>
      <c r="GV167" s="192"/>
      <c r="GW167" s="192"/>
      <c r="GX167" s="192"/>
      <c r="GY167" s="192"/>
      <c r="GZ167" s="192"/>
      <c r="HA167" s="192"/>
      <c r="HB167" s="192"/>
      <c r="HC167" s="192"/>
      <c r="HD167" s="192"/>
      <c r="HE167" s="192"/>
      <c r="HF167" s="192"/>
      <c r="HG167" s="192"/>
      <c r="HH167" s="192"/>
      <c r="HI167" s="192"/>
      <c r="HJ167" s="192"/>
      <c r="HK167" s="192"/>
      <c r="HL167" s="192"/>
      <c r="HM167" s="192"/>
      <c r="HN167" s="192"/>
      <c r="HO167" s="192"/>
      <c r="HP167" s="192"/>
      <c r="HQ167" s="192"/>
      <c r="HR167" s="192"/>
      <c r="HS167" s="74">
        <v>0</v>
      </c>
      <c r="HT167" s="74">
        <v>0</v>
      </c>
      <c r="HU167" s="74">
        <v>0</v>
      </c>
      <c r="HV167" s="74">
        <v>0</v>
      </c>
      <c r="HW167" s="192"/>
      <c r="HX167" s="192"/>
      <c r="HY167" s="192"/>
      <c r="HZ167" s="192"/>
      <c r="IA167" s="192"/>
      <c r="IB167" s="192"/>
      <c r="IC167" s="192"/>
      <c r="ID167" s="192"/>
      <c r="IE167" s="192"/>
      <c r="IF167" s="192"/>
      <c r="IG167" s="192"/>
      <c r="IH167" s="192"/>
      <c r="II167" s="192"/>
      <c r="IJ167" s="192"/>
      <c r="IK167" s="192"/>
      <c r="IL167" s="192"/>
      <c r="IM167" s="192"/>
      <c r="IN167" s="192"/>
      <c r="IO167" s="192"/>
      <c r="IP167" s="192"/>
      <c r="IQ167" s="192"/>
      <c r="IR167" s="192"/>
      <c r="IS167" s="192"/>
      <c r="IT167" s="192"/>
      <c r="IU167" s="192"/>
      <c r="IV167" s="192"/>
      <c r="IW167" s="192"/>
      <c r="IX167" s="192"/>
      <c r="IY167" s="192"/>
      <c r="IZ167" s="192"/>
      <c r="JA167" s="192"/>
      <c r="JB167" s="192"/>
      <c r="JC167" s="192"/>
      <c r="JD167" s="192"/>
      <c r="JE167" s="192"/>
      <c r="JF167" s="192"/>
      <c r="JG167" s="192"/>
      <c r="JH167" s="192"/>
      <c r="JI167" s="192"/>
      <c r="JJ167" s="192"/>
      <c r="JK167" s="192"/>
      <c r="JL167" s="192"/>
      <c r="JM167" s="192"/>
      <c r="JN167" s="192"/>
      <c r="JO167" s="192"/>
      <c r="JP167" s="192"/>
      <c r="JQ167" s="192"/>
      <c r="JR167" s="192"/>
      <c r="JS167" s="192"/>
      <c r="JT167" s="192"/>
      <c r="JU167" s="192"/>
      <c r="JV167" s="192"/>
      <c r="JW167" s="192"/>
      <c r="JX167" s="192"/>
      <c r="JY167" s="192"/>
      <c r="JZ167" s="192"/>
      <c r="KA167" s="192"/>
      <c r="KP167" s="122">
        <f t="shared" si="272"/>
        <v>1</v>
      </c>
      <c r="KQ167" s="77">
        <v>0</v>
      </c>
      <c r="KR167" s="77">
        <v>0</v>
      </c>
      <c r="KS167" s="77">
        <v>0</v>
      </c>
      <c r="KT167" s="192">
        <v>1</v>
      </c>
      <c r="KU167" s="122">
        <f t="shared" si="273"/>
        <v>0</v>
      </c>
      <c r="KV167" s="77">
        <v>0</v>
      </c>
      <c r="KW167" s="77">
        <v>0</v>
      </c>
      <c r="KX167" s="77">
        <v>0</v>
      </c>
      <c r="KY167" s="281">
        <v>0</v>
      </c>
      <c r="KZ167" s="313">
        <f t="shared" si="274"/>
        <v>1</v>
      </c>
      <c r="LA167" s="361">
        <f t="shared" si="269"/>
        <v>0</v>
      </c>
      <c r="LB167" s="192">
        <v>0</v>
      </c>
      <c r="LC167" s="192">
        <v>0</v>
      </c>
      <c r="LD167" s="192">
        <v>0</v>
      </c>
      <c r="LE167" s="192">
        <v>0</v>
      </c>
      <c r="LF167" s="361">
        <f t="shared" si="270"/>
        <v>0</v>
      </c>
      <c r="LG167" s="192">
        <v>0</v>
      </c>
      <c r="LH167" s="192">
        <v>0</v>
      </c>
      <c r="LI167" s="192">
        <v>0</v>
      </c>
      <c r="LJ167" s="192">
        <v>0</v>
      </c>
      <c r="LK167" s="400">
        <f t="shared" si="275"/>
        <v>0</v>
      </c>
      <c r="LL167" s="192">
        <v>0</v>
      </c>
      <c r="LM167" s="192">
        <v>0</v>
      </c>
      <c r="LN167" s="192">
        <v>0</v>
      </c>
      <c r="LO167" s="192">
        <v>0</v>
      </c>
      <c r="LP167" s="416">
        <f t="shared" si="276"/>
        <v>0</v>
      </c>
      <c r="LQ167" s="400">
        <f t="shared" si="277"/>
        <v>0</v>
      </c>
      <c r="LR167" s="439">
        <v>0</v>
      </c>
      <c r="LS167" s="439">
        <v>0</v>
      </c>
      <c r="LT167" s="439">
        <v>0</v>
      </c>
      <c r="LU167" s="439">
        <v>0</v>
      </c>
      <c r="LV167" s="400">
        <f t="shared" si="268"/>
        <v>2</v>
      </c>
      <c r="LW167" s="439">
        <v>0</v>
      </c>
      <c r="LX167" s="439">
        <v>0</v>
      </c>
      <c r="LY167" s="439">
        <v>0</v>
      </c>
      <c r="LZ167" s="439">
        <v>2</v>
      </c>
      <c r="MA167" s="400">
        <f t="shared" si="260"/>
        <v>2</v>
      </c>
      <c r="MB167" s="439">
        <v>0</v>
      </c>
      <c r="MC167" s="439">
        <v>0</v>
      </c>
      <c r="MD167" s="439">
        <v>0</v>
      </c>
      <c r="ME167" s="439">
        <v>2</v>
      </c>
      <c r="MF167" s="313">
        <f t="shared" si="261"/>
        <v>4</v>
      </c>
      <c r="MG167" s="585">
        <f t="shared" si="262"/>
        <v>5</v>
      </c>
      <c r="MH167" s="607">
        <f t="shared" si="263"/>
        <v>1</v>
      </c>
      <c r="MI167" s="439">
        <v>0</v>
      </c>
      <c r="MJ167" s="439">
        <v>1</v>
      </c>
      <c r="MK167" s="439">
        <v>0</v>
      </c>
      <c r="ML167" s="439">
        <v>0</v>
      </c>
      <c r="MM167" s="688">
        <f t="shared" si="264"/>
        <v>0</v>
      </c>
      <c r="MN167" s="439">
        <v>0</v>
      </c>
      <c r="MO167" s="439">
        <v>0</v>
      </c>
      <c r="MP167" s="439">
        <v>0</v>
      </c>
      <c r="MQ167" s="439">
        <v>0</v>
      </c>
      <c r="MR167" s="688">
        <f t="shared" si="265"/>
        <v>0</v>
      </c>
      <c r="MS167" s="439">
        <v>0</v>
      </c>
      <c r="MT167" s="439">
        <v>0</v>
      </c>
      <c r="MU167" s="439">
        <v>0</v>
      </c>
      <c r="MV167" s="439">
        <v>0</v>
      </c>
      <c r="MW167" s="313">
        <f t="shared" si="266"/>
        <v>1</v>
      </c>
      <c r="MX167" s="585">
        <f t="shared" si="267"/>
        <v>6</v>
      </c>
      <c r="MY167" s="704"/>
    </row>
    <row r="168" spans="1:363" s="23" customFormat="1" ht="21.75" thickBot="1" x14ac:dyDescent="0.4">
      <c r="A168" s="759">
        <v>8</v>
      </c>
      <c r="B168" s="792"/>
      <c r="C168" s="828" t="s">
        <v>1268</v>
      </c>
      <c r="D168" s="127" t="s">
        <v>328</v>
      </c>
      <c r="E168" s="122">
        <f t="shared" si="271"/>
        <v>0</v>
      </c>
      <c r="F168" s="192"/>
      <c r="G168" s="192"/>
      <c r="H168" s="192"/>
      <c r="I168" s="192"/>
      <c r="J168" s="192"/>
      <c r="K168" s="192"/>
      <c r="L168" s="192"/>
      <c r="M168" s="192"/>
      <c r="N168" s="193"/>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c r="DT168" s="192"/>
      <c r="DU168" s="192"/>
      <c r="DV168" s="192"/>
      <c r="DW168" s="192"/>
      <c r="DX168" s="192"/>
      <c r="DY168" s="192"/>
      <c r="DZ168" s="192"/>
      <c r="EA168" s="192"/>
      <c r="EB168" s="192"/>
      <c r="EC168" s="192"/>
      <c r="ED168" s="192"/>
      <c r="EE168" s="192"/>
      <c r="EF168" s="192"/>
      <c r="EG168" s="192"/>
      <c r="EH168" s="192"/>
      <c r="EI168" s="192"/>
      <c r="EJ168" s="192"/>
      <c r="EK168" s="192"/>
      <c r="EL168" s="192"/>
      <c r="EM168" s="192"/>
      <c r="EN168" s="192"/>
      <c r="EO168" s="192"/>
      <c r="EP168" s="192"/>
      <c r="EQ168" s="192"/>
      <c r="ER168" s="192"/>
      <c r="ES168" s="192"/>
      <c r="ET168" s="192"/>
      <c r="EU168" s="192"/>
      <c r="EV168" s="192"/>
      <c r="EW168" s="192"/>
      <c r="EX168" s="192"/>
      <c r="EY168" s="192"/>
      <c r="EZ168" s="192"/>
      <c r="FA168" s="192"/>
      <c r="FB168" s="192"/>
      <c r="FC168" s="192"/>
      <c r="FD168" s="192"/>
      <c r="FE168" s="192"/>
      <c r="FF168" s="192"/>
      <c r="FG168" s="192"/>
      <c r="FH168" s="192"/>
      <c r="FI168" s="192"/>
      <c r="FJ168" s="192"/>
      <c r="FK168" s="192"/>
      <c r="FL168" s="192"/>
      <c r="FM168" s="192"/>
      <c r="FN168" s="192"/>
      <c r="FO168" s="192"/>
      <c r="FP168" s="192"/>
      <c r="FQ168" s="192"/>
      <c r="FR168" s="192"/>
      <c r="FS168" s="192"/>
      <c r="FT168" s="192"/>
      <c r="FU168" s="192"/>
      <c r="FV168" s="192"/>
      <c r="FW168" s="192"/>
      <c r="FX168" s="192"/>
      <c r="FY168" s="192"/>
      <c r="FZ168" s="192"/>
      <c r="GA168" s="192"/>
      <c r="GB168" s="192"/>
      <c r="GC168" s="192"/>
      <c r="GD168" s="192"/>
      <c r="GE168" s="192"/>
      <c r="GF168" s="192"/>
      <c r="GG168" s="192"/>
      <c r="GH168" s="192"/>
      <c r="GI168" s="192"/>
      <c r="GJ168" s="192"/>
      <c r="GK168" s="192"/>
      <c r="GL168" s="192"/>
      <c r="GM168" s="192"/>
      <c r="GN168" s="192"/>
      <c r="GO168" s="192"/>
      <c r="GP168" s="192"/>
      <c r="GQ168" s="192"/>
      <c r="GR168" s="192"/>
      <c r="GS168" s="192"/>
      <c r="GT168" s="192"/>
      <c r="GU168" s="192"/>
      <c r="GV168" s="192"/>
      <c r="GW168" s="192"/>
      <c r="GX168" s="192"/>
      <c r="GY168" s="192"/>
      <c r="GZ168" s="192"/>
      <c r="HA168" s="192"/>
      <c r="HB168" s="192"/>
      <c r="HC168" s="192"/>
      <c r="HD168" s="192"/>
      <c r="HE168" s="192"/>
      <c r="HF168" s="192"/>
      <c r="HG168" s="192"/>
      <c r="HH168" s="192"/>
      <c r="HI168" s="192"/>
      <c r="HJ168" s="192"/>
      <c r="HK168" s="192"/>
      <c r="HL168" s="192"/>
      <c r="HM168" s="192"/>
      <c r="HN168" s="192"/>
      <c r="HO168" s="192"/>
      <c r="HP168" s="192"/>
      <c r="HQ168" s="192"/>
      <c r="HR168" s="192"/>
      <c r="HS168" s="72">
        <v>0</v>
      </c>
      <c r="HT168" s="72">
        <v>0</v>
      </c>
      <c r="HU168" s="72">
        <v>0</v>
      </c>
      <c r="HV168" s="72">
        <v>0</v>
      </c>
      <c r="HW168" s="192"/>
      <c r="HX168" s="192"/>
      <c r="HY168" s="192"/>
      <c r="HZ168" s="192"/>
      <c r="IA168" s="192"/>
      <c r="IB168" s="192"/>
      <c r="IC168" s="192"/>
      <c r="ID168" s="192"/>
      <c r="IE168" s="192"/>
      <c r="IF168" s="192"/>
      <c r="IG168" s="192"/>
      <c r="IH168" s="192"/>
      <c r="II168" s="192"/>
      <c r="IJ168" s="192"/>
      <c r="IK168" s="192"/>
      <c r="IL168" s="192"/>
      <c r="IM168" s="192"/>
      <c r="IN168" s="192"/>
      <c r="IO168" s="192"/>
      <c r="IP168" s="192"/>
      <c r="IQ168" s="192"/>
      <c r="IR168" s="192"/>
      <c r="IS168" s="192"/>
      <c r="IT168" s="192"/>
      <c r="IU168" s="192"/>
      <c r="IV168" s="192"/>
      <c r="IW168" s="192"/>
      <c r="IX168" s="192"/>
      <c r="IY168" s="192"/>
      <c r="IZ168" s="192"/>
      <c r="JA168" s="192"/>
      <c r="JB168" s="192"/>
      <c r="JC168" s="192"/>
      <c r="JD168" s="192"/>
      <c r="JE168" s="192"/>
      <c r="JF168" s="192"/>
      <c r="JG168" s="192"/>
      <c r="JH168" s="192"/>
      <c r="JI168" s="192"/>
      <c r="JJ168" s="192"/>
      <c r="JK168" s="192"/>
      <c r="JL168" s="192"/>
      <c r="JM168" s="192"/>
      <c r="JN168" s="192"/>
      <c r="JO168" s="192"/>
      <c r="JP168" s="192"/>
      <c r="JQ168" s="192"/>
      <c r="JR168" s="192"/>
      <c r="JS168" s="192"/>
      <c r="JT168" s="192"/>
      <c r="JU168" s="192"/>
      <c r="JV168" s="192"/>
      <c r="JW168" s="192"/>
      <c r="JX168" s="192"/>
      <c r="JY168" s="192"/>
      <c r="JZ168" s="192"/>
      <c r="KA168" s="192"/>
      <c r="KP168" s="122">
        <f t="shared" si="272"/>
        <v>0</v>
      </c>
      <c r="KQ168" s="72">
        <v>0</v>
      </c>
      <c r="KR168" s="72">
        <v>0</v>
      </c>
      <c r="KS168" s="72">
        <v>0</v>
      </c>
      <c r="KT168" s="192">
        <v>0</v>
      </c>
      <c r="KU168" s="122">
        <f t="shared" si="273"/>
        <v>0</v>
      </c>
      <c r="KV168" s="72">
        <v>0</v>
      </c>
      <c r="KW168" s="72">
        <v>0</v>
      </c>
      <c r="KX168" s="72">
        <v>0</v>
      </c>
      <c r="KY168" s="281">
        <v>0</v>
      </c>
      <c r="KZ168" s="313">
        <f t="shared" si="274"/>
        <v>0</v>
      </c>
      <c r="LA168" s="361">
        <f t="shared" si="269"/>
        <v>0</v>
      </c>
      <c r="LB168" s="192">
        <v>0</v>
      </c>
      <c r="LC168" s="192">
        <v>0</v>
      </c>
      <c r="LD168" s="192">
        <v>0</v>
      </c>
      <c r="LE168" s="192">
        <v>0</v>
      </c>
      <c r="LF168" s="361">
        <f t="shared" si="270"/>
        <v>0</v>
      </c>
      <c r="LG168" s="192">
        <v>0</v>
      </c>
      <c r="LH168" s="192">
        <v>0</v>
      </c>
      <c r="LI168" s="192">
        <v>0</v>
      </c>
      <c r="LJ168" s="192">
        <v>0</v>
      </c>
      <c r="LK168" s="400">
        <f t="shared" si="275"/>
        <v>0</v>
      </c>
      <c r="LL168" s="192">
        <v>0</v>
      </c>
      <c r="LM168" s="192">
        <v>0</v>
      </c>
      <c r="LN168" s="192">
        <v>0</v>
      </c>
      <c r="LO168" s="192">
        <v>0</v>
      </c>
      <c r="LP168" s="416">
        <f t="shared" si="276"/>
        <v>0</v>
      </c>
      <c r="LQ168" s="400">
        <f t="shared" si="277"/>
        <v>0</v>
      </c>
      <c r="LR168" s="439">
        <v>0</v>
      </c>
      <c r="LS168" s="439">
        <v>0</v>
      </c>
      <c r="LT168" s="439">
        <v>0</v>
      </c>
      <c r="LU168" s="438">
        <v>0</v>
      </c>
      <c r="LV168" s="400">
        <f t="shared" si="268"/>
        <v>0</v>
      </c>
      <c r="LW168" s="438">
        <v>0</v>
      </c>
      <c r="LX168" s="438">
        <v>0</v>
      </c>
      <c r="LY168" s="438">
        <v>0</v>
      </c>
      <c r="LZ168" s="438">
        <v>0</v>
      </c>
      <c r="MA168" s="400">
        <f t="shared" si="260"/>
        <v>0</v>
      </c>
      <c r="MB168" s="439">
        <v>0</v>
      </c>
      <c r="MC168" s="439">
        <v>0</v>
      </c>
      <c r="MD168" s="439">
        <v>0</v>
      </c>
      <c r="ME168" s="438">
        <v>0</v>
      </c>
      <c r="MF168" s="313">
        <f t="shared" si="261"/>
        <v>0</v>
      </c>
      <c r="MG168" s="585">
        <f t="shared" si="262"/>
        <v>0</v>
      </c>
      <c r="MH168" s="607">
        <f t="shared" si="263"/>
        <v>0</v>
      </c>
      <c r="MI168" s="438">
        <v>0</v>
      </c>
      <c r="MJ168" s="438">
        <v>0</v>
      </c>
      <c r="MK168" s="438">
        <v>0</v>
      </c>
      <c r="ML168" s="438">
        <v>0</v>
      </c>
      <c r="MM168" s="688">
        <f t="shared" si="264"/>
        <v>0</v>
      </c>
      <c r="MN168" s="439">
        <v>0</v>
      </c>
      <c r="MO168" s="439">
        <v>0</v>
      </c>
      <c r="MP168" s="439">
        <v>0</v>
      </c>
      <c r="MQ168" s="438">
        <v>0</v>
      </c>
      <c r="MR168" s="688">
        <f t="shared" si="265"/>
        <v>0</v>
      </c>
      <c r="MS168" s="438">
        <v>0</v>
      </c>
      <c r="MT168" s="438">
        <v>0</v>
      </c>
      <c r="MU168" s="438">
        <v>0</v>
      </c>
      <c r="MV168" s="438">
        <v>0</v>
      </c>
      <c r="MW168" s="313">
        <f t="shared" si="266"/>
        <v>0</v>
      </c>
      <c r="MX168" s="585">
        <f t="shared" si="267"/>
        <v>0</v>
      </c>
      <c r="MY168" s="704"/>
    </row>
    <row r="169" spans="1:363" s="23" customFormat="1" ht="21.75" thickBot="1" x14ac:dyDescent="0.4">
      <c r="A169" s="760"/>
      <c r="B169" s="792"/>
      <c r="C169" s="828"/>
      <c r="D169" s="127" t="s">
        <v>651</v>
      </c>
      <c r="E169" s="122">
        <f t="shared" si="271"/>
        <v>0</v>
      </c>
      <c r="F169" s="192"/>
      <c r="G169" s="192"/>
      <c r="H169" s="192"/>
      <c r="I169" s="192"/>
      <c r="J169" s="192"/>
      <c r="K169" s="192"/>
      <c r="L169" s="192"/>
      <c r="M169" s="192"/>
      <c r="N169" s="193"/>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c r="DT169" s="192"/>
      <c r="DU169" s="192"/>
      <c r="DV169" s="192"/>
      <c r="DW169" s="192"/>
      <c r="DX169" s="192"/>
      <c r="DY169" s="192"/>
      <c r="DZ169" s="192"/>
      <c r="EA169" s="192"/>
      <c r="EB169" s="192"/>
      <c r="EC169" s="192"/>
      <c r="ED169" s="192"/>
      <c r="EE169" s="192"/>
      <c r="EF169" s="192"/>
      <c r="EG169" s="192"/>
      <c r="EH169" s="192"/>
      <c r="EI169" s="192"/>
      <c r="EJ169" s="192"/>
      <c r="EK169" s="192"/>
      <c r="EL169" s="192"/>
      <c r="EM169" s="192"/>
      <c r="EN169" s="192"/>
      <c r="EO169" s="192"/>
      <c r="EP169" s="192"/>
      <c r="EQ169" s="192"/>
      <c r="ER169" s="192"/>
      <c r="ES169" s="192"/>
      <c r="ET169" s="192"/>
      <c r="EU169" s="192"/>
      <c r="EV169" s="192"/>
      <c r="EW169" s="192"/>
      <c r="EX169" s="192"/>
      <c r="EY169" s="192"/>
      <c r="EZ169" s="192"/>
      <c r="FA169" s="192"/>
      <c r="FB169" s="192"/>
      <c r="FC169" s="192"/>
      <c r="FD169" s="192"/>
      <c r="FE169" s="192"/>
      <c r="FF169" s="192"/>
      <c r="FG169" s="192"/>
      <c r="FH169" s="192"/>
      <c r="FI169" s="192"/>
      <c r="FJ169" s="192"/>
      <c r="FK169" s="192"/>
      <c r="FL169" s="192"/>
      <c r="FM169" s="192"/>
      <c r="FN169" s="192"/>
      <c r="FO169" s="192"/>
      <c r="FP169" s="192"/>
      <c r="FQ169" s="192"/>
      <c r="FR169" s="192"/>
      <c r="FS169" s="192"/>
      <c r="FT169" s="192"/>
      <c r="FU169" s="192"/>
      <c r="FV169" s="192"/>
      <c r="FW169" s="192"/>
      <c r="FX169" s="192"/>
      <c r="FY169" s="192"/>
      <c r="FZ169" s="192"/>
      <c r="GA169" s="192"/>
      <c r="GB169" s="192"/>
      <c r="GC169" s="192"/>
      <c r="GD169" s="192"/>
      <c r="GE169" s="192"/>
      <c r="GF169" s="192"/>
      <c r="GG169" s="192"/>
      <c r="GH169" s="192"/>
      <c r="GI169" s="192"/>
      <c r="GJ169" s="192"/>
      <c r="GK169" s="192"/>
      <c r="GL169" s="192"/>
      <c r="GM169" s="192"/>
      <c r="GN169" s="192"/>
      <c r="GO169" s="192"/>
      <c r="GP169" s="192"/>
      <c r="GQ169" s="192"/>
      <c r="GR169" s="192"/>
      <c r="GS169" s="192"/>
      <c r="GT169" s="192"/>
      <c r="GU169" s="192"/>
      <c r="GV169" s="192"/>
      <c r="GW169" s="192"/>
      <c r="GX169" s="192"/>
      <c r="GY169" s="192"/>
      <c r="GZ169" s="192"/>
      <c r="HA169" s="192"/>
      <c r="HB169" s="192"/>
      <c r="HC169" s="192"/>
      <c r="HD169" s="192"/>
      <c r="HE169" s="192"/>
      <c r="HF169" s="192"/>
      <c r="HG169" s="192"/>
      <c r="HH169" s="192"/>
      <c r="HI169" s="192"/>
      <c r="HJ169" s="192"/>
      <c r="HK169" s="192"/>
      <c r="HL169" s="192"/>
      <c r="HM169" s="192"/>
      <c r="HN169" s="192"/>
      <c r="HO169" s="192"/>
      <c r="HP169" s="192"/>
      <c r="HQ169" s="192"/>
      <c r="HR169" s="192"/>
      <c r="HS169" s="74">
        <v>0</v>
      </c>
      <c r="HT169" s="74">
        <v>0</v>
      </c>
      <c r="HU169" s="74">
        <v>0</v>
      </c>
      <c r="HV169" s="74">
        <v>0</v>
      </c>
      <c r="HW169" s="192"/>
      <c r="HX169" s="192"/>
      <c r="HY169" s="192"/>
      <c r="HZ169" s="192"/>
      <c r="IA169" s="192"/>
      <c r="IB169" s="192"/>
      <c r="IC169" s="192"/>
      <c r="ID169" s="192"/>
      <c r="IE169" s="192"/>
      <c r="IF169" s="192"/>
      <c r="IG169" s="192"/>
      <c r="IH169" s="192"/>
      <c r="II169" s="192"/>
      <c r="IJ169" s="192"/>
      <c r="IK169" s="192"/>
      <c r="IL169" s="192"/>
      <c r="IM169" s="192"/>
      <c r="IN169" s="192"/>
      <c r="IO169" s="192"/>
      <c r="IP169" s="192"/>
      <c r="IQ169" s="192"/>
      <c r="IR169" s="192"/>
      <c r="IS169" s="192"/>
      <c r="IT169" s="192"/>
      <c r="IU169" s="192"/>
      <c r="IV169" s="192"/>
      <c r="IW169" s="192"/>
      <c r="IX169" s="192"/>
      <c r="IY169" s="192"/>
      <c r="IZ169" s="192"/>
      <c r="JA169" s="192"/>
      <c r="JB169" s="192"/>
      <c r="JC169" s="192"/>
      <c r="JD169" s="192"/>
      <c r="JE169" s="192"/>
      <c r="JF169" s="192"/>
      <c r="JG169" s="192"/>
      <c r="JH169" s="192"/>
      <c r="JI169" s="192"/>
      <c r="JJ169" s="192"/>
      <c r="JK169" s="192"/>
      <c r="JL169" s="192"/>
      <c r="JM169" s="192"/>
      <c r="JN169" s="192"/>
      <c r="JO169" s="192"/>
      <c r="JP169" s="192"/>
      <c r="JQ169" s="192"/>
      <c r="JR169" s="192"/>
      <c r="JS169" s="192"/>
      <c r="JT169" s="192"/>
      <c r="JU169" s="192"/>
      <c r="JV169" s="192"/>
      <c r="JW169" s="192"/>
      <c r="JX169" s="192"/>
      <c r="JY169" s="192"/>
      <c r="JZ169" s="192"/>
      <c r="KA169" s="192"/>
      <c r="KP169" s="122">
        <f t="shared" si="272"/>
        <v>0</v>
      </c>
      <c r="KQ169" s="74">
        <v>0</v>
      </c>
      <c r="KR169" s="74">
        <v>0</v>
      </c>
      <c r="KS169" s="74">
        <v>0</v>
      </c>
      <c r="KT169" s="192">
        <v>0</v>
      </c>
      <c r="KU169" s="122">
        <f t="shared" si="273"/>
        <v>0</v>
      </c>
      <c r="KV169" s="74">
        <v>0</v>
      </c>
      <c r="KW169" s="74">
        <v>0</v>
      </c>
      <c r="KX169" s="74">
        <v>0</v>
      </c>
      <c r="KY169" s="281">
        <v>0</v>
      </c>
      <c r="KZ169" s="313">
        <f t="shared" si="274"/>
        <v>0</v>
      </c>
      <c r="LA169" s="361">
        <f t="shared" si="269"/>
        <v>0</v>
      </c>
      <c r="LB169" s="192">
        <v>0</v>
      </c>
      <c r="LC169" s="192">
        <v>0</v>
      </c>
      <c r="LD169" s="192">
        <v>0</v>
      </c>
      <c r="LE169" s="192">
        <v>0</v>
      </c>
      <c r="LF169" s="361">
        <f t="shared" si="270"/>
        <v>0</v>
      </c>
      <c r="LG169" s="192">
        <v>0</v>
      </c>
      <c r="LH169" s="192">
        <v>0</v>
      </c>
      <c r="LI169" s="192">
        <v>0</v>
      </c>
      <c r="LJ169" s="192">
        <v>0</v>
      </c>
      <c r="LK169" s="400">
        <f t="shared" si="275"/>
        <v>0</v>
      </c>
      <c r="LL169" s="192">
        <v>0</v>
      </c>
      <c r="LM169" s="192">
        <v>0</v>
      </c>
      <c r="LN169" s="192">
        <v>0</v>
      </c>
      <c r="LO169" s="192">
        <v>0</v>
      </c>
      <c r="LP169" s="416">
        <f t="shared" si="276"/>
        <v>0</v>
      </c>
      <c r="LQ169" s="400">
        <f t="shared" si="277"/>
        <v>0</v>
      </c>
      <c r="LR169" s="439">
        <v>0</v>
      </c>
      <c r="LS169" s="439">
        <v>0</v>
      </c>
      <c r="LT169" s="439">
        <v>0</v>
      </c>
      <c r="LU169" s="438">
        <v>0</v>
      </c>
      <c r="LV169" s="400">
        <f t="shared" si="268"/>
        <v>0</v>
      </c>
      <c r="LW169" s="438">
        <v>0</v>
      </c>
      <c r="LX169" s="438">
        <v>0</v>
      </c>
      <c r="LY169" s="438">
        <v>0</v>
      </c>
      <c r="LZ169" s="438">
        <v>0</v>
      </c>
      <c r="MA169" s="400">
        <f t="shared" si="260"/>
        <v>0</v>
      </c>
      <c r="MB169" s="439">
        <v>0</v>
      </c>
      <c r="MC169" s="439">
        <v>0</v>
      </c>
      <c r="MD169" s="439">
        <v>0</v>
      </c>
      <c r="ME169" s="438">
        <v>0</v>
      </c>
      <c r="MF169" s="313">
        <f t="shared" si="261"/>
        <v>0</v>
      </c>
      <c r="MG169" s="585">
        <f t="shared" si="262"/>
        <v>0</v>
      </c>
      <c r="MH169" s="607">
        <f t="shared" si="263"/>
        <v>0</v>
      </c>
      <c r="MI169" s="438">
        <v>0</v>
      </c>
      <c r="MJ169" s="438">
        <v>0</v>
      </c>
      <c r="MK169" s="438">
        <v>0</v>
      </c>
      <c r="ML169" s="438">
        <v>0</v>
      </c>
      <c r="MM169" s="688">
        <f t="shared" si="264"/>
        <v>0</v>
      </c>
      <c r="MN169" s="439">
        <v>0</v>
      </c>
      <c r="MO169" s="439">
        <v>0</v>
      </c>
      <c r="MP169" s="439">
        <v>0</v>
      </c>
      <c r="MQ169" s="438">
        <v>0</v>
      </c>
      <c r="MR169" s="688">
        <f t="shared" si="265"/>
        <v>0</v>
      </c>
      <c r="MS169" s="438">
        <v>0</v>
      </c>
      <c r="MT169" s="438">
        <v>0</v>
      </c>
      <c r="MU169" s="438">
        <v>0</v>
      </c>
      <c r="MV169" s="438">
        <v>0</v>
      </c>
      <c r="MW169" s="313">
        <f t="shared" si="266"/>
        <v>0</v>
      </c>
      <c r="MX169" s="585">
        <f t="shared" si="267"/>
        <v>0</v>
      </c>
      <c r="MY169" s="704"/>
    </row>
    <row r="170" spans="1:363" s="23" customFormat="1" ht="21.75" thickBot="1" x14ac:dyDescent="0.4">
      <c r="A170" s="761"/>
      <c r="B170" s="792"/>
      <c r="C170" s="829"/>
      <c r="D170" s="128" t="s">
        <v>321</v>
      </c>
      <c r="E170" s="122">
        <f t="shared" si="271"/>
        <v>0</v>
      </c>
      <c r="F170" s="192"/>
      <c r="G170" s="192"/>
      <c r="H170" s="192"/>
      <c r="I170" s="192"/>
      <c r="J170" s="192"/>
      <c r="K170" s="192"/>
      <c r="L170" s="192"/>
      <c r="M170" s="192"/>
      <c r="N170" s="193"/>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c r="DT170" s="192"/>
      <c r="DU170" s="192"/>
      <c r="DV170" s="192"/>
      <c r="DW170" s="192"/>
      <c r="DX170" s="192"/>
      <c r="DY170" s="192"/>
      <c r="DZ170" s="192"/>
      <c r="EA170" s="192"/>
      <c r="EB170" s="192"/>
      <c r="EC170" s="192"/>
      <c r="ED170" s="192"/>
      <c r="EE170" s="192"/>
      <c r="EF170" s="192"/>
      <c r="EG170" s="192"/>
      <c r="EH170" s="192"/>
      <c r="EI170" s="192"/>
      <c r="EJ170" s="192"/>
      <c r="EK170" s="192"/>
      <c r="EL170" s="192"/>
      <c r="EM170" s="192"/>
      <c r="EN170" s="192"/>
      <c r="EO170" s="192"/>
      <c r="EP170" s="192"/>
      <c r="EQ170" s="192"/>
      <c r="ER170" s="192"/>
      <c r="ES170" s="192"/>
      <c r="ET170" s="192"/>
      <c r="EU170" s="192"/>
      <c r="EV170" s="192"/>
      <c r="EW170" s="192"/>
      <c r="EX170" s="192"/>
      <c r="EY170" s="192"/>
      <c r="EZ170" s="192"/>
      <c r="FA170" s="192"/>
      <c r="FB170" s="192"/>
      <c r="FC170" s="192"/>
      <c r="FD170" s="192"/>
      <c r="FE170" s="192"/>
      <c r="FF170" s="192"/>
      <c r="FG170" s="192"/>
      <c r="FH170" s="192"/>
      <c r="FI170" s="192"/>
      <c r="FJ170" s="192"/>
      <c r="FK170" s="192"/>
      <c r="FL170" s="192"/>
      <c r="FM170" s="192"/>
      <c r="FN170" s="192"/>
      <c r="FO170" s="192"/>
      <c r="FP170" s="192"/>
      <c r="FQ170" s="192"/>
      <c r="FR170" s="192"/>
      <c r="FS170" s="192"/>
      <c r="FT170" s="192"/>
      <c r="FU170" s="192"/>
      <c r="FV170" s="192"/>
      <c r="FW170" s="192"/>
      <c r="FX170" s="192"/>
      <c r="FY170" s="192"/>
      <c r="FZ170" s="192"/>
      <c r="GA170" s="192"/>
      <c r="GB170" s="192"/>
      <c r="GC170" s="192"/>
      <c r="GD170" s="192"/>
      <c r="GE170" s="192"/>
      <c r="GF170" s="192"/>
      <c r="GG170" s="192"/>
      <c r="GH170" s="192"/>
      <c r="GI170" s="192"/>
      <c r="GJ170" s="192"/>
      <c r="GK170" s="192"/>
      <c r="GL170" s="192"/>
      <c r="GM170" s="192"/>
      <c r="GN170" s="192"/>
      <c r="GO170" s="192"/>
      <c r="GP170" s="192"/>
      <c r="GQ170" s="192"/>
      <c r="GR170" s="192"/>
      <c r="GS170" s="192"/>
      <c r="GT170" s="192"/>
      <c r="GU170" s="192"/>
      <c r="GV170" s="192"/>
      <c r="GW170" s="192"/>
      <c r="GX170" s="192"/>
      <c r="GY170" s="192"/>
      <c r="GZ170" s="192"/>
      <c r="HA170" s="192"/>
      <c r="HB170" s="192"/>
      <c r="HC170" s="192"/>
      <c r="HD170" s="192"/>
      <c r="HE170" s="192"/>
      <c r="HF170" s="192"/>
      <c r="HG170" s="192"/>
      <c r="HH170" s="192"/>
      <c r="HI170" s="192"/>
      <c r="HJ170" s="192"/>
      <c r="HK170" s="192"/>
      <c r="HL170" s="192"/>
      <c r="HM170" s="192"/>
      <c r="HN170" s="192"/>
      <c r="HO170" s="192"/>
      <c r="HP170" s="192"/>
      <c r="HQ170" s="192"/>
      <c r="HR170" s="192"/>
      <c r="HS170" s="77">
        <v>0</v>
      </c>
      <c r="HT170" s="77">
        <v>0</v>
      </c>
      <c r="HU170" s="77">
        <v>0</v>
      </c>
      <c r="HV170" s="77">
        <v>0</v>
      </c>
      <c r="HW170" s="192"/>
      <c r="HX170" s="192"/>
      <c r="HY170" s="192"/>
      <c r="HZ170" s="192"/>
      <c r="IA170" s="192"/>
      <c r="IB170" s="192"/>
      <c r="IC170" s="192"/>
      <c r="ID170" s="192"/>
      <c r="IE170" s="192"/>
      <c r="IF170" s="192"/>
      <c r="IG170" s="192"/>
      <c r="IH170" s="192"/>
      <c r="II170" s="192"/>
      <c r="IJ170" s="192"/>
      <c r="IK170" s="192"/>
      <c r="IL170" s="192"/>
      <c r="IM170" s="192"/>
      <c r="IN170" s="192"/>
      <c r="IO170" s="192"/>
      <c r="IP170" s="192"/>
      <c r="IQ170" s="192"/>
      <c r="IR170" s="192"/>
      <c r="IS170" s="192"/>
      <c r="IT170" s="192"/>
      <c r="IU170" s="192"/>
      <c r="IV170" s="192"/>
      <c r="IW170" s="192"/>
      <c r="IX170" s="192"/>
      <c r="IY170" s="192"/>
      <c r="IZ170" s="192"/>
      <c r="JA170" s="192"/>
      <c r="JB170" s="192"/>
      <c r="JC170" s="192"/>
      <c r="JD170" s="192"/>
      <c r="JE170" s="192"/>
      <c r="JF170" s="192"/>
      <c r="JG170" s="192"/>
      <c r="JH170" s="192"/>
      <c r="JI170" s="192"/>
      <c r="JJ170" s="192"/>
      <c r="JK170" s="192"/>
      <c r="JL170" s="192"/>
      <c r="JM170" s="192"/>
      <c r="JN170" s="192"/>
      <c r="JO170" s="192"/>
      <c r="JP170" s="192"/>
      <c r="JQ170" s="192"/>
      <c r="JR170" s="192"/>
      <c r="JS170" s="192"/>
      <c r="JT170" s="192"/>
      <c r="JU170" s="192"/>
      <c r="JV170" s="192"/>
      <c r="JW170" s="192"/>
      <c r="JX170" s="192"/>
      <c r="JY170" s="192"/>
      <c r="JZ170" s="192"/>
      <c r="KA170" s="192"/>
      <c r="KP170" s="122">
        <f t="shared" si="272"/>
        <v>0</v>
      </c>
      <c r="KQ170" s="77">
        <v>0</v>
      </c>
      <c r="KR170" s="77">
        <v>0</v>
      </c>
      <c r="KS170" s="77">
        <v>0</v>
      </c>
      <c r="KT170" s="192">
        <v>0</v>
      </c>
      <c r="KU170" s="122">
        <f t="shared" si="273"/>
        <v>0</v>
      </c>
      <c r="KV170" s="77">
        <v>0</v>
      </c>
      <c r="KW170" s="77">
        <v>0</v>
      </c>
      <c r="KX170" s="77">
        <v>0</v>
      </c>
      <c r="KY170" s="281">
        <v>0</v>
      </c>
      <c r="KZ170" s="313">
        <f t="shared" si="274"/>
        <v>0</v>
      </c>
      <c r="LA170" s="361">
        <f t="shared" si="269"/>
        <v>0</v>
      </c>
      <c r="LB170" s="192">
        <v>0</v>
      </c>
      <c r="LC170" s="192">
        <v>0</v>
      </c>
      <c r="LD170" s="192">
        <v>0</v>
      </c>
      <c r="LE170" s="192">
        <v>0</v>
      </c>
      <c r="LF170" s="361">
        <f t="shared" si="270"/>
        <v>0</v>
      </c>
      <c r="LG170" s="192">
        <v>0</v>
      </c>
      <c r="LH170" s="192">
        <v>0</v>
      </c>
      <c r="LI170" s="192">
        <v>0</v>
      </c>
      <c r="LJ170" s="192">
        <v>0</v>
      </c>
      <c r="LK170" s="400">
        <f t="shared" si="275"/>
        <v>0</v>
      </c>
      <c r="LL170" s="192">
        <v>0</v>
      </c>
      <c r="LM170" s="192">
        <v>0</v>
      </c>
      <c r="LN170" s="192">
        <v>0</v>
      </c>
      <c r="LO170" s="192">
        <v>0</v>
      </c>
      <c r="LP170" s="416">
        <f t="shared" si="276"/>
        <v>0</v>
      </c>
      <c r="LQ170" s="400">
        <f t="shared" si="277"/>
        <v>0</v>
      </c>
      <c r="LR170" s="439">
        <v>0</v>
      </c>
      <c r="LS170" s="439">
        <v>0</v>
      </c>
      <c r="LT170" s="439">
        <v>0</v>
      </c>
      <c r="LU170" s="439">
        <v>0</v>
      </c>
      <c r="LV170" s="400">
        <f t="shared" si="268"/>
        <v>0</v>
      </c>
      <c r="LW170" s="439">
        <v>0</v>
      </c>
      <c r="LX170" s="439">
        <v>0</v>
      </c>
      <c r="LY170" s="439">
        <v>0</v>
      </c>
      <c r="LZ170" s="439">
        <v>0</v>
      </c>
      <c r="MA170" s="400">
        <f t="shared" si="260"/>
        <v>0</v>
      </c>
      <c r="MB170" s="439">
        <v>0</v>
      </c>
      <c r="MC170" s="439">
        <v>0</v>
      </c>
      <c r="MD170" s="439">
        <v>0</v>
      </c>
      <c r="ME170" s="439">
        <v>0</v>
      </c>
      <c r="MF170" s="313">
        <f t="shared" si="261"/>
        <v>0</v>
      </c>
      <c r="MG170" s="585">
        <f t="shared" si="262"/>
        <v>0</v>
      </c>
      <c r="MH170" s="607">
        <f t="shared" si="263"/>
        <v>0</v>
      </c>
      <c r="MI170" s="439">
        <v>0</v>
      </c>
      <c r="MJ170" s="439">
        <v>0</v>
      </c>
      <c r="MK170" s="439">
        <v>0</v>
      </c>
      <c r="ML170" s="439">
        <v>0</v>
      </c>
      <c r="MM170" s="688">
        <f t="shared" si="264"/>
        <v>0</v>
      </c>
      <c r="MN170" s="439">
        <v>0</v>
      </c>
      <c r="MO170" s="439">
        <v>0</v>
      </c>
      <c r="MP170" s="439">
        <v>0</v>
      </c>
      <c r="MQ170" s="439">
        <v>0</v>
      </c>
      <c r="MR170" s="688">
        <f t="shared" si="265"/>
        <v>0</v>
      </c>
      <c r="MS170" s="438">
        <v>0</v>
      </c>
      <c r="MT170" s="438">
        <v>0</v>
      </c>
      <c r="MU170" s="438">
        <v>0</v>
      </c>
      <c r="MV170" s="438">
        <v>0</v>
      </c>
      <c r="MW170" s="313">
        <f t="shared" si="266"/>
        <v>0</v>
      </c>
      <c r="MX170" s="585">
        <f t="shared" si="267"/>
        <v>0</v>
      </c>
      <c r="MY170" s="704"/>
    </row>
    <row r="171" spans="1:363" s="23" customFormat="1" ht="21.75" thickBot="1" x14ac:dyDescent="0.4">
      <c r="A171" s="759">
        <v>9</v>
      </c>
      <c r="B171" s="792"/>
      <c r="C171" s="828" t="s">
        <v>1269</v>
      </c>
      <c r="D171" s="127" t="s">
        <v>328</v>
      </c>
      <c r="E171" s="122">
        <f t="shared" si="271"/>
        <v>0</v>
      </c>
      <c r="F171" s="192"/>
      <c r="G171" s="192"/>
      <c r="H171" s="192"/>
      <c r="I171" s="192"/>
      <c r="J171" s="192"/>
      <c r="K171" s="192"/>
      <c r="L171" s="192"/>
      <c r="M171" s="192"/>
      <c r="N171" s="193"/>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c r="DT171" s="192"/>
      <c r="DU171" s="192"/>
      <c r="DV171" s="192"/>
      <c r="DW171" s="192"/>
      <c r="DX171" s="192"/>
      <c r="DY171" s="192"/>
      <c r="DZ171" s="192"/>
      <c r="EA171" s="192"/>
      <c r="EB171" s="192"/>
      <c r="EC171" s="192"/>
      <c r="ED171" s="192"/>
      <c r="EE171" s="192"/>
      <c r="EF171" s="192"/>
      <c r="EG171" s="192"/>
      <c r="EH171" s="192"/>
      <c r="EI171" s="192"/>
      <c r="EJ171" s="192"/>
      <c r="EK171" s="192"/>
      <c r="EL171" s="192"/>
      <c r="EM171" s="192"/>
      <c r="EN171" s="192"/>
      <c r="EO171" s="192"/>
      <c r="EP171" s="192"/>
      <c r="EQ171" s="192"/>
      <c r="ER171" s="192"/>
      <c r="ES171" s="192"/>
      <c r="ET171" s="192"/>
      <c r="EU171" s="192"/>
      <c r="EV171" s="192"/>
      <c r="EW171" s="192"/>
      <c r="EX171" s="192"/>
      <c r="EY171" s="192"/>
      <c r="EZ171" s="192"/>
      <c r="FA171" s="192"/>
      <c r="FB171" s="192"/>
      <c r="FC171" s="192"/>
      <c r="FD171" s="192"/>
      <c r="FE171" s="192"/>
      <c r="FF171" s="192"/>
      <c r="FG171" s="192"/>
      <c r="FH171" s="192"/>
      <c r="FI171" s="192"/>
      <c r="FJ171" s="192"/>
      <c r="FK171" s="192"/>
      <c r="FL171" s="192"/>
      <c r="FM171" s="192"/>
      <c r="FN171" s="192"/>
      <c r="FO171" s="192"/>
      <c r="FP171" s="192"/>
      <c r="FQ171" s="192"/>
      <c r="FR171" s="192"/>
      <c r="FS171" s="192"/>
      <c r="FT171" s="192"/>
      <c r="FU171" s="192"/>
      <c r="FV171" s="192"/>
      <c r="FW171" s="192"/>
      <c r="FX171" s="192"/>
      <c r="FY171" s="192"/>
      <c r="FZ171" s="192"/>
      <c r="GA171" s="192"/>
      <c r="GB171" s="192"/>
      <c r="GC171" s="192"/>
      <c r="GD171" s="192"/>
      <c r="GE171" s="192"/>
      <c r="GF171" s="192"/>
      <c r="GG171" s="192"/>
      <c r="GH171" s="192"/>
      <c r="GI171" s="192"/>
      <c r="GJ171" s="192"/>
      <c r="GK171" s="192"/>
      <c r="GL171" s="192"/>
      <c r="GM171" s="192"/>
      <c r="GN171" s="192"/>
      <c r="GO171" s="192"/>
      <c r="GP171" s="192"/>
      <c r="GQ171" s="192"/>
      <c r="GR171" s="192"/>
      <c r="GS171" s="192"/>
      <c r="GT171" s="192"/>
      <c r="GU171" s="192"/>
      <c r="GV171" s="192"/>
      <c r="GW171" s="192"/>
      <c r="GX171" s="192"/>
      <c r="GY171" s="192"/>
      <c r="GZ171" s="192"/>
      <c r="HA171" s="192"/>
      <c r="HB171" s="192"/>
      <c r="HC171" s="192"/>
      <c r="HD171" s="192"/>
      <c r="HE171" s="192"/>
      <c r="HF171" s="192"/>
      <c r="HG171" s="192"/>
      <c r="HH171" s="192"/>
      <c r="HI171" s="192"/>
      <c r="HJ171" s="192"/>
      <c r="HK171" s="192"/>
      <c r="HL171" s="192"/>
      <c r="HM171" s="192"/>
      <c r="HN171" s="192"/>
      <c r="HO171" s="192"/>
      <c r="HP171" s="192"/>
      <c r="HQ171" s="192"/>
      <c r="HR171" s="192"/>
      <c r="HS171" s="72">
        <v>0</v>
      </c>
      <c r="HT171" s="72">
        <v>0</v>
      </c>
      <c r="HU171" s="72">
        <v>0</v>
      </c>
      <c r="HV171" s="72">
        <v>0</v>
      </c>
      <c r="HW171" s="192"/>
      <c r="HX171" s="192"/>
      <c r="HY171" s="192"/>
      <c r="HZ171" s="192"/>
      <c r="IA171" s="192"/>
      <c r="IB171" s="192"/>
      <c r="IC171" s="192"/>
      <c r="ID171" s="192"/>
      <c r="IE171" s="192"/>
      <c r="IF171" s="192"/>
      <c r="IG171" s="192"/>
      <c r="IH171" s="192"/>
      <c r="II171" s="192"/>
      <c r="IJ171" s="192"/>
      <c r="IK171" s="192"/>
      <c r="IL171" s="192"/>
      <c r="IM171" s="192"/>
      <c r="IN171" s="192"/>
      <c r="IO171" s="192"/>
      <c r="IP171" s="192"/>
      <c r="IQ171" s="192"/>
      <c r="IR171" s="192"/>
      <c r="IS171" s="192"/>
      <c r="IT171" s="192"/>
      <c r="IU171" s="192"/>
      <c r="IV171" s="192"/>
      <c r="IW171" s="192"/>
      <c r="IX171" s="192"/>
      <c r="IY171" s="192"/>
      <c r="IZ171" s="192"/>
      <c r="JA171" s="192"/>
      <c r="JB171" s="192"/>
      <c r="JC171" s="192"/>
      <c r="JD171" s="192"/>
      <c r="JE171" s="192"/>
      <c r="JF171" s="192"/>
      <c r="JG171" s="192"/>
      <c r="JH171" s="192"/>
      <c r="JI171" s="192"/>
      <c r="JJ171" s="192"/>
      <c r="JK171" s="192"/>
      <c r="JL171" s="192"/>
      <c r="JM171" s="192"/>
      <c r="JN171" s="192"/>
      <c r="JO171" s="192"/>
      <c r="JP171" s="192"/>
      <c r="JQ171" s="192"/>
      <c r="JR171" s="192"/>
      <c r="JS171" s="192"/>
      <c r="JT171" s="192"/>
      <c r="JU171" s="192"/>
      <c r="JV171" s="192"/>
      <c r="JW171" s="192"/>
      <c r="JX171" s="192"/>
      <c r="JY171" s="192"/>
      <c r="JZ171" s="192"/>
      <c r="KA171" s="192"/>
      <c r="KP171" s="122">
        <f t="shared" si="272"/>
        <v>1</v>
      </c>
      <c r="KQ171" s="72">
        <v>0</v>
      </c>
      <c r="KR171" s="72">
        <v>0</v>
      </c>
      <c r="KS171" s="72">
        <v>0</v>
      </c>
      <c r="KT171" s="192">
        <v>1</v>
      </c>
      <c r="KU171" s="122">
        <f t="shared" si="273"/>
        <v>70</v>
      </c>
      <c r="KV171" s="192">
        <v>0</v>
      </c>
      <c r="KW171" s="192">
        <v>2</v>
      </c>
      <c r="KX171" s="192">
        <v>0</v>
      </c>
      <c r="KY171" s="281">
        <v>68</v>
      </c>
      <c r="KZ171" s="313">
        <f t="shared" si="274"/>
        <v>71</v>
      </c>
      <c r="LA171" s="361">
        <f t="shared" si="269"/>
        <v>59</v>
      </c>
      <c r="LB171" s="192">
        <v>0</v>
      </c>
      <c r="LC171" s="192">
        <v>0</v>
      </c>
      <c r="LD171" s="192">
        <v>0</v>
      </c>
      <c r="LE171" s="192">
        <v>59</v>
      </c>
      <c r="LF171" s="361">
        <f t="shared" si="270"/>
        <v>0</v>
      </c>
      <c r="LG171" s="192">
        <v>0</v>
      </c>
      <c r="LH171" s="192">
        <v>0</v>
      </c>
      <c r="LI171" s="192">
        <v>0</v>
      </c>
      <c r="LJ171" s="192">
        <v>0</v>
      </c>
      <c r="LK171" s="400">
        <f t="shared" si="275"/>
        <v>0</v>
      </c>
      <c r="LL171" s="192">
        <v>0</v>
      </c>
      <c r="LM171" s="192">
        <v>0</v>
      </c>
      <c r="LN171" s="192">
        <v>0</v>
      </c>
      <c r="LO171" s="192">
        <v>0</v>
      </c>
      <c r="LP171" s="416">
        <f t="shared" si="276"/>
        <v>59</v>
      </c>
      <c r="LQ171" s="400">
        <f t="shared" si="277"/>
        <v>0</v>
      </c>
      <c r="LR171" s="439">
        <v>0</v>
      </c>
      <c r="LS171" s="439">
        <v>0</v>
      </c>
      <c r="LT171" s="439">
        <v>0</v>
      </c>
      <c r="LU171" s="438">
        <v>0</v>
      </c>
      <c r="LV171" s="400">
        <f t="shared" si="268"/>
        <v>0</v>
      </c>
      <c r="LW171" s="438">
        <v>0</v>
      </c>
      <c r="LX171" s="438">
        <v>0</v>
      </c>
      <c r="LY171" s="438">
        <v>0</v>
      </c>
      <c r="LZ171" s="438">
        <v>0</v>
      </c>
      <c r="MA171" s="400">
        <f t="shared" si="260"/>
        <v>0</v>
      </c>
      <c r="MB171" s="439">
        <v>0</v>
      </c>
      <c r="MC171" s="439">
        <v>0</v>
      </c>
      <c r="MD171" s="439">
        <v>0</v>
      </c>
      <c r="ME171" s="438">
        <v>0</v>
      </c>
      <c r="MF171" s="313">
        <f t="shared" si="261"/>
        <v>0</v>
      </c>
      <c r="MG171" s="585">
        <f t="shared" si="262"/>
        <v>130</v>
      </c>
      <c r="MH171" s="607">
        <f t="shared" si="263"/>
        <v>0</v>
      </c>
      <c r="MI171" s="438">
        <v>0</v>
      </c>
      <c r="MJ171" s="438">
        <v>0</v>
      </c>
      <c r="MK171" s="438">
        <v>0</v>
      </c>
      <c r="ML171" s="438">
        <v>0</v>
      </c>
      <c r="MM171" s="688">
        <f t="shared" si="264"/>
        <v>0</v>
      </c>
      <c r="MN171" s="439">
        <v>0</v>
      </c>
      <c r="MO171" s="439">
        <v>0</v>
      </c>
      <c r="MP171" s="439">
        <v>0</v>
      </c>
      <c r="MQ171" s="438">
        <v>0</v>
      </c>
      <c r="MR171" s="688">
        <f t="shared" si="265"/>
        <v>0</v>
      </c>
      <c r="MS171" s="438">
        <v>0</v>
      </c>
      <c r="MT171" s="438">
        <v>0</v>
      </c>
      <c r="MU171" s="438">
        <v>0</v>
      </c>
      <c r="MV171" s="438">
        <v>0</v>
      </c>
      <c r="MW171" s="313">
        <f t="shared" si="266"/>
        <v>0</v>
      </c>
      <c r="MX171" s="585">
        <f t="shared" si="267"/>
        <v>130</v>
      </c>
      <c r="MY171" s="704"/>
    </row>
    <row r="172" spans="1:363" s="23" customFormat="1" ht="21.75" thickBot="1" x14ac:dyDescent="0.4">
      <c r="A172" s="760"/>
      <c r="B172" s="792"/>
      <c r="C172" s="828"/>
      <c r="D172" s="127" t="s">
        <v>651</v>
      </c>
      <c r="E172" s="122">
        <f t="shared" si="271"/>
        <v>0</v>
      </c>
      <c r="F172" s="192"/>
      <c r="G172" s="192"/>
      <c r="H172" s="192"/>
      <c r="I172" s="192"/>
      <c r="J172" s="192"/>
      <c r="K172" s="192"/>
      <c r="L172" s="192"/>
      <c r="M172" s="192"/>
      <c r="N172" s="193"/>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c r="DT172" s="192"/>
      <c r="DU172" s="192"/>
      <c r="DV172" s="192"/>
      <c r="DW172" s="192"/>
      <c r="DX172" s="192"/>
      <c r="DY172" s="192"/>
      <c r="DZ172" s="192"/>
      <c r="EA172" s="192"/>
      <c r="EB172" s="192"/>
      <c r="EC172" s="192"/>
      <c r="ED172" s="192"/>
      <c r="EE172" s="192"/>
      <c r="EF172" s="192"/>
      <c r="EG172" s="192"/>
      <c r="EH172" s="192"/>
      <c r="EI172" s="192"/>
      <c r="EJ172" s="192"/>
      <c r="EK172" s="192"/>
      <c r="EL172" s="192"/>
      <c r="EM172" s="192"/>
      <c r="EN172" s="192"/>
      <c r="EO172" s="192"/>
      <c r="EP172" s="192"/>
      <c r="EQ172" s="192"/>
      <c r="ER172" s="192"/>
      <c r="ES172" s="192"/>
      <c r="ET172" s="192"/>
      <c r="EU172" s="192"/>
      <c r="EV172" s="192"/>
      <c r="EW172" s="192"/>
      <c r="EX172" s="192"/>
      <c r="EY172" s="192"/>
      <c r="EZ172" s="192"/>
      <c r="FA172" s="192"/>
      <c r="FB172" s="192"/>
      <c r="FC172" s="192"/>
      <c r="FD172" s="192"/>
      <c r="FE172" s="192"/>
      <c r="FF172" s="192"/>
      <c r="FG172" s="192"/>
      <c r="FH172" s="192"/>
      <c r="FI172" s="192"/>
      <c r="FJ172" s="192"/>
      <c r="FK172" s="192"/>
      <c r="FL172" s="192"/>
      <c r="FM172" s="192"/>
      <c r="FN172" s="192"/>
      <c r="FO172" s="192"/>
      <c r="FP172" s="192"/>
      <c r="FQ172" s="192"/>
      <c r="FR172" s="192"/>
      <c r="FS172" s="192"/>
      <c r="FT172" s="192"/>
      <c r="FU172" s="192"/>
      <c r="FV172" s="192"/>
      <c r="FW172" s="192"/>
      <c r="FX172" s="192"/>
      <c r="FY172" s="192"/>
      <c r="FZ172" s="192"/>
      <c r="GA172" s="192"/>
      <c r="GB172" s="192"/>
      <c r="GC172" s="192"/>
      <c r="GD172" s="192"/>
      <c r="GE172" s="192"/>
      <c r="GF172" s="192"/>
      <c r="GG172" s="192"/>
      <c r="GH172" s="192"/>
      <c r="GI172" s="192"/>
      <c r="GJ172" s="192"/>
      <c r="GK172" s="192"/>
      <c r="GL172" s="192"/>
      <c r="GM172" s="192"/>
      <c r="GN172" s="192"/>
      <c r="GO172" s="192"/>
      <c r="GP172" s="192"/>
      <c r="GQ172" s="192"/>
      <c r="GR172" s="192"/>
      <c r="GS172" s="192"/>
      <c r="GT172" s="192"/>
      <c r="GU172" s="192"/>
      <c r="GV172" s="192"/>
      <c r="GW172" s="192"/>
      <c r="GX172" s="192"/>
      <c r="GY172" s="192"/>
      <c r="GZ172" s="192"/>
      <c r="HA172" s="192"/>
      <c r="HB172" s="192"/>
      <c r="HC172" s="192"/>
      <c r="HD172" s="192"/>
      <c r="HE172" s="192"/>
      <c r="HF172" s="192"/>
      <c r="HG172" s="192"/>
      <c r="HH172" s="192"/>
      <c r="HI172" s="192"/>
      <c r="HJ172" s="192"/>
      <c r="HK172" s="192"/>
      <c r="HL172" s="192"/>
      <c r="HM172" s="192"/>
      <c r="HN172" s="192"/>
      <c r="HO172" s="192"/>
      <c r="HP172" s="192"/>
      <c r="HQ172" s="192"/>
      <c r="HR172" s="192"/>
      <c r="HS172" s="74">
        <v>0</v>
      </c>
      <c r="HT172" s="74">
        <v>0</v>
      </c>
      <c r="HU172" s="74">
        <v>0</v>
      </c>
      <c r="HV172" s="74">
        <v>0</v>
      </c>
      <c r="HW172" s="192"/>
      <c r="HX172" s="192"/>
      <c r="HY172" s="192"/>
      <c r="HZ172" s="192"/>
      <c r="IA172" s="192"/>
      <c r="IB172" s="192"/>
      <c r="IC172" s="192"/>
      <c r="ID172" s="192"/>
      <c r="IE172" s="192"/>
      <c r="IF172" s="192"/>
      <c r="IG172" s="192"/>
      <c r="IH172" s="192"/>
      <c r="II172" s="192"/>
      <c r="IJ172" s="192"/>
      <c r="IK172" s="192"/>
      <c r="IL172" s="192"/>
      <c r="IM172" s="192"/>
      <c r="IN172" s="192"/>
      <c r="IO172" s="192"/>
      <c r="IP172" s="192"/>
      <c r="IQ172" s="192"/>
      <c r="IR172" s="192"/>
      <c r="IS172" s="192"/>
      <c r="IT172" s="192"/>
      <c r="IU172" s="192"/>
      <c r="IV172" s="192"/>
      <c r="IW172" s="192"/>
      <c r="IX172" s="192"/>
      <c r="IY172" s="192"/>
      <c r="IZ172" s="192"/>
      <c r="JA172" s="192"/>
      <c r="JB172" s="192"/>
      <c r="JC172" s="192"/>
      <c r="JD172" s="192"/>
      <c r="JE172" s="192"/>
      <c r="JF172" s="192"/>
      <c r="JG172" s="192"/>
      <c r="JH172" s="192"/>
      <c r="JI172" s="192"/>
      <c r="JJ172" s="192"/>
      <c r="JK172" s="192"/>
      <c r="JL172" s="192"/>
      <c r="JM172" s="192"/>
      <c r="JN172" s="192"/>
      <c r="JO172" s="192"/>
      <c r="JP172" s="192"/>
      <c r="JQ172" s="192"/>
      <c r="JR172" s="192"/>
      <c r="JS172" s="192"/>
      <c r="JT172" s="192"/>
      <c r="JU172" s="192"/>
      <c r="JV172" s="192"/>
      <c r="JW172" s="192"/>
      <c r="JX172" s="192"/>
      <c r="JY172" s="192"/>
      <c r="JZ172" s="192"/>
      <c r="KA172" s="192"/>
      <c r="KP172" s="122">
        <f t="shared" si="272"/>
        <v>0</v>
      </c>
      <c r="KQ172" s="74">
        <v>0</v>
      </c>
      <c r="KR172" s="74">
        <v>0</v>
      </c>
      <c r="KS172" s="74">
        <v>0</v>
      </c>
      <c r="KT172" s="192">
        <v>0</v>
      </c>
      <c r="KU172" s="122">
        <f t="shared" si="273"/>
        <v>0</v>
      </c>
      <c r="KV172" s="192">
        <v>0</v>
      </c>
      <c r="KW172" s="192">
        <v>0</v>
      </c>
      <c r="KX172" s="192">
        <v>0</v>
      </c>
      <c r="KY172" s="281">
        <v>0</v>
      </c>
      <c r="KZ172" s="313">
        <f t="shared" si="274"/>
        <v>0</v>
      </c>
      <c r="LA172" s="361">
        <f t="shared" si="269"/>
        <v>0</v>
      </c>
      <c r="LB172" s="192">
        <v>0</v>
      </c>
      <c r="LC172" s="192">
        <v>0</v>
      </c>
      <c r="LD172" s="192">
        <v>0</v>
      </c>
      <c r="LE172" s="192">
        <v>0</v>
      </c>
      <c r="LF172" s="361">
        <f t="shared" si="270"/>
        <v>0</v>
      </c>
      <c r="LG172" s="192">
        <v>0</v>
      </c>
      <c r="LH172" s="192">
        <v>0</v>
      </c>
      <c r="LI172" s="192">
        <v>0</v>
      </c>
      <c r="LJ172" s="192">
        <v>0</v>
      </c>
      <c r="LK172" s="400">
        <f t="shared" si="275"/>
        <v>0</v>
      </c>
      <c r="LL172" s="192">
        <v>0</v>
      </c>
      <c r="LM172" s="192">
        <v>0</v>
      </c>
      <c r="LN172" s="192">
        <v>0</v>
      </c>
      <c r="LO172" s="192">
        <v>0</v>
      </c>
      <c r="LP172" s="416">
        <f t="shared" si="276"/>
        <v>0</v>
      </c>
      <c r="LQ172" s="400">
        <f t="shared" si="277"/>
        <v>0</v>
      </c>
      <c r="LR172" s="439">
        <v>0</v>
      </c>
      <c r="LS172" s="439">
        <v>0</v>
      </c>
      <c r="LT172" s="439">
        <v>0</v>
      </c>
      <c r="LU172" s="438">
        <v>0</v>
      </c>
      <c r="LV172" s="400">
        <f t="shared" si="268"/>
        <v>0</v>
      </c>
      <c r="LW172" s="438">
        <v>0</v>
      </c>
      <c r="LX172" s="438">
        <v>0</v>
      </c>
      <c r="LY172" s="438">
        <v>0</v>
      </c>
      <c r="LZ172" s="438">
        <v>0</v>
      </c>
      <c r="MA172" s="400">
        <f t="shared" si="260"/>
        <v>0</v>
      </c>
      <c r="MB172" s="439">
        <v>0</v>
      </c>
      <c r="MC172" s="439">
        <v>0</v>
      </c>
      <c r="MD172" s="439">
        <v>0</v>
      </c>
      <c r="ME172" s="438">
        <v>0</v>
      </c>
      <c r="MF172" s="313">
        <f t="shared" si="261"/>
        <v>0</v>
      </c>
      <c r="MG172" s="585">
        <f t="shared" si="262"/>
        <v>0</v>
      </c>
      <c r="MH172" s="607">
        <f t="shared" si="263"/>
        <v>0</v>
      </c>
      <c r="MI172" s="438">
        <v>0</v>
      </c>
      <c r="MJ172" s="438">
        <v>0</v>
      </c>
      <c r="MK172" s="438">
        <v>0</v>
      </c>
      <c r="ML172" s="438">
        <v>0</v>
      </c>
      <c r="MM172" s="688">
        <f t="shared" si="264"/>
        <v>0</v>
      </c>
      <c r="MN172" s="439">
        <v>0</v>
      </c>
      <c r="MO172" s="439">
        <v>0</v>
      </c>
      <c r="MP172" s="439">
        <v>0</v>
      </c>
      <c r="MQ172" s="438">
        <v>0</v>
      </c>
      <c r="MR172" s="688">
        <f t="shared" si="265"/>
        <v>0</v>
      </c>
      <c r="MS172" s="438">
        <v>0</v>
      </c>
      <c r="MT172" s="438">
        <v>0</v>
      </c>
      <c r="MU172" s="438">
        <v>0</v>
      </c>
      <c r="MV172" s="438">
        <v>0</v>
      </c>
      <c r="MW172" s="313">
        <f t="shared" si="266"/>
        <v>0</v>
      </c>
      <c r="MX172" s="585">
        <f t="shared" si="267"/>
        <v>0</v>
      </c>
      <c r="MY172" s="704"/>
    </row>
    <row r="173" spans="1:363" s="23" customFormat="1" ht="21.75" thickBot="1" x14ac:dyDescent="0.4">
      <c r="A173" s="761"/>
      <c r="B173" s="792"/>
      <c r="C173" s="829"/>
      <c r="D173" s="128" t="s">
        <v>321</v>
      </c>
      <c r="E173" s="122">
        <f t="shared" si="271"/>
        <v>0</v>
      </c>
      <c r="F173" s="192"/>
      <c r="G173" s="192"/>
      <c r="H173" s="192"/>
      <c r="I173" s="192"/>
      <c r="J173" s="192"/>
      <c r="K173" s="192"/>
      <c r="L173" s="192"/>
      <c r="M173" s="192"/>
      <c r="N173" s="193"/>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c r="DT173" s="192"/>
      <c r="DU173" s="192"/>
      <c r="DV173" s="192"/>
      <c r="DW173" s="192"/>
      <c r="DX173" s="192"/>
      <c r="DY173" s="192"/>
      <c r="DZ173" s="192"/>
      <c r="EA173" s="192"/>
      <c r="EB173" s="192"/>
      <c r="EC173" s="192"/>
      <c r="ED173" s="192"/>
      <c r="EE173" s="192"/>
      <c r="EF173" s="192"/>
      <c r="EG173" s="192"/>
      <c r="EH173" s="192"/>
      <c r="EI173" s="192"/>
      <c r="EJ173" s="192"/>
      <c r="EK173" s="192"/>
      <c r="EL173" s="192"/>
      <c r="EM173" s="192"/>
      <c r="EN173" s="192"/>
      <c r="EO173" s="192"/>
      <c r="EP173" s="192"/>
      <c r="EQ173" s="192"/>
      <c r="ER173" s="192"/>
      <c r="ES173" s="192"/>
      <c r="ET173" s="192"/>
      <c r="EU173" s="192"/>
      <c r="EV173" s="192"/>
      <c r="EW173" s="192"/>
      <c r="EX173" s="192"/>
      <c r="EY173" s="192"/>
      <c r="EZ173" s="192"/>
      <c r="FA173" s="192"/>
      <c r="FB173" s="192"/>
      <c r="FC173" s="192"/>
      <c r="FD173" s="192"/>
      <c r="FE173" s="192"/>
      <c r="FF173" s="192"/>
      <c r="FG173" s="192"/>
      <c r="FH173" s="192"/>
      <c r="FI173" s="192"/>
      <c r="FJ173" s="192"/>
      <c r="FK173" s="192"/>
      <c r="FL173" s="192"/>
      <c r="FM173" s="192"/>
      <c r="FN173" s="192"/>
      <c r="FO173" s="192"/>
      <c r="FP173" s="192"/>
      <c r="FQ173" s="192"/>
      <c r="FR173" s="192"/>
      <c r="FS173" s="192"/>
      <c r="FT173" s="192"/>
      <c r="FU173" s="192"/>
      <c r="FV173" s="192"/>
      <c r="FW173" s="192"/>
      <c r="FX173" s="192"/>
      <c r="FY173" s="192"/>
      <c r="FZ173" s="192"/>
      <c r="GA173" s="192"/>
      <c r="GB173" s="192"/>
      <c r="GC173" s="192"/>
      <c r="GD173" s="192"/>
      <c r="GE173" s="192"/>
      <c r="GF173" s="192"/>
      <c r="GG173" s="192"/>
      <c r="GH173" s="192"/>
      <c r="GI173" s="192"/>
      <c r="GJ173" s="192"/>
      <c r="GK173" s="192"/>
      <c r="GL173" s="192"/>
      <c r="GM173" s="192"/>
      <c r="GN173" s="192"/>
      <c r="GO173" s="192"/>
      <c r="GP173" s="192"/>
      <c r="GQ173" s="192"/>
      <c r="GR173" s="192"/>
      <c r="GS173" s="192"/>
      <c r="GT173" s="192"/>
      <c r="GU173" s="192"/>
      <c r="GV173" s="192"/>
      <c r="GW173" s="192"/>
      <c r="GX173" s="192"/>
      <c r="GY173" s="192"/>
      <c r="GZ173" s="192"/>
      <c r="HA173" s="192"/>
      <c r="HB173" s="192"/>
      <c r="HC173" s="192"/>
      <c r="HD173" s="192"/>
      <c r="HE173" s="192"/>
      <c r="HF173" s="192"/>
      <c r="HG173" s="192"/>
      <c r="HH173" s="192"/>
      <c r="HI173" s="192"/>
      <c r="HJ173" s="192"/>
      <c r="HK173" s="192"/>
      <c r="HL173" s="192"/>
      <c r="HM173" s="192"/>
      <c r="HN173" s="192"/>
      <c r="HO173" s="192"/>
      <c r="HP173" s="192"/>
      <c r="HQ173" s="192"/>
      <c r="HR173" s="192"/>
      <c r="HS173" s="77">
        <v>0</v>
      </c>
      <c r="HT173" s="77">
        <v>0</v>
      </c>
      <c r="HU173" s="77">
        <v>0</v>
      </c>
      <c r="HV173" s="77">
        <v>0</v>
      </c>
      <c r="HW173" s="192"/>
      <c r="HX173" s="192"/>
      <c r="HY173" s="192"/>
      <c r="HZ173" s="192"/>
      <c r="IA173" s="192"/>
      <c r="IB173" s="192"/>
      <c r="IC173" s="192"/>
      <c r="ID173" s="192"/>
      <c r="IE173" s="192"/>
      <c r="IF173" s="192"/>
      <c r="IG173" s="192"/>
      <c r="IH173" s="192"/>
      <c r="II173" s="192"/>
      <c r="IJ173" s="192"/>
      <c r="IK173" s="192"/>
      <c r="IL173" s="192"/>
      <c r="IM173" s="192"/>
      <c r="IN173" s="192"/>
      <c r="IO173" s="192"/>
      <c r="IP173" s="192"/>
      <c r="IQ173" s="192"/>
      <c r="IR173" s="192"/>
      <c r="IS173" s="192"/>
      <c r="IT173" s="192"/>
      <c r="IU173" s="192"/>
      <c r="IV173" s="192"/>
      <c r="IW173" s="192"/>
      <c r="IX173" s="192"/>
      <c r="IY173" s="192"/>
      <c r="IZ173" s="192"/>
      <c r="JA173" s="192"/>
      <c r="JB173" s="192"/>
      <c r="JC173" s="192"/>
      <c r="JD173" s="192"/>
      <c r="JE173" s="192"/>
      <c r="JF173" s="192"/>
      <c r="JG173" s="192"/>
      <c r="JH173" s="192"/>
      <c r="JI173" s="192"/>
      <c r="JJ173" s="192"/>
      <c r="JK173" s="192"/>
      <c r="JL173" s="192"/>
      <c r="JM173" s="192"/>
      <c r="JN173" s="192"/>
      <c r="JO173" s="192"/>
      <c r="JP173" s="192"/>
      <c r="JQ173" s="192"/>
      <c r="JR173" s="192"/>
      <c r="JS173" s="192"/>
      <c r="JT173" s="192"/>
      <c r="JU173" s="192"/>
      <c r="JV173" s="192"/>
      <c r="JW173" s="192"/>
      <c r="JX173" s="192"/>
      <c r="JY173" s="192"/>
      <c r="JZ173" s="192"/>
      <c r="KA173" s="192"/>
      <c r="KP173" s="122">
        <f t="shared" si="272"/>
        <v>1</v>
      </c>
      <c r="KQ173" s="77">
        <v>0</v>
      </c>
      <c r="KR173" s="77">
        <v>0</v>
      </c>
      <c r="KS173" s="77">
        <v>0</v>
      </c>
      <c r="KT173" s="192">
        <v>1</v>
      </c>
      <c r="KU173" s="122">
        <f t="shared" si="273"/>
        <v>30</v>
      </c>
      <c r="KV173" s="192">
        <v>0</v>
      </c>
      <c r="KW173" s="192">
        <v>1</v>
      </c>
      <c r="KX173" s="192">
        <v>0</v>
      </c>
      <c r="KY173" s="281">
        <v>29</v>
      </c>
      <c r="KZ173" s="313">
        <f t="shared" si="274"/>
        <v>31</v>
      </c>
      <c r="LA173" s="361">
        <f t="shared" si="269"/>
        <v>73</v>
      </c>
      <c r="LB173" s="192">
        <v>0</v>
      </c>
      <c r="LC173" s="192">
        <v>3</v>
      </c>
      <c r="LD173" s="192">
        <v>0</v>
      </c>
      <c r="LE173" s="192">
        <v>70</v>
      </c>
      <c r="LF173" s="361">
        <f t="shared" si="270"/>
        <v>1</v>
      </c>
      <c r="LG173" s="192">
        <v>0</v>
      </c>
      <c r="LH173" s="192">
        <v>0</v>
      </c>
      <c r="LI173" s="192">
        <v>0</v>
      </c>
      <c r="LJ173" s="192">
        <v>1</v>
      </c>
      <c r="LK173" s="400">
        <f t="shared" si="275"/>
        <v>1</v>
      </c>
      <c r="LL173" s="192">
        <v>0</v>
      </c>
      <c r="LM173" s="192">
        <v>0</v>
      </c>
      <c r="LN173" s="192">
        <v>0</v>
      </c>
      <c r="LO173" s="192">
        <v>1</v>
      </c>
      <c r="LP173" s="416">
        <f t="shared" si="276"/>
        <v>75</v>
      </c>
      <c r="LQ173" s="400">
        <f t="shared" si="277"/>
        <v>4</v>
      </c>
      <c r="LR173" s="439">
        <v>0</v>
      </c>
      <c r="LS173" s="439">
        <v>0</v>
      </c>
      <c r="LT173" s="439">
        <v>0</v>
      </c>
      <c r="LU173" s="439">
        <v>4</v>
      </c>
      <c r="LV173" s="400">
        <f t="shared" si="268"/>
        <v>7</v>
      </c>
      <c r="LW173" s="439">
        <v>0</v>
      </c>
      <c r="LX173" s="439">
        <v>0</v>
      </c>
      <c r="LY173" s="439">
        <v>0</v>
      </c>
      <c r="LZ173" s="439">
        <v>7</v>
      </c>
      <c r="MA173" s="400">
        <f t="shared" si="260"/>
        <v>2</v>
      </c>
      <c r="MB173" s="439">
        <v>0</v>
      </c>
      <c r="MC173" s="439">
        <v>0</v>
      </c>
      <c r="MD173" s="439">
        <v>0</v>
      </c>
      <c r="ME173" s="439">
        <v>2</v>
      </c>
      <c r="MF173" s="313">
        <f t="shared" si="261"/>
        <v>13</v>
      </c>
      <c r="MG173" s="585">
        <f t="shared" si="262"/>
        <v>119</v>
      </c>
      <c r="MH173" s="607">
        <f t="shared" si="263"/>
        <v>1</v>
      </c>
      <c r="MI173" s="439">
        <v>0</v>
      </c>
      <c r="MJ173" s="439">
        <v>0</v>
      </c>
      <c r="MK173" s="439">
        <v>0</v>
      </c>
      <c r="ML173" s="439">
        <v>1</v>
      </c>
      <c r="MM173" s="688">
        <f t="shared" si="264"/>
        <v>7</v>
      </c>
      <c r="MN173" s="439">
        <v>0</v>
      </c>
      <c r="MO173" s="439">
        <v>0</v>
      </c>
      <c r="MP173" s="439">
        <v>0</v>
      </c>
      <c r="MQ173" s="439">
        <v>7</v>
      </c>
      <c r="MR173" s="688">
        <f t="shared" si="265"/>
        <v>0</v>
      </c>
      <c r="MS173" s="438">
        <v>0</v>
      </c>
      <c r="MT173" s="438">
        <v>0</v>
      </c>
      <c r="MU173" s="438">
        <v>0</v>
      </c>
      <c r="MV173" s="438">
        <v>0</v>
      </c>
      <c r="MW173" s="313">
        <f t="shared" si="266"/>
        <v>8</v>
      </c>
      <c r="MX173" s="585">
        <f t="shared" si="267"/>
        <v>127</v>
      </c>
      <c r="MY173" s="704"/>
    </row>
    <row r="174" spans="1:363" s="23" customFormat="1" ht="21.75" thickBot="1" x14ac:dyDescent="0.4">
      <c r="A174" s="759">
        <v>10</v>
      </c>
      <c r="B174" s="792"/>
      <c r="C174" s="828" t="s">
        <v>1270</v>
      </c>
      <c r="D174" s="127" t="s">
        <v>328</v>
      </c>
      <c r="E174" s="122">
        <f t="shared" si="271"/>
        <v>0</v>
      </c>
      <c r="F174" s="192"/>
      <c r="G174" s="192"/>
      <c r="H174" s="192"/>
      <c r="I174" s="192"/>
      <c r="J174" s="192"/>
      <c r="K174" s="192"/>
      <c r="L174" s="192"/>
      <c r="M174" s="192"/>
      <c r="N174" s="193"/>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c r="DT174" s="192"/>
      <c r="DU174" s="192"/>
      <c r="DV174" s="192"/>
      <c r="DW174" s="192"/>
      <c r="DX174" s="192"/>
      <c r="DY174" s="192"/>
      <c r="DZ174" s="192"/>
      <c r="EA174" s="192"/>
      <c r="EB174" s="192"/>
      <c r="EC174" s="192"/>
      <c r="ED174" s="192"/>
      <c r="EE174" s="192"/>
      <c r="EF174" s="192"/>
      <c r="EG174" s="192"/>
      <c r="EH174" s="192"/>
      <c r="EI174" s="192"/>
      <c r="EJ174" s="192"/>
      <c r="EK174" s="192"/>
      <c r="EL174" s="192"/>
      <c r="EM174" s="192"/>
      <c r="EN174" s="192"/>
      <c r="EO174" s="192"/>
      <c r="EP174" s="192"/>
      <c r="EQ174" s="192"/>
      <c r="ER174" s="192"/>
      <c r="ES174" s="192"/>
      <c r="ET174" s="192"/>
      <c r="EU174" s="192"/>
      <c r="EV174" s="192"/>
      <c r="EW174" s="192"/>
      <c r="EX174" s="192"/>
      <c r="EY174" s="192"/>
      <c r="EZ174" s="192"/>
      <c r="FA174" s="192"/>
      <c r="FB174" s="192"/>
      <c r="FC174" s="192"/>
      <c r="FD174" s="192"/>
      <c r="FE174" s="192"/>
      <c r="FF174" s="192"/>
      <c r="FG174" s="192"/>
      <c r="FH174" s="192"/>
      <c r="FI174" s="192"/>
      <c r="FJ174" s="192"/>
      <c r="FK174" s="192"/>
      <c r="FL174" s="192"/>
      <c r="FM174" s="192"/>
      <c r="FN174" s="192"/>
      <c r="FO174" s="192"/>
      <c r="FP174" s="192"/>
      <c r="FQ174" s="192"/>
      <c r="FR174" s="192"/>
      <c r="FS174" s="192"/>
      <c r="FT174" s="192"/>
      <c r="FU174" s="192"/>
      <c r="FV174" s="192"/>
      <c r="FW174" s="192"/>
      <c r="FX174" s="192"/>
      <c r="FY174" s="192"/>
      <c r="FZ174" s="192"/>
      <c r="GA174" s="192"/>
      <c r="GB174" s="192"/>
      <c r="GC174" s="192"/>
      <c r="GD174" s="192"/>
      <c r="GE174" s="192"/>
      <c r="GF174" s="192"/>
      <c r="GG174" s="192"/>
      <c r="GH174" s="192"/>
      <c r="GI174" s="192"/>
      <c r="GJ174" s="192"/>
      <c r="GK174" s="192"/>
      <c r="GL174" s="192"/>
      <c r="GM174" s="192"/>
      <c r="GN174" s="192"/>
      <c r="GO174" s="192"/>
      <c r="GP174" s="192"/>
      <c r="GQ174" s="192"/>
      <c r="GR174" s="192"/>
      <c r="GS174" s="192"/>
      <c r="GT174" s="192"/>
      <c r="GU174" s="192"/>
      <c r="GV174" s="192"/>
      <c r="GW174" s="192"/>
      <c r="GX174" s="192"/>
      <c r="GY174" s="192"/>
      <c r="GZ174" s="192"/>
      <c r="HA174" s="192"/>
      <c r="HB174" s="192"/>
      <c r="HC174" s="192"/>
      <c r="HD174" s="192"/>
      <c r="HE174" s="192"/>
      <c r="HF174" s="192"/>
      <c r="HG174" s="192"/>
      <c r="HH174" s="192"/>
      <c r="HI174" s="192"/>
      <c r="HJ174" s="192"/>
      <c r="HK174" s="192"/>
      <c r="HL174" s="192"/>
      <c r="HM174" s="192"/>
      <c r="HN174" s="192"/>
      <c r="HO174" s="192"/>
      <c r="HP174" s="192"/>
      <c r="HQ174" s="192"/>
      <c r="HR174" s="192"/>
      <c r="HS174" s="72">
        <v>0</v>
      </c>
      <c r="HT174" s="72">
        <v>0</v>
      </c>
      <c r="HU174" s="72">
        <v>0</v>
      </c>
      <c r="HV174" s="72">
        <v>0</v>
      </c>
      <c r="HW174" s="192"/>
      <c r="HX174" s="192"/>
      <c r="HY174" s="192"/>
      <c r="HZ174" s="192"/>
      <c r="IA174" s="192"/>
      <c r="IB174" s="192"/>
      <c r="IC174" s="192"/>
      <c r="ID174" s="192"/>
      <c r="IE174" s="192"/>
      <c r="IF174" s="192"/>
      <c r="IG174" s="192"/>
      <c r="IH174" s="192"/>
      <c r="II174" s="192"/>
      <c r="IJ174" s="192"/>
      <c r="IK174" s="192"/>
      <c r="IL174" s="192"/>
      <c r="IM174" s="192"/>
      <c r="IN174" s="192"/>
      <c r="IO174" s="192"/>
      <c r="IP174" s="192"/>
      <c r="IQ174" s="192"/>
      <c r="IR174" s="192"/>
      <c r="IS174" s="192"/>
      <c r="IT174" s="192"/>
      <c r="IU174" s="192"/>
      <c r="IV174" s="192"/>
      <c r="IW174" s="192"/>
      <c r="IX174" s="192"/>
      <c r="IY174" s="192"/>
      <c r="IZ174" s="192"/>
      <c r="JA174" s="192"/>
      <c r="JB174" s="192"/>
      <c r="JC174" s="192"/>
      <c r="JD174" s="192"/>
      <c r="JE174" s="192"/>
      <c r="JF174" s="192"/>
      <c r="JG174" s="192"/>
      <c r="JH174" s="192"/>
      <c r="JI174" s="192"/>
      <c r="JJ174" s="192"/>
      <c r="JK174" s="192"/>
      <c r="JL174" s="192"/>
      <c r="JM174" s="192"/>
      <c r="JN174" s="192"/>
      <c r="JO174" s="192"/>
      <c r="JP174" s="192"/>
      <c r="JQ174" s="192"/>
      <c r="JR174" s="192"/>
      <c r="JS174" s="192"/>
      <c r="JT174" s="192"/>
      <c r="JU174" s="192"/>
      <c r="JV174" s="192"/>
      <c r="JW174" s="192"/>
      <c r="JX174" s="192"/>
      <c r="JY174" s="192"/>
      <c r="JZ174" s="192"/>
      <c r="KA174" s="192"/>
      <c r="KP174" s="122">
        <f t="shared" si="272"/>
        <v>0</v>
      </c>
      <c r="KQ174" s="72">
        <v>0</v>
      </c>
      <c r="KR174" s="72">
        <v>0</v>
      </c>
      <c r="KS174" s="72">
        <v>0</v>
      </c>
      <c r="KT174" s="192">
        <v>0</v>
      </c>
      <c r="KU174" s="122">
        <f t="shared" si="273"/>
        <v>0</v>
      </c>
      <c r="KV174" s="192">
        <v>0</v>
      </c>
      <c r="KW174" s="192">
        <v>0</v>
      </c>
      <c r="KX174" s="192">
        <v>0</v>
      </c>
      <c r="KY174" s="281">
        <v>0</v>
      </c>
      <c r="KZ174" s="313">
        <f t="shared" si="274"/>
        <v>0</v>
      </c>
      <c r="LA174" s="361">
        <f t="shared" si="269"/>
        <v>0</v>
      </c>
      <c r="LB174" s="192">
        <v>0</v>
      </c>
      <c r="LC174" s="192">
        <v>0</v>
      </c>
      <c r="LD174" s="192">
        <v>0</v>
      </c>
      <c r="LE174" s="192">
        <v>0</v>
      </c>
      <c r="LF174" s="361">
        <f t="shared" si="270"/>
        <v>1</v>
      </c>
      <c r="LG174" s="192">
        <v>0</v>
      </c>
      <c r="LH174" s="192">
        <v>0</v>
      </c>
      <c r="LI174" s="192">
        <v>0</v>
      </c>
      <c r="LJ174" s="192">
        <v>1</v>
      </c>
      <c r="LK174" s="400">
        <f t="shared" si="275"/>
        <v>0</v>
      </c>
      <c r="LL174" s="192">
        <v>0</v>
      </c>
      <c r="LM174" s="192">
        <v>0</v>
      </c>
      <c r="LN174" s="192">
        <v>0</v>
      </c>
      <c r="LO174" s="192">
        <v>0</v>
      </c>
      <c r="LP174" s="416">
        <f t="shared" si="276"/>
        <v>1</v>
      </c>
      <c r="LQ174" s="400">
        <f t="shared" si="277"/>
        <v>0</v>
      </c>
      <c r="LR174" s="439">
        <v>0</v>
      </c>
      <c r="LS174" s="439">
        <v>0</v>
      </c>
      <c r="LT174" s="439">
        <v>0</v>
      </c>
      <c r="LU174" s="438">
        <v>0</v>
      </c>
      <c r="LV174" s="400">
        <f t="shared" si="268"/>
        <v>0</v>
      </c>
      <c r="LW174" s="438">
        <v>0</v>
      </c>
      <c r="LX174" s="438">
        <v>0</v>
      </c>
      <c r="LY174" s="438">
        <v>0</v>
      </c>
      <c r="LZ174" s="438">
        <v>0</v>
      </c>
      <c r="MA174" s="400">
        <f t="shared" si="260"/>
        <v>0</v>
      </c>
      <c r="MB174" s="439">
        <v>0</v>
      </c>
      <c r="MC174" s="439">
        <v>0</v>
      </c>
      <c r="MD174" s="439">
        <v>0</v>
      </c>
      <c r="ME174" s="438">
        <v>0</v>
      </c>
      <c r="MF174" s="313">
        <f t="shared" si="261"/>
        <v>0</v>
      </c>
      <c r="MG174" s="585">
        <f t="shared" si="262"/>
        <v>1</v>
      </c>
      <c r="MH174" s="607">
        <f t="shared" si="263"/>
        <v>0</v>
      </c>
      <c r="MI174" s="438">
        <v>0</v>
      </c>
      <c r="MJ174" s="438">
        <v>0</v>
      </c>
      <c r="MK174" s="438">
        <v>0</v>
      </c>
      <c r="ML174" s="438">
        <v>0</v>
      </c>
      <c r="MM174" s="688">
        <f t="shared" si="264"/>
        <v>0</v>
      </c>
      <c r="MN174" s="439">
        <v>0</v>
      </c>
      <c r="MO174" s="439">
        <v>0</v>
      </c>
      <c r="MP174" s="439">
        <v>0</v>
      </c>
      <c r="MQ174" s="438">
        <v>0</v>
      </c>
      <c r="MR174" s="688">
        <f t="shared" si="265"/>
        <v>0</v>
      </c>
      <c r="MS174" s="438">
        <v>0</v>
      </c>
      <c r="MT174" s="438">
        <v>0</v>
      </c>
      <c r="MU174" s="438">
        <v>0</v>
      </c>
      <c r="MV174" s="438">
        <v>0</v>
      </c>
      <c r="MW174" s="313">
        <f t="shared" si="266"/>
        <v>0</v>
      </c>
      <c r="MX174" s="585">
        <f t="shared" si="267"/>
        <v>1</v>
      </c>
      <c r="MY174" s="704"/>
    </row>
    <row r="175" spans="1:363" s="23" customFormat="1" ht="21.75" thickBot="1" x14ac:dyDescent="0.4">
      <c r="A175" s="760"/>
      <c r="B175" s="792"/>
      <c r="C175" s="828"/>
      <c r="D175" s="127" t="s">
        <v>651</v>
      </c>
      <c r="E175" s="122">
        <f t="shared" si="271"/>
        <v>0</v>
      </c>
      <c r="F175" s="192"/>
      <c r="G175" s="192"/>
      <c r="H175" s="192"/>
      <c r="I175" s="192"/>
      <c r="J175" s="192"/>
      <c r="K175" s="192"/>
      <c r="L175" s="192"/>
      <c r="M175" s="192"/>
      <c r="N175" s="193"/>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c r="DT175" s="192"/>
      <c r="DU175" s="192"/>
      <c r="DV175" s="192"/>
      <c r="DW175" s="192"/>
      <c r="DX175" s="192"/>
      <c r="DY175" s="192"/>
      <c r="DZ175" s="192"/>
      <c r="EA175" s="192"/>
      <c r="EB175" s="192"/>
      <c r="EC175" s="192"/>
      <c r="ED175" s="192"/>
      <c r="EE175" s="192"/>
      <c r="EF175" s="192"/>
      <c r="EG175" s="192"/>
      <c r="EH175" s="192"/>
      <c r="EI175" s="192"/>
      <c r="EJ175" s="192"/>
      <c r="EK175" s="192"/>
      <c r="EL175" s="192"/>
      <c r="EM175" s="192"/>
      <c r="EN175" s="192"/>
      <c r="EO175" s="192"/>
      <c r="EP175" s="192"/>
      <c r="EQ175" s="192"/>
      <c r="ER175" s="192"/>
      <c r="ES175" s="192"/>
      <c r="ET175" s="192"/>
      <c r="EU175" s="192"/>
      <c r="EV175" s="192"/>
      <c r="EW175" s="192"/>
      <c r="EX175" s="192"/>
      <c r="EY175" s="192"/>
      <c r="EZ175" s="192"/>
      <c r="FA175" s="192"/>
      <c r="FB175" s="192"/>
      <c r="FC175" s="192"/>
      <c r="FD175" s="192"/>
      <c r="FE175" s="192"/>
      <c r="FF175" s="192"/>
      <c r="FG175" s="192"/>
      <c r="FH175" s="192"/>
      <c r="FI175" s="192"/>
      <c r="FJ175" s="192"/>
      <c r="FK175" s="192"/>
      <c r="FL175" s="192"/>
      <c r="FM175" s="192"/>
      <c r="FN175" s="192"/>
      <c r="FO175" s="192"/>
      <c r="FP175" s="192"/>
      <c r="FQ175" s="192"/>
      <c r="FR175" s="192"/>
      <c r="FS175" s="192"/>
      <c r="FT175" s="192"/>
      <c r="FU175" s="192"/>
      <c r="FV175" s="192"/>
      <c r="FW175" s="192"/>
      <c r="FX175" s="192"/>
      <c r="FY175" s="192"/>
      <c r="FZ175" s="192"/>
      <c r="GA175" s="192"/>
      <c r="GB175" s="192"/>
      <c r="GC175" s="192"/>
      <c r="GD175" s="192"/>
      <c r="GE175" s="192"/>
      <c r="GF175" s="192"/>
      <c r="GG175" s="192"/>
      <c r="GH175" s="192"/>
      <c r="GI175" s="192"/>
      <c r="GJ175" s="192"/>
      <c r="GK175" s="192"/>
      <c r="GL175" s="192"/>
      <c r="GM175" s="192"/>
      <c r="GN175" s="192"/>
      <c r="GO175" s="192"/>
      <c r="GP175" s="192"/>
      <c r="GQ175" s="192"/>
      <c r="GR175" s="192"/>
      <c r="GS175" s="192"/>
      <c r="GT175" s="192"/>
      <c r="GU175" s="192"/>
      <c r="GV175" s="192"/>
      <c r="GW175" s="192"/>
      <c r="GX175" s="192"/>
      <c r="GY175" s="192"/>
      <c r="GZ175" s="192"/>
      <c r="HA175" s="192"/>
      <c r="HB175" s="192"/>
      <c r="HC175" s="192"/>
      <c r="HD175" s="192"/>
      <c r="HE175" s="192"/>
      <c r="HF175" s="192"/>
      <c r="HG175" s="192"/>
      <c r="HH175" s="192"/>
      <c r="HI175" s="192"/>
      <c r="HJ175" s="192"/>
      <c r="HK175" s="192"/>
      <c r="HL175" s="192"/>
      <c r="HM175" s="192"/>
      <c r="HN175" s="192"/>
      <c r="HO175" s="192"/>
      <c r="HP175" s="192"/>
      <c r="HQ175" s="192"/>
      <c r="HR175" s="192"/>
      <c r="HS175" s="74">
        <v>0</v>
      </c>
      <c r="HT175" s="74">
        <v>0</v>
      </c>
      <c r="HU175" s="74">
        <v>0</v>
      </c>
      <c r="HV175" s="74">
        <v>0</v>
      </c>
      <c r="HW175" s="192"/>
      <c r="HX175" s="192"/>
      <c r="HY175" s="192"/>
      <c r="HZ175" s="192"/>
      <c r="IA175" s="192"/>
      <c r="IB175" s="192"/>
      <c r="IC175" s="192"/>
      <c r="ID175" s="192"/>
      <c r="IE175" s="192"/>
      <c r="IF175" s="192"/>
      <c r="IG175" s="192"/>
      <c r="IH175" s="192"/>
      <c r="II175" s="192"/>
      <c r="IJ175" s="192"/>
      <c r="IK175" s="192"/>
      <c r="IL175" s="192"/>
      <c r="IM175" s="192"/>
      <c r="IN175" s="192"/>
      <c r="IO175" s="192"/>
      <c r="IP175" s="192"/>
      <c r="IQ175" s="192"/>
      <c r="IR175" s="192"/>
      <c r="IS175" s="192"/>
      <c r="IT175" s="192"/>
      <c r="IU175" s="192"/>
      <c r="IV175" s="192"/>
      <c r="IW175" s="192"/>
      <c r="IX175" s="192"/>
      <c r="IY175" s="192"/>
      <c r="IZ175" s="192"/>
      <c r="JA175" s="192"/>
      <c r="JB175" s="192"/>
      <c r="JC175" s="192"/>
      <c r="JD175" s="192"/>
      <c r="JE175" s="192"/>
      <c r="JF175" s="192"/>
      <c r="JG175" s="192"/>
      <c r="JH175" s="192"/>
      <c r="JI175" s="192"/>
      <c r="JJ175" s="192"/>
      <c r="JK175" s="192"/>
      <c r="JL175" s="192"/>
      <c r="JM175" s="192"/>
      <c r="JN175" s="192"/>
      <c r="JO175" s="192"/>
      <c r="JP175" s="192"/>
      <c r="JQ175" s="192"/>
      <c r="JR175" s="192"/>
      <c r="JS175" s="192"/>
      <c r="JT175" s="192"/>
      <c r="JU175" s="192"/>
      <c r="JV175" s="192"/>
      <c r="JW175" s="192"/>
      <c r="JX175" s="192"/>
      <c r="JY175" s="192"/>
      <c r="JZ175" s="192"/>
      <c r="KA175" s="192"/>
      <c r="KP175" s="122">
        <f t="shared" si="272"/>
        <v>0</v>
      </c>
      <c r="KQ175" s="74">
        <v>0</v>
      </c>
      <c r="KR175" s="74">
        <v>0</v>
      </c>
      <c r="KS175" s="74">
        <v>0</v>
      </c>
      <c r="KT175" s="192">
        <v>0</v>
      </c>
      <c r="KU175" s="122">
        <f t="shared" si="273"/>
        <v>0</v>
      </c>
      <c r="KV175" s="192">
        <v>0</v>
      </c>
      <c r="KW175" s="192">
        <v>0</v>
      </c>
      <c r="KX175" s="192">
        <v>0</v>
      </c>
      <c r="KY175" s="281">
        <v>0</v>
      </c>
      <c r="KZ175" s="313">
        <f t="shared" si="274"/>
        <v>0</v>
      </c>
      <c r="LA175" s="361">
        <f t="shared" si="269"/>
        <v>0</v>
      </c>
      <c r="LB175" s="192">
        <v>0</v>
      </c>
      <c r="LC175" s="192">
        <v>0</v>
      </c>
      <c r="LD175" s="192">
        <v>0</v>
      </c>
      <c r="LE175" s="192">
        <v>0</v>
      </c>
      <c r="LF175" s="361">
        <f t="shared" si="270"/>
        <v>0</v>
      </c>
      <c r="LG175" s="192">
        <v>0</v>
      </c>
      <c r="LH175" s="192">
        <v>0</v>
      </c>
      <c r="LI175" s="192">
        <v>0</v>
      </c>
      <c r="LJ175" s="192">
        <v>0</v>
      </c>
      <c r="LK175" s="400">
        <f t="shared" si="275"/>
        <v>0</v>
      </c>
      <c r="LL175" s="192">
        <v>0</v>
      </c>
      <c r="LM175" s="192">
        <v>0</v>
      </c>
      <c r="LN175" s="192">
        <v>0</v>
      </c>
      <c r="LO175" s="192">
        <v>0</v>
      </c>
      <c r="LP175" s="416">
        <f t="shared" si="276"/>
        <v>0</v>
      </c>
      <c r="LQ175" s="400">
        <f t="shared" si="277"/>
        <v>0</v>
      </c>
      <c r="LR175" s="439">
        <v>0</v>
      </c>
      <c r="LS175" s="439">
        <v>0</v>
      </c>
      <c r="LT175" s="439">
        <v>0</v>
      </c>
      <c r="LU175" s="438">
        <v>0</v>
      </c>
      <c r="LV175" s="400">
        <f t="shared" si="268"/>
        <v>0</v>
      </c>
      <c r="LW175" s="438">
        <v>0</v>
      </c>
      <c r="LX175" s="438">
        <v>0</v>
      </c>
      <c r="LY175" s="438">
        <v>0</v>
      </c>
      <c r="LZ175" s="438">
        <v>0</v>
      </c>
      <c r="MA175" s="400">
        <f t="shared" si="260"/>
        <v>0</v>
      </c>
      <c r="MB175" s="439">
        <v>0</v>
      </c>
      <c r="MC175" s="439">
        <v>0</v>
      </c>
      <c r="MD175" s="439">
        <v>0</v>
      </c>
      <c r="ME175" s="438">
        <v>0</v>
      </c>
      <c r="MF175" s="313">
        <f t="shared" si="261"/>
        <v>0</v>
      </c>
      <c r="MG175" s="585">
        <f t="shared" si="262"/>
        <v>0</v>
      </c>
      <c r="MH175" s="607">
        <f t="shared" si="263"/>
        <v>0</v>
      </c>
      <c r="MI175" s="438">
        <v>0</v>
      </c>
      <c r="MJ175" s="438">
        <v>0</v>
      </c>
      <c r="MK175" s="438">
        <v>0</v>
      </c>
      <c r="ML175" s="438">
        <v>0</v>
      </c>
      <c r="MM175" s="688">
        <f t="shared" si="264"/>
        <v>0</v>
      </c>
      <c r="MN175" s="439">
        <v>0</v>
      </c>
      <c r="MO175" s="439">
        <v>0</v>
      </c>
      <c r="MP175" s="439">
        <v>0</v>
      </c>
      <c r="MQ175" s="438">
        <v>0</v>
      </c>
      <c r="MR175" s="688">
        <f t="shared" si="265"/>
        <v>0</v>
      </c>
      <c r="MS175" s="438">
        <v>0</v>
      </c>
      <c r="MT175" s="438">
        <v>0</v>
      </c>
      <c r="MU175" s="438">
        <v>0</v>
      </c>
      <c r="MV175" s="438">
        <v>0</v>
      </c>
      <c r="MW175" s="313">
        <f t="shared" si="266"/>
        <v>0</v>
      </c>
      <c r="MX175" s="585">
        <f t="shared" si="267"/>
        <v>0</v>
      </c>
      <c r="MY175" s="704"/>
    </row>
    <row r="176" spans="1:363" s="23" customFormat="1" ht="21.75" thickBot="1" x14ac:dyDescent="0.4">
      <c r="A176" s="761"/>
      <c r="B176" s="792"/>
      <c r="C176" s="829"/>
      <c r="D176" s="128" t="s">
        <v>321</v>
      </c>
      <c r="E176" s="122">
        <f t="shared" si="271"/>
        <v>0</v>
      </c>
      <c r="F176" s="192"/>
      <c r="G176" s="192"/>
      <c r="H176" s="192"/>
      <c r="I176" s="192"/>
      <c r="J176" s="192"/>
      <c r="K176" s="192"/>
      <c r="L176" s="192"/>
      <c r="M176" s="192"/>
      <c r="N176" s="193"/>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c r="DT176" s="192"/>
      <c r="DU176" s="192"/>
      <c r="DV176" s="192"/>
      <c r="DW176" s="192"/>
      <c r="DX176" s="192"/>
      <c r="DY176" s="192"/>
      <c r="DZ176" s="192"/>
      <c r="EA176" s="192"/>
      <c r="EB176" s="192"/>
      <c r="EC176" s="192"/>
      <c r="ED176" s="192"/>
      <c r="EE176" s="192"/>
      <c r="EF176" s="192"/>
      <c r="EG176" s="192"/>
      <c r="EH176" s="192"/>
      <c r="EI176" s="192"/>
      <c r="EJ176" s="192"/>
      <c r="EK176" s="192"/>
      <c r="EL176" s="192"/>
      <c r="EM176" s="192"/>
      <c r="EN176" s="192"/>
      <c r="EO176" s="192"/>
      <c r="EP176" s="192"/>
      <c r="EQ176" s="192"/>
      <c r="ER176" s="192"/>
      <c r="ES176" s="192"/>
      <c r="ET176" s="192"/>
      <c r="EU176" s="192"/>
      <c r="EV176" s="192"/>
      <c r="EW176" s="192"/>
      <c r="EX176" s="192"/>
      <c r="EY176" s="192"/>
      <c r="EZ176" s="192"/>
      <c r="FA176" s="192"/>
      <c r="FB176" s="192"/>
      <c r="FC176" s="192"/>
      <c r="FD176" s="192"/>
      <c r="FE176" s="192"/>
      <c r="FF176" s="192"/>
      <c r="FG176" s="192"/>
      <c r="FH176" s="192"/>
      <c r="FI176" s="192"/>
      <c r="FJ176" s="192"/>
      <c r="FK176" s="192"/>
      <c r="FL176" s="192"/>
      <c r="FM176" s="192"/>
      <c r="FN176" s="192"/>
      <c r="FO176" s="192"/>
      <c r="FP176" s="192"/>
      <c r="FQ176" s="192"/>
      <c r="FR176" s="192"/>
      <c r="FS176" s="192"/>
      <c r="FT176" s="192"/>
      <c r="FU176" s="192"/>
      <c r="FV176" s="192"/>
      <c r="FW176" s="192"/>
      <c r="FX176" s="192"/>
      <c r="FY176" s="192"/>
      <c r="FZ176" s="192"/>
      <c r="GA176" s="192"/>
      <c r="GB176" s="192"/>
      <c r="GC176" s="192"/>
      <c r="GD176" s="192"/>
      <c r="GE176" s="192"/>
      <c r="GF176" s="192"/>
      <c r="GG176" s="192"/>
      <c r="GH176" s="192"/>
      <c r="GI176" s="192"/>
      <c r="GJ176" s="192"/>
      <c r="GK176" s="192"/>
      <c r="GL176" s="192"/>
      <c r="GM176" s="192"/>
      <c r="GN176" s="192"/>
      <c r="GO176" s="192"/>
      <c r="GP176" s="192"/>
      <c r="GQ176" s="192"/>
      <c r="GR176" s="192"/>
      <c r="GS176" s="192"/>
      <c r="GT176" s="192"/>
      <c r="GU176" s="192"/>
      <c r="GV176" s="192"/>
      <c r="GW176" s="192"/>
      <c r="GX176" s="192"/>
      <c r="GY176" s="192"/>
      <c r="GZ176" s="192"/>
      <c r="HA176" s="192"/>
      <c r="HB176" s="192"/>
      <c r="HC176" s="192"/>
      <c r="HD176" s="192"/>
      <c r="HE176" s="192"/>
      <c r="HF176" s="192"/>
      <c r="HG176" s="192"/>
      <c r="HH176" s="192"/>
      <c r="HI176" s="192"/>
      <c r="HJ176" s="192"/>
      <c r="HK176" s="192"/>
      <c r="HL176" s="192"/>
      <c r="HM176" s="192"/>
      <c r="HN176" s="192"/>
      <c r="HO176" s="192"/>
      <c r="HP176" s="192"/>
      <c r="HQ176" s="192"/>
      <c r="HR176" s="192"/>
      <c r="HS176" s="77">
        <v>0</v>
      </c>
      <c r="HT176" s="77">
        <v>0</v>
      </c>
      <c r="HU176" s="77">
        <v>0</v>
      </c>
      <c r="HV176" s="77">
        <v>0</v>
      </c>
      <c r="HW176" s="192"/>
      <c r="HX176" s="192"/>
      <c r="HY176" s="192"/>
      <c r="HZ176" s="192"/>
      <c r="IA176" s="192"/>
      <c r="IB176" s="192"/>
      <c r="IC176" s="192"/>
      <c r="ID176" s="192"/>
      <c r="IE176" s="192"/>
      <c r="IF176" s="192"/>
      <c r="IG176" s="192"/>
      <c r="IH176" s="192"/>
      <c r="II176" s="192"/>
      <c r="IJ176" s="192"/>
      <c r="IK176" s="192"/>
      <c r="IL176" s="192"/>
      <c r="IM176" s="192"/>
      <c r="IN176" s="192"/>
      <c r="IO176" s="192"/>
      <c r="IP176" s="192"/>
      <c r="IQ176" s="192"/>
      <c r="IR176" s="192"/>
      <c r="IS176" s="192"/>
      <c r="IT176" s="192"/>
      <c r="IU176" s="192"/>
      <c r="IV176" s="192"/>
      <c r="IW176" s="192"/>
      <c r="IX176" s="192"/>
      <c r="IY176" s="192"/>
      <c r="IZ176" s="192"/>
      <c r="JA176" s="192"/>
      <c r="JB176" s="192"/>
      <c r="JC176" s="192"/>
      <c r="JD176" s="192"/>
      <c r="JE176" s="192"/>
      <c r="JF176" s="192"/>
      <c r="JG176" s="192"/>
      <c r="JH176" s="192"/>
      <c r="JI176" s="192"/>
      <c r="JJ176" s="192"/>
      <c r="JK176" s="192"/>
      <c r="JL176" s="192"/>
      <c r="JM176" s="192"/>
      <c r="JN176" s="192"/>
      <c r="JO176" s="192"/>
      <c r="JP176" s="192"/>
      <c r="JQ176" s="192"/>
      <c r="JR176" s="192"/>
      <c r="JS176" s="192"/>
      <c r="JT176" s="192"/>
      <c r="JU176" s="192"/>
      <c r="JV176" s="192"/>
      <c r="JW176" s="192"/>
      <c r="JX176" s="192"/>
      <c r="JY176" s="192"/>
      <c r="JZ176" s="192"/>
      <c r="KA176" s="192"/>
      <c r="KP176" s="122">
        <f t="shared" si="272"/>
        <v>0</v>
      </c>
      <c r="KQ176" s="77">
        <v>0</v>
      </c>
      <c r="KR176" s="77">
        <v>0</v>
      </c>
      <c r="KS176" s="77">
        <v>0</v>
      </c>
      <c r="KT176" s="192">
        <v>0</v>
      </c>
      <c r="KU176" s="122">
        <f t="shared" si="273"/>
        <v>0</v>
      </c>
      <c r="KV176" s="192">
        <v>0</v>
      </c>
      <c r="KW176" s="192">
        <v>0</v>
      </c>
      <c r="KX176" s="192">
        <v>0</v>
      </c>
      <c r="KY176" s="281">
        <v>0</v>
      </c>
      <c r="KZ176" s="313">
        <f t="shared" si="274"/>
        <v>0</v>
      </c>
      <c r="LA176" s="361">
        <f t="shared" si="269"/>
        <v>0</v>
      </c>
      <c r="LB176" s="192">
        <v>0</v>
      </c>
      <c r="LC176" s="192">
        <v>0</v>
      </c>
      <c r="LD176" s="192">
        <v>0</v>
      </c>
      <c r="LE176" s="192">
        <v>0</v>
      </c>
      <c r="LF176" s="361">
        <f t="shared" si="270"/>
        <v>0</v>
      </c>
      <c r="LG176" s="192">
        <v>0</v>
      </c>
      <c r="LH176" s="192">
        <v>0</v>
      </c>
      <c r="LI176" s="192">
        <v>0</v>
      </c>
      <c r="LJ176" s="192">
        <v>0</v>
      </c>
      <c r="LK176" s="400">
        <f t="shared" si="275"/>
        <v>0</v>
      </c>
      <c r="LL176" s="192">
        <v>0</v>
      </c>
      <c r="LM176" s="192">
        <v>0</v>
      </c>
      <c r="LN176" s="192">
        <v>0</v>
      </c>
      <c r="LO176" s="192">
        <v>0</v>
      </c>
      <c r="LP176" s="416">
        <f t="shared" si="276"/>
        <v>0</v>
      </c>
      <c r="LQ176" s="400">
        <f t="shared" si="277"/>
        <v>0</v>
      </c>
      <c r="LR176" s="439">
        <v>0</v>
      </c>
      <c r="LS176" s="439">
        <v>0</v>
      </c>
      <c r="LT176" s="439">
        <v>0</v>
      </c>
      <c r="LU176" s="439">
        <v>0</v>
      </c>
      <c r="LV176" s="400">
        <f t="shared" si="268"/>
        <v>0</v>
      </c>
      <c r="LW176" s="439">
        <v>0</v>
      </c>
      <c r="LX176" s="439">
        <v>0</v>
      </c>
      <c r="LY176" s="439">
        <v>0</v>
      </c>
      <c r="LZ176" s="439">
        <v>0</v>
      </c>
      <c r="MA176" s="400">
        <f t="shared" si="260"/>
        <v>0</v>
      </c>
      <c r="MB176" s="439">
        <v>0</v>
      </c>
      <c r="MC176" s="439">
        <v>0</v>
      </c>
      <c r="MD176" s="439">
        <v>0</v>
      </c>
      <c r="ME176" s="439">
        <v>0</v>
      </c>
      <c r="MF176" s="313">
        <f t="shared" si="261"/>
        <v>0</v>
      </c>
      <c r="MG176" s="585">
        <f t="shared" si="262"/>
        <v>0</v>
      </c>
      <c r="MH176" s="607">
        <f t="shared" si="263"/>
        <v>0</v>
      </c>
      <c r="MI176" s="439">
        <v>0</v>
      </c>
      <c r="MJ176" s="439">
        <v>0</v>
      </c>
      <c r="MK176" s="439">
        <v>0</v>
      </c>
      <c r="ML176" s="439">
        <v>0</v>
      </c>
      <c r="MM176" s="688">
        <f t="shared" si="264"/>
        <v>0</v>
      </c>
      <c r="MN176" s="439">
        <v>0</v>
      </c>
      <c r="MO176" s="439">
        <v>0</v>
      </c>
      <c r="MP176" s="439">
        <v>0</v>
      </c>
      <c r="MQ176" s="439">
        <v>0</v>
      </c>
      <c r="MR176" s="688">
        <f t="shared" si="265"/>
        <v>0</v>
      </c>
      <c r="MS176" s="438">
        <v>0</v>
      </c>
      <c r="MT176" s="438">
        <v>0</v>
      </c>
      <c r="MU176" s="438">
        <v>0</v>
      </c>
      <c r="MV176" s="438">
        <v>0</v>
      </c>
      <c r="MW176" s="313">
        <f t="shared" si="266"/>
        <v>0</v>
      </c>
      <c r="MX176" s="585">
        <f t="shared" si="267"/>
        <v>0</v>
      </c>
      <c r="MY176" s="704"/>
    </row>
    <row r="177" spans="1:363" s="23" customFormat="1" ht="21.75" thickBot="1" x14ac:dyDescent="0.4">
      <c r="A177" s="759">
        <v>11</v>
      </c>
      <c r="B177" s="792"/>
      <c r="C177" s="828" t="s">
        <v>1271</v>
      </c>
      <c r="D177" s="127" t="s">
        <v>328</v>
      </c>
      <c r="E177" s="122">
        <f t="shared" si="271"/>
        <v>1</v>
      </c>
      <c r="F177" s="192"/>
      <c r="G177" s="192"/>
      <c r="H177" s="192"/>
      <c r="I177" s="192"/>
      <c r="J177" s="192"/>
      <c r="K177" s="192"/>
      <c r="L177" s="192"/>
      <c r="M177" s="192"/>
      <c r="N177" s="193"/>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c r="DT177" s="192"/>
      <c r="DU177" s="192"/>
      <c r="DV177" s="192"/>
      <c r="DW177" s="192"/>
      <c r="DX177" s="192"/>
      <c r="DY177" s="192"/>
      <c r="DZ177" s="192"/>
      <c r="EA177" s="192"/>
      <c r="EB177" s="192"/>
      <c r="EC177" s="192"/>
      <c r="ED177" s="192"/>
      <c r="EE177" s="192"/>
      <c r="EF177" s="192"/>
      <c r="EG177" s="192"/>
      <c r="EH177" s="192"/>
      <c r="EI177" s="192"/>
      <c r="EJ177" s="192"/>
      <c r="EK177" s="192"/>
      <c r="EL177" s="192"/>
      <c r="EM177" s="192"/>
      <c r="EN177" s="192"/>
      <c r="EO177" s="192"/>
      <c r="EP177" s="192"/>
      <c r="EQ177" s="192"/>
      <c r="ER177" s="192"/>
      <c r="ES177" s="192"/>
      <c r="ET177" s="192"/>
      <c r="EU177" s="192"/>
      <c r="EV177" s="192"/>
      <c r="EW177" s="192"/>
      <c r="EX177" s="192"/>
      <c r="EY177" s="192"/>
      <c r="EZ177" s="192"/>
      <c r="FA177" s="192"/>
      <c r="FB177" s="192"/>
      <c r="FC177" s="192"/>
      <c r="FD177" s="192"/>
      <c r="FE177" s="192"/>
      <c r="FF177" s="192"/>
      <c r="FG177" s="192"/>
      <c r="FH177" s="192"/>
      <c r="FI177" s="192"/>
      <c r="FJ177" s="192"/>
      <c r="FK177" s="192"/>
      <c r="FL177" s="192"/>
      <c r="FM177" s="192"/>
      <c r="FN177" s="192"/>
      <c r="FO177" s="192"/>
      <c r="FP177" s="192"/>
      <c r="FQ177" s="192"/>
      <c r="FR177" s="192"/>
      <c r="FS177" s="192"/>
      <c r="FT177" s="192"/>
      <c r="FU177" s="192"/>
      <c r="FV177" s="192"/>
      <c r="FW177" s="192"/>
      <c r="FX177" s="192"/>
      <c r="FY177" s="192"/>
      <c r="FZ177" s="192"/>
      <c r="GA177" s="192"/>
      <c r="GB177" s="192"/>
      <c r="GC177" s="192"/>
      <c r="GD177" s="192"/>
      <c r="GE177" s="192"/>
      <c r="GF177" s="192"/>
      <c r="GG177" s="192"/>
      <c r="GH177" s="192"/>
      <c r="GI177" s="192"/>
      <c r="GJ177" s="192"/>
      <c r="GK177" s="192"/>
      <c r="GL177" s="192"/>
      <c r="GM177" s="192"/>
      <c r="GN177" s="192"/>
      <c r="GO177" s="192"/>
      <c r="GP177" s="192"/>
      <c r="GQ177" s="192"/>
      <c r="GR177" s="192"/>
      <c r="GS177" s="192"/>
      <c r="GT177" s="192"/>
      <c r="GU177" s="192"/>
      <c r="GV177" s="192"/>
      <c r="GW177" s="192"/>
      <c r="GX177" s="192"/>
      <c r="GY177" s="192"/>
      <c r="GZ177" s="192"/>
      <c r="HA177" s="192"/>
      <c r="HB177" s="192"/>
      <c r="HC177" s="192"/>
      <c r="HD177" s="192"/>
      <c r="HE177" s="192"/>
      <c r="HF177" s="192"/>
      <c r="HG177" s="192"/>
      <c r="HH177" s="192"/>
      <c r="HI177" s="192"/>
      <c r="HJ177" s="192"/>
      <c r="HK177" s="192"/>
      <c r="HL177" s="192"/>
      <c r="HM177" s="192"/>
      <c r="HN177" s="192"/>
      <c r="HO177" s="192"/>
      <c r="HP177" s="192"/>
      <c r="HQ177" s="192"/>
      <c r="HR177" s="192"/>
      <c r="HS177" s="192">
        <v>0</v>
      </c>
      <c r="HT177" s="192">
        <v>0</v>
      </c>
      <c r="HU177" s="192">
        <v>0</v>
      </c>
      <c r="HV177" s="192">
        <v>1</v>
      </c>
      <c r="HW177" s="192"/>
      <c r="HX177" s="192"/>
      <c r="HY177" s="192"/>
      <c r="HZ177" s="192"/>
      <c r="IA177" s="192"/>
      <c r="IB177" s="192"/>
      <c r="IC177" s="192"/>
      <c r="ID177" s="192"/>
      <c r="IE177" s="192"/>
      <c r="IF177" s="192"/>
      <c r="IG177" s="192"/>
      <c r="IH177" s="192"/>
      <c r="II177" s="192"/>
      <c r="IJ177" s="192"/>
      <c r="IK177" s="192"/>
      <c r="IL177" s="192"/>
      <c r="IM177" s="192"/>
      <c r="IN177" s="192"/>
      <c r="IO177" s="192"/>
      <c r="IP177" s="192"/>
      <c r="IQ177" s="192"/>
      <c r="IR177" s="192"/>
      <c r="IS177" s="192"/>
      <c r="IT177" s="192"/>
      <c r="IU177" s="192"/>
      <c r="IV177" s="192"/>
      <c r="IW177" s="192"/>
      <c r="IX177" s="192"/>
      <c r="IY177" s="192"/>
      <c r="IZ177" s="192"/>
      <c r="JA177" s="192"/>
      <c r="JB177" s="192"/>
      <c r="JC177" s="192"/>
      <c r="JD177" s="192"/>
      <c r="JE177" s="192"/>
      <c r="JF177" s="192"/>
      <c r="JG177" s="192"/>
      <c r="JH177" s="192"/>
      <c r="JI177" s="192"/>
      <c r="JJ177" s="192"/>
      <c r="JK177" s="192"/>
      <c r="JL177" s="192"/>
      <c r="JM177" s="192"/>
      <c r="JN177" s="192"/>
      <c r="JO177" s="192"/>
      <c r="JP177" s="192"/>
      <c r="JQ177" s="192"/>
      <c r="JR177" s="192"/>
      <c r="JS177" s="192"/>
      <c r="JT177" s="192"/>
      <c r="JU177" s="192"/>
      <c r="JV177" s="192"/>
      <c r="JW177" s="192"/>
      <c r="JX177" s="192"/>
      <c r="JY177" s="192"/>
      <c r="JZ177" s="192"/>
      <c r="KA177" s="192"/>
      <c r="KP177" s="122">
        <f t="shared" si="272"/>
        <v>0</v>
      </c>
      <c r="KQ177" s="72">
        <v>0</v>
      </c>
      <c r="KR177" s="72">
        <v>0</v>
      </c>
      <c r="KS177" s="72">
        <v>0</v>
      </c>
      <c r="KT177" s="192">
        <v>0</v>
      </c>
      <c r="KU177" s="122">
        <f t="shared" si="273"/>
        <v>6</v>
      </c>
      <c r="KV177" s="192">
        <v>0</v>
      </c>
      <c r="KW177" s="192">
        <v>0</v>
      </c>
      <c r="KX177" s="192">
        <v>0</v>
      </c>
      <c r="KY177" s="281">
        <v>6</v>
      </c>
      <c r="KZ177" s="313">
        <f t="shared" si="274"/>
        <v>7</v>
      </c>
      <c r="LA177" s="361">
        <f t="shared" si="269"/>
        <v>0</v>
      </c>
      <c r="LB177" s="192">
        <v>0</v>
      </c>
      <c r="LC177" s="192">
        <v>0</v>
      </c>
      <c r="LD177" s="192">
        <v>0</v>
      </c>
      <c r="LE177" s="192">
        <v>0</v>
      </c>
      <c r="LF177" s="361">
        <f t="shared" si="270"/>
        <v>4</v>
      </c>
      <c r="LG177" s="192">
        <v>0</v>
      </c>
      <c r="LH177" s="192">
        <v>0</v>
      </c>
      <c r="LI177" s="192">
        <v>0</v>
      </c>
      <c r="LJ177" s="192">
        <v>4</v>
      </c>
      <c r="LK177" s="400">
        <f t="shared" si="275"/>
        <v>3</v>
      </c>
      <c r="LL177" s="192">
        <v>0</v>
      </c>
      <c r="LM177" s="192">
        <v>0</v>
      </c>
      <c r="LN177" s="192">
        <v>0</v>
      </c>
      <c r="LO177" s="192">
        <v>3</v>
      </c>
      <c r="LP177" s="416">
        <f t="shared" si="276"/>
        <v>7</v>
      </c>
      <c r="LQ177" s="400">
        <f t="shared" si="277"/>
        <v>13</v>
      </c>
      <c r="LR177" s="439">
        <v>0</v>
      </c>
      <c r="LS177" s="439">
        <v>0</v>
      </c>
      <c r="LT177" s="439">
        <v>0</v>
      </c>
      <c r="LU177" s="438">
        <v>13</v>
      </c>
      <c r="LV177" s="400">
        <f t="shared" si="268"/>
        <v>4</v>
      </c>
      <c r="LW177" s="438">
        <v>0</v>
      </c>
      <c r="LX177" s="438">
        <v>0</v>
      </c>
      <c r="LY177" s="438">
        <v>0</v>
      </c>
      <c r="LZ177" s="438">
        <v>4</v>
      </c>
      <c r="MA177" s="400">
        <f t="shared" si="260"/>
        <v>0</v>
      </c>
      <c r="MB177" s="439">
        <v>0</v>
      </c>
      <c r="MC177" s="439">
        <v>0</v>
      </c>
      <c r="MD177" s="439">
        <v>0</v>
      </c>
      <c r="ME177" s="438">
        <v>0</v>
      </c>
      <c r="MF177" s="313">
        <f t="shared" si="261"/>
        <v>17</v>
      </c>
      <c r="MG177" s="585">
        <f t="shared" si="262"/>
        <v>31</v>
      </c>
      <c r="MH177" s="607">
        <f t="shared" si="263"/>
        <v>6</v>
      </c>
      <c r="MI177" s="438">
        <v>0</v>
      </c>
      <c r="MJ177" s="438">
        <v>0</v>
      </c>
      <c r="MK177" s="438">
        <v>0</v>
      </c>
      <c r="ML177" s="438">
        <v>6</v>
      </c>
      <c r="MM177" s="688">
        <f t="shared" si="264"/>
        <v>3</v>
      </c>
      <c r="MN177" s="439">
        <v>0</v>
      </c>
      <c r="MO177" s="439">
        <v>0</v>
      </c>
      <c r="MP177" s="439">
        <v>0</v>
      </c>
      <c r="MQ177" s="438">
        <v>3</v>
      </c>
      <c r="MR177" s="688">
        <f t="shared" si="265"/>
        <v>0</v>
      </c>
      <c r="MS177" s="438">
        <v>0</v>
      </c>
      <c r="MT177" s="438">
        <v>0</v>
      </c>
      <c r="MU177" s="438">
        <v>0</v>
      </c>
      <c r="MV177" s="438">
        <v>0</v>
      </c>
      <c r="MW177" s="313">
        <f t="shared" si="266"/>
        <v>9</v>
      </c>
      <c r="MX177" s="585">
        <f t="shared" si="267"/>
        <v>40</v>
      </c>
      <c r="MY177" s="704"/>
    </row>
    <row r="178" spans="1:363" s="23" customFormat="1" ht="21.75" thickBot="1" x14ac:dyDescent="0.4">
      <c r="A178" s="760"/>
      <c r="B178" s="792"/>
      <c r="C178" s="828"/>
      <c r="D178" s="127" t="s">
        <v>651</v>
      </c>
      <c r="E178" s="122">
        <f t="shared" si="271"/>
        <v>0</v>
      </c>
      <c r="F178" s="192"/>
      <c r="G178" s="192"/>
      <c r="H178" s="192"/>
      <c r="I178" s="192"/>
      <c r="J178" s="192"/>
      <c r="K178" s="192"/>
      <c r="L178" s="192"/>
      <c r="M178" s="192"/>
      <c r="N178" s="193"/>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c r="DT178" s="192"/>
      <c r="DU178" s="192"/>
      <c r="DV178" s="192"/>
      <c r="DW178" s="192"/>
      <c r="DX178" s="192"/>
      <c r="DY178" s="192"/>
      <c r="DZ178" s="192"/>
      <c r="EA178" s="192"/>
      <c r="EB178" s="192"/>
      <c r="EC178" s="192"/>
      <c r="ED178" s="192"/>
      <c r="EE178" s="192"/>
      <c r="EF178" s="192"/>
      <c r="EG178" s="192"/>
      <c r="EH178" s="192"/>
      <c r="EI178" s="192"/>
      <c r="EJ178" s="192"/>
      <c r="EK178" s="192"/>
      <c r="EL178" s="192"/>
      <c r="EM178" s="192"/>
      <c r="EN178" s="192"/>
      <c r="EO178" s="192"/>
      <c r="EP178" s="192"/>
      <c r="EQ178" s="192"/>
      <c r="ER178" s="192"/>
      <c r="ES178" s="192"/>
      <c r="ET178" s="192"/>
      <c r="EU178" s="192"/>
      <c r="EV178" s="192"/>
      <c r="EW178" s="192"/>
      <c r="EX178" s="192"/>
      <c r="EY178" s="192"/>
      <c r="EZ178" s="192"/>
      <c r="FA178" s="192"/>
      <c r="FB178" s="192"/>
      <c r="FC178" s="192"/>
      <c r="FD178" s="192"/>
      <c r="FE178" s="192"/>
      <c r="FF178" s="192"/>
      <c r="FG178" s="192"/>
      <c r="FH178" s="192"/>
      <c r="FI178" s="192"/>
      <c r="FJ178" s="192"/>
      <c r="FK178" s="192"/>
      <c r="FL178" s="192"/>
      <c r="FM178" s="192"/>
      <c r="FN178" s="192"/>
      <c r="FO178" s="192"/>
      <c r="FP178" s="192"/>
      <c r="FQ178" s="192"/>
      <c r="FR178" s="192"/>
      <c r="FS178" s="192"/>
      <c r="FT178" s="192"/>
      <c r="FU178" s="192"/>
      <c r="FV178" s="192"/>
      <c r="FW178" s="192"/>
      <c r="FX178" s="192"/>
      <c r="FY178" s="192"/>
      <c r="FZ178" s="192"/>
      <c r="GA178" s="192"/>
      <c r="GB178" s="192"/>
      <c r="GC178" s="192"/>
      <c r="GD178" s="192"/>
      <c r="GE178" s="192"/>
      <c r="GF178" s="192"/>
      <c r="GG178" s="192"/>
      <c r="GH178" s="192"/>
      <c r="GI178" s="192"/>
      <c r="GJ178" s="192"/>
      <c r="GK178" s="192"/>
      <c r="GL178" s="192"/>
      <c r="GM178" s="192"/>
      <c r="GN178" s="192"/>
      <c r="GO178" s="192"/>
      <c r="GP178" s="192"/>
      <c r="GQ178" s="192"/>
      <c r="GR178" s="192"/>
      <c r="GS178" s="192"/>
      <c r="GT178" s="192"/>
      <c r="GU178" s="192"/>
      <c r="GV178" s="192"/>
      <c r="GW178" s="192"/>
      <c r="GX178" s="192"/>
      <c r="GY178" s="192"/>
      <c r="GZ178" s="192"/>
      <c r="HA178" s="192"/>
      <c r="HB178" s="192"/>
      <c r="HC178" s="192"/>
      <c r="HD178" s="192"/>
      <c r="HE178" s="192"/>
      <c r="HF178" s="192"/>
      <c r="HG178" s="192"/>
      <c r="HH178" s="192"/>
      <c r="HI178" s="192"/>
      <c r="HJ178" s="192"/>
      <c r="HK178" s="192"/>
      <c r="HL178" s="192"/>
      <c r="HM178" s="192"/>
      <c r="HN178" s="192"/>
      <c r="HO178" s="192"/>
      <c r="HP178" s="192"/>
      <c r="HQ178" s="192"/>
      <c r="HR178" s="192"/>
      <c r="HS178" s="192">
        <v>0</v>
      </c>
      <c r="HT178" s="192">
        <v>0</v>
      </c>
      <c r="HU178" s="192">
        <v>0</v>
      </c>
      <c r="HV178" s="192">
        <v>0</v>
      </c>
      <c r="HW178" s="192"/>
      <c r="HX178" s="192"/>
      <c r="HY178" s="192"/>
      <c r="HZ178" s="192"/>
      <c r="IA178" s="192"/>
      <c r="IB178" s="192"/>
      <c r="IC178" s="192"/>
      <c r="ID178" s="192"/>
      <c r="IE178" s="192"/>
      <c r="IF178" s="192"/>
      <c r="IG178" s="192"/>
      <c r="IH178" s="192"/>
      <c r="II178" s="192"/>
      <c r="IJ178" s="192"/>
      <c r="IK178" s="192"/>
      <c r="IL178" s="192"/>
      <c r="IM178" s="192"/>
      <c r="IN178" s="192"/>
      <c r="IO178" s="192"/>
      <c r="IP178" s="192"/>
      <c r="IQ178" s="192"/>
      <c r="IR178" s="192"/>
      <c r="IS178" s="192"/>
      <c r="IT178" s="192"/>
      <c r="IU178" s="192"/>
      <c r="IV178" s="192"/>
      <c r="IW178" s="192"/>
      <c r="IX178" s="192"/>
      <c r="IY178" s="192"/>
      <c r="IZ178" s="192"/>
      <c r="JA178" s="192"/>
      <c r="JB178" s="192"/>
      <c r="JC178" s="192"/>
      <c r="JD178" s="192"/>
      <c r="JE178" s="192"/>
      <c r="JF178" s="192"/>
      <c r="JG178" s="192"/>
      <c r="JH178" s="192"/>
      <c r="JI178" s="192"/>
      <c r="JJ178" s="192"/>
      <c r="JK178" s="192"/>
      <c r="JL178" s="192"/>
      <c r="JM178" s="192"/>
      <c r="JN178" s="192"/>
      <c r="JO178" s="192"/>
      <c r="JP178" s="192"/>
      <c r="JQ178" s="192"/>
      <c r="JR178" s="192"/>
      <c r="JS178" s="192"/>
      <c r="JT178" s="192"/>
      <c r="JU178" s="192"/>
      <c r="JV178" s="192"/>
      <c r="JW178" s="192"/>
      <c r="JX178" s="192"/>
      <c r="JY178" s="192"/>
      <c r="JZ178" s="192"/>
      <c r="KA178" s="192"/>
      <c r="KP178" s="122">
        <f t="shared" si="272"/>
        <v>0</v>
      </c>
      <c r="KQ178" s="74">
        <v>0</v>
      </c>
      <c r="KR178" s="74">
        <v>0</v>
      </c>
      <c r="KS178" s="74">
        <v>0</v>
      </c>
      <c r="KT178" s="192">
        <v>0</v>
      </c>
      <c r="KU178" s="122">
        <f t="shared" si="273"/>
        <v>0</v>
      </c>
      <c r="KV178" s="192">
        <v>0</v>
      </c>
      <c r="KW178" s="192">
        <v>0</v>
      </c>
      <c r="KX178" s="192">
        <v>0</v>
      </c>
      <c r="KY178" s="281">
        <v>0</v>
      </c>
      <c r="KZ178" s="313">
        <f t="shared" si="274"/>
        <v>0</v>
      </c>
      <c r="LA178" s="361">
        <f t="shared" si="269"/>
        <v>0</v>
      </c>
      <c r="LB178" s="192">
        <v>0</v>
      </c>
      <c r="LC178" s="192">
        <v>0</v>
      </c>
      <c r="LD178" s="192">
        <v>0</v>
      </c>
      <c r="LE178" s="192">
        <v>0</v>
      </c>
      <c r="LF178" s="361">
        <f t="shared" si="270"/>
        <v>0</v>
      </c>
      <c r="LG178" s="192">
        <v>0</v>
      </c>
      <c r="LH178" s="192">
        <v>0</v>
      </c>
      <c r="LI178" s="192">
        <v>0</v>
      </c>
      <c r="LJ178" s="192">
        <v>0</v>
      </c>
      <c r="LK178" s="400">
        <f t="shared" si="275"/>
        <v>0</v>
      </c>
      <c r="LL178" s="192">
        <v>0</v>
      </c>
      <c r="LM178" s="192">
        <v>0</v>
      </c>
      <c r="LN178" s="192">
        <v>0</v>
      </c>
      <c r="LO178" s="192">
        <v>0</v>
      </c>
      <c r="LP178" s="416">
        <f t="shared" si="276"/>
        <v>0</v>
      </c>
      <c r="LQ178" s="400">
        <f t="shared" si="277"/>
        <v>0</v>
      </c>
      <c r="LR178" s="439">
        <v>0</v>
      </c>
      <c r="LS178" s="439">
        <v>0</v>
      </c>
      <c r="LT178" s="439">
        <v>0</v>
      </c>
      <c r="LU178" s="438">
        <v>0</v>
      </c>
      <c r="LV178" s="400">
        <f t="shared" si="268"/>
        <v>0</v>
      </c>
      <c r="LW178" s="438">
        <v>0</v>
      </c>
      <c r="LX178" s="438">
        <v>0</v>
      </c>
      <c r="LY178" s="438">
        <v>0</v>
      </c>
      <c r="LZ178" s="438">
        <v>0</v>
      </c>
      <c r="MA178" s="400">
        <f t="shared" si="260"/>
        <v>0</v>
      </c>
      <c r="MB178" s="439">
        <v>0</v>
      </c>
      <c r="MC178" s="439">
        <v>0</v>
      </c>
      <c r="MD178" s="439">
        <v>0</v>
      </c>
      <c r="ME178" s="438">
        <v>0</v>
      </c>
      <c r="MF178" s="313">
        <f t="shared" si="261"/>
        <v>0</v>
      </c>
      <c r="MG178" s="585">
        <f t="shared" si="262"/>
        <v>0</v>
      </c>
      <c r="MH178" s="607">
        <f t="shared" si="263"/>
        <v>0</v>
      </c>
      <c r="MI178" s="438">
        <v>0</v>
      </c>
      <c r="MJ178" s="438">
        <v>0</v>
      </c>
      <c r="MK178" s="438">
        <v>0</v>
      </c>
      <c r="ML178" s="438">
        <v>0</v>
      </c>
      <c r="MM178" s="688">
        <f t="shared" si="264"/>
        <v>0</v>
      </c>
      <c r="MN178" s="439">
        <v>0</v>
      </c>
      <c r="MO178" s="439">
        <v>0</v>
      </c>
      <c r="MP178" s="439">
        <v>0</v>
      </c>
      <c r="MQ178" s="438">
        <v>0</v>
      </c>
      <c r="MR178" s="688">
        <f t="shared" si="265"/>
        <v>0</v>
      </c>
      <c r="MS178" s="438">
        <v>0</v>
      </c>
      <c r="MT178" s="438">
        <v>0</v>
      </c>
      <c r="MU178" s="438">
        <v>0</v>
      </c>
      <c r="MV178" s="438">
        <v>0</v>
      </c>
      <c r="MW178" s="313">
        <f t="shared" si="266"/>
        <v>0</v>
      </c>
      <c r="MX178" s="585">
        <f t="shared" si="267"/>
        <v>0</v>
      </c>
      <c r="MY178" s="704"/>
    </row>
    <row r="179" spans="1:363" s="23" customFormat="1" ht="21.75" thickBot="1" x14ac:dyDescent="0.4">
      <c r="A179" s="761"/>
      <c r="B179" s="792"/>
      <c r="C179" s="829"/>
      <c r="D179" s="128" t="s">
        <v>321</v>
      </c>
      <c r="E179" s="122">
        <f t="shared" si="271"/>
        <v>0</v>
      </c>
      <c r="F179" s="192"/>
      <c r="G179" s="192"/>
      <c r="H179" s="192"/>
      <c r="I179" s="192"/>
      <c r="J179" s="192"/>
      <c r="K179" s="192"/>
      <c r="L179" s="192"/>
      <c r="M179" s="192"/>
      <c r="N179" s="193"/>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c r="DT179" s="192"/>
      <c r="DU179" s="192"/>
      <c r="DV179" s="192"/>
      <c r="DW179" s="192"/>
      <c r="DX179" s="192"/>
      <c r="DY179" s="192"/>
      <c r="DZ179" s="192"/>
      <c r="EA179" s="192"/>
      <c r="EB179" s="192"/>
      <c r="EC179" s="192"/>
      <c r="ED179" s="192"/>
      <c r="EE179" s="192"/>
      <c r="EF179" s="192"/>
      <c r="EG179" s="192"/>
      <c r="EH179" s="192"/>
      <c r="EI179" s="192"/>
      <c r="EJ179" s="192"/>
      <c r="EK179" s="192"/>
      <c r="EL179" s="192"/>
      <c r="EM179" s="192"/>
      <c r="EN179" s="192"/>
      <c r="EO179" s="192"/>
      <c r="EP179" s="192"/>
      <c r="EQ179" s="192"/>
      <c r="ER179" s="192"/>
      <c r="ES179" s="192"/>
      <c r="ET179" s="192"/>
      <c r="EU179" s="192"/>
      <c r="EV179" s="192"/>
      <c r="EW179" s="192"/>
      <c r="EX179" s="192"/>
      <c r="EY179" s="192"/>
      <c r="EZ179" s="192"/>
      <c r="FA179" s="192"/>
      <c r="FB179" s="192"/>
      <c r="FC179" s="192"/>
      <c r="FD179" s="192"/>
      <c r="FE179" s="192"/>
      <c r="FF179" s="192"/>
      <c r="FG179" s="192"/>
      <c r="FH179" s="192"/>
      <c r="FI179" s="192"/>
      <c r="FJ179" s="192"/>
      <c r="FK179" s="192"/>
      <c r="FL179" s="192"/>
      <c r="FM179" s="192"/>
      <c r="FN179" s="192"/>
      <c r="FO179" s="192"/>
      <c r="FP179" s="192"/>
      <c r="FQ179" s="192"/>
      <c r="FR179" s="192"/>
      <c r="FS179" s="192"/>
      <c r="FT179" s="192"/>
      <c r="FU179" s="192"/>
      <c r="FV179" s="192"/>
      <c r="FW179" s="192"/>
      <c r="FX179" s="192"/>
      <c r="FY179" s="192"/>
      <c r="FZ179" s="192"/>
      <c r="GA179" s="192"/>
      <c r="GB179" s="192"/>
      <c r="GC179" s="192"/>
      <c r="GD179" s="192"/>
      <c r="GE179" s="192"/>
      <c r="GF179" s="192"/>
      <c r="GG179" s="192"/>
      <c r="GH179" s="192"/>
      <c r="GI179" s="192"/>
      <c r="GJ179" s="192"/>
      <c r="GK179" s="192"/>
      <c r="GL179" s="192"/>
      <c r="GM179" s="192"/>
      <c r="GN179" s="192"/>
      <c r="GO179" s="192"/>
      <c r="GP179" s="192"/>
      <c r="GQ179" s="192"/>
      <c r="GR179" s="192"/>
      <c r="GS179" s="192"/>
      <c r="GT179" s="192"/>
      <c r="GU179" s="192"/>
      <c r="GV179" s="192"/>
      <c r="GW179" s="192"/>
      <c r="GX179" s="192"/>
      <c r="GY179" s="192"/>
      <c r="GZ179" s="192"/>
      <c r="HA179" s="192"/>
      <c r="HB179" s="192"/>
      <c r="HC179" s="192"/>
      <c r="HD179" s="192"/>
      <c r="HE179" s="192"/>
      <c r="HF179" s="192"/>
      <c r="HG179" s="192"/>
      <c r="HH179" s="192"/>
      <c r="HI179" s="192"/>
      <c r="HJ179" s="192"/>
      <c r="HK179" s="192"/>
      <c r="HL179" s="192"/>
      <c r="HM179" s="192"/>
      <c r="HN179" s="192"/>
      <c r="HO179" s="192"/>
      <c r="HP179" s="192"/>
      <c r="HQ179" s="192"/>
      <c r="HR179" s="192"/>
      <c r="HS179" s="192">
        <v>0</v>
      </c>
      <c r="HT179" s="192">
        <v>0</v>
      </c>
      <c r="HU179" s="192">
        <v>0</v>
      </c>
      <c r="HV179" s="192">
        <v>0</v>
      </c>
      <c r="HW179" s="192"/>
      <c r="HX179" s="192"/>
      <c r="HY179" s="192"/>
      <c r="HZ179" s="192"/>
      <c r="IA179" s="192"/>
      <c r="IB179" s="192"/>
      <c r="IC179" s="192"/>
      <c r="ID179" s="192"/>
      <c r="IE179" s="192"/>
      <c r="IF179" s="192"/>
      <c r="IG179" s="192"/>
      <c r="IH179" s="192"/>
      <c r="II179" s="192"/>
      <c r="IJ179" s="192"/>
      <c r="IK179" s="192"/>
      <c r="IL179" s="192"/>
      <c r="IM179" s="192"/>
      <c r="IN179" s="192"/>
      <c r="IO179" s="192"/>
      <c r="IP179" s="192"/>
      <c r="IQ179" s="192"/>
      <c r="IR179" s="192"/>
      <c r="IS179" s="192"/>
      <c r="IT179" s="192"/>
      <c r="IU179" s="192"/>
      <c r="IV179" s="192"/>
      <c r="IW179" s="192"/>
      <c r="IX179" s="192"/>
      <c r="IY179" s="192"/>
      <c r="IZ179" s="192"/>
      <c r="JA179" s="192"/>
      <c r="JB179" s="192"/>
      <c r="JC179" s="192"/>
      <c r="JD179" s="192"/>
      <c r="JE179" s="192"/>
      <c r="JF179" s="192"/>
      <c r="JG179" s="192"/>
      <c r="JH179" s="192"/>
      <c r="JI179" s="192"/>
      <c r="JJ179" s="192"/>
      <c r="JK179" s="192"/>
      <c r="JL179" s="192"/>
      <c r="JM179" s="192"/>
      <c r="JN179" s="192"/>
      <c r="JO179" s="192"/>
      <c r="JP179" s="192"/>
      <c r="JQ179" s="192"/>
      <c r="JR179" s="192"/>
      <c r="JS179" s="192"/>
      <c r="JT179" s="192"/>
      <c r="JU179" s="192"/>
      <c r="JV179" s="192"/>
      <c r="JW179" s="192"/>
      <c r="JX179" s="192"/>
      <c r="JY179" s="192"/>
      <c r="JZ179" s="192"/>
      <c r="KA179" s="192"/>
      <c r="KP179" s="122">
        <f t="shared" si="272"/>
        <v>1</v>
      </c>
      <c r="KQ179" s="77">
        <v>0</v>
      </c>
      <c r="KR179" s="77">
        <v>0</v>
      </c>
      <c r="KS179" s="77">
        <v>0</v>
      </c>
      <c r="KT179" s="192">
        <v>1</v>
      </c>
      <c r="KU179" s="122">
        <f t="shared" si="273"/>
        <v>1</v>
      </c>
      <c r="KV179" s="192">
        <v>0</v>
      </c>
      <c r="KW179" s="192">
        <v>0</v>
      </c>
      <c r="KX179" s="192">
        <v>0</v>
      </c>
      <c r="KY179" s="281">
        <v>1</v>
      </c>
      <c r="KZ179" s="313">
        <f t="shared" si="274"/>
        <v>2</v>
      </c>
      <c r="LA179" s="361">
        <f t="shared" si="269"/>
        <v>5</v>
      </c>
      <c r="LB179" s="192">
        <v>0</v>
      </c>
      <c r="LC179" s="192">
        <v>0</v>
      </c>
      <c r="LD179" s="192">
        <v>0</v>
      </c>
      <c r="LE179" s="192">
        <v>5</v>
      </c>
      <c r="LF179" s="361">
        <f t="shared" si="270"/>
        <v>2</v>
      </c>
      <c r="LG179" s="192">
        <v>0</v>
      </c>
      <c r="LH179" s="192">
        <v>0</v>
      </c>
      <c r="LI179" s="192">
        <v>0</v>
      </c>
      <c r="LJ179" s="192">
        <v>2</v>
      </c>
      <c r="LK179" s="400">
        <f t="shared" si="275"/>
        <v>5</v>
      </c>
      <c r="LL179" s="192">
        <v>0</v>
      </c>
      <c r="LM179" s="192">
        <v>0</v>
      </c>
      <c r="LN179" s="192">
        <v>0</v>
      </c>
      <c r="LO179" s="192">
        <v>5</v>
      </c>
      <c r="LP179" s="416">
        <f t="shared" si="276"/>
        <v>12</v>
      </c>
      <c r="LQ179" s="400">
        <f t="shared" si="277"/>
        <v>6</v>
      </c>
      <c r="LR179" s="439">
        <v>0</v>
      </c>
      <c r="LS179" s="439">
        <v>0</v>
      </c>
      <c r="LT179" s="439">
        <v>0</v>
      </c>
      <c r="LU179" s="439">
        <v>6</v>
      </c>
      <c r="LV179" s="400">
        <f t="shared" si="268"/>
        <v>6</v>
      </c>
      <c r="LW179" s="439">
        <v>0</v>
      </c>
      <c r="LX179" s="439">
        <v>0</v>
      </c>
      <c r="LY179" s="439">
        <v>0</v>
      </c>
      <c r="LZ179" s="439">
        <v>6</v>
      </c>
      <c r="MA179" s="400">
        <f t="shared" si="260"/>
        <v>1</v>
      </c>
      <c r="MB179" s="439">
        <v>0</v>
      </c>
      <c r="MC179" s="439">
        <v>0</v>
      </c>
      <c r="MD179" s="439">
        <v>0</v>
      </c>
      <c r="ME179" s="439">
        <v>1</v>
      </c>
      <c r="MF179" s="313">
        <f t="shared" si="261"/>
        <v>13</v>
      </c>
      <c r="MG179" s="585">
        <f t="shared" si="262"/>
        <v>27</v>
      </c>
      <c r="MH179" s="607">
        <f t="shared" si="263"/>
        <v>3</v>
      </c>
      <c r="MI179" s="439">
        <v>0</v>
      </c>
      <c r="MJ179" s="439">
        <v>0</v>
      </c>
      <c r="MK179" s="439">
        <v>0</v>
      </c>
      <c r="ML179" s="439">
        <v>3</v>
      </c>
      <c r="MM179" s="688">
        <f t="shared" si="264"/>
        <v>5</v>
      </c>
      <c r="MN179" s="439">
        <v>0</v>
      </c>
      <c r="MO179" s="439">
        <v>0</v>
      </c>
      <c r="MP179" s="439">
        <v>0</v>
      </c>
      <c r="MQ179" s="439">
        <v>5</v>
      </c>
      <c r="MR179" s="688">
        <f t="shared" si="265"/>
        <v>1</v>
      </c>
      <c r="MS179" s="439">
        <v>0</v>
      </c>
      <c r="MT179" s="439">
        <v>0</v>
      </c>
      <c r="MU179" s="439">
        <v>0</v>
      </c>
      <c r="MV179" s="439">
        <v>1</v>
      </c>
      <c r="MW179" s="313">
        <f t="shared" si="266"/>
        <v>9</v>
      </c>
      <c r="MX179" s="585">
        <f t="shared" si="267"/>
        <v>36</v>
      </c>
      <c r="MY179" s="704"/>
    </row>
    <row r="180" spans="1:363" s="23" customFormat="1" ht="16.5" customHeight="1" x14ac:dyDescent="0.35">
      <c r="A180" s="24"/>
      <c r="B180" s="792"/>
      <c r="C180" s="797" t="s">
        <v>595</v>
      </c>
      <c r="D180" s="797"/>
      <c r="E180" s="122">
        <f t="shared" si="271"/>
        <v>2</v>
      </c>
      <c r="F180" s="69">
        <f t="shared" ref="F180:BQ180" si="314">F147+F150+F153+F156+F159+F162+F165+F168+F171+F174+F177</f>
        <v>0</v>
      </c>
      <c r="G180" s="69">
        <f t="shared" si="314"/>
        <v>0</v>
      </c>
      <c r="H180" s="69">
        <f t="shared" si="314"/>
        <v>0</v>
      </c>
      <c r="I180" s="69">
        <f t="shared" si="314"/>
        <v>0</v>
      </c>
      <c r="J180" s="69">
        <f t="shared" si="314"/>
        <v>0</v>
      </c>
      <c r="K180" s="69">
        <f t="shared" si="314"/>
        <v>0</v>
      </c>
      <c r="L180" s="69">
        <f t="shared" si="314"/>
        <v>0</v>
      </c>
      <c r="M180" s="69">
        <f t="shared" si="314"/>
        <v>0</v>
      </c>
      <c r="N180" s="69">
        <f t="shared" si="314"/>
        <v>0</v>
      </c>
      <c r="O180" s="69">
        <f t="shared" si="314"/>
        <v>0</v>
      </c>
      <c r="P180" s="69">
        <f t="shared" si="314"/>
        <v>0</v>
      </c>
      <c r="Q180" s="69">
        <f t="shared" si="314"/>
        <v>0</v>
      </c>
      <c r="R180" s="69">
        <f t="shared" si="314"/>
        <v>0</v>
      </c>
      <c r="S180" s="69">
        <f t="shared" si="314"/>
        <v>0</v>
      </c>
      <c r="T180" s="69">
        <f t="shared" si="314"/>
        <v>0</v>
      </c>
      <c r="U180" s="69">
        <f t="shared" si="314"/>
        <v>0</v>
      </c>
      <c r="V180" s="69">
        <f t="shared" si="314"/>
        <v>0</v>
      </c>
      <c r="W180" s="69">
        <f t="shared" si="314"/>
        <v>0</v>
      </c>
      <c r="X180" s="69">
        <f t="shared" si="314"/>
        <v>0</v>
      </c>
      <c r="Y180" s="69">
        <f t="shared" si="314"/>
        <v>0</v>
      </c>
      <c r="Z180" s="69">
        <f t="shared" si="314"/>
        <v>0</v>
      </c>
      <c r="AA180" s="69">
        <f t="shared" si="314"/>
        <v>0</v>
      </c>
      <c r="AB180" s="69">
        <f t="shared" si="314"/>
        <v>0</v>
      </c>
      <c r="AC180" s="69">
        <f t="shared" si="314"/>
        <v>0</v>
      </c>
      <c r="AD180" s="69">
        <f t="shared" si="314"/>
        <v>0</v>
      </c>
      <c r="AE180" s="69">
        <f t="shared" si="314"/>
        <v>0</v>
      </c>
      <c r="AF180" s="69">
        <f t="shared" si="314"/>
        <v>0</v>
      </c>
      <c r="AG180" s="69">
        <f t="shared" si="314"/>
        <v>0</v>
      </c>
      <c r="AH180" s="69">
        <f t="shared" si="314"/>
        <v>0</v>
      </c>
      <c r="AI180" s="69">
        <f t="shared" si="314"/>
        <v>0</v>
      </c>
      <c r="AJ180" s="69">
        <f t="shared" si="314"/>
        <v>0</v>
      </c>
      <c r="AK180" s="69">
        <f t="shared" si="314"/>
        <v>0</v>
      </c>
      <c r="AL180" s="69">
        <f t="shared" si="314"/>
        <v>0</v>
      </c>
      <c r="AM180" s="69">
        <f t="shared" si="314"/>
        <v>0</v>
      </c>
      <c r="AN180" s="69">
        <f t="shared" si="314"/>
        <v>0</v>
      </c>
      <c r="AO180" s="69">
        <f t="shared" si="314"/>
        <v>0</v>
      </c>
      <c r="AP180" s="69">
        <f t="shared" si="314"/>
        <v>0</v>
      </c>
      <c r="AQ180" s="69">
        <f t="shared" si="314"/>
        <v>0</v>
      </c>
      <c r="AR180" s="69">
        <f t="shared" si="314"/>
        <v>0</v>
      </c>
      <c r="AS180" s="69">
        <f t="shared" si="314"/>
        <v>0</v>
      </c>
      <c r="AT180" s="69">
        <f t="shared" si="314"/>
        <v>0</v>
      </c>
      <c r="AU180" s="69">
        <f t="shared" si="314"/>
        <v>0</v>
      </c>
      <c r="AV180" s="69">
        <f t="shared" si="314"/>
        <v>0</v>
      </c>
      <c r="AW180" s="69">
        <f t="shared" si="314"/>
        <v>0</v>
      </c>
      <c r="AX180" s="69">
        <f t="shared" si="314"/>
        <v>0</v>
      </c>
      <c r="AY180" s="69">
        <f t="shared" si="314"/>
        <v>0</v>
      </c>
      <c r="AZ180" s="69">
        <f t="shared" si="314"/>
        <v>0</v>
      </c>
      <c r="BA180" s="69">
        <f t="shared" si="314"/>
        <v>0</v>
      </c>
      <c r="BB180" s="69">
        <f t="shared" si="314"/>
        <v>0</v>
      </c>
      <c r="BC180" s="69">
        <f t="shared" si="314"/>
        <v>0</v>
      </c>
      <c r="BD180" s="69">
        <f t="shared" si="314"/>
        <v>0</v>
      </c>
      <c r="BE180" s="69">
        <f t="shared" si="314"/>
        <v>0</v>
      </c>
      <c r="BF180" s="69">
        <f t="shared" si="314"/>
        <v>0</v>
      </c>
      <c r="BG180" s="69">
        <f t="shared" si="314"/>
        <v>0</v>
      </c>
      <c r="BH180" s="69">
        <f t="shared" si="314"/>
        <v>0</v>
      </c>
      <c r="BI180" s="69">
        <f t="shared" si="314"/>
        <v>0</v>
      </c>
      <c r="BJ180" s="69">
        <f t="shared" si="314"/>
        <v>0</v>
      </c>
      <c r="BK180" s="69">
        <f t="shared" si="314"/>
        <v>0</v>
      </c>
      <c r="BL180" s="69">
        <f t="shared" si="314"/>
        <v>0</v>
      </c>
      <c r="BM180" s="69">
        <f t="shared" si="314"/>
        <v>0</v>
      </c>
      <c r="BN180" s="69">
        <f t="shared" si="314"/>
        <v>0</v>
      </c>
      <c r="BO180" s="69">
        <f t="shared" si="314"/>
        <v>0</v>
      </c>
      <c r="BP180" s="69">
        <f t="shared" si="314"/>
        <v>0</v>
      </c>
      <c r="BQ180" s="69">
        <f t="shared" si="314"/>
        <v>0</v>
      </c>
      <c r="BR180" s="69">
        <f t="shared" ref="BR180:EC180" si="315">BR147+BR150+BR153+BR156+BR159+BR162+BR165+BR168+BR171+BR174+BR177</f>
        <v>0</v>
      </c>
      <c r="BS180" s="69">
        <f t="shared" si="315"/>
        <v>0</v>
      </c>
      <c r="BT180" s="69">
        <f t="shared" si="315"/>
        <v>0</v>
      </c>
      <c r="BU180" s="69">
        <f t="shared" si="315"/>
        <v>0</v>
      </c>
      <c r="BV180" s="69">
        <f t="shared" si="315"/>
        <v>0</v>
      </c>
      <c r="BW180" s="69">
        <f t="shared" si="315"/>
        <v>0</v>
      </c>
      <c r="BX180" s="69">
        <f t="shared" si="315"/>
        <v>0</v>
      </c>
      <c r="BY180" s="69">
        <f t="shared" si="315"/>
        <v>0</v>
      </c>
      <c r="BZ180" s="69">
        <f t="shared" si="315"/>
        <v>0</v>
      </c>
      <c r="CA180" s="69">
        <f t="shared" si="315"/>
        <v>0</v>
      </c>
      <c r="CB180" s="69">
        <f t="shared" si="315"/>
        <v>0</v>
      </c>
      <c r="CC180" s="69">
        <f t="shared" si="315"/>
        <v>0</v>
      </c>
      <c r="CD180" s="69">
        <f t="shared" si="315"/>
        <v>0</v>
      </c>
      <c r="CE180" s="69">
        <f t="shared" si="315"/>
        <v>0</v>
      </c>
      <c r="CF180" s="69">
        <f t="shared" si="315"/>
        <v>0</v>
      </c>
      <c r="CG180" s="69">
        <f t="shared" si="315"/>
        <v>0</v>
      </c>
      <c r="CH180" s="69">
        <f t="shared" si="315"/>
        <v>0</v>
      </c>
      <c r="CI180" s="69">
        <f t="shared" si="315"/>
        <v>0</v>
      </c>
      <c r="CJ180" s="69">
        <f t="shared" si="315"/>
        <v>0</v>
      </c>
      <c r="CK180" s="69">
        <f t="shared" si="315"/>
        <v>0</v>
      </c>
      <c r="CL180" s="69">
        <f t="shared" si="315"/>
        <v>0</v>
      </c>
      <c r="CM180" s="69">
        <f t="shared" si="315"/>
        <v>0</v>
      </c>
      <c r="CN180" s="69">
        <f t="shared" si="315"/>
        <v>0</v>
      </c>
      <c r="CO180" s="69">
        <f t="shared" si="315"/>
        <v>0</v>
      </c>
      <c r="CP180" s="69">
        <f t="shared" si="315"/>
        <v>0</v>
      </c>
      <c r="CQ180" s="69">
        <f t="shared" si="315"/>
        <v>0</v>
      </c>
      <c r="CR180" s="69">
        <f t="shared" si="315"/>
        <v>0</v>
      </c>
      <c r="CS180" s="69">
        <f t="shared" si="315"/>
        <v>0</v>
      </c>
      <c r="CT180" s="69">
        <f t="shared" si="315"/>
        <v>0</v>
      </c>
      <c r="CU180" s="69">
        <f t="shared" si="315"/>
        <v>0</v>
      </c>
      <c r="CV180" s="69">
        <f t="shared" si="315"/>
        <v>0</v>
      </c>
      <c r="CW180" s="69">
        <f t="shared" si="315"/>
        <v>0</v>
      </c>
      <c r="CX180" s="69">
        <f t="shared" si="315"/>
        <v>0</v>
      </c>
      <c r="CY180" s="69">
        <f t="shared" si="315"/>
        <v>0</v>
      </c>
      <c r="CZ180" s="69">
        <f t="shared" si="315"/>
        <v>0</v>
      </c>
      <c r="DA180" s="69">
        <f t="shared" si="315"/>
        <v>0</v>
      </c>
      <c r="DB180" s="69">
        <f t="shared" si="315"/>
        <v>0</v>
      </c>
      <c r="DC180" s="69">
        <f t="shared" si="315"/>
        <v>0</v>
      </c>
      <c r="DD180" s="69">
        <f t="shared" si="315"/>
        <v>0</v>
      </c>
      <c r="DE180" s="69">
        <f t="shared" si="315"/>
        <v>0</v>
      </c>
      <c r="DF180" s="69">
        <f t="shared" si="315"/>
        <v>0</v>
      </c>
      <c r="DG180" s="69">
        <f t="shared" si="315"/>
        <v>0</v>
      </c>
      <c r="DH180" s="69">
        <f t="shared" si="315"/>
        <v>0</v>
      </c>
      <c r="DI180" s="69">
        <f t="shared" si="315"/>
        <v>0</v>
      </c>
      <c r="DJ180" s="69">
        <f t="shared" si="315"/>
        <v>0</v>
      </c>
      <c r="DK180" s="69">
        <f t="shared" si="315"/>
        <v>0</v>
      </c>
      <c r="DL180" s="69">
        <f t="shared" si="315"/>
        <v>0</v>
      </c>
      <c r="DM180" s="69">
        <f t="shared" si="315"/>
        <v>0</v>
      </c>
      <c r="DN180" s="69">
        <f t="shared" si="315"/>
        <v>0</v>
      </c>
      <c r="DO180" s="69">
        <f t="shared" si="315"/>
        <v>0</v>
      </c>
      <c r="DP180" s="69">
        <f t="shared" si="315"/>
        <v>0</v>
      </c>
      <c r="DQ180" s="69">
        <f t="shared" si="315"/>
        <v>0</v>
      </c>
      <c r="DR180" s="69">
        <f t="shared" si="315"/>
        <v>0</v>
      </c>
      <c r="DS180" s="69">
        <f t="shared" si="315"/>
        <v>0</v>
      </c>
      <c r="DT180" s="69">
        <f t="shared" si="315"/>
        <v>0</v>
      </c>
      <c r="DU180" s="69">
        <f t="shared" si="315"/>
        <v>0</v>
      </c>
      <c r="DV180" s="69">
        <f t="shared" si="315"/>
        <v>0</v>
      </c>
      <c r="DW180" s="69">
        <f t="shared" si="315"/>
        <v>0</v>
      </c>
      <c r="DX180" s="69">
        <f t="shared" si="315"/>
        <v>0</v>
      </c>
      <c r="DY180" s="69">
        <f t="shared" si="315"/>
        <v>0</v>
      </c>
      <c r="DZ180" s="69">
        <f t="shared" si="315"/>
        <v>0</v>
      </c>
      <c r="EA180" s="69">
        <f t="shared" si="315"/>
        <v>0</v>
      </c>
      <c r="EB180" s="69">
        <f t="shared" si="315"/>
        <v>0</v>
      </c>
      <c r="EC180" s="69">
        <f t="shared" si="315"/>
        <v>0</v>
      </c>
      <c r="ED180" s="69">
        <f t="shared" ref="ED180:GO180" si="316">ED147+ED150+ED153+ED156+ED159+ED162+ED165+ED168+ED171+ED174+ED177</f>
        <v>0</v>
      </c>
      <c r="EE180" s="69">
        <f t="shared" si="316"/>
        <v>0</v>
      </c>
      <c r="EF180" s="69">
        <f t="shared" si="316"/>
        <v>0</v>
      </c>
      <c r="EG180" s="69">
        <f t="shared" si="316"/>
        <v>0</v>
      </c>
      <c r="EH180" s="69">
        <f t="shared" si="316"/>
        <v>0</v>
      </c>
      <c r="EI180" s="69">
        <f t="shared" si="316"/>
        <v>0</v>
      </c>
      <c r="EJ180" s="69">
        <f t="shared" si="316"/>
        <v>0</v>
      </c>
      <c r="EK180" s="69">
        <f t="shared" si="316"/>
        <v>0</v>
      </c>
      <c r="EL180" s="69">
        <f t="shared" si="316"/>
        <v>0</v>
      </c>
      <c r="EM180" s="69">
        <f t="shared" si="316"/>
        <v>0</v>
      </c>
      <c r="EN180" s="69">
        <f t="shared" si="316"/>
        <v>0</v>
      </c>
      <c r="EO180" s="69">
        <f t="shared" si="316"/>
        <v>0</v>
      </c>
      <c r="EP180" s="69">
        <f t="shared" si="316"/>
        <v>0</v>
      </c>
      <c r="EQ180" s="69">
        <f t="shared" si="316"/>
        <v>0</v>
      </c>
      <c r="ER180" s="69">
        <f t="shared" si="316"/>
        <v>0</v>
      </c>
      <c r="ES180" s="69">
        <f t="shared" si="316"/>
        <v>0</v>
      </c>
      <c r="ET180" s="69">
        <f t="shared" si="316"/>
        <v>0</v>
      </c>
      <c r="EU180" s="69">
        <f t="shared" si="316"/>
        <v>0</v>
      </c>
      <c r="EV180" s="69">
        <f t="shared" si="316"/>
        <v>0</v>
      </c>
      <c r="EW180" s="69">
        <f t="shared" si="316"/>
        <v>0</v>
      </c>
      <c r="EX180" s="69">
        <f t="shared" si="316"/>
        <v>0</v>
      </c>
      <c r="EY180" s="69">
        <f t="shared" si="316"/>
        <v>0</v>
      </c>
      <c r="EZ180" s="69">
        <f t="shared" si="316"/>
        <v>0</v>
      </c>
      <c r="FA180" s="69">
        <f t="shared" si="316"/>
        <v>0</v>
      </c>
      <c r="FB180" s="69">
        <f t="shared" si="316"/>
        <v>0</v>
      </c>
      <c r="FC180" s="69">
        <f t="shared" si="316"/>
        <v>0</v>
      </c>
      <c r="FD180" s="69">
        <f t="shared" si="316"/>
        <v>0</v>
      </c>
      <c r="FE180" s="69">
        <f t="shared" si="316"/>
        <v>0</v>
      </c>
      <c r="FF180" s="69">
        <f t="shared" si="316"/>
        <v>0</v>
      </c>
      <c r="FG180" s="69">
        <f t="shared" si="316"/>
        <v>0</v>
      </c>
      <c r="FH180" s="69">
        <f t="shared" si="316"/>
        <v>0</v>
      </c>
      <c r="FI180" s="69">
        <f t="shared" si="316"/>
        <v>0</v>
      </c>
      <c r="FJ180" s="69">
        <f t="shared" si="316"/>
        <v>0</v>
      </c>
      <c r="FK180" s="69">
        <f t="shared" si="316"/>
        <v>0</v>
      </c>
      <c r="FL180" s="69">
        <f t="shared" si="316"/>
        <v>0</v>
      </c>
      <c r="FM180" s="69">
        <f t="shared" si="316"/>
        <v>0</v>
      </c>
      <c r="FN180" s="69">
        <f t="shared" si="316"/>
        <v>0</v>
      </c>
      <c r="FO180" s="69">
        <f t="shared" si="316"/>
        <v>0</v>
      </c>
      <c r="FP180" s="69">
        <f t="shared" si="316"/>
        <v>0</v>
      </c>
      <c r="FQ180" s="69">
        <f t="shared" si="316"/>
        <v>0</v>
      </c>
      <c r="FR180" s="69">
        <f t="shared" si="316"/>
        <v>0</v>
      </c>
      <c r="FS180" s="69">
        <f t="shared" si="316"/>
        <v>0</v>
      </c>
      <c r="FT180" s="69">
        <f t="shared" si="316"/>
        <v>0</v>
      </c>
      <c r="FU180" s="69">
        <f t="shared" si="316"/>
        <v>0</v>
      </c>
      <c r="FV180" s="69">
        <f t="shared" si="316"/>
        <v>0</v>
      </c>
      <c r="FW180" s="69">
        <f t="shared" si="316"/>
        <v>0</v>
      </c>
      <c r="FX180" s="69">
        <f t="shared" si="316"/>
        <v>0</v>
      </c>
      <c r="FY180" s="69">
        <f t="shared" si="316"/>
        <v>0</v>
      </c>
      <c r="FZ180" s="69">
        <f t="shared" si="316"/>
        <v>0</v>
      </c>
      <c r="GA180" s="69">
        <f t="shared" si="316"/>
        <v>0</v>
      </c>
      <c r="GB180" s="69">
        <f t="shared" si="316"/>
        <v>0</v>
      </c>
      <c r="GC180" s="69">
        <f t="shared" si="316"/>
        <v>0</v>
      </c>
      <c r="GD180" s="69">
        <f t="shared" si="316"/>
        <v>0</v>
      </c>
      <c r="GE180" s="69">
        <f t="shared" si="316"/>
        <v>0</v>
      </c>
      <c r="GF180" s="69">
        <f t="shared" si="316"/>
        <v>0</v>
      </c>
      <c r="GG180" s="69">
        <f t="shared" si="316"/>
        <v>0</v>
      </c>
      <c r="GH180" s="69">
        <f t="shared" si="316"/>
        <v>0</v>
      </c>
      <c r="GI180" s="69">
        <f t="shared" si="316"/>
        <v>0</v>
      </c>
      <c r="GJ180" s="69">
        <f t="shared" si="316"/>
        <v>0</v>
      </c>
      <c r="GK180" s="69">
        <f t="shared" si="316"/>
        <v>0</v>
      </c>
      <c r="GL180" s="69">
        <f t="shared" si="316"/>
        <v>0</v>
      </c>
      <c r="GM180" s="69">
        <f t="shared" si="316"/>
        <v>0</v>
      </c>
      <c r="GN180" s="69">
        <f t="shared" si="316"/>
        <v>0</v>
      </c>
      <c r="GO180" s="69">
        <f t="shared" si="316"/>
        <v>0</v>
      </c>
      <c r="GP180" s="69">
        <f t="shared" ref="GP180:JA180" si="317">GP147+GP150+GP153+GP156+GP159+GP162+GP165+GP168+GP171+GP174+GP177</f>
        <v>0</v>
      </c>
      <c r="GQ180" s="69">
        <f t="shared" si="317"/>
        <v>0</v>
      </c>
      <c r="GR180" s="69">
        <f t="shared" si="317"/>
        <v>0</v>
      </c>
      <c r="GS180" s="69">
        <f t="shared" si="317"/>
        <v>0</v>
      </c>
      <c r="GT180" s="69">
        <f t="shared" si="317"/>
        <v>0</v>
      </c>
      <c r="GU180" s="69">
        <f t="shared" si="317"/>
        <v>0</v>
      </c>
      <c r="GV180" s="69">
        <f t="shared" si="317"/>
        <v>0</v>
      </c>
      <c r="GW180" s="69">
        <f t="shared" si="317"/>
        <v>0</v>
      </c>
      <c r="GX180" s="69">
        <f t="shared" si="317"/>
        <v>0</v>
      </c>
      <c r="GY180" s="69">
        <f t="shared" si="317"/>
        <v>0</v>
      </c>
      <c r="GZ180" s="69">
        <f t="shared" si="317"/>
        <v>0</v>
      </c>
      <c r="HA180" s="69">
        <f t="shared" si="317"/>
        <v>0</v>
      </c>
      <c r="HB180" s="69">
        <f t="shared" si="317"/>
        <v>0</v>
      </c>
      <c r="HC180" s="69">
        <f t="shared" si="317"/>
        <v>0</v>
      </c>
      <c r="HD180" s="69">
        <f t="shared" si="317"/>
        <v>0</v>
      </c>
      <c r="HE180" s="69">
        <f t="shared" si="317"/>
        <v>0</v>
      </c>
      <c r="HF180" s="69">
        <f t="shared" si="317"/>
        <v>0</v>
      </c>
      <c r="HG180" s="69">
        <f t="shared" si="317"/>
        <v>0</v>
      </c>
      <c r="HH180" s="69">
        <f t="shared" si="317"/>
        <v>0</v>
      </c>
      <c r="HI180" s="69">
        <f t="shared" si="317"/>
        <v>0</v>
      </c>
      <c r="HJ180" s="69">
        <f t="shared" si="317"/>
        <v>0</v>
      </c>
      <c r="HK180" s="69">
        <f t="shared" si="317"/>
        <v>0</v>
      </c>
      <c r="HL180" s="69">
        <f t="shared" si="317"/>
        <v>0</v>
      </c>
      <c r="HM180" s="69">
        <f t="shared" si="317"/>
        <v>0</v>
      </c>
      <c r="HN180" s="69">
        <f t="shared" si="317"/>
        <v>0</v>
      </c>
      <c r="HO180" s="69">
        <f t="shared" si="317"/>
        <v>0</v>
      </c>
      <c r="HP180" s="69">
        <f t="shared" si="317"/>
        <v>0</v>
      </c>
      <c r="HQ180" s="69">
        <f t="shared" si="317"/>
        <v>0</v>
      </c>
      <c r="HR180" s="69">
        <f t="shared" si="317"/>
        <v>0</v>
      </c>
      <c r="HS180" s="69">
        <f>HS147+HS150+HS153+HS156+HS159+HS162+HS165+HS168+HS171+HS174+HS177</f>
        <v>0</v>
      </c>
      <c r="HT180" s="69">
        <f t="shared" ref="HT180:HV180" si="318">HT147+HT150+HT153+HT156+HT159+HT162+HT165+HT168+HT171+HT174+HT177</f>
        <v>0</v>
      </c>
      <c r="HU180" s="69">
        <f t="shared" si="318"/>
        <v>0</v>
      </c>
      <c r="HV180" s="69">
        <f t="shared" si="318"/>
        <v>2</v>
      </c>
      <c r="HW180" s="69"/>
      <c r="HX180" s="69">
        <f t="shared" si="317"/>
        <v>0</v>
      </c>
      <c r="HY180" s="69">
        <f t="shared" si="317"/>
        <v>0</v>
      </c>
      <c r="HZ180" s="69">
        <f t="shared" si="317"/>
        <v>0</v>
      </c>
      <c r="IA180" s="69">
        <f t="shared" si="317"/>
        <v>0</v>
      </c>
      <c r="IB180" s="69">
        <f t="shared" si="317"/>
        <v>0</v>
      </c>
      <c r="IC180" s="69">
        <f t="shared" si="317"/>
        <v>0</v>
      </c>
      <c r="ID180" s="69">
        <f t="shared" si="317"/>
        <v>0</v>
      </c>
      <c r="IE180" s="69">
        <f t="shared" si="317"/>
        <v>0</v>
      </c>
      <c r="IF180" s="69">
        <f t="shared" si="317"/>
        <v>0</v>
      </c>
      <c r="IG180" s="69">
        <f t="shared" si="317"/>
        <v>0</v>
      </c>
      <c r="IH180" s="69">
        <f t="shared" si="317"/>
        <v>0</v>
      </c>
      <c r="II180" s="69">
        <f t="shared" si="317"/>
        <v>0</v>
      </c>
      <c r="IJ180" s="69">
        <f t="shared" si="317"/>
        <v>0</v>
      </c>
      <c r="IK180" s="69">
        <f t="shared" si="317"/>
        <v>0</v>
      </c>
      <c r="IL180" s="69">
        <f t="shared" si="317"/>
        <v>0</v>
      </c>
      <c r="IM180" s="69">
        <f t="shared" si="317"/>
        <v>0</v>
      </c>
      <c r="IN180" s="69">
        <f t="shared" si="317"/>
        <v>0</v>
      </c>
      <c r="IO180" s="69">
        <f t="shared" si="317"/>
        <v>0</v>
      </c>
      <c r="IP180" s="69">
        <f t="shared" si="317"/>
        <v>0</v>
      </c>
      <c r="IQ180" s="69">
        <f t="shared" si="317"/>
        <v>0</v>
      </c>
      <c r="IR180" s="69">
        <f t="shared" si="317"/>
        <v>0</v>
      </c>
      <c r="IS180" s="69">
        <f t="shared" si="317"/>
        <v>0</v>
      </c>
      <c r="IT180" s="69">
        <f t="shared" si="317"/>
        <v>0</v>
      </c>
      <c r="IU180" s="69">
        <f t="shared" si="317"/>
        <v>0</v>
      </c>
      <c r="IV180" s="69">
        <f t="shared" si="317"/>
        <v>0</v>
      </c>
      <c r="IW180" s="69">
        <f t="shared" si="317"/>
        <v>0</v>
      </c>
      <c r="IX180" s="69">
        <f t="shared" si="317"/>
        <v>0</v>
      </c>
      <c r="IY180" s="69">
        <f t="shared" si="317"/>
        <v>0</v>
      </c>
      <c r="IZ180" s="69">
        <f t="shared" si="317"/>
        <v>0</v>
      </c>
      <c r="JA180" s="69">
        <f t="shared" si="317"/>
        <v>0</v>
      </c>
      <c r="JB180" s="69">
        <f t="shared" ref="JB180:KA180" si="319">JB147+JB150+JB153+JB156+JB159+JB162+JB165+JB168+JB171+JB174+JB177</f>
        <v>0</v>
      </c>
      <c r="JC180" s="69">
        <f t="shared" si="319"/>
        <v>0</v>
      </c>
      <c r="JD180" s="69">
        <f t="shared" si="319"/>
        <v>0</v>
      </c>
      <c r="JE180" s="69">
        <f t="shared" si="319"/>
        <v>0</v>
      </c>
      <c r="JF180" s="69">
        <f t="shared" si="319"/>
        <v>0</v>
      </c>
      <c r="JG180" s="69">
        <f t="shared" si="319"/>
        <v>0</v>
      </c>
      <c r="JH180" s="69">
        <f t="shared" si="319"/>
        <v>0</v>
      </c>
      <c r="JI180" s="69">
        <f t="shared" si="319"/>
        <v>0</v>
      </c>
      <c r="JJ180" s="69">
        <f t="shared" si="319"/>
        <v>0</v>
      </c>
      <c r="JK180" s="69">
        <f t="shared" si="319"/>
        <v>0</v>
      </c>
      <c r="JL180" s="69">
        <f t="shared" si="319"/>
        <v>0</v>
      </c>
      <c r="JM180" s="69">
        <f t="shared" si="319"/>
        <v>0</v>
      </c>
      <c r="JN180" s="69">
        <f t="shared" si="319"/>
        <v>0</v>
      </c>
      <c r="JO180" s="69">
        <f t="shared" si="319"/>
        <v>0</v>
      </c>
      <c r="JP180" s="69">
        <f t="shared" si="319"/>
        <v>0</v>
      </c>
      <c r="JQ180" s="69">
        <f t="shared" si="319"/>
        <v>0</v>
      </c>
      <c r="JR180" s="69">
        <f t="shared" si="319"/>
        <v>0</v>
      </c>
      <c r="JS180" s="69">
        <f t="shared" si="319"/>
        <v>0</v>
      </c>
      <c r="JT180" s="69">
        <f t="shared" si="319"/>
        <v>0</v>
      </c>
      <c r="JU180" s="69">
        <f t="shared" si="319"/>
        <v>0</v>
      </c>
      <c r="JV180" s="69">
        <f t="shared" si="319"/>
        <v>0</v>
      </c>
      <c r="JW180" s="69">
        <f t="shared" si="319"/>
        <v>0</v>
      </c>
      <c r="JX180" s="69">
        <f t="shared" si="319"/>
        <v>0</v>
      </c>
      <c r="JY180" s="69">
        <f t="shared" si="319"/>
        <v>0</v>
      </c>
      <c r="JZ180" s="69">
        <f t="shared" si="319"/>
        <v>0</v>
      </c>
      <c r="KA180" s="69">
        <f t="shared" si="319"/>
        <v>0</v>
      </c>
      <c r="KP180" s="122">
        <f t="shared" si="272"/>
        <v>25</v>
      </c>
      <c r="KQ180" s="69">
        <f>KQ147+KQ150+KQ153+KQ156+KQ159+KQ162+KQ165+KQ168+KQ171+KQ174+KQ177</f>
        <v>0</v>
      </c>
      <c r="KR180" s="69">
        <f t="shared" ref="KR180:KT180" si="320">KR147+KR150+KR153+KR156+KR159+KR162+KR165+KR168+KR171+KR174+KR177</f>
        <v>0</v>
      </c>
      <c r="KS180" s="69">
        <f t="shared" si="320"/>
        <v>1</v>
      </c>
      <c r="KT180" s="69">
        <f t="shared" si="320"/>
        <v>24</v>
      </c>
      <c r="KU180" s="122">
        <f t="shared" si="273"/>
        <v>89</v>
      </c>
      <c r="KV180" s="69">
        <f>KV147+KV150+KV153+KV156+KV159+KV162+KV165+KV168+KV171+KV174+KV177</f>
        <v>0</v>
      </c>
      <c r="KW180" s="69">
        <f t="shared" ref="KW180:KY180" si="321">KW147+KW150+KW153+KW156+KW159+KW162+KW165+KW168+KW171+KW174+KW177</f>
        <v>2</v>
      </c>
      <c r="KX180" s="69">
        <f t="shared" si="321"/>
        <v>0</v>
      </c>
      <c r="KY180" s="69">
        <f t="shared" si="321"/>
        <v>87</v>
      </c>
      <c r="KZ180" s="313">
        <f t="shared" si="274"/>
        <v>116</v>
      </c>
      <c r="LA180" s="361">
        <f t="shared" si="269"/>
        <v>88</v>
      </c>
      <c r="LB180" s="69">
        <f>LB147+LB150+LB153+LB156+LB159+LB162+LB165+LB168+LB171+LB174+LB177</f>
        <v>0</v>
      </c>
      <c r="LC180" s="69">
        <f t="shared" ref="LC180:LE180" si="322">LC147+LC150+LC153+LC156+LC159+LC162+LC165+LC168+LC171+LC174+LC177</f>
        <v>0</v>
      </c>
      <c r="LD180" s="69">
        <f t="shared" si="322"/>
        <v>0</v>
      </c>
      <c r="LE180" s="69">
        <f t="shared" si="322"/>
        <v>88</v>
      </c>
      <c r="LF180" s="361">
        <f t="shared" si="270"/>
        <v>23</v>
      </c>
      <c r="LG180" s="69">
        <f>LG147+LG150+LG153+LG156+LG159+LG162+LG165+LG168+LG171+LG174+LG177</f>
        <v>0</v>
      </c>
      <c r="LH180" s="69">
        <f t="shared" ref="LH180:LJ180" si="323">LH147+LH150+LH153+LH156+LH159+LH162+LH165+LH168+LH171+LH174+LH177</f>
        <v>0</v>
      </c>
      <c r="LI180" s="69">
        <f t="shared" si="323"/>
        <v>0</v>
      </c>
      <c r="LJ180" s="69">
        <f t="shared" si="323"/>
        <v>23</v>
      </c>
      <c r="LK180" s="400">
        <f t="shared" si="275"/>
        <v>12</v>
      </c>
      <c r="LL180" s="69">
        <f t="shared" ref="LL180:LL182" si="324">LL147+LL150+LL153+LL156+LL159+LL162+LL165+LL168+LL171+LL174+LL177</f>
        <v>0</v>
      </c>
      <c r="LM180" s="69">
        <f t="shared" ref="LM180:LO180" si="325">LM147+LM150+LM153+LM156+LM159+LM162+LM165+LM168+LM171+LM174+LM177</f>
        <v>0</v>
      </c>
      <c r="LN180" s="69">
        <f t="shared" si="325"/>
        <v>0</v>
      </c>
      <c r="LO180" s="69">
        <f t="shared" si="325"/>
        <v>12</v>
      </c>
      <c r="LP180" s="416">
        <f t="shared" si="276"/>
        <v>123</v>
      </c>
      <c r="LQ180" s="400">
        <f t="shared" si="277"/>
        <v>29</v>
      </c>
      <c r="LR180" s="69">
        <f t="shared" ref="LR180:LU180" si="326">LR147+LR150+LR153+LR156+LR159+LR162+LR165+LR168+LR171+LR174+LR177</f>
        <v>0</v>
      </c>
      <c r="LS180" s="69">
        <f t="shared" si="326"/>
        <v>0</v>
      </c>
      <c r="LT180" s="69">
        <f t="shared" si="326"/>
        <v>0</v>
      </c>
      <c r="LU180" s="69">
        <f t="shared" si="326"/>
        <v>29</v>
      </c>
      <c r="LV180" s="400">
        <f t="shared" si="268"/>
        <v>15</v>
      </c>
      <c r="LW180" s="568">
        <f t="shared" ref="LW180:LY182" si="327">LW147+LW150+LW153+LW156+LW159+LW162+LW165+LW168+LW171+LW174+LW177</f>
        <v>0</v>
      </c>
      <c r="LX180" s="568">
        <f t="shared" si="327"/>
        <v>1</v>
      </c>
      <c r="LY180" s="568">
        <f t="shared" si="327"/>
        <v>0</v>
      </c>
      <c r="LZ180" s="568">
        <f t="shared" ref="LZ180:LZ182" si="328">LZ147+LZ150+LZ153+LZ156+LZ159+LZ162+LZ165+LZ168+LZ171+LZ174+LZ177</f>
        <v>14</v>
      </c>
      <c r="MA180" s="400">
        <f t="shared" si="260"/>
        <v>10</v>
      </c>
      <c r="MB180" s="568">
        <f t="shared" ref="MB180:ME182" si="329">MB147+MB150+MB153+MB156+MB159+MB162+MB165+MB168+MB171+MB174+MB177</f>
        <v>0</v>
      </c>
      <c r="MC180" s="568">
        <f t="shared" si="329"/>
        <v>1</v>
      </c>
      <c r="MD180" s="568">
        <f t="shared" si="329"/>
        <v>0</v>
      </c>
      <c r="ME180" s="568">
        <f t="shared" si="329"/>
        <v>9</v>
      </c>
      <c r="MF180" s="313">
        <f t="shared" si="261"/>
        <v>54</v>
      </c>
      <c r="MG180" s="585">
        <f t="shared" si="262"/>
        <v>293</v>
      </c>
      <c r="MH180" s="607">
        <f t="shared" si="263"/>
        <v>16</v>
      </c>
      <c r="MI180" s="568">
        <f t="shared" ref="MI180:ML180" si="330">MI147+MI150+MI153+MI156+MI159+MI162+MI165+MI168+MI171+MI174+MI177</f>
        <v>0</v>
      </c>
      <c r="MJ180" s="568">
        <f t="shared" si="330"/>
        <v>1</v>
      </c>
      <c r="MK180" s="568">
        <f t="shared" si="330"/>
        <v>0</v>
      </c>
      <c r="ML180" s="568">
        <f t="shared" si="330"/>
        <v>15</v>
      </c>
      <c r="MM180" s="688">
        <f t="shared" si="264"/>
        <v>15</v>
      </c>
      <c r="MN180" s="568">
        <f t="shared" ref="MN180:MQ180" si="331">MN147+MN150+MN153+MN156+MN159+MN162+MN165+MN168+MN171+MN174+MN177</f>
        <v>0</v>
      </c>
      <c r="MO180" s="568">
        <f t="shared" si="331"/>
        <v>0</v>
      </c>
      <c r="MP180" s="568">
        <f t="shared" si="331"/>
        <v>0</v>
      </c>
      <c r="MQ180" s="568">
        <f t="shared" si="331"/>
        <v>15</v>
      </c>
      <c r="MR180" s="688">
        <f t="shared" si="265"/>
        <v>9</v>
      </c>
      <c r="MS180" s="568">
        <f t="shared" ref="MS180:MV182" si="332">MS147+MS150+MS153+MS156+MS159+MS162+MS165+MS168+MS171+MS174+MS177</f>
        <v>0</v>
      </c>
      <c r="MT180" s="568">
        <f t="shared" si="332"/>
        <v>1</v>
      </c>
      <c r="MU180" s="568">
        <f t="shared" si="332"/>
        <v>0</v>
      </c>
      <c r="MV180" s="568">
        <f t="shared" si="332"/>
        <v>8</v>
      </c>
      <c r="MW180" s="313">
        <f t="shared" si="266"/>
        <v>40</v>
      </c>
      <c r="MX180" s="585">
        <f t="shared" si="267"/>
        <v>333</v>
      </c>
      <c r="MY180" s="704"/>
    </row>
    <row r="181" spans="1:363" s="23" customFormat="1" ht="16.5" customHeight="1" x14ac:dyDescent="0.35">
      <c r="A181" s="24"/>
      <c r="B181" s="792"/>
      <c r="C181" s="796" t="s">
        <v>596</v>
      </c>
      <c r="D181" s="796"/>
      <c r="E181" s="122">
        <f t="shared" si="271"/>
        <v>0</v>
      </c>
      <c r="F181" s="69">
        <f t="shared" ref="F181:BQ181" si="333">F148+F151+F154+F157+F160+F163+F166+F169+F172+F175+F178</f>
        <v>0</v>
      </c>
      <c r="G181" s="69">
        <f t="shared" si="333"/>
        <v>0</v>
      </c>
      <c r="H181" s="69">
        <f t="shared" si="333"/>
        <v>0</v>
      </c>
      <c r="I181" s="69">
        <f t="shared" si="333"/>
        <v>0</v>
      </c>
      <c r="J181" s="69">
        <f t="shared" si="333"/>
        <v>0</v>
      </c>
      <c r="K181" s="69">
        <f t="shared" si="333"/>
        <v>0</v>
      </c>
      <c r="L181" s="69">
        <f t="shared" si="333"/>
        <v>0</v>
      </c>
      <c r="M181" s="69">
        <f t="shared" si="333"/>
        <v>0</v>
      </c>
      <c r="N181" s="69">
        <f t="shared" si="333"/>
        <v>0</v>
      </c>
      <c r="O181" s="69">
        <f t="shared" si="333"/>
        <v>0</v>
      </c>
      <c r="P181" s="69">
        <f t="shared" si="333"/>
        <v>0</v>
      </c>
      <c r="Q181" s="69">
        <f t="shared" si="333"/>
        <v>0</v>
      </c>
      <c r="R181" s="69">
        <f t="shared" si="333"/>
        <v>0</v>
      </c>
      <c r="S181" s="69">
        <f t="shared" si="333"/>
        <v>0</v>
      </c>
      <c r="T181" s="69">
        <f t="shared" si="333"/>
        <v>0</v>
      </c>
      <c r="U181" s="69">
        <f t="shared" si="333"/>
        <v>0</v>
      </c>
      <c r="V181" s="69">
        <f t="shared" si="333"/>
        <v>0</v>
      </c>
      <c r="W181" s="69">
        <f t="shared" si="333"/>
        <v>0</v>
      </c>
      <c r="X181" s="69">
        <f t="shared" si="333"/>
        <v>0</v>
      </c>
      <c r="Y181" s="69">
        <f t="shared" si="333"/>
        <v>0</v>
      </c>
      <c r="Z181" s="69">
        <f t="shared" si="333"/>
        <v>0</v>
      </c>
      <c r="AA181" s="69">
        <f t="shared" si="333"/>
        <v>0</v>
      </c>
      <c r="AB181" s="69">
        <f t="shared" si="333"/>
        <v>0</v>
      </c>
      <c r="AC181" s="69">
        <f t="shared" si="333"/>
        <v>0</v>
      </c>
      <c r="AD181" s="69">
        <f t="shared" si="333"/>
        <v>0</v>
      </c>
      <c r="AE181" s="69">
        <f t="shared" si="333"/>
        <v>0</v>
      </c>
      <c r="AF181" s="69">
        <f t="shared" si="333"/>
        <v>0</v>
      </c>
      <c r="AG181" s="69">
        <f t="shared" si="333"/>
        <v>0</v>
      </c>
      <c r="AH181" s="69">
        <f t="shared" si="333"/>
        <v>0</v>
      </c>
      <c r="AI181" s="69">
        <f t="shared" si="333"/>
        <v>0</v>
      </c>
      <c r="AJ181" s="69">
        <f t="shared" si="333"/>
        <v>0</v>
      </c>
      <c r="AK181" s="69">
        <f t="shared" si="333"/>
        <v>0</v>
      </c>
      <c r="AL181" s="69">
        <f t="shared" si="333"/>
        <v>0</v>
      </c>
      <c r="AM181" s="69">
        <f t="shared" si="333"/>
        <v>0</v>
      </c>
      <c r="AN181" s="69">
        <f t="shared" si="333"/>
        <v>0</v>
      </c>
      <c r="AO181" s="69">
        <f t="shared" si="333"/>
        <v>0</v>
      </c>
      <c r="AP181" s="69">
        <f t="shared" si="333"/>
        <v>0</v>
      </c>
      <c r="AQ181" s="69">
        <f t="shared" si="333"/>
        <v>0</v>
      </c>
      <c r="AR181" s="69">
        <f t="shared" si="333"/>
        <v>0</v>
      </c>
      <c r="AS181" s="69">
        <f t="shared" si="333"/>
        <v>0</v>
      </c>
      <c r="AT181" s="69">
        <f t="shared" si="333"/>
        <v>0</v>
      </c>
      <c r="AU181" s="69">
        <f t="shared" si="333"/>
        <v>0</v>
      </c>
      <c r="AV181" s="69">
        <f t="shared" si="333"/>
        <v>0</v>
      </c>
      <c r="AW181" s="69">
        <f t="shared" si="333"/>
        <v>0</v>
      </c>
      <c r="AX181" s="69">
        <f t="shared" si="333"/>
        <v>0</v>
      </c>
      <c r="AY181" s="69">
        <f t="shared" si="333"/>
        <v>0</v>
      </c>
      <c r="AZ181" s="69">
        <f t="shared" si="333"/>
        <v>0</v>
      </c>
      <c r="BA181" s="69">
        <f t="shared" si="333"/>
        <v>0</v>
      </c>
      <c r="BB181" s="69">
        <f t="shared" si="333"/>
        <v>0</v>
      </c>
      <c r="BC181" s="69">
        <f t="shared" si="333"/>
        <v>0</v>
      </c>
      <c r="BD181" s="69">
        <f t="shared" si="333"/>
        <v>0</v>
      </c>
      <c r="BE181" s="69">
        <f t="shared" si="333"/>
        <v>0</v>
      </c>
      <c r="BF181" s="69">
        <f t="shared" si="333"/>
        <v>0</v>
      </c>
      <c r="BG181" s="69">
        <f t="shared" si="333"/>
        <v>0</v>
      </c>
      <c r="BH181" s="69">
        <f t="shared" si="333"/>
        <v>0</v>
      </c>
      <c r="BI181" s="69">
        <f t="shared" si="333"/>
        <v>0</v>
      </c>
      <c r="BJ181" s="69">
        <f t="shared" si="333"/>
        <v>0</v>
      </c>
      <c r="BK181" s="69">
        <f t="shared" si="333"/>
        <v>0</v>
      </c>
      <c r="BL181" s="69">
        <f t="shared" si="333"/>
        <v>0</v>
      </c>
      <c r="BM181" s="69">
        <f t="shared" si="333"/>
        <v>0</v>
      </c>
      <c r="BN181" s="69">
        <f t="shared" si="333"/>
        <v>0</v>
      </c>
      <c r="BO181" s="69">
        <f t="shared" si="333"/>
        <v>0</v>
      </c>
      <c r="BP181" s="69">
        <f t="shared" si="333"/>
        <v>0</v>
      </c>
      <c r="BQ181" s="69">
        <f t="shared" si="333"/>
        <v>0</v>
      </c>
      <c r="BR181" s="69">
        <f t="shared" ref="BR181:EC181" si="334">BR148+BR151+BR154+BR157+BR160+BR163+BR166+BR169+BR172+BR175+BR178</f>
        <v>0</v>
      </c>
      <c r="BS181" s="69">
        <f t="shared" si="334"/>
        <v>0</v>
      </c>
      <c r="BT181" s="69">
        <f t="shared" si="334"/>
        <v>0</v>
      </c>
      <c r="BU181" s="69">
        <f t="shared" si="334"/>
        <v>0</v>
      </c>
      <c r="BV181" s="69">
        <f t="shared" si="334"/>
        <v>0</v>
      </c>
      <c r="BW181" s="69">
        <f t="shared" si="334"/>
        <v>0</v>
      </c>
      <c r="BX181" s="69">
        <f t="shared" si="334"/>
        <v>0</v>
      </c>
      <c r="BY181" s="69">
        <f t="shared" si="334"/>
        <v>0</v>
      </c>
      <c r="BZ181" s="69">
        <f t="shared" si="334"/>
        <v>0</v>
      </c>
      <c r="CA181" s="69">
        <f t="shared" si="334"/>
        <v>0</v>
      </c>
      <c r="CB181" s="69">
        <f t="shared" si="334"/>
        <v>0</v>
      </c>
      <c r="CC181" s="69">
        <f t="shared" si="334"/>
        <v>0</v>
      </c>
      <c r="CD181" s="69">
        <f t="shared" si="334"/>
        <v>0</v>
      </c>
      <c r="CE181" s="69">
        <f t="shared" si="334"/>
        <v>0</v>
      </c>
      <c r="CF181" s="69">
        <f t="shared" si="334"/>
        <v>0</v>
      </c>
      <c r="CG181" s="69">
        <f t="shared" si="334"/>
        <v>0</v>
      </c>
      <c r="CH181" s="69">
        <f t="shared" si="334"/>
        <v>0</v>
      </c>
      <c r="CI181" s="69">
        <f t="shared" si="334"/>
        <v>0</v>
      </c>
      <c r="CJ181" s="69">
        <f t="shared" si="334"/>
        <v>0</v>
      </c>
      <c r="CK181" s="69">
        <f t="shared" si="334"/>
        <v>0</v>
      </c>
      <c r="CL181" s="69">
        <f t="shared" si="334"/>
        <v>0</v>
      </c>
      <c r="CM181" s="69">
        <f t="shared" si="334"/>
        <v>0</v>
      </c>
      <c r="CN181" s="69">
        <f t="shared" si="334"/>
        <v>0</v>
      </c>
      <c r="CO181" s="69">
        <f t="shared" si="334"/>
        <v>0</v>
      </c>
      <c r="CP181" s="69">
        <f t="shared" si="334"/>
        <v>0</v>
      </c>
      <c r="CQ181" s="69">
        <f t="shared" si="334"/>
        <v>0</v>
      </c>
      <c r="CR181" s="69">
        <f t="shared" si="334"/>
        <v>0</v>
      </c>
      <c r="CS181" s="69">
        <f t="shared" si="334"/>
        <v>0</v>
      </c>
      <c r="CT181" s="69">
        <f t="shared" si="334"/>
        <v>0</v>
      </c>
      <c r="CU181" s="69">
        <f t="shared" si="334"/>
        <v>0</v>
      </c>
      <c r="CV181" s="69">
        <f t="shared" si="334"/>
        <v>0</v>
      </c>
      <c r="CW181" s="69">
        <f t="shared" si="334"/>
        <v>0</v>
      </c>
      <c r="CX181" s="69">
        <f t="shared" si="334"/>
        <v>0</v>
      </c>
      <c r="CY181" s="69">
        <f t="shared" si="334"/>
        <v>0</v>
      </c>
      <c r="CZ181" s="69">
        <f t="shared" si="334"/>
        <v>0</v>
      </c>
      <c r="DA181" s="69">
        <f t="shared" si="334"/>
        <v>0</v>
      </c>
      <c r="DB181" s="69">
        <f t="shared" si="334"/>
        <v>0</v>
      </c>
      <c r="DC181" s="69">
        <f t="shared" si="334"/>
        <v>0</v>
      </c>
      <c r="DD181" s="69">
        <f t="shared" si="334"/>
        <v>0</v>
      </c>
      <c r="DE181" s="69">
        <f t="shared" si="334"/>
        <v>0</v>
      </c>
      <c r="DF181" s="69">
        <f t="shared" si="334"/>
        <v>0</v>
      </c>
      <c r="DG181" s="69">
        <f t="shared" si="334"/>
        <v>0</v>
      </c>
      <c r="DH181" s="69">
        <f t="shared" si="334"/>
        <v>0</v>
      </c>
      <c r="DI181" s="69">
        <f t="shared" si="334"/>
        <v>0</v>
      </c>
      <c r="DJ181" s="69">
        <f t="shared" si="334"/>
        <v>0</v>
      </c>
      <c r="DK181" s="69">
        <f t="shared" si="334"/>
        <v>0</v>
      </c>
      <c r="DL181" s="69">
        <f t="shared" si="334"/>
        <v>0</v>
      </c>
      <c r="DM181" s="69">
        <f t="shared" si="334"/>
        <v>0</v>
      </c>
      <c r="DN181" s="69">
        <f t="shared" si="334"/>
        <v>0</v>
      </c>
      <c r="DO181" s="69">
        <f t="shared" si="334"/>
        <v>0</v>
      </c>
      <c r="DP181" s="69">
        <f t="shared" si="334"/>
        <v>0</v>
      </c>
      <c r="DQ181" s="69">
        <f t="shared" si="334"/>
        <v>0</v>
      </c>
      <c r="DR181" s="69">
        <f t="shared" si="334"/>
        <v>0</v>
      </c>
      <c r="DS181" s="69">
        <f t="shared" si="334"/>
        <v>0</v>
      </c>
      <c r="DT181" s="69">
        <f t="shared" si="334"/>
        <v>0</v>
      </c>
      <c r="DU181" s="69">
        <f t="shared" si="334"/>
        <v>0</v>
      </c>
      <c r="DV181" s="69">
        <f t="shared" si="334"/>
        <v>0</v>
      </c>
      <c r="DW181" s="69">
        <f t="shared" si="334"/>
        <v>0</v>
      </c>
      <c r="DX181" s="69">
        <f t="shared" si="334"/>
        <v>0</v>
      </c>
      <c r="DY181" s="69">
        <f t="shared" si="334"/>
        <v>0</v>
      </c>
      <c r="DZ181" s="69">
        <f t="shared" si="334"/>
        <v>0</v>
      </c>
      <c r="EA181" s="69">
        <f t="shared" si="334"/>
        <v>0</v>
      </c>
      <c r="EB181" s="69">
        <f t="shared" si="334"/>
        <v>0</v>
      </c>
      <c r="EC181" s="69">
        <f t="shared" si="334"/>
        <v>0</v>
      </c>
      <c r="ED181" s="69">
        <f t="shared" ref="ED181:GO181" si="335">ED148+ED151+ED154+ED157+ED160+ED163+ED166+ED169+ED172+ED175+ED178</f>
        <v>0</v>
      </c>
      <c r="EE181" s="69">
        <f t="shared" si="335"/>
        <v>0</v>
      </c>
      <c r="EF181" s="69">
        <f t="shared" si="335"/>
        <v>0</v>
      </c>
      <c r="EG181" s="69">
        <f t="shared" si="335"/>
        <v>0</v>
      </c>
      <c r="EH181" s="69">
        <f t="shared" si="335"/>
        <v>0</v>
      </c>
      <c r="EI181" s="69">
        <f t="shared" si="335"/>
        <v>0</v>
      </c>
      <c r="EJ181" s="69">
        <f t="shared" si="335"/>
        <v>0</v>
      </c>
      <c r="EK181" s="69">
        <f t="shared" si="335"/>
        <v>0</v>
      </c>
      <c r="EL181" s="69">
        <f t="shared" si="335"/>
        <v>0</v>
      </c>
      <c r="EM181" s="69">
        <f t="shared" si="335"/>
        <v>0</v>
      </c>
      <c r="EN181" s="69">
        <f t="shared" si="335"/>
        <v>0</v>
      </c>
      <c r="EO181" s="69">
        <f t="shared" si="335"/>
        <v>0</v>
      </c>
      <c r="EP181" s="69">
        <f t="shared" si="335"/>
        <v>0</v>
      </c>
      <c r="EQ181" s="69">
        <f t="shared" si="335"/>
        <v>0</v>
      </c>
      <c r="ER181" s="69">
        <f t="shared" si="335"/>
        <v>0</v>
      </c>
      <c r="ES181" s="69">
        <f t="shared" si="335"/>
        <v>0</v>
      </c>
      <c r="ET181" s="69">
        <f t="shared" si="335"/>
        <v>0</v>
      </c>
      <c r="EU181" s="69">
        <f t="shared" si="335"/>
        <v>0</v>
      </c>
      <c r="EV181" s="69">
        <f t="shared" si="335"/>
        <v>0</v>
      </c>
      <c r="EW181" s="69">
        <f t="shared" si="335"/>
        <v>0</v>
      </c>
      <c r="EX181" s="69">
        <f t="shared" si="335"/>
        <v>0</v>
      </c>
      <c r="EY181" s="69">
        <f t="shared" si="335"/>
        <v>0</v>
      </c>
      <c r="EZ181" s="69">
        <f t="shared" si="335"/>
        <v>0</v>
      </c>
      <c r="FA181" s="69">
        <f t="shared" si="335"/>
        <v>0</v>
      </c>
      <c r="FB181" s="69">
        <f t="shared" si="335"/>
        <v>0</v>
      </c>
      <c r="FC181" s="69">
        <f t="shared" si="335"/>
        <v>0</v>
      </c>
      <c r="FD181" s="69">
        <f t="shared" si="335"/>
        <v>0</v>
      </c>
      <c r="FE181" s="69">
        <f t="shared" si="335"/>
        <v>0</v>
      </c>
      <c r="FF181" s="69">
        <f t="shared" si="335"/>
        <v>0</v>
      </c>
      <c r="FG181" s="69">
        <f t="shared" si="335"/>
        <v>0</v>
      </c>
      <c r="FH181" s="69">
        <f t="shared" si="335"/>
        <v>0</v>
      </c>
      <c r="FI181" s="69">
        <f t="shared" si="335"/>
        <v>0</v>
      </c>
      <c r="FJ181" s="69">
        <f t="shared" si="335"/>
        <v>0</v>
      </c>
      <c r="FK181" s="69">
        <f t="shared" si="335"/>
        <v>0</v>
      </c>
      <c r="FL181" s="69">
        <f t="shared" si="335"/>
        <v>0</v>
      </c>
      <c r="FM181" s="69">
        <f t="shared" si="335"/>
        <v>0</v>
      </c>
      <c r="FN181" s="69">
        <f t="shared" si="335"/>
        <v>0</v>
      </c>
      <c r="FO181" s="69">
        <f t="shared" si="335"/>
        <v>0</v>
      </c>
      <c r="FP181" s="69">
        <f t="shared" si="335"/>
        <v>0</v>
      </c>
      <c r="FQ181" s="69">
        <f t="shared" si="335"/>
        <v>0</v>
      </c>
      <c r="FR181" s="69">
        <f t="shared" si="335"/>
        <v>0</v>
      </c>
      <c r="FS181" s="69">
        <f t="shared" si="335"/>
        <v>0</v>
      </c>
      <c r="FT181" s="69">
        <f t="shared" si="335"/>
        <v>0</v>
      </c>
      <c r="FU181" s="69">
        <f t="shared" si="335"/>
        <v>0</v>
      </c>
      <c r="FV181" s="69">
        <f t="shared" si="335"/>
        <v>0</v>
      </c>
      <c r="FW181" s="69">
        <f t="shared" si="335"/>
        <v>0</v>
      </c>
      <c r="FX181" s="69">
        <f t="shared" si="335"/>
        <v>0</v>
      </c>
      <c r="FY181" s="69">
        <f t="shared" si="335"/>
        <v>0</v>
      </c>
      <c r="FZ181" s="69">
        <f t="shared" si="335"/>
        <v>0</v>
      </c>
      <c r="GA181" s="69">
        <f t="shared" si="335"/>
        <v>0</v>
      </c>
      <c r="GB181" s="69">
        <f t="shared" si="335"/>
        <v>0</v>
      </c>
      <c r="GC181" s="69">
        <f t="shared" si="335"/>
        <v>0</v>
      </c>
      <c r="GD181" s="69">
        <f t="shared" si="335"/>
        <v>0</v>
      </c>
      <c r="GE181" s="69">
        <f t="shared" si="335"/>
        <v>0</v>
      </c>
      <c r="GF181" s="69">
        <f t="shared" si="335"/>
        <v>0</v>
      </c>
      <c r="GG181" s="69">
        <f t="shared" si="335"/>
        <v>0</v>
      </c>
      <c r="GH181" s="69">
        <f t="shared" si="335"/>
        <v>0</v>
      </c>
      <c r="GI181" s="69">
        <f t="shared" si="335"/>
        <v>0</v>
      </c>
      <c r="GJ181" s="69">
        <f t="shared" si="335"/>
        <v>0</v>
      </c>
      <c r="GK181" s="69">
        <f t="shared" si="335"/>
        <v>0</v>
      </c>
      <c r="GL181" s="69">
        <f t="shared" si="335"/>
        <v>0</v>
      </c>
      <c r="GM181" s="69">
        <f t="shared" si="335"/>
        <v>0</v>
      </c>
      <c r="GN181" s="69">
        <f t="shared" si="335"/>
        <v>0</v>
      </c>
      <c r="GO181" s="69">
        <f t="shared" si="335"/>
        <v>0</v>
      </c>
      <c r="GP181" s="69">
        <f t="shared" ref="GP181:JA181" si="336">GP148+GP151+GP154+GP157+GP160+GP163+GP166+GP169+GP172+GP175+GP178</f>
        <v>0</v>
      </c>
      <c r="GQ181" s="69">
        <f t="shared" si="336"/>
        <v>0</v>
      </c>
      <c r="GR181" s="69">
        <f t="shared" si="336"/>
        <v>0</v>
      </c>
      <c r="GS181" s="69">
        <f t="shared" si="336"/>
        <v>0</v>
      </c>
      <c r="GT181" s="69">
        <f t="shared" si="336"/>
        <v>0</v>
      </c>
      <c r="GU181" s="69">
        <f t="shared" si="336"/>
        <v>0</v>
      </c>
      <c r="GV181" s="69">
        <f t="shared" si="336"/>
        <v>0</v>
      </c>
      <c r="GW181" s="69">
        <f t="shared" si="336"/>
        <v>0</v>
      </c>
      <c r="GX181" s="69">
        <f t="shared" si="336"/>
        <v>0</v>
      </c>
      <c r="GY181" s="69">
        <f t="shared" si="336"/>
        <v>0</v>
      </c>
      <c r="GZ181" s="69">
        <f t="shared" si="336"/>
        <v>0</v>
      </c>
      <c r="HA181" s="69">
        <f t="shared" si="336"/>
        <v>0</v>
      </c>
      <c r="HB181" s="69">
        <f t="shared" si="336"/>
        <v>0</v>
      </c>
      <c r="HC181" s="69">
        <f t="shared" si="336"/>
        <v>0</v>
      </c>
      <c r="HD181" s="69">
        <f t="shared" si="336"/>
        <v>0</v>
      </c>
      <c r="HE181" s="69">
        <f t="shared" si="336"/>
        <v>0</v>
      </c>
      <c r="HF181" s="69">
        <f t="shared" si="336"/>
        <v>0</v>
      </c>
      <c r="HG181" s="69">
        <f t="shared" si="336"/>
        <v>0</v>
      </c>
      <c r="HH181" s="69">
        <f t="shared" si="336"/>
        <v>0</v>
      </c>
      <c r="HI181" s="69">
        <f t="shared" si="336"/>
        <v>0</v>
      </c>
      <c r="HJ181" s="69">
        <f t="shared" si="336"/>
        <v>0</v>
      </c>
      <c r="HK181" s="69">
        <f t="shared" si="336"/>
        <v>0</v>
      </c>
      <c r="HL181" s="69">
        <f t="shared" si="336"/>
        <v>0</v>
      </c>
      <c r="HM181" s="69">
        <f t="shared" si="336"/>
        <v>0</v>
      </c>
      <c r="HN181" s="69">
        <f t="shared" si="336"/>
        <v>0</v>
      </c>
      <c r="HO181" s="69">
        <f t="shared" si="336"/>
        <v>0</v>
      </c>
      <c r="HP181" s="69">
        <f t="shared" si="336"/>
        <v>0</v>
      </c>
      <c r="HQ181" s="69">
        <f t="shared" si="336"/>
        <v>0</v>
      </c>
      <c r="HR181" s="69">
        <f t="shared" si="336"/>
        <v>0</v>
      </c>
      <c r="HS181" s="69">
        <f>HS148+HS151+HS154+HS157+HS160+HS163+HS166+HS169+HS172+HS175+HS178</f>
        <v>0</v>
      </c>
      <c r="HT181" s="69">
        <f t="shared" ref="HT181:HV181" si="337">HT148+HT151+HT154+HT157+HT160+HT163+HT166+HT169+HT172+HT175+HT178</f>
        <v>0</v>
      </c>
      <c r="HU181" s="69">
        <f t="shared" si="337"/>
        <v>0</v>
      </c>
      <c r="HV181" s="69">
        <f t="shared" si="337"/>
        <v>0</v>
      </c>
      <c r="HW181" s="69"/>
      <c r="HX181" s="69">
        <f t="shared" si="336"/>
        <v>0</v>
      </c>
      <c r="HY181" s="69">
        <f t="shared" si="336"/>
        <v>0</v>
      </c>
      <c r="HZ181" s="69">
        <f t="shared" si="336"/>
        <v>0</v>
      </c>
      <c r="IA181" s="69">
        <f t="shared" si="336"/>
        <v>0</v>
      </c>
      <c r="IB181" s="69">
        <f t="shared" si="336"/>
        <v>0</v>
      </c>
      <c r="IC181" s="69">
        <f t="shared" si="336"/>
        <v>0</v>
      </c>
      <c r="ID181" s="69">
        <f t="shared" si="336"/>
        <v>0</v>
      </c>
      <c r="IE181" s="69">
        <f t="shared" si="336"/>
        <v>0</v>
      </c>
      <c r="IF181" s="69">
        <f t="shared" si="336"/>
        <v>0</v>
      </c>
      <c r="IG181" s="69">
        <f t="shared" si="336"/>
        <v>0</v>
      </c>
      <c r="IH181" s="69">
        <f t="shared" si="336"/>
        <v>0</v>
      </c>
      <c r="II181" s="69">
        <f t="shared" si="336"/>
        <v>0</v>
      </c>
      <c r="IJ181" s="69">
        <f t="shared" si="336"/>
        <v>0</v>
      </c>
      <c r="IK181" s="69">
        <f t="shared" si="336"/>
        <v>0</v>
      </c>
      <c r="IL181" s="69">
        <f t="shared" si="336"/>
        <v>0</v>
      </c>
      <c r="IM181" s="69">
        <f t="shared" si="336"/>
        <v>0</v>
      </c>
      <c r="IN181" s="69">
        <f t="shared" si="336"/>
        <v>0</v>
      </c>
      <c r="IO181" s="69">
        <f t="shared" si="336"/>
        <v>0</v>
      </c>
      <c r="IP181" s="69">
        <f t="shared" si="336"/>
        <v>0</v>
      </c>
      <c r="IQ181" s="69">
        <f t="shared" si="336"/>
        <v>0</v>
      </c>
      <c r="IR181" s="69">
        <f t="shared" si="336"/>
        <v>0</v>
      </c>
      <c r="IS181" s="69">
        <f t="shared" si="336"/>
        <v>0</v>
      </c>
      <c r="IT181" s="69">
        <f t="shared" si="336"/>
        <v>0</v>
      </c>
      <c r="IU181" s="69">
        <f t="shared" si="336"/>
        <v>0</v>
      </c>
      <c r="IV181" s="69">
        <f t="shared" si="336"/>
        <v>0</v>
      </c>
      <c r="IW181" s="69">
        <f t="shared" si="336"/>
        <v>0</v>
      </c>
      <c r="IX181" s="69">
        <f t="shared" si="336"/>
        <v>0</v>
      </c>
      <c r="IY181" s="69">
        <f t="shared" si="336"/>
        <v>0</v>
      </c>
      <c r="IZ181" s="69">
        <f t="shared" si="336"/>
        <v>0</v>
      </c>
      <c r="JA181" s="69">
        <f t="shared" si="336"/>
        <v>0</v>
      </c>
      <c r="JB181" s="69">
        <f t="shared" ref="JB181:KA181" si="338">JB148+JB151+JB154+JB157+JB160+JB163+JB166+JB169+JB172+JB175+JB178</f>
        <v>0</v>
      </c>
      <c r="JC181" s="69">
        <f t="shared" si="338"/>
        <v>0</v>
      </c>
      <c r="JD181" s="69">
        <f t="shared" si="338"/>
        <v>0</v>
      </c>
      <c r="JE181" s="69">
        <f t="shared" si="338"/>
        <v>0</v>
      </c>
      <c r="JF181" s="69">
        <f t="shared" si="338"/>
        <v>0</v>
      </c>
      <c r="JG181" s="69">
        <f t="shared" si="338"/>
        <v>0</v>
      </c>
      <c r="JH181" s="69">
        <f t="shared" si="338"/>
        <v>0</v>
      </c>
      <c r="JI181" s="69">
        <f t="shared" si="338"/>
        <v>0</v>
      </c>
      <c r="JJ181" s="69">
        <f t="shared" si="338"/>
        <v>0</v>
      </c>
      <c r="JK181" s="69">
        <f t="shared" si="338"/>
        <v>0</v>
      </c>
      <c r="JL181" s="69">
        <f t="shared" si="338"/>
        <v>0</v>
      </c>
      <c r="JM181" s="69">
        <f t="shared" si="338"/>
        <v>0</v>
      </c>
      <c r="JN181" s="69">
        <f t="shared" si="338"/>
        <v>0</v>
      </c>
      <c r="JO181" s="69">
        <f t="shared" si="338"/>
        <v>0</v>
      </c>
      <c r="JP181" s="69">
        <f t="shared" si="338"/>
        <v>0</v>
      </c>
      <c r="JQ181" s="69">
        <f t="shared" si="338"/>
        <v>0</v>
      </c>
      <c r="JR181" s="69">
        <f t="shared" si="338"/>
        <v>0</v>
      </c>
      <c r="JS181" s="69">
        <f t="shared" si="338"/>
        <v>0</v>
      </c>
      <c r="JT181" s="69">
        <f t="shared" si="338"/>
        <v>0</v>
      </c>
      <c r="JU181" s="69">
        <f t="shared" si="338"/>
        <v>0</v>
      </c>
      <c r="JV181" s="69">
        <f t="shared" si="338"/>
        <v>0</v>
      </c>
      <c r="JW181" s="69">
        <f t="shared" si="338"/>
        <v>0</v>
      </c>
      <c r="JX181" s="69">
        <f t="shared" si="338"/>
        <v>0</v>
      </c>
      <c r="JY181" s="69">
        <f t="shared" si="338"/>
        <v>0</v>
      </c>
      <c r="JZ181" s="69">
        <f t="shared" si="338"/>
        <v>0</v>
      </c>
      <c r="KA181" s="69">
        <f t="shared" si="338"/>
        <v>0</v>
      </c>
      <c r="KP181" s="122">
        <f t="shared" si="272"/>
        <v>1</v>
      </c>
      <c r="KQ181" s="69">
        <f>KQ148+KQ151+KQ154+KQ157+KQ160+KQ163+KQ166+KQ169+KQ172+KQ175+KQ178</f>
        <v>0</v>
      </c>
      <c r="KR181" s="69">
        <f t="shared" ref="KR181:KT181" si="339">KR148+KR151+KR154+KR157+KR160+KR163+KR166+KR169+KR172+KR175+KR178</f>
        <v>0</v>
      </c>
      <c r="KS181" s="69">
        <f t="shared" si="339"/>
        <v>0</v>
      </c>
      <c r="KT181" s="69">
        <f t="shared" si="339"/>
        <v>1</v>
      </c>
      <c r="KU181" s="122">
        <f t="shared" si="273"/>
        <v>0</v>
      </c>
      <c r="KV181" s="69">
        <f>KV148+KV151+KV154+KV157+KV160+KV163+KV166+KV169+KV172+KV175+KV178</f>
        <v>0</v>
      </c>
      <c r="KW181" s="69">
        <f t="shared" ref="KW181:KY181" si="340">KW148+KW151+KW154+KW157+KW160+KW163+KW166+KW169+KW172+KW175+KW178</f>
        <v>0</v>
      </c>
      <c r="KX181" s="69">
        <f t="shared" si="340"/>
        <v>0</v>
      </c>
      <c r="KY181" s="69">
        <f t="shared" si="340"/>
        <v>0</v>
      </c>
      <c r="KZ181" s="313">
        <f t="shared" si="274"/>
        <v>1</v>
      </c>
      <c r="LA181" s="361">
        <f t="shared" si="269"/>
        <v>0</v>
      </c>
      <c r="LB181" s="69">
        <f>LB148+LB151+LB154+LB157+LB160+LB163+LB166+LB169+LB172+LB175+LB178</f>
        <v>0</v>
      </c>
      <c r="LC181" s="69">
        <f t="shared" ref="LC181:LE181" si="341">LC148+LC151+LC154+LC157+LC160+LC163+LC166+LC169+LC172+LC175+LC178</f>
        <v>0</v>
      </c>
      <c r="LD181" s="69">
        <f t="shared" si="341"/>
        <v>0</v>
      </c>
      <c r="LE181" s="69">
        <f t="shared" si="341"/>
        <v>0</v>
      </c>
      <c r="LF181" s="361">
        <f t="shared" si="270"/>
        <v>0</v>
      </c>
      <c r="LG181" s="69">
        <f>LG148+LG151+LG154+LG157+LG160+LG163+LG166+LG169+LG172+LG175+LG178</f>
        <v>0</v>
      </c>
      <c r="LH181" s="69">
        <f t="shared" ref="LH181:LJ181" si="342">LH148+LH151+LH154+LH157+LH160+LH163+LH166+LH169+LH172+LH175+LH178</f>
        <v>0</v>
      </c>
      <c r="LI181" s="69">
        <f t="shared" si="342"/>
        <v>0</v>
      </c>
      <c r="LJ181" s="69">
        <f t="shared" si="342"/>
        <v>0</v>
      </c>
      <c r="LK181" s="400">
        <f t="shared" si="275"/>
        <v>0</v>
      </c>
      <c r="LL181" s="69">
        <f t="shared" si="324"/>
        <v>0</v>
      </c>
      <c r="LM181" s="69">
        <f t="shared" ref="LM181:LO181" si="343">LM148+LM151+LM154+LM157+LM160+LM163+LM166+LM169+LM172+LM175+LM178</f>
        <v>0</v>
      </c>
      <c r="LN181" s="69">
        <f t="shared" si="343"/>
        <v>0</v>
      </c>
      <c r="LO181" s="69">
        <f t="shared" si="343"/>
        <v>0</v>
      </c>
      <c r="LP181" s="416">
        <f t="shared" si="276"/>
        <v>0</v>
      </c>
      <c r="LQ181" s="400">
        <f t="shared" si="277"/>
        <v>0</v>
      </c>
      <c r="LR181" s="69">
        <f t="shared" ref="LR181:LU181" si="344">LR148+LR151+LR154+LR157+LR160+LR163+LR166+LR169+LR172+LR175+LR178</f>
        <v>0</v>
      </c>
      <c r="LS181" s="69">
        <f t="shared" si="344"/>
        <v>0</v>
      </c>
      <c r="LT181" s="69">
        <f t="shared" si="344"/>
        <v>0</v>
      </c>
      <c r="LU181" s="69">
        <f t="shared" si="344"/>
        <v>0</v>
      </c>
      <c r="LV181" s="400">
        <f t="shared" si="268"/>
        <v>0</v>
      </c>
      <c r="LW181" s="567">
        <f t="shared" si="327"/>
        <v>0</v>
      </c>
      <c r="LX181" s="567">
        <f t="shared" si="327"/>
        <v>0</v>
      </c>
      <c r="LY181" s="567">
        <f t="shared" si="327"/>
        <v>0</v>
      </c>
      <c r="LZ181" s="567">
        <f t="shared" si="328"/>
        <v>0</v>
      </c>
      <c r="MA181" s="400">
        <f t="shared" si="260"/>
        <v>0</v>
      </c>
      <c r="MB181" s="567">
        <f t="shared" si="329"/>
        <v>0</v>
      </c>
      <c r="MC181" s="567">
        <f t="shared" si="329"/>
        <v>0</v>
      </c>
      <c r="MD181" s="567">
        <f t="shared" si="329"/>
        <v>0</v>
      </c>
      <c r="ME181" s="567">
        <f t="shared" si="329"/>
        <v>0</v>
      </c>
      <c r="MF181" s="313">
        <f t="shared" si="261"/>
        <v>0</v>
      </c>
      <c r="MG181" s="585">
        <f t="shared" si="262"/>
        <v>1</v>
      </c>
      <c r="MH181" s="607">
        <f t="shared" si="263"/>
        <v>0</v>
      </c>
      <c r="MI181" s="567">
        <f t="shared" ref="MI181:ML181" si="345">MI148+MI151+MI154+MI157+MI160+MI163+MI166+MI169+MI172+MI175+MI178</f>
        <v>0</v>
      </c>
      <c r="MJ181" s="567">
        <f t="shared" si="345"/>
        <v>0</v>
      </c>
      <c r="MK181" s="567">
        <f t="shared" si="345"/>
        <v>0</v>
      </c>
      <c r="ML181" s="567">
        <f t="shared" si="345"/>
        <v>0</v>
      </c>
      <c r="MM181" s="688">
        <f t="shared" si="264"/>
        <v>0</v>
      </c>
      <c r="MN181" s="567">
        <f t="shared" ref="MN181:MQ181" si="346">MN148+MN151+MN154+MN157+MN160+MN163+MN166+MN169+MN172+MN175+MN178</f>
        <v>0</v>
      </c>
      <c r="MO181" s="567">
        <f t="shared" si="346"/>
        <v>0</v>
      </c>
      <c r="MP181" s="567">
        <f t="shared" si="346"/>
        <v>0</v>
      </c>
      <c r="MQ181" s="567">
        <f t="shared" si="346"/>
        <v>0</v>
      </c>
      <c r="MR181" s="688">
        <f t="shared" si="265"/>
        <v>0</v>
      </c>
      <c r="MS181" s="567">
        <f t="shared" si="332"/>
        <v>0</v>
      </c>
      <c r="MT181" s="567">
        <f t="shared" si="332"/>
        <v>0</v>
      </c>
      <c r="MU181" s="567">
        <f t="shared" si="332"/>
        <v>0</v>
      </c>
      <c r="MV181" s="567">
        <f t="shared" si="332"/>
        <v>0</v>
      </c>
      <c r="MW181" s="313">
        <f t="shared" si="266"/>
        <v>0</v>
      </c>
      <c r="MX181" s="585">
        <f t="shared" si="267"/>
        <v>1</v>
      </c>
      <c r="MY181" s="704"/>
    </row>
    <row r="182" spans="1:363" s="23" customFormat="1" ht="16.5" customHeight="1" thickBot="1" x14ac:dyDescent="0.4">
      <c r="A182" s="61"/>
      <c r="B182" s="793"/>
      <c r="C182" s="790" t="s">
        <v>597</v>
      </c>
      <c r="D182" s="790"/>
      <c r="E182" s="122">
        <f t="shared" si="271"/>
        <v>0</v>
      </c>
      <c r="F182" s="69">
        <f t="shared" ref="F182:BQ182" si="347">F149+F152+F155+F158+F161+F164+F167+F170+F173+F176+F179</f>
        <v>0</v>
      </c>
      <c r="G182" s="69">
        <f t="shared" si="347"/>
        <v>0</v>
      </c>
      <c r="H182" s="69">
        <f t="shared" si="347"/>
        <v>0</v>
      </c>
      <c r="I182" s="69">
        <f t="shared" si="347"/>
        <v>0</v>
      </c>
      <c r="J182" s="69">
        <f t="shared" si="347"/>
        <v>0</v>
      </c>
      <c r="K182" s="69">
        <f t="shared" si="347"/>
        <v>0</v>
      </c>
      <c r="L182" s="69">
        <f t="shared" si="347"/>
        <v>0</v>
      </c>
      <c r="M182" s="69">
        <f t="shared" si="347"/>
        <v>0</v>
      </c>
      <c r="N182" s="69">
        <f t="shared" si="347"/>
        <v>0</v>
      </c>
      <c r="O182" s="69">
        <f t="shared" si="347"/>
        <v>0</v>
      </c>
      <c r="P182" s="69">
        <f t="shared" si="347"/>
        <v>0</v>
      </c>
      <c r="Q182" s="69">
        <f t="shared" si="347"/>
        <v>0</v>
      </c>
      <c r="R182" s="69">
        <f t="shared" si="347"/>
        <v>0</v>
      </c>
      <c r="S182" s="69">
        <f t="shared" si="347"/>
        <v>0</v>
      </c>
      <c r="T182" s="69">
        <f t="shared" si="347"/>
        <v>0</v>
      </c>
      <c r="U182" s="69">
        <f t="shared" si="347"/>
        <v>0</v>
      </c>
      <c r="V182" s="69">
        <f t="shared" si="347"/>
        <v>0</v>
      </c>
      <c r="W182" s="69">
        <f t="shared" si="347"/>
        <v>0</v>
      </c>
      <c r="X182" s="69">
        <f t="shared" si="347"/>
        <v>0</v>
      </c>
      <c r="Y182" s="69">
        <f t="shared" si="347"/>
        <v>0</v>
      </c>
      <c r="Z182" s="69">
        <f t="shared" si="347"/>
        <v>0</v>
      </c>
      <c r="AA182" s="69">
        <f t="shared" si="347"/>
        <v>0</v>
      </c>
      <c r="AB182" s="69">
        <f t="shared" si="347"/>
        <v>0</v>
      </c>
      <c r="AC182" s="69">
        <f t="shared" si="347"/>
        <v>0</v>
      </c>
      <c r="AD182" s="69">
        <f t="shared" si="347"/>
        <v>0</v>
      </c>
      <c r="AE182" s="69">
        <f t="shared" si="347"/>
        <v>0</v>
      </c>
      <c r="AF182" s="69">
        <f t="shared" si="347"/>
        <v>0</v>
      </c>
      <c r="AG182" s="69">
        <f t="shared" si="347"/>
        <v>0</v>
      </c>
      <c r="AH182" s="69">
        <f t="shared" si="347"/>
        <v>0</v>
      </c>
      <c r="AI182" s="69">
        <f t="shared" si="347"/>
        <v>0</v>
      </c>
      <c r="AJ182" s="69">
        <f t="shared" si="347"/>
        <v>0</v>
      </c>
      <c r="AK182" s="69">
        <f t="shared" si="347"/>
        <v>0</v>
      </c>
      <c r="AL182" s="69">
        <f t="shared" si="347"/>
        <v>0</v>
      </c>
      <c r="AM182" s="69">
        <f t="shared" si="347"/>
        <v>0</v>
      </c>
      <c r="AN182" s="69">
        <f t="shared" si="347"/>
        <v>0</v>
      </c>
      <c r="AO182" s="69">
        <f t="shared" si="347"/>
        <v>0</v>
      </c>
      <c r="AP182" s="69">
        <f t="shared" si="347"/>
        <v>0</v>
      </c>
      <c r="AQ182" s="69">
        <f t="shared" si="347"/>
        <v>0</v>
      </c>
      <c r="AR182" s="69">
        <f t="shared" si="347"/>
        <v>0</v>
      </c>
      <c r="AS182" s="69">
        <f t="shared" si="347"/>
        <v>0</v>
      </c>
      <c r="AT182" s="69">
        <f t="shared" si="347"/>
        <v>0</v>
      </c>
      <c r="AU182" s="69">
        <f t="shared" si="347"/>
        <v>0</v>
      </c>
      <c r="AV182" s="69">
        <f t="shared" si="347"/>
        <v>0</v>
      </c>
      <c r="AW182" s="69">
        <f t="shared" si="347"/>
        <v>0</v>
      </c>
      <c r="AX182" s="69">
        <f t="shared" si="347"/>
        <v>0</v>
      </c>
      <c r="AY182" s="69">
        <f t="shared" si="347"/>
        <v>0</v>
      </c>
      <c r="AZ182" s="69">
        <f t="shared" si="347"/>
        <v>0</v>
      </c>
      <c r="BA182" s="69">
        <f t="shared" si="347"/>
        <v>0</v>
      </c>
      <c r="BB182" s="69">
        <f t="shared" si="347"/>
        <v>0</v>
      </c>
      <c r="BC182" s="69">
        <f t="shared" si="347"/>
        <v>0</v>
      </c>
      <c r="BD182" s="69">
        <f t="shared" si="347"/>
        <v>0</v>
      </c>
      <c r="BE182" s="69">
        <f t="shared" si="347"/>
        <v>0</v>
      </c>
      <c r="BF182" s="69">
        <f t="shared" si="347"/>
        <v>0</v>
      </c>
      <c r="BG182" s="69">
        <f t="shared" si="347"/>
        <v>0</v>
      </c>
      <c r="BH182" s="69">
        <f t="shared" si="347"/>
        <v>0</v>
      </c>
      <c r="BI182" s="69">
        <f t="shared" si="347"/>
        <v>0</v>
      </c>
      <c r="BJ182" s="69">
        <f t="shared" si="347"/>
        <v>0</v>
      </c>
      <c r="BK182" s="69">
        <f t="shared" si="347"/>
        <v>0</v>
      </c>
      <c r="BL182" s="69">
        <f t="shared" si="347"/>
        <v>0</v>
      </c>
      <c r="BM182" s="69">
        <f t="shared" si="347"/>
        <v>0</v>
      </c>
      <c r="BN182" s="69">
        <f t="shared" si="347"/>
        <v>0</v>
      </c>
      <c r="BO182" s="69">
        <f t="shared" si="347"/>
        <v>0</v>
      </c>
      <c r="BP182" s="69">
        <f t="shared" si="347"/>
        <v>0</v>
      </c>
      <c r="BQ182" s="69">
        <f t="shared" si="347"/>
        <v>0</v>
      </c>
      <c r="BR182" s="69">
        <f t="shared" ref="BR182:EC182" si="348">BR149+BR152+BR155+BR158+BR161+BR164+BR167+BR170+BR173+BR176+BR179</f>
        <v>0</v>
      </c>
      <c r="BS182" s="69">
        <f t="shared" si="348"/>
        <v>0</v>
      </c>
      <c r="BT182" s="69">
        <f t="shared" si="348"/>
        <v>0</v>
      </c>
      <c r="BU182" s="69">
        <f t="shared" si="348"/>
        <v>0</v>
      </c>
      <c r="BV182" s="69">
        <f t="shared" si="348"/>
        <v>0</v>
      </c>
      <c r="BW182" s="69">
        <f t="shared" si="348"/>
        <v>0</v>
      </c>
      <c r="BX182" s="69">
        <f t="shared" si="348"/>
        <v>0</v>
      </c>
      <c r="BY182" s="69">
        <f t="shared" si="348"/>
        <v>0</v>
      </c>
      <c r="BZ182" s="69">
        <f t="shared" si="348"/>
        <v>0</v>
      </c>
      <c r="CA182" s="69">
        <f t="shared" si="348"/>
        <v>0</v>
      </c>
      <c r="CB182" s="69">
        <f t="shared" si="348"/>
        <v>0</v>
      </c>
      <c r="CC182" s="69">
        <f t="shared" si="348"/>
        <v>0</v>
      </c>
      <c r="CD182" s="69">
        <f t="shared" si="348"/>
        <v>0</v>
      </c>
      <c r="CE182" s="69">
        <f t="shared" si="348"/>
        <v>0</v>
      </c>
      <c r="CF182" s="69">
        <f t="shared" si="348"/>
        <v>0</v>
      </c>
      <c r="CG182" s="69">
        <f t="shared" si="348"/>
        <v>0</v>
      </c>
      <c r="CH182" s="69">
        <f t="shared" si="348"/>
        <v>0</v>
      </c>
      <c r="CI182" s="69">
        <f t="shared" si="348"/>
        <v>0</v>
      </c>
      <c r="CJ182" s="69">
        <f t="shared" si="348"/>
        <v>0</v>
      </c>
      <c r="CK182" s="69">
        <f t="shared" si="348"/>
        <v>0</v>
      </c>
      <c r="CL182" s="69">
        <f t="shared" si="348"/>
        <v>0</v>
      </c>
      <c r="CM182" s="69">
        <f t="shared" si="348"/>
        <v>0</v>
      </c>
      <c r="CN182" s="69">
        <f t="shared" si="348"/>
        <v>0</v>
      </c>
      <c r="CO182" s="69">
        <f t="shared" si="348"/>
        <v>0</v>
      </c>
      <c r="CP182" s="69">
        <f t="shared" si="348"/>
        <v>0</v>
      </c>
      <c r="CQ182" s="69">
        <f t="shared" si="348"/>
        <v>0</v>
      </c>
      <c r="CR182" s="69">
        <f t="shared" si="348"/>
        <v>0</v>
      </c>
      <c r="CS182" s="69">
        <f t="shared" si="348"/>
        <v>0</v>
      </c>
      <c r="CT182" s="69">
        <f t="shared" si="348"/>
        <v>0</v>
      </c>
      <c r="CU182" s="69">
        <f t="shared" si="348"/>
        <v>0</v>
      </c>
      <c r="CV182" s="69">
        <f t="shared" si="348"/>
        <v>0</v>
      </c>
      <c r="CW182" s="69">
        <f t="shared" si="348"/>
        <v>0</v>
      </c>
      <c r="CX182" s="69">
        <f t="shared" si="348"/>
        <v>0</v>
      </c>
      <c r="CY182" s="69">
        <f t="shared" si="348"/>
        <v>0</v>
      </c>
      <c r="CZ182" s="69">
        <f t="shared" si="348"/>
        <v>0</v>
      </c>
      <c r="DA182" s="69">
        <f t="shared" si="348"/>
        <v>0</v>
      </c>
      <c r="DB182" s="69">
        <f t="shared" si="348"/>
        <v>0</v>
      </c>
      <c r="DC182" s="69">
        <f t="shared" si="348"/>
        <v>0</v>
      </c>
      <c r="DD182" s="69">
        <f t="shared" si="348"/>
        <v>0</v>
      </c>
      <c r="DE182" s="69">
        <f t="shared" si="348"/>
        <v>0</v>
      </c>
      <c r="DF182" s="69">
        <f t="shared" si="348"/>
        <v>0</v>
      </c>
      <c r="DG182" s="69">
        <f t="shared" si="348"/>
        <v>0</v>
      </c>
      <c r="DH182" s="69">
        <f t="shared" si="348"/>
        <v>0</v>
      </c>
      <c r="DI182" s="69">
        <f t="shared" si="348"/>
        <v>0</v>
      </c>
      <c r="DJ182" s="69">
        <f t="shared" si="348"/>
        <v>0</v>
      </c>
      <c r="DK182" s="69">
        <f t="shared" si="348"/>
        <v>0</v>
      </c>
      <c r="DL182" s="69">
        <f t="shared" si="348"/>
        <v>0</v>
      </c>
      <c r="DM182" s="69">
        <f t="shared" si="348"/>
        <v>0</v>
      </c>
      <c r="DN182" s="69">
        <f t="shared" si="348"/>
        <v>0</v>
      </c>
      <c r="DO182" s="69">
        <f t="shared" si="348"/>
        <v>0</v>
      </c>
      <c r="DP182" s="69">
        <f t="shared" si="348"/>
        <v>0</v>
      </c>
      <c r="DQ182" s="69">
        <f t="shared" si="348"/>
        <v>0</v>
      </c>
      <c r="DR182" s="69">
        <f t="shared" si="348"/>
        <v>0</v>
      </c>
      <c r="DS182" s="69">
        <f t="shared" si="348"/>
        <v>0</v>
      </c>
      <c r="DT182" s="69">
        <f t="shared" si="348"/>
        <v>0</v>
      </c>
      <c r="DU182" s="69">
        <f t="shared" si="348"/>
        <v>0</v>
      </c>
      <c r="DV182" s="69">
        <f t="shared" si="348"/>
        <v>0</v>
      </c>
      <c r="DW182" s="69">
        <f t="shared" si="348"/>
        <v>0</v>
      </c>
      <c r="DX182" s="69">
        <f t="shared" si="348"/>
        <v>0</v>
      </c>
      <c r="DY182" s="69">
        <f t="shared" si="348"/>
        <v>0</v>
      </c>
      <c r="DZ182" s="69">
        <f t="shared" si="348"/>
        <v>0</v>
      </c>
      <c r="EA182" s="69">
        <f t="shared" si="348"/>
        <v>0</v>
      </c>
      <c r="EB182" s="69">
        <f t="shared" si="348"/>
        <v>0</v>
      </c>
      <c r="EC182" s="69">
        <f t="shared" si="348"/>
        <v>0</v>
      </c>
      <c r="ED182" s="69">
        <f t="shared" ref="ED182:GO182" si="349">ED149+ED152+ED155+ED158+ED161+ED164+ED167+ED170+ED173+ED176+ED179</f>
        <v>0</v>
      </c>
      <c r="EE182" s="69">
        <f t="shared" si="349"/>
        <v>0</v>
      </c>
      <c r="EF182" s="69">
        <f t="shared" si="349"/>
        <v>0</v>
      </c>
      <c r="EG182" s="69">
        <f t="shared" si="349"/>
        <v>0</v>
      </c>
      <c r="EH182" s="69">
        <f t="shared" si="349"/>
        <v>0</v>
      </c>
      <c r="EI182" s="69">
        <f t="shared" si="349"/>
        <v>0</v>
      </c>
      <c r="EJ182" s="69">
        <f t="shared" si="349"/>
        <v>0</v>
      </c>
      <c r="EK182" s="69">
        <f t="shared" si="349"/>
        <v>0</v>
      </c>
      <c r="EL182" s="69">
        <f t="shared" si="349"/>
        <v>0</v>
      </c>
      <c r="EM182" s="69">
        <f t="shared" si="349"/>
        <v>0</v>
      </c>
      <c r="EN182" s="69">
        <f t="shared" si="349"/>
        <v>0</v>
      </c>
      <c r="EO182" s="69">
        <f t="shared" si="349"/>
        <v>0</v>
      </c>
      <c r="EP182" s="69">
        <f t="shared" si="349"/>
        <v>0</v>
      </c>
      <c r="EQ182" s="69">
        <f t="shared" si="349"/>
        <v>0</v>
      </c>
      <c r="ER182" s="69">
        <f t="shared" si="349"/>
        <v>0</v>
      </c>
      <c r="ES182" s="69">
        <f t="shared" si="349"/>
        <v>0</v>
      </c>
      <c r="ET182" s="69">
        <f t="shared" si="349"/>
        <v>0</v>
      </c>
      <c r="EU182" s="69">
        <f t="shared" si="349"/>
        <v>0</v>
      </c>
      <c r="EV182" s="69">
        <f t="shared" si="349"/>
        <v>0</v>
      </c>
      <c r="EW182" s="69">
        <f t="shared" si="349"/>
        <v>0</v>
      </c>
      <c r="EX182" s="69">
        <f t="shared" si="349"/>
        <v>0</v>
      </c>
      <c r="EY182" s="69">
        <f t="shared" si="349"/>
        <v>0</v>
      </c>
      <c r="EZ182" s="69">
        <f t="shared" si="349"/>
        <v>0</v>
      </c>
      <c r="FA182" s="69">
        <f t="shared" si="349"/>
        <v>0</v>
      </c>
      <c r="FB182" s="69">
        <f t="shared" si="349"/>
        <v>0</v>
      </c>
      <c r="FC182" s="69">
        <f t="shared" si="349"/>
        <v>0</v>
      </c>
      <c r="FD182" s="69">
        <f t="shared" si="349"/>
        <v>0</v>
      </c>
      <c r="FE182" s="69">
        <f t="shared" si="349"/>
        <v>0</v>
      </c>
      <c r="FF182" s="69">
        <f t="shared" si="349"/>
        <v>0</v>
      </c>
      <c r="FG182" s="69">
        <f t="shared" si="349"/>
        <v>0</v>
      </c>
      <c r="FH182" s="69">
        <f t="shared" si="349"/>
        <v>0</v>
      </c>
      <c r="FI182" s="69">
        <f t="shared" si="349"/>
        <v>0</v>
      </c>
      <c r="FJ182" s="69">
        <f t="shared" si="349"/>
        <v>0</v>
      </c>
      <c r="FK182" s="69">
        <f t="shared" si="349"/>
        <v>0</v>
      </c>
      <c r="FL182" s="69">
        <f t="shared" si="349"/>
        <v>0</v>
      </c>
      <c r="FM182" s="69">
        <f t="shared" si="349"/>
        <v>0</v>
      </c>
      <c r="FN182" s="69">
        <f t="shared" si="349"/>
        <v>0</v>
      </c>
      <c r="FO182" s="69">
        <f t="shared" si="349"/>
        <v>0</v>
      </c>
      <c r="FP182" s="69">
        <f t="shared" si="349"/>
        <v>0</v>
      </c>
      <c r="FQ182" s="69">
        <f t="shared" si="349"/>
        <v>0</v>
      </c>
      <c r="FR182" s="69">
        <f t="shared" si="349"/>
        <v>0</v>
      </c>
      <c r="FS182" s="69">
        <f t="shared" si="349"/>
        <v>0</v>
      </c>
      <c r="FT182" s="69">
        <f t="shared" si="349"/>
        <v>0</v>
      </c>
      <c r="FU182" s="69">
        <f t="shared" si="349"/>
        <v>0</v>
      </c>
      <c r="FV182" s="69">
        <f t="shared" si="349"/>
        <v>0</v>
      </c>
      <c r="FW182" s="69">
        <f t="shared" si="349"/>
        <v>0</v>
      </c>
      <c r="FX182" s="69">
        <f t="shared" si="349"/>
        <v>0</v>
      </c>
      <c r="FY182" s="69">
        <f t="shared" si="349"/>
        <v>0</v>
      </c>
      <c r="FZ182" s="69">
        <f t="shared" si="349"/>
        <v>0</v>
      </c>
      <c r="GA182" s="69">
        <f t="shared" si="349"/>
        <v>0</v>
      </c>
      <c r="GB182" s="69">
        <f t="shared" si="349"/>
        <v>0</v>
      </c>
      <c r="GC182" s="69">
        <f t="shared" si="349"/>
        <v>0</v>
      </c>
      <c r="GD182" s="69">
        <f t="shared" si="349"/>
        <v>0</v>
      </c>
      <c r="GE182" s="69">
        <f t="shared" si="349"/>
        <v>0</v>
      </c>
      <c r="GF182" s="69">
        <f t="shared" si="349"/>
        <v>0</v>
      </c>
      <c r="GG182" s="69">
        <f t="shared" si="349"/>
        <v>0</v>
      </c>
      <c r="GH182" s="69">
        <f t="shared" si="349"/>
        <v>0</v>
      </c>
      <c r="GI182" s="69">
        <f t="shared" si="349"/>
        <v>0</v>
      </c>
      <c r="GJ182" s="69">
        <f t="shared" si="349"/>
        <v>0</v>
      </c>
      <c r="GK182" s="69">
        <f t="shared" si="349"/>
        <v>0</v>
      </c>
      <c r="GL182" s="69">
        <f t="shared" si="349"/>
        <v>0</v>
      </c>
      <c r="GM182" s="69">
        <f t="shared" si="349"/>
        <v>0</v>
      </c>
      <c r="GN182" s="69">
        <f t="shared" si="349"/>
        <v>0</v>
      </c>
      <c r="GO182" s="69">
        <f t="shared" si="349"/>
        <v>0</v>
      </c>
      <c r="GP182" s="69">
        <f t="shared" ref="GP182:JA182" si="350">GP149+GP152+GP155+GP158+GP161+GP164+GP167+GP170+GP173+GP176+GP179</f>
        <v>0</v>
      </c>
      <c r="GQ182" s="69">
        <f t="shared" si="350"/>
        <v>0</v>
      </c>
      <c r="GR182" s="69">
        <f t="shared" si="350"/>
        <v>0</v>
      </c>
      <c r="GS182" s="69">
        <f t="shared" si="350"/>
        <v>0</v>
      </c>
      <c r="GT182" s="69">
        <f t="shared" si="350"/>
        <v>0</v>
      </c>
      <c r="GU182" s="69">
        <f t="shared" si="350"/>
        <v>0</v>
      </c>
      <c r="GV182" s="69">
        <f t="shared" si="350"/>
        <v>0</v>
      </c>
      <c r="GW182" s="69">
        <f t="shared" si="350"/>
        <v>0</v>
      </c>
      <c r="GX182" s="69">
        <f t="shared" si="350"/>
        <v>0</v>
      </c>
      <c r="GY182" s="69">
        <f t="shared" si="350"/>
        <v>0</v>
      </c>
      <c r="GZ182" s="69">
        <f t="shared" si="350"/>
        <v>0</v>
      </c>
      <c r="HA182" s="69">
        <f t="shared" si="350"/>
        <v>0</v>
      </c>
      <c r="HB182" s="69">
        <f t="shared" si="350"/>
        <v>0</v>
      </c>
      <c r="HC182" s="69">
        <f t="shared" si="350"/>
        <v>0</v>
      </c>
      <c r="HD182" s="69">
        <f t="shared" si="350"/>
        <v>0</v>
      </c>
      <c r="HE182" s="69">
        <f t="shared" si="350"/>
        <v>0</v>
      </c>
      <c r="HF182" s="69">
        <f t="shared" si="350"/>
        <v>0</v>
      </c>
      <c r="HG182" s="69">
        <f t="shared" si="350"/>
        <v>0</v>
      </c>
      <c r="HH182" s="69">
        <f t="shared" si="350"/>
        <v>0</v>
      </c>
      <c r="HI182" s="69">
        <f t="shared" si="350"/>
        <v>0</v>
      </c>
      <c r="HJ182" s="69">
        <f t="shared" si="350"/>
        <v>0</v>
      </c>
      <c r="HK182" s="69">
        <f t="shared" si="350"/>
        <v>0</v>
      </c>
      <c r="HL182" s="69">
        <f t="shared" si="350"/>
        <v>0</v>
      </c>
      <c r="HM182" s="69">
        <f t="shared" si="350"/>
        <v>0</v>
      </c>
      <c r="HN182" s="69">
        <f t="shared" si="350"/>
        <v>0</v>
      </c>
      <c r="HO182" s="69">
        <f t="shared" si="350"/>
        <v>0</v>
      </c>
      <c r="HP182" s="69">
        <f t="shared" si="350"/>
        <v>0</v>
      </c>
      <c r="HQ182" s="69">
        <f t="shared" si="350"/>
        <v>0</v>
      </c>
      <c r="HR182" s="69">
        <f t="shared" si="350"/>
        <v>0</v>
      </c>
      <c r="HS182" s="69">
        <f>HS149+HS152+HS155+HS158+HS161+HS164+HS167+HS170+HS173+HS176+HS179</f>
        <v>0</v>
      </c>
      <c r="HT182" s="69">
        <f t="shared" ref="HT182:HV182" si="351">HT149+HT152+HT155+HT158+HT161+HT164+HT167+HT170+HT173+HT176+HT179</f>
        <v>0</v>
      </c>
      <c r="HU182" s="69">
        <f t="shared" si="351"/>
        <v>0</v>
      </c>
      <c r="HV182" s="69">
        <f t="shared" si="351"/>
        <v>0</v>
      </c>
      <c r="HW182" s="69"/>
      <c r="HX182" s="69">
        <f t="shared" si="350"/>
        <v>0</v>
      </c>
      <c r="HY182" s="69">
        <f t="shared" si="350"/>
        <v>0</v>
      </c>
      <c r="HZ182" s="69">
        <f t="shared" si="350"/>
        <v>0</v>
      </c>
      <c r="IA182" s="69">
        <f t="shared" si="350"/>
        <v>0</v>
      </c>
      <c r="IB182" s="69">
        <f t="shared" si="350"/>
        <v>0</v>
      </c>
      <c r="IC182" s="69">
        <f t="shared" si="350"/>
        <v>0</v>
      </c>
      <c r="ID182" s="69">
        <f t="shared" si="350"/>
        <v>0</v>
      </c>
      <c r="IE182" s="69">
        <f t="shared" si="350"/>
        <v>0</v>
      </c>
      <c r="IF182" s="69">
        <f t="shared" si="350"/>
        <v>0</v>
      </c>
      <c r="IG182" s="69">
        <f t="shared" si="350"/>
        <v>0</v>
      </c>
      <c r="IH182" s="69">
        <f t="shared" si="350"/>
        <v>0</v>
      </c>
      <c r="II182" s="69">
        <f t="shared" si="350"/>
        <v>0</v>
      </c>
      <c r="IJ182" s="69">
        <f t="shared" si="350"/>
        <v>0</v>
      </c>
      <c r="IK182" s="69">
        <f t="shared" si="350"/>
        <v>0</v>
      </c>
      <c r="IL182" s="69">
        <f t="shared" si="350"/>
        <v>0</v>
      </c>
      <c r="IM182" s="69">
        <f t="shared" si="350"/>
        <v>0</v>
      </c>
      <c r="IN182" s="69">
        <f t="shared" si="350"/>
        <v>0</v>
      </c>
      <c r="IO182" s="69">
        <f t="shared" si="350"/>
        <v>0</v>
      </c>
      <c r="IP182" s="69">
        <f t="shared" si="350"/>
        <v>0</v>
      </c>
      <c r="IQ182" s="69">
        <f t="shared" si="350"/>
        <v>0</v>
      </c>
      <c r="IR182" s="69">
        <f t="shared" si="350"/>
        <v>0</v>
      </c>
      <c r="IS182" s="69">
        <f t="shared" si="350"/>
        <v>0</v>
      </c>
      <c r="IT182" s="69">
        <f t="shared" si="350"/>
        <v>0</v>
      </c>
      <c r="IU182" s="69">
        <f t="shared" si="350"/>
        <v>0</v>
      </c>
      <c r="IV182" s="69">
        <f t="shared" si="350"/>
        <v>0</v>
      </c>
      <c r="IW182" s="69">
        <f t="shared" si="350"/>
        <v>0</v>
      </c>
      <c r="IX182" s="69">
        <f t="shared" si="350"/>
        <v>0</v>
      </c>
      <c r="IY182" s="69">
        <f t="shared" si="350"/>
        <v>0</v>
      </c>
      <c r="IZ182" s="69">
        <f t="shared" si="350"/>
        <v>0</v>
      </c>
      <c r="JA182" s="69">
        <f t="shared" si="350"/>
        <v>0</v>
      </c>
      <c r="JB182" s="69">
        <f t="shared" ref="JB182:KA182" si="352">JB149+JB152+JB155+JB158+JB161+JB164+JB167+JB170+JB173+JB176+JB179</f>
        <v>0</v>
      </c>
      <c r="JC182" s="69">
        <f t="shared" si="352"/>
        <v>0</v>
      </c>
      <c r="JD182" s="69">
        <f t="shared" si="352"/>
        <v>0</v>
      </c>
      <c r="JE182" s="69">
        <f t="shared" si="352"/>
        <v>0</v>
      </c>
      <c r="JF182" s="69">
        <f t="shared" si="352"/>
        <v>0</v>
      </c>
      <c r="JG182" s="69">
        <f t="shared" si="352"/>
        <v>0</v>
      </c>
      <c r="JH182" s="69">
        <f t="shared" si="352"/>
        <v>0</v>
      </c>
      <c r="JI182" s="69">
        <f t="shared" si="352"/>
        <v>0</v>
      </c>
      <c r="JJ182" s="69">
        <f t="shared" si="352"/>
        <v>0</v>
      </c>
      <c r="JK182" s="69">
        <f t="shared" si="352"/>
        <v>0</v>
      </c>
      <c r="JL182" s="69">
        <f t="shared" si="352"/>
        <v>0</v>
      </c>
      <c r="JM182" s="69">
        <f t="shared" si="352"/>
        <v>0</v>
      </c>
      <c r="JN182" s="69">
        <f t="shared" si="352"/>
        <v>0</v>
      </c>
      <c r="JO182" s="69">
        <f t="shared" si="352"/>
        <v>0</v>
      </c>
      <c r="JP182" s="69">
        <f t="shared" si="352"/>
        <v>0</v>
      </c>
      <c r="JQ182" s="69">
        <f t="shared" si="352"/>
        <v>0</v>
      </c>
      <c r="JR182" s="69">
        <f t="shared" si="352"/>
        <v>0</v>
      </c>
      <c r="JS182" s="69">
        <f t="shared" si="352"/>
        <v>0</v>
      </c>
      <c r="JT182" s="69">
        <f t="shared" si="352"/>
        <v>0</v>
      </c>
      <c r="JU182" s="69">
        <f t="shared" si="352"/>
        <v>0</v>
      </c>
      <c r="JV182" s="69">
        <f t="shared" si="352"/>
        <v>0</v>
      </c>
      <c r="JW182" s="69">
        <f t="shared" si="352"/>
        <v>0</v>
      </c>
      <c r="JX182" s="69">
        <f t="shared" si="352"/>
        <v>0</v>
      </c>
      <c r="JY182" s="69">
        <f t="shared" si="352"/>
        <v>0</v>
      </c>
      <c r="JZ182" s="69">
        <f t="shared" si="352"/>
        <v>0</v>
      </c>
      <c r="KA182" s="69">
        <f t="shared" si="352"/>
        <v>0</v>
      </c>
      <c r="KP182" s="122">
        <f t="shared" si="272"/>
        <v>8</v>
      </c>
      <c r="KQ182" s="69">
        <f>KQ149+KQ152+KQ155+KQ158+KQ161+KQ164+KQ167+KQ170+KQ173+KQ176+KQ179</f>
        <v>0</v>
      </c>
      <c r="KR182" s="69">
        <f t="shared" ref="KR182:KT182" si="353">KR149+KR152+KR155+KR158+KR161+KR164+KR167+KR170+KR173+KR176+KR179</f>
        <v>0</v>
      </c>
      <c r="KS182" s="69">
        <f t="shared" si="353"/>
        <v>0</v>
      </c>
      <c r="KT182" s="69">
        <f t="shared" si="353"/>
        <v>8</v>
      </c>
      <c r="KU182" s="122">
        <f t="shared" si="273"/>
        <v>37</v>
      </c>
      <c r="KV182" s="69">
        <f>KV149+KV152+KV155+KV158+KV161+KV164+KV167+KV170+KV173+KV176+KV179</f>
        <v>0</v>
      </c>
      <c r="KW182" s="69">
        <f t="shared" ref="KW182:KY182" si="354">KW149+KW152+KW155+KW158+KW161+KW164+KW167+KW170+KW173+KW176+KW179</f>
        <v>1</v>
      </c>
      <c r="KX182" s="69">
        <f t="shared" si="354"/>
        <v>0</v>
      </c>
      <c r="KY182" s="69">
        <f t="shared" si="354"/>
        <v>36</v>
      </c>
      <c r="KZ182" s="313">
        <f t="shared" si="274"/>
        <v>45</v>
      </c>
      <c r="LA182" s="361">
        <f t="shared" si="269"/>
        <v>92</v>
      </c>
      <c r="LB182" s="69">
        <f>LB149+LB152+LB155+LB158+LB161+LB164+LB167+LB170+LB173+LB176+LB179</f>
        <v>0</v>
      </c>
      <c r="LC182" s="69">
        <f t="shared" ref="LC182:LE182" si="355">LC149+LC152+LC155+LC158+LC161+LC164+LC167+LC170+LC173+LC176+LC179</f>
        <v>3</v>
      </c>
      <c r="LD182" s="69">
        <f t="shared" si="355"/>
        <v>0</v>
      </c>
      <c r="LE182" s="69">
        <f t="shared" si="355"/>
        <v>89</v>
      </c>
      <c r="LF182" s="361">
        <f t="shared" si="270"/>
        <v>11</v>
      </c>
      <c r="LG182" s="69">
        <f>LG149+LG152+LG155+LG158+LG161+LG164+LG167+LG170+LG173+LG176+LG179</f>
        <v>0</v>
      </c>
      <c r="LH182" s="69">
        <f t="shared" ref="LH182:LJ182" si="356">LH149+LH152+LH155+LH158+LH161+LH164+LH167+LH170+LH173+LH176+LH179</f>
        <v>0</v>
      </c>
      <c r="LI182" s="69">
        <f t="shared" si="356"/>
        <v>0</v>
      </c>
      <c r="LJ182" s="69">
        <f t="shared" si="356"/>
        <v>11</v>
      </c>
      <c r="LK182" s="400">
        <f t="shared" si="275"/>
        <v>9</v>
      </c>
      <c r="LL182" s="69">
        <f t="shared" si="324"/>
        <v>0</v>
      </c>
      <c r="LM182" s="69">
        <f t="shared" ref="LM182:LO182" si="357">LM149+LM152+LM155+LM158+LM161+LM164+LM167+LM170+LM173+LM176+LM179</f>
        <v>0</v>
      </c>
      <c r="LN182" s="69">
        <f t="shared" si="357"/>
        <v>0</v>
      </c>
      <c r="LO182" s="69">
        <f t="shared" si="357"/>
        <v>9</v>
      </c>
      <c r="LP182" s="416">
        <f t="shared" si="276"/>
        <v>112</v>
      </c>
      <c r="LQ182" s="400">
        <f t="shared" si="277"/>
        <v>18</v>
      </c>
      <c r="LR182" s="69">
        <f t="shared" ref="LR182:LU182" si="358">LR149+LR152+LR155+LR158+LR161+LR164+LR167+LR170+LR173+LR176+LR179</f>
        <v>0</v>
      </c>
      <c r="LS182" s="69">
        <f t="shared" si="358"/>
        <v>1</v>
      </c>
      <c r="LT182" s="69">
        <f t="shared" si="358"/>
        <v>0</v>
      </c>
      <c r="LU182" s="69">
        <f t="shared" si="358"/>
        <v>17</v>
      </c>
      <c r="LV182" s="400">
        <f t="shared" si="268"/>
        <v>22</v>
      </c>
      <c r="LW182" s="564">
        <f t="shared" si="327"/>
        <v>0</v>
      </c>
      <c r="LX182" s="564">
        <f t="shared" si="327"/>
        <v>0</v>
      </c>
      <c r="LY182" s="564">
        <f t="shared" si="327"/>
        <v>0</v>
      </c>
      <c r="LZ182" s="564">
        <f t="shared" si="328"/>
        <v>22</v>
      </c>
      <c r="MA182" s="400">
        <f t="shared" si="260"/>
        <v>9</v>
      </c>
      <c r="MB182" s="564">
        <f t="shared" si="329"/>
        <v>0</v>
      </c>
      <c r="MC182" s="564">
        <f t="shared" si="329"/>
        <v>1</v>
      </c>
      <c r="MD182" s="564">
        <f t="shared" si="329"/>
        <v>0</v>
      </c>
      <c r="ME182" s="564">
        <f t="shared" si="329"/>
        <v>8</v>
      </c>
      <c r="MF182" s="313">
        <f t="shared" si="261"/>
        <v>49</v>
      </c>
      <c r="MG182" s="585">
        <f t="shared" si="262"/>
        <v>206</v>
      </c>
      <c r="MH182" s="607">
        <f t="shared" si="263"/>
        <v>9</v>
      </c>
      <c r="MI182" s="564">
        <f t="shared" ref="MI182:ML182" si="359">MI149+MI152+MI155+MI158+MI161+MI164+MI167+MI170+MI173+MI176+MI179</f>
        <v>0</v>
      </c>
      <c r="MJ182" s="564">
        <f t="shared" si="359"/>
        <v>1</v>
      </c>
      <c r="MK182" s="564">
        <f t="shared" si="359"/>
        <v>0</v>
      </c>
      <c r="ML182" s="564">
        <f t="shared" si="359"/>
        <v>8</v>
      </c>
      <c r="MM182" s="688">
        <f t="shared" si="264"/>
        <v>18</v>
      </c>
      <c r="MN182" s="564">
        <f t="shared" ref="MN182:MQ182" si="360">MN149+MN152+MN155+MN158+MN161+MN164+MN167+MN170+MN173+MN176+MN179</f>
        <v>0</v>
      </c>
      <c r="MO182" s="564">
        <f t="shared" si="360"/>
        <v>1</v>
      </c>
      <c r="MP182" s="564">
        <f t="shared" si="360"/>
        <v>0</v>
      </c>
      <c r="MQ182" s="564">
        <f t="shared" si="360"/>
        <v>17</v>
      </c>
      <c r="MR182" s="688">
        <f t="shared" si="265"/>
        <v>5</v>
      </c>
      <c r="MS182" s="564">
        <f t="shared" si="332"/>
        <v>0</v>
      </c>
      <c r="MT182" s="564">
        <f t="shared" si="332"/>
        <v>0</v>
      </c>
      <c r="MU182" s="564">
        <f t="shared" si="332"/>
        <v>0</v>
      </c>
      <c r="MV182" s="564">
        <f t="shared" si="332"/>
        <v>5</v>
      </c>
      <c r="MW182" s="313">
        <f t="shared" si="266"/>
        <v>32</v>
      </c>
      <c r="MX182" s="585">
        <f t="shared" si="267"/>
        <v>238</v>
      </c>
      <c r="MY182" s="704"/>
    </row>
    <row r="183" spans="1:363" s="23" customFormat="1" ht="16.5" customHeight="1" thickBot="1" x14ac:dyDescent="0.4">
      <c r="A183" s="799">
        <v>1</v>
      </c>
      <c r="B183" s="850" t="s">
        <v>148</v>
      </c>
      <c r="C183" s="828" t="s">
        <v>544</v>
      </c>
      <c r="D183" s="127" t="s">
        <v>328</v>
      </c>
      <c r="E183" s="122">
        <f t="shared" si="271"/>
        <v>0</v>
      </c>
      <c r="F183" s="84"/>
      <c r="G183" s="87"/>
      <c r="H183" s="84"/>
      <c r="I183" s="84"/>
      <c r="J183" s="84"/>
      <c r="K183" s="84"/>
      <c r="L183" s="84"/>
      <c r="M183" s="84"/>
      <c r="N183" s="71"/>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c r="FT183" s="84"/>
      <c r="FU183" s="84"/>
      <c r="FV183" s="84"/>
      <c r="FW183" s="84"/>
      <c r="FX183" s="84"/>
      <c r="FY183" s="84"/>
      <c r="FZ183" s="84"/>
      <c r="GA183" s="84"/>
      <c r="GB183" s="84"/>
      <c r="GC183" s="84"/>
      <c r="GD183" s="84"/>
      <c r="GE183" s="84"/>
      <c r="GF183" s="84"/>
      <c r="GG183" s="84"/>
      <c r="GH183" s="84"/>
      <c r="GI183" s="84"/>
      <c r="GJ183" s="84"/>
      <c r="GK183" s="84"/>
      <c r="GL183" s="84"/>
      <c r="GM183" s="84"/>
      <c r="GN183" s="84"/>
      <c r="GO183" s="84"/>
      <c r="GP183" s="84"/>
      <c r="GQ183" s="84"/>
      <c r="GR183" s="84"/>
      <c r="GS183" s="84"/>
      <c r="GT183" s="84"/>
      <c r="GU183" s="84"/>
      <c r="GV183" s="84"/>
      <c r="GW183" s="84"/>
      <c r="GX183" s="84"/>
      <c r="GY183" s="84"/>
      <c r="GZ183" s="84"/>
      <c r="HA183" s="84"/>
      <c r="HB183" s="84"/>
      <c r="HC183" s="84"/>
      <c r="HD183" s="84"/>
      <c r="HE183" s="84"/>
      <c r="HF183" s="84"/>
      <c r="HG183" s="84"/>
      <c r="HH183" s="84"/>
      <c r="HI183" s="84"/>
      <c r="HJ183" s="84"/>
      <c r="HK183" s="84"/>
      <c r="HL183" s="84"/>
      <c r="HM183" s="84"/>
      <c r="HN183" s="84"/>
      <c r="HO183" s="84"/>
      <c r="HP183" s="84"/>
      <c r="HQ183" s="84"/>
      <c r="HR183" s="84"/>
      <c r="HS183" s="84">
        <v>0</v>
      </c>
      <c r="HT183" s="84">
        <v>0</v>
      </c>
      <c r="HU183" s="84">
        <v>0</v>
      </c>
      <c r="HV183" s="84">
        <v>0</v>
      </c>
      <c r="HW183" s="84"/>
      <c r="HX183" s="84"/>
      <c r="HY183" s="84"/>
      <c r="HZ183" s="84"/>
      <c r="IA183" s="84"/>
      <c r="IB183" s="84"/>
      <c r="IC183" s="84"/>
      <c r="ID183" s="84"/>
      <c r="IE183" s="84"/>
      <c r="IF183" s="84"/>
      <c r="IG183" s="84"/>
      <c r="IH183" s="84"/>
      <c r="II183" s="84"/>
      <c r="IJ183" s="84"/>
      <c r="IK183" s="84"/>
      <c r="IL183" s="84"/>
      <c r="IM183" s="84"/>
      <c r="IN183" s="84"/>
      <c r="IO183" s="84"/>
      <c r="IP183" s="84"/>
      <c r="IQ183" s="84"/>
      <c r="IR183" s="84"/>
      <c r="IS183" s="84"/>
      <c r="IT183" s="84"/>
      <c r="IU183" s="84"/>
      <c r="IV183" s="84"/>
      <c r="IW183" s="84"/>
      <c r="IX183" s="84"/>
      <c r="IY183" s="84"/>
      <c r="IZ183" s="84"/>
      <c r="JA183" s="84"/>
      <c r="JB183" s="84"/>
      <c r="JC183" s="84"/>
      <c r="JD183" s="84"/>
      <c r="JE183" s="84"/>
      <c r="JF183" s="84"/>
      <c r="JG183" s="84"/>
      <c r="JH183" s="84"/>
      <c r="JI183" s="84"/>
      <c r="JJ183" s="84"/>
      <c r="JK183" s="84"/>
      <c r="JL183" s="84"/>
      <c r="JM183" s="84"/>
      <c r="JN183" s="84"/>
      <c r="JO183" s="84"/>
      <c r="JP183" s="84"/>
      <c r="JQ183" s="84"/>
      <c r="JR183" s="84"/>
      <c r="JS183" s="84"/>
      <c r="JT183" s="84"/>
      <c r="JU183" s="84"/>
      <c r="JV183" s="84"/>
      <c r="JW183" s="84"/>
      <c r="JX183" s="84"/>
      <c r="JY183" s="84"/>
      <c r="JZ183" s="84"/>
      <c r="KA183" s="84"/>
      <c r="KP183" s="122">
        <f t="shared" si="272"/>
        <v>0</v>
      </c>
      <c r="KQ183" s="84">
        <v>0</v>
      </c>
      <c r="KR183" s="84">
        <v>0</v>
      </c>
      <c r="KS183" s="84">
        <v>0</v>
      </c>
      <c r="KT183" s="84">
        <v>0</v>
      </c>
      <c r="KU183" s="122">
        <f t="shared" si="273"/>
        <v>0</v>
      </c>
      <c r="KV183" s="79">
        <v>0</v>
      </c>
      <c r="KW183" s="79">
        <v>0</v>
      </c>
      <c r="KX183" s="79">
        <v>0</v>
      </c>
      <c r="KY183" s="287">
        <v>0</v>
      </c>
      <c r="KZ183" s="313">
        <f t="shared" si="274"/>
        <v>0</v>
      </c>
      <c r="LA183" s="361">
        <f t="shared" si="269"/>
        <v>0</v>
      </c>
      <c r="LB183" s="84">
        <v>0</v>
      </c>
      <c r="LC183" s="84">
        <v>0</v>
      </c>
      <c r="LD183" s="84">
        <v>0</v>
      </c>
      <c r="LE183" s="84">
        <v>0</v>
      </c>
      <c r="LF183" s="361">
        <f t="shared" si="270"/>
        <v>0</v>
      </c>
      <c r="LG183" s="84">
        <v>0</v>
      </c>
      <c r="LH183" s="84">
        <v>0</v>
      </c>
      <c r="LI183" s="84">
        <v>0</v>
      </c>
      <c r="LJ183" s="84">
        <v>0</v>
      </c>
      <c r="LK183" s="400">
        <f t="shared" si="275"/>
        <v>0</v>
      </c>
      <c r="LL183" s="84">
        <v>0</v>
      </c>
      <c r="LM183" s="84">
        <v>0</v>
      </c>
      <c r="LN183" s="84">
        <v>0</v>
      </c>
      <c r="LO183" s="84">
        <v>0</v>
      </c>
      <c r="LP183" s="416">
        <f t="shared" si="276"/>
        <v>0</v>
      </c>
      <c r="LQ183" s="400">
        <f t="shared" si="277"/>
        <v>0</v>
      </c>
      <c r="LR183" s="439">
        <v>0</v>
      </c>
      <c r="LS183" s="439">
        <v>0</v>
      </c>
      <c r="LT183" s="439">
        <v>0</v>
      </c>
      <c r="LU183" s="447">
        <v>0</v>
      </c>
      <c r="LV183" s="400">
        <f t="shared" si="268"/>
        <v>0</v>
      </c>
      <c r="LW183" s="439">
        <v>0</v>
      </c>
      <c r="LX183" s="439">
        <v>0</v>
      </c>
      <c r="LY183" s="439">
        <v>0</v>
      </c>
      <c r="LZ183" s="447">
        <v>0</v>
      </c>
      <c r="MA183" s="400">
        <f t="shared" si="260"/>
        <v>0</v>
      </c>
      <c r="MB183" s="439">
        <v>0</v>
      </c>
      <c r="MC183" s="439">
        <v>0</v>
      </c>
      <c r="MD183" s="439">
        <v>0</v>
      </c>
      <c r="ME183" s="439">
        <v>0</v>
      </c>
      <c r="MF183" s="313">
        <f t="shared" si="261"/>
        <v>0</v>
      </c>
      <c r="MG183" s="585">
        <f t="shared" si="262"/>
        <v>0</v>
      </c>
      <c r="MH183" s="607">
        <f t="shared" si="263"/>
        <v>0</v>
      </c>
      <c r="MI183" s="447">
        <v>0</v>
      </c>
      <c r="MJ183" s="447">
        <v>0</v>
      </c>
      <c r="MK183" s="447">
        <v>0</v>
      </c>
      <c r="ML183" s="447">
        <v>0</v>
      </c>
      <c r="MM183" s="688">
        <f t="shared" si="264"/>
        <v>0</v>
      </c>
      <c r="MN183" s="439">
        <v>0</v>
      </c>
      <c r="MO183" s="439">
        <v>0</v>
      </c>
      <c r="MP183" s="439">
        <v>0</v>
      </c>
      <c r="MQ183" s="447">
        <v>0</v>
      </c>
      <c r="MR183" s="688">
        <f t="shared" si="265"/>
        <v>0</v>
      </c>
      <c r="MS183" s="447">
        <v>0</v>
      </c>
      <c r="MT183" s="447">
        <v>0</v>
      </c>
      <c r="MU183" s="447">
        <v>0</v>
      </c>
      <c r="MV183" s="447">
        <v>0</v>
      </c>
      <c r="MW183" s="313">
        <f t="shared" si="266"/>
        <v>0</v>
      </c>
      <c r="MX183" s="585">
        <f t="shared" si="267"/>
        <v>0</v>
      </c>
      <c r="MY183" s="704"/>
    </row>
    <row r="184" spans="1:363" s="23" customFormat="1" ht="16.5" customHeight="1" thickBot="1" x14ac:dyDescent="0.4">
      <c r="A184" s="799"/>
      <c r="B184" s="850"/>
      <c r="C184" s="828"/>
      <c r="D184" s="127" t="s">
        <v>651</v>
      </c>
      <c r="E184" s="122">
        <f t="shared" si="271"/>
        <v>0</v>
      </c>
      <c r="F184" s="80"/>
      <c r="G184" s="80"/>
      <c r="H184" s="80"/>
      <c r="I184" s="80"/>
      <c r="J184" s="80"/>
      <c r="K184" s="80"/>
      <c r="L184" s="80"/>
      <c r="M184" s="80"/>
      <c r="N184" s="73"/>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c r="BT184" s="80"/>
      <c r="BU184" s="80"/>
      <c r="BV184" s="80"/>
      <c r="BW184" s="80"/>
      <c r="BX184" s="80"/>
      <c r="BY184" s="80"/>
      <c r="BZ184" s="80"/>
      <c r="CA184" s="80"/>
      <c r="CB184" s="80"/>
      <c r="CC184" s="80"/>
      <c r="CD184" s="80"/>
      <c r="CE184" s="80"/>
      <c r="CF184" s="80"/>
      <c r="CG184" s="80"/>
      <c r="CH184" s="80"/>
      <c r="CI184" s="80"/>
      <c r="CJ184" s="80"/>
      <c r="CK184" s="80"/>
      <c r="CL184" s="80"/>
      <c r="CM184" s="80"/>
      <c r="CN184" s="80"/>
      <c r="CO184" s="80"/>
      <c r="CP184" s="80"/>
      <c r="CQ184" s="80"/>
      <c r="CR184" s="80"/>
      <c r="CS184" s="80"/>
      <c r="CT184" s="80"/>
      <c r="CU184" s="80"/>
      <c r="CV184" s="80"/>
      <c r="CW184" s="80"/>
      <c r="CX184" s="80"/>
      <c r="CY184" s="80"/>
      <c r="CZ184" s="80"/>
      <c r="DA184" s="80"/>
      <c r="DB184" s="80"/>
      <c r="DC184" s="80"/>
      <c r="DD184" s="80"/>
      <c r="DE184" s="80"/>
      <c r="DF184" s="80"/>
      <c r="DG184" s="80"/>
      <c r="DH184" s="80"/>
      <c r="DI184" s="80"/>
      <c r="DJ184" s="80"/>
      <c r="DK184" s="80"/>
      <c r="DL184" s="80"/>
      <c r="DM184" s="80"/>
      <c r="DN184" s="80"/>
      <c r="DO184" s="80"/>
      <c r="DP184" s="80"/>
      <c r="DQ184" s="80"/>
      <c r="DR184" s="80"/>
      <c r="DS184" s="80"/>
      <c r="DT184" s="80"/>
      <c r="DU184" s="80"/>
      <c r="DV184" s="80"/>
      <c r="DW184" s="80"/>
      <c r="DX184" s="80"/>
      <c r="DY184" s="80"/>
      <c r="DZ184" s="80"/>
      <c r="EA184" s="80"/>
      <c r="EB184" s="80"/>
      <c r="EC184" s="80"/>
      <c r="ED184" s="80"/>
      <c r="EE184" s="80"/>
      <c r="EF184" s="80"/>
      <c r="EG184" s="80"/>
      <c r="EH184" s="80"/>
      <c r="EI184" s="80"/>
      <c r="EJ184" s="80"/>
      <c r="EK184" s="80"/>
      <c r="EL184" s="80"/>
      <c r="EM184" s="80"/>
      <c r="EN184" s="80"/>
      <c r="EO184" s="80"/>
      <c r="EP184" s="80"/>
      <c r="EQ184" s="80"/>
      <c r="ER184" s="80"/>
      <c r="ES184" s="80"/>
      <c r="ET184" s="80"/>
      <c r="EU184" s="80"/>
      <c r="EV184" s="80"/>
      <c r="EW184" s="80"/>
      <c r="EX184" s="80"/>
      <c r="EY184" s="80"/>
      <c r="EZ184" s="80"/>
      <c r="FA184" s="80"/>
      <c r="FB184" s="80"/>
      <c r="FC184" s="80"/>
      <c r="FD184" s="80"/>
      <c r="FE184" s="80"/>
      <c r="FF184" s="80"/>
      <c r="FG184" s="80"/>
      <c r="FH184" s="80"/>
      <c r="FI184" s="80"/>
      <c r="FJ184" s="80"/>
      <c r="FK184" s="80"/>
      <c r="FL184" s="80"/>
      <c r="FM184" s="80"/>
      <c r="FN184" s="80"/>
      <c r="FO184" s="80"/>
      <c r="FP184" s="80"/>
      <c r="FQ184" s="80"/>
      <c r="FR184" s="80"/>
      <c r="FS184" s="80"/>
      <c r="FT184" s="80"/>
      <c r="FU184" s="80"/>
      <c r="FV184" s="80"/>
      <c r="FW184" s="80"/>
      <c r="FX184" s="80"/>
      <c r="FY184" s="80"/>
      <c r="FZ184" s="80"/>
      <c r="GA184" s="80"/>
      <c r="GB184" s="80"/>
      <c r="GC184" s="80"/>
      <c r="GD184" s="80"/>
      <c r="GE184" s="80"/>
      <c r="GF184" s="80"/>
      <c r="GG184" s="80"/>
      <c r="GH184" s="80"/>
      <c r="GI184" s="80"/>
      <c r="GJ184" s="80"/>
      <c r="GK184" s="80"/>
      <c r="GL184" s="80"/>
      <c r="GM184" s="80"/>
      <c r="GN184" s="80"/>
      <c r="GO184" s="80"/>
      <c r="GP184" s="80"/>
      <c r="GQ184" s="80"/>
      <c r="GR184" s="80"/>
      <c r="GS184" s="80"/>
      <c r="GT184" s="80"/>
      <c r="GU184" s="80"/>
      <c r="GV184" s="80"/>
      <c r="GW184" s="80"/>
      <c r="GX184" s="80"/>
      <c r="GY184" s="80"/>
      <c r="GZ184" s="80"/>
      <c r="HA184" s="80"/>
      <c r="HB184" s="80"/>
      <c r="HC184" s="80"/>
      <c r="HD184" s="80"/>
      <c r="HE184" s="80"/>
      <c r="HF184" s="80"/>
      <c r="HG184" s="80"/>
      <c r="HH184" s="80"/>
      <c r="HI184" s="80"/>
      <c r="HJ184" s="80"/>
      <c r="HK184" s="80"/>
      <c r="HL184" s="80"/>
      <c r="HM184" s="80"/>
      <c r="HN184" s="80"/>
      <c r="HO184" s="80"/>
      <c r="HP184" s="80"/>
      <c r="HQ184" s="80"/>
      <c r="HR184" s="80"/>
      <c r="HS184" s="80">
        <v>0</v>
      </c>
      <c r="HT184" s="80">
        <v>0</v>
      </c>
      <c r="HU184" s="80">
        <v>0</v>
      </c>
      <c r="HV184" s="80">
        <v>0</v>
      </c>
      <c r="HW184" s="80"/>
      <c r="HX184" s="80"/>
      <c r="HY184" s="80"/>
      <c r="HZ184" s="80"/>
      <c r="IA184" s="80"/>
      <c r="IB184" s="80"/>
      <c r="IC184" s="80"/>
      <c r="ID184" s="80"/>
      <c r="IE184" s="80"/>
      <c r="IF184" s="80"/>
      <c r="IG184" s="80"/>
      <c r="IH184" s="80"/>
      <c r="II184" s="80"/>
      <c r="IJ184" s="80"/>
      <c r="IK184" s="80"/>
      <c r="IL184" s="80"/>
      <c r="IM184" s="80"/>
      <c r="IN184" s="80"/>
      <c r="IO184" s="80"/>
      <c r="IP184" s="80"/>
      <c r="IQ184" s="80"/>
      <c r="IR184" s="80"/>
      <c r="IS184" s="80"/>
      <c r="IT184" s="80"/>
      <c r="IU184" s="80"/>
      <c r="IV184" s="80"/>
      <c r="IW184" s="80"/>
      <c r="IX184" s="80"/>
      <c r="IY184" s="80"/>
      <c r="IZ184" s="80"/>
      <c r="JA184" s="80"/>
      <c r="JB184" s="80"/>
      <c r="JC184" s="80"/>
      <c r="JD184" s="80"/>
      <c r="JE184" s="80"/>
      <c r="JF184" s="80"/>
      <c r="JG184" s="80"/>
      <c r="JH184" s="80"/>
      <c r="JI184" s="80"/>
      <c r="JJ184" s="80"/>
      <c r="JK184" s="80"/>
      <c r="JL184" s="80"/>
      <c r="JM184" s="80"/>
      <c r="JN184" s="80"/>
      <c r="JO184" s="80"/>
      <c r="JP184" s="80"/>
      <c r="JQ184" s="80"/>
      <c r="JR184" s="80"/>
      <c r="JS184" s="80"/>
      <c r="JT184" s="80"/>
      <c r="JU184" s="80"/>
      <c r="JV184" s="80"/>
      <c r="JW184" s="80"/>
      <c r="JX184" s="80"/>
      <c r="JY184" s="80"/>
      <c r="JZ184" s="80"/>
      <c r="KA184" s="80"/>
      <c r="KP184" s="122">
        <f t="shared" si="272"/>
        <v>0</v>
      </c>
      <c r="KQ184" s="80">
        <v>0</v>
      </c>
      <c r="KR184" s="80">
        <v>0</v>
      </c>
      <c r="KS184" s="80">
        <v>0</v>
      </c>
      <c r="KT184" s="80">
        <v>0</v>
      </c>
      <c r="KU184" s="122">
        <f t="shared" si="273"/>
        <v>0</v>
      </c>
      <c r="KV184" s="80">
        <v>0</v>
      </c>
      <c r="KW184" s="80">
        <v>0</v>
      </c>
      <c r="KX184" s="80">
        <v>0</v>
      </c>
      <c r="KY184" s="285">
        <v>0</v>
      </c>
      <c r="KZ184" s="313">
        <f t="shared" si="274"/>
        <v>0</v>
      </c>
      <c r="LA184" s="361">
        <f t="shared" si="269"/>
        <v>0</v>
      </c>
      <c r="LB184" s="80">
        <v>0</v>
      </c>
      <c r="LC184" s="80">
        <v>0</v>
      </c>
      <c r="LD184" s="80">
        <v>0</v>
      </c>
      <c r="LE184" s="80">
        <v>0</v>
      </c>
      <c r="LF184" s="361">
        <f t="shared" si="270"/>
        <v>0</v>
      </c>
      <c r="LG184" s="80">
        <v>0</v>
      </c>
      <c r="LH184" s="80">
        <v>0</v>
      </c>
      <c r="LI184" s="80">
        <v>0</v>
      </c>
      <c r="LJ184" s="80">
        <v>0</v>
      </c>
      <c r="LK184" s="400">
        <f t="shared" si="275"/>
        <v>0</v>
      </c>
      <c r="LL184" s="80">
        <v>0</v>
      </c>
      <c r="LM184" s="80">
        <v>0</v>
      </c>
      <c r="LN184" s="80">
        <v>0</v>
      </c>
      <c r="LO184" s="80">
        <v>0</v>
      </c>
      <c r="LP184" s="416">
        <f t="shared" si="276"/>
        <v>0</v>
      </c>
      <c r="LQ184" s="400">
        <f t="shared" si="277"/>
        <v>0</v>
      </c>
      <c r="LR184" s="439">
        <v>0</v>
      </c>
      <c r="LS184" s="439">
        <v>0</v>
      </c>
      <c r="LT184" s="439">
        <v>0</v>
      </c>
      <c r="LU184" s="448">
        <v>0</v>
      </c>
      <c r="LV184" s="400">
        <f t="shared" si="268"/>
        <v>0</v>
      </c>
      <c r="LW184" s="439">
        <v>0</v>
      </c>
      <c r="LX184" s="439">
        <v>0</v>
      </c>
      <c r="LY184" s="439">
        <v>0</v>
      </c>
      <c r="LZ184" s="448">
        <v>0</v>
      </c>
      <c r="MA184" s="400">
        <f t="shared" si="260"/>
        <v>0</v>
      </c>
      <c r="MB184" s="439">
        <v>0</v>
      </c>
      <c r="MC184" s="439">
        <v>0</v>
      </c>
      <c r="MD184" s="439">
        <v>0</v>
      </c>
      <c r="ME184" s="439">
        <v>0</v>
      </c>
      <c r="MF184" s="313">
        <f t="shared" si="261"/>
        <v>0</v>
      </c>
      <c r="MG184" s="585">
        <f t="shared" si="262"/>
        <v>0</v>
      </c>
      <c r="MH184" s="607">
        <f t="shared" si="263"/>
        <v>0</v>
      </c>
      <c r="MI184" s="448">
        <v>0</v>
      </c>
      <c r="MJ184" s="448">
        <v>0</v>
      </c>
      <c r="MK184" s="448">
        <v>0</v>
      </c>
      <c r="ML184" s="448">
        <v>0</v>
      </c>
      <c r="MM184" s="688">
        <f t="shared" si="264"/>
        <v>0</v>
      </c>
      <c r="MN184" s="439">
        <v>0</v>
      </c>
      <c r="MO184" s="439">
        <v>0</v>
      </c>
      <c r="MP184" s="439">
        <v>0</v>
      </c>
      <c r="MQ184" s="448">
        <v>0</v>
      </c>
      <c r="MR184" s="688">
        <f t="shared" si="265"/>
        <v>0</v>
      </c>
      <c r="MS184" s="447">
        <v>0</v>
      </c>
      <c r="MT184" s="447">
        <v>0</v>
      </c>
      <c r="MU184" s="447">
        <v>0</v>
      </c>
      <c r="MV184" s="448">
        <v>0</v>
      </c>
      <c r="MW184" s="313">
        <f t="shared" si="266"/>
        <v>0</v>
      </c>
      <c r="MX184" s="585">
        <f t="shared" si="267"/>
        <v>0</v>
      </c>
      <c r="MY184" s="704"/>
    </row>
    <row r="185" spans="1:363" s="23" customFormat="1" ht="16.5" customHeight="1" thickBot="1" x14ac:dyDescent="0.4">
      <c r="A185" s="799"/>
      <c r="B185" s="850"/>
      <c r="C185" s="829"/>
      <c r="D185" s="128" t="s">
        <v>321</v>
      </c>
      <c r="E185" s="122">
        <f t="shared" si="271"/>
        <v>0</v>
      </c>
      <c r="F185" s="78"/>
      <c r="G185" s="78"/>
      <c r="H185" s="78"/>
      <c r="I185" s="78"/>
      <c r="J185" s="78"/>
      <c r="K185" s="78"/>
      <c r="L185" s="78"/>
      <c r="M185" s="78"/>
      <c r="N185" s="76"/>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c r="BS185" s="78"/>
      <c r="BT185" s="78"/>
      <c r="BU185" s="78"/>
      <c r="BV185" s="78"/>
      <c r="BW185" s="78"/>
      <c r="BX185" s="78"/>
      <c r="BY185" s="78"/>
      <c r="BZ185" s="78"/>
      <c r="CA185" s="78"/>
      <c r="CB185" s="78"/>
      <c r="CC185" s="78"/>
      <c r="CD185" s="78"/>
      <c r="CE185" s="78"/>
      <c r="CF185" s="78"/>
      <c r="CG185" s="78"/>
      <c r="CH185" s="78"/>
      <c r="CI185" s="78"/>
      <c r="CJ185" s="78"/>
      <c r="CK185" s="78"/>
      <c r="CL185" s="78"/>
      <c r="CM185" s="78"/>
      <c r="CN185" s="78"/>
      <c r="CO185" s="78"/>
      <c r="CP185" s="78"/>
      <c r="CQ185" s="78"/>
      <c r="CR185" s="78"/>
      <c r="CS185" s="78"/>
      <c r="CT185" s="78"/>
      <c r="CU185" s="78"/>
      <c r="CV185" s="78"/>
      <c r="CW185" s="78"/>
      <c r="CX185" s="78"/>
      <c r="CY185" s="78"/>
      <c r="CZ185" s="78"/>
      <c r="DA185" s="78"/>
      <c r="DB185" s="78"/>
      <c r="DC185" s="78"/>
      <c r="DD185" s="78"/>
      <c r="DE185" s="78"/>
      <c r="DF185" s="78"/>
      <c r="DG185" s="78"/>
      <c r="DH185" s="78"/>
      <c r="DI185" s="78"/>
      <c r="DJ185" s="78"/>
      <c r="DK185" s="78"/>
      <c r="DL185" s="78"/>
      <c r="DM185" s="78"/>
      <c r="DN185" s="78"/>
      <c r="DO185" s="78"/>
      <c r="DP185" s="78"/>
      <c r="DQ185" s="78"/>
      <c r="DR185" s="78"/>
      <c r="DS185" s="78"/>
      <c r="DT185" s="78"/>
      <c r="DU185" s="78"/>
      <c r="DV185" s="78"/>
      <c r="DW185" s="78"/>
      <c r="DX185" s="78"/>
      <c r="DY185" s="78"/>
      <c r="DZ185" s="78"/>
      <c r="EA185" s="78"/>
      <c r="EB185" s="78"/>
      <c r="EC185" s="78"/>
      <c r="ED185" s="78"/>
      <c r="EE185" s="78"/>
      <c r="EF185" s="78"/>
      <c r="EG185" s="78"/>
      <c r="EH185" s="78"/>
      <c r="EI185" s="78"/>
      <c r="EJ185" s="78"/>
      <c r="EK185" s="78"/>
      <c r="EL185" s="78"/>
      <c r="EM185" s="78"/>
      <c r="EN185" s="78"/>
      <c r="EO185" s="78"/>
      <c r="EP185" s="78"/>
      <c r="EQ185" s="78"/>
      <c r="ER185" s="78"/>
      <c r="ES185" s="78"/>
      <c r="ET185" s="78"/>
      <c r="EU185" s="78"/>
      <c r="EV185" s="78"/>
      <c r="EW185" s="78"/>
      <c r="EX185" s="78"/>
      <c r="EY185" s="78"/>
      <c r="EZ185" s="78"/>
      <c r="FA185" s="78"/>
      <c r="FB185" s="78"/>
      <c r="FC185" s="78"/>
      <c r="FD185" s="78"/>
      <c r="FE185" s="78"/>
      <c r="FF185" s="78"/>
      <c r="FG185" s="78"/>
      <c r="FH185" s="78"/>
      <c r="FI185" s="78"/>
      <c r="FJ185" s="78"/>
      <c r="FK185" s="78"/>
      <c r="FL185" s="78"/>
      <c r="FM185" s="78"/>
      <c r="FN185" s="78"/>
      <c r="FO185" s="78"/>
      <c r="FP185" s="78"/>
      <c r="FQ185" s="78"/>
      <c r="FR185" s="78"/>
      <c r="FS185" s="78"/>
      <c r="FT185" s="78"/>
      <c r="FU185" s="78"/>
      <c r="FV185" s="78"/>
      <c r="FW185" s="78"/>
      <c r="FX185" s="78"/>
      <c r="FY185" s="78"/>
      <c r="FZ185" s="78"/>
      <c r="GA185" s="78"/>
      <c r="GB185" s="78"/>
      <c r="GC185" s="78"/>
      <c r="GD185" s="78"/>
      <c r="GE185" s="78"/>
      <c r="GF185" s="78"/>
      <c r="GG185" s="78"/>
      <c r="GH185" s="78"/>
      <c r="GI185" s="78"/>
      <c r="GJ185" s="78"/>
      <c r="GK185" s="78"/>
      <c r="GL185" s="78"/>
      <c r="GM185" s="78"/>
      <c r="GN185" s="78"/>
      <c r="GO185" s="78"/>
      <c r="GP185" s="78"/>
      <c r="GQ185" s="78"/>
      <c r="GR185" s="78"/>
      <c r="GS185" s="78"/>
      <c r="GT185" s="78"/>
      <c r="GU185" s="78"/>
      <c r="GV185" s="78"/>
      <c r="GW185" s="78"/>
      <c r="GX185" s="78"/>
      <c r="GY185" s="78"/>
      <c r="GZ185" s="78"/>
      <c r="HA185" s="78"/>
      <c r="HB185" s="78"/>
      <c r="HC185" s="78"/>
      <c r="HD185" s="78"/>
      <c r="HE185" s="78"/>
      <c r="HF185" s="78"/>
      <c r="HG185" s="78"/>
      <c r="HH185" s="78"/>
      <c r="HI185" s="78"/>
      <c r="HJ185" s="78"/>
      <c r="HK185" s="78"/>
      <c r="HL185" s="78"/>
      <c r="HM185" s="78"/>
      <c r="HN185" s="78"/>
      <c r="HO185" s="78"/>
      <c r="HP185" s="78"/>
      <c r="HQ185" s="78"/>
      <c r="HR185" s="78"/>
      <c r="HS185" s="78">
        <v>0</v>
      </c>
      <c r="HT185" s="78">
        <v>0</v>
      </c>
      <c r="HU185" s="78">
        <v>0</v>
      </c>
      <c r="HV185" s="78">
        <v>0</v>
      </c>
      <c r="HW185" s="78"/>
      <c r="HX185" s="78"/>
      <c r="HY185" s="78"/>
      <c r="HZ185" s="78"/>
      <c r="IA185" s="78"/>
      <c r="IB185" s="78"/>
      <c r="IC185" s="78"/>
      <c r="ID185" s="78"/>
      <c r="IE185" s="78"/>
      <c r="IF185" s="78"/>
      <c r="IG185" s="78"/>
      <c r="IH185" s="78"/>
      <c r="II185" s="78"/>
      <c r="IJ185" s="78"/>
      <c r="IK185" s="78"/>
      <c r="IL185" s="78"/>
      <c r="IM185" s="78"/>
      <c r="IN185" s="78"/>
      <c r="IO185" s="78"/>
      <c r="IP185" s="78"/>
      <c r="IQ185" s="78"/>
      <c r="IR185" s="78"/>
      <c r="IS185" s="78"/>
      <c r="IT185" s="78"/>
      <c r="IU185" s="78"/>
      <c r="IV185" s="78"/>
      <c r="IW185" s="78"/>
      <c r="IX185" s="78"/>
      <c r="IY185" s="78"/>
      <c r="IZ185" s="78"/>
      <c r="JA185" s="78"/>
      <c r="JB185" s="78"/>
      <c r="JC185" s="78"/>
      <c r="JD185" s="78"/>
      <c r="JE185" s="78"/>
      <c r="JF185" s="78"/>
      <c r="JG185" s="78"/>
      <c r="JH185" s="78"/>
      <c r="JI185" s="78"/>
      <c r="JJ185" s="78"/>
      <c r="JK185" s="78"/>
      <c r="JL185" s="78"/>
      <c r="JM185" s="78"/>
      <c r="JN185" s="78"/>
      <c r="JO185" s="78"/>
      <c r="JP185" s="78"/>
      <c r="JQ185" s="78"/>
      <c r="JR185" s="78"/>
      <c r="JS185" s="78"/>
      <c r="JT185" s="78"/>
      <c r="JU185" s="78"/>
      <c r="JV185" s="78"/>
      <c r="JW185" s="78"/>
      <c r="JX185" s="78"/>
      <c r="JY185" s="78"/>
      <c r="JZ185" s="78"/>
      <c r="KA185" s="78"/>
      <c r="KP185" s="122">
        <f t="shared" si="272"/>
        <v>0</v>
      </c>
      <c r="KQ185" s="78">
        <v>0</v>
      </c>
      <c r="KR185" s="78">
        <v>0</v>
      </c>
      <c r="KS185" s="78">
        <v>0</v>
      </c>
      <c r="KT185" s="78">
        <v>0</v>
      </c>
      <c r="KU185" s="122">
        <f t="shared" si="273"/>
        <v>0</v>
      </c>
      <c r="KV185" s="78">
        <v>0</v>
      </c>
      <c r="KW185" s="78">
        <v>0</v>
      </c>
      <c r="KX185" s="78">
        <v>0</v>
      </c>
      <c r="KY185" s="286">
        <v>0</v>
      </c>
      <c r="KZ185" s="313">
        <f t="shared" si="274"/>
        <v>0</v>
      </c>
      <c r="LA185" s="361">
        <f t="shared" si="269"/>
        <v>0</v>
      </c>
      <c r="LB185" s="78">
        <v>0</v>
      </c>
      <c r="LC185" s="78">
        <v>0</v>
      </c>
      <c r="LD185" s="78">
        <v>0</v>
      </c>
      <c r="LE185" s="78">
        <v>0</v>
      </c>
      <c r="LF185" s="361">
        <f t="shared" si="270"/>
        <v>0</v>
      </c>
      <c r="LG185" s="78">
        <v>0</v>
      </c>
      <c r="LH185" s="78">
        <v>0</v>
      </c>
      <c r="LI185" s="78">
        <v>0</v>
      </c>
      <c r="LJ185" s="78">
        <v>0</v>
      </c>
      <c r="LK185" s="400">
        <f t="shared" si="275"/>
        <v>0</v>
      </c>
      <c r="LL185" s="78">
        <v>0</v>
      </c>
      <c r="LM185" s="78">
        <v>0</v>
      </c>
      <c r="LN185" s="78">
        <v>0</v>
      </c>
      <c r="LO185" s="78">
        <v>0</v>
      </c>
      <c r="LP185" s="416">
        <f t="shared" si="276"/>
        <v>0</v>
      </c>
      <c r="LQ185" s="400">
        <f t="shared" si="277"/>
        <v>0</v>
      </c>
      <c r="LR185" s="439">
        <v>0</v>
      </c>
      <c r="LS185" s="439">
        <v>0</v>
      </c>
      <c r="LT185" s="439">
        <v>0</v>
      </c>
      <c r="LU185" s="441">
        <v>0</v>
      </c>
      <c r="LV185" s="400">
        <f t="shared" si="268"/>
        <v>0</v>
      </c>
      <c r="LW185" s="439">
        <v>0</v>
      </c>
      <c r="LX185" s="439">
        <v>0</v>
      </c>
      <c r="LY185" s="439">
        <v>0</v>
      </c>
      <c r="LZ185" s="441">
        <v>0</v>
      </c>
      <c r="MA185" s="400">
        <f t="shared" si="260"/>
        <v>0</v>
      </c>
      <c r="MB185" s="439">
        <v>0</v>
      </c>
      <c r="MC185" s="439">
        <v>0</v>
      </c>
      <c r="MD185" s="439">
        <v>0</v>
      </c>
      <c r="ME185" s="439">
        <v>0</v>
      </c>
      <c r="MF185" s="313">
        <f t="shared" si="261"/>
        <v>0</v>
      </c>
      <c r="MG185" s="585">
        <f t="shared" si="262"/>
        <v>0</v>
      </c>
      <c r="MH185" s="607">
        <f t="shared" si="263"/>
        <v>0</v>
      </c>
      <c r="MI185" s="441">
        <v>0</v>
      </c>
      <c r="MJ185" s="441">
        <v>0</v>
      </c>
      <c r="MK185" s="441">
        <v>0</v>
      </c>
      <c r="ML185" s="441">
        <v>0</v>
      </c>
      <c r="MM185" s="688">
        <f t="shared" si="264"/>
        <v>0</v>
      </c>
      <c r="MN185" s="439">
        <v>0</v>
      </c>
      <c r="MO185" s="439">
        <v>0</v>
      </c>
      <c r="MP185" s="439">
        <v>0</v>
      </c>
      <c r="MQ185" s="441">
        <v>0</v>
      </c>
      <c r="MR185" s="688">
        <f t="shared" si="265"/>
        <v>0</v>
      </c>
      <c r="MS185" s="447">
        <v>0</v>
      </c>
      <c r="MT185" s="447">
        <v>0</v>
      </c>
      <c r="MU185" s="447">
        <v>0</v>
      </c>
      <c r="MV185" s="441">
        <v>0</v>
      </c>
      <c r="MW185" s="313">
        <f t="shared" si="266"/>
        <v>0</v>
      </c>
      <c r="MX185" s="585">
        <f t="shared" si="267"/>
        <v>0</v>
      </c>
      <c r="MY185" s="704"/>
    </row>
    <row r="186" spans="1:363" s="23" customFormat="1" ht="16.5" customHeight="1" thickBot="1" x14ac:dyDescent="0.4">
      <c r="A186" s="799">
        <v>2</v>
      </c>
      <c r="B186" s="850"/>
      <c r="C186" s="828" t="s">
        <v>874</v>
      </c>
      <c r="D186" s="127" t="s">
        <v>328</v>
      </c>
      <c r="E186" s="122">
        <f t="shared" si="271"/>
        <v>0</v>
      </c>
      <c r="F186" s="84"/>
      <c r="G186" s="86"/>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4"/>
      <c r="FC186" s="84"/>
      <c r="FD186" s="84"/>
      <c r="FE186" s="84"/>
      <c r="FF186" s="84"/>
      <c r="FG186" s="84"/>
      <c r="FH186" s="84"/>
      <c r="FI186" s="84"/>
      <c r="FJ186" s="84"/>
      <c r="FK186" s="84"/>
      <c r="FL186" s="84"/>
      <c r="FM186" s="84"/>
      <c r="FN186" s="84"/>
      <c r="FO186" s="84"/>
      <c r="FP186" s="84"/>
      <c r="FQ186" s="84"/>
      <c r="FR186" s="84"/>
      <c r="FS186" s="84"/>
      <c r="FT186" s="84"/>
      <c r="FU186" s="84"/>
      <c r="FV186" s="84"/>
      <c r="FW186" s="84"/>
      <c r="FX186" s="84"/>
      <c r="FY186" s="84"/>
      <c r="FZ186" s="84"/>
      <c r="GA186" s="84"/>
      <c r="GB186" s="84"/>
      <c r="GC186" s="84"/>
      <c r="GD186" s="84"/>
      <c r="GE186" s="84"/>
      <c r="GF186" s="84"/>
      <c r="GG186" s="84"/>
      <c r="GH186" s="84"/>
      <c r="GI186" s="84"/>
      <c r="GJ186" s="84"/>
      <c r="GK186" s="84"/>
      <c r="GL186" s="84"/>
      <c r="GM186" s="84"/>
      <c r="GN186" s="84"/>
      <c r="GO186" s="84"/>
      <c r="GP186" s="84"/>
      <c r="GQ186" s="84"/>
      <c r="GR186" s="84"/>
      <c r="GS186" s="84"/>
      <c r="GT186" s="84"/>
      <c r="GU186" s="84"/>
      <c r="GV186" s="84"/>
      <c r="GW186" s="84"/>
      <c r="GX186" s="84"/>
      <c r="GY186" s="84"/>
      <c r="GZ186" s="84"/>
      <c r="HA186" s="84"/>
      <c r="HB186" s="84"/>
      <c r="HC186" s="84"/>
      <c r="HD186" s="84"/>
      <c r="HE186" s="84"/>
      <c r="HF186" s="84"/>
      <c r="HG186" s="84"/>
      <c r="HH186" s="84"/>
      <c r="HI186" s="84"/>
      <c r="HJ186" s="84"/>
      <c r="HK186" s="84"/>
      <c r="HL186" s="84"/>
      <c r="HM186" s="84"/>
      <c r="HN186" s="84"/>
      <c r="HO186" s="84"/>
      <c r="HP186" s="84"/>
      <c r="HQ186" s="84"/>
      <c r="HR186" s="84"/>
      <c r="HS186" s="84">
        <v>0</v>
      </c>
      <c r="HT186" s="84">
        <v>0</v>
      </c>
      <c r="HU186" s="84">
        <v>0</v>
      </c>
      <c r="HV186" s="84">
        <v>0</v>
      </c>
      <c r="HW186" s="84"/>
      <c r="HX186" s="84"/>
      <c r="HY186" s="84"/>
      <c r="HZ186" s="84"/>
      <c r="IA186" s="84"/>
      <c r="IB186" s="84"/>
      <c r="IC186" s="84"/>
      <c r="ID186" s="84"/>
      <c r="IE186" s="84"/>
      <c r="IF186" s="84"/>
      <c r="IG186" s="84"/>
      <c r="IH186" s="84"/>
      <c r="II186" s="84"/>
      <c r="IJ186" s="84"/>
      <c r="IK186" s="84"/>
      <c r="IL186" s="84"/>
      <c r="IM186" s="84"/>
      <c r="IN186" s="84"/>
      <c r="IO186" s="84"/>
      <c r="IP186" s="84"/>
      <c r="IQ186" s="84"/>
      <c r="IR186" s="84"/>
      <c r="IS186" s="84"/>
      <c r="IT186" s="84"/>
      <c r="IU186" s="84"/>
      <c r="IV186" s="84"/>
      <c r="IW186" s="84"/>
      <c r="IX186" s="84"/>
      <c r="IY186" s="84"/>
      <c r="IZ186" s="84"/>
      <c r="JA186" s="84"/>
      <c r="JB186" s="84"/>
      <c r="JC186" s="84"/>
      <c r="JD186" s="84"/>
      <c r="JE186" s="84"/>
      <c r="JF186" s="84"/>
      <c r="JG186" s="84"/>
      <c r="JH186" s="84"/>
      <c r="JI186" s="84"/>
      <c r="JJ186" s="84"/>
      <c r="JK186" s="84"/>
      <c r="JL186" s="84"/>
      <c r="JM186" s="84"/>
      <c r="JN186" s="84"/>
      <c r="JO186" s="84"/>
      <c r="JP186" s="84"/>
      <c r="JQ186" s="84"/>
      <c r="JR186" s="84"/>
      <c r="JS186" s="84"/>
      <c r="JT186" s="84"/>
      <c r="JU186" s="84"/>
      <c r="JV186" s="84"/>
      <c r="JW186" s="84"/>
      <c r="JX186" s="84"/>
      <c r="JY186" s="84"/>
      <c r="JZ186" s="84"/>
      <c r="KA186" s="84"/>
      <c r="KP186" s="122">
        <f t="shared" si="272"/>
        <v>0</v>
      </c>
      <c r="KQ186" s="84">
        <v>0</v>
      </c>
      <c r="KR186" s="84">
        <v>0</v>
      </c>
      <c r="KS186" s="84">
        <v>0</v>
      </c>
      <c r="KT186" s="84">
        <v>0</v>
      </c>
      <c r="KU186" s="122">
        <f t="shared" si="273"/>
        <v>0</v>
      </c>
      <c r="KV186" s="84">
        <v>0</v>
      </c>
      <c r="KW186" s="84">
        <v>0</v>
      </c>
      <c r="KX186" s="84">
        <v>0</v>
      </c>
      <c r="KY186" s="284">
        <v>0</v>
      </c>
      <c r="KZ186" s="313">
        <f t="shared" si="274"/>
        <v>0</v>
      </c>
      <c r="LA186" s="361">
        <f t="shared" si="269"/>
        <v>0</v>
      </c>
      <c r="LB186" s="84">
        <v>0</v>
      </c>
      <c r="LC186" s="84">
        <v>0</v>
      </c>
      <c r="LD186" s="84">
        <v>0</v>
      </c>
      <c r="LE186" s="84">
        <v>0</v>
      </c>
      <c r="LF186" s="361">
        <f t="shared" si="270"/>
        <v>0</v>
      </c>
      <c r="LG186" s="84">
        <v>0</v>
      </c>
      <c r="LH186" s="84">
        <v>0</v>
      </c>
      <c r="LI186" s="84">
        <v>0</v>
      </c>
      <c r="LJ186" s="84">
        <v>0</v>
      </c>
      <c r="LK186" s="400">
        <f t="shared" si="275"/>
        <v>0</v>
      </c>
      <c r="LL186" s="84">
        <v>0</v>
      </c>
      <c r="LM186" s="84">
        <v>0</v>
      </c>
      <c r="LN186" s="84">
        <v>0</v>
      </c>
      <c r="LO186" s="84">
        <v>0</v>
      </c>
      <c r="LP186" s="416">
        <f t="shared" si="276"/>
        <v>0</v>
      </c>
      <c r="LQ186" s="400">
        <f t="shared" si="277"/>
        <v>0</v>
      </c>
      <c r="LR186" s="439">
        <v>0</v>
      </c>
      <c r="LS186" s="439">
        <v>0</v>
      </c>
      <c r="LT186" s="439">
        <v>0</v>
      </c>
      <c r="LU186" s="447">
        <v>0</v>
      </c>
      <c r="LV186" s="400">
        <f t="shared" si="268"/>
        <v>0</v>
      </c>
      <c r="LW186" s="439">
        <v>0</v>
      </c>
      <c r="LX186" s="439">
        <v>0</v>
      </c>
      <c r="LY186" s="439">
        <v>0</v>
      </c>
      <c r="LZ186" s="447">
        <v>0</v>
      </c>
      <c r="MA186" s="400">
        <f t="shared" si="260"/>
        <v>0</v>
      </c>
      <c r="MB186" s="439">
        <v>0</v>
      </c>
      <c r="MC186" s="439">
        <v>0</v>
      </c>
      <c r="MD186" s="439">
        <v>0</v>
      </c>
      <c r="ME186" s="439">
        <v>0</v>
      </c>
      <c r="MF186" s="313">
        <f t="shared" si="261"/>
        <v>0</v>
      </c>
      <c r="MG186" s="585">
        <f t="shared" si="262"/>
        <v>0</v>
      </c>
      <c r="MH186" s="607">
        <f t="shared" si="263"/>
        <v>0</v>
      </c>
      <c r="MI186" s="447">
        <v>0</v>
      </c>
      <c r="MJ186" s="447">
        <v>0</v>
      </c>
      <c r="MK186" s="447">
        <v>0</v>
      </c>
      <c r="ML186" s="447">
        <v>0</v>
      </c>
      <c r="MM186" s="688">
        <f t="shared" si="264"/>
        <v>0</v>
      </c>
      <c r="MN186" s="439">
        <v>0</v>
      </c>
      <c r="MO186" s="439">
        <v>0</v>
      </c>
      <c r="MP186" s="439">
        <v>0</v>
      </c>
      <c r="MQ186" s="447">
        <v>0</v>
      </c>
      <c r="MR186" s="688">
        <f t="shared" si="265"/>
        <v>0</v>
      </c>
      <c r="MS186" s="447">
        <v>0</v>
      </c>
      <c r="MT186" s="447">
        <v>0</v>
      </c>
      <c r="MU186" s="447">
        <v>0</v>
      </c>
      <c r="MV186" s="447">
        <v>0</v>
      </c>
      <c r="MW186" s="313">
        <f t="shared" si="266"/>
        <v>0</v>
      </c>
      <c r="MX186" s="585">
        <f t="shared" si="267"/>
        <v>0</v>
      </c>
      <c r="MY186" s="704"/>
    </row>
    <row r="187" spans="1:363" s="23" customFormat="1" ht="16.5" customHeight="1" thickBot="1" x14ac:dyDescent="0.4">
      <c r="A187" s="799"/>
      <c r="B187" s="850"/>
      <c r="C187" s="828"/>
      <c r="D187" s="127" t="s">
        <v>651</v>
      </c>
      <c r="E187" s="122">
        <f t="shared" si="271"/>
        <v>0</v>
      </c>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c r="BT187" s="80"/>
      <c r="BU187" s="80"/>
      <c r="BV187" s="80"/>
      <c r="BW187" s="80"/>
      <c r="BX187" s="80"/>
      <c r="BY187" s="80"/>
      <c r="BZ187" s="80"/>
      <c r="CA187" s="80"/>
      <c r="CB187" s="80"/>
      <c r="CC187" s="80"/>
      <c r="CD187" s="80"/>
      <c r="CE187" s="80"/>
      <c r="CF187" s="80"/>
      <c r="CG187" s="80"/>
      <c r="CH187" s="80"/>
      <c r="CI187" s="80"/>
      <c r="CJ187" s="80"/>
      <c r="CK187" s="80"/>
      <c r="CL187" s="80"/>
      <c r="CM187" s="80"/>
      <c r="CN187" s="80"/>
      <c r="CO187" s="80"/>
      <c r="CP187" s="80"/>
      <c r="CQ187" s="80"/>
      <c r="CR187" s="80"/>
      <c r="CS187" s="80"/>
      <c r="CT187" s="80"/>
      <c r="CU187" s="80"/>
      <c r="CV187" s="80"/>
      <c r="CW187" s="80"/>
      <c r="CX187" s="80"/>
      <c r="CY187" s="80"/>
      <c r="CZ187" s="80"/>
      <c r="DA187" s="80"/>
      <c r="DB187" s="80"/>
      <c r="DC187" s="80"/>
      <c r="DD187" s="80"/>
      <c r="DE187" s="80"/>
      <c r="DF187" s="80"/>
      <c r="DG187" s="80"/>
      <c r="DH187" s="80"/>
      <c r="DI187" s="80"/>
      <c r="DJ187" s="80"/>
      <c r="DK187" s="80"/>
      <c r="DL187" s="80"/>
      <c r="DM187" s="80"/>
      <c r="DN187" s="80"/>
      <c r="DO187" s="80"/>
      <c r="DP187" s="80"/>
      <c r="DQ187" s="80"/>
      <c r="DR187" s="80"/>
      <c r="DS187" s="80"/>
      <c r="DT187" s="80"/>
      <c r="DU187" s="80"/>
      <c r="DV187" s="80"/>
      <c r="DW187" s="80"/>
      <c r="DX187" s="80"/>
      <c r="DY187" s="80"/>
      <c r="DZ187" s="80"/>
      <c r="EA187" s="80"/>
      <c r="EB187" s="80"/>
      <c r="EC187" s="80"/>
      <c r="ED187" s="80"/>
      <c r="EE187" s="80"/>
      <c r="EF187" s="80"/>
      <c r="EG187" s="80"/>
      <c r="EH187" s="80"/>
      <c r="EI187" s="80"/>
      <c r="EJ187" s="80"/>
      <c r="EK187" s="80"/>
      <c r="EL187" s="80"/>
      <c r="EM187" s="80"/>
      <c r="EN187" s="80"/>
      <c r="EO187" s="80"/>
      <c r="EP187" s="80"/>
      <c r="EQ187" s="80"/>
      <c r="ER187" s="80"/>
      <c r="ES187" s="80"/>
      <c r="ET187" s="80"/>
      <c r="EU187" s="80"/>
      <c r="EV187" s="80"/>
      <c r="EW187" s="80"/>
      <c r="EX187" s="80"/>
      <c r="EY187" s="80"/>
      <c r="EZ187" s="80"/>
      <c r="FA187" s="80"/>
      <c r="FB187" s="80"/>
      <c r="FC187" s="80"/>
      <c r="FD187" s="80"/>
      <c r="FE187" s="80"/>
      <c r="FF187" s="80"/>
      <c r="FG187" s="80"/>
      <c r="FH187" s="80"/>
      <c r="FI187" s="80"/>
      <c r="FJ187" s="80"/>
      <c r="FK187" s="80"/>
      <c r="FL187" s="80"/>
      <c r="FM187" s="80"/>
      <c r="FN187" s="80"/>
      <c r="FO187" s="80"/>
      <c r="FP187" s="80"/>
      <c r="FQ187" s="80"/>
      <c r="FR187" s="80"/>
      <c r="FS187" s="80"/>
      <c r="FT187" s="80"/>
      <c r="FU187" s="80"/>
      <c r="FV187" s="80"/>
      <c r="FW187" s="80"/>
      <c r="FX187" s="80"/>
      <c r="FY187" s="80"/>
      <c r="FZ187" s="80"/>
      <c r="GA187" s="80"/>
      <c r="GB187" s="80"/>
      <c r="GC187" s="80"/>
      <c r="GD187" s="80"/>
      <c r="GE187" s="80"/>
      <c r="GF187" s="80"/>
      <c r="GG187" s="80"/>
      <c r="GH187" s="80"/>
      <c r="GI187" s="80"/>
      <c r="GJ187" s="80"/>
      <c r="GK187" s="80"/>
      <c r="GL187" s="80"/>
      <c r="GM187" s="80"/>
      <c r="GN187" s="80"/>
      <c r="GO187" s="80"/>
      <c r="GP187" s="80"/>
      <c r="GQ187" s="80"/>
      <c r="GR187" s="80"/>
      <c r="GS187" s="80"/>
      <c r="GT187" s="80"/>
      <c r="GU187" s="80"/>
      <c r="GV187" s="80"/>
      <c r="GW187" s="80"/>
      <c r="GX187" s="80"/>
      <c r="GY187" s="80"/>
      <c r="GZ187" s="80"/>
      <c r="HA187" s="80"/>
      <c r="HB187" s="80"/>
      <c r="HC187" s="80"/>
      <c r="HD187" s="80"/>
      <c r="HE187" s="80"/>
      <c r="HF187" s="80"/>
      <c r="HG187" s="80"/>
      <c r="HH187" s="80"/>
      <c r="HI187" s="80"/>
      <c r="HJ187" s="80"/>
      <c r="HK187" s="80"/>
      <c r="HL187" s="80"/>
      <c r="HM187" s="80"/>
      <c r="HN187" s="80"/>
      <c r="HO187" s="80"/>
      <c r="HP187" s="80"/>
      <c r="HQ187" s="80"/>
      <c r="HR187" s="80"/>
      <c r="HS187" s="80">
        <v>0</v>
      </c>
      <c r="HT187" s="80">
        <v>0</v>
      </c>
      <c r="HU187" s="80">
        <v>0</v>
      </c>
      <c r="HV187" s="80">
        <v>0</v>
      </c>
      <c r="HW187" s="80"/>
      <c r="HX187" s="80"/>
      <c r="HY187" s="80"/>
      <c r="HZ187" s="80"/>
      <c r="IA187" s="80"/>
      <c r="IB187" s="80"/>
      <c r="IC187" s="80"/>
      <c r="ID187" s="80"/>
      <c r="IE187" s="80"/>
      <c r="IF187" s="80"/>
      <c r="IG187" s="80"/>
      <c r="IH187" s="80"/>
      <c r="II187" s="80"/>
      <c r="IJ187" s="80"/>
      <c r="IK187" s="80"/>
      <c r="IL187" s="80"/>
      <c r="IM187" s="80"/>
      <c r="IN187" s="80"/>
      <c r="IO187" s="80"/>
      <c r="IP187" s="80"/>
      <c r="IQ187" s="80"/>
      <c r="IR187" s="80"/>
      <c r="IS187" s="80"/>
      <c r="IT187" s="80"/>
      <c r="IU187" s="80"/>
      <c r="IV187" s="80"/>
      <c r="IW187" s="80"/>
      <c r="IX187" s="80"/>
      <c r="IY187" s="80"/>
      <c r="IZ187" s="80"/>
      <c r="JA187" s="80"/>
      <c r="JB187" s="80"/>
      <c r="JC187" s="80"/>
      <c r="JD187" s="80"/>
      <c r="JE187" s="80"/>
      <c r="JF187" s="80"/>
      <c r="JG187" s="80"/>
      <c r="JH187" s="80"/>
      <c r="JI187" s="80"/>
      <c r="JJ187" s="80"/>
      <c r="JK187" s="80"/>
      <c r="JL187" s="80"/>
      <c r="JM187" s="80"/>
      <c r="JN187" s="80"/>
      <c r="JO187" s="80"/>
      <c r="JP187" s="80"/>
      <c r="JQ187" s="80"/>
      <c r="JR187" s="80"/>
      <c r="JS187" s="80"/>
      <c r="JT187" s="80"/>
      <c r="JU187" s="80"/>
      <c r="JV187" s="80"/>
      <c r="JW187" s="80"/>
      <c r="JX187" s="80"/>
      <c r="JY187" s="80"/>
      <c r="JZ187" s="80"/>
      <c r="KA187" s="80"/>
      <c r="KP187" s="122">
        <f t="shared" si="272"/>
        <v>0</v>
      </c>
      <c r="KQ187" s="80">
        <v>0</v>
      </c>
      <c r="KR187" s="80">
        <v>0</v>
      </c>
      <c r="KS187" s="80">
        <v>0</v>
      </c>
      <c r="KT187" s="80">
        <v>0</v>
      </c>
      <c r="KU187" s="122">
        <f t="shared" si="273"/>
        <v>0</v>
      </c>
      <c r="KV187" s="80">
        <v>0</v>
      </c>
      <c r="KW187" s="80">
        <v>0</v>
      </c>
      <c r="KX187" s="80">
        <v>0</v>
      </c>
      <c r="KY187" s="285">
        <v>0</v>
      </c>
      <c r="KZ187" s="313">
        <f t="shared" si="274"/>
        <v>0</v>
      </c>
      <c r="LA187" s="361">
        <f t="shared" si="269"/>
        <v>0</v>
      </c>
      <c r="LB187" s="80">
        <v>0</v>
      </c>
      <c r="LC187" s="80">
        <v>0</v>
      </c>
      <c r="LD187" s="80">
        <v>0</v>
      </c>
      <c r="LE187" s="80">
        <v>0</v>
      </c>
      <c r="LF187" s="361">
        <f t="shared" si="270"/>
        <v>0</v>
      </c>
      <c r="LG187" s="80">
        <v>0</v>
      </c>
      <c r="LH187" s="80">
        <v>0</v>
      </c>
      <c r="LI187" s="80">
        <v>0</v>
      </c>
      <c r="LJ187" s="80">
        <v>0</v>
      </c>
      <c r="LK187" s="400">
        <f t="shared" si="275"/>
        <v>0</v>
      </c>
      <c r="LL187" s="80">
        <v>0</v>
      </c>
      <c r="LM187" s="80">
        <v>0</v>
      </c>
      <c r="LN187" s="80">
        <v>0</v>
      </c>
      <c r="LO187" s="80">
        <v>0</v>
      </c>
      <c r="LP187" s="416">
        <f t="shared" si="276"/>
        <v>0</v>
      </c>
      <c r="LQ187" s="400">
        <f t="shared" si="277"/>
        <v>0</v>
      </c>
      <c r="LR187" s="439">
        <v>0</v>
      </c>
      <c r="LS187" s="439">
        <v>0</v>
      </c>
      <c r="LT187" s="439">
        <v>0</v>
      </c>
      <c r="LU187" s="448">
        <v>0</v>
      </c>
      <c r="LV187" s="400">
        <f t="shared" si="268"/>
        <v>0</v>
      </c>
      <c r="LW187" s="439">
        <v>0</v>
      </c>
      <c r="LX187" s="439">
        <v>0</v>
      </c>
      <c r="LY187" s="439">
        <v>0</v>
      </c>
      <c r="LZ187" s="448">
        <v>0</v>
      </c>
      <c r="MA187" s="400">
        <f t="shared" si="260"/>
        <v>0</v>
      </c>
      <c r="MB187" s="439">
        <v>0</v>
      </c>
      <c r="MC187" s="439">
        <v>0</v>
      </c>
      <c r="MD187" s="439">
        <v>0</v>
      </c>
      <c r="ME187" s="439">
        <v>0</v>
      </c>
      <c r="MF187" s="313">
        <f t="shared" si="261"/>
        <v>0</v>
      </c>
      <c r="MG187" s="585">
        <f t="shared" si="262"/>
        <v>0</v>
      </c>
      <c r="MH187" s="607">
        <f t="shared" si="263"/>
        <v>0</v>
      </c>
      <c r="MI187" s="448">
        <v>0</v>
      </c>
      <c r="MJ187" s="448">
        <v>0</v>
      </c>
      <c r="MK187" s="448">
        <v>0</v>
      </c>
      <c r="ML187" s="448">
        <v>0</v>
      </c>
      <c r="MM187" s="688">
        <f t="shared" si="264"/>
        <v>0</v>
      </c>
      <c r="MN187" s="439">
        <v>0</v>
      </c>
      <c r="MO187" s="439">
        <v>0</v>
      </c>
      <c r="MP187" s="439">
        <v>0</v>
      </c>
      <c r="MQ187" s="448">
        <v>0</v>
      </c>
      <c r="MR187" s="688">
        <f t="shared" si="265"/>
        <v>0</v>
      </c>
      <c r="MS187" s="447">
        <v>0</v>
      </c>
      <c r="MT187" s="447">
        <v>0</v>
      </c>
      <c r="MU187" s="447">
        <v>0</v>
      </c>
      <c r="MV187" s="448">
        <v>0</v>
      </c>
      <c r="MW187" s="313">
        <f t="shared" si="266"/>
        <v>0</v>
      </c>
      <c r="MX187" s="585">
        <f t="shared" si="267"/>
        <v>0</v>
      </c>
      <c r="MY187" s="704"/>
    </row>
    <row r="188" spans="1:363" s="23" customFormat="1" ht="16.5" customHeight="1" thickBot="1" x14ac:dyDescent="0.4">
      <c r="A188" s="799"/>
      <c r="B188" s="850"/>
      <c r="C188" s="829"/>
      <c r="D188" s="128" t="s">
        <v>321</v>
      </c>
      <c r="E188" s="122">
        <f t="shared" si="271"/>
        <v>0</v>
      </c>
      <c r="F188" s="78"/>
      <c r="G188" s="85"/>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78"/>
      <c r="AP188" s="78"/>
      <c r="AQ188" s="78"/>
      <c r="AR188" s="78"/>
      <c r="AS188" s="78"/>
      <c r="AT188" s="78"/>
      <c r="AU188" s="78"/>
      <c r="AV188" s="78"/>
      <c r="AW188" s="78"/>
      <c r="AX188" s="78"/>
      <c r="AY188" s="78"/>
      <c r="AZ188" s="78"/>
      <c r="BA188" s="78"/>
      <c r="BB188" s="78"/>
      <c r="BC188" s="78"/>
      <c r="BD188" s="78"/>
      <c r="BE188" s="78"/>
      <c r="BF188" s="78"/>
      <c r="BG188" s="78"/>
      <c r="BH188" s="78"/>
      <c r="BI188" s="78"/>
      <c r="BJ188" s="78"/>
      <c r="BK188" s="78"/>
      <c r="BL188" s="78"/>
      <c r="BM188" s="78"/>
      <c r="BN188" s="78"/>
      <c r="BO188" s="78"/>
      <c r="BP188" s="78"/>
      <c r="BQ188" s="78"/>
      <c r="BR188" s="78"/>
      <c r="BS188" s="78"/>
      <c r="BT188" s="78"/>
      <c r="BU188" s="78"/>
      <c r="BV188" s="78"/>
      <c r="BW188" s="78"/>
      <c r="BX188" s="78"/>
      <c r="BY188" s="78"/>
      <c r="BZ188" s="78"/>
      <c r="CA188" s="78"/>
      <c r="CB188" s="78"/>
      <c r="CC188" s="78"/>
      <c r="CD188" s="78"/>
      <c r="CE188" s="78"/>
      <c r="CF188" s="78"/>
      <c r="CG188" s="78"/>
      <c r="CH188" s="78"/>
      <c r="CI188" s="78"/>
      <c r="CJ188" s="78"/>
      <c r="CK188" s="78"/>
      <c r="CL188" s="78"/>
      <c r="CM188" s="78"/>
      <c r="CN188" s="78"/>
      <c r="CO188" s="78"/>
      <c r="CP188" s="78"/>
      <c r="CQ188" s="78"/>
      <c r="CR188" s="78"/>
      <c r="CS188" s="78"/>
      <c r="CT188" s="78"/>
      <c r="CU188" s="78"/>
      <c r="CV188" s="78"/>
      <c r="CW188" s="78"/>
      <c r="CX188" s="78"/>
      <c r="CY188" s="78"/>
      <c r="CZ188" s="78"/>
      <c r="DA188" s="78"/>
      <c r="DB188" s="78"/>
      <c r="DC188" s="78"/>
      <c r="DD188" s="78"/>
      <c r="DE188" s="78"/>
      <c r="DF188" s="78"/>
      <c r="DG188" s="78"/>
      <c r="DH188" s="78"/>
      <c r="DI188" s="78"/>
      <c r="DJ188" s="78"/>
      <c r="DK188" s="78"/>
      <c r="DL188" s="78"/>
      <c r="DM188" s="78"/>
      <c r="DN188" s="78"/>
      <c r="DO188" s="78"/>
      <c r="DP188" s="78"/>
      <c r="DQ188" s="78"/>
      <c r="DR188" s="78"/>
      <c r="DS188" s="78"/>
      <c r="DT188" s="78"/>
      <c r="DU188" s="78"/>
      <c r="DV188" s="78"/>
      <c r="DW188" s="78"/>
      <c r="DX188" s="78"/>
      <c r="DY188" s="78"/>
      <c r="DZ188" s="78"/>
      <c r="EA188" s="78"/>
      <c r="EB188" s="78"/>
      <c r="EC188" s="78"/>
      <c r="ED188" s="78"/>
      <c r="EE188" s="78"/>
      <c r="EF188" s="78"/>
      <c r="EG188" s="78"/>
      <c r="EH188" s="78"/>
      <c r="EI188" s="78"/>
      <c r="EJ188" s="78"/>
      <c r="EK188" s="78"/>
      <c r="EL188" s="78"/>
      <c r="EM188" s="78"/>
      <c r="EN188" s="78"/>
      <c r="EO188" s="78"/>
      <c r="EP188" s="78"/>
      <c r="EQ188" s="78"/>
      <c r="ER188" s="78"/>
      <c r="ES188" s="78"/>
      <c r="ET188" s="78"/>
      <c r="EU188" s="78"/>
      <c r="EV188" s="78"/>
      <c r="EW188" s="78"/>
      <c r="EX188" s="78"/>
      <c r="EY188" s="78"/>
      <c r="EZ188" s="78"/>
      <c r="FA188" s="78"/>
      <c r="FB188" s="78"/>
      <c r="FC188" s="78"/>
      <c r="FD188" s="78"/>
      <c r="FE188" s="78"/>
      <c r="FF188" s="78"/>
      <c r="FG188" s="78"/>
      <c r="FH188" s="78"/>
      <c r="FI188" s="78"/>
      <c r="FJ188" s="78"/>
      <c r="FK188" s="78"/>
      <c r="FL188" s="78"/>
      <c r="FM188" s="78"/>
      <c r="FN188" s="78"/>
      <c r="FO188" s="78"/>
      <c r="FP188" s="78"/>
      <c r="FQ188" s="78"/>
      <c r="FR188" s="78"/>
      <c r="FS188" s="78"/>
      <c r="FT188" s="78"/>
      <c r="FU188" s="78"/>
      <c r="FV188" s="78"/>
      <c r="FW188" s="78"/>
      <c r="FX188" s="78"/>
      <c r="FY188" s="78"/>
      <c r="FZ188" s="78"/>
      <c r="GA188" s="78"/>
      <c r="GB188" s="78"/>
      <c r="GC188" s="78"/>
      <c r="GD188" s="78"/>
      <c r="GE188" s="78"/>
      <c r="GF188" s="78"/>
      <c r="GG188" s="78"/>
      <c r="GH188" s="78"/>
      <c r="GI188" s="78"/>
      <c r="GJ188" s="78"/>
      <c r="GK188" s="78"/>
      <c r="GL188" s="78"/>
      <c r="GM188" s="78"/>
      <c r="GN188" s="78"/>
      <c r="GO188" s="78"/>
      <c r="GP188" s="78"/>
      <c r="GQ188" s="78"/>
      <c r="GR188" s="78"/>
      <c r="GS188" s="78"/>
      <c r="GT188" s="78"/>
      <c r="GU188" s="78"/>
      <c r="GV188" s="78"/>
      <c r="GW188" s="78"/>
      <c r="GX188" s="78"/>
      <c r="GY188" s="78"/>
      <c r="GZ188" s="78"/>
      <c r="HA188" s="78"/>
      <c r="HB188" s="78"/>
      <c r="HC188" s="78"/>
      <c r="HD188" s="78"/>
      <c r="HE188" s="78"/>
      <c r="HF188" s="78"/>
      <c r="HG188" s="78"/>
      <c r="HH188" s="78"/>
      <c r="HI188" s="78"/>
      <c r="HJ188" s="78"/>
      <c r="HK188" s="78"/>
      <c r="HL188" s="78"/>
      <c r="HM188" s="78"/>
      <c r="HN188" s="78"/>
      <c r="HO188" s="78"/>
      <c r="HP188" s="78"/>
      <c r="HQ188" s="78"/>
      <c r="HR188" s="78"/>
      <c r="HS188" s="78">
        <v>0</v>
      </c>
      <c r="HT188" s="78">
        <v>0</v>
      </c>
      <c r="HU188" s="78">
        <v>0</v>
      </c>
      <c r="HV188" s="78">
        <v>0</v>
      </c>
      <c r="HW188" s="78"/>
      <c r="HX188" s="78"/>
      <c r="HY188" s="78"/>
      <c r="HZ188" s="78"/>
      <c r="IA188" s="78"/>
      <c r="IB188" s="78"/>
      <c r="IC188" s="78"/>
      <c r="ID188" s="78"/>
      <c r="IE188" s="78"/>
      <c r="IF188" s="78"/>
      <c r="IG188" s="78"/>
      <c r="IH188" s="78"/>
      <c r="II188" s="78"/>
      <c r="IJ188" s="78"/>
      <c r="IK188" s="78"/>
      <c r="IL188" s="78"/>
      <c r="IM188" s="78"/>
      <c r="IN188" s="78"/>
      <c r="IO188" s="78"/>
      <c r="IP188" s="78"/>
      <c r="IQ188" s="78"/>
      <c r="IR188" s="78"/>
      <c r="IS188" s="78"/>
      <c r="IT188" s="78"/>
      <c r="IU188" s="78"/>
      <c r="IV188" s="78"/>
      <c r="IW188" s="78"/>
      <c r="IX188" s="78"/>
      <c r="IY188" s="78"/>
      <c r="IZ188" s="78"/>
      <c r="JA188" s="78"/>
      <c r="JB188" s="78"/>
      <c r="JC188" s="78"/>
      <c r="JD188" s="78"/>
      <c r="JE188" s="78"/>
      <c r="JF188" s="78"/>
      <c r="JG188" s="78"/>
      <c r="JH188" s="78"/>
      <c r="JI188" s="78"/>
      <c r="JJ188" s="78"/>
      <c r="JK188" s="78"/>
      <c r="JL188" s="78"/>
      <c r="JM188" s="78"/>
      <c r="JN188" s="78"/>
      <c r="JO188" s="78"/>
      <c r="JP188" s="78"/>
      <c r="JQ188" s="78"/>
      <c r="JR188" s="78"/>
      <c r="JS188" s="78"/>
      <c r="JT188" s="78"/>
      <c r="JU188" s="78"/>
      <c r="JV188" s="78"/>
      <c r="JW188" s="78"/>
      <c r="JX188" s="78"/>
      <c r="JY188" s="78"/>
      <c r="JZ188" s="78"/>
      <c r="KA188" s="78"/>
      <c r="KP188" s="122">
        <f t="shared" si="272"/>
        <v>0</v>
      </c>
      <c r="KQ188" s="78">
        <v>0</v>
      </c>
      <c r="KR188" s="78">
        <v>0</v>
      </c>
      <c r="KS188" s="78">
        <v>0</v>
      </c>
      <c r="KT188" s="78">
        <v>0</v>
      </c>
      <c r="KU188" s="122">
        <f t="shared" si="273"/>
        <v>0</v>
      </c>
      <c r="KV188" s="78">
        <v>0</v>
      </c>
      <c r="KW188" s="78">
        <v>0</v>
      </c>
      <c r="KX188" s="78">
        <v>0</v>
      </c>
      <c r="KY188" s="286">
        <v>0</v>
      </c>
      <c r="KZ188" s="313">
        <f t="shared" si="274"/>
        <v>0</v>
      </c>
      <c r="LA188" s="361">
        <f t="shared" si="269"/>
        <v>0</v>
      </c>
      <c r="LB188" s="78">
        <v>0</v>
      </c>
      <c r="LC188" s="78">
        <v>0</v>
      </c>
      <c r="LD188" s="78">
        <v>0</v>
      </c>
      <c r="LE188" s="78">
        <v>0</v>
      </c>
      <c r="LF188" s="361">
        <f t="shared" si="270"/>
        <v>0</v>
      </c>
      <c r="LG188" s="78">
        <v>0</v>
      </c>
      <c r="LH188" s="78">
        <v>0</v>
      </c>
      <c r="LI188" s="78">
        <v>0</v>
      </c>
      <c r="LJ188" s="78">
        <v>0</v>
      </c>
      <c r="LK188" s="400">
        <f t="shared" si="275"/>
        <v>0</v>
      </c>
      <c r="LL188" s="78">
        <v>0</v>
      </c>
      <c r="LM188" s="78">
        <v>0</v>
      </c>
      <c r="LN188" s="78">
        <v>0</v>
      </c>
      <c r="LO188" s="78">
        <v>0</v>
      </c>
      <c r="LP188" s="416">
        <f t="shared" si="276"/>
        <v>0</v>
      </c>
      <c r="LQ188" s="400">
        <f t="shared" si="277"/>
        <v>0</v>
      </c>
      <c r="LR188" s="439">
        <v>0</v>
      </c>
      <c r="LS188" s="439">
        <v>0</v>
      </c>
      <c r="LT188" s="439">
        <v>0</v>
      </c>
      <c r="LU188" s="441">
        <v>0</v>
      </c>
      <c r="LV188" s="400">
        <f t="shared" si="268"/>
        <v>0</v>
      </c>
      <c r="LW188" s="439">
        <v>0</v>
      </c>
      <c r="LX188" s="439">
        <v>0</v>
      </c>
      <c r="LY188" s="439">
        <v>0</v>
      </c>
      <c r="LZ188" s="441">
        <v>0</v>
      </c>
      <c r="MA188" s="400">
        <f t="shared" si="260"/>
        <v>0</v>
      </c>
      <c r="MB188" s="439">
        <v>0</v>
      </c>
      <c r="MC188" s="439">
        <v>0</v>
      </c>
      <c r="MD188" s="439">
        <v>0</v>
      </c>
      <c r="ME188" s="439">
        <v>0</v>
      </c>
      <c r="MF188" s="313">
        <f t="shared" si="261"/>
        <v>0</v>
      </c>
      <c r="MG188" s="585">
        <f t="shared" si="262"/>
        <v>0</v>
      </c>
      <c r="MH188" s="607">
        <f t="shared" si="263"/>
        <v>0</v>
      </c>
      <c r="MI188" s="441">
        <v>0</v>
      </c>
      <c r="MJ188" s="441">
        <v>0</v>
      </c>
      <c r="MK188" s="441">
        <v>0</v>
      </c>
      <c r="ML188" s="441">
        <v>0</v>
      </c>
      <c r="MM188" s="688">
        <f t="shared" si="264"/>
        <v>0</v>
      </c>
      <c r="MN188" s="439">
        <v>0</v>
      </c>
      <c r="MO188" s="439">
        <v>0</v>
      </c>
      <c r="MP188" s="439">
        <v>0</v>
      </c>
      <c r="MQ188" s="441">
        <v>0</v>
      </c>
      <c r="MR188" s="688">
        <f t="shared" si="265"/>
        <v>0</v>
      </c>
      <c r="MS188" s="447">
        <v>0</v>
      </c>
      <c r="MT188" s="447">
        <v>0</v>
      </c>
      <c r="MU188" s="447">
        <v>0</v>
      </c>
      <c r="MV188" s="441">
        <v>0</v>
      </c>
      <c r="MW188" s="313">
        <f t="shared" si="266"/>
        <v>0</v>
      </c>
      <c r="MX188" s="585">
        <f t="shared" si="267"/>
        <v>0</v>
      </c>
      <c r="MY188" s="704"/>
    </row>
    <row r="189" spans="1:363" s="23" customFormat="1" ht="16.5" customHeight="1" x14ac:dyDescent="0.35">
      <c r="A189" s="24"/>
      <c r="B189" s="850"/>
      <c r="C189" s="832" t="s">
        <v>554</v>
      </c>
      <c r="D189" s="832"/>
      <c r="E189" s="122">
        <f>SUM(HS189:HV189)</f>
        <v>0</v>
      </c>
      <c r="F189" s="69" t="e">
        <f>#REF!+#REF!+#REF!+F183+#REF!+#REF!+F186+#REF!</f>
        <v>#REF!</v>
      </c>
      <c r="G189" s="69" t="e">
        <f>#REF!+#REF!+#REF!+G183+#REF!+#REF!+G186+#REF!</f>
        <v>#REF!</v>
      </c>
      <c r="H189" s="69" t="e">
        <f>#REF!+#REF!+#REF!+H183+#REF!+#REF!+H186+#REF!</f>
        <v>#REF!</v>
      </c>
      <c r="I189" s="69" t="e">
        <f>#REF!+#REF!+#REF!+I183+#REF!+#REF!+I186+#REF!</f>
        <v>#REF!</v>
      </c>
      <c r="J189" s="69" t="e">
        <f>#REF!+#REF!+#REF!+J183+#REF!+#REF!+J186+#REF!</f>
        <v>#REF!</v>
      </c>
      <c r="K189" s="69" t="e">
        <f>#REF!+#REF!+#REF!+K183+#REF!+#REF!+K186+#REF!</f>
        <v>#REF!</v>
      </c>
      <c r="L189" s="69" t="e">
        <f>#REF!+#REF!+#REF!+L183+#REF!+#REF!+L186+#REF!</f>
        <v>#REF!</v>
      </c>
      <c r="M189" s="69" t="e">
        <f>#REF!+#REF!+#REF!+M183+#REF!+#REF!+M186+#REF!</f>
        <v>#REF!</v>
      </c>
      <c r="N189" s="69" t="e">
        <f>#REF!+#REF!+#REF!+N183+#REF!+#REF!+N186+#REF!</f>
        <v>#REF!</v>
      </c>
      <c r="O189" s="69" t="e">
        <f>#REF!+#REF!+#REF!+O183+#REF!+#REF!+O186+#REF!</f>
        <v>#REF!</v>
      </c>
      <c r="P189" s="69" t="e">
        <f>#REF!+#REF!+#REF!+P183+#REF!+#REF!+P186+#REF!</f>
        <v>#REF!</v>
      </c>
      <c r="Q189" s="69" t="e">
        <f>#REF!+#REF!+#REF!+Q183+#REF!+#REF!+Q186+#REF!</f>
        <v>#REF!</v>
      </c>
      <c r="R189" s="69" t="e">
        <f>#REF!+#REF!+#REF!+R183+#REF!+#REF!+R186+#REF!</f>
        <v>#REF!</v>
      </c>
      <c r="S189" s="69" t="e">
        <f>#REF!+#REF!+#REF!+S183+#REF!+#REF!+S186+#REF!</f>
        <v>#REF!</v>
      </c>
      <c r="T189" s="69" t="e">
        <f>#REF!+#REF!+#REF!+T183+#REF!+#REF!+T186+#REF!</f>
        <v>#REF!</v>
      </c>
      <c r="U189" s="69" t="e">
        <f>#REF!+#REF!+#REF!+U183+#REF!+#REF!+U186+#REF!</f>
        <v>#REF!</v>
      </c>
      <c r="V189" s="69" t="e">
        <f>#REF!+#REF!+#REF!+V183+#REF!+#REF!+V186+#REF!</f>
        <v>#REF!</v>
      </c>
      <c r="W189" s="69" t="e">
        <f>#REF!+#REF!+#REF!+W183+#REF!+#REF!+W186+#REF!</f>
        <v>#REF!</v>
      </c>
      <c r="X189" s="69" t="e">
        <f>#REF!+#REF!+#REF!+X183+#REF!+#REF!+X186+#REF!</f>
        <v>#REF!</v>
      </c>
      <c r="Y189" s="69" t="e">
        <f>#REF!+#REF!+#REF!+Y183+#REF!+#REF!+Y186+#REF!</f>
        <v>#REF!</v>
      </c>
      <c r="Z189" s="69" t="e">
        <f>#REF!+#REF!+#REF!+Z183+#REF!+#REF!+Z186+#REF!</f>
        <v>#REF!</v>
      </c>
      <c r="AA189" s="69" t="e">
        <f>#REF!+#REF!+#REF!+AA183+#REF!+#REF!+AA186+#REF!</f>
        <v>#REF!</v>
      </c>
      <c r="AB189" s="69" t="e">
        <f>#REF!+#REF!+#REF!+AB183+#REF!+#REF!+AB186+#REF!</f>
        <v>#REF!</v>
      </c>
      <c r="AC189" s="69" t="e">
        <f>#REF!+#REF!+#REF!+AC183+#REF!+#REF!+AC186+#REF!</f>
        <v>#REF!</v>
      </c>
      <c r="AD189" s="69" t="e">
        <f>#REF!+#REF!+#REF!+AD183+#REF!+#REF!+AD186+#REF!</f>
        <v>#REF!</v>
      </c>
      <c r="AE189" s="69" t="e">
        <f>#REF!+#REF!+#REF!+AE183+#REF!+#REF!+AE186+#REF!</f>
        <v>#REF!</v>
      </c>
      <c r="AF189" s="69" t="e">
        <f>#REF!+#REF!+#REF!+AF183+#REF!+#REF!+AF186+#REF!</f>
        <v>#REF!</v>
      </c>
      <c r="AG189" s="69" t="e">
        <f>#REF!+#REF!+#REF!+AG183+#REF!+#REF!+AG186+#REF!</f>
        <v>#REF!</v>
      </c>
      <c r="AH189" s="69" t="e">
        <f>#REF!+#REF!+#REF!+AH183+#REF!+#REF!+AH186+#REF!</f>
        <v>#REF!</v>
      </c>
      <c r="AI189" s="69" t="e">
        <f>#REF!+#REF!+#REF!+AI183+#REF!+#REF!+AI186+#REF!</f>
        <v>#REF!</v>
      </c>
      <c r="AJ189" s="69" t="e">
        <f>#REF!+#REF!+#REF!+AJ183+#REF!+#REF!+AJ186+#REF!</f>
        <v>#REF!</v>
      </c>
      <c r="AK189" s="69" t="e">
        <f>#REF!+#REF!+#REF!+AK183+#REF!+#REF!+AK186+#REF!</f>
        <v>#REF!</v>
      </c>
      <c r="AL189" s="69" t="e">
        <f>#REF!+#REF!+#REF!+AL183+#REF!+#REF!+AL186+#REF!</f>
        <v>#REF!</v>
      </c>
      <c r="AM189" s="69" t="e">
        <f>#REF!+#REF!+#REF!+AM183+#REF!+#REF!+AM186+#REF!</f>
        <v>#REF!</v>
      </c>
      <c r="AN189" s="69" t="e">
        <f>#REF!+#REF!+#REF!+AN183+#REF!+#REF!+AN186+#REF!</f>
        <v>#REF!</v>
      </c>
      <c r="AO189" s="69" t="e">
        <f>#REF!+#REF!+#REF!+AO183+#REF!+#REF!+AO186+#REF!</f>
        <v>#REF!</v>
      </c>
      <c r="AP189" s="69" t="e">
        <f>#REF!+#REF!+#REF!+AP183+#REF!+#REF!+AP186+#REF!</f>
        <v>#REF!</v>
      </c>
      <c r="AQ189" s="69" t="e">
        <f>#REF!+#REF!+#REF!+AQ183+#REF!+#REF!+AQ186+#REF!</f>
        <v>#REF!</v>
      </c>
      <c r="AR189" s="69" t="e">
        <f>#REF!+#REF!+#REF!+AR183+#REF!+#REF!+AR186+#REF!</f>
        <v>#REF!</v>
      </c>
      <c r="AS189" s="69" t="e">
        <f>#REF!+#REF!+#REF!+AS183+#REF!+#REF!+AS186+#REF!</f>
        <v>#REF!</v>
      </c>
      <c r="AT189" s="69" t="e">
        <f>#REF!+#REF!+#REF!+AT183+#REF!+#REF!+AT186+#REF!</f>
        <v>#REF!</v>
      </c>
      <c r="AU189" s="69" t="e">
        <f>#REF!+#REF!+#REF!+AU183+#REF!+#REF!+AU186+#REF!</f>
        <v>#REF!</v>
      </c>
      <c r="AV189" s="69" t="e">
        <f>#REF!+#REF!+#REF!+AV183+#REF!+#REF!+AV186+#REF!</f>
        <v>#REF!</v>
      </c>
      <c r="AW189" s="69" t="e">
        <f>#REF!+#REF!+#REF!+AW183+#REF!+#REF!+AW186+#REF!</f>
        <v>#REF!</v>
      </c>
      <c r="AX189" s="69" t="e">
        <f>#REF!+#REF!+#REF!+AX183+#REF!+#REF!+AX186+#REF!</f>
        <v>#REF!</v>
      </c>
      <c r="AY189" s="69" t="e">
        <f>#REF!+#REF!+#REF!+AY183+#REF!+#REF!+AY186+#REF!</f>
        <v>#REF!</v>
      </c>
      <c r="AZ189" s="69" t="e">
        <f>#REF!+#REF!+#REF!+AZ183+#REF!+#REF!+AZ186+#REF!</f>
        <v>#REF!</v>
      </c>
      <c r="BA189" s="69" t="e">
        <f>#REF!+#REF!+#REF!+BA183+#REF!+#REF!+BA186+#REF!</f>
        <v>#REF!</v>
      </c>
      <c r="BB189" s="69" t="e">
        <f>#REF!+#REF!+#REF!+BB183+#REF!+#REF!+BB186+#REF!</f>
        <v>#REF!</v>
      </c>
      <c r="BC189" s="69" t="e">
        <f>#REF!+#REF!+#REF!+BC183+#REF!+#REF!+BC186+#REF!</f>
        <v>#REF!</v>
      </c>
      <c r="BD189" s="69" t="e">
        <f>#REF!+#REF!+#REF!+BD183+#REF!+#REF!+BD186+#REF!</f>
        <v>#REF!</v>
      </c>
      <c r="BE189" s="69" t="e">
        <f>#REF!+#REF!+#REF!+BE183+#REF!+#REF!+BE186+#REF!</f>
        <v>#REF!</v>
      </c>
      <c r="BF189" s="69" t="e">
        <f>#REF!+#REF!+#REF!+BF183+#REF!+#REF!+BF186+#REF!</f>
        <v>#REF!</v>
      </c>
      <c r="BG189" s="69" t="e">
        <f>#REF!+#REF!+#REF!+BG183+#REF!+#REF!+BG186+#REF!</f>
        <v>#REF!</v>
      </c>
      <c r="BH189" s="69" t="e">
        <f>#REF!+#REF!+#REF!+BH183+#REF!+#REF!+BH186+#REF!</f>
        <v>#REF!</v>
      </c>
      <c r="BI189" s="69" t="e">
        <f>#REF!+#REF!+#REF!+BI183+#REF!+#REF!+BI186+#REF!</f>
        <v>#REF!</v>
      </c>
      <c r="BJ189" s="69" t="e">
        <f>#REF!+#REF!+#REF!+BJ183+#REF!+#REF!+BJ186+#REF!</f>
        <v>#REF!</v>
      </c>
      <c r="BK189" s="69" t="e">
        <f>#REF!+#REF!+#REF!+BK183+#REF!+#REF!+BK186+#REF!</f>
        <v>#REF!</v>
      </c>
      <c r="BL189" s="69" t="e">
        <f>#REF!+#REF!+#REF!+BL183+#REF!+#REF!+BL186+#REF!</f>
        <v>#REF!</v>
      </c>
      <c r="BM189" s="69" t="e">
        <f>#REF!+#REF!+#REF!+BM183+#REF!+#REF!+BM186+#REF!</f>
        <v>#REF!</v>
      </c>
      <c r="BN189" s="69" t="e">
        <f>#REF!+#REF!+#REF!+BN183+#REF!+#REF!+BN186+#REF!</f>
        <v>#REF!</v>
      </c>
      <c r="BO189" s="69" t="e">
        <f>#REF!+#REF!+#REF!+BO183+#REF!+#REF!+BO186+#REF!</f>
        <v>#REF!</v>
      </c>
      <c r="BP189" s="69" t="e">
        <f>#REF!+#REF!+#REF!+BP183+#REF!+#REF!+BP186+#REF!</f>
        <v>#REF!</v>
      </c>
      <c r="BQ189" s="69" t="e">
        <f>#REF!+#REF!+#REF!+BQ183+#REF!+#REF!+BQ186+#REF!</f>
        <v>#REF!</v>
      </c>
      <c r="BR189" s="69" t="e">
        <f>#REF!+#REF!+#REF!+BR183+#REF!+#REF!+BR186+#REF!</f>
        <v>#REF!</v>
      </c>
      <c r="BS189" s="69" t="e">
        <f>#REF!+#REF!+#REF!+BS183+#REF!+#REF!+BS186+#REF!</f>
        <v>#REF!</v>
      </c>
      <c r="BT189" s="69" t="e">
        <f>#REF!+#REF!+#REF!+BT183+#REF!+#REF!+BT186+#REF!</f>
        <v>#REF!</v>
      </c>
      <c r="BU189" s="69" t="e">
        <f>#REF!+#REF!+#REF!+BU183+#REF!+#REF!+BU186+#REF!</f>
        <v>#REF!</v>
      </c>
      <c r="BV189" s="69" t="e">
        <f>#REF!+#REF!+#REF!+BV183+#REF!+#REF!+BV186+#REF!</f>
        <v>#REF!</v>
      </c>
      <c r="BW189" s="69" t="e">
        <f>#REF!+#REF!+#REF!+BW183+#REF!+#REF!+BW186+#REF!</f>
        <v>#REF!</v>
      </c>
      <c r="BX189" s="69" t="e">
        <f>#REF!+#REF!+#REF!+BX183+#REF!+#REF!+BX186+#REF!</f>
        <v>#REF!</v>
      </c>
      <c r="BY189" s="69" t="e">
        <f>#REF!+#REF!+#REF!+BY183+#REF!+#REF!+BY186+#REF!</f>
        <v>#REF!</v>
      </c>
      <c r="BZ189" s="69" t="e">
        <f>#REF!+#REF!+#REF!+BZ183+#REF!+#REF!+BZ186+#REF!</f>
        <v>#REF!</v>
      </c>
      <c r="CA189" s="69" t="e">
        <f>#REF!+#REF!+#REF!+CA183+#REF!+#REF!+CA186+#REF!</f>
        <v>#REF!</v>
      </c>
      <c r="CB189" s="69" t="e">
        <f>#REF!+#REF!+#REF!+CB183+#REF!+#REF!+CB186+#REF!</f>
        <v>#REF!</v>
      </c>
      <c r="CC189" s="69" t="e">
        <f>#REF!+#REF!+#REF!+CC183+#REF!+#REF!+CC186+#REF!</f>
        <v>#REF!</v>
      </c>
      <c r="CD189" s="69" t="e">
        <f>#REF!+#REF!+#REF!+CD183+#REF!+#REF!+CD186+#REF!</f>
        <v>#REF!</v>
      </c>
      <c r="CE189" s="69" t="e">
        <f>#REF!+#REF!+#REF!+CE183+#REF!+#REF!+CE186+#REF!</f>
        <v>#REF!</v>
      </c>
      <c r="CF189" s="69" t="e">
        <f>#REF!+#REF!+#REF!+CF183+#REF!+#REF!+CF186+#REF!</f>
        <v>#REF!</v>
      </c>
      <c r="CG189" s="69" t="e">
        <f>#REF!+#REF!+#REF!+CG183+#REF!+#REF!+CG186+#REF!</f>
        <v>#REF!</v>
      </c>
      <c r="CH189" s="69" t="e">
        <f>#REF!+#REF!+#REF!+CH183+#REF!+#REF!+CH186+#REF!</f>
        <v>#REF!</v>
      </c>
      <c r="CI189" s="69" t="e">
        <f>#REF!+#REF!+#REF!+CI183+#REF!+#REF!+CI186+#REF!</f>
        <v>#REF!</v>
      </c>
      <c r="CJ189" s="69" t="e">
        <f>#REF!+#REF!+#REF!+CJ183+#REF!+#REF!+CJ186+#REF!</f>
        <v>#REF!</v>
      </c>
      <c r="CK189" s="69" t="e">
        <f>#REF!+#REF!+#REF!+CK183+#REF!+#REF!+CK186+#REF!</f>
        <v>#REF!</v>
      </c>
      <c r="CL189" s="69" t="e">
        <f>#REF!+#REF!+#REF!+CL183+#REF!+#REF!+CL186+#REF!</f>
        <v>#REF!</v>
      </c>
      <c r="CM189" s="69" t="e">
        <f>#REF!+#REF!+#REF!+CM183+#REF!+#REF!+CM186+#REF!</f>
        <v>#REF!</v>
      </c>
      <c r="CN189" s="69" t="e">
        <f>#REF!+#REF!+#REF!+CN183+#REF!+#REF!+CN186+#REF!</f>
        <v>#REF!</v>
      </c>
      <c r="CO189" s="69" t="e">
        <f>#REF!+#REF!+#REF!+CO183+#REF!+#REF!+CO186+#REF!</f>
        <v>#REF!</v>
      </c>
      <c r="CP189" s="69" t="e">
        <f>#REF!+#REF!+#REF!+CP183+#REF!+#REF!+CP186+#REF!</f>
        <v>#REF!</v>
      </c>
      <c r="CQ189" s="69" t="e">
        <f>#REF!+#REF!+#REF!+CQ183+#REF!+#REF!+CQ186+#REF!</f>
        <v>#REF!</v>
      </c>
      <c r="CR189" s="69" t="e">
        <f>#REF!+#REF!+#REF!+CR183+#REF!+#REF!+CR186+#REF!</f>
        <v>#REF!</v>
      </c>
      <c r="CS189" s="69" t="e">
        <f>#REF!+#REF!+#REF!+CS183+#REF!+#REF!+CS186+#REF!</f>
        <v>#REF!</v>
      </c>
      <c r="CT189" s="69" t="e">
        <f>#REF!+#REF!+#REF!+CT183+#REF!+#REF!+CT186+#REF!</f>
        <v>#REF!</v>
      </c>
      <c r="CU189" s="69" t="e">
        <f>#REF!+#REF!+#REF!+CU183+#REF!+#REF!+CU186+#REF!</f>
        <v>#REF!</v>
      </c>
      <c r="CV189" s="69" t="e">
        <f>#REF!+#REF!+#REF!+CV183+#REF!+#REF!+CV186+#REF!</f>
        <v>#REF!</v>
      </c>
      <c r="CW189" s="69" t="e">
        <f>#REF!+#REF!+#REF!+CW183+#REF!+#REF!+CW186+#REF!</f>
        <v>#REF!</v>
      </c>
      <c r="CX189" s="69" t="e">
        <f>#REF!+#REF!+#REF!+CX183+#REF!+#REF!+CX186+#REF!</f>
        <v>#REF!</v>
      </c>
      <c r="CY189" s="69" t="e">
        <f>#REF!+#REF!+#REF!+CY183+#REF!+#REF!+CY186+#REF!</f>
        <v>#REF!</v>
      </c>
      <c r="CZ189" s="69" t="e">
        <f>#REF!+#REF!+#REF!+CZ183+#REF!+#REF!+CZ186+#REF!</f>
        <v>#REF!</v>
      </c>
      <c r="DA189" s="69" t="e">
        <f>#REF!+#REF!+#REF!+DA183+#REF!+#REF!+DA186+#REF!</f>
        <v>#REF!</v>
      </c>
      <c r="DB189" s="69" t="e">
        <f>#REF!+#REF!+#REF!+DB183+#REF!+#REF!+DB186+#REF!</f>
        <v>#REF!</v>
      </c>
      <c r="DC189" s="69" t="e">
        <f>#REF!+#REF!+#REF!+DC183+#REF!+#REF!+DC186+#REF!</f>
        <v>#REF!</v>
      </c>
      <c r="DD189" s="69" t="e">
        <f>#REF!+#REF!+#REF!+DD183+#REF!+#REF!+DD186+#REF!</f>
        <v>#REF!</v>
      </c>
      <c r="DE189" s="69" t="e">
        <f>#REF!+#REF!+#REF!+DE183+#REF!+#REF!+DE186+#REF!</f>
        <v>#REF!</v>
      </c>
      <c r="DF189" s="69" t="e">
        <f>#REF!+#REF!+#REF!+DF183+#REF!+#REF!+DF186+#REF!</f>
        <v>#REF!</v>
      </c>
      <c r="DG189" s="69" t="e">
        <f>#REF!+#REF!+#REF!+DG183+#REF!+#REF!+DG186+#REF!</f>
        <v>#REF!</v>
      </c>
      <c r="DH189" s="69" t="e">
        <f>#REF!+#REF!+#REF!+DH183+#REF!+#REF!+DH186+#REF!</f>
        <v>#REF!</v>
      </c>
      <c r="DI189" s="69" t="e">
        <f>#REF!+#REF!+#REF!+DI183+#REF!+#REF!+DI186+#REF!</f>
        <v>#REF!</v>
      </c>
      <c r="DJ189" s="69" t="e">
        <f>#REF!+#REF!+#REF!+DJ183+#REF!+#REF!+DJ186+#REF!</f>
        <v>#REF!</v>
      </c>
      <c r="DK189" s="69" t="e">
        <f>#REF!+#REF!+#REF!+DK183+#REF!+#REF!+DK186+#REF!</f>
        <v>#REF!</v>
      </c>
      <c r="DL189" s="69" t="e">
        <f>#REF!+#REF!+#REF!+DL183+#REF!+#REF!+DL186+#REF!</f>
        <v>#REF!</v>
      </c>
      <c r="DM189" s="69" t="e">
        <f>#REF!+#REF!+#REF!+DM183+#REF!+#REF!+DM186+#REF!</f>
        <v>#REF!</v>
      </c>
      <c r="DN189" s="69" t="e">
        <f>#REF!+#REF!+#REF!+DN183+#REF!+#REF!+DN186+#REF!</f>
        <v>#REF!</v>
      </c>
      <c r="DO189" s="69" t="e">
        <f>#REF!+#REF!+#REF!+DO183+#REF!+#REF!+DO186+#REF!</f>
        <v>#REF!</v>
      </c>
      <c r="DP189" s="69" t="e">
        <f>#REF!+#REF!+#REF!+DP183+#REF!+#REF!+DP186+#REF!</f>
        <v>#REF!</v>
      </c>
      <c r="DQ189" s="69" t="e">
        <f>#REF!+#REF!+#REF!+DQ183+#REF!+#REF!+DQ186+#REF!</f>
        <v>#REF!</v>
      </c>
      <c r="DR189" s="69" t="e">
        <f>#REF!+#REF!+#REF!+DR183+#REF!+#REF!+DR186+#REF!</f>
        <v>#REF!</v>
      </c>
      <c r="DS189" s="69" t="e">
        <f>#REF!+#REF!+#REF!+DS183+#REF!+#REF!+DS186+#REF!</f>
        <v>#REF!</v>
      </c>
      <c r="DT189" s="69" t="e">
        <f>#REF!+#REF!+#REF!+DT183+#REF!+#REF!+DT186+#REF!</f>
        <v>#REF!</v>
      </c>
      <c r="DU189" s="69" t="e">
        <f>#REF!+#REF!+#REF!+DU183+#REF!+#REF!+DU186+#REF!</f>
        <v>#REF!</v>
      </c>
      <c r="DV189" s="69" t="e">
        <f>#REF!+#REF!+#REF!+DV183+#REF!+#REF!+DV186+#REF!</f>
        <v>#REF!</v>
      </c>
      <c r="DW189" s="69" t="e">
        <f>#REF!+#REF!+#REF!+DW183+#REF!+#REF!+DW186+#REF!</f>
        <v>#REF!</v>
      </c>
      <c r="DX189" s="69" t="e">
        <f>#REF!+#REF!+#REF!+DX183+#REF!+#REF!+DX186+#REF!</f>
        <v>#REF!</v>
      </c>
      <c r="DY189" s="69" t="e">
        <f>#REF!+#REF!+#REF!+DY183+#REF!+#REF!+DY186+#REF!</f>
        <v>#REF!</v>
      </c>
      <c r="DZ189" s="69" t="e">
        <f>#REF!+#REF!+#REF!+DZ183+#REF!+#REF!+DZ186+#REF!</f>
        <v>#REF!</v>
      </c>
      <c r="EA189" s="69" t="e">
        <f>#REF!+#REF!+#REF!+EA183+#REF!+#REF!+EA186+#REF!</f>
        <v>#REF!</v>
      </c>
      <c r="EB189" s="69" t="e">
        <f>#REF!+#REF!+#REF!+EB183+#REF!+#REF!+EB186+#REF!</f>
        <v>#REF!</v>
      </c>
      <c r="EC189" s="69" t="e">
        <f>#REF!+#REF!+#REF!+EC183+#REF!+#REF!+EC186+#REF!</f>
        <v>#REF!</v>
      </c>
      <c r="ED189" s="69" t="e">
        <f>#REF!+#REF!+#REF!+ED183+#REF!+#REF!+ED186+#REF!</f>
        <v>#REF!</v>
      </c>
      <c r="EE189" s="69" t="e">
        <f>#REF!+#REF!+#REF!+EE183+#REF!+#REF!+EE186+#REF!</f>
        <v>#REF!</v>
      </c>
      <c r="EF189" s="69" t="e">
        <f>#REF!+#REF!+#REF!+EF183+#REF!+#REF!+EF186+#REF!</f>
        <v>#REF!</v>
      </c>
      <c r="EG189" s="69" t="e">
        <f>#REF!+#REF!+#REF!+EG183+#REF!+#REF!+EG186+#REF!</f>
        <v>#REF!</v>
      </c>
      <c r="EH189" s="69" t="e">
        <f>#REF!+#REF!+#REF!+EH183+#REF!+#REF!+EH186+#REF!</f>
        <v>#REF!</v>
      </c>
      <c r="EI189" s="69" t="e">
        <f>#REF!+#REF!+#REF!+EI183+#REF!+#REF!+EI186+#REF!</f>
        <v>#REF!</v>
      </c>
      <c r="EJ189" s="69" t="e">
        <f>#REF!+#REF!+#REF!+EJ183+#REF!+#REF!+EJ186+#REF!</f>
        <v>#REF!</v>
      </c>
      <c r="EK189" s="69" t="e">
        <f>#REF!+#REF!+#REF!+EK183+#REF!+#REF!+EK186+#REF!</f>
        <v>#REF!</v>
      </c>
      <c r="EL189" s="69" t="e">
        <f>#REF!+#REF!+#REF!+EL183+#REF!+#REF!+EL186+#REF!</f>
        <v>#REF!</v>
      </c>
      <c r="EM189" s="69" t="e">
        <f>#REF!+#REF!+#REF!+EM183+#REF!+#REF!+EM186+#REF!</f>
        <v>#REF!</v>
      </c>
      <c r="EN189" s="69" t="e">
        <f>#REF!+#REF!+#REF!+EN183+#REF!+#REF!+EN186+#REF!</f>
        <v>#REF!</v>
      </c>
      <c r="EO189" s="69" t="e">
        <f>#REF!+#REF!+#REF!+EO183+#REF!+#REF!+EO186+#REF!</f>
        <v>#REF!</v>
      </c>
      <c r="EP189" s="69" t="e">
        <f>#REF!+#REF!+#REF!+EP183+#REF!+#REF!+EP186+#REF!</f>
        <v>#REF!</v>
      </c>
      <c r="EQ189" s="69" t="e">
        <f>#REF!+#REF!+#REF!+EQ183+#REF!+#REF!+EQ186+#REF!</f>
        <v>#REF!</v>
      </c>
      <c r="ER189" s="69" t="e">
        <f>#REF!+#REF!+#REF!+ER183+#REF!+#REF!+ER186+#REF!</f>
        <v>#REF!</v>
      </c>
      <c r="ES189" s="69" t="e">
        <f>#REF!+#REF!+#REF!+ES183+#REF!+#REF!+ES186+#REF!</f>
        <v>#REF!</v>
      </c>
      <c r="ET189" s="69" t="e">
        <f>#REF!+#REF!+#REF!+ET183+#REF!+#REF!+ET186+#REF!</f>
        <v>#REF!</v>
      </c>
      <c r="EU189" s="69" t="e">
        <f>#REF!+#REF!+#REF!+EU183+#REF!+#REF!+EU186+#REF!</f>
        <v>#REF!</v>
      </c>
      <c r="EV189" s="69" t="e">
        <f>#REF!+#REF!+#REF!+EV183+#REF!+#REF!+EV186+#REF!</f>
        <v>#REF!</v>
      </c>
      <c r="EW189" s="69" t="e">
        <f>#REF!+#REF!+#REF!+EW183+#REF!+#REF!+EW186+#REF!</f>
        <v>#REF!</v>
      </c>
      <c r="EX189" s="69" t="e">
        <f>#REF!+#REF!+#REF!+EX183+#REF!+#REF!+EX186+#REF!</f>
        <v>#REF!</v>
      </c>
      <c r="EY189" s="69" t="e">
        <f>#REF!+#REF!+#REF!+EY183+#REF!+#REF!+EY186+#REF!</f>
        <v>#REF!</v>
      </c>
      <c r="EZ189" s="69" t="e">
        <f>#REF!+#REF!+#REF!+EZ183+#REF!+#REF!+EZ186+#REF!</f>
        <v>#REF!</v>
      </c>
      <c r="FA189" s="69" t="e">
        <f>#REF!+#REF!+#REF!+FA183+#REF!+#REF!+FA186+#REF!</f>
        <v>#REF!</v>
      </c>
      <c r="FB189" s="69" t="e">
        <f>#REF!+#REF!+#REF!+FB183+#REF!+#REF!+FB186+#REF!</f>
        <v>#REF!</v>
      </c>
      <c r="FC189" s="69" t="e">
        <f>#REF!+#REF!+#REF!+FC183+#REF!+#REF!+FC186+#REF!</f>
        <v>#REF!</v>
      </c>
      <c r="FD189" s="69" t="e">
        <f>#REF!+#REF!+#REF!+FD183+#REF!+#REF!+FD186+#REF!</f>
        <v>#REF!</v>
      </c>
      <c r="FE189" s="69" t="e">
        <f>#REF!+#REF!+#REF!+FE183+#REF!+#REF!+FE186+#REF!</f>
        <v>#REF!</v>
      </c>
      <c r="FF189" s="69" t="e">
        <f>#REF!+#REF!+#REF!+FF183+#REF!+#REF!+FF186+#REF!</f>
        <v>#REF!</v>
      </c>
      <c r="FG189" s="69" t="e">
        <f>#REF!+#REF!+#REF!+FG183+#REF!+#REF!+FG186+#REF!</f>
        <v>#REF!</v>
      </c>
      <c r="FH189" s="69" t="e">
        <f>#REF!+#REF!+#REF!+FH183+#REF!+#REF!+FH186+#REF!</f>
        <v>#REF!</v>
      </c>
      <c r="FI189" s="69" t="e">
        <f>#REF!+#REF!+#REF!+FI183+#REF!+#REF!+FI186+#REF!</f>
        <v>#REF!</v>
      </c>
      <c r="FJ189" s="69" t="e">
        <f>#REF!+#REF!+#REF!+FJ183+#REF!+#REF!+FJ186+#REF!</f>
        <v>#REF!</v>
      </c>
      <c r="FK189" s="69" t="e">
        <f>#REF!+#REF!+#REF!+FK183+#REF!+#REF!+FK186+#REF!</f>
        <v>#REF!</v>
      </c>
      <c r="FL189" s="69" t="e">
        <f>#REF!+#REF!+#REF!+FL183+#REF!+#REF!+FL186+#REF!</f>
        <v>#REF!</v>
      </c>
      <c r="FM189" s="69" t="e">
        <f>#REF!+#REF!+#REF!+FM183+#REF!+#REF!+FM186+#REF!</f>
        <v>#REF!</v>
      </c>
      <c r="FN189" s="69" t="e">
        <f>#REF!+#REF!+#REF!+FN183+#REF!+#REF!+FN186+#REF!</f>
        <v>#REF!</v>
      </c>
      <c r="FO189" s="69" t="e">
        <f>#REF!+#REF!+#REF!+FO183+#REF!+#REF!+FO186+#REF!</f>
        <v>#REF!</v>
      </c>
      <c r="FP189" s="69" t="e">
        <f>#REF!+#REF!+#REF!+FP183+#REF!+#REF!+FP186+#REF!</f>
        <v>#REF!</v>
      </c>
      <c r="FQ189" s="69" t="e">
        <f>#REF!+#REF!+#REF!+FQ183+#REF!+#REF!+FQ186+#REF!</f>
        <v>#REF!</v>
      </c>
      <c r="FR189" s="69" t="e">
        <f>#REF!+#REF!+#REF!+FR183+#REF!+#REF!+FR186+#REF!</f>
        <v>#REF!</v>
      </c>
      <c r="FS189" s="69" t="e">
        <f>#REF!+#REF!+#REF!+FS183+#REF!+#REF!+FS186+#REF!</f>
        <v>#REF!</v>
      </c>
      <c r="FT189" s="69" t="e">
        <f>#REF!+#REF!+#REF!+FT183+#REF!+#REF!+FT186+#REF!</f>
        <v>#REF!</v>
      </c>
      <c r="FU189" s="69" t="e">
        <f>#REF!+#REF!+#REF!+FU183+#REF!+#REF!+FU186+#REF!</f>
        <v>#REF!</v>
      </c>
      <c r="FV189" s="69" t="e">
        <f>#REF!+#REF!+#REF!+FV183+#REF!+#REF!+FV186+#REF!</f>
        <v>#REF!</v>
      </c>
      <c r="FW189" s="69" t="e">
        <f>#REF!+#REF!+#REF!+FW183+#REF!+#REF!+FW186+#REF!</f>
        <v>#REF!</v>
      </c>
      <c r="FX189" s="69" t="e">
        <f>#REF!+#REF!+#REF!+FX183+#REF!+#REF!+FX186+#REF!</f>
        <v>#REF!</v>
      </c>
      <c r="FY189" s="69" t="e">
        <f>#REF!+#REF!+#REF!+FY183+#REF!+#REF!+FY186+#REF!</f>
        <v>#REF!</v>
      </c>
      <c r="FZ189" s="69" t="e">
        <f>#REF!+#REF!+#REF!+FZ183+#REF!+#REF!+FZ186+#REF!</f>
        <v>#REF!</v>
      </c>
      <c r="GA189" s="69" t="e">
        <f>#REF!+#REF!+#REF!+GA183+#REF!+#REF!+GA186+#REF!</f>
        <v>#REF!</v>
      </c>
      <c r="GB189" s="69" t="e">
        <f>#REF!+#REF!+#REF!+GB183+#REF!+#REF!+GB186+#REF!</f>
        <v>#REF!</v>
      </c>
      <c r="GC189" s="69" t="e">
        <f>#REF!+#REF!+#REF!+GC183+#REF!+#REF!+GC186+#REF!</f>
        <v>#REF!</v>
      </c>
      <c r="GD189" s="69" t="e">
        <f>#REF!+#REF!+#REF!+GD183+#REF!+#REF!+GD186+#REF!</f>
        <v>#REF!</v>
      </c>
      <c r="GE189" s="69" t="e">
        <f>#REF!+#REF!+#REF!+GE183+#REF!+#REF!+GE186+#REF!</f>
        <v>#REF!</v>
      </c>
      <c r="GF189" s="69" t="e">
        <f>#REF!+#REF!+#REF!+GF183+#REF!+#REF!+GF186+#REF!</f>
        <v>#REF!</v>
      </c>
      <c r="GG189" s="69" t="e">
        <f>#REF!+#REF!+#REF!+GG183+#REF!+#REF!+GG186+#REF!</f>
        <v>#REF!</v>
      </c>
      <c r="GH189" s="69" t="e">
        <f>#REF!+#REF!+#REF!+GH183+#REF!+#REF!+GH186+#REF!</f>
        <v>#REF!</v>
      </c>
      <c r="GI189" s="69" t="e">
        <f>#REF!+#REF!+#REF!+GI183+#REF!+#REF!+GI186+#REF!</f>
        <v>#REF!</v>
      </c>
      <c r="GJ189" s="69" t="e">
        <f>#REF!+#REF!+#REF!+GJ183+#REF!+#REF!+GJ186+#REF!</f>
        <v>#REF!</v>
      </c>
      <c r="GK189" s="69" t="e">
        <f>#REF!+#REF!+#REF!+GK183+#REF!+#REF!+GK186+#REF!</f>
        <v>#REF!</v>
      </c>
      <c r="GL189" s="69" t="e">
        <f>#REF!+#REF!+#REF!+GL183+#REF!+#REF!+GL186+#REF!</f>
        <v>#REF!</v>
      </c>
      <c r="GM189" s="69" t="e">
        <f>#REF!+#REF!+#REF!+GM183+#REF!+#REF!+GM186+#REF!</f>
        <v>#REF!</v>
      </c>
      <c r="GN189" s="69" t="e">
        <f>#REF!+#REF!+#REF!+GN183+#REF!+#REF!+GN186+#REF!</f>
        <v>#REF!</v>
      </c>
      <c r="GO189" s="69" t="e">
        <f>#REF!+#REF!+#REF!+GO183+#REF!+#REF!+GO186+#REF!</f>
        <v>#REF!</v>
      </c>
      <c r="GP189" s="69" t="e">
        <f>#REF!+#REF!+#REF!+GP183+#REF!+#REF!+GP186+#REF!</f>
        <v>#REF!</v>
      </c>
      <c r="GQ189" s="69" t="e">
        <f>#REF!+#REF!+#REF!+GQ183+#REF!+#REF!+GQ186+#REF!</f>
        <v>#REF!</v>
      </c>
      <c r="GR189" s="69" t="e">
        <f>#REF!+#REF!+#REF!+GR183+#REF!+#REF!+GR186+#REF!</f>
        <v>#REF!</v>
      </c>
      <c r="GS189" s="69" t="e">
        <f>#REF!+#REF!+#REF!+GS183+#REF!+#REF!+GS186+#REF!</f>
        <v>#REF!</v>
      </c>
      <c r="GT189" s="69" t="e">
        <f>#REF!+#REF!+#REF!+GT183+#REF!+#REF!+GT186+#REF!</f>
        <v>#REF!</v>
      </c>
      <c r="GU189" s="69" t="e">
        <f>#REF!+#REF!+#REF!+GU183+#REF!+#REF!+GU186+#REF!</f>
        <v>#REF!</v>
      </c>
      <c r="GV189" s="69" t="e">
        <f>#REF!+#REF!+#REF!+GV183+#REF!+#REF!+GV186+#REF!</f>
        <v>#REF!</v>
      </c>
      <c r="GW189" s="69" t="e">
        <f>#REF!+#REF!+#REF!+GW183+#REF!+#REF!+GW186+#REF!</f>
        <v>#REF!</v>
      </c>
      <c r="GX189" s="69" t="e">
        <f>#REF!+#REF!+#REF!+GX183+#REF!+#REF!+GX186+#REF!</f>
        <v>#REF!</v>
      </c>
      <c r="GY189" s="69" t="e">
        <f>#REF!+#REF!+#REF!+GY183+#REF!+#REF!+GY186+#REF!</f>
        <v>#REF!</v>
      </c>
      <c r="GZ189" s="69" t="e">
        <f>#REF!+#REF!+#REF!+GZ183+#REF!+#REF!+GZ186+#REF!</f>
        <v>#REF!</v>
      </c>
      <c r="HA189" s="69" t="e">
        <f>#REF!+#REF!+#REF!+HA183+#REF!+#REF!+HA186+#REF!</f>
        <v>#REF!</v>
      </c>
      <c r="HB189" s="69" t="e">
        <f>#REF!+#REF!+#REF!+HB183+#REF!+#REF!+HB186+#REF!</f>
        <v>#REF!</v>
      </c>
      <c r="HC189" s="69" t="e">
        <f>#REF!+#REF!+#REF!+HC183+#REF!+#REF!+HC186+#REF!</f>
        <v>#REF!</v>
      </c>
      <c r="HD189" s="69" t="e">
        <f>#REF!+#REF!+#REF!+HD183+#REF!+#REF!+HD186+#REF!</f>
        <v>#REF!</v>
      </c>
      <c r="HE189" s="69" t="e">
        <f>#REF!+#REF!+#REF!+HE183+#REF!+#REF!+HE186+#REF!</f>
        <v>#REF!</v>
      </c>
      <c r="HF189" s="69" t="e">
        <f>#REF!+#REF!+#REF!+HF183+#REF!+#REF!+HF186+#REF!</f>
        <v>#REF!</v>
      </c>
      <c r="HG189" s="69" t="e">
        <f>#REF!+#REF!+#REF!+HG183+#REF!+#REF!+HG186+#REF!</f>
        <v>#REF!</v>
      </c>
      <c r="HH189" s="69" t="e">
        <f>#REF!+#REF!+#REF!+HH183+#REF!+#REF!+HH186+#REF!</f>
        <v>#REF!</v>
      </c>
      <c r="HI189" s="69" t="e">
        <f>#REF!+#REF!+#REF!+HI183+#REF!+#REF!+HI186+#REF!</f>
        <v>#REF!</v>
      </c>
      <c r="HJ189" s="69" t="e">
        <f>#REF!+#REF!+#REF!+HJ183+#REF!+#REF!+HJ186+#REF!</f>
        <v>#REF!</v>
      </c>
      <c r="HK189" s="69" t="e">
        <f>#REF!+#REF!+#REF!+HK183+#REF!+#REF!+HK186+#REF!</f>
        <v>#REF!</v>
      </c>
      <c r="HL189" s="69" t="e">
        <f>#REF!+#REF!+#REF!+HL183+#REF!+#REF!+HL186+#REF!</f>
        <v>#REF!</v>
      </c>
      <c r="HM189" s="69" t="e">
        <f>#REF!+#REF!+#REF!+HM183+#REF!+#REF!+HM186+#REF!</f>
        <v>#REF!</v>
      </c>
      <c r="HN189" s="69" t="e">
        <f>#REF!+#REF!+#REF!+HN183+#REF!+#REF!+HN186+#REF!</f>
        <v>#REF!</v>
      </c>
      <c r="HO189" s="69" t="e">
        <f>#REF!+#REF!+#REF!+HO183+#REF!+#REF!+HO186+#REF!</f>
        <v>#REF!</v>
      </c>
      <c r="HP189" s="69" t="e">
        <f>#REF!+#REF!+#REF!+HP183+#REF!+#REF!+HP186+#REF!</f>
        <v>#REF!</v>
      </c>
      <c r="HQ189" s="69" t="e">
        <f>#REF!+#REF!+#REF!+HQ183+#REF!+#REF!+HQ186+#REF!</f>
        <v>#REF!</v>
      </c>
      <c r="HR189" s="69" t="e">
        <f>#REF!+#REF!+#REF!+HR183+#REF!+#REF!+HR186+#REF!</f>
        <v>#REF!</v>
      </c>
      <c r="HS189" s="69">
        <f>HS183+HS186</f>
        <v>0</v>
      </c>
      <c r="HT189" s="69">
        <f t="shared" ref="HT189:HV189" si="361">HT183+HT186</f>
        <v>0</v>
      </c>
      <c r="HU189" s="69">
        <f t="shared" si="361"/>
        <v>0</v>
      </c>
      <c r="HV189" s="69">
        <f t="shared" si="361"/>
        <v>0</v>
      </c>
      <c r="HW189" s="69" t="e">
        <f>#REF!+#REF!+#REF!+HW183+#REF!+#REF!+HW186+#REF!</f>
        <v>#REF!</v>
      </c>
      <c r="HX189" s="69" t="e">
        <f>#REF!+#REF!+#REF!+HX183+#REF!+#REF!+HX186+#REF!</f>
        <v>#REF!</v>
      </c>
      <c r="HY189" s="69" t="e">
        <f>#REF!+#REF!+#REF!+HY183+#REF!+#REF!+HY186+#REF!</f>
        <v>#REF!</v>
      </c>
      <c r="HZ189" s="69" t="e">
        <f>#REF!+#REF!+#REF!+HZ183+#REF!+#REF!+HZ186+#REF!</f>
        <v>#REF!</v>
      </c>
      <c r="IA189" s="69" t="e">
        <f>#REF!+#REF!+#REF!+IA183+#REF!+#REF!+IA186+#REF!</f>
        <v>#REF!</v>
      </c>
      <c r="IB189" s="69" t="e">
        <f>#REF!+#REF!+#REF!+IB183+#REF!+#REF!+IB186+#REF!</f>
        <v>#REF!</v>
      </c>
      <c r="IC189" s="69" t="e">
        <f>#REF!+#REF!+#REF!+IC183+#REF!+#REF!+IC186+#REF!</f>
        <v>#REF!</v>
      </c>
      <c r="ID189" s="69" t="e">
        <f>#REF!+#REF!+#REF!+ID183+#REF!+#REF!+ID186+#REF!</f>
        <v>#REF!</v>
      </c>
      <c r="IE189" s="69" t="e">
        <f>#REF!+#REF!+#REF!+IE183+#REF!+#REF!+IE186+#REF!</f>
        <v>#REF!</v>
      </c>
      <c r="IF189" s="69" t="e">
        <f>#REF!+#REF!+#REF!+IF183+#REF!+#REF!+IF186+#REF!</f>
        <v>#REF!</v>
      </c>
      <c r="IG189" s="69" t="e">
        <f>#REF!+#REF!+#REF!+IG183+#REF!+#REF!+IG186+#REF!</f>
        <v>#REF!</v>
      </c>
      <c r="IH189" s="69" t="e">
        <f>#REF!+#REF!+#REF!+IH183+#REF!+#REF!+IH186+#REF!</f>
        <v>#REF!</v>
      </c>
      <c r="II189" s="69" t="e">
        <f>#REF!+#REF!+#REF!+II183+#REF!+#REF!+II186+#REF!</f>
        <v>#REF!</v>
      </c>
      <c r="IJ189" s="69" t="e">
        <f>#REF!+#REF!+#REF!+IJ183+#REF!+#REF!+IJ186+#REF!</f>
        <v>#REF!</v>
      </c>
      <c r="IK189" s="69" t="e">
        <f>#REF!+#REF!+#REF!+IK183+#REF!+#REF!+IK186+#REF!</f>
        <v>#REF!</v>
      </c>
      <c r="IL189" s="69" t="e">
        <f>#REF!+#REF!+#REF!+IL183+#REF!+#REF!+IL186+#REF!</f>
        <v>#REF!</v>
      </c>
      <c r="IM189" s="69" t="e">
        <f>#REF!+#REF!+#REF!+IM183+#REF!+#REF!+IM186+#REF!</f>
        <v>#REF!</v>
      </c>
      <c r="IN189" s="69" t="e">
        <f>#REF!+#REF!+#REF!+IN183+#REF!+#REF!+IN186+#REF!</f>
        <v>#REF!</v>
      </c>
      <c r="IO189" s="69" t="e">
        <f>#REF!+#REF!+#REF!+IO183+#REF!+#REF!+IO186+#REF!</f>
        <v>#REF!</v>
      </c>
      <c r="IP189" s="69" t="e">
        <f>#REF!+#REF!+#REF!+IP183+#REF!+#REF!+IP186+#REF!</f>
        <v>#REF!</v>
      </c>
      <c r="IQ189" s="69" t="e">
        <f>#REF!+#REF!+#REF!+IQ183+#REF!+#REF!+IQ186+#REF!</f>
        <v>#REF!</v>
      </c>
      <c r="IR189" s="69" t="e">
        <f>#REF!+#REF!+#REF!+IR183+#REF!+#REF!+IR186+#REF!</f>
        <v>#REF!</v>
      </c>
      <c r="IS189" s="69" t="e">
        <f>#REF!+#REF!+#REF!+IS183+#REF!+#REF!+IS186+#REF!</f>
        <v>#REF!</v>
      </c>
      <c r="IT189" s="69" t="e">
        <f>#REF!+#REF!+#REF!+IT183+#REF!+#REF!+IT186+#REF!</f>
        <v>#REF!</v>
      </c>
      <c r="IU189" s="69" t="e">
        <f>#REF!+#REF!+#REF!+IU183+#REF!+#REF!+IU186+#REF!</f>
        <v>#REF!</v>
      </c>
      <c r="IV189" s="69" t="e">
        <f>#REF!+#REF!+#REF!+IV183+#REF!+#REF!+IV186+#REF!</f>
        <v>#REF!</v>
      </c>
      <c r="IW189" s="69" t="e">
        <f>#REF!+#REF!+#REF!+IW183+#REF!+#REF!+IW186+#REF!</f>
        <v>#REF!</v>
      </c>
      <c r="IX189" s="69" t="e">
        <f>#REF!+#REF!+#REF!+IX183+#REF!+#REF!+IX186+#REF!</f>
        <v>#REF!</v>
      </c>
      <c r="IY189" s="69" t="e">
        <f>#REF!+#REF!+#REF!+IY183+#REF!+#REF!+IY186+#REF!</f>
        <v>#REF!</v>
      </c>
      <c r="IZ189" s="69" t="e">
        <f>#REF!+#REF!+#REF!+IZ183+#REF!+#REF!+IZ186+#REF!</f>
        <v>#REF!</v>
      </c>
      <c r="JA189" s="69" t="e">
        <f>#REF!+#REF!+#REF!+JA183+#REF!+#REF!+JA186+#REF!</f>
        <v>#REF!</v>
      </c>
      <c r="JB189" s="69" t="e">
        <f>#REF!+#REF!+#REF!+JB183+#REF!+#REF!+JB186+#REF!</f>
        <v>#REF!</v>
      </c>
      <c r="JC189" s="69" t="e">
        <f>#REF!+#REF!+#REF!+JC183+#REF!+#REF!+JC186+#REF!</f>
        <v>#REF!</v>
      </c>
      <c r="JD189" s="69" t="e">
        <f>#REF!+#REF!+#REF!+JD183+#REF!+#REF!+JD186+#REF!</f>
        <v>#REF!</v>
      </c>
      <c r="JE189" s="69" t="e">
        <f>#REF!+#REF!+#REF!+JE183+#REF!+#REF!+JE186+#REF!</f>
        <v>#REF!</v>
      </c>
      <c r="JF189" s="69" t="e">
        <f>#REF!+#REF!+#REF!+JF183+#REF!+#REF!+JF186+#REF!</f>
        <v>#REF!</v>
      </c>
      <c r="JG189" s="69" t="e">
        <f>#REF!+#REF!+#REF!+JG183+#REF!+#REF!+JG186+#REF!</f>
        <v>#REF!</v>
      </c>
      <c r="JH189" s="69" t="e">
        <f>#REF!+#REF!+#REF!+JH183+#REF!+#REF!+JH186+#REF!</f>
        <v>#REF!</v>
      </c>
      <c r="JI189" s="69" t="e">
        <f>#REF!+#REF!+#REF!+JI183+#REF!+#REF!+JI186+#REF!</f>
        <v>#REF!</v>
      </c>
      <c r="JJ189" s="69" t="e">
        <f>#REF!+#REF!+#REF!+JJ183+#REF!+#REF!+JJ186+#REF!</f>
        <v>#REF!</v>
      </c>
      <c r="JK189" s="69" t="e">
        <f>#REF!+#REF!+#REF!+JK183+#REF!+#REF!+JK186+#REF!</f>
        <v>#REF!</v>
      </c>
      <c r="JL189" s="69" t="e">
        <f>#REF!+#REF!+#REF!+JL183+#REF!+#REF!+JL186+#REF!</f>
        <v>#REF!</v>
      </c>
      <c r="JM189" s="69" t="e">
        <f>#REF!+#REF!+#REF!+JM183+#REF!+#REF!+JM186+#REF!</f>
        <v>#REF!</v>
      </c>
      <c r="JN189" s="69" t="e">
        <f>#REF!+#REF!+#REF!+JN183+#REF!+#REF!+JN186+#REF!</f>
        <v>#REF!</v>
      </c>
      <c r="JO189" s="69" t="e">
        <f>#REF!+#REF!+#REF!+JO183+#REF!+#REF!+JO186+#REF!</f>
        <v>#REF!</v>
      </c>
      <c r="JP189" s="69" t="e">
        <f>#REF!+#REF!+#REF!+JP183+#REF!+#REF!+JP186+#REF!</f>
        <v>#REF!</v>
      </c>
      <c r="JQ189" s="69" t="e">
        <f>#REF!+#REF!+#REF!+JQ183+#REF!+#REF!+JQ186+#REF!</f>
        <v>#REF!</v>
      </c>
      <c r="JR189" s="69" t="e">
        <f>#REF!+#REF!+#REF!+JR183+#REF!+#REF!+JR186+#REF!</f>
        <v>#REF!</v>
      </c>
      <c r="JS189" s="69" t="e">
        <f>#REF!+#REF!+#REF!+JS183+#REF!+#REF!+JS186+#REF!</f>
        <v>#REF!</v>
      </c>
      <c r="JT189" s="69" t="e">
        <f>#REF!+#REF!+#REF!+JT183+#REF!+#REF!+JT186+#REF!</f>
        <v>#REF!</v>
      </c>
      <c r="JU189" s="69" t="e">
        <f>#REF!+#REF!+#REF!+JU183+#REF!+#REF!+JU186+#REF!</f>
        <v>#REF!</v>
      </c>
      <c r="JV189" s="69" t="e">
        <f>#REF!+#REF!+#REF!+JV183+#REF!+#REF!+JV186+#REF!</f>
        <v>#REF!</v>
      </c>
      <c r="JW189" s="69" t="e">
        <f>#REF!+#REF!+#REF!+JW183+#REF!+#REF!+JW186+#REF!</f>
        <v>#REF!</v>
      </c>
      <c r="JX189" s="69" t="e">
        <f>#REF!+#REF!+#REF!+JX183+#REF!+#REF!+JX186+#REF!</f>
        <v>#REF!</v>
      </c>
      <c r="JY189" s="69" t="e">
        <f>#REF!+#REF!+#REF!+JY183+#REF!+#REF!+JY186+#REF!</f>
        <v>#REF!</v>
      </c>
      <c r="JZ189" s="69" t="e">
        <f>#REF!+#REF!+#REF!+JZ183+#REF!+#REF!+JZ186+#REF!</f>
        <v>#REF!</v>
      </c>
      <c r="KA189" s="69" t="e">
        <f>#REF!+#REF!+#REF!+KA183+#REF!+#REF!+KA186+#REF!</f>
        <v>#REF!</v>
      </c>
      <c r="KP189" s="122">
        <f t="shared" ref="KP189:KP250" si="362">KQ189+KR189+KS189+KT189</f>
        <v>0</v>
      </c>
      <c r="KQ189" s="69">
        <f>KQ183+KQ186</f>
        <v>0</v>
      </c>
      <c r="KR189" s="69">
        <f t="shared" ref="KR189:KT189" si="363">KR183+KR186</f>
        <v>0</v>
      </c>
      <c r="KS189" s="69">
        <f t="shared" si="363"/>
        <v>0</v>
      </c>
      <c r="KT189" s="69">
        <f t="shared" si="363"/>
        <v>0</v>
      </c>
      <c r="KU189" s="122">
        <f t="shared" ref="KU189:KU250" si="364">KV189+KW189+KX189+KY189</f>
        <v>0</v>
      </c>
      <c r="KV189" s="69">
        <f>KV183+KV186</f>
        <v>0</v>
      </c>
      <c r="KW189" s="69">
        <f t="shared" ref="KW189:KY189" si="365">KW183+KW186</f>
        <v>0</v>
      </c>
      <c r="KX189" s="69">
        <f t="shared" si="365"/>
        <v>0</v>
      </c>
      <c r="KY189" s="69">
        <f t="shared" si="365"/>
        <v>0</v>
      </c>
      <c r="KZ189" s="313">
        <f t="shared" ref="KZ189:KZ250" si="366">HS189+HT189+HU189+HV189+KQ189+KR189+KS189+KT189+KV189+KW189+KX189+KY189</f>
        <v>0</v>
      </c>
      <c r="LA189" s="361">
        <f t="shared" si="269"/>
        <v>0</v>
      </c>
      <c r="LB189" s="69">
        <f>LB183+LB186</f>
        <v>0</v>
      </c>
      <c r="LC189" s="69">
        <f t="shared" ref="LC189:LE189" si="367">LC183+LC186</f>
        <v>0</v>
      </c>
      <c r="LD189" s="69">
        <f t="shared" si="367"/>
        <v>0</v>
      </c>
      <c r="LE189" s="69">
        <f t="shared" si="367"/>
        <v>0</v>
      </c>
      <c r="LF189" s="361">
        <f t="shared" si="270"/>
        <v>0</v>
      </c>
      <c r="LG189" s="69">
        <f>LG183+LG186</f>
        <v>0</v>
      </c>
      <c r="LH189" s="69">
        <f t="shared" ref="LH189:LJ189" si="368">LH183+LH186</f>
        <v>0</v>
      </c>
      <c r="LI189" s="69">
        <f t="shared" si="368"/>
        <v>0</v>
      </c>
      <c r="LJ189" s="69">
        <f t="shared" si="368"/>
        <v>0</v>
      </c>
      <c r="LK189" s="400">
        <f t="shared" si="275"/>
        <v>0</v>
      </c>
      <c r="LL189" s="69">
        <f t="shared" ref="LL189:LO191" si="369">LL183+LL186</f>
        <v>0</v>
      </c>
      <c r="LM189" s="69">
        <f t="shared" si="369"/>
        <v>0</v>
      </c>
      <c r="LN189" s="69">
        <f t="shared" si="369"/>
        <v>0</v>
      </c>
      <c r="LO189" s="69">
        <f t="shared" si="369"/>
        <v>0</v>
      </c>
      <c r="LP189" s="416">
        <f t="shared" si="276"/>
        <v>0</v>
      </c>
      <c r="LQ189" s="400">
        <f t="shared" si="277"/>
        <v>0</v>
      </c>
      <c r="LR189" s="69">
        <f t="shared" ref="LR189:LU189" si="370">LR183+LR186</f>
        <v>0</v>
      </c>
      <c r="LS189" s="69">
        <f t="shared" si="370"/>
        <v>0</v>
      </c>
      <c r="LT189" s="69">
        <f t="shared" si="370"/>
        <v>0</v>
      </c>
      <c r="LU189" s="69">
        <f t="shared" si="370"/>
        <v>0</v>
      </c>
      <c r="LV189" s="400">
        <f t="shared" si="268"/>
        <v>0</v>
      </c>
      <c r="LW189" s="567">
        <f t="shared" ref="LW189:LY191" si="371">LW183+LW186</f>
        <v>0</v>
      </c>
      <c r="LX189" s="567">
        <f t="shared" si="371"/>
        <v>0</v>
      </c>
      <c r="LY189" s="567">
        <f t="shared" si="371"/>
        <v>0</v>
      </c>
      <c r="LZ189" s="567">
        <f t="shared" ref="LZ189:LZ191" si="372">LZ183+LZ186</f>
        <v>0</v>
      </c>
      <c r="MA189" s="400">
        <f t="shared" si="260"/>
        <v>0</v>
      </c>
      <c r="MB189" s="567">
        <f t="shared" ref="MB189:ME191" si="373">MB183+MB186</f>
        <v>0</v>
      </c>
      <c r="MC189" s="567">
        <f t="shared" si="373"/>
        <v>0</v>
      </c>
      <c r="MD189" s="567">
        <f t="shared" si="373"/>
        <v>0</v>
      </c>
      <c r="ME189" s="567">
        <f t="shared" si="373"/>
        <v>0</v>
      </c>
      <c r="MF189" s="313">
        <f t="shared" si="261"/>
        <v>0</v>
      </c>
      <c r="MG189" s="585">
        <f t="shared" si="262"/>
        <v>0</v>
      </c>
      <c r="MH189" s="607">
        <f t="shared" si="263"/>
        <v>0</v>
      </c>
      <c r="MI189" s="567">
        <f t="shared" ref="MI189:ML189" si="374">MI183+MI186</f>
        <v>0</v>
      </c>
      <c r="MJ189" s="567">
        <f t="shared" si="374"/>
        <v>0</v>
      </c>
      <c r="MK189" s="567">
        <f t="shared" si="374"/>
        <v>0</v>
      </c>
      <c r="ML189" s="567">
        <f t="shared" si="374"/>
        <v>0</v>
      </c>
      <c r="MM189" s="688">
        <f t="shared" si="264"/>
        <v>0</v>
      </c>
      <c r="MN189" s="567">
        <f t="shared" ref="MN189:MQ189" si="375">MN183+MN186</f>
        <v>0</v>
      </c>
      <c r="MO189" s="567">
        <f t="shared" si="375"/>
        <v>0</v>
      </c>
      <c r="MP189" s="567">
        <f t="shared" si="375"/>
        <v>0</v>
      </c>
      <c r="MQ189" s="567">
        <f t="shared" si="375"/>
        <v>0</v>
      </c>
      <c r="MR189" s="688">
        <f t="shared" si="265"/>
        <v>0</v>
      </c>
      <c r="MS189" s="567">
        <f t="shared" ref="MS189:MV191" si="376">MS183+MS186</f>
        <v>0</v>
      </c>
      <c r="MT189" s="567">
        <f t="shared" si="376"/>
        <v>0</v>
      </c>
      <c r="MU189" s="567">
        <f t="shared" si="376"/>
        <v>0</v>
      </c>
      <c r="MV189" s="567">
        <f t="shared" si="376"/>
        <v>0</v>
      </c>
      <c r="MW189" s="313">
        <f t="shared" si="266"/>
        <v>0</v>
      </c>
      <c r="MX189" s="585">
        <f t="shared" si="267"/>
        <v>0</v>
      </c>
      <c r="MY189" s="704"/>
    </row>
    <row r="190" spans="1:363" s="23" customFormat="1" ht="16.5" customHeight="1" x14ac:dyDescent="0.35">
      <c r="A190" s="24"/>
      <c r="B190" s="850"/>
      <c r="C190" s="849" t="s">
        <v>555</v>
      </c>
      <c r="D190" s="849"/>
      <c r="E190" s="122">
        <f t="shared" ref="E190:E191" si="377">SUM(HS190:HV190)</f>
        <v>0</v>
      </c>
      <c r="F190" s="69" t="e">
        <f>#REF!+#REF!+#REF!+F184+#REF!+#REF!+F187+#REF!</f>
        <v>#REF!</v>
      </c>
      <c r="G190" s="69" t="e">
        <f>#REF!+#REF!+#REF!+G184+#REF!+#REF!+G187+#REF!</f>
        <v>#REF!</v>
      </c>
      <c r="H190" s="69" t="e">
        <f>#REF!+#REF!+#REF!+H184+#REF!+#REF!+H187+#REF!</f>
        <v>#REF!</v>
      </c>
      <c r="I190" s="69" t="e">
        <f>#REF!+#REF!+#REF!+I184+#REF!+#REF!+I187+#REF!</f>
        <v>#REF!</v>
      </c>
      <c r="J190" s="69" t="e">
        <f>#REF!+#REF!+#REF!+J184+#REF!+#REF!+J187+#REF!</f>
        <v>#REF!</v>
      </c>
      <c r="K190" s="69" t="e">
        <f>#REF!+#REF!+#REF!+K184+#REF!+#REF!+K187+#REF!</f>
        <v>#REF!</v>
      </c>
      <c r="L190" s="69" t="e">
        <f>#REF!+#REF!+#REF!+L184+#REF!+#REF!+L187+#REF!</f>
        <v>#REF!</v>
      </c>
      <c r="M190" s="69" t="e">
        <f>#REF!+#REF!+#REF!+M184+#REF!+#REF!+M187+#REF!</f>
        <v>#REF!</v>
      </c>
      <c r="N190" s="69" t="e">
        <f>#REF!+#REF!+#REF!+N184+#REF!+#REF!+N187+#REF!</f>
        <v>#REF!</v>
      </c>
      <c r="O190" s="69" t="e">
        <f>#REF!+#REF!+#REF!+O184+#REF!+#REF!+O187+#REF!</f>
        <v>#REF!</v>
      </c>
      <c r="P190" s="69" t="e">
        <f>#REF!+#REF!+#REF!+P184+#REF!+#REF!+P187+#REF!</f>
        <v>#REF!</v>
      </c>
      <c r="Q190" s="69" t="e">
        <f>#REF!+#REF!+#REF!+Q184+#REF!+#REF!+Q187+#REF!</f>
        <v>#REF!</v>
      </c>
      <c r="R190" s="69" t="e">
        <f>#REF!+#REF!+#REF!+R184+#REF!+#REF!+R187+#REF!</f>
        <v>#REF!</v>
      </c>
      <c r="S190" s="69" t="e">
        <f>#REF!+#REF!+#REF!+S184+#REF!+#REF!+S187+#REF!</f>
        <v>#REF!</v>
      </c>
      <c r="T190" s="69" t="e">
        <f>#REF!+#REF!+#REF!+T184+#REF!+#REF!+T187+#REF!</f>
        <v>#REF!</v>
      </c>
      <c r="U190" s="69" t="e">
        <f>#REF!+#REF!+#REF!+U184+#REF!+#REF!+U187+#REF!</f>
        <v>#REF!</v>
      </c>
      <c r="V190" s="69" t="e">
        <f>#REF!+#REF!+#REF!+V184+#REF!+#REF!+V187+#REF!</f>
        <v>#REF!</v>
      </c>
      <c r="W190" s="69" t="e">
        <f>#REF!+#REF!+#REF!+W184+#REF!+#REF!+W187+#REF!</f>
        <v>#REF!</v>
      </c>
      <c r="X190" s="69" t="e">
        <f>#REF!+#REF!+#REF!+X184+#REF!+#REF!+X187+#REF!</f>
        <v>#REF!</v>
      </c>
      <c r="Y190" s="69" t="e">
        <f>#REF!+#REF!+#REF!+Y184+#REF!+#REF!+Y187+#REF!</f>
        <v>#REF!</v>
      </c>
      <c r="Z190" s="69" t="e">
        <f>#REF!+#REF!+#REF!+Z184+#REF!+#REF!+Z187+#REF!</f>
        <v>#REF!</v>
      </c>
      <c r="AA190" s="69" t="e">
        <f>#REF!+#REF!+#REF!+AA184+#REF!+#REF!+AA187+#REF!</f>
        <v>#REF!</v>
      </c>
      <c r="AB190" s="69" t="e">
        <f>#REF!+#REF!+#REF!+AB184+#REF!+#REF!+AB187+#REF!</f>
        <v>#REF!</v>
      </c>
      <c r="AC190" s="69" t="e">
        <f>#REF!+#REF!+#REF!+AC184+#REF!+#REF!+AC187+#REF!</f>
        <v>#REF!</v>
      </c>
      <c r="AD190" s="69" t="e">
        <f>#REF!+#REF!+#REF!+AD184+#REF!+#REF!+AD187+#REF!</f>
        <v>#REF!</v>
      </c>
      <c r="AE190" s="69" t="e">
        <f>#REF!+#REF!+#REF!+AE184+#REF!+#REF!+AE187+#REF!</f>
        <v>#REF!</v>
      </c>
      <c r="AF190" s="69" t="e">
        <f>#REF!+#REF!+#REF!+AF184+#REF!+#REF!+AF187+#REF!</f>
        <v>#REF!</v>
      </c>
      <c r="AG190" s="69" t="e">
        <f>#REF!+#REF!+#REF!+AG184+#REF!+#REF!+AG187+#REF!</f>
        <v>#REF!</v>
      </c>
      <c r="AH190" s="69" t="e">
        <f>#REF!+#REF!+#REF!+AH184+#REF!+#REF!+AH187+#REF!</f>
        <v>#REF!</v>
      </c>
      <c r="AI190" s="69" t="e">
        <f>#REF!+#REF!+#REF!+AI184+#REF!+#REF!+AI187+#REF!</f>
        <v>#REF!</v>
      </c>
      <c r="AJ190" s="69" t="e">
        <f>#REF!+#REF!+#REF!+AJ184+#REF!+#REF!+AJ187+#REF!</f>
        <v>#REF!</v>
      </c>
      <c r="AK190" s="69" t="e">
        <f>#REF!+#REF!+#REF!+AK184+#REF!+#REF!+AK187+#REF!</f>
        <v>#REF!</v>
      </c>
      <c r="AL190" s="69" t="e">
        <f>#REF!+#REF!+#REF!+AL184+#REF!+#REF!+AL187+#REF!</f>
        <v>#REF!</v>
      </c>
      <c r="AM190" s="69" t="e">
        <f>#REF!+#REF!+#REF!+AM184+#REF!+#REF!+AM187+#REF!</f>
        <v>#REF!</v>
      </c>
      <c r="AN190" s="69" t="e">
        <f>#REF!+#REF!+#REF!+AN184+#REF!+#REF!+AN187+#REF!</f>
        <v>#REF!</v>
      </c>
      <c r="AO190" s="69" t="e">
        <f>#REF!+#REF!+#REF!+AO184+#REF!+#REF!+AO187+#REF!</f>
        <v>#REF!</v>
      </c>
      <c r="AP190" s="69" t="e">
        <f>#REF!+#REF!+#REF!+AP184+#REF!+#REF!+AP187+#REF!</f>
        <v>#REF!</v>
      </c>
      <c r="AQ190" s="69" t="e">
        <f>#REF!+#REF!+#REF!+AQ184+#REF!+#REF!+AQ187+#REF!</f>
        <v>#REF!</v>
      </c>
      <c r="AR190" s="69" t="e">
        <f>#REF!+#REF!+#REF!+AR184+#REF!+#REF!+AR187+#REF!</f>
        <v>#REF!</v>
      </c>
      <c r="AS190" s="69" t="e">
        <f>#REF!+#REF!+#REF!+AS184+#REF!+#REF!+AS187+#REF!</f>
        <v>#REF!</v>
      </c>
      <c r="AT190" s="69" t="e">
        <f>#REF!+#REF!+#REF!+AT184+#REF!+#REF!+AT187+#REF!</f>
        <v>#REF!</v>
      </c>
      <c r="AU190" s="69" t="e">
        <f>#REF!+#REF!+#REF!+AU184+#REF!+#REF!+AU187+#REF!</f>
        <v>#REF!</v>
      </c>
      <c r="AV190" s="69" t="e">
        <f>#REF!+#REF!+#REF!+AV184+#REF!+#REF!+AV187+#REF!</f>
        <v>#REF!</v>
      </c>
      <c r="AW190" s="69" t="e">
        <f>#REF!+#REF!+#REF!+AW184+#REF!+#REF!+AW187+#REF!</f>
        <v>#REF!</v>
      </c>
      <c r="AX190" s="69" t="e">
        <f>#REF!+#REF!+#REF!+AX184+#REF!+#REF!+AX187+#REF!</f>
        <v>#REF!</v>
      </c>
      <c r="AY190" s="69" t="e">
        <f>#REF!+#REF!+#REF!+AY184+#REF!+#REF!+AY187+#REF!</f>
        <v>#REF!</v>
      </c>
      <c r="AZ190" s="69" t="e">
        <f>#REF!+#REF!+#REF!+AZ184+#REF!+#REF!+AZ187+#REF!</f>
        <v>#REF!</v>
      </c>
      <c r="BA190" s="69" t="e">
        <f>#REF!+#REF!+#REF!+BA184+#REF!+#REF!+BA187+#REF!</f>
        <v>#REF!</v>
      </c>
      <c r="BB190" s="69" t="e">
        <f>#REF!+#REF!+#REF!+BB184+#REF!+#REF!+BB187+#REF!</f>
        <v>#REF!</v>
      </c>
      <c r="BC190" s="69" t="e">
        <f>#REF!+#REF!+#REF!+BC184+#REF!+#REF!+BC187+#REF!</f>
        <v>#REF!</v>
      </c>
      <c r="BD190" s="69" t="e">
        <f>#REF!+#REF!+#REF!+BD184+#REF!+#REF!+BD187+#REF!</f>
        <v>#REF!</v>
      </c>
      <c r="BE190" s="69" t="e">
        <f>#REF!+#REF!+#REF!+BE184+#REF!+#REF!+BE187+#REF!</f>
        <v>#REF!</v>
      </c>
      <c r="BF190" s="69" t="e">
        <f>#REF!+#REF!+#REF!+BF184+#REF!+#REF!+BF187+#REF!</f>
        <v>#REF!</v>
      </c>
      <c r="BG190" s="69" t="e">
        <f>#REF!+#REF!+#REF!+BG184+#REF!+#REF!+BG187+#REF!</f>
        <v>#REF!</v>
      </c>
      <c r="BH190" s="69" t="e">
        <f>#REF!+#REF!+#REF!+BH184+#REF!+#REF!+BH187+#REF!</f>
        <v>#REF!</v>
      </c>
      <c r="BI190" s="69" t="e">
        <f>#REF!+#REF!+#REF!+BI184+#REF!+#REF!+BI187+#REF!</f>
        <v>#REF!</v>
      </c>
      <c r="BJ190" s="69" t="e">
        <f>#REF!+#REF!+#REF!+BJ184+#REF!+#REF!+BJ187+#REF!</f>
        <v>#REF!</v>
      </c>
      <c r="BK190" s="69" t="e">
        <f>#REF!+#REF!+#REF!+BK184+#REF!+#REF!+BK187+#REF!</f>
        <v>#REF!</v>
      </c>
      <c r="BL190" s="69" t="e">
        <f>#REF!+#REF!+#REF!+BL184+#REF!+#REF!+BL187+#REF!</f>
        <v>#REF!</v>
      </c>
      <c r="BM190" s="69" t="e">
        <f>#REF!+#REF!+#REF!+BM184+#REF!+#REF!+BM187+#REF!</f>
        <v>#REF!</v>
      </c>
      <c r="BN190" s="69" t="e">
        <f>#REF!+#REF!+#REF!+BN184+#REF!+#REF!+BN187+#REF!</f>
        <v>#REF!</v>
      </c>
      <c r="BO190" s="69" t="e">
        <f>#REF!+#REF!+#REF!+BO184+#REF!+#REF!+BO187+#REF!</f>
        <v>#REF!</v>
      </c>
      <c r="BP190" s="69" t="e">
        <f>#REF!+#REF!+#REF!+BP184+#REF!+#REF!+BP187+#REF!</f>
        <v>#REF!</v>
      </c>
      <c r="BQ190" s="69" t="e">
        <f>#REF!+#REF!+#REF!+BQ184+#REF!+#REF!+BQ187+#REF!</f>
        <v>#REF!</v>
      </c>
      <c r="BR190" s="69" t="e">
        <f>#REF!+#REF!+#REF!+BR184+#REF!+#REF!+BR187+#REF!</f>
        <v>#REF!</v>
      </c>
      <c r="BS190" s="69" t="e">
        <f>#REF!+#REF!+#REF!+BS184+#REF!+#REF!+BS187+#REF!</f>
        <v>#REF!</v>
      </c>
      <c r="BT190" s="69" t="e">
        <f>#REF!+#REF!+#REF!+BT184+#REF!+#REF!+BT187+#REF!</f>
        <v>#REF!</v>
      </c>
      <c r="BU190" s="69" t="e">
        <f>#REF!+#REF!+#REF!+BU184+#REF!+#REF!+BU187+#REF!</f>
        <v>#REF!</v>
      </c>
      <c r="BV190" s="69" t="e">
        <f>#REF!+#REF!+#REF!+BV184+#REF!+#REF!+BV187+#REF!</f>
        <v>#REF!</v>
      </c>
      <c r="BW190" s="69" t="e">
        <f>#REF!+#REF!+#REF!+BW184+#REF!+#REF!+BW187+#REF!</f>
        <v>#REF!</v>
      </c>
      <c r="BX190" s="69" t="e">
        <f>#REF!+#REF!+#REF!+BX184+#REF!+#REF!+BX187+#REF!</f>
        <v>#REF!</v>
      </c>
      <c r="BY190" s="69" t="e">
        <f>#REF!+#REF!+#REF!+BY184+#REF!+#REF!+BY187+#REF!</f>
        <v>#REF!</v>
      </c>
      <c r="BZ190" s="69" t="e">
        <f>#REF!+#REF!+#REF!+BZ184+#REF!+#REF!+BZ187+#REF!</f>
        <v>#REF!</v>
      </c>
      <c r="CA190" s="69" t="e">
        <f>#REF!+#REF!+#REF!+CA184+#REF!+#REF!+CA187+#REF!</f>
        <v>#REF!</v>
      </c>
      <c r="CB190" s="69" t="e">
        <f>#REF!+#REF!+#REF!+CB184+#REF!+#REF!+CB187+#REF!</f>
        <v>#REF!</v>
      </c>
      <c r="CC190" s="69" t="e">
        <f>#REF!+#REF!+#REF!+CC184+#REF!+#REF!+CC187+#REF!</f>
        <v>#REF!</v>
      </c>
      <c r="CD190" s="69" t="e">
        <f>#REF!+#REF!+#REF!+CD184+#REF!+#REF!+CD187+#REF!</f>
        <v>#REF!</v>
      </c>
      <c r="CE190" s="69" t="e">
        <f>#REF!+#REF!+#REF!+CE184+#REF!+#REF!+CE187+#REF!</f>
        <v>#REF!</v>
      </c>
      <c r="CF190" s="69" t="e">
        <f>#REF!+#REF!+#REF!+CF184+#REF!+#REF!+CF187+#REF!</f>
        <v>#REF!</v>
      </c>
      <c r="CG190" s="69" t="e">
        <f>#REF!+#REF!+#REF!+CG184+#REF!+#REF!+CG187+#REF!</f>
        <v>#REF!</v>
      </c>
      <c r="CH190" s="69" t="e">
        <f>#REF!+#REF!+#REF!+CH184+#REF!+#REF!+CH187+#REF!</f>
        <v>#REF!</v>
      </c>
      <c r="CI190" s="69" t="e">
        <f>#REF!+#REF!+#REF!+CI184+#REF!+#REF!+CI187+#REF!</f>
        <v>#REF!</v>
      </c>
      <c r="CJ190" s="69" t="e">
        <f>#REF!+#REF!+#REF!+CJ184+#REF!+#REF!+CJ187+#REF!</f>
        <v>#REF!</v>
      </c>
      <c r="CK190" s="69" t="e">
        <f>#REF!+#REF!+#REF!+CK184+#REF!+#REF!+CK187+#REF!</f>
        <v>#REF!</v>
      </c>
      <c r="CL190" s="69" t="e">
        <f>#REF!+#REF!+#REF!+CL184+#REF!+#REF!+CL187+#REF!</f>
        <v>#REF!</v>
      </c>
      <c r="CM190" s="69" t="e">
        <f>#REF!+#REF!+#REF!+CM184+#REF!+#REF!+CM187+#REF!</f>
        <v>#REF!</v>
      </c>
      <c r="CN190" s="69" t="e">
        <f>#REF!+#REF!+#REF!+CN184+#REF!+#REF!+CN187+#REF!</f>
        <v>#REF!</v>
      </c>
      <c r="CO190" s="69" t="e">
        <f>#REF!+#REF!+#REF!+CO184+#REF!+#REF!+CO187+#REF!</f>
        <v>#REF!</v>
      </c>
      <c r="CP190" s="69" t="e">
        <f>#REF!+#REF!+#REF!+CP184+#REF!+#REF!+CP187+#REF!</f>
        <v>#REF!</v>
      </c>
      <c r="CQ190" s="69" t="e">
        <f>#REF!+#REF!+#REF!+CQ184+#REF!+#REF!+CQ187+#REF!</f>
        <v>#REF!</v>
      </c>
      <c r="CR190" s="69" t="e">
        <f>#REF!+#REF!+#REF!+CR184+#REF!+#REF!+CR187+#REF!</f>
        <v>#REF!</v>
      </c>
      <c r="CS190" s="69" t="e">
        <f>#REF!+#REF!+#REF!+CS184+#REF!+#REF!+CS187+#REF!</f>
        <v>#REF!</v>
      </c>
      <c r="CT190" s="69" t="e">
        <f>#REF!+#REF!+#REF!+CT184+#REF!+#REF!+CT187+#REF!</f>
        <v>#REF!</v>
      </c>
      <c r="CU190" s="69" t="e">
        <f>#REF!+#REF!+#REF!+CU184+#REF!+#REF!+CU187+#REF!</f>
        <v>#REF!</v>
      </c>
      <c r="CV190" s="69" t="e">
        <f>#REF!+#REF!+#REF!+CV184+#REF!+#REF!+CV187+#REF!</f>
        <v>#REF!</v>
      </c>
      <c r="CW190" s="69" t="e">
        <f>#REF!+#REF!+#REF!+CW184+#REF!+#REF!+CW187+#REF!</f>
        <v>#REF!</v>
      </c>
      <c r="CX190" s="69" t="e">
        <f>#REF!+#REF!+#REF!+CX184+#REF!+#REF!+CX187+#REF!</f>
        <v>#REF!</v>
      </c>
      <c r="CY190" s="69" t="e">
        <f>#REF!+#REF!+#REF!+CY184+#REF!+#REF!+CY187+#REF!</f>
        <v>#REF!</v>
      </c>
      <c r="CZ190" s="69" t="e">
        <f>#REF!+#REF!+#REF!+CZ184+#REF!+#REF!+CZ187+#REF!</f>
        <v>#REF!</v>
      </c>
      <c r="DA190" s="69" t="e">
        <f>#REF!+#REF!+#REF!+DA184+#REF!+#REF!+DA187+#REF!</f>
        <v>#REF!</v>
      </c>
      <c r="DB190" s="69" t="e">
        <f>#REF!+#REF!+#REF!+DB184+#REF!+#REF!+DB187+#REF!</f>
        <v>#REF!</v>
      </c>
      <c r="DC190" s="69" t="e">
        <f>#REF!+#REF!+#REF!+DC184+#REF!+#REF!+DC187+#REF!</f>
        <v>#REF!</v>
      </c>
      <c r="DD190" s="69" t="e">
        <f>#REF!+#REF!+#REF!+DD184+#REF!+#REF!+DD187+#REF!</f>
        <v>#REF!</v>
      </c>
      <c r="DE190" s="69" t="e">
        <f>#REF!+#REF!+#REF!+DE184+#REF!+#REF!+DE187+#REF!</f>
        <v>#REF!</v>
      </c>
      <c r="DF190" s="69" t="e">
        <f>#REF!+#REF!+#REF!+DF184+#REF!+#REF!+DF187+#REF!</f>
        <v>#REF!</v>
      </c>
      <c r="DG190" s="69" t="e">
        <f>#REF!+#REF!+#REF!+DG184+#REF!+#REF!+DG187+#REF!</f>
        <v>#REF!</v>
      </c>
      <c r="DH190" s="69" t="e">
        <f>#REF!+#REF!+#REF!+DH184+#REF!+#REF!+DH187+#REF!</f>
        <v>#REF!</v>
      </c>
      <c r="DI190" s="69" t="e">
        <f>#REF!+#REF!+#REF!+DI184+#REF!+#REF!+DI187+#REF!</f>
        <v>#REF!</v>
      </c>
      <c r="DJ190" s="69" t="e">
        <f>#REF!+#REF!+#REF!+DJ184+#REF!+#REF!+DJ187+#REF!</f>
        <v>#REF!</v>
      </c>
      <c r="DK190" s="69" t="e">
        <f>#REF!+#REF!+#REF!+DK184+#REF!+#REF!+DK187+#REF!</f>
        <v>#REF!</v>
      </c>
      <c r="DL190" s="69" t="e">
        <f>#REF!+#REF!+#REF!+DL184+#REF!+#REF!+DL187+#REF!</f>
        <v>#REF!</v>
      </c>
      <c r="DM190" s="69" t="e">
        <f>#REF!+#REF!+#REF!+DM184+#REF!+#REF!+DM187+#REF!</f>
        <v>#REF!</v>
      </c>
      <c r="DN190" s="69" t="e">
        <f>#REF!+#REF!+#REF!+DN184+#REF!+#REF!+DN187+#REF!</f>
        <v>#REF!</v>
      </c>
      <c r="DO190" s="69" t="e">
        <f>#REF!+#REF!+#REF!+DO184+#REF!+#REF!+DO187+#REF!</f>
        <v>#REF!</v>
      </c>
      <c r="DP190" s="69" t="e">
        <f>#REF!+#REF!+#REF!+DP184+#REF!+#REF!+DP187+#REF!</f>
        <v>#REF!</v>
      </c>
      <c r="DQ190" s="69" t="e">
        <f>#REF!+#REF!+#REF!+DQ184+#REF!+#REF!+DQ187+#REF!</f>
        <v>#REF!</v>
      </c>
      <c r="DR190" s="69" t="e">
        <f>#REF!+#REF!+#REF!+DR184+#REF!+#REF!+DR187+#REF!</f>
        <v>#REF!</v>
      </c>
      <c r="DS190" s="69" t="e">
        <f>#REF!+#REF!+#REF!+DS184+#REF!+#REF!+DS187+#REF!</f>
        <v>#REF!</v>
      </c>
      <c r="DT190" s="69" t="e">
        <f>#REF!+#REF!+#REF!+DT184+#REF!+#REF!+DT187+#REF!</f>
        <v>#REF!</v>
      </c>
      <c r="DU190" s="69" t="e">
        <f>#REF!+#REF!+#REF!+DU184+#REF!+#REF!+DU187+#REF!</f>
        <v>#REF!</v>
      </c>
      <c r="DV190" s="69" t="e">
        <f>#REF!+#REF!+#REF!+DV184+#REF!+#REF!+DV187+#REF!</f>
        <v>#REF!</v>
      </c>
      <c r="DW190" s="69" t="e">
        <f>#REF!+#REF!+#REF!+DW184+#REF!+#REF!+DW187+#REF!</f>
        <v>#REF!</v>
      </c>
      <c r="DX190" s="69" t="e">
        <f>#REF!+#REF!+#REF!+DX184+#REF!+#REF!+DX187+#REF!</f>
        <v>#REF!</v>
      </c>
      <c r="DY190" s="69" t="e">
        <f>#REF!+#REF!+#REF!+DY184+#REF!+#REF!+DY187+#REF!</f>
        <v>#REF!</v>
      </c>
      <c r="DZ190" s="69" t="e">
        <f>#REF!+#REF!+#REF!+DZ184+#REF!+#REF!+DZ187+#REF!</f>
        <v>#REF!</v>
      </c>
      <c r="EA190" s="69" t="e">
        <f>#REF!+#REF!+#REF!+EA184+#REF!+#REF!+EA187+#REF!</f>
        <v>#REF!</v>
      </c>
      <c r="EB190" s="69" t="e">
        <f>#REF!+#REF!+#REF!+EB184+#REF!+#REF!+EB187+#REF!</f>
        <v>#REF!</v>
      </c>
      <c r="EC190" s="69" t="e">
        <f>#REF!+#REF!+#REF!+EC184+#REF!+#REF!+EC187+#REF!</f>
        <v>#REF!</v>
      </c>
      <c r="ED190" s="69" t="e">
        <f>#REF!+#REF!+#REF!+ED184+#REF!+#REF!+ED187+#REF!</f>
        <v>#REF!</v>
      </c>
      <c r="EE190" s="69" t="e">
        <f>#REF!+#REF!+#REF!+EE184+#REF!+#REF!+EE187+#REF!</f>
        <v>#REF!</v>
      </c>
      <c r="EF190" s="69" t="e">
        <f>#REF!+#REF!+#REF!+EF184+#REF!+#REF!+EF187+#REF!</f>
        <v>#REF!</v>
      </c>
      <c r="EG190" s="69" t="e">
        <f>#REF!+#REF!+#REF!+EG184+#REF!+#REF!+EG187+#REF!</f>
        <v>#REF!</v>
      </c>
      <c r="EH190" s="69" t="e">
        <f>#REF!+#REF!+#REF!+EH184+#REF!+#REF!+EH187+#REF!</f>
        <v>#REF!</v>
      </c>
      <c r="EI190" s="69" t="e">
        <f>#REF!+#REF!+#REF!+EI184+#REF!+#REF!+EI187+#REF!</f>
        <v>#REF!</v>
      </c>
      <c r="EJ190" s="69" t="e">
        <f>#REF!+#REF!+#REF!+EJ184+#REF!+#REF!+EJ187+#REF!</f>
        <v>#REF!</v>
      </c>
      <c r="EK190" s="69" t="e">
        <f>#REF!+#REF!+#REF!+EK184+#REF!+#REF!+EK187+#REF!</f>
        <v>#REF!</v>
      </c>
      <c r="EL190" s="69" t="e">
        <f>#REF!+#REF!+#REF!+EL184+#REF!+#REF!+EL187+#REF!</f>
        <v>#REF!</v>
      </c>
      <c r="EM190" s="69" t="e">
        <f>#REF!+#REF!+#REF!+EM184+#REF!+#REF!+EM187+#REF!</f>
        <v>#REF!</v>
      </c>
      <c r="EN190" s="69" t="e">
        <f>#REF!+#REF!+#REF!+EN184+#REF!+#REF!+EN187+#REF!</f>
        <v>#REF!</v>
      </c>
      <c r="EO190" s="69" t="e">
        <f>#REF!+#REF!+#REF!+EO184+#REF!+#REF!+EO187+#REF!</f>
        <v>#REF!</v>
      </c>
      <c r="EP190" s="69" t="e">
        <f>#REF!+#REF!+#REF!+EP184+#REF!+#REF!+EP187+#REF!</f>
        <v>#REF!</v>
      </c>
      <c r="EQ190" s="69" t="e">
        <f>#REF!+#REF!+#REF!+EQ184+#REF!+#REF!+EQ187+#REF!</f>
        <v>#REF!</v>
      </c>
      <c r="ER190" s="69" t="e">
        <f>#REF!+#REF!+#REF!+ER184+#REF!+#REF!+ER187+#REF!</f>
        <v>#REF!</v>
      </c>
      <c r="ES190" s="69" t="e">
        <f>#REF!+#REF!+#REF!+ES184+#REF!+#REF!+ES187+#REF!</f>
        <v>#REF!</v>
      </c>
      <c r="ET190" s="69" t="e">
        <f>#REF!+#REF!+#REF!+ET184+#REF!+#REF!+ET187+#REF!</f>
        <v>#REF!</v>
      </c>
      <c r="EU190" s="69" t="e">
        <f>#REF!+#REF!+#REF!+EU184+#REF!+#REF!+EU187+#REF!</f>
        <v>#REF!</v>
      </c>
      <c r="EV190" s="69" t="e">
        <f>#REF!+#REF!+#REF!+EV184+#REF!+#REF!+EV187+#REF!</f>
        <v>#REF!</v>
      </c>
      <c r="EW190" s="69" t="e">
        <f>#REF!+#REF!+#REF!+EW184+#REF!+#REF!+EW187+#REF!</f>
        <v>#REF!</v>
      </c>
      <c r="EX190" s="69" t="e">
        <f>#REF!+#REF!+#REF!+EX184+#REF!+#REF!+EX187+#REF!</f>
        <v>#REF!</v>
      </c>
      <c r="EY190" s="69" t="e">
        <f>#REF!+#REF!+#REF!+EY184+#REF!+#REF!+EY187+#REF!</f>
        <v>#REF!</v>
      </c>
      <c r="EZ190" s="69" t="e">
        <f>#REF!+#REF!+#REF!+EZ184+#REF!+#REF!+EZ187+#REF!</f>
        <v>#REF!</v>
      </c>
      <c r="FA190" s="69" t="e">
        <f>#REF!+#REF!+#REF!+FA184+#REF!+#REF!+FA187+#REF!</f>
        <v>#REF!</v>
      </c>
      <c r="FB190" s="69" t="e">
        <f>#REF!+#REF!+#REF!+FB184+#REF!+#REF!+FB187+#REF!</f>
        <v>#REF!</v>
      </c>
      <c r="FC190" s="69" t="e">
        <f>#REF!+#REF!+#REF!+FC184+#REF!+#REF!+FC187+#REF!</f>
        <v>#REF!</v>
      </c>
      <c r="FD190" s="69" t="e">
        <f>#REF!+#REF!+#REF!+FD184+#REF!+#REF!+FD187+#REF!</f>
        <v>#REF!</v>
      </c>
      <c r="FE190" s="69" t="e">
        <f>#REF!+#REF!+#REF!+FE184+#REF!+#REF!+FE187+#REF!</f>
        <v>#REF!</v>
      </c>
      <c r="FF190" s="69" t="e">
        <f>#REF!+#REF!+#REF!+FF184+#REF!+#REF!+FF187+#REF!</f>
        <v>#REF!</v>
      </c>
      <c r="FG190" s="69" t="e">
        <f>#REF!+#REF!+#REF!+FG184+#REF!+#REF!+FG187+#REF!</f>
        <v>#REF!</v>
      </c>
      <c r="FH190" s="69" t="e">
        <f>#REF!+#REF!+#REF!+FH184+#REF!+#REF!+FH187+#REF!</f>
        <v>#REF!</v>
      </c>
      <c r="FI190" s="69" t="e">
        <f>#REF!+#REF!+#REF!+FI184+#REF!+#REF!+FI187+#REF!</f>
        <v>#REF!</v>
      </c>
      <c r="FJ190" s="69" t="e">
        <f>#REF!+#REF!+#REF!+FJ184+#REF!+#REF!+FJ187+#REF!</f>
        <v>#REF!</v>
      </c>
      <c r="FK190" s="69" t="e">
        <f>#REF!+#REF!+#REF!+FK184+#REF!+#REF!+FK187+#REF!</f>
        <v>#REF!</v>
      </c>
      <c r="FL190" s="69" t="e">
        <f>#REF!+#REF!+#REF!+FL184+#REF!+#REF!+FL187+#REF!</f>
        <v>#REF!</v>
      </c>
      <c r="FM190" s="69" t="e">
        <f>#REF!+#REF!+#REF!+FM184+#REF!+#REF!+FM187+#REF!</f>
        <v>#REF!</v>
      </c>
      <c r="FN190" s="69" t="e">
        <f>#REF!+#REF!+#REF!+FN184+#REF!+#REF!+FN187+#REF!</f>
        <v>#REF!</v>
      </c>
      <c r="FO190" s="69" t="e">
        <f>#REF!+#REF!+#REF!+FO184+#REF!+#REF!+FO187+#REF!</f>
        <v>#REF!</v>
      </c>
      <c r="FP190" s="69" t="e">
        <f>#REF!+#REF!+#REF!+FP184+#REF!+#REF!+FP187+#REF!</f>
        <v>#REF!</v>
      </c>
      <c r="FQ190" s="69" t="e">
        <f>#REF!+#REF!+#REF!+FQ184+#REF!+#REF!+FQ187+#REF!</f>
        <v>#REF!</v>
      </c>
      <c r="FR190" s="69" t="e">
        <f>#REF!+#REF!+#REF!+FR184+#REF!+#REF!+FR187+#REF!</f>
        <v>#REF!</v>
      </c>
      <c r="FS190" s="69" t="e">
        <f>#REF!+#REF!+#REF!+FS184+#REF!+#REF!+FS187+#REF!</f>
        <v>#REF!</v>
      </c>
      <c r="FT190" s="69" t="e">
        <f>#REF!+#REF!+#REF!+FT184+#REF!+#REF!+FT187+#REF!</f>
        <v>#REF!</v>
      </c>
      <c r="FU190" s="69" t="e">
        <f>#REF!+#REF!+#REF!+FU184+#REF!+#REF!+FU187+#REF!</f>
        <v>#REF!</v>
      </c>
      <c r="FV190" s="69" t="e">
        <f>#REF!+#REF!+#REF!+FV184+#REF!+#REF!+FV187+#REF!</f>
        <v>#REF!</v>
      </c>
      <c r="FW190" s="69" t="e">
        <f>#REF!+#REF!+#REF!+FW184+#REF!+#REF!+FW187+#REF!</f>
        <v>#REF!</v>
      </c>
      <c r="FX190" s="69" t="e">
        <f>#REF!+#REF!+#REF!+FX184+#REF!+#REF!+FX187+#REF!</f>
        <v>#REF!</v>
      </c>
      <c r="FY190" s="69" t="e">
        <f>#REF!+#REF!+#REF!+FY184+#REF!+#REF!+FY187+#REF!</f>
        <v>#REF!</v>
      </c>
      <c r="FZ190" s="69" t="e">
        <f>#REF!+#REF!+#REF!+FZ184+#REF!+#REF!+FZ187+#REF!</f>
        <v>#REF!</v>
      </c>
      <c r="GA190" s="69" t="e">
        <f>#REF!+#REF!+#REF!+GA184+#REF!+#REF!+GA187+#REF!</f>
        <v>#REF!</v>
      </c>
      <c r="GB190" s="69" t="e">
        <f>#REF!+#REF!+#REF!+GB184+#REF!+#REF!+GB187+#REF!</f>
        <v>#REF!</v>
      </c>
      <c r="GC190" s="69" t="e">
        <f>#REF!+#REF!+#REF!+GC184+#REF!+#REF!+GC187+#REF!</f>
        <v>#REF!</v>
      </c>
      <c r="GD190" s="69" t="e">
        <f>#REF!+#REF!+#REF!+GD184+#REF!+#REF!+GD187+#REF!</f>
        <v>#REF!</v>
      </c>
      <c r="GE190" s="69" t="e">
        <f>#REF!+#REF!+#REF!+GE184+#REF!+#REF!+GE187+#REF!</f>
        <v>#REF!</v>
      </c>
      <c r="GF190" s="69" t="e">
        <f>#REF!+#REF!+#REF!+GF184+#REF!+#REF!+GF187+#REF!</f>
        <v>#REF!</v>
      </c>
      <c r="GG190" s="69" t="e">
        <f>#REF!+#REF!+#REF!+GG184+#REF!+#REF!+GG187+#REF!</f>
        <v>#REF!</v>
      </c>
      <c r="GH190" s="69" t="e">
        <f>#REF!+#REF!+#REF!+GH184+#REF!+#REF!+GH187+#REF!</f>
        <v>#REF!</v>
      </c>
      <c r="GI190" s="69" t="e">
        <f>#REF!+#REF!+#REF!+GI184+#REF!+#REF!+GI187+#REF!</f>
        <v>#REF!</v>
      </c>
      <c r="GJ190" s="69" t="e">
        <f>#REF!+#REF!+#REF!+GJ184+#REF!+#REF!+GJ187+#REF!</f>
        <v>#REF!</v>
      </c>
      <c r="GK190" s="69" t="e">
        <f>#REF!+#REF!+#REF!+GK184+#REF!+#REF!+GK187+#REF!</f>
        <v>#REF!</v>
      </c>
      <c r="GL190" s="69" t="e">
        <f>#REF!+#REF!+#REF!+GL184+#REF!+#REF!+GL187+#REF!</f>
        <v>#REF!</v>
      </c>
      <c r="GM190" s="69" t="e">
        <f>#REF!+#REF!+#REF!+GM184+#REF!+#REF!+GM187+#REF!</f>
        <v>#REF!</v>
      </c>
      <c r="GN190" s="69" t="e">
        <f>#REF!+#REF!+#REF!+GN184+#REF!+#REF!+GN187+#REF!</f>
        <v>#REF!</v>
      </c>
      <c r="GO190" s="69" t="e">
        <f>#REF!+#REF!+#REF!+GO184+#REF!+#REF!+GO187+#REF!</f>
        <v>#REF!</v>
      </c>
      <c r="GP190" s="69" t="e">
        <f>#REF!+#REF!+#REF!+GP184+#REF!+#REF!+GP187+#REF!</f>
        <v>#REF!</v>
      </c>
      <c r="GQ190" s="69" t="e">
        <f>#REF!+#REF!+#REF!+GQ184+#REF!+#REF!+GQ187+#REF!</f>
        <v>#REF!</v>
      </c>
      <c r="GR190" s="69" t="e">
        <f>#REF!+#REF!+#REF!+GR184+#REF!+#REF!+GR187+#REF!</f>
        <v>#REF!</v>
      </c>
      <c r="GS190" s="69" t="e">
        <f>#REF!+#REF!+#REF!+GS184+#REF!+#REF!+GS187+#REF!</f>
        <v>#REF!</v>
      </c>
      <c r="GT190" s="69" t="e">
        <f>#REF!+#REF!+#REF!+GT184+#REF!+#REF!+GT187+#REF!</f>
        <v>#REF!</v>
      </c>
      <c r="GU190" s="69" t="e">
        <f>#REF!+#REF!+#REF!+GU184+#REF!+#REF!+GU187+#REF!</f>
        <v>#REF!</v>
      </c>
      <c r="GV190" s="69" t="e">
        <f>#REF!+#REF!+#REF!+GV184+#REF!+#REF!+GV187+#REF!</f>
        <v>#REF!</v>
      </c>
      <c r="GW190" s="69" t="e">
        <f>#REF!+#REF!+#REF!+GW184+#REF!+#REF!+GW187+#REF!</f>
        <v>#REF!</v>
      </c>
      <c r="GX190" s="69" t="e">
        <f>#REF!+#REF!+#REF!+GX184+#REF!+#REF!+GX187+#REF!</f>
        <v>#REF!</v>
      </c>
      <c r="GY190" s="69" t="e">
        <f>#REF!+#REF!+#REF!+GY184+#REF!+#REF!+GY187+#REF!</f>
        <v>#REF!</v>
      </c>
      <c r="GZ190" s="69" t="e">
        <f>#REF!+#REF!+#REF!+GZ184+#REF!+#REF!+GZ187+#REF!</f>
        <v>#REF!</v>
      </c>
      <c r="HA190" s="69" t="e">
        <f>#REF!+#REF!+#REF!+HA184+#REF!+#REF!+HA187+#REF!</f>
        <v>#REF!</v>
      </c>
      <c r="HB190" s="69" t="e">
        <f>#REF!+#REF!+#REF!+HB184+#REF!+#REF!+HB187+#REF!</f>
        <v>#REF!</v>
      </c>
      <c r="HC190" s="69" t="e">
        <f>#REF!+#REF!+#REF!+HC184+#REF!+#REF!+HC187+#REF!</f>
        <v>#REF!</v>
      </c>
      <c r="HD190" s="69" t="e">
        <f>#REF!+#REF!+#REF!+HD184+#REF!+#REF!+HD187+#REF!</f>
        <v>#REF!</v>
      </c>
      <c r="HE190" s="69" t="e">
        <f>#REF!+#REF!+#REF!+HE184+#REF!+#REF!+HE187+#REF!</f>
        <v>#REF!</v>
      </c>
      <c r="HF190" s="69" t="e">
        <f>#REF!+#REF!+#REF!+HF184+#REF!+#REF!+HF187+#REF!</f>
        <v>#REF!</v>
      </c>
      <c r="HG190" s="69" t="e">
        <f>#REF!+#REF!+#REF!+HG184+#REF!+#REF!+HG187+#REF!</f>
        <v>#REF!</v>
      </c>
      <c r="HH190" s="69" t="e">
        <f>#REF!+#REF!+#REF!+HH184+#REF!+#REF!+HH187+#REF!</f>
        <v>#REF!</v>
      </c>
      <c r="HI190" s="69" t="e">
        <f>#REF!+#REF!+#REF!+HI184+#REF!+#REF!+HI187+#REF!</f>
        <v>#REF!</v>
      </c>
      <c r="HJ190" s="69" t="e">
        <f>#REF!+#REF!+#REF!+HJ184+#REF!+#REF!+HJ187+#REF!</f>
        <v>#REF!</v>
      </c>
      <c r="HK190" s="69" t="e">
        <f>#REF!+#REF!+#REF!+HK184+#REF!+#REF!+HK187+#REF!</f>
        <v>#REF!</v>
      </c>
      <c r="HL190" s="69" t="e">
        <f>#REF!+#REF!+#REF!+HL184+#REF!+#REF!+HL187+#REF!</f>
        <v>#REF!</v>
      </c>
      <c r="HM190" s="69" t="e">
        <f>#REF!+#REF!+#REF!+HM184+#REF!+#REF!+HM187+#REF!</f>
        <v>#REF!</v>
      </c>
      <c r="HN190" s="69" t="e">
        <f>#REF!+#REF!+#REF!+HN184+#REF!+#REF!+HN187+#REF!</f>
        <v>#REF!</v>
      </c>
      <c r="HO190" s="69" t="e">
        <f>#REF!+#REF!+#REF!+HO184+#REF!+#REF!+HO187+#REF!</f>
        <v>#REF!</v>
      </c>
      <c r="HP190" s="69" t="e">
        <f>#REF!+#REF!+#REF!+HP184+#REF!+#REF!+HP187+#REF!</f>
        <v>#REF!</v>
      </c>
      <c r="HQ190" s="69" t="e">
        <f>#REF!+#REF!+#REF!+HQ184+#REF!+#REF!+HQ187+#REF!</f>
        <v>#REF!</v>
      </c>
      <c r="HR190" s="69" t="e">
        <f>#REF!+#REF!+#REF!+HR184+#REF!+#REF!+HR187+#REF!</f>
        <v>#REF!</v>
      </c>
      <c r="HS190" s="69">
        <f>HS184+HS187</f>
        <v>0</v>
      </c>
      <c r="HT190" s="69">
        <f t="shared" ref="HT190:HV190" si="378">HT184+HT187</f>
        <v>0</v>
      </c>
      <c r="HU190" s="69">
        <f t="shared" si="378"/>
        <v>0</v>
      </c>
      <c r="HV190" s="69">
        <f t="shared" si="378"/>
        <v>0</v>
      </c>
      <c r="HW190" s="69" t="e">
        <f>#REF!+#REF!+#REF!+HW184+#REF!+#REF!+HW187+#REF!</f>
        <v>#REF!</v>
      </c>
      <c r="HX190" s="69" t="e">
        <f>#REF!+#REF!+#REF!+HX184+#REF!+#REF!+HX187+#REF!</f>
        <v>#REF!</v>
      </c>
      <c r="HY190" s="69" t="e">
        <f>#REF!+#REF!+#REF!+HY184+#REF!+#REF!+HY187+#REF!</f>
        <v>#REF!</v>
      </c>
      <c r="HZ190" s="69" t="e">
        <f>#REF!+#REF!+#REF!+HZ184+#REF!+#REF!+HZ187+#REF!</f>
        <v>#REF!</v>
      </c>
      <c r="IA190" s="69" t="e">
        <f>#REF!+#REF!+#REF!+IA184+#REF!+#REF!+IA187+#REF!</f>
        <v>#REF!</v>
      </c>
      <c r="IB190" s="69" t="e">
        <f>#REF!+#REF!+#REF!+IB184+#REF!+#REF!+IB187+#REF!</f>
        <v>#REF!</v>
      </c>
      <c r="IC190" s="69" t="e">
        <f>#REF!+#REF!+#REF!+IC184+#REF!+#REF!+IC187+#REF!</f>
        <v>#REF!</v>
      </c>
      <c r="ID190" s="69" t="e">
        <f>#REF!+#REF!+#REF!+ID184+#REF!+#REF!+ID187+#REF!</f>
        <v>#REF!</v>
      </c>
      <c r="IE190" s="69" t="e">
        <f>#REF!+#REF!+#REF!+IE184+#REF!+#REF!+IE187+#REF!</f>
        <v>#REF!</v>
      </c>
      <c r="IF190" s="69" t="e">
        <f>#REF!+#REF!+#REF!+IF184+#REF!+#REF!+IF187+#REF!</f>
        <v>#REF!</v>
      </c>
      <c r="IG190" s="69" t="e">
        <f>#REF!+#REF!+#REF!+IG184+#REF!+#REF!+IG187+#REF!</f>
        <v>#REF!</v>
      </c>
      <c r="IH190" s="69" t="e">
        <f>#REF!+#REF!+#REF!+IH184+#REF!+#REF!+IH187+#REF!</f>
        <v>#REF!</v>
      </c>
      <c r="II190" s="69" t="e">
        <f>#REF!+#REF!+#REF!+II184+#REF!+#REF!+II187+#REF!</f>
        <v>#REF!</v>
      </c>
      <c r="IJ190" s="69" t="e">
        <f>#REF!+#REF!+#REF!+IJ184+#REF!+#REF!+IJ187+#REF!</f>
        <v>#REF!</v>
      </c>
      <c r="IK190" s="69" t="e">
        <f>#REF!+#REF!+#REF!+IK184+#REF!+#REF!+IK187+#REF!</f>
        <v>#REF!</v>
      </c>
      <c r="IL190" s="69" t="e">
        <f>#REF!+#REF!+#REF!+IL184+#REF!+#REF!+IL187+#REF!</f>
        <v>#REF!</v>
      </c>
      <c r="IM190" s="69" t="e">
        <f>#REF!+#REF!+#REF!+IM184+#REF!+#REF!+IM187+#REF!</f>
        <v>#REF!</v>
      </c>
      <c r="IN190" s="69" t="e">
        <f>#REF!+#REF!+#REF!+IN184+#REF!+#REF!+IN187+#REF!</f>
        <v>#REF!</v>
      </c>
      <c r="IO190" s="69" t="e">
        <f>#REF!+#REF!+#REF!+IO184+#REF!+#REF!+IO187+#REF!</f>
        <v>#REF!</v>
      </c>
      <c r="IP190" s="69" t="e">
        <f>#REF!+#REF!+#REF!+IP184+#REF!+#REF!+IP187+#REF!</f>
        <v>#REF!</v>
      </c>
      <c r="IQ190" s="69" t="e">
        <f>#REF!+#REF!+#REF!+IQ184+#REF!+#REF!+IQ187+#REF!</f>
        <v>#REF!</v>
      </c>
      <c r="IR190" s="69" t="e">
        <f>#REF!+#REF!+#REF!+IR184+#REF!+#REF!+IR187+#REF!</f>
        <v>#REF!</v>
      </c>
      <c r="IS190" s="69" t="e">
        <f>#REF!+#REF!+#REF!+IS184+#REF!+#REF!+IS187+#REF!</f>
        <v>#REF!</v>
      </c>
      <c r="IT190" s="69" t="e">
        <f>#REF!+#REF!+#REF!+IT184+#REF!+#REF!+IT187+#REF!</f>
        <v>#REF!</v>
      </c>
      <c r="IU190" s="69" t="e">
        <f>#REF!+#REF!+#REF!+IU184+#REF!+#REF!+IU187+#REF!</f>
        <v>#REF!</v>
      </c>
      <c r="IV190" s="69" t="e">
        <f>#REF!+#REF!+#REF!+IV184+#REF!+#REF!+IV187+#REF!</f>
        <v>#REF!</v>
      </c>
      <c r="IW190" s="69" t="e">
        <f>#REF!+#REF!+#REF!+IW184+#REF!+#REF!+IW187+#REF!</f>
        <v>#REF!</v>
      </c>
      <c r="IX190" s="69" t="e">
        <f>#REF!+#REF!+#REF!+IX184+#REF!+#REF!+IX187+#REF!</f>
        <v>#REF!</v>
      </c>
      <c r="IY190" s="69" t="e">
        <f>#REF!+#REF!+#REF!+IY184+#REF!+#REF!+IY187+#REF!</f>
        <v>#REF!</v>
      </c>
      <c r="IZ190" s="69" t="e">
        <f>#REF!+#REF!+#REF!+IZ184+#REF!+#REF!+IZ187+#REF!</f>
        <v>#REF!</v>
      </c>
      <c r="JA190" s="69" t="e">
        <f>#REF!+#REF!+#REF!+JA184+#REF!+#REF!+JA187+#REF!</f>
        <v>#REF!</v>
      </c>
      <c r="JB190" s="69" t="e">
        <f>#REF!+#REF!+#REF!+JB184+#REF!+#REF!+JB187+#REF!</f>
        <v>#REF!</v>
      </c>
      <c r="JC190" s="69" t="e">
        <f>#REF!+#REF!+#REF!+JC184+#REF!+#REF!+JC187+#REF!</f>
        <v>#REF!</v>
      </c>
      <c r="JD190" s="69" t="e">
        <f>#REF!+#REF!+#REF!+JD184+#REF!+#REF!+JD187+#REF!</f>
        <v>#REF!</v>
      </c>
      <c r="JE190" s="69" t="e">
        <f>#REF!+#REF!+#REF!+JE184+#REF!+#REF!+JE187+#REF!</f>
        <v>#REF!</v>
      </c>
      <c r="JF190" s="69" t="e">
        <f>#REF!+#REF!+#REF!+JF184+#REF!+#REF!+JF187+#REF!</f>
        <v>#REF!</v>
      </c>
      <c r="JG190" s="69" t="e">
        <f>#REF!+#REF!+#REF!+JG184+#REF!+#REF!+JG187+#REF!</f>
        <v>#REF!</v>
      </c>
      <c r="JH190" s="69" t="e">
        <f>#REF!+#REF!+#REF!+JH184+#REF!+#REF!+JH187+#REF!</f>
        <v>#REF!</v>
      </c>
      <c r="JI190" s="69" t="e">
        <f>#REF!+#REF!+#REF!+JI184+#REF!+#REF!+JI187+#REF!</f>
        <v>#REF!</v>
      </c>
      <c r="JJ190" s="69" t="e">
        <f>#REF!+#REF!+#REF!+JJ184+#REF!+#REF!+JJ187+#REF!</f>
        <v>#REF!</v>
      </c>
      <c r="JK190" s="69" t="e">
        <f>#REF!+#REF!+#REF!+JK184+#REF!+#REF!+JK187+#REF!</f>
        <v>#REF!</v>
      </c>
      <c r="JL190" s="69" t="e">
        <f>#REF!+#REF!+#REF!+JL184+#REF!+#REF!+JL187+#REF!</f>
        <v>#REF!</v>
      </c>
      <c r="JM190" s="69" t="e">
        <f>#REF!+#REF!+#REF!+JM184+#REF!+#REF!+JM187+#REF!</f>
        <v>#REF!</v>
      </c>
      <c r="JN190" s="69" t="e">
        <f>#REF!+#REF!+#REF!+JN184+#REF!+#REF!+JN187+#REF!</f>
        <v>#REF!</v>
      </c>
      <c r="JO190" s="69" t="e">
        <f>#REF!+#REF!+#REF!+JO184+#REF!+#REF!+JO187+#REF!</f>
        <v>#REF!</v>
      </c>
      <c r="JP190" s="69" t="e">
        <f>#REF!+#REF!+#REF!+JP184+#REF!+#REF!+JP187+#REF!</f>
        <v>#REF!</v>
      </c>
      <c r="JQ190" s="69" t="e">
        <f>#REF!+#REF!+#REF!+JQ184+#REF!+#REF!+JQ187+#REF!</f>
        <v>#REF!</v>
      </c>
      <c r="JR190" s="69" t="e">
        <f>#REF!+#REF!+#REF!+JR184+#REF!+#REF!+JR187+#REF!</f>
        <v>#REF!</v>
      </c>
      <c r="JS190" s="69" t="e">
        <f>#REF!+#REF!+#REF!+JS184+#REF!+#REF!+JS187+#REF!</f>
        <v>#REF!</v>
      </c>
      <c r="JT190" s="69" t="e">
        <f>#REF!+#REF!+#REF!+JT184+#REF!+#REF!+JT187+#REF!</f>
        <v>#REF!</v>
      </c>
      <c r="JU190" s="69" t="e">
        <f>#REF!+#REF!+#REF!+JU184+#REF!+#REF!+JU187+#REF!</f>
        <v>#REF!</v>
      </c>
      <c r="JV190" s="69" t="e">
        <f>#REF!+#REF!+#REF!+JV184+#REF!+#REF!+JV187+#REF!</f>
        <v>#REF!</v>
      </c>
      <c r="JW190" s="69" t="e">
        <f>#REF!+#REF!+#REF!+JW184+#REF!+#REF!+JW187+#REF!</f>
        <v>#REF!</v>
      </c>
      <c r="JX190" s="69" t="e">
        <f>#REF!+#REF!+#REF!+JX184+#REF!+#REF!+JX187+#REF!</f>
        <v>#REF!</v>
      </c>
      <c r="JY190" s="69" t="e">
        <f>#REF!+#REF!+#REF!+JY184+#REF!+#REF!+JY187+#REF!</f>
        <v>#REF!</v>
      </c>
      <c r="JZ190" s="69" t="e">
        <f>#REF!+#REF!+#REF!+JZ184+#REF!+#REF!+JZ187+#REF!</f>
        <v>#REF!</v>
      </c>
      <c r="KA190" s="69" t="e">
        <f>#REF!+#REF!+#REF!+KA184+#REF!+#REF!+KA187+#REF!</f>
        <v>#REF!</v>
      </c>
      <c r="KP190" s="122">
        <f t="shared" si="362"/>
        <v>0</v>
      </c>
      <c r="KQ190" s="69">
        <f>KQ184+KQ187</f>
        <v>0</v>
      </c>
      <c r="KR190" s="69">
        <f t="shared" ref="KR190:KT190" si="379">KR184+KR187</f>
        <v>0</v>
      </c>
      <c r="KS190" s="69">
        <f t="shared" si="379"/>
        <v>0</v>
      </c>
      <c r="KT190" s="69">
        <f t="shared" si="379"/>
        <v>0</v>
      </c>
      <c r="KU190" s="122">
        <f t="shared" si="364"/>
        <v>0</v>
      </c>
      <c r="KV190" s="69">
        <f>KV184+KV187</f>
        <v>0</v>
      </c>
      <c r="KW190" s="69">
        <f t="shared" ref="KW190:KY190" si="380">KW184+KW187</f>
        <v>0</v>
      </c>
      <c r="KX190" s="69">
        <f t="shared" si="380"/>
        <v>0</v>
      </c>
      <c r="KY190" s="69">
        <f t="shared" si="380"/>
        <v>0</v>
      </c>
      <c r="KZ190" s="313">
        <f t="shared" si="366"/>
        <v>0</v>
      </c>
      <c r="LA190" s="361">
        <f t="shared" si="269"/>
        <v>0</v>
      </c>
      <c r="LB190" s="69">
        <f>LB184+LB187</f>
        <v>0</v>
      </c>
      <c r="LC190" s="69">
        <f t="shared" ref="LC190:LE190" si="381">LC184+LC187</f>
        <v>0</v>
      </c>
      <c r="LD190" s="69">
        <f t="shared" si="381"/>
        <v>0</v>
      </c>
      <c r="LE190" s="69">
        <f t="shared" si="381"/>
        <v>0</v>
      </c>
      <c r="LF190" s="361">
        <f t="shared" si="270"/>
        <v>0</v>
      </c>
      <c r="LG190" s="69">
        <f>LG184+LG187</f>
        <v>0</v>
      </c>
      <c r="LH190" s="69">
        <f t="shared" ref="LH190:LJ190" si="382">LH184+LH187</f>
        <v>0</v>
      </c>
      <c r="LI190" s="69">
        <f t="shared" si="382"/>
        <v>0</v>
      </c>
      <c r="LJ190" s="69">
        <f t="shared" si="382"/>
        <v>0</v>
      </c>
      <c r="LK190" s="400">
        <f t="shared" si="275"/>
        <v>0</v>
      </c>
      <c r="LL190" s="69">
        <f t="shared" si="369"/>
        <v>0</v>
      </c>
      <c r="LM190" s="69">
        <f t="shared" si="369"/>
        <v>0</v>
      </c>
      <c r="LN190" s="69">
        <f t="shared" si="369"/>
        <v>0</v>
      </c>
      <c r="LO190" s="69">
        <f t="shared" si="369"/>
        <v>0</v>
      </c>
      <c r="LP190" s="416">
        <f t="shared" si="276"/>
        <v>0</v>
      </c>
      <c r="LQ190" s="400">
        <f t="shared" si="277"/>
        <v>0</v>
      </c>
      <c r="LR190" s="69">
        <f t="shared" ref="LR190:LU190" si="383">LR184+LR187</f>
        <v>0</v>
      </c>
      <c r="LS190" s="69">
        <f t="shared" si="383"/>
        <v>0</v>
      </c>
      <c r="LT190" s="69">
        <f t="shared" si="383"/>
        <v>0</v>
      </c>
      <c r="LU190" s="69">
        <f t="shared" si="383"/>
        <v>0</v>
      </c>
      <c r="LV190" s="400">
        <f t="shared" si="268"/>
        <v>0</v>
      </c>
      <c r="LW190" s="567">
        <f t="shared" si="371"/>
        <v>0</v>
      </c>
      <c r="LX190" s="567">
        <f t="shared" si="371"/>
        <v>0</v>
      </c>
      <c r="LY190" s="567">
        <f t="shared" si="371"/>
        <v>0</v>
      </c>
      <c r="LZ190" s="567">
        <f t="shared" si="372"/>
        <v>0</v>
      </c>
      <c r="MA190" s="400">
        <f t="shared" si="260"/>
        <v>0</v>
      </c>
      <c r="MB190" s="567">
        <f t="shared" si="373"/>
        <v>0</v>
      </c>
      <c r="MC190" s="567">
        <f t="shared" si="373"/>
        <v>0</v>
      </c>
      <c r="MD190" s="567">
        <f t="shared" si="373"/>
        <v>0</v>
      </c>
      <c r="ME190" s="567">
        <f t="shared" si="373"/>
        <v>0</v>
      </c>
      <c r="MF190" s="313">
        <f t="shared" si="261"/>
        <v>0</v>
      </c>
      <c r="MG190" s="585">
        <f t="shared" si="262"/>
        <v>0</v>
      </c>
      <c r="MH190" s="607">
        <f t="shared" si="263"/>
        <v>0</v>
      </c>
      <c r="MI190" s="567">
        <f t="shared" ref="MI190:ML190" si="384">MI184+MI187</f>
        <v>0</v>
      </c>
      <c r="MJ190" s="567">
        <f t="shared" si="384"/>
        <v>0</v>
      </c>
      <c r="MK190" s="567">
        <f t="shared" si="384"/>
        <v>0</v>
      </c>
      <c r="ML190" s="567">
        <f t="shared" si="384"/>
        <v>0</v>
      </c>
      <c r="MM190" s="688">
        <f t="shared" si="264"/>
        <v>0</v>
      </c>
      <c r="MN190" s="567">
        <f t="shared" ref="MN190:MQ190" si="385">MN184+MN187</f>
        <v>0</v>
      </c>
      <c r="MO190" s="567">
        <f t="shared" si="385"/>
        <v>0</v>
      </c>
      <c r="MP190" s="567">
        <f t="shared" si="385"/>
        <v>0</v>
      </c>
      <c r="MQ190" s="567">
        <f t="shared" si="385"/>
        <v>0</v>
      </c>
      <c r="MR190" s="688">
        <f t="shared" si="265"/>
        <v>0</v>
      </c>
      <c r="MS190" s="567">
        <f t="shared" si="376"/>
        <v>0</v>
      </c>
      <c r="MT190" s="567">
        <f t="shared" si="376"/>
        <v>0</v>
      </c>
      <c r="MU190" s="567">
        <f t="shared" si="376"/>
        <v>0</v>
      </c>
      <c r="MV190" s="567">
        <f t="shared" si="376"/>
        <v>0</v>
      </c>
      <c r="MW190" s="313">
        <f t="shared" si="266"/>
        <v>0</v>
      </c>
      <c r="MX190" s="585">
        <f t="shared" si="267"/>
        <v>0</v>
      </c>
      <c r="MY190" s="704"/>
    </row>
    <row r="191" spans="1:363" s="23" customFormat="1" ht="16.5" customHeight="1" thickBot="1" x14ac:dyDescent="0.4">
      <c r="A191" s="61"/>
      <c r="B191" s="851"/>
      <c r="C191" s="773" t="s">
        <v>556</v>
      </c>
      <c r="D191" s="773"/>
      <c r="E191" s="122">
        <f t="shared" si="377"/>
        <v>0</v>
      </c>
      <c r="F191" s="69" t="e">
        <f>#REF!+#REF!+#REF!+F185+#REF!+#REF!+F188+#REF!</f>
        <v>#REF!</v>
      </c>
      <c r="G191" s="69" t="e">
        <f>#REF!+#REF!+#REF!+G185+#REF!+#REF!+G188+#REF!</f>
        <v>#REF!</v>
      </c>
      <c r="H191" s="69" t="e">
        <f>#REF!+#REF!+#REF!+H185+#REF!+#REF!+H188+#REF!</f>
        <v>#REF!</v>
      </c>
      <c r="I191" s="69" t="e">
        <f>#REF!+#REF!+#REF!+I185+#REF!+#REF!+I188+#REF!</f>
        <v>#REF!</v>
      </c>
      <c r="J191" s="69" t="e">
        <f>#REF!+#REF!+#REF!+J185+#REF!+#REF!+J188+#REF!</f>
        <v>#REF!</v>
      </c>
      <c r="K191" s="69" t="e">
        <f>#REF!+#REF!+#REF!+K185+#REF!+#REF!+K188+#REF!</f>
        <v>#REF!</v>
      </c>
      <c r="L191" s="69" t="e">
        <f>#REF!+#REF!+#REF!+L185+#REF!+#REF!+L188+#REF!</f>
        <v>#REF!</v>
      </c>
      <c r="M191" s="69" t="e">
        <f>#REF!+#REF!+#REF!+M185+#REF!+#REF!+M188+#REF!</f>
        <v>#REF!</v>
      </c>
      <c r="N191" s="69" t="e">
        <f>#REF!+#REF!+#REF!+N185+#REF!+#REF!+N188+#REF!</f>
        <v>#REF!</v>
      </c>
      <c r="O191" s="69" t="e">
        <f>#REF!+#REF!+#REF!+O185+#REF!+#REF!+O188+#REF!</f>
        <v>#REF!</v>
      </c>
      <c r="P191" s="69" t="e">
        <f>#REF!+#REF!+#REF!+P185+#REF!+#REF!+P188+#REF!</f>
        <v>#REF!</v>
      </c>
      <c r="Q191" s="69" t="e">
        <f>#REF!+#REF!+#REF!+Q185+#REF!+#REF!+Q188+#REF!</f>
        <v>#REF!</v>
      </c>
      <c r="R191" s="69" t="e">
        <f>#REF!+#REF!+#REF!+R185+#REF!+#REF!+R188+#REF!</f>
        <v>#REF!</v>
      </c>
      <c r="S191" s="69" t="e">
        <f>#REF!+#REF!+#REF!+S185+#REF!+#REF!+S188+#REF!</f>
        <v>#REF!</v>
      </c>
      <c r="T191" s="69" t="e">
        <f>#REF!+#REF!+#REF!+T185+#REF!+#REF!+T188+#REF!</f>
        <v>#REF!</v>
      </c>
      <c r="U191" s="69" t="e">
        <f>#REF!+#REF!+#REF!+U185+#REF!+#REF!+U188+#REF!</f>
        <v>#REF!</v>
      </c>
      <c r="V191" s="69" t="e">
        <f>#REF!+#REF!+#REF!+V185+#REF!+#REF!+V188+#REF!</f>
        <v>#REF!</v>
      </c>
      <c r="W191" s="69" t="e">
        <f>#REF!+#REF!+#REF!+W185+#REF!+#REF!+W188+#REF!</f>
        <v>#REF!</v>
      </c>
      <c r="X191" s="69" t="e">
        <f>#REF!+#REF!+#REF!+X185+#REF!+#REF!+X188+#REF!</f>
        <v>#REF!</v>
      </c>
      <c r="Y191" s="69" t="e">
        <f>#REF!+#REF!+#REF!+Y185+#REF!+#REF!+Y188+#REF!</f>
        <v>#REF!</v>
      </c>
      <c r="Z191" s="69" t="e">
        <f>#REF!+#REF!+#REF!+Z185+#REF!+#REF!+Z188+#REF!</f>
        <v>#REF!</v>
      </c>
      <c r="AA191" s="69" t="e">
        <f>#REF!+#REF!+#REF!+AA185+#REF!+#REF!+AA188+#REF!</f>
        <v>#REF!</v>
      </c>
      <c r="AB191" s="69" t="e">
        <f>#REF!+#REF!+#REF!+AB185+#REF!+#REF!+AB188+#REF!</f>
        <v>#REF!</v>
      </c>
      <c r="AC191" s="69" t="e">
        <f>#REF!+#REF!+#REF!+AC185+#REF!+#REF!+AC188+#REF!</f>
        <v>#REF!</v>
      </c>
      <c r="AD191" s="69" t="e">
        <f>#REF!+#REF!+#REF!+AD185+#REF!+#REF!+AD188+#REF!</f>
        <v>#REF!</v>
      </c>
      <c r="AE191" s="69" t="e">
        <f>#REF!+#REF!+#REF!+AE185+#REF!+#REF!+AE188+#REF!</f>
        <v>#REF!</v>
      </c>
      <c r="AF191" s="69" t="e">
        <f>#REF!+#REF!+#REF!+AF185+#REF!+#REF!+AF188+#REF!</f>
        <v>#REF!</v>
      </c>
      <c r="AG191" s="69" t="e">
        <f>#REF!+#REF!+#REF!+AG185+#REF!+#REF!+AG188+#REF!</f>
        <v>#REF!</v>
      </c>
      <c r="AH191" s="69" t="e">
        <f>#REF!+#REF!+#REF!+AH185+#REF!+#REF!+AH188+#REF!</f>
        <v>#REF!</v>
      </c>
      <c r="AI191" s="69" t="e">
        <f>#REF!+#REF!+#REF!+AI185+#REF!+#REF!+AI188+#REF!</f>
        <v>#REF!</v>
      </c>
      <c r="AJ191" s="69" t="e">
        <f>#REF!+#REF!+#REF!+AJ185+#REF!+#REF!+AJ188+#REF!</f>
        <v>#REF!</v>
      </c>
      <c r="AK191" s="69" t="e">
        <f>#REF!+#REF!+#REF!+AK185+#REF!+#REF!+AK188+#REF!</f>
        <v>#REF!</v>
      </c>
      <c r="AL191" s="69" t="e">
        <f>#REF!+#REF!+#REF!+AL185+#REF!+#REF!+AL188+#REF!</f>
        <v>#REF!</v>
      </c>
      <c r="AM191" s="69" t="e">
        <f>#REF!+#REF!+#REF!+AM185+#REF!+#REF!+AM188+#REF!</f>
        <v>#REF!</v>
      </c>
      <c r="AN191" s="69" t="e">
        <f>#REF!+#REF!+#REF!+AN185+#REF!+#REF!+AN188+#REF!</f>
        <v>#REF!</v>
      </c>
      <c r="AO191" s="69" t="e">
        <f>#REF!+#REF!+#REF!+AO185+#REF!+#REF!+AO188+#REF!</f>
        <v>#REF!</v>
      </c>
      <c r="AP191" s="69" t="e">
        <f>#REF!+#REF!+#REF!+AP185+#REF!+#REF!+AP188+#REF!</f>
        <v>#REF!</v>
      </c>
      <c r="AQ191" s="69" t="e">
        <f>#REF!+#REF!+#REF!+AQ185+#REF!+#REF!+AQ188+#REF!</f>
        <v>#REF!</v>
      </c>
      <c r="AR191" s="69" t="e">
        <f>#REF!+#REF!+#REF!+AR185+#REF!+#REF!+AR188+#REF!</f>
        <v>#REF!</v>
      </c>
      <c r="AS191" s="69" t="e">
        <f>#REF!+#REF!+#REF!+AS185+#REF!+#REF!+AS188+#REF!</f>
        <v>#REF!</v>
      </c>
      <c r="AT191" s="69" t="e">
        <f>#REF!+#REF!+#REF!+AT185+#REF!+#REF!+AT188+#REF!</f>
        <v>#REF!</v>
      </c>
      <c r="AU191" s="69" t="e">
        <f>#REF!+#REF!+#REF!+AU185+#REF!+#REF!+AU188+#REF!</f>
        <v>#REF!</v>
      </c>
      <c r="AV191" s="69" t="e">
        <f>#REF!+#REF!+#REF!+AV185+#REF!+#REF!+AV188+#REF!</f>
        <v>#REF!</v>
      </c>
      <c r="AW191" s="69" t="e">
        <f>#REF!+#REF!+#REF!+AW185+#REF!+#REF!+AW188+#REF!</f>
        <v>#REF!</v>
      </c>
      <c r="AX191" s="69" t="e">
        <f>#REF!+#REF!+#REF!+AX185+#REF!+#REF!+AX188+#REF!</f>
        <v>#REF!</v>
      </c>
      <c r="AY191" s="69" t="e">
        <f>#REF!+#REF!+#REF!+AY185+#REF!+#REF!+AY188+#REF!</f>
        <v>#REF!</v>
      </c>
      <c r="AZ191" s="69" t="e">
        <f>#REF!+#REF!+#REF!+AZ185+#REF!+#REF!+AZ188+#REF!</f>
        <v>#REF!</v>
      </c>
      <c r="BA191" s="69" t="e">
        <f>#REF!+#REF!+#REF!+BA185+#REF!+#REF!+BA188+#REF!</f>
        <v>#REF!</v>
      </c>
      <c r="BB191" s="69" t="e">
        <f>#REF!+#REF!+#REF!+BB185+#REF!+#REF!+BB188+#REF!</f>
        <v>#REF!</v>
      </c>
      <c r="BC191" s="69" t="e">
        <f>#REF!+#REF!+#REF!+BC185+#REF!+#REF!+BC188+#REF!</f>
        <v>#REF!</v>
      </c>
      <c r="BD191" s="69" t="e">
        <f>#REF!+#REF!+#REF!+BD185+#REF!+#REF!+BD188+#REF!</f>
        <v>#REF!</v>
      </c>
      <c r="BE191" s="69" t="e">
        <f>#REF!+#REF!+#REF!+BE185+#REF!+#REF!+BE188+#REF!</f>
        <v>#REF!</v>
      </c>
      <c r="BF191" s="69" t="e">
        <f>#REF!+#REF!+#REF!+BF185+#REF!+#REF!+BF188+#REF!</f>
        <v>#REF!</v>
      </c>
      <c r="BG191" s="69" t="e">
        <f>#REF!+#REF!+#REF!+BG185+#REF!+#REF!+BG188+#REF!</f>
        <v>#REF!</v>
      </c>
      <c r="BH191" s="69" t="e">
        <f>#REF!+#REF!+#REF!+BH185+#REF!+#REF!+BH188+#REF!</f>
        <v>#REF!</v>
      </c>
      <c r="BI191" s="69" t="e">
        <f>#REF!+#REF!+#REF!+BI185+#REF!+#REF!+BI188+#REF!</f>
        <v>#REF!</v>
      </c>
      <c r="BJ191" s="69" t="e">
        <f>#REF!+#REF!+#REF!+BJ185+#REF!+#REF!+BJ188+#REF!</f>
        <v>#REF!</v>
      </c>
      <c r="BK191" s="69" t="e">
        <f>#REF!+#REF!+#REF!+BK185+#REF!+#REF!+BK188+#REF!</f>
        <v>#REF!</v>
      </c>
      <c r="BL191" s="69" t="e">
        <f>#REF!+#REF!+#REF!+BL185+#REF!+#REF!+BL188+#REF!</f>
        <v>#REF!</v>
      </c>
      <c r="BM191" s="69" t="e">
        <f>#REF!+#REF!+#REF!+BM185+#REF!+#REF!+BM188+#REF!</f>
        <v>#REF!</v>
      </c>
      <c r="BN191" s="69" t="e">
        <f>#REF!+#REF!+#REF!+BN185+#REF!+#REF!+BN188+#REF!</f>
        <v>#REF!</v>
      </c>
      <c r="BO191" s="69" t="e">
        <f>#REF!+#REF!+#REF!+BO185+#REF!+#REF!+BO188+#REF!</f>
        <v>#REF!</v>
      </c>
      <c r="BP191" s="69" t="e">
        <f>#REF!+#REF!+#REF!+BP185+#REF!+#REF!+BP188+#REF!</f>
        <v>#REF!</v>
      </c>
      <c r="BQ191" s="69" t="e">
        <f>#REF!+#REF!+#REF!+BQ185+#REF!+#REF!+BQ188+#REF!</f>
        <v>#REF!</v>
      </c>
      <c r="BR191" s="69" t="e">
        <f>#REF!+#REF!+#REF!+BR185+#REF!+#REF!+BR188+#REF!</f>
        <v>#REF!</v>
      </c>
      <c r="BS191" s="69" t="e">
        <f>#REF!+#REF!+#REF!+BS185+#REF!+#REF!+BS188+#REF!</f>
        <v>#REF!</v>
      </c>
      <c r="BT191" s="69" t="e">
        <f>#REF!+#REF!+#REF!+BT185+#REF!+#REF!+BT188+#REF!</f>
        <v>#REF!</v>
      </c>
      <c r="BU191" s="69" t="e">
        <f>#REF!+#REF!+#REF!+BU185+#REF!+#REF!+BU188+#REF!</f>
        <v>#REF!</v>
      </c>
      <c r="BV191" s="69" t="e">
        <f>#REF!+#REF!+#REF!+BV185+#REF!+#REF!+BV188+#REF!</f>
        <v>#REF!</v>
      </c>
      <c r="BW191" s="69" t="e">
        <f>#REF!+#REF!+#REF!+BW185+#REF!+#REF!+BW188+#REF!</f>
        <v>#REF!</v>
      </c>
      <c r="BX191" s="69" t="e">
        <f>#REF!+#REF!+#REF!+BX185+#REF!+#REF!+BX188+#REF!</f>
        <v>#REF!</v>
      </c>
      <c r="BY191" s="69" t="e">
        <f>#REF!+#REF!+#REF!+BY185+#REF!+#REF!+BY188+#REF!</f>
        <v>#REF!</v>
      </c>
      <c r="BZ191" s="69" t="e">
        <f>#REF!+#REF!+#REF!+BZ185+#REF!+#REF!+BZ188+#REF!</f>
        <v>#REF!</v>
      </c>
      <c r="CA191" s="69" t="e">
        <f>#REF!+#REF!+#REF!+CA185+#REF!+#REF!+CA188+#REF!</f>
        <v>#REF!</v>
      </c>
      <c r="CB191" s="69" t="e">
        <f>#REF!+#REF!+#REF!+CB185+#REF!+#REF!+CB188+#REF!</f>
        <v>#REF!</v>
      </c>
      <c r="CC191" s="69" t="e">
        <f>#REF!+#REF!+#REF!+CC185+#REF!+#REF!+CC188+#REF!</f>
        <v>#REF!</v>
      </c>
      <c r="CD191" s="69" t="e">
        <f>#REF!+#REF!+#REF!+CD185+#REF!+#REF!+CD188+#REF!</f>
        <v>#REF!</v>
      </c>
      <c r="CE191" s="69" t="e">
        <f>#REF!+#REF!+#REF!+CE185+#REF!+#REF!+CE188+#REF!</f>
        <v>#REF!</v>
      </c>
      <c r="CF191" s="69" t="e">
        <f>#REF!+#REF!+#REF!+CF185+#REF!+#REF!+CF188+#REF!</f>
        <v>#REF!</v>
      </c>
      <c r="CG191" s="69" t="e">
        <f>#REF!+#REF!+#REF!+CG185+#REF!+#REF!+CG188+#REF!</f>
        <v>#REF!</v>
      </c>
      <c r="CH191" s="69" t="e">
        <f>#REF!+#REF!+#REF!+CH185+#REF!+#REF!+CH188+#REF!</f>
        <v>#REF!</v>
      </c>
      <c r="CI191" s="69" t="e">
        <f>#REF!+#REF!+#REF!+CI185+#REF!+#REF!+CI188+#REF!</f>
        <v>#REF!</v>
      </c>
      <c r="CJ191" s="69" t="e">
        <f>#REF!+#REF!+#REF!+CJ185+#REF!+#REF!+CJ188+#REF!</f>
        <v>#REF!</v>
      </c>
      <c r="CK191" s="69" t="e">
        <f>#REF!+#REF!+#REF!+CK185+#REF!+#REF!+CK188+#REF!</f>
        <v>#REF!</v>
      </c>
      <c r="CL191" s="69" t="e">
        <f>#REF!+#REF!+#REF!+CL185+#REF!+#REF!+CL188+#REF!</f>
        <v>#REF!</v>
      </c>
      <c r="CM191" s="69" t="e">
        <f>#REF!+#REF!+#REF!+CM185+#REF!+#REF!+CM188+#REF!</f>
        <v>#REF!</v>
      </c>
      <c r="CN191" s="69" t="e">
        <f>#REF!+#REF!+#REF!+CN185+#REF!+#REF!+CN188+#REF!</f>
        <v>#REF!</v>
      </c>
      <c r="CO191" s="69" t="e">
        <f>#REF!+#REF!+#REF!+CO185+#REF!+#REF!+CO188+#REF!</f>
        <v>#REF!</v>
      </c>
      <c r="CP191" s="69" t="e">
        <f>#REF!+#REF!+#REF!+CP185+#REF!+#REF!+CP188+#REF!</f>
        <v>#REF!</v>
      </c>
      <c r="CQ191" s="69" t="e">
        <f>#REF!+#REF!+#REF!+CQ185+#REF!+#REF!+CQ188+#REF!</f>
        <v>#REF!</v>
      </c>
      <c r="CR191" s="69" t="e">
        <f>#REF!+#REF!+#REF!+CR185+#REF!+#REF!+CR188+#REF!</f>
        <v>#REF!</v>
      </c>
      <c r="CS191" s="69" t="e">
        <f>#REF!+#REF!+#REF!+CS185+#REF!+#REF!+CS188+#REF!</f>
        <v>#REF!</v>
      </c>
      <c r="CT191" s="69" t="e">
        <f>#REF!+#REF!+#REF!+CT185+#REF!+#REF!+CT188+#REF!</f>
        <v>#REF!</v>
      </c>
      <c r="CU191" s="69" t="e">
        <f>#REF!+#REF!+#REF!+CU185+#REF!+#REF!+CU188+#REF!</f>
        <v>#REF!</v>
      </c>
      <c r="CV191" s="69" t="e">
        <f>#REF!+#REF!+#REF!+CV185+#REF!+#REF!+CV188+#REF!</f>
        <v>#REF!</v>
      </c>
      <c r="CW191" s="69" t="e">
        <f>#REF!+#REF!+#REF!+CW185+#REF!+#REF!+CW188+#REF!</f>
        <v>#REF!</v>
      </c>
      <c r="CX191" s="69" t="e">
        <f>#REF!+#REF!+#REF!+CX185+#REF!+#REF!+CX188+#REF!</f>
        <v>#REF!</v>
      </c>
      <c r="CY191" s="69" t="e">
        <f>#REF!+#REF!+#REF!+CY185+#REF!+#REF!+CY188+#REF!</f>
        <v>#REF!</v>
      </c>
      <c r="CZ191" s="69" t="e">
        <f>#REF!+#REF!+#REF!+CZ185+#REF!+#REF!+CZ188+#REF!</f>
        <v>#REF!</v>
      </c>
      <c r="DA191" s="69" t="e">
        <f>#REF!+#REF!+#REF!+DA185+#REF!+#REF!+DA188+#REF!</f>
        <v>#REF!</v>
      </c>
      <c r="DB191" s="69" t="e">
        <f>#REF!+#REF!+#REF!+DB185+#REF!+#REF!+DB188+#REF!</f>
        <v>#REF!</v>
      </c>
      <c r="DC191" s="69" t="e">
        <f>#REF!+#REF!+#REF!+DC185+#REF!+#REF!+DC188+#REF!</f>
        <v>#REF!</v>
      </c>
      <c r="DD191" s="69" t="e">
        <f>#REF!+#REF!+#REF!+DD185+#REF!+#REF!+DD188+#REF!</f>
        <v>#REF!</v>
      </c>
      <c r="DE191" s="69" t="e">
        <f>#REF!+#REF!+#REF!+DE185+#REF!+#REF!+DE188+#REF!</f>
        <v>#REF!</v>
      </c>
      <c r="DF191" s="69" t="e">
        <f>#REF!+#REF!+#REF!+DF185+#REF!+#REF!+DF188+#REF!</f>
        <v>#REF!</v>
      </c>
      <c r="DG191" s="69" t="e">
        <f>#REF!+#REF!+#REF!+DG185+#REF!+#REF!+DG188+#REF!</f>
        <v>#REF!</v>
      </c>
      <c r="DH191" s="69" t="e">
        <f>#REF!+#REF!+#REF!+DH185+#REF!+#REF!+DH188+#REF!</f>
        <v>#REF!</v>
      </c>
      <c r="DI191" s="69" t="e">
        <f>#REF!+#REF!+#REF!+DI185+#REF!+#REF!+DI188+#REF!</f>
        <v>#REF!</v>
      </c>
      <c r="DJ191" s="69" t="e">
        <f>#REF!+#REF!+#REF!+DJ185+#REF!+#REF!+DJ188+#REF!</f>
        <v>#REF!</v>
      </c>
      <c r="DK191" s="69" t="e">
        <f>#REF!+#REF!+#REF!+DK185+#REF!+#REF!+DK188+#REF!</f>
        <v>#REF!</v>
      </c>
      <c r="DL191" s="69" t="e">
        <f>#REF!+#REF!+#REF!+DL185+#REF!+#REF!+DL188+#REF!</f>
        <v>#REF!</v>
      </c>
      <c r="DM191" s="69" t="e">
        <f>#REF!+#REF!+#REF!+DM185+#REF!+#REF!+DM188+#REF!</f>
        <v>#REF!</v>
      </c>
      <c r="DN191" s="69" t="e">
        <f>#REF!+#REF!+#REF!+DN185+#REF!+#REF!+DN188+#REF!</f>
        <v>#REF!</v>
      </c>
      <c r="DO191" s="69" t="e">
        <f>#REF!+#REF!+#REF!+DO185+#REF!+#REF!+DO188+#REF!</f>
        <v>#REF!</v>
      </c>
      <c r="DP191" s="69" t="e">
        <f>#REF!+#REF!+#REF!+DP185+#REF!+#REF!+DP188+#REF!</f>
        <v>#REF!</v>
      </c>
      <c r="DQ191" s="69" t="e">
        <f>#REF!+#REF!+#REF!+DQ185+#REF!+#REF!+DQ188+#REF!</f>
        <v>#REF!</v>
      </c>
      <c r="DR191" s="69" t="e">
        <f>#REF!+#REF!+#REF!+DR185+#REF!+#REF!+DR188+#REF!</f>
        <v>#REF!</v>
      </c>
      <c r="DS191" s="69" t="e">
        <f>#REF!+#REF!+#REF!+DS185+#REF!+#REF!+DS188+#REF!</f>
        <v>#REF!</v>
      </c>
      <c r="DT191" s="69" t="e">
        <f>#REF!+#REF!+#REF!+DT185+#REF!+#REF!+DT188+#REF!</f>
        <v>#REF!</v>
      </c>
      <c r="DU191" s="69" t="e">
        <f>#REF!+#REF!+#REF!+DU185+#REF!+#REF!+DU188+#REF!</f>
        <v>#REF!</v>
      </c>
      <c r="DV191" s="69" t="e">
        <f>#REF!+#REF!+#REF!+DV185+#REF!+#REF!+DV188+#REF!</f>
        <v>#REF!</v>
      </c>
      <c r="DW191" s="69" t="e">
        <f>#REF!+#REF!+#REF!+DW185+#REF!+#REF!+DW188+#REF!</f>
        <v>#REF!</v>
      </c>
      <c r="DX191" s="69" t="e">
        <f>#REF!+#REF!+#REF!+DX185+#REF!+#REF!+DX188+#REF!</f>
        <v>#REF!</v>
      </c>
      <c r="DY191" s="69" t="e">
        <f>#REF!+#REF!+#REF!+DY185+#REF!+#REF!+DY188+#REF!</f>
        <v>#REF!</v>
      </c>
      <c r="DZ191" s="69" t="e">
        <f>#REF!+#REF!+#REF!+DZ185+#REF!+#REF!+DZ188+#REF!</f>
        <v>#REF!</v>
      </c>
      <c r="EA191" s="69" t="e">
        <f>#REF!+#REF!+#REF!+EA185+#REF!+#REF!+EA188+#REF!</f>
        <v>#REF!</v>
      </c>
      <c r="EB191" s="69" t="e">
        <f>#REF!+#REF!+#REF!+EB185+#REF!+#REF!+EB188+#REF!</f>
        <v>#REF!</v>
      </c>
      <c r="EC191" s="69" t="e">
        <f>#REF!+#REF!+#REF!+EC185+#REF!+#REF!+EC188+#REF!</f>
        <v>#REF!</v>
      </c>
      <c r="ED191" s="69" t="e">
        <f>#REF!+#REF!+#REF!+ED185+#REF!+#REF!+ED188+#REF!</f>
        <v>#REF!</v>
      </c>
      <c r="EE191" s="69" t="e">
        <f>#REF!+#REF!+#REF!+EE185+#REF!+#REF!+EE188+#REF!</f>
        <v>#REF!</v>
      </c>
      <c r="EF191" s="69" t="e">
        <f>#REF!+#REF!+#REF!+EF185+#REF!+#REF!+EF188+#REF!</f>
        <v>#REF!</v>
      </c>
      <c r="EG191" s="69" t="e">
        <f>#REF!+#REF!+#REF!+EG185+#REF!+#REF!+EG188+#REF!</f>
        <v>#REF!</v>
      </c>
      <c r="EH191" s="69" t="e">
        <f>#REF!+#REF!+#REF!+EH185+#REF!+#REF!+EH188+#REF!</f>
        <v>#REF!</v>
      </c>
      <c r="EI191" s="69" t="e">
        <f>#REF!+#REF!+#REF!+EI185+#REF!+#REF!+EI188+#REF!</f>
        <v>#REF!</v>
      </c>
      <c r="EJ191" s="69" t="e">
        <f>#REF!+#REF!+#REF!+EJ185+#REF!+#REF!+EJ188+#REF!</f>
        <v>#REF!</v>
      </c>
      <c r="EK191" s="69" t="e">
        <f>#REF!+#REF!+#REF!+EK185+#REF!+#REF!+EK188+#REF!</f>
        <v>#REF!</v>
      </c>
      <c r="EL191" s="69" t="e">
        <f>#REF!+#REF!+#REF!+EL185+#REF!+#REF!+EL188+#REF!</f>
        <v>#REF!</v>
      </c>
      <c r="EM191" s="69" t="e">
        <f>#REF!+#REF!+#REF!+EM185+#REF!+#REF!+EM188+#REF!</f>
        <v>#REF!</v>
      </c>
      <c r="EN191" s="69" t="e">
        <f>#REF!+#REF!+#REF!+EN185+#REF!+#REF!+EN188+#REF!</f>
        <v>#REF!</v>
      </c>
      <c r="EO191" s="69" t="e">
        <f>#REF!+#REF!+#REF!+EO185+#REF!+#REF!+EO188+#REF!</f>
        <v>#REF!</v>
      </c>
      <c r="EP191" s="69" t="e">
        <f>#REF!+#REF!+#REF!+EP185+#REF!+#REF!+EP188+#REF!</f>
        <v>#REF!</v>
      </c>
      <c r="EQ191" s="69" t="e">
        <f>#REF!+#REF!+#REF!+EQ185+#REF!+#REF!+EQ188+#REF!</f>
        <v>#REF!</v>
      </c>
      <c r="ER191" s="69" t="e">
        <f>#REF!+#REF!+#REF!+ER185+#REF!+#REF!+ER188+#REF!</f>
        <v>#REF!</v>
      </c>
      <c r="ES191" s="69" t="e">
        <f>#REF!+#REF!+#REF!+ES185+#REF!+#REF!+ES188+#REF!</f>
        <v>#REF!</v>
      </c>
      <c r="ET191" s="69" t="e">
        <f>#REF!+#REF!+#REF!+ET185+#REF!+#REF!+ET188+#REF!</f>
        <v>#REF!</v>
      </c>
      <c r="EU191" s="69" t="e">
        <f>#REF!+#REF!+#REF!+EU185+#REF!+#REF!+EU188+#REF!</f>
        <v>#REF!</v>
      </c>
      <c r="EV191" s="69" t="e">
        <f>#REF!+#REF!+#REF!+EV185+#REF!+#REF!+EV188+#REF!</f>
        <v>#REF!</v>
      </c>
      <c r="EW191" s="69" t="e">
        <f>#REF!+#REF!+#REF!+EW185+#REF!+#REF!+EW188+#REF!</f>
        <v>#REF!</v>
      </c>
      <c r="EX191" s="69" t="e">
        <f>#REF!+#REF!+#REF!+EX185+#REF!+#REF!+EX188+#REF!</f>
        <v>#REF!</v>
      </c>
      <c r="EY191" s="69" t="e">
        <f>#REF!+#REF!+#REF!+EY185+#REF!+#REF!+EY188+#REF!</f>
        <v>#REF!</v>
      </c>
      <c r="EZ191" s="69" t="e">
        <f>#REF!+#REF!+#REF!+EZ185+#REF!+#REF!+EZ188+#REF!</f>
        <v>#REF!</v>
      </c>
      <c r="FA191" s="69" t="e">
        <f>#REF!+#REF!+#REF!+FA185+#REF!+#REF!+FA188+#REF!</f>
        <v>#REF!</v>
      </c>
      <c r="FB191" s="69" t="e">
        <f>#REF!+#REF!+#REF!+FB185+#REF!+#REF!+FB188+#REF!</f>
        <v>#REF!</v>
      </c>
      <c r="FC191" s="69" t="e">
        <f>#REF!+#REF!+#REF!+FC185+#REF!+#REF!+FC188+#REF!</f>
        <v>#REF!</v>
      </c>
      <c r="FD191" s="69" t="e">
        <f>#REF!+#REF!+#REF!+FD185+#REF!+#REF!+FD188+#REF!</f>
        <v>#REF!</v>
      </c>
      <c r="FE191" s="69" t="e">
        <f>#REF!+#REF!+#REF!+FE185+#REF!+#REF!+FE188+#REF!</f>
        <v>#REF!</v>
      </c>
      <c r="FF191" s="69" t="e">
        <f>#REF!+#REF!+#REF!+FF185+#REF!+#REF!+FF188+#REF!</f>
        <v>#REF!</v>
      </c>
      <c r="FG191" s="69" t="e">
        <f>#REF!+#REF!+#REF!+FG185+#REF!+#REF!+FG188+#REF!</f>
        <v>#REF!</v>
      </c>
      <c r="FH191" s="69" t="e">
        <f>#REF!+#REF!+#REF!+FH185+#REF!+#REF!+FH188+#REF!</f>
        <v>#REF!</v>
      </c>
      <c r="FI191" s="69" t="e">
        <f>#REF!+#REF!+#REF!+FI185+#REF!+#REF!+FI188+#REF!</f>
        <v>#REF!</v>
      </c>
      <c r="FJ191" s="69" t="e">
        <f>#REF!+#REF!+#REF!+FJ185+#REF!+#REF!+FJ188+#REF!</f>
        <v>#REF!</v>
      </c>
      <c r="FK191" s="69" t="e">
        <f>#REF!+#REF!+#REF!+FK185+#REF!+#REF!+FK188+#REF!</f>
        <v>#REF!</v>
      </c>
      <c r="FL191" s="69" t="e">
        <f>#REF!+#REF!+#REF!+FL185+#REF!+#REF!+FL188+#REF!</f>
        <v>#REF!</v>
      </c>
      <c r="FM191" s="69" t="e">
        <f>#REF!+#REF!+#REF!+FM185+#REF!+#REF!+FM188+#REF!</f>
        <v>#REF!</v>
      </c>
      <c r="FN191" s="69" t="e">
        <f>#REF!+#REF!+#REF!+FN185+#REF!+#REF!+FN188+#REF!</f>
        <v>#REF!</v>
      </c>
      <c r="FO191" s="69" t="e">
        <f>#REF!+#REF!+#REF!+FO185+#REF!+#REF!+FO188+#REF!</f>
        <v>#REF!</v>
      </c>
      <c r="FP191" s="69" t="e">
        <f>#REF!+#REF!+#REF!+FP185+#REF!+#REF!+FP188+#REF!</f>
        <v>#REF!</v>
      </c>
      <c r="FQ191" s="69" t="e">
        <f>#REF!+#REF!+#REF!+FQ185+#REF!+#REF!+FQ188+#REF!</f>
        <v>#REF!</v>
      </c>
      <c r="FR191" s="69" t="e">
        <f>#REF!+#REF!+#REF!+FR185+#REF!+#REF!+FR188+#REF!</f>
        <v>#REF!</v>
      </c>
      <c r="FS191" s="69" t="e">
        <f>#REF!+#REF!+#REF!+FS185+#REF!+#REF!+FS188+#REF!</f>
        <v>#REF!</v>
      </c>
      <c r="FT191" s="69" t="e">
        <f>#REF!+#REF!+#REF!+FT185+#REF!+#REF!+FT188+#REF!</f>
        <v>#REF!</v>
      </c>
      <c r="FU191" s="69" t="e">
        <f>#REF!+#REF!+#REF!+FU185+#REF!+#REF!+FU188+#REF!</f>
        <v>#REF!</v>
      </c>
      <c r="FV191" s="69" t="e">
        <f>#REF!+#REF!+#REF!+FV185+#REF!+#REF!+FV188+#REF!</f>
        <v>#REF!</v>
      </c>
      <c r="FW191" s="69" t="e">
        <f>#REF!+#REF!+#REF!+FW185+#REF!+#REF!+FW188+#REF!</f>
        <v>#REF!</v>
      </c>
      <c r="FX191" s="69" t="e">
        <f>#REF!+#REF!+#REF!+FX185+#REF!+#REF!+FX188+#REF!</f>
        <v>#REF!</v>
      </c>
      <c r="FY191" s="69" t="e">
        <f>#REF!+#REF!+#REF!+FY185+#REF!+#REF!+FY188+#REF!</f>
        <v>#REF!</v>
      </c>
      <c r="FZ191" s="69" t="e">
        <f>#REF!+#REF!+#REF!+FZ185+#REF!+#REF!+FZ188+#REF!</f>
        <v>#REF!</v>
      </c>
      <c r="GA191" s="69" t="e">
        <f>#REF!+#REF!+#REF!+GA185+#REF!+#REF!+GA188+#REF!</f>
        <v>#REF!</v>
      </c>
      <c r="GB191" s="69" t="e">
        <f>#REF!+#REF!+#REF!+GB185+#REF!+#REF!+GB188+#REF!</f>
        <v>#REF!</v>
      </c>
      <c r="GC191" s="69" t="e">
        <f>#REF!+#REF!+#REF!+GC185+#REF!+#REF!+GC188+#REF!</f>
        <v>#REF!</v>
      </c>
      <c r="GD191" s="69" t="e">
        <f>#REF!+#REF!+#REF!+GD185+#REF!+#REF!+GD188+#REF!</f>
        <v>#REF!</v>
      </c>
      <c r="GE191" s="69" t="e">
        <f>#REF!+#REF!+#REF!+GE185+#REF!+#REF!+GE188+#REF!</f>
        <v>#REF!</v>
      </c>
      <c r="GF191" s="69" t="e">
        <f>#REF!+#REF!+#REF!+GF185+#REF!+#REF!+GF188+#REF!</f>
        <v>#REF!</v>
      </c>
      <c r="GG191" s="69" t="e">
        <f>#REF!+#REF!+#REF!+GG185+#REF!+#REF!+GG188+#REF!</f>
        <v>#REF!</v>
      </c>
      <c r="GH191" s="69" t="e">
        <f>#REF!+#REF!+#REF!+GH185+#REF!+#REF!+GH188+#REF!</f>
        <v>#REF!</v>
      </c>
      <c r="GI191" s="69" t="e">
        <f>#REF!+#REF!+#REF!+GI185+#REF!+#REF!+GI188+#REF!</f>
        <v>#REF!</v>
      </c>
      <c r="GJ191" s="69" t="e">
        <f>#REF!+#REF!+#REF!+GJ185+#REF!+#REF!+GJ188+#REF!</f>
        <v>#REF!</v>
      </c>
      <c r="GK191" s="69" t="e">
        <f>#REF!+#REF!+#REF!+GK185+#REF!+#REF!+GK188+#REF!</f>
        <v>#REF!</v>
      </c>
      <c r="GL191" s="69" t="e">
        <f>#REF!+#REF!+#REF!+GL185+#REF!+#REF!+GL188+#REF!</f>
        <v>#REF!</v>
      </c>
      <c r="GM191" s="69" t="e">
        <f>#REF!+#REF!+#REF!+GM185+#REF!+#REF!+GM188+#REF!</f>
        <v>#REF!</v>
      </c>
      <c r="GN191" s="69" t="e">
        <f>#REF!+#REF!+#REF!+GN185+#REF!+#REF!+GN188+#REF!</f>
        <v>#REF!</v>
      </c>
      <c r="GO191" s="69" t="e">
        <f>#REF!+#REF!+#REF!+GO185+#REF!+#REF!+GO188+#REF!</f>
        <v>#REF!</v>
      </c>
      <c r="GP191" s="69" t="e">
        <f>#REF!+#REF!+#REF!+GP185+#REF!+#REF!+GP188+#REF!</f>
        <v>#REF!</v>
      </c>
      <c r="GQ191" s="69" t="e">
        <f>#REF!+#REF!+#REF!+GQ185+#REF!+#REF!+GQ188+#REF!</f>
        <v>#REF!</v>
      </c>
      <c r="GR191" s="69" t="e">
        <f>#REF!+#REF!+#REF!+GR185+#REF!+#REF!+GR188+#REF!</f>
        <v>#REF!</v>
      </c>
      <c r="GS191" s="69" t="e">
        <f>#REF!+#REF!+#REF!+GS185+#REF!+#REF!+GS188+#REF!</f>
        <v>#REF!</v>
      </c>
      <c r="GT191" s="69" t="e">
        <f>#REF!+#REF!+#REF!+GT185+#REF!+#REF!+GT188+#REF!</f>
        <v>#REF!</v>
      </c>
      <c r="GU191" s="69" t="e">
        <f>#REF!+#REF!+#REF!+GU185+#REF!+#REF!+GU188+#REF!</f>
        <v>#REF!</v>
      </c>
      <c r="GV191" s="69" t="e">
        <f>#REF!+#REF!+#REF!+GV185+#REF!+#REF!+GV188+#REF!</f>
        <v>#REF!</v>
      </c>
      <c r="GW191" s="69" t="e">
        <f>#REF!+#REF!+#REF!+GW185+#REF!+#REF!+GW188+#REF!</f>
        <v>#REF!</v>
      </c>
      <c r="GX191" s="69" t="e">
        <f>#REF!+#REF!+#REF!+GX185+#REF!+#REF!+GX188+#REF!</f>
        <v>#REF!</v>
      </c>
      <c r="GY191" s="69" t="e">
        <f>#REF!+#REF!+#REF!+GY185+#REF!+#REF!+GY188+#REF!</f>
        <v>#REF!</v>
      </c>
      <c r="GZ191" s="69" t="e">
        <f>#REF!+#REF!+#REF!+GZ185+#REF!+#REF!+GZ188+#REF!</f>
        <v>#REF!</v>
      </c>
      <c r="HA191" s="69" t="e">
        <f>#REF!+#REF!+#REF!+HA185+#REF!+#REF!+HA188+#REF!</f>
        <v>#REF!</v>
      </c>
      <c r="HB191" s="69" t="e">
        <f>#REF!+#REF!+#REF!+HB185+#REF!+#REF!+HB188+#REF!</f>
        <v>#REF!</v>
      </c>
      <c r="HC191" s="69" t="e">
        <f>#REF!+#REF!+#REF!+HC185+#REF!+#REF!+HC188+#REF!</f>
        <v>#REF!</v>
      </c>
      <c r="HD191" s="69" t="e">
        <f>#REF!+#REF!+#REF!+HD185+#REF!+#REF!+HD188+#REF!</f>
        <v>#REF!</v>
      </c>
      <c r="HE191" s="69" t="e">
        <f>#REF!+#REF!+#REF!+HE185+#REF!+#REF!+HE188+#REF!</f>
        <v>#REF!</v>
      </c>
      <c r="HF191" s="69" t="e">
        <f>#REF!+#REF!+#REF!+HF185+#REF!+#REF!+HF188+#REF!</f>
        <v>#REF!</v>
      </c>
      <c r="HG191" s="69" t="e">
        <f>#REF!+#REF!+#REF!+HG185+#REF!+#REF!+HG188+#REF!</f>
        <v>#REF!</v>
      </c>
      <c r="HH191" s="69" t="e">
        <f>#REF!+#REF!+#REF!+HH185+#REF!+#REF!+HH188+#REF!</f>
        <v>#REF!</v>
      </c>
      <c r="HI191" s="69" t="e">
        <f>#REF!+#REF!+#REF!+HI185+#REF!+#REF!+HI188+#REF!</f>
        <v>#REF!</v>
      </c>
      <c r="HJ191" s="69" t="e">
        <f>#REF!+#REF!+#REF!+HJ185+#REF!+#REF!+HJ188+#REF!</f>
        <v>#REF!</v>
      </c>
      <c r="HK191" s="69" t="e">
        <f>#REF!+#REF!+#REF!+HK185+#REF!+#REF!+HK188+#REF!</f>
        <v>#REF!</v>
      </c>
      <c r="HL191" s="69" t="e">
        <f>#REF!+#REF!+#REF!+HL185+#REF!+#REF!+HL188+#REF!</f>
        <v>#REF!</v>
      </c>
      <c r="HM191" s="69" t="e">
        <f>#REF!+#REF!+#REF!+HM185+#REF!+#REF!+HM188+#REF!</f>
        <v>#REF!</v>
      </c>
      <c r="HN191" s="69" t="e">
        <f>#REF!+#REF!+#REF!+HN185+#REF!+#REF!+HN188+#REF!</f>
        <v>#REF!</v>
      </c>
      <c r="HO191" s="69" t="e">
        <f>#REF!+#REF!+#REF!+HO185+#REF!+#REF!+HO188+#REF!</f>
        <v>#REF!</v>
      </c>
      <c r="HP191" s="69" t="e">
        <f>#REF!+#REF!+#REF!+HP185+#REF!+#REF!+HP188+#REF!</f>
        <v>#REF!</v>
      </c>
      <c r="HQ191" s="69" t="e">
        <f>#REF!+#REF!+#REF!+HQ185+#REF!+#REF!+HQ188+#REF!</f>
        <v>#REF!</v>
      </c>
      <c r="HR191" s="69" t="e">
        <f>#REF!+#REF!+#REF!+HR185+#REF!+#REF!+HR188+#REF!</f>
        <v>#REF!</v>
      </c>
      <c r="HS191" s="69">
        <f>HS185+HS188</f>
        <v>0</v>
      </c>
      <c r="HT191" s="69">
        <f t="shared" ref="HT191:HV191" si="386">HT185+HT188</f>
        <v>0</v>
      </c>
      <c r="HU191" s="69">
        <f t="shared" si="386"/>
        <v>0</v>
      </c>
      <c r="HV191" s="69">
        <f t="shared" si="386"/>
        <v>0</v>
      </c>
      <c r="HW191" s="69" t="e">
        <f>#REF!+#REF!+#REF!+HW185+#REF!+#REF!+HW188+#REF!</f>
        <v>#REF!</v>
      </c>
      <c r="HX191" s="69" t="e">
        <f>#REF!+#REF!+#REF!+HX185+#REF!+#REF!+HX188+#REF!</f>
        <v>#REF!</v>
      </c>
      <c r="HY191" s="69" t="e">
        <f>#REF!+#REF!+#REF!+HY185+#REF!+#REF!+HY188+#REF!</f>
        <v>#REF!</v>
      </c>
      <c r="HZ191" s="69" t="e">
        <f>#REF!+#REF!+#REF!+HZ185+#REF!+#REF!+HZ188+#REF!</f>
        <v>#REF!</v>
      </c>
      <c r="IA191" s="69" t="e">
        <f>#REF!+#REF!+#REF!+IA185+#REF!+#REF!+IA188+#REF!</f>
        <v>#REF!</v>
      </c>
      <c r="IB191" s="69" t="e">
        <f>#REF!+#REF!+#REF!+IB185+#REF!+#REF!+IB188+#REF!</f>
        <v>#REF!</v>
      </c>
      <c r="IC191" s="69" t="e">
        <f>#REF!+#REF!+#REF!+IC185+#REF!+#REF!+IC188+#REF!</f>
        <v>#REF!</v>
      </c>
      <c r="ID191" s="69" t="e">
        <f>#REF!+#REF!+#REF!+ID185+#REF!+#REF!+ID188+#REF!</f>
        <v>#REF!</v>
      </c>
      <c r="IE191" s="69" t="e">
        <f>#REF!+#REF!+#REF!+IE185+#REF!+#REF!+IE188+#REF!</f>
        <v>#REF!</v>
      </c>
      <c r="IF191" s="69" t="e">
        <f>#REF!+#REF!+#REF!+IF185+#REF!+#REF!+IF188+#REF!</f>
        <v>#REF!</v>
      </c>
      <c r="IG191" s="69" t="e">
        <f>#REF!+#REF!+#REF!+IG185+#REF!+#REF!+IG188+#REF!</f>
        <v>#REF!</v>
      </c>
      <c r="IH191" s="69" t="e">
        <f>#REF!+#REF!+#REF!+IH185+#REF!+#REF!+IH188+#REF!</f>
        <v>#REF!</v>
      </c>
      <c r="II191" s="69" t="e">
        <f>#REF!+#REF!+#REF!+II185+#REF!+#REF!+II188+#REF!</f>
        <v>#REF!</v>
      </c>
      <c r="IJ191" s="69" t="e">
        <f>#REF!+#REF!+#REF!+IJ185+#REF!+#REF!+IJ188+#REF!</f>
        <v>#REF!</v>
      </c>
      <c r="IK191" s="69" t="e">
        <f>#REF!+#REF!+#REF!+IK185+#REF!+#REF!+IK188+#REF!</f>
        <v>#REF!</v>
      </c>
      <c r="IL191" s="69" t="e">
        <f>#REF!+#REF!+#REF!+IL185+#REF!+#REF!+IL188+#REF!</f>
        <v>#REF!</v>
      </c>
      <c r="IM191" s="69" t="e">
        <f>#REF!+#REF!+#REF!+IM185+#REF!+#REF!+IM188+#REF!</f>
        <v>#REF!</v>
      </c>
      <c r="IN191" s="69" t="e">
        <f>#REF!+#REF!+#REF!+IN185+#REF!+#REF!+IN188+#REF!</f>
        <v>#REF!</v>
      </c>
      <c r="IO191" s="69" t="e">
        <f>#REF!+#REF!+#REF!+IO185+#REF!+#REF!+IO188+#REF!</f>
        <v>#REF!</v>
      </c>
      <c r="IP191" s="69" t="e">
        <f>#REF!+#REF!+#REF!+IP185+#REF!+#REF!+IP188+#REF!</f>
        <v>#REF!</v>
      </c>
      <c r="IQ191" s="69" t="e">
        <f>#REF!+#REF!+#REF!+IQ185+#REF!+#REF!+IQ188+#REF!</f>
        <v>#REF!</v>
      </c>
      <c r="IR191" s="69" t="e">
        <f>#REF!+#REF!+#REF!+IR185+#REF!+#REF!+IR188+#REF!</f>
        <v>#REF!</v>
      </c>
      <c r="IS191" s="69" t="e">
        <f>#REF!+#REF!+#REF!+IS185+#REF!+#REF!+IS188+#REF!</f>
        <v>#REF!</v>
      </c>
      <c r="IT191" s="69" t="e">
        <f>#REF!+#REF!+#REF!+IT185+#REF!+#REF!+IT188+#REF!</f>
        <v>#REF!</v>
      </c>
      <c r="IU191" s="69" t="e">
        <f>#REF!+#REF!+#REF!+IU185+#REF!+#REF!+IU188+#REF!</f>
        <v>#REF!</v>
      </c>
      <c r="IV191" s="69" t="e">
        <f>#REF!+#REF!+#REF!+IV185+#REF!+#REF!+IV188+#REF!</f>
        <v>#REF!</v>
      </c>
      <c r="IW191" s="69" t="e">
        <f>#REF!+#REF!+#REF!+IW185+#REF!+#REF!+IW188+#REF!</f>
        <v>#REF!</v>
      </c>
      <c r="IX191" s="69" t="e">
        <f>#REF!+#REF!+#REF!+IX185+#REF!+#REF!+IX188+#REF!</f>
        <v>#REF!</v>
      </c>
      <c r="IY191" s="69" t="e">
        <f>#REF!+#REF!+#REF!+IY185+#REF!+#REF!+IY188+#REF!</f>
        <v>#REF!</v>
      </c>
      <c r="IZ191" s="69" t="e">
        <f>#REF!+#REF!+#REF!+IZ185+#REF!+#REF!+IZ188+#REF!</f>
        <v>#REF!</v>
      </c>
      <c r="JA191" s="69" t="e">
        <f>#REF!+#REF!+#REF!+JA185+#REF!+#REF!+JA188+#REF!</f>
        <v>#REF!</v>
      </c>
      <c r="JB191" s="69" t="e">
        <f>#REF!+#REF!+#REF!+JB185+#REF!+#REF!+JB188+#REF!</f>
        <v>#REF!</v>
      </c>
      <c r="JC191" s="69" t="e">
        <f>#REF!+#REF!+#REF!+JC185+#REF!+#REF!+JC188+#REF!</f>
        <v>#REF!</v>
      </c>
      <c r="JD191" s="69" t="e">
        <f>#REF!+#REF!+#REF!+JD185+#REF!+#REF!+JD188+#REF!</f>
        <v>#REF!</v>
      </c>
      <c r="JE191" s="69" t="e">
        <f>#REF!+#REF!+#REF!+JE185+#REF!+#REF!+JE188+#REF!</f>
        <v>#REF!</v>
      </c>
      <c r="JF191" s="69" t="e">
        <f>#REF!+#REF!+#REF!+JF185+#REF!+#REF!+JF188+#REF!</f>
        <v>#REF!</v>
      </c>
      <c r="JG191" s="69" t="e">
        <f>#REF!+#REF!+#REF!+JG185+#REF!+#REF!+JG188+#REF!</f>
        <v>#REF!</v>
      </c>
      <c r="JH191" s="69" t="e">
        <f>#REF!+#REF!+#REF!+JH185+#REF!+#REF!+JH188+#REF!</f>
        <v>#REF!</v>
      </c>
      <c r="JI191" s="69" t="e">
        <f>#REF!+#REF!+#REF!+JI185+#REF!+#REF!+JI188+#REF!</f>
        <v>#REF!</v>
      </c>
      <c r="JJ191" s="69" t="e">
        <f>#REF!+#REF!+#REF!+JJ185+#REF!+#REF!+JJ188+#REF!</f>
        <v>#REF!</v>
      </c>
      <c r="JK191" s="69" t="e">
        <f>#REF!+#REF!+#REF!+JK185+#REF!+#REF!+JK188+#REF!</f>
        <v>#REF!</v>
      </c>
      <c r="JL191" s="69" t="e">
        <f>#REF!+#REF!+#REF!+JL185+#REF!+#REF!+JL188+#REF!</f>
        <v>#REF!</v>
      </c>
      <c r="JM191" s="69" t="e">
        <f>#REF!+#REF!+#REF!+JM185+#REF!+#REF!+JM188+#REF!</f>
        <v>#REF!</v>
      </c>
      <c r="JN191" s="69" t="e">
        <f>#REF!+#REF!+#REF!+JN185+#REF!+#REF!+JN188+#REF!</f>
        <v>#REF!</v>
      </c>
      <c r="JO191" s="69" t="e">
        <f>#REF!+#REF!+#REF!+JO185+#REF!+#REF!+JO188+#REF!</f>
        <v>#REF!</v>
      </c>
      <c r="JP191" s="69" t="e">
        <f>#REF!+#REF!+#REF!+JP185+#REF!+#REF!+JP188+#REF!</f>
        <v>#REF!</v>
      </c>
      <c r="JQ191" s="69" t="e">
        <f>#REF!+#REF!+#REF!+JQ185+#REF!+#REF!+JQ188+#REF!</f>
        <v>#REF!</v>
      </c>
      <c r="JR191" s="69" t="e">
        <f>#REF!+#REF!+#REF!+JR185+#REF!+#REF!+JR188+#REF!</f>
        <v>#REF!</v>
      </c>
      <c r="JS191" s="69" t="e">
        <f>#REF!+#REF!+#REF!+JS185+#REF!+#REF!+JS188+#REF!</f>
        <v>#REF!</v>
      </c>
      <c r="JT191" s="69" t="e">
        <f>#REF!+#REF!+#REF!+JT185+#REF!+#REF!+JT188+#REF!</f>
        <v>#REF!</v>
      </c>
      <c r="JU191" s="69" t="e">
        <f>#REF!+#REF!+#REF!+JU185+#REF!+#REF!+JU188+#REF!</f>
        <v>#REF!</v>
      </c>
      <c r="JV191" s="69" t="e">
        <f>#REF!+#REF!+#REF!+JV185+#REF!+#REF!+JV188+#REF!</f>
        <v>#REF!</v>
      </c>
      <c r="JW191" s="69" t="e">
        <f>#REF!+#REF!+#REF!+JW185+#REF!+#REF!+JW188+#REF!</f>
        <v>#REF!</v>
      </c>
      <c r="JX191" s="69" t="e">
        <f>#REF!+#REF!+#REF!+JX185+#REF!+#REF!+JX188+#REF!</f>
        <v>#REF!</v>
      </c>
      <c r="JY191" s="69" t="e">
        <f>#REF!+#REF!+#REF!+JY185+#REF!+#REF!+JY188+#REF!</f>
        <v>#REF!</v>
      </c>
      <c r="JZ191" s="69" t="e">
        <f>#REF!+#REF!+#REF!+JZ185+#REF!+#REF!+JZ188+#REF!</f>
        <v>#REF!</v>
      </c>
      <c r="KA191" s="69" t="e">
        <f>#REF!+#REF!+#REF!+KA185+#REF!+#REF!+KA188+#REF!</f>
        <v>#REF!</v>
      </c>
      <c r="KP191" s="122">
        <f t="shared" si="362"/>
        <v>0</v>
      </c>
      <c r="KQ191" s="69">
        <f>KQ185+KQ188</f>
        <v>0</v>
      </c>
      <c r="KR191" s="69">
        <f t="shared" ref="KR191:KT191" si="387">KR185+KR188</f>
        <v>0</v>
      </c>
      <c r="KS191" s="69">
        <f t="shared" si="387"/>
        <v>0</v>
      </c>
      <c r="KT191" s="69">
        <f t="shared" si="387"/>
        <v>0</v>
      </c>
      <c r="KU191" s="122">
        <f t="shared" si="364"/>
        <v>0</v>
      </c>
      <c r="KV191" s="69">
        <f>KV185+KV188</f>
        <v>0</v>
      </c>
      <c r="KW191" s="69">
        <f t="shared" ref="KW191:KY191" si="388">KW185+KW188</f>
        <v>0</v>
      </c>
      <c r="KX191" s="69">
        <f t="shared" si="388"/>
        <v>0</v>
      </c>
      <c r="KY191" s="69">
        <f t="shared" si="388"/>
        <v>0</v>
      </c>
      <c r="KZ191" s="313">
        <f t="shared" si="366"/>
        <v>0</v>
      </c>
      <c r="LA191" s="361">
        <f t="shared" si="269"/>
        <v>0</v>
      </c>
      <c r="LB191" s="69">
        <f>LB185+LB188</f>
        <v>0</v>
      </c>
      <c r="LC191" s="69">
        <f t="shared" ref="LC191:LE191" si="389">LC185+LC188</f>
        <v>0</v>
      </c>
      <c r="LD191" s="69">
        <f t="shared" si="389"/>
        <v>0</v>
      </c>
      <c r="LE191" s="69">
        <f t="shared" si="389"/>
        <v>0</v>
      </c>
      <c r="LF191" s="361">
        <f t="shared" si="270"/>
        <v>0</v>
      </c>
      <c r="LG191" s="69">
        <f>LG185+LG188</f>
        <v>0</v>
      </c>
      <c r="LH191" s="69">
        <f t="shared" ref="LH191:LJ191" si="390">LH185+LH188</f>
        <v>0</v>
      </c>
      <c r="LI191" s="69">
        <f t="shared" si="390"/>
        <v>0</v>
      </c>
      <c r="LJ191" s="69">
        <f t="shared" si="390"/>
        <v>0</v>
      </c>
      <c r="LK191" s="400">
        <f t="shared" si="275"/>
        <v>0</v>
      </c>
      <c r="LL191" s="69">
        <f t="shared" si="369"/>
        <v>0</v>
      </c>
      <c r="LM191" s="69">
        <f t="shared" si="369"/>
        <v>0</v>
      </c>
      <c r="LN191" s="69">
        <f t="shared" si="369"/>
        <v>0</v>
      </c>
      <c r="LO191" s="69">
        <f t="shared" si="369"/>
        <v>0</v>
      </c>
      <c r="LP191" s="416">
        <f t="shared" si="276"/>
        <v>0</v>
      </c>
      <c r="LQ191" s="400">
        <f t="shared" si="277"/>
        <v>0</v>
      </c>
      <c r="LR191" s="69">
        <f t="shared" ref="LR191:LU191" si="391">LR185+LR188</f>
        <v>0</v>
      </c>
      <c r="LS191" s="69">
        <f t="shared" si="391"/>
        <v>0</v>
      </c>
      <c r="LT191" s="69">
        <f t="shared" si="391"/>
        <v>0</v>
      </c>
      <c r="LU191" s="69">
        <f t="shared" si="391"/>
        <v>0</v>
      </c>
      <c r="LV191" s="400">
        <f t="shared" si="268"/>
        <v>0</v>
      </c>
      <c r="LW191" s="567">
        <f t="shared" si="371"/>
        <v>0</v>
      </c>
      <c r="LX191" s="567">
        <f t="shared" si="371"/>
        <v>0</v>
      </c>
      <c r="LY191" s="567">
        <f t="shared" si="371"/>
        <v>0</v>
      </c>
      <c r="LZ191" s="567">
        <f t="shared" si="372"/>
        <v>0</v>
      </c>
      <c r="MA191" s="400">
        <f t="shared" si="260"/>
        <v>0</v>
      </c>
      <c r="MB191" s="567">
        <f t="shared" si="373"/>
        <v>0</v>
      </c>
      <c r="MC191" s="567">
        <f t="shared" si="373"/>
        <v>0</v>
      </c>
      <c r="MD191" s="567">
        <f t="shared" si="373"/>
        <v>0</v>
      </c>
      <c r="ME191" s="567">
        <f t="shared" si="373"/>
        <v>0</v>
      </c>
      <c r="MF191" s="313">
        <f t="shared" si="261"/>
        <v>0</v>
      </c>
      <c r="MG191" s="585">
        <f t="shared" si="262"/>
        <v>0</v>
      </c>
      <c r="MH191" s="607">
        <f t="shared" si="263"/>
        <v>0</v>
      </c>
      <c r="MI191" s="567">
        <f t="shared" ref="MI191:ML191" si="392">MI185+MI188</f>
        <v>0</v>
      </c>
      <c r="MJ191" s="567">
        <f t="shared" si="392"/>
        <v>0</v>
      </c>
      <c r="MK191" s="567">
        <f t="shared" si="392"/>
        <v>0</v>
      </c>
      <c r="ML191" s="567">
        <f t="shared" si="392"/>
        <v>0</v>
      </c>
      <c r="MM191" s="688">
        <f t="shared" si="264"/>
        <v>0</v>
      </c>
      <c r="MN191" s="567">
        <f t="shared" ref="MN191:MQ191" si="393">MN185+MN188</f>
        <v>0</v>
      </c>
      <c r="MO191" s="567">
        <f t="shared" si="393"/>
        <v>0</v>
      </c>
      <c r="MP191" s="567">
        <f t="shared" si="393"/>
        <v>0</v>
      </c>
      <c r="MQ191" s="567">
        <f t="shared" si="393"/>
        <v>0</v>
      </c>
      <c r="MR191" s="688">
        <f t="shared" si="265"/>
        <v>0</v>
      </c>
      <c r="MS191" s="567">
        <f t="shared" si="376"/>
        <v>0</v>
      </c>
      <c r="MT191" s="567">
        <f t="shared" si="376"/>
        <v>0</v>
      </c>
      <c r="MU191" s="567">
        <f t="shared" si="376"/>
        <v>0</v>
      </c>
      <c r="MV191" s="567">
        <f t="shared" si="376"/>
        <v>0</v>
      </c>
      <c r="MW191" s="313">
        <f t="shared" si="266"/>
        <v>0</v>
      </c>
      <c r="MX191" s="585">
        <f t="shared" si="267"/>
        <v>0</v>
      </c>
      <c r="MY191" s="704"/>
    </row>
    <row r="192" spans="1:363" s="23" customFormat="1" ht="28.15" customHeight="1" thickBot="1" x14ac:dyDescent="0.4">
      <c r="A192" s="761">
        <v>1</v>
      </c>
      <c r="B192" s="834" t="s">
        <v>149</v>
      </c>
      <c r="C192" s="827" t="s">
        <v>598</v>
      </c>
      <c r="D192" s="129" t="s">
        <v>328</v>
      </c>
      <c r="E192" s="122">
        <f t="shared" ref="E192:E250" si="394">SUM(F192:KA192)</f>
        <v>0</v>
      </c>
      <c r="F192" s="79"/>
      <c r="G192" s="79"/>
      <c r="H192" s="79"/>
      <c r="I192" s="79"/>
      <c r="J192" s="79"/>
      <c r="K192" s="79"/>
      <c r="L192" s="79"/>
      <c r="M192" s="79"/>
      <c r="N192" s="81"/>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c r="BM192" s="79"/>
      <c r="BN192" s="79"/>
      <c r="BO192" s="79"/>
      <c r="BP192" s="79"/>
      <c r="BQ192" s="79"/>
      <c r="BR192" s="79"/>
      <c r="BS192" s="79"/>
      <c r="BT192" s="79"/>
      <c r="BU192" s="79"/>
      <c r="BV192" s="79"/>
      <c r="BW192" s="79"/>
      <c r="BX192" s="79"/>
      <c r="BY192" s="79"/>
      <c r="BZ192" s="79"/>
      <c r="CA192" s="79"/>
      <c r="CB192" s="79"/>
      <c r="CC192" s="79"/>
      <c r="CD192" s="79"/>
      <c r="CE192" s="79"/>
      <c r="CF192" s="79"/>
      <c r="CG192" s="79"/>
      <c r="CH192" s="79"/>
      <c r="CI192" s="79"/>
      <c r="CJ192" s="79"/>
      <c r="CK192" s="79"/>
      <c r="CL192" s="79"/>
      <c r="CM192" s="79"/>
      <c r="CN192" s="79"/>
      <c r="CO192" s="79"/>
      <c r="CP192" s="79"/>
      <c r="CQ192" s="79"/>
      <c r="CR192" s="79"/>
      <c r="CS192" s="79"/>
      <c r="CT192" s="79"/>
      <c r="CU192" s="79"/>
      <c r="CV192" s="79"/>
      <c r="CW192" s="79"/>
      <c r="CX192" s="79"/>
      <c r="CY192" s="79"/>
      <c r="CZ192" s="79"/>
      <c r="DA192" s="79"/>
      <c r="DB192" s="79"/>
      <c r="DC192" s="79"/>
      <c r="DD192" s="79"/>
      <c r="DE192" s="79"/>
      <c r="DF192" s="79"/>
      <c r="DG192" s="79"/>
      <c r="DH192" s="79"/>
      <c r="DI192" s="79"/>
      <c r="DJ192" s="79"/>
      <c r="DK192" s="79"/>
      <c r="DL192" s="79"/>
      <c r="DM192" s="79"/>
      <c r="DN192" s="79"/>
      <c r="DO192" s="79"/>
      <c r="DP192" s="79"/>
      <c r="DQ192" s="79"/>
      <c r="DR192" s="79"/>
      <c r="DS192" s="79"/>
      <c r="DT192" s="79"/>
      <c r="DU192" s="79"/>
      <c r="DV192" s="79"/>
      <c r="DW192" s="79"/>
      <c r="DX192" s="79"/>
      <c r="DY192" s="79"/>
      <c r="DZ192" s="79"/>
      <c r="EA192" s="79"/>
      <c r="EB192" s="79"/>
      <c r="EC192" s="79"/>
      <c r="ED192" s="79"/>
      <c r="EE192" s="79"/>
      <c r="EF192" s="79"/>
      <c r="EG192" s="79"/>
      <c r="EH192" s="79"/>
      <c r="EI192" s="79"/>
      <c r="EJ192" s="79"/>
      <c r="EK192" s="79"/>
      <c r="EL192" s="79"/>
      <c r="EM192" s="79"/>
      <c r="EN192" s="79"/>
      <c r="EO192" s="79"/>
      <c r="EP192" s="79"/>
      <c r="EQ192" s="79"/>
      <c r="ER192" s="79"/>
      <c r="ES192" s="79"/>
      <c r="ET192" s="79"/>
      <c r="EU192" s="79"/>
      <c r="EV192" s="79"/>
      <c r="EW192" s="79"/>
      <c r="EX192" s="79"/>
      <c r="EY192" s="79"/>
      <c r="EZ192" s="79"/>
      <c r="FA192" s="79"/>
      <c r="FB192" s="79"/>
      <c r="FC192" s="79"/>
      <c r="FD192" s="79"/>
      <c r="FE192" s="79"/>
      <c r="FF192" s="79"/>
      <c r="FG192" s="79"/>
      <c r="FH192" s="79"/>
      <c r="FI192" s="79"/>
      <c r="FJ192" s="79"/>
      <c r="FK192" s="79"/>
      <c r="FL192" s="79"/>
      <c r="FM192" s="79"/>
      <c r="FN192" s="79"/>
      <c r="FO192" s="79"/>
      <c r="FP192" s="79"/>
      <c r="FQ192" s="79"/>
      <c r="FR192" s="79"/>
      <c r="FS192" s="79"/>
      <c r="FT192" s="79"/>
      <c r="FU192" s="79"/>
      <c r="FV192" s="79"/>
      <c r="FW192" s="79"/>
      <c r="FX192" s="79"/>
      <c r="FY192" s="79"/>
      <c r="FZ192" s="79"/>
      <c r="GA192" s="79"/>
      <c r="GB192" s="79"/>
      <c r="GC192" s="79"/>
      <c r="GD192" s="79"/>
      <c r="GE192" s="79"/>
      <c r="GF192" s="79"/>
      <c r="GG192" s="79"/>
      <c r="GH192" s="79"/>
      <c r="GI192" s="79"/>
      <c r="GJ192" s="79"/>
      <c r="GK192" s="79"/>
      <c r="GL192" s="79"/>
      <c r="GM192" s="79"/>
      <c r="GN192" s="79"/>
      <c r="GO192" s="79"/>
      <c r="GP192" s="79"/>
      <c r="GQ192" s="79"/>
      <c r="GR192" s="79"/>
      <c r="GS192" s="79"/>
      <c r="GT192" s="79"/>
      <c r="GU192" s="79"/>
      <c r="GV192" s="79"/>
      <c r="GW192" s="79"/>
      <c r="GX192" s="79"/>
      <c r="GY192" s="79"/>
      <c r="GZ192" s="79"/>
      <c r="HA192" s="79"/>
      <c r="HB192" s="79"/>
      <c r="HC192" s="79"/>
      <c r="HD192" s="79"/>
      <c r="HE192" s="79"/>
      <c r="HF192" s="79"/>
      <c r="HG192" s="79"/>
      <c r="HH192" s="79"/>
      <c r="HI192" s="79"/>
      <c r="HJ192" s="79"/>
      <c r="HK192" s="79"/>
      <c r="HL192" s="79"/>
      <c r="HM192" s="79"/>
      <c r="HN192" s="79"/>
      <c r="HO192" s="79"/>
      <c r="HP192" s="79"/>
      <c r="HQ192" s="79"/>
      <c r="HR192" s="79"/>
      <c r="HS192" s="79">
        <v>0</v>
      </c>
      <c r="HT192" s="79">
        <v>0</v>
      </c>
      <c r="HU192" s="79">
        <v>0</v>
      </c>
      <c r="HV192" s="79">
        <v>0</v>
      </c>
      <c r="HW192" s="79"/>
      <c r="HX192" s="79"/>
      <c r="HY192" s="79"/>
      <c r="HZ192" s="79"/>
      <c r="IA192" s="79"/>
      <c r="IB192" s="79"/>
      <c r="IC192" s="79"/>
      <c r="ID192" s="79"/>
      <c r="IE192" s="79"/>
      <c r="IF192" s="79"/>
      <c r="IG192" s="79"/>
      <c r="IH192" s="79"/>
      <c r="II192" s="79"/>
      <c r="IJ192" s="79"/>
      <c r="IK192" s="79"/>
      <c r="IL192" s="79"/>
      <c r="IM192" s="79"/>
      <c r="IN192" s="79"/>
      <c r="IO192" s="79"/>
      <c r="IP192" s="79"/>
      <c r="IQ192" s="79"/>
      <c r="IR192" s="79"/>
      <c r="IS192" s="79"/>
      <c r="IT192" s="79"/>
      <c r="IU192" s="79"/>
      <c r="IV192" s="79"/>
      <c r="IW192" s="79"/>
      <c r="IX192" s="79"/>
      <c r="IY192" s="79"/>
      <c r="IZ192" s="79"/>
      <c r="JA192" s="79"/>
      <c r="JB192" s="79"/>
      <c r="JC192" s="79"/>
      <c r="JD192" s="79"/>
      <c r="JE192" s="79"/>
      <c r="JF192" s="79"/>
      <c r="JG192" s="79"/>
      <c r="JH192" s="79"/>
      <c r="JI192" s="79"/>
      <c r="JJ192" s="79"/>
      <c r="JK192" s="79"/>
      <c r="JL192" s="79"/>
      <c r="JM192" s="79"/>
      <c r="JN192" s="79"/>
      <c r="JO192" s="79"/>
      <c r="JP192" s="79"/>
      <c r="JQ192" s="79"/>
      <c r="JR192" s="79"/>
      <c r="JS192" s="79"/>
      <c r="JT192" s="79"/>
      <c r="JU192" s="79"/>
      <c r="JV192" s="79"/>
      <c r="JW192" s="79"/>
      <c r="JX192" s="79"/>
      <c r="JY192" s="79"/>
      <c r="JZ192" s="79"/>
      <c r="KA192" s="79"/>
      <c r="KP192" s="122">
        <f t="shared" si="362"/>
        <v>1</v>
      </c>
      <c r="KQ192" s="79">
        <v>0</v>
      </c>
      <c r="KR192" s="79">
        <v>0</v>
      </c>
      <c r="KS192" s="79">
        <v>0</v>
      </c>
      <c r="KT192" s="79">
        <v>1</v>
      </c>
      <c r="KU192" s="122">
        <f t="shared" si="364"/>
        <v>0</v>
      </c>
      <c r="KV192" s="79">
        <v>0</v>
      </c>
      <c r="KW192" s="79">
        <v>0</v>
      </c>
      <c r="KX192" s="79">
        <v>0</v>
      </c>
      <c r="KY192" s="287">
        <v>0</v>
      </c>
      <c r="KZ192" s="313">
        <f t="shared" si="366"/>
        <v>1</v>
      </c>
      <c r="LA192" s="361">
        <f t="shared" si="269"/>
        <v>0</v>
      </c>
      <c r="LB192" s="79">
        <v>0</v>
      </c>
      <c r="LC192" s="79">
        <v>0</v>
      </c>
      <c r="LD192" s="79">
        <v>0</v>
      </c>
      <c r="LE192" s="79">
        <v>0</v>
      </c>
      <c r="LF192" s="361">
        <f t="shared" si="270"/>
        <v>2</v>
      </c>
      <c r="LG192" s="79">
        <v>0</v>
      </c>
      <c r="LH192" s="79">
        <v>0</v>
      </c>
      <c r="LI192" s="79">
        <v>0</v>
      </c>
      <c r="LJ192" s="79">
        <v>2</v>
      </c>
      <c r="LK192" s="400">
        <f t="shared" si="275"/>
        <v>1</v>
      </c>
      <c r="LL192" s="79">
        <v>0</v>
      </c>
      <c r="LM192" s="79">
        <v>0</v>
      </c>
      <c r="LN192" s="79">
        <v>0</v>
      </c>
      <c r="LO192" s="79">
        <v>1</v>
      </c>
      <c r="LP192" s="416">
        <f t="shared" si="276"/>
        <v>3</v>
      </c>
      <c r="LQ192" s="400">
        <f t="shared" si="277"/>
        <v>0</v>
      </c>
      <c r="LR192" s="439">
        <v>0</v>
      </c>
      <c r="LS192" s="439">
        <v>0</v>
      </c>
      <c r="LT192" s="439">
        <v>0</v>
      </c>
      <c r="LU192" s="450">
        <v>0</v>
      </c>
      <c r="LV192" s="400">
        <f t="shared" si="268"/>
        <v>0</v>
      </c>
      <c r="LW192" s="439">
        <v>0</v>
      </c>
      <c r="LX192" s="439">
        <v>0</v>
      </c>
      <c r="LY192" s="439">
        <v>0</v>
      </c>
      <c r="LZ192" s="450">
        <v>0</v>
      </c>
      <c r="MA192" s="400">
        <f t="shared" si="260"/>
        <v>0</v>
      </c>
      <c r="MB192" s="439">
        <v>0</v>
      </c>
      <c r="MC192" s="439">
        <v>0</v>
      </c>
      <c r="MD192" s="439">
        <v>0</v>
      </c>
      <c r="ME192" s="439">
        <v>0</v>
      </c>
      <c r="MF192" s="313">
        <f t="shared" si="261"/>
        <v>0</v>
      </c>
      <c r="MG192" s="585">
        <f t="shared" si="262"/>
        <v>4</v>
      </c>
      <c r="MH192" s="607">
        <f t="shared" si="263"/>
        <v>0</v>
      </c>
      <c r="MI192" s="450">
        <v>0</v>
      </c>
      <c r="MJ192" s="450">
        <v>0</v>
      </c>
      <c r="MK192" s="450">
        <v>0</v>
      </c>
      <c r="ML192" s="450">
        <v>0</v>
      </c>
      <c r="MM192" s="688">
        <f t="shared" si="264"/>
        <v>0</v>
      </c>
      <c r="MN192" s="450">
        <v>0</v>
      </c>
      <c r="MO192" s="450">
        <v>0</v>
      </c>
      <c r="MP192" s="450">
        <v>0</v>
      </c>
      <c r="MQ192" s="450">
        <v>0</v>
      </c>
      <c r="MR192" s="688">
        <f t="shared" si="265"/>
        <v>0</v>
      </c>
      <c r="MS192" s="450">
        <v>0</v>
      </c>
      <c r="MT192" s="450">
        <v>0</v>
      </c>
      <c r="MU192" s="450">
        <v>0</v>
      </c>
      <c r="MV192" s="450">
        <v>0</v>
      </c>
      <c r="MW192" s="313">
        <f t="shared" si="266"/>
        <v>0</v>
      </c>
      <c r="MX192" s="585">
        <f t="shared" si="267"/>
        <v>4</v>
      </c>
      <c r="MY192" s="704"/>
    </row>
    <row r="193" spans="1:363" s="23" customFormat="1" ht="27" customHeight="1" thickBot="1" x14ac:dyDescent="0.4">
      <c r="A193" s="799"/>
      <c r="B193" s="834"/>
      <c r="C193" s="828"/>
      <c r="D193" s="127" t="s">
        <v>651</v>
      </c>
      <c r="E193" s="122">
        <f t="shared" si="394"/>
        <v>0</v>
      </c>
      <c r="F193" s="80"/>
      <c r="G193" s="80"/>
      <c r="H193" s="80"/>
      <c r="I193" s="80"/>
      <c r="J193" s="80"/>
      <c r="K193" s="80"/>
      <c r="L193" s="80"/>
      <c r="M193" s="80"/>
      <c r="N193" s="73"/>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c r="BS193" s="80"/>
      <c r="BT193" s="80"/>
      <c r="BU193" s="80"/>
      <c r="BV193" s="80"/>
      <c r="BW193" s="80"/>
      <c r="BX193" s="80"/>
      <c r="BY193" s="80"/>
      <c r="BZ193" s="80"/>
      <c r="CA193" s="80"/>
      <c r="CB193" s="80"/>
      <c r="CC193" s="80"/>
      <c r="CD193" s="80"/>
      <c r="CE193" s="80"/>
      <c r="CF193" s="80"/>
      <c r="CG193" s="80"/>
      <c r="CH193" s="80"/>
      <c r="CI193" s="80"/>
      <c r="CJ193" s="80"/>
      <c r="CK193" s="80"/>
      <c r="CL193" s="80"/>
      <c r="CM193" s="80"/>
      <c r="CN193" s="80"/>
      <c r="CO193" s="80"/>
      <c r="CP193" s="80"/>
      <c r="CQ193" s="80"/>
      <c r="CR193" s="80"/>
      <c r="CS193" s="80"/>
      <c r="CT193" s="80"/>
      <c r="CU193" s="80"/>
      <c r="CV193" s="80"/>
      <c r="CW193" s="80"/>
      <c r="CX193" s="80"/>
      <c r="CY193" s="80"/>
      <c r="CZ193" s="80"/>
      <c r="DA193" s="80"/>
      <c r="DB193" s="80"/>
      <c r="DC193" s="80"/>
      <c r="DD193" s="80"/>
      <c r="DE193" s="80"/>
      <c r="DF193" s="80"/>
      <c r="DG193" s="80"/>
      <c r="DH193" s="80"/>
      <c r="DI193" s="80"/>
      <c r="DJ193" s="80"/>
      <c r="DK193" s="80"/>
      <c r="DL193" s="80"/>
      <c r="DM193" s="80"/>
      <c r="DN193" s="80"/>
      <c r="DO193" s="80"/>
      <c r="DP193" s="80"/>
      <c r="DQ193" s="80"/>
      <c r="DR193" s="80"/>
      <c r="DS193" s="80"/>
      <c r="DT193" s="80"/>
      <c r="DU193" s="80"/>
      <c r="DV193" s="80"/>
      <c r="DW193" s="80"/>
      <c r="DX193" s="80"/>
      <c r="DY193" s="80"/>
      <c r="DZ193" s="80"/>
      <c r="EA193" s="80"/>
      <c r="EB193" s="80"/>
      <c r="EC193" s="80"/>
      <c r="ED193" s="80"/>
      <c r="EE193" s="80"/>
      <c r="EF193" s="80"/>
      <c r="EG193" s="80"/>
      <c r="EH193" s="80"/>
      <c r="EI193" s="80"/>
      <c r="EJ193" s="80"/>
      <c r="EK193" s="80"/>
      <c r="EL193" s="80"/>
      <c r="EM193" s="80"/>
      <c r="EN193" s="80"/>
      <c r="EO193" s="80"/>
      <c r="EP193" s="80"/>
      <c r="EQ193" s="80"/>
      <c r="ER193" s="80"/>
      <c r="ES193" s="80"/>
      <c r="ET193" s="80"/>
      <c r="EU193" s="80"/>
      <c r="EV193" s="80"/>
      <c r="EW193" s="80"/>
      <c r="EX193" s="80"/>
      <c r="EY193" s="80"/>
      <c r="EZ193" s="80"/>
      <c r="FA193" s="80"/>
      <c r="FB193" s="80"/>
      <c r="FC193" s="80"/>
      <c r="FD193" s="80"/>
      <c r="FE193" s="80"/>
      <c r="FF193" s="80"/>
      <c r="FG193" s="80"/>
      <c r="FH193" s="80"/>
      <c r="FI193" s="80"/>
      <c r="FJ193" s="80"/>
      <c r="FK193" s="80"/>
      <c r="FL193" s="80"/>
      <c r="FM193" s="80"/>
      <c r="FN193" s="80"/>
      <c r="FO193" s="80"/>
      <c r="FP193" s="80"/>
      <c r="FQ193" s="80"/>
      <c r="FR193" s="80"/>
      <c r="FS193" s="80"/>
      <c r="FT193" s="80"/>
      <c r="FU193" s="80"/>
      <c r="FV193" s="80"/>
      <c r="FW193" s="80"/>
      <c r="FX193" s="80"/>
      <c r="FY193" s="80"/>
      <c r="FZ193" s="80"/>
      <c r="GA193" s="80"/>
      <c r="GB193" s="80"/>
      <c r="GC193" s="80"/>
      <c r="GD193" s="80"/>
      <c r="GE193" s="80"/>
      <c r="GF193" s="80"/>
      <c r="GG193" s="80"/>
      <c r="GH193" s="80"/>
      <c r="GI193" s="80"/>
      <c r="GJ193" s="80"/>
      <c r="GK193" s="80"/>
      <c r="GL193" s="80"/>
      <c r="GM193" s="80"/>
      <c r="GN193" s="80"/>
      <c r="GO193" s="80"/>
      <c r="GP193" s="80"/>
      <c r="GQ193" s="80"/>
      <c r="GR193" s="80"/>
      <c r="GS193" s="80"/>
      <c r="GT193" s="80"/>
      <c r="GU193" s="80"/>
      <c r="GV193" s="80"/>
      <c r="GW193" s="80"/>
      <c r="GX193" s="80"/>
      <c r="GY193" s="80"/>
      <c r="GZ193" s="80"/>
      <c r="HA193" s="80"/>
      <c r="HB193" s="80"/>
      <c r="HC193" s="80"/>
      <c r="HD193" s="80"/>
      <c r="HE193" s="80"/>
      <c r="HF193" s="80"/>
      <c r="HG193" s="80"/>
      <c r="HH193" s="80"/>
      <c r="HI193" s="80"/>
      <c r="HJ193" s="80"/>
      <c r="HK193" s="80"/>
      <c r="HL193" s="80"/>
      <c r="HM193" s="80"/>
      <c r="HN193" s="80"/>
      <c r="HO193" s="80"/>
      <c r="HP193" s="80"/>
      <c r="HQ193" s="80"/>
      <c r="HR193" s="80"/>
      <c r="HS193" s="80">
        <v>0</v>
      </c>
      <c r="HT193" s="80">
        <v>0</v>
      </c>
      <c r="HU193" s="80">
        <v>0</v>
      </c>
      <c r="HV193" s="80">
        <v>0</v>
      </c>
      <c r="HW193" s="80"/>
      <c r="HX193" s="80"/>
      <c r="HY193" s="80"/>
      <c r="HZ193" s="80"/>
      <c r="IA193" s="80"/>
      <c r="IB193" s="80"/>
      <c r="IC193" s="80"/>
      <c r="ID193" s="80"/>
      <c r="IE193" s="80"/>
      <c r="IF193" s="80"/>
      <c r="IG193" s="80"/>
      <c r="IH193" s="80"/>
      <c r="II193" s="80"/>
      <c r="IJ193" s="80"/>
      <c r="IK193" s="80"/>
      <c r="IL193" s="80"/>
      <c r="IM193" s="80"/>
      <c r="IN193" s="80"/>
      <c r="IO193" s="80"/>
      <c r="IP193" s="80"/>
      <c r="IQ193" s="80"/>
      <c r="IR193" s="80"/>
      <c r="IS193" s="80"/>
      <c r="IT193" s="80"/>
      <c r="IU193" s="80"/>
      <c r="IV193" s="80"/>
      <c r="IW193" s="80"/>
      <c r="IX193" s="80"/>
      <c r="IY193" s="80"/>
      <c r="IZ193" s="80"/>
      <c r="JA193" s="80"/>
      <c r="JB193" s="80"/>
      <c r="JC193" s="80"/>
      <c r="JD193" s="80"/>
      <c r="JE193" s="80"/>
      <c r="JF193" s="80"/>
      <c r="JG193" s="80"/>
      <c r="JH193" s="80"/>
      <c r="JI193" s="80"/>
      <c r="JJ193" s="80"/>
      <c r="JK193" s="80"/>
      <c r="JL193" s="80"/>
      <c r="JM193" s="80"/>
      <c r="JN193" s="80"/>
      <c r="JO193" s="80"/>
      <c r="JP193" s="80"/>
      <c r="JQ193" s="80"/>
      <c r="JR193" s="80"/>
      <c r="JS193" s="80"/>
      <c r="JT193" s="80"/>
      <c r="JU193" s="80"/>
      <c r="JV193" s="80"/>
      <c r="JW193" s="80"/>
      <c r="JX193" s="80"/>
      <c r="JY193" s="80"/>
      <c r="JZ193" s="80"/>
      <c r="KA193" s="80"/>
      <c r="KP193" s="122">
        <f t="shared" si="362"/>
        <v>0</v>
      </c>
      <c r="KQ193" s="80">
        <v>0</v>
      </c>
      <c r="KR193" s="80">
        <v>0</v>
      </c>
      <c r="KS193" s="80">
        <v>0</v>
      </c>
      <c r="KT193" s="80">
        <v>0</v>
      </c>
      <c r="KU193" s="122">
        <f t="shared" si="364"/>
        <v>0</v>
      </c>
      <c r="KV193" s="80">
        <v>0</v>
      </c>
      <c r="KW193" s="80">
        <v>0</v>
      </c>
      <c r="KX193" s="80">
        <v>0</v>
      </c>
      <c r="KY193" s="285">
        <v>0</v>
      </c>
      <c r="KZ193" s="313">
        <f t="shared" si="366"/>
        <v>0</v>
      </c>
      <c r="LA193" s="361">
        <f t="shared" si="269"/>
        <v>0</v>
      </c>
      <c r="LB193" s="80">
        <v>0</v>
      </c>
      <c r="LC193" s="80">
        <v>0</v>
      </c>
      <c r="LD193" s="80">
        <v>0</v>
      </c>
      <c r="LE193" s="80">
        <v>0</v>
      </c>
      <c r="LF193" s="361">
        <f t="shared" si="270"/>
        <v>0</v>
      </c>
      <c r="LG193" s="80">
        <v>0</v>
      </c>
      <c r="LH193" s="80">
        <v>0</v>
      </c>
      <c r="LI193" s="80">
        <v>0</v>
      </c>
      <c r="LJ193" s="80">
        <v>0</v>
      </c>
      <c r="LK193" s="400">
        <f t="shared" si="275"/>
        <v>0</v>
      </c>
      <c r="LL193" s="80">
        <v>0</v>
      </c>
      <c r="LM193" s="80">
        <v>0</v>
      </c>
      <c r="LN193" s="80">
        <v>0</v>
      </c>
      <c r="LO193" s="80">
        <v>0</v>
      </c>
      <c r="LP193" s="416">
        <f t="shared" si="276"/>
        <v>0</v>
      </c>
      <c r="LQ193" s="400">
        <f t="shared" si="277"/>
        <v>0</v>
      </c>
      <c r="LR193" s="439">
        <v>0</v>
      </c>
      <c r="LS193" s="439">
        <v>0</v>
      </c>
      <c r="LT193" s="439">
        <v>0</v>
      </c>
      <c r="LU193" s="448">
        <v>0</v>
      </c>
      <c r="LV193" s="400">
        <f t="shared" si="268"/>
        <v>0</v>
      </c>
      <c r="LW193" s="439">
        <v>0</v>
      </c>
      <c r="LX193" s="439">
        <v>0</v>
      </c>
      <c r="LY193" s="439">
        <v>0</v>
      </c>
      <c r="LZ193" s="448">
        <v>0</v>
      </c>
      <c r="MA193" s="400">
        <f t="shared" si="260"/>
        <v>0</v>
      </c>
      <c r="MB193" s="439">
        <v>0</v>
      </c>
      <c r="MC193" s="439">
        <v>0</v>
      </c>
      <c r="MD193" s="439">
        <v>0</v>
      </c>
      <c r="ME193" s="439">
        <v>0</v>
      </c>
      <c r="MF193" s="313">
        <f t="shared" si="261"/>
        <v>0</v>
      </c>
      <c r="MG193" s="585">
        <f t="shared" si="262"/>
        <v>0</v>
      </c>
      <c r="MH193" s="607">
        <f t="shared" si="263"/>
        <v>0</v>
      </c>
      <c r="MI193" s="448">
        <v>0</v>
      </c>
      <c r="MJ193" s="448">
        <v>0</v>
      </c>
      <c r="MK193" s="448">
        <v>0</v>
      </c>
      <c r="ML193" s="448">
        <v>0</v>
      </c>
      <c r="MM193" s="688">
        <f t="shared" si="264"/>
        <v>0</v>
      </c>
      <c r="MN193" s="448">
        <v>0</v>
      </c>
      <c r="MO193" s="448">
        <v>0</v>
      </c>
      <c r="MP193" s="448">
        <v>0</v>
      </c>
      <c r="MQ193" s="448">
        <v>0</v>
      </c>
      <c r="MR193" s="688">
        <f t="shared" si="265"/>
        <v>0</v>
      </c>
      <c r="MS193" s="448">
        <v>0</v>
      </c>
      <c r="MT193" s="448">
        <v>0</v>
      </c>
      <c r="MU193" s="448">
        <v>0</v>
      </c>
      <c r="MV193" s="448">
        <v>0</v>
      </c>
      <c r="MW193" s="313">
        <f t="shared" si="266"/>
        <v>0</v>
      </c>
      <c r="MX193" s="585">
        <f t="shared" si="267"/>
        <v>0</v>
      </c>
      <c r="MY193" s="704"/>
    </row>
    <row r="194" spans="1:363" s="23" customFormat="1" ht="26.45" customHeight="1" thickBot="1" x14ac:dyDescent="0.4">
      <c r="A194" s="799"/>
      <c r="B194" s="834"/>
      <c r="C194" s="829"/>
      <c r="D194" s="427" t="s">
        <v>321</v>
      </c>
      <c r="E194" s="122">
        <f t="shared" si="394"/>
        <v>0</v>
      </c>
      <c r="F194" s="78"/>
      <c r="G194" s="78"/>
      <c r="H194" s="78"/>
      <c r="I194" s="78"/>
      <c r="J194" s="78"/>
      <c r="K194" s="78"/>
      <c r="L194" s="78"/>
      <c r="M194" s="78"/>
      <c r="N194" s="76"/>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78"/>
      <c r="AZ194" s="78"/>
      <c r="BA194" s="78"/>
      <c r="BB194" s="78"/>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c r="CD194" s="78"/>
      <c r="CE194" s="78"/>
      <c r="CF194" s="78"/>
      <c r="CG194" s="78"/>
      <c r="CH194" s="78"/>
      <c r="CI194" s="78"/>
      <c r="CJ194" s="78"/>
      <c r="CK194" s="78"/>
      <c r="CL194" s="78"/>
      <c r="CM194" s="78"/>
      <c r="CN194" s="78"/>
      <c r="CO194" s="78"/>
      <c r="CP194" s="78"/>
      <c r="CQ194" s="78"/>
      <c r="CR194" s="78"/>
      <c r="CS194" s="78"/>
      <c r="CT194" s="78"/>
      <c r="CU194" s="78"/>
      <c r="CV194" s="78"/>
      <c r="CW194" s="78"/>
      <c r="CX194" s="78"/>
      <c r="CY194" s="78"/>
      <c r="CZ194" s="78"/>
      <c r="DA194" s="78"/>
      <c r="DB194" s="78"/>
      <c r="DC194" s="78"/>
      <c r="DD194" s="78"/>
      <c r="DE194" s="78"/>
      <c r="DF194" s="78"/>
      <c r="DG194" s="78"/>
      <c r="DH194" s="78"/>
      <c r="DI194" s="78"/>
      <c r="DJ194" s="78"/>
      <c r="DK194" s="78"/>
      <c r="DL194" s="78"/>
      <c r="DM194" s="78"/>
      <c r="DN194" s="78"/>
      <c r="DO194" s="78"/>
      <c r="DP194" s="78"/>
      <c r="DQ194" s="78"/>
      <c r="DR194" s="78"/>
      <c r="DS194" s="78"/>
      <c r="DT194" s="78"/>
      <c r="DU194" s="78"/>
      <c r="DV194" s="78"/>
      <c r="DW194" s="78"/>
      <c r="DX194" s="78"/>
      <c r="DY194" s="78"/>
      <c r="DZ194" s="78"/>
      <c r="EA194" s="78"/>
      <c r="EB194" s="78"/>
      <c r="EC194" s="78"/>
      <c r="ED194" s="78"/>
      <c r="EE194" s="78"/>
      <c r="EF194" s="78"/>
      <c r="EG194" s="78"/>
      <c r="EH194" s="78"/>
      <c r="EI194" s="78"/>
      <c r="EJ194" s="78"/>
      <c r="EK194" s="78"/>
      <c r="EL194" s="78"/>
      <c r="EM194" s="78"/>
      <c r="EN194" s="78"/>
      <c r="EO194" s="78"/>
      <c r="EP194" s="78"/>
      <c r="EQ194" s="78"/>
      <c r="ER194" s="78"/>
      <c r="ES194" s="78"/>
      <c r="ET194" s="78"/>
      <c r="EU194" s="78"/>
      <c r="EV194" s="78"/>
      <c r="EW194" s="78"/>
      <c r="EX194" s="78"/>
      <c r="EY194" s="78"/>
      <c r="EZ194" s="78"/>
      <c r="FA194" s="78"/>
      <c r="FB194" s="78"/>
      <c r="FC194" s="78"/>
      <c r="FD194" s="78"/>
      <c r="FE194" s="78"/>
      <c r="FF194" s="78"/>
      <c r="FG194" s="78"/>
      <c r="FH194" s="78"/>
      <c r="FI194" s="78"/>
      <c r="FJ194" s="78"/>
      <c r="FK194" s="78"/>
      <c r="FL194" s="78"/>
      <c r="FM194" s="78"/>
      <c r="FN194" s="78"/>
      <c r="FO194" s="78"/>
      <c r="FP194" s="78"/>
      <c r="FQ194" s="78"/>
      <c r="FR194" s="78"/>
      <c r="FS194" s="78"/>
      <c r="FT194" s="78"/>
      <c r="FU194" s="78"/>
      <c r="FV194" s="78"/>
      <c r="FW194" s="78"/>
      <c r="FX194" s="78"/>
      <c r="FY194" s="78"/>
      <c r="FZ194" s="78"/>
      <c r="GA194" s="78"/>
      <c r="GB194" s="78"/>
      <c r="GC194" s="78"/>
      <c r="GD194" s="78"/>
      <c r="GE194" s="78"/>
      <c r="GF194" s="78"/>
      <c r="GG194" s="78"/>
      <c r="GH194" s="78"/>
      <c r="GI194" s="78"/>
      <c r="GJ194" s="78"/>
      <c r="GK194" s="78"/>
      <c r="GL194" s="78"/>
      <c r="GM194" s="78"/>
      <c r="GN194" s="78"/>
      <c r="GO194" s="78"/>
      <c r="GP194" s="78"/>
      <c r="GQ194" s="78"/>
      <c r="GR194" s="78"/>
      <c r="GS194" s="78"/>
      <c r="GT194" s="78"/>
      <c r="GU194" s="78"/>
      <c r="GV194" s="78"/>
      <c r="GW194" s="78"/>
      <c r="GX194" s="78"/>
      <c r="GY194" s="78"/>
      <c r="GZ194" s="78"/>
      <c r="HA194" s="78"/>
      <c r="HB194" s="78"/>
      <c r="HC194" s="78"/>
      <c r="HD194" s="78"/>
      <c r="HE194" s="78"/>
      <c r="HF194" s="78"/>
      <c r="HG194" s="78"/>
      <c r="HH194" s="78"/>
      <c r="HI194" s="78"/>
      <c r="HJ194" s="78"/>
      <c r="HK194" s="78"/>
      <c r="HL194" s="78"/>
      <c r="HM194" s="78"/>
      <c r="HN194" s="78"/>
      <c r="HO194" s="78"/>
      <c r="HP194" s="78"/>
      <c r="HQ194" s="78"/>
      <c r="HR194" s="78"/>
      <c r="HS194" s="78"/>
      <c r="HT194" s="78"/>
      <c r="HU194" s="78"/>
      <c r="HV194" s="78"/>
      <c r="HW194" s="78"/>
      <c r="HX194" s="78"/>
      <c r="HY194" s="78"/>
      <c r="HZ194" s="78"/>
      <c r="IA194" s="78"/>
      <c r="IB194" s="78"/>
      <c r="IC194" s="78"/>
      <c r="ID194" s="78"/>
      <c r="IE194" s="78"/>
      <c r="IF194" s="78"/>
      <c r="IG194" s="78"/>
      <c r="IH194" s="78"/>
      <c r="II194" s="78"/>
      <c r="IJ194" s="78"/>
      <c r="IK194" s="78"/>
      <c r="IL194" s="78"/>
      <c r="IM194" s="78"/>
      <c r="IN194" s="78"/>
      <c r="IO194" s="78"/>
      <c r="IP194" s="78"/>
      <c r="IQ194" s="78"/>
      <c r="IR194" s="78"/>
      <c r="IS194" s="78"/>
      <c r="IT194" s="78"/>
      <c r="IU194" s="78"/>
      <c r="IV194" s="78"/>
      <c r="IW194" s="78"/>
      <c r="IX194" s="78"/>
      <c r="IY194" s="78"/>
      <c r="IZ194" s="78"/>
      <c r="JA194" s="78"/>
      <c r="JB194" s="78"/>
      <c r="JC194" s="78"/>
      <c r="JD194" s="78"/>
      <c r="JE194" s="78"/>
      <c r="JF194" s="78"/>
      <c r="JG194" s="78"/>
      <c r="JH194" s="78"/>
      <c r="JI194" s="78"/>
      <c r="JJ194" s="78"/>
      <c r="JK194" s="78"/>
      <c r="JL194" s="78"/>
      <c r="JM194" s="78"/>
      <c r="JN194" s="78"/>
      <c r="JO194" s="78"/>
      <c r="JP194" s="78"/>
      <c r="JQ194" s="78"/>
      <c r="JR194" s="78"/>
      <c r="JS194" s="78"/>
      <c r="JT194" s="78"/>
      <c r="JU194" s="78"/>
      <c r="JV194" s="78"/>
      <c r="JW194" s="78"/>
      <c r="JX194" s="78"/>
      <c r="JY194" s="78"/>
      <c r="JZ194" s="78"/>
      <c r="KA194" s="78"/>
      <c r="KP194" s="122">
        <f t="shared" si="362"/>
        <v>0</v>
      </c>
      <c r="KQ194" s="78"/>
      <c r="KR194" s="78"/>
      <c r="KS194" s="78"/>
      <c r="KT194" s="78"/>
      <c r="KU194" s="122">
        <f t="shared" si="364"/>
        <v>0</v>
      </c>
      <c r="KV194" s="78"/>
      <c r="KW194" s="78"/>
      <c r="KX194" s="78"/>
      <c r="KY194" s="286"/>
      <c r="KZ194" s="313">
        <f t="shared" si="366"/>
        <v>0</v>
      </c>
      <c r="LA194" s="361">
        <f t="shared" si="269"/>
        <v>0</v>
      </c>
      <c r="LB194" s="78"/>
      <c r="LC194" s="78"/>
      <c r="LD194" s="78"/>
      <c r="LE194" s="78"/>
      <c r="LF194" s="361">
        <f t="shared" si="270"/>
        <v>0</v>
      </c>
      <c r="LG194" s="78"/>
      <c r="LH194" s="78"/>
      <c r="LI194" s="78"/>
      <c r="LJ194" s="78"/>
      <c r="LK194" s="400">
        <f t="shared" si="275"/>
        <v>0</v>
      </c>
      <c r="LL194" s="78"/>
      <c r="LM194" s="78"/>
      <c r="LN194" s="78"/>
      <c r="LO194" s="78"/>
      <c r="LP194" s="428">
        <f t="shared" si="276"/>
        <v>0</v>
      </c>
      <c r="LQ194" s="699">
        <f t="shared" si="277"/>
        <v>0</v>
      </c>
      <c r="LR194" s="449">
        <v>0</v>
      </c>
      <c r="LS194" s="449">
        <v>0</v>
      </c>
      <c r="LT194" s="449">
        <v>0</v>
      </c>
      <c r="LU194" s="449">
        <v>0</v>
      </c>
      <c r="LV194" s="699">
        <f t="shared" si="268"/>
        <v>0</v>
      </c>
      <c r="LW194" s="449"/>
      <c r="LX194" s="449"/>
      <c r="LY194" s="449"/>
      <c r="LZ194" s="449"/>
      <c r="MA194" s="699">
        <f t="shared" si="260"/>
        <v>0</v>
      </c>
      <c r="MB194" s="449"/>
      <c r="MC194" s="449"/>
      <c r="MD194" s="449"/>
      <c r="ME194" s="449"/>
      <c r="MF194" s="700">
        <f t="shared" si="261"/>
        <v>0</v>
      </c>
      <c r="MG194" s="700">
        <f t="shared" si="262"/>
        <v>0</v>
      </c>
      <c r="MH194" s="701">
        <f t="shared" si="263"/>
        <v>0</v>
      </c>
      <c r="MI194" s="449"/>
      <c r="MJ194" s="449"/>
      <c r="MK194" s="449"/>
      <c r="ML194" s="449"/>
      <c r="MM194" s="702">
        <f t="shared" si="264"/>
        <v>0</v>
      </c>
      <c r="MN194" s="449"/>
      <c r="MO194" s="449"/>
      <c r="MP194" s="449"/>
      <c r="MQ194" s="449"/>
      <c r="MR194" s="688">
        <f t="shared" si="265"/>
        <v>0</v>
      </c>
      <c r="MS194" s="449"/>
      <c r="MT194" s="449"/>
      <c r="MU194" s="449"/>
      <c r="MV194" s="449"/>
      <c r="MW194" s="313">
        <f t="shared" si="266"/>
        <v>0</v>
      </c>
      <c r="MX194" s="585">
        <f t="shared" si="267"/>
        <v>0</v>
      </c>
      <c r="MY194" s="704"/>
    </row>
    <row r="195" spans="1:363" s="23" customFormat="1" ht="16.5" customHeight="1" x14ac:dyDescent="0.35">
      <c r="A195" s="24"/>
      <c r="B195" s="834"/>
      <c r="C195" s="832" t="s">
        <v>583</v>
      </c>
      <c r="D195" s="832"/>
      <c r="E195" s="122">
        <f t="shared" si="394"/>
        <v>0</v>
      </c>
      <c r="F195" s="69">
        <f t="shared" ref="F195:H195" si="395">F192</f>
        <v>0</v>
      </c>
      <c r="G195" s="69">
        <f t="shared" si="395"/>
        <v>0</v>
      </c>
      <c r="H195" s="69">
        <f t="shared" si="395"/>
        <v>0</v>
      </c>
      <c r="I195" s="69">
        <f t="shared" ref="I195:BT195" si="396">I192</f>
        <v>0</v>
      </c>
      <c r="J195" s="69">
        <f t="shared" si="396"/>
        <v>0</v>
      </c>
      <c r="K195" s="69">
        <f t="shared" si="396"/>
        <v>0</v>
      </c>
      <c r="L195" s="69">
        <f t="shared" si="396"/>
        <v>0</v>
      </c>
      <c r="M195" s="69">
        <f t="shared" si="396"/>
        <v>0</v>
      </c>
      <c r="N195" s="69">
        <f t="shared" si="396"/>
        <v>0</v>
      </c>
      <c r="O195" s="69">
        <f t="shared" si="396"/>
        <v>0</v>
      </c>
      <c r="P195" s="69">
        <f t="shared" si="396"/>
        <v>0</v>
      </c>
      <c r="Q195" s="69">
        <f t="shared" si="396"/>
        <v>0</v>
      </c>
      <c r="R195" s="69">
        <f t="shared" si="396"/>
        <v>0</v>
      </c>
      <c r="S195" s="69">
        <f t="shared" si="396"/>
        <v>0</v>
      </c>
      <c r="T195" s="69">
        <f t="shared" si="396"/>
        <v>0</v>
      </c>
      <c r="U195" s="69">
        <f t="shared" si="396"/>
        <v>0</v>
      </c>
      <c r="V195" s="69">
        <f t="shared" si="396"/>
        <v>0</v>
      </c>
      <c r="W195" s="69">
        <f t="shared" si="396"/>
        <v>0</v>
      </c>
      <c r="X195" s="69">
        <f t="shared" si="396"/>
        <v>0</v>
      </c>
      <c r="Y195" s="69">
        <f t="shared" si="396"/>
        <v>0</v>
      </c>
      <c r="Z195" s="69">
        <f t="shared" si="396"/>
        <v>0</v>
      </c>
      <c r="AA195" s="69">
        <f t="shared" si="396"/>
        <v>0</v>
      </c>
      <c r="AB195" s="69">
        <f t="shared" si="396"/>
        <v>0</v>
      </c>
      <c r="AC195" s="69">
        <f t="shared" si="396"/>
        <v>0</v>
      </c>
      <c r="AD195" s="69">
        <f t="shared" si="396"/>
        <v>0</v>
      </c>
      <c r="AE195" s="69">
        <f t="shared" si="396"/>
        <v>0</v>
      </c>
      <c r="AF195" s="69">
        <f t="shared" si="396"/>
        <v>0</v>
      </c>
      <c r="AG195" s="69">
        <f t="shared" si="396"/>
        <v>0</v>
      </c>
      <c r="AH195" s="69">
        <f t="shared" si="396"/>
        <v>0</v>
      </c>
      <c r="AI195" s="69">
        <f t="shared" si="396"/>
        <v>0</v>
      </c>
      <c r="AJ195" s="69">
        <f t="shared" si="396"/>
        <v>0</v>
      </c>
      <c r="AK195" s="69">
        <f t="shared" si="396"/>
        <v>0</v>
      </c>
      <c r="AL195" s="69">
        <f t="shared" si="396"/>
        <v>0</v>
      </c>
      <c r="AM195" s="69">
        <f t="shared" si="396"/>
        <v>0</v>
      </c>
      <c r="AN195" s="69">
        <f t="shared" si="396"/>
        <v>0</v>
      </c>
      <c r="AO195" s="69">
        <f t="shared" si="396"/>
        <v>0</v>
      </c>
      <c r="AP195" s="69">
        <f t="shared" si="396"/>
        <v>0</v>
      </c>
      <c r="AQ195" s="69">
        <f t="shared" si="396"/>
        <v>0</v>
      </c>
      <c r="AR195" s="69">
        <f t="shared" si="396"/>
        <v>0</v>
      </c>
      <c r="AS195" s="69">
        <f t="shared" si="396"/>
        <v>0</v>
      </c>
      <c r="AT195" s="69">
        <f t="shared" si="396"/>
        <v>0</v>
      </c>
      <c r="AU195" s="69">
        <f t="shared" si="396"/>
        <v>0</v>
      </c>
      <c r="AV195" s="69">
        <f t="shared" si="396"/>
        <v>0</v>
      </c>
      <c r="AW195" s="69">
        <f t="shared" si="396"/>
        <v>0</v>
      </c>
      <c r="AX195" s="69">
        <f t="shared" si="396"/>
        <v>0</v>
      </c>
      <c r="AY195" s="69">
        <f t="shared" si="396"/>
        <v>0</v>
      </c>
      <c r="AZ195" s="69">
        <f t="shared" si="396"/>
        <v>0</v>
      </c>
      <c r="BA195" s="69">
        <f t="shared" si="396"/>
        <v>0</v>
      </c>
      <c r="BB195" s="69">
        <f t="shared" si="396"/>
        <v>0</v>
      </c>
      <c r="BC195" s="69">
        <f t="shared" si="396"/>
        <v>0</v>
      </c>
      <c r="BD195" s="69">
        <f t="shared" si="396"/>
        <v>0</v>
      </c>
      <c r="BE195" s="69">
        <f t="shared" si="396"/>
        <v>0</v>
      </c>
      <c r="BF195" s="69">
        <f t="shared" si="396"/>
        <v>0</v>
      </c>
      <c r="BG195" s="69">
        <f t="shared" si="396"/>
        <v>0</v>
      </c>
      <c r="BH195" s="69">
        <f t="shared" si="396"/>
        <v>0</v>
      </c>
      <c r="BI195" s="69">
        <f t="shared" si="396"/>
        <v>0</v>
      </c>
      <c r="BJ195" s="69">
        <f t="shared" si="396"/>
        <v>0</v>
      </c>
      <c r="BK195" s="69">
        <f t="shared" si="396"/>
        <v>0</v>
      </c>
      <c r="BL195" s="69">
        <f t="shared" si="396"/>
        <v>0</v>
      </c>
      <c r="BM195" s="69">
        <f t="shared" si="396"/>
        <v>0</v>
      </c>
      <c r="BN195" s="69">
        <f t="shared" si="396"/>
        <v>0</v>
      </c>
      <c r="BO195" s="69">
        <f t="shared" si="396"/>
        <v>0</v>
      </c>
      <c r="BP195" s="69">
        <f t="shared" si="396"/>
        <v>0</v>
      </c>
      <c r="BQ195" s="69">
        <f t="shared" si="396"/>
        <v>0</v>
      </c>
      <c r="BR195" s="69">
        <f t="shared" si="396"/>
        <v>0</v>
      </c>
      <c r="BS195" s="69">
        <f t="shared" si="396"/>
        <v>0</v>
      </c>
      <c r="BT195" s="69">
        <f t="shared" si="396"/>
        <v>0</v>
      </c>
      <c r="BU195" s="69">
        <f t="shared" ref="BU195:EF195" si="397">BU192</f>
        <v>0</v>
      </c>
      <c r="BV195" s="69">
        <f t="shared" si="397"/>
        <v>0</v>
      </c>
      <c r="BW195" s="69">
        <f t="shared" si="397"/>
        <v>0</v>
      </c>
      <c r="BX195" s="69">
        <f t="shared" si="397"/>
        <v>0</v>
      </c>
      <c r="BY195" s="69">
        <f t="shared" si="397"/>
        <v>0</v>
      </c>
      <c r="BZ195" s="69">
        <f t="shared" si="397"/>
        <v>0</v>
      </c>
      <c r="CA195" s="69">
        <f t="shared" si="397"/>
        <v>0</v>
      </c>
      <c r="CB195" s="69">
        <f t="shared" si="397"/>
        <v>0</v>
      </c>
      <c r="CC195" s="69">
        <f t="shared" si="397"/>
        <v>0</v>
      </c>
      <c r="CD195" s="69">
        <f t="shared" si="397"/>
        <v>0</v>
      </c>
      <c r="CE195" s="69">
        <f t="shared" si="397"/>
        <v>0</v>
      </c>
      <c r="CF195" s="69">
        <f t="shared" si="397"/>
        <v>0</v>
      </c>
      <c r="CG195" s="69">
        <f t="shared" si="397"/>
        <v>0</v>
      </c>
      <c r="CH195" s="69">
        <f t="shared" si="397"/>
        <v>0</v>
      </c>
      <c r="CI195" s="69">
        <f t="shared" si="397"/>
        <v>0</v>
      </c>
      <c r="CJ195" s="69">
        <f t="shared" si="397"/>
        <v>0</v>
      </c>
      <c r="CK195" s="69">
        <f t="shared" si="397"/>
        <v>0</v>
      </c>
      <c r="CL195" s="69">
        <f t="shared" si="397"/>
        <v>0</v>
      </c>
      <c r="CM195" s="69">
        <f t="shared" si="397"/>
        <v>0</v>
      </c>
      <c r="CN195" s="69">
        <f t="shared" si="397"/>
        <v>0</v>
      </c>
      <c r="CO195" s="69">
        <f t="shared" si="397"/>
        <v>0</v>
      </c>
      <c r="CP195" s="69">
        <f t="shared" si="397"/>
        <v>0</v>
      </c>
      <c r="CQ195" s="69">
        <f t="shared" si="397"/>
        <v>0</v>
      </c>
      <c r="CR195" s="69">
        <f t="shared" si="397"/>
        <v>0</v>
      </c>
      <c r="CS195" s="69">
        <f t="shared" si="397"/>
        <v>0</v>
      </c>
      <c r="CT195" s="69">
        <f t="shared" si="397"/>
        <v>0</v>
      </c>
      <c r="CU195" s="69">
        <f t="shared" si="397"/>
        <v>0</v>
      </c>
      <c r="CV195" s="69">
        <f t="shared" si="397"/>
        <v>0</v>
      </c>
      <c r="CW195" s="69">
        <f t="shared" si="397"/>
        <v>0</v>
      </c>
      <c r="CX195" s="69">
        <f t="shared" si="397"/>
        <v>0</v>
      </c>
      <c r="CY195" s="69">
        <f t="shared" si="397"/>
        <v>0</v>
      </c>
      <c r="CZ195" s="69">
        <f t="shared" si="397"/>
        <v>0</v>
      </c>
      <c r="DA195" s="69">
        <f t="shared" si="397"/>
        <v>0</v>
      </c>
      <c r="DB195" s="69">
        <f t="shared" si="397"/>
        <v>0</v>
      </c>
      <c r="DC195" s="69">
        <f t="shared" si="397"/>
        <v>0</v>
      </c>
      <c r="DD195" s="69">
        <f t="shared" si="397"/>
        <v>0</v>
      </c>
      <c r="DE195" s="69">
        <f t="shared" si="397"/>
        <v>0</v>
      </c>
      <c r="DF195" s="69">
        <f t="shared" si="397"/>
        <v>0</v>
      </c>
      <c r="DG195" s="69">
        <f t="shared" si="397"/>
        <v>0</v>
      </c>
      <c r="DH195" s="69">
        <f t="shared" si="397"/>
        <v>0</v>
      </c>
      <c r="DI195" s="69">
        <f t="shared" si="397"/>
        <v>0</v>
      </c>
      <c r="DJ195" s="69">
        <f t="shared" si="397"/>
        <v>0</v>
      </c>
      <c r="DK195" s="69">
        <f t="shared" si="397"/>
        <v>0</v>
      </c>
      <c r="DL195" s="69">
        <f t="shared" si="397"/>
        <v>0</v>
      </c>
      <c r="DM195" s="69">
        <f t="shared" si="397"/>
        <v>0</v>
      </c>
      <c r="DN195" s="69">
        <f t="shared" si="397"/>
        <v>0</v>
      </c>
      <c r="DO195" s="69">
        <f t="shared" si="397"/>
        <v>0</v>
      </c>
      <c r="DP195" s="69">
        <f t="shared" si="397"/>
        <v>0</v>
      </c>
      <c r="DQ195" s="69">
        <f t="shared" si="397"/>
        <v>0</v>
      </c>
      <c r="DR195" s="69">
        <f t="shared" si="397"/>
        <v>0</v>
      </c>
      <c r="DS195" s="69">
        <f t="shared" si="397"/>
        <v>0</v>
      </c>
      <c r="DT195" s="69">
        <f t="shared" si="397"/>
        <v>0</v>
      </c>
      <c r="DU195" s="69">
        <f t="shared" si="397"/>
        <v>0</v>
      </c>
      <c r="DV195" s="69">
        <f t="shared" si="397"/>
        <v>0</v>
      </c>
      <c r="DW195" s="69">
        <f t="shared" si="397"/>
        <v>0</v>
      </c>
      <c r="DX195" s="69">
        <f t="shared" si="397"/>
        <v>0</v>
      </c>
      <c r="DY195" s="69">
        <f t="shared" si="397"/>
        <v>0</v>
      </c>
      <c r="DZ195" s="69">
        <f t="shared" si="397"/>
        <v>0</v>
      </c>
      <c r="EA195" s="69">
        <f t="shared" si="397"/>
        <v>0</v>
      </c>
      <c r="EB195" s="69">
        <f t="shared" si="397"/>
        <v>0</v>
      </c>
      <c r="EC195" s="69">
        <f t="shared" si="397"/>
        <v>0</v>
      </c>
      <c r="ED195" s="69">
        <f t="shared" si="397"/>
        <v>0</v>
      </c>
      <c r="EE195" s="69">
        <f t="shared" si="397"/>
        <v>0</v>
      </c>
      <c r="EF195" s="69">
        <f t="shared" si="397"/>
        <v>0</v>
      </c>
      <c r="EG195" s="69">
        <f t="shared" ref="EG195:GR195" si="398">EG192</f>
        <v>0</v>
      </c>
      <c r="EH195" s="69">
        <f t="shared" si="398"/>
        <v>0</v>
      </c>
      <c r="EI195" s="69">
        <f t="shared" si="398"/>
        <v>0</v>
      </c>
      <c r="EJ195" s="69">
        <f t="shared" si="398"/>
        <v>0</v>
      </c>
      <c r="EK195" s="69">
        <f t="shared" si="398"/>
        <v>0</v>
      </c>
      <c r="EL195" s="69">
        <f t="shared" si="398"/>
        <v>0</v>
      </c>
      <c r="EM195" s="69">
        <f t="shared" si="398"/>
        <v>0</v>
      </c>
      <c r="EN195" s="69">
        <f t="shared" si="398"/>
        <v>0</v>
      </c>
      <c r="EO195" s="69">
        <f t="shared" si="398"/>
        <v>0</v>
      </c>
      <c r="EP195" s="69">
        <f t="shared" si="398"/>
        <v>0</v>
      </c>
      <c r="EQ195" s="69">
        <f t="shared" si="398"/>
        <v>0</v>
      </c>
      <c r="ER195" s="69">
        <f t="shared" si="398"/>
        <v>0</v>
      </c>
      <c r="ES195" s="69">
        <f t="shared" si="398"/>
        <v>0</v>
      </c>
      <c r="ET195" s="69">
        <f t="shared" si="398"/>
        <v>0</v>
      </c>
      <c r="EU195" s="69">
        <f t="shared" si="398"/>
        <v>0</v>
      </c>
      <c r="EV195" s="69">
        <f t="shared" si="398"/>
        <v>0</v>
      </c>
      <c r="EW195" s="69">
        <f t="shared" si="398"/>
        <v>0</v>
      </c>
      <c r="EX195" s="69">
        <f t="shared" si="398"/>
        <v>0</v>
      </c>
      <c r="EY195" s="69">
        <f t="shared" si="398"/>
        <v>0</v>
      </c>
      <c r="EZ195" s="69">
        <f t="shared" si="398"/>
        <v>0</v>
      </c>
      <c r="FA195" s="69">
        <f t="shared" si="398"/>
        <v>0</v>
      </c>
      <c r="FB195" s="69">
        <f t="shared" si="398"/>
        <v>0</v>
      </c>
      <c r="FC195" s="69">
        <f t="shared" si="398"/>
        <v>0</v>
      </c>
      <c r="FD195" s="69">
        <f t="shared" si="398"/>
        <v>0</v>
      </c>
      <c r="FE195" s="69">
        <f t="shared" si="398"/>
        <v>0</v>
      </c>
      <c r="FF195" s="69">
        <f t="shared" si="398"/>
        <v>0</v>
      </c>
      <c r="FG195" s="69">
        <f t="shared" si="398"/>
        <v>0</v>
      </c>
      <c r="FH195" s="69">
        <f t="shared" si="398"/>
        <v>0</v>
      </c>
      <c r="FI195" s="69">
        <f t="shared" si="398"/>
        <v>0</v>
      </c>
      <c r="FJ195" s="69">
        <f t="shared" si="398"/>
        <v>0</v>
      </c>
      <c r="FK195" s="69">
        <f t="shared" si="398"/>
        <v>0</v>
      </c>
      <c r="FL195" s="69">
        <f t="shared" si="398"/>
        <v>0</v>
      </c>
      <c r="FM195" s="69">
        <f t="shared" si="398"/>
        <v>0</v>
      </c>
      <c r="FN195" s="69">
        <f t="shared" si="398"/>
        <v>0</v>
      </c>
      <c r="FO195" s="69">
        <f t="shared" si="398"/>
        <v>0</v>
      </c>
      <c r="FP195" s="69">
        <f t="shared" si="398"/>
        <v>0</v>
      </c>
      <c r="FQ195" s="69">
        <f t="shared" si="398"/>
        <v>0</v>
      </c>
      <c r="FR195" s="69">
        <f t="shared" si="398"/>
        <v>0</v>
      </c>
      <c r="FS195" s="69">
        <f t="shared" si="398"/>
        <v>0</v>
      </c>
      <c r="FT195" s="69">
        <f t="shared" si="398"/>
        <v>0</v>
      </c>
      <c r="FU195" s="69">
        <f t="shared" si="398"/>
        <v>0</v>
      </c>
      <c r="FV195" s="69">
        <f t="shared" si="398"/>
        <v>0</v>
      </c>
      <c r="FW195" s="69">
        <f t="shared" si="398"/>
        <v>0</v>
      </c>
      <c r="FX195" s="69">
        <f t="shared" si="398"/>
        <v>0</v>
      </c>
      <c r="FY195" s="69">
        <f t="shared" si="398"/>
        <v>0</v>
      </c>
      <c r="FZ195" s="69">
        <f t="shared" si="398"/>
        <v>0</v>
      </c>
      <c r="GA195" s="69">
        <f t="shared" si="398"/>
        <v>0</v>
      </c>
      <c r="GB195" s="69">
        <f t="shared" si="398"/>
        <v>0</v>
      </c>
      <c r="GC195" s="69">
        <f t="shared" si="398"/>
        <v>0</v>
      </c>
      <c r="GD195" s="69">
        <f t="shared" si="398"/>
        <v>0</v>
      </c>
      <c r="GE195" s="69">
        <f t="shared" si="398"/>
        <v>0</v>
      </c>
      <c r="GF195" s="69">
        <f t="shared" si="398"/>
        <v>0</v>
      </c>
      <c r="GG195" s="69">
        <f t="shared" si="398"/>
        <v>0</v>
      </c>
      <c r="GH195" s="69">
        <f t="shared" si="398"/>
        <v>0</v>
      </c>
      <c r="GI195" s="69">
        <f t="shared" si="398"/>
        <v>0</v>
      </c>
      <c r="GJ195" s="69">
        <f t="shared" si="398"/>
        <v>0</v>
      </c>
      <c r="GK195" s="69">
        <f t="shared" si="398"/>
        <v>0</v>
      </c>
      <c r="GL195" s="69">
        <f t="shared" si="398"/>
        <v>0</v>
      </c>
      <c r="GM195" s="69">
        <f t="shared" si="398"/>
        <v>0</v>
      </c>
      <c r="GN195" s="69">
        <f t="shared" si="398"/>
        <v>0</v>
      </c>
      <c r="GO195" s="69">
        <f t="shared" si="398"/>
        <v>0</v>
      </c>
      <c r="GP195" s="69">
        <f t="shared" si="398"/>
        <v>0</v>
      </c>
      <c r="GQ195" s="69">
        <f t="shared" si="398"/>
        <v>0</v>
      </c>
      <c r="GR195" s="69">
        <f t="shared" si="398"/>
        <v>0</v>
      </c>
      <c r="GS195" s="69">
        <f t="shared" ref="GS195:JD197" si="399">GS192</f>
        <v>0</v>
      </c>
      <c r="GT195" s="69">
        <f t="shared" si="399"/>
        <v>0</v>
      </c>
      <c r="GU195" s="69">
        <f t="shared" si="399"/>
        <v>0</v>
      </c>
      <c r="GV195" s="69">
        <f t="shared" si="399"/>
        <v>0</v>
      </c>
      <c r="GW195" s="69">
        <f t="shared" si="399"/>
        <v>0</v>
      </c>
      <c r="GX195" s="69">
        <f t="shared" si="399"/>
        <v>0</v>
      </c>
      <c r="GY195" s="69">
        <f t="shared" si="399"/>
        <v>0</v>
      </c>
      <c r="GZ195" s="69">
        <f t="shared" si="399"/>
        <v>0</v>
      </c>
      <c r="HA195" s="69">
        <f t="shared" si="399"/>
        <v>0</v>
      </c>
      <c r="HB195" s="69">
        <f t="shared" si="399"/>
        <v>0</v>
      </c>
      <c r="HC195" s="69">
        <f t="shared" si="399"/>
        <v>0</v>
      </c>
      <c r="HD195" s="69">
        <f t="shared" si="399"/>
        <v>0</v>
      </c>
      <c r="HE195" s="69">
        <f t="shared" si="399"/>
        <v>0</v>
      </c>
      <c r="HF195" s="69">
        <f t="shared" si="399"/>
        <v>0</v>
      </c>
      <c r="HG195" s="69">
        <f t="shared" si="399"/>
        <v>0</v>
      </c>
      <c r="HH195" s="69">
        <f t="shared" si="399"/>
        <v>0</v>
      </c>
      <c r="HI195" s="69">
        <f t="shared" si="399"/>
        <v>0</v>
      </c>
      <c r="HJ195" s="69">
        <f t="shared" si="399"/>
        <v>0</v>
      </c>
      <c r="HK195" s="69">
        <f t="shared" si="399"/>
        <v>0</v>
      </c>
      <c r="HL195" s="69">
        <f t="shared" si="399"/>
        <v>0</v>
      </c>
      <c r="HM195" s="69">
        <f t="shared" si="399"/>
        <v>0</v>
      </c>
      <c r="HN195" s="69">
        <f t="shared" si="399"/>
        <v>0</v>
      </c>
      <c r="HO195" s="69">
        <f t="shared" si="399"/>
        <v>0</v>
      </c>
      <c r="HP195" s="69">
        <f t="shared" si="399"/>
        <v>0</v>
      </c>
      <c r="HQ195" s="69">
        <f t="shared" si="399"/>
        <v>0</v>
      </c>
      <c r="HR195" s="69">
        <f t="shared" si="399"/>
        <v>0</v>
      </c>
      <c r="HS195" s="69">
        <f>HS192</f>
        <v>0</v>
      </c>
      <c r="HT195" s="69">
        <f t="shared" ref="HT195:HV195" si="400">HT192</f>
        <v>0</v>
      </c>
      <c r="HU195" s="69">
        <f t="shared" si="400"/>
        <v>0</v>
      </c>
      <c r="HV195" s="69">
        <f t="shared" si="400"/>
        <v>0</v>
      </c>
      <c r="HW195" s="69">
        <f t="shared" si="399"/>
        <v>0</v>
      </c>
      <c r="HX195" s="69">
        <f t="shared" si="399"/>
        <v>0</v>
      </c>
      <c r="HY195" s="69">
        <f t="shared" si="399"/>
        <v>0</v>
      </c>
      <c r="HZ195" s="69">
        <f t="shared" si="399"/>
        <v>0</v>
      </c>
      <c r="IA195" s="69">
        <f t="shared" si="399"/>
        <v>0</v>
      </c>
      <c r="IB195" s="69">
        <f t="shared" si="399"/>
        <v>0</v>
      </c>
      <c r="IC195" s="69">
        <f t="shared" si="399"/>
        <v>0</v>
      </c>
      <c r="ID195" s="69">
        <f t="shared" si="399"/>
        <v>0</v>
      </c>
      <c r="IE195" s="69">
        <f t="shared" si="399"/>
        <v>0</v>
      </c>
      <c r="IF195" s="69">
        <f t="shared" si="399"/>
        <v>0</v>
      </c>
      <c r="IG195" s="69">
        <f t="shared" si="399"/>
        <v>0</v>
      </c>
      <c r="IH195" s="69">
        <f t="shared" si="399"/>
        <v>0</v>
      </c>
      <c r="II195" s="69">
        <f t="shared" si="399"/>
        <v>0</v>
      </c>
      <c r="IJ195" s="69">
        <f t="shared" si="399"/>
        <v>0</v>
      </c>
      <c r="IK195" s="69">
        <f t="shared" si="399"/>
        <v>0</v>
      </c>
      <c r="IL195" s="69">
        <f t="shared" si="399"/>
        <v>0</v>
      </c>
      <c r="IM195" s="69">
        <f t="shared" si="399"/>
        <v>0</v>
      </c>
      <c r="IN195" s="69">
        <f t="shared" si="399"/>
        <v>0</v>
      </c>
      <c r="IO195" s="69">
        <f t="shared" si="399"/>
        <v>0</v>
      </c>
      <c r="IP195" s="69">
        <f t="shared" si="399"/>
        <v>0</v>
      </c>
      <c r="IQ195" s="69">
        <f t="shared" si="399"/>
        <v>0</v>
      </c>
      <c r="IR195" s="69">
        <f t="shared" si="399"/>
        <v>0</v>
      </c>
      <c r="IS195" s="69">
        <f t="shared" si="399"/>
        <v>0</v>
      </c>
      <c r="IT195" s="69">
        <f t="shared" si="399"/>
        <v>0</v>
      </c>
      <c r="IU195" s="69">
        <f t="shared" si="399"/>
        <v>0</v>
      </c>
      <c r="IV195" s="69">
        <f t="shared" si="399"/>
        <v>0</v>
      </c>
      <c r="IW195" s="69">
        <f t="shared" si="399"/>
        <v>0</v>
      </c>
      <c r="IX195" s="69">
        <f t="shared" si="399"/>
        <v>0</v>
      </c>
      <c r="IY195" s="69">
        <f t="shared" si="399"/>
        <v>0</v>
      </c>
      <c r="IZ195" s="69">
        <f t="shared" si="399"/>
        <v>0</v>
      </c>
      <c r="JA195" s="69">
        <f t="shared" si="399"/>
        <v>0</v>
      </c>
      <c r="JB195" s="69">
        <f t="shared" si="399"/>
        <v>0</v>
      </c>
      <c r="JC195" s="69">
        <f t="shared" si="399"/>
        <v>0</v>
      </c>
      <c r="JD195" s="69">
        <f t="shared" si="399"/>
        <v>0</v>
      </c>
      <c r="JE195" s="69">
        <f t="shared" ref="JE195:KA195" si="401">JE192</f>
        <v>0</v>
      </c>
      <c r="JF195" s="69">
        <f t="shared" si="401"/>
        <v>0</v>
      </c>
      <c r="JG195" s="69">
        <f t="shared" si="401"/>
        <v>0</v>
      </c>
      <c r="JH195" s="69">
        <f t="shared" si="401"/>
        <v>0</v>
      </c>
      <c r="JI195" s="69">
        <f t="shared" si="401"/>
        <v>0</v>
      </c>
      <c r="JJ195" s="69">
        <f t="shared" si="401"/>
        <v>0</v>
      </c>
      <c r="JK195" s="69">
        <f t="shared" si="401"/>
        <v>0</v>
      </c>
      <c r="JL195" s="69">
        <f t="shared" si="401"/>
        <v>0</v>
      </c>
      <c r="JM195" s="69">
        <f t="shared" si="401"/>
        <v>0</v>
      </c>
      <c r="JN195" s="69">
        <f t="shared" si="401"/>
        <v>0</v>
      </c>
      <c r="JO195" s="69">
        <f t="shared" si="401"/>
        <v>0</v>
      </c>
      <c r="JP195" s="69">
        <f t="shared" si="401"/>
        <v>0</v>
      </c>
      <c r="JQ195" s="69">
        <f t="shared" si="401"/>
        <v>0</v>
      </c>
      <c r="JR195" s="69">
        <f t="shared" si="401"/>
        <v>0</v>
      </c>
      <c r="JS195" s="69">
        <f t="shared" si="401"/>
        <v>0</v>
      </c>
      <c r="JT195" s="69">
        <f t="shared" si="401"/>
        <v>0</v>
      </c>
      <c r="JU195" s="69">
        <f t="shared" si="401"/>
        <v>0</v>
      </c>
      <c r="JV195" s="69">
        <f t="shared" si="401"/>
        <v>0</v>
      </c>
      <c r="JW195" s="69">
        <f t="shared" si="401"/>
        <v>0</v>
      </c>
      <c r="JX195" s="69">
        <f t="shared" si="401"/>
        <v>0</v>
      </c>
      <c r="JY195" s="69">
        <f t="shared" si="401"/>
        <v>0</v>
      </c>
      <c r="JZ195" s="69">
        <f t="shared" si="401"/>
        <v>0</v>
      </c>
      <c r="KA195" s="69">
        <f t="shared" si="401"/>
        <v>0</v>
      </c>
      <c r="KP195" s="122">
        <f t="shared" si="362"/>
        <v>1</v>
      </c>
      <c r="KQ195" s="69">
        <f>KQ192</f>
        <v>0</v>
      </c>
      <c r="KR195" s="69">
        <f t="shared" ref="KR195:KT195" si="402">KR192</f>
        <v>0</v>
      </c>
      <c r="KS195" s="69">
        <f t="shared" si="402"/>
        <v>0</v>
      </c>
      <c r="KT195" s="69">
        <f t="shared" si="402"/>
        <v>1</v>
      </c>
      <c r="KU195" s="122">
        <f t="shared" si="364"/>
        <v>0</v>
      </c>
      <c r="KV195" s="69">
        <f>KV192</f>
        <v>0</v>
      </c>
      <c r="KW195" s="69">
        <f t="shared" ref="KW195:KY195" si="403">KW192</f>
        <v>0</v>
      </c>
      <c r="KX195" s="69">
        <f t="shared" si="403"/>
        <v>0</v>
      </c>
      <c r="KY195" s="69">
        <f t="shared" si="403"/>
        <v>0</v>
      </c>
      <c r="KZ195" s="313">
        <f t="shared" si="366"/>
        <v>1</v>
      </c>
      <c r="LA195" s="361">
        <f t="shared" ref="LA195:LA197" si="404">SUM(LB195:LE195)</f>
        <v>0</v>
      </c>
      <c r="LB195" s="69">
        <f>LB192</f>
        <v>0</v>
      </c>
      <c r="LC195" s="69">
        <f t="shared" ref="LC195:LE195" si="405">LC192</f>
        <v>0</v>
      </c>
      <c r="LD195" s="69">
        <f t="shared" si="405"/>
        <v>0</v>
      </c>
      <c r="LE195" s="69">
        <f t="shared" si="405"/>
        <v>0</v>
      </c>
      <c r="LF195" s="361">
        <f t="shared" si="270"/>
        <v>2</v>
      </c>
      <c r="LG195" s="69">
        <f>LG192</f>
        <v>0</v>
      </c>
      <c r="LH195" s="69">
        <f t="shared" ref="LH195:LJ195" si="406">LH192</f>
        <v>0</v>
      </c>
      <c r="LI195" s="69">
        <f t="shared" si="406"/>
        <v>0</v>
      </c>
      <c r="LJ195" s="69">
        <f t="shared" si="406"/>
        <v>2</v>
      </c>
      <c r="LK195" s="400">
        <f t="shared" si="275"/>
        <v>1</v>
      </c>
      <c r="LL195" s="69">
        <f t="shared" ref="LL195:LO197" si="407">LL192</f>
        <v>0</v>
      </c>
      <c r="LM195" s="69">
        <f t="shared" si="407"/>
        <v>0</v>
      </c>
      <c r="LN195" s="69">
        <f t="shared" si="407"/>
        <v>0</v>
      </c>
      <c r="LO195" s="69">
        <f t="shared" si="407"/>
        <v>1</v>
      </c>
      <c r="LP195" s="416">
        <f t="shared" si="276"/>
        <v>3</v>
      </c>
      <c r="LQ195" s="400">
        <f t="shared" si="277"/>
        <v>0</v>
      </c>
      <c r="LR195" s="69">
        <f t="shared" ref="LR195:LU195" si="408">LR192</f>
        <v>0</v>
      </c>
      <c r="LS195" s="69">
        <f t="shared" si="408"/>
        <v>0</v>
      </c>
      <c r="LT195" s="69">
        <f t="shared" si="408"/>
        <v>0</v>
      </c>
      <c r="LU195" s="69">
        <f t="shared" si="408"/>
        <v>0</v>
      </c>
      <c r="LV195" s="400">
        <f t="shared" si="268"/>
        <v>0</v>
      </c>
      <c r="LW195" s="567">
        <f t="shared" ref="LW195:LY197" si="409">LW192</f>
        <v>0</v>
      </c>
      <c r="LX195" s="567">
        <f t="shared" si="409"/>
        <v>0</v>
      </c>
      <c r="LY195" s="567">
        <f t="shared" si="409"/>
        <v>0</v>
      </c>
      <c r="LZ195" s="567">
        <f t="shared" ref="LZ195:LZ197" si="410">LZ192</f>
        <v>0</v>
      </c>
      <c r="MA195" s="400">
        <f t="shared" si="260"/>
        <v>0</v>
      </c>
      <c r="MB195" s="567">
        <f t="shared" ref="MB195:ME197" si="411">MB192</f>
        <v>0</v>
      </c>
      <c r="MC195" s="567">
        <f t="shared" si="411"/>
        <v>0</v>
      </c>
      <c r="MD195" s="567">
        <f t="shared" si="411"/>
        <v>0</v>
      </c>
      <c r="ME195" s="567">
        <f t="shared" si="411"/>
        <v>0</v>
      </c>
      <c r="MF195" s="313">
        <f t="shared" si="261"/>
        <v>0</v>
      </c>
      <c r="MG195" s="585">
        <f t="shared" si="262"/>
        <v>4</v>
      </c>
      <c r="MH195" s="607">
        <f t="shared" si="263"/>
        <v>0</v>
      </c>
      <c r="MI195" s="567">
        <f t="shared" ref="MI195:ML195" si="412">MI192</f>
        <v>0</v>
      </c>
      <c r="MJ195" s="567">
        <f t="shared" si="412"/>
        <v>0</v>
      </c>
      <c r="MK195" s="567">
        <f t="shared" si="412"/>
        <v>0</v>
      </c>
      <c r="ML195" s="567">
        <f t="shared" si="412"/>
        <v>0</v>
      </c>
      <c r="MM195" s="688">
        <f t="shared" si="264"/>
        <v>0</v>
      </c>
      <c r="MN195" s="567">
        <f t="shared" ref="MN195:MQ195" si="413">MN192</f>
        <v>0</v>
      </c>
      <c r="MO195" s="567">
        <f t="shared" si="413"/>
        <v>0</v>
      </c>
      <c r="MP195" s="567">
        <f t="shared" si="413"/>
        <v>0</v>
      </c>
      <c r="MQ195" s="567">
        <f t="shared" si="413"/>
        <v>0</v>
      </c>
      <c r="MR195" s="688">
        <f t="shared" si="265"/>
        <v>0</v>
      </c>
      <c r="MS195" s="567">
        <f t="shared" ref="MS195:MV197" si="414">MS192</f>
        <v>0</v>
      </c>
      <c r="MT195" s="567">
        <f t="shared" si="414"/>
        <v>0</v>
      </c>
      <c r="MU195" s="567">
        <f t="shared" si="414"/>
        <v>0</v>
      </c>
      <c r="MV195" s="567">
        <f t="shared" si="414"/>
        <v>0</v>
      </c>
      <c r="MW195" s="313">
        <f t="shared" si="266"/>
        <v>0</v>
      </c>
      <c r="MX195" s="585">
        <f t="shared" si="267"/>
        <v>4</v>
      </c>
      <c r="MY195" s="704"/>
    </row>
    <row r="196" spans="1:363" s="23" customFormat="1" ht="16.5" customHeight="1" x14ac:dyDescent="0.35">
      <c r="A196" s="24"/>
      <c r="B196" s="834"/>
      <c r="C196" s="849" t="s">
        <v>584</v>
      </c>
      <c r="D196" s="849"/>
      <c r="E196" s="122">
        <f t="shared" si="394"/>
        <v>0</v>
      </c>
      <c r="F196" s="69">
        <f t="shared" ref="F196:H196" si="415">F193</f>
        <v>0</v>
      </c>
      <c r="G196" s="69">
        <f t="shared" si="415"/>
        <v>0</v>
      </c>
      <c r="H196" s="69">
        <f t="shared" si="415"/>
        <v>0</v>
      </c>
      <c r="I196" s="69">
        <f t="shared" ref="I196:BT196" si="416">I193</f>
        <v>0</v>
      </c>
      <c r="J196" s="69">
        <f t="shared" si="416"/>
        <v>0</v>
      </c>
      <c r="K196" s="69">
        <f t="shared" si="416"/>
        <v>0</v>
      </c>
      <c r="L196" s="69">
        <f t="shared" si="416"/>
        <v>0</v>
      </c>
      <c r="M196" s="69">
        <f t="shared" si="416"/>
        <v>0</v>
      </c>
      <c r="N196" s="69">
        <f t="shared" si="416"/>
        <v>0</v>
      </c>
      <c r="O196" s="69">
        <f t="shared" si="416"/>
        <v>0</v>
      </c>
      <c r="P196" s="69">
        <f t="shared" si="416"/>
        <v>0</v>
      </c>
      <c r="Q196" s="69">
        <f t="shared" si="416"/>
        <v>0</v>
      </c>
      <c r="R196" s="69">
        <f t="shared" si="416"/>
        <v>0</v>
      </c>
      <c r="S196" s="69">
        <f t="shared" si="416"/>
        <v>0</v>
      </c>
      <c r="T196" s="69">
        <f t="shared" si="416"/>
        <v>0</v>
      </c>
      <c r="U196" s="69">
        <f t="shared" si="416"/>
        <v>0</v>
      </c>
      <c r="V196" s="69">
        <f t="shared" si="416"/>
        <v>0</v>
      </c>
      <c r="W196" s="69">
        <f t="shared" si="416"/>
        <v>0</v>
      </c>
      <c r="X196" s="69">
        <f t="shared" si="416"/>
        <v>0</v>
      </c>
      <c r="Y196" s="69">
        <f t="shared" si="416"/>
        <v>0</v>
      </c>
      <c r="Z196" s="69">
        <f t="shared" si="416"/>
        <v>0</v>
      </c>
      <c r="AA196" s="69">
        <f t="shared" si="416"/>
        <v>0</v>
      </c>
      <c r="AB196" s="69">
        <f t="shared" si="416"/>
        <v>0</v>
      </c>
      <c r="AC196" s="69">
        <f t="shared" si="416"/>
        <v>0</v>
      </c>
      <c r="AD196" s="69">
        <f t="shared" si="416"/>
        <v>0</v>
      </c>
      <c r="AE196" s="69">
        <f t="shared" si="416"/>
        <v>0</v>
      </c>
      <c r="AF196" s="69">
        <f t="shared" si="416"/>
        <v>0</v>
      </c>
      <c r="AG196" s="69">
        <f t="shared" si="416"/>
        <v>0</v>
      </c>
      <c r="AH196" s="69">
        <f t="shared" si="416"/>
        <v>0</v>
      </c>
      <c r="AI196" s="69">
        <f t="shared" si="416"/>
        <v>0</v>
      </c>
      <c r="AJ196" s="69">
        <f t="shared" si="416"/>
        <v>0</v>
      </c>
      <c r="AK196" s="69">
        <f t="shared" si="416"/>
        <v>0</v>
      </c>
      <c r="AL196" s="69">
        <f t="shared" si="416"/>
        <v>0</v>
      </c>
      <c r="AM196" s="69">
        <f t="shared" si="416"/>
        <v>0</v>
      </c>
      <c r="AN196" s="69">
        <f t="shared" si="416"/>
        <v>0</v>
      </c>
      <c r="AO196" s="69">
        <f t="shared" si="416"/>
        <v>0</v>
      </c>
      <c r="AP196" s="69">
        <f t="shared" si="416"/>
        <v>0</v>
      </c>
      <c r="AQ196" s="69">
        <f t="shared" si="416"/>
        <v>0</v>
      </c>
      <c r="AR196" s="69">
        <f t="shared" si="416"/>
        <v>0</v>
      </c>
      <c r="AS196" s="69">
        <f t="shared" si="416"/>
        <v>0</v>
      </c>
      <c r="AT196" s="69">
        <f t="shared" si="416"/>
        <v>0</v>
      </c>
      <c r="AU196" s="69">
        <f t="shared" si="416"/>
        <v>0</v>
      </c>
      <c r="AV196" s="69">
        <f t="shared" si="416"/>
        <v>0</v>
      </c>
      <c r="AW196" s="69">
        <f t="shared" si="416"/>
        <v>0</v>
      </c>
      <c r="AX196" s="69">
        <f t="shared" si="416"/>
        <v>0</v>
      </c>
      <c r="AY196" s="69">
        <f t="shared" si="416"/>
        <v>0</v>
      </c>
      <c r="AZ196" s="69">
        <f t="shared" si="416"/>
        <v>0</v>
      </c>
      <c r="BA196" s="69">
        <f t="shared" si="416"/>
        <v>0</v>
      </c>
      <c r="BB196" s="69">
        <f t="shared" si="416"/>
        <v>0</v>
      </c>
      <c r="BC196" s="69">
        <f t="shared" si="416"/>
        <v>0</v>
      </c>
      <c r="BD196" s="69">
        <f t="shared" si="416"/>
        <v>0</v>
      </c>
      <c r="BE196" s="69">
        <f t="shared" si="416"/>
        <v>0</v>
      </c>
      <c r="BF196" s="69">
        <f t="shared" si="416"/>
        <v>0</v>
      </c>
      <c r="BG196" s="69">
        <f t="shared" si="416"/>
        <v>0</v>
      </c>
      <c r="BH196" s="69">
        <f t="shared" si="416"/>
        <v>0</v>
      </c>
      <c r="BI196" s="69">
        <f t="shared" si="416"/>
        <v>0</v>
      </c>
      <c r="BJ196" s="69">
        <f t="shared" si="416"/>
        <v>0</v>
      </c>
      <c r="BK196" s="69">
        <f t="shared" si="416"/>
        <v>0</v>
      </c>
      <c r="BL196" s="69">
        <f t="shared" si="416"/>
        <v>0</v>
      </c>
      <c r="BM196" s="69">
        <f t="shared" si="416"/>
        <v>0</v>
      </c>
      <c r="BN196" s="69">
        <f t="shared" si="416"/>
        <v>0</v>
      </c>
      <c r="BO196" s="69">
        <f t="shared" si="416"/>
        <v>0</v>
      </c>
      <c r="BP196" s="69">
        <f t="shared" si="416"/>
        <v>0</v>
      </c>
      <c r="BQ196" s="69">
        <f t="shared" si="416"/>
        <v>0</v>
      </c>
      <c r="BR196" s="69">
        <f t="shared" si="416"/>
        <v>0</v>
      </c>
      <c r="BS196" s="69">
        <f t="shared" si="416"/>
        <v>0</v>
      </c>
      <c r="BT196" s="69">
        <f t="shared" si="416"/>
        <v>0</v>
      </c>
      <c r="BU196" s="69">
        <f t="shared" ref="BU196:EF196" si="417">BU193</f>
        <v>0</v>
      </c>
      <c r="BV196" s="69">
        <f t="shared" si="417"/>
        <v>0</v>
      </c>
      <c r="BW196" s="69">
        <f t="shared" si="417"/>
        <v>0</v>
      </c>
      <c r="BX196" s="69">
        <f t="shared" si="417"/>
        <v>0</v>
      </c>
      <c r="BY196" s="69">
        <f t="shared" si="417"/>
        <v>0</v>
      </c>
      <c r="BZ196" s="69">
        <f t="shared" si="417"/>
        <v>0</v>
      </c>
      <c r="CA196" s="69">
        <f t="shared" si="417"/>
        <v>0</v>
      </c>
      <c r="CB196" s="69">
        <f t="shared" si="417"/>
        <v>0</v>
      </c>
      <c r="CC196" s="69">
        <f t="shared" si="417"/>
        <v>0</v>
      </c>
      <c r="CD196" s="69">
        <f t="shared" si="417"/>
        <v>0</v>
      </c>
      <c r="CE196" s="69">
        <f t="shared" si="417"/>
        <v>0</v>
      </c>
      <c r="CF196" s="69">
        <f t="shared" si="417"/>
        <v>0</v>
      </c>
      <c r="CG196" s="69">
        <f t="shared" si="417"/>
        <v>0</v>
      </c>
      <c r="CH196" s="69">
        <f t="shared" si="417"/>
        <v>0</v>
      </c>
      <c r="CI196" s="69">
        <f t="shared" si="417"/>
        <v>0</v>
      </c>
      <c r="CJ196" s="69">
        <f t="shared" si="417"/>
        <v>0</v>
      </c>
      <c r="CK196" s="69">
        <f t="shared" si="417"/>
        <v>0</v>
      </c>
      <c r="CL196" s="69">
        <f t="shared" si="417"/>
        <v>0</v>
      </c>
      <c r="CM196" s="69">
        <f t="shared" si="417"/>
        <v>0</v>
      </c>
      <c r="CN196" s="69">
        <f t="shared" si="417"/>
        <v>0</v>
      </c>
      <c r="CO196" s="69">
        <f t="shared" si="417"/>
        <v>0</v>
      </c>
      <c r="CP196" s="69">
        <f t="shared" si="417"/>
        <v>0</v>
      </c>
      <c r="CQ196" s="69">
        <f t="shared" si="417"/>
        <v>0</v>
      </c>
      <c r="CR196" s="69">
        <f t="shared" si="417"/>
        <v>0</v>
      </c>
      <c r="CS196" s="69">
        <f t="shared" si="417"/>
        <v>0</v>
      </c>
      <c r="CT196" s="69">
        <f t="shared" si="417"/>
        <v>0</v>
      </c>
      <c r="CU196" s="69">
        <f t="shared" si="417"/>
        <v>0</v>
      </c>
      <c r="CV196" s="69">
        <f t="shared" si="417"/>
        <v>0</v>
      </c>
      <c r="CW196" s="69">
        <f t="shared" si="417"/>
        <v>0</v>
      </c>
      <c r="CX196" s="69">
        <f t="shared" si="417"/>
        <v>0</v>
      </c>
      <c r="CY196" s="69">
        <f t="shared" si="417"/>
        <v>0</v>
      </c>
      <c r="CZ196" s="69">
        <f t="shared" si="417"/>
        <v>0</v>
      </c>
      <c r="DA196" s="69">
        <f t="shared" si="417"/>
        <v>0</v>
      </c>
      <c r="DB196" s="69">
        <f t="shared" si="417"/>
        <v>0</v>
      </c>
      <c r="DC196" s="69">
        <f t="shared" si="417"/>
        <v>0</v>
      </c>
      <c r="DD196" s="69">
        <f t="shared" si="417"/>
        <v>0</v>
      </c>
      <c r="DE196" s="69">
        <f t="shared" si="417"/>
        <v>0</v>
      </c>
      <c r="DF196" s="69">
        <f t="shared" si="417"/>
        <v>0</v>
      </c>
      <c r="DG196" s="69">
        <f t="shared" si="417"/>
        <v>0</v>
      </c>
      <c r="DH196" s="69">
        <f t="shared" si="417"/>
        <v>0</v>
      </c>
      <c r="DI196" s="69">
        <f t="shared" si="417"/>
        <v>0</v>
      </c>
      <c r="DJ196" s="69">
        <f t="shared" si="417"/>
        <v>0</v>
      </c>
      <c r="DK196" s="69">
        <f t="shared" si="417"/>
        <v>0</v>
      </c>
      <c r="DL196" s="69">
        <f t="shared" si="417"/>
        <v>0</v>
      </c>
      <c r="DM196" s="69">
        <f t="shared" si="417"/>
        <v>0</v>
      </c>
      <c r="DN196" s="69">
        <f t="shared" si="417"/>
        <v>0</v>
      </c>
      <c r="DO196" s="69">
        <f t="shared" si="417"/>
        <v>0</v>
      </c>
      <c r="DP196" s="69">
        <f t="shared" si="417"/>
        <v>0</v>
      </c>
      <c r="DQ196" s="69">
        <f t="shared" si="417"/>
        <v>0</v>
      </c>
      <c r="DR196" s="69">
        <f t="shared" si="417"/>
        <v>0</v>
      </c>
      <c r="DS196" s="69">
        <f t="shared" si="417"/>
        <v>0</v>
      </c>
      <c r="DT196" s="69">
        <f t="shared" si="417"/>
        <v>0</v>
      </c>
      <c r="DU196" s="69">
        <f t="shared" si="417"/>
        <v>0</v>
      </c>
      <c r="DV196" s="69">
        <f t="shared" si="417"/>
        <v>0</v>
      </c>
      <c r="DW196" s="69">
        <f t="shared" si="417"/>
        <v>0</v>
      </c>
      <c r="DX196" s="69">
        <f t="shared" si="417"/>
        <v>0</v>
      </c>
      <c r="DY196" s="69">
        <f t="shared" si="417"/>
        <v>0</v>
      </c>
      <c r="DZ196" s="69">
        <f t="shared" si="417"/>
        <v>0</v>
      </c>
      <c r="EA196" s="69">
        <f t="shared" si="417"/>
        <v>0</v>
      </c>
      <c r="EB196" s="69">
        <f t="shared" si="417"/>
        <v>0</v>
      </c>
      <c r="EC196" s="69">
        <f t="shared" si="417"/>
        <v>0</v>
      </c>
      <c r="ED196" s="69">
        <f t="shared" si="417"/>
        <v>0</v>
      </c>
      <c r="EE196" s="69">
        <f t="shared" si="417"/>
        <v>0</v>
      </c>
      <c r="EF196" s="69">
        <f t="shared" si="417"/>
        <v>0</v>
      </c>
      <c r="EG196" s="69">
        <f t="shared" ref="EG196:GR196" si="418">EG193</f>
        <v>0</v>
      </c>
      <c r="EH196" s="69">
        <f t="shared" si="418"/>
        <v>0</v>
      </c>
      <c r="EI196" s="69">
        <f t="shared" si="418"/>
        <v>0</v>
      </c>
      <c r="EJ196" s="69">
        <f t="shared" si="418"/>
        <v>0</v>
      </c>
      <c r="EK196" s="69">
        <f t="shared" si="418"/>
        <v>0</v>
      </c>
      <c r="EL196" s="69">
        <f t="shared" si="418"/>
        <v>0</v>
      </c>
      <c r="EM196" s="69">
        <f t="shared" si="418"/>
        <v>0</v>
      </c>
      <c r="EN196" s="69">
        <f t="shared" si="418"/>
        <v>0</v>
      </c>
      <c r="EO196" s="69">
        <f t="shared" si="418"/>
        <v>0</v>
      </c>
      <c r="EP196" s="69">
        <f t="shared" si="418"/>
        <v>0</v>
      </c>
      <c r="EQ196" s="69">
        <f t="shared" si="418"/>
        <v>0</v>
      </c>
      <c r="ER196" s="69">
        <f t="shared" si="418"/>
        <v>0</v>
      </c>
      <c r="ES196" s="69">
        <f t="shared" si="418"/>
        <v>0</v>
      </c>
      <c r="ET196" s="69">
        <f t="shared" si="418"/>
        <v>0</v>
      </c>
      <c r="EU196" s="69">
        <f t="shared" si="418"/>
        <v>0</v>
      </c>
      <c r="EV196" s="69">
        <f t="shared" si="418"/>
        <v>0</v>
      </c>
      <c r="EW196" s="69">
        <f t="shared" si="418"/>
        <v>0</v>
      </c>
      <c r="EX196" s="69">
        <f t="shared" si="418"/>
        <v>0</v>
      </c>
      <c r="EY196" s="69">
        <f t="shared" si="418"/>
        <v>0</v>
      </c>
      <c r="EZ196" s="69">
        <f t="shared" si="418"/>
        <v>0</v>
      </c>
      <c r="FA196" s="69">
        <f t="shared" si="418"/>
        <v>0</v>
      </c>
      <c r="FB196" s="69">
        <f t="shared" si="418"/>
        <v>0</v>
      </c>
      <c r="FC196" s="69">
        <f t="shared" si="418"/>
        <v>0</v>
      </c>
      <c r="FD196" s="69">
        <f t="shared" si="418"/>
        <v>0</v>
      </c>
      <c r="FE196" s="69">
        <f t="shared" si="418"/>
        <v>0</v>
      </c>
      <c r="FF196" s="69">
        <f t="shared" si="418"/>
        <v>0</v>
      </c>
      <c r="FG196" s="69">
        <f t="shared" si="418"/>
        <v>0</v>
      </c>
      <c r="FH196" s="69">
        <f t="shared" si="418"/>
        <v>0</v>
      </c>
      <c r="FI196" s="69">
        <f t="shared" si="418"/>
        <v>0</v>
      </c>
      <c r="FJ196" s="69">
        <f t="shared" si="418"/>
        <v>0</v>
      </c>
      <c r="FK196" s="69">
        <f t="shared" si="418"/>
        <v>0</v>
      </c>
      <c r="FL196" s="69">
        <f t="shared" si="418"/>
        <v>0</v>
      </c>
      <c r="FM196" s="69">
        <f t="shared" si="418"/>
        <v>0</v>
      </c>
      <c r="FN196" s="69">
        <f t="shared" si="418"/>
        <v>0</v>
      </c>
      <c r="FO196" s="69">
        <f t="shared" si="418"/>
        <v>0</v>
      </c>
      <c r="FP196" s="69">
        <f t="shared" si="418"/>
        <v>0</v>
      </c>
      <c r="FQ196" s="69">
        <f t="shared" si="418"/>
        <v>0</v>
      </c>
      <c r="FR196" s="69">
        <f t="shared" si="418"/>
        <v>0</v>
      </c>
      <c r="FS196" s="69">
        <f t="shared" si="418"/>
        <v>0</v>
      </c>
      <c r="FT196" s="69">
        <f t="shared" si="418"/>
        <v>0</v>
      </c>
      <c r="FU196" s="69">
        <f t="shared" si="418"/>
        <v>0</v>
      </c>
      <c r="FV196" s="69">
        <f t="shared" si="418"/>
        <v>0</v>
      </c>
      <c r="FW196" s="69">
        <f t="shared" si="418"/>
        <v>0</v>
      </c>
      <c r="FX196" s="69">
        <f t="shared" si="418"/>
        <v>0</v>
      </c>
      <c r="FY196" s="69">
        <f t="shared" si="418"/>
        <v>0</v>
      </c>
      <c r="FZ196" s="69">
        <f t="shared" si="418"/>
        <v>0</v>
      </c>
      <c r="GA196" s="69">
        <f t="shared" si="418"/>
        <v>0</v>
      </c>
      <c r="GB196" s="69">
        <f t="shared" si="418"/>
        <v>0</v>
      </c>
      <c r="GC196" s="69">
        <f t="shared" si="418"/>
        <v>0</v>
      </c>
      <c r="GD196" s="69">
        <f t="shared" si="418"/>
        <v>0</v>
      </c>
      <c r="GE196" s="69">
        <f t="shared" si="418"/>
        <v>0</v>
      </c>
      <c r="GF196" s="69">
        <f t="shared" si="418"/>
        <v>0</v>
      </c>
      <c r="GG196" s="69">
        <f t="shared" si="418"/>
        <v>0</v>
      </c>
      <c r="GH196" s="69">
        <f t="shared" si="418"/>
        <v>0</v>
      </c>
      <c r="GI196" s="69">
        <f t="shared" si="418"/>
        <v>0</v>
      </c>
      <c r="GJ196" s="69">
        <f t="shared" si="418"/>
        <v>0</v>
      </c>
      <c r="GK196" s="69">
        <f t="shared" si="418"/>
        <v>0</v>
      </c>
      <c r="GL196" s="69">
        <f t="shared" si="418"/>
        <v>0</v>
      </c>
      <c r="GM196" s="69">
        <f t="shared" si="418"/>
        <v>0</v>
      </c>
      <c r="GN196" s="69">
        <f t="shared" si="418"/>
        <v>0</v>
      </c>
      <c r="GO196" s="69">
        <f t="shared" si="418"/>
        <v>0</v>
      </c>
      <c r="GP196" s="69">
        <f t="shared" si="418"/>
        <v>0</v>
      </c>
      <c r="GQ196" s="69">
        <f t="shared" si="418"/>
        <v>0</v>
      </c>
      <c r="GR196" s="69">
        <f t="shared" si="418"/>
        <v>0</v>
      </c>
      <c r="GS196" s="69">
        <f t="shared" ref="GS196:JD196" si="419">GS193</f>
        <v>0</v>
      </c>
      <c r="GT196" s="69">
        <f t="shared" si="419"/>
        <v>0</v>
      </c>
      <c r="GU196" s="69">
        <f t="shared" si="419"/>
        <v>0</v>
      </c>
      <c r="GV196" s="69">
        <f t="shared" si="419"/>
        <v>0</v>
      </c>
      <c r="GW196" s="69">
        <f t="shared" si="419"/>
        <v>0</v>
      </c>
      <c r="GX196" s="69">
        <f t="shared" si="419"/>
        <v>0</v>
      </c>
      <c r="GY196" s="69">
        <f t="shared" si="419"/>
        <v>0</v>
      </c>
      <c r="GZ196" s="69">
        <f t="shared" si="419"/>
        <v>0</v>
      </c>
      <c r="HA196" s="69">
        <f t="shared" si="419"/>
        <v>0</v>
      </c>
      <c r="HB196" s="69">
        <f t="shared" si="419"/>
        <v>0</v>
      </c>
      <c r="HC196" s="69">
        <f t="shared" si="419"/>
        <v>0</v>
      </c>
      <c r="HD196" s="69">
        <f t="shared" si="419"/>
        <v>0</v>
      </c>
      <c r="HE196" s="69">
        <f t="shared" si="419"/>
        <v>0</v>
      </c>
      <c r="HF196" s="69">
        <f t="shared" si="419"/>
        <v>0</v>
      </c>
      <c r="HG196" s="69">
        <f t="shared" si="419"/>
        <v>0</v>
      </c>
      <c r="HH196" s="69">
        <f t="shared" si="419"/>
        <v>0</v>
      </c>
      <c r="HI196" s="69">
        <f t="shared" si="419"/>
        <v>0</v>
      </c>
      <c r="HJ196" s="69">
        <f t="shared" si="419"/>
        <v>0</v>
      </c>
      <c r="HK196" s="69">
        <f t="shared" si="419"/>
        <v>0</v>
      </c>
      <c r="HL196" s="69">
        <f t="shared" si="419"/>
        <v>0</v>
      </c>
      <c r="HM196" s="69">
        <f t="shared" si="419"/>
        <v>0</v>
      </c>
      <c r="HN196" s="69">
        <f t="shared" si="419"/>
        <v>0</v>
      </c>
      <c r="HO196" s="69">
        <f t="shared" si="419"/>
        <v>0</v>
      </c>
      <c r="HP196" s="69">
        <f t="shared" si="419"/>
        <v>0</v>
      </c>
      <c r="HQ196" s="69">
        <f t="shared" si="419"/>
        <v>0</v>
      </c>
      <c r="HR196" s="69">
        <f t="shared" si="419"/>
        <v>0</v>
      </c>
      <c r="HS196" s="69">
        <f>HS193</f>
        <v>0</v>
      </c>
      <c r="HT196" s="69">
        <f t="shared" ref="HT196:HV196" si="420">HT193</f>
        <v>0</v>
      </c>
      <c r="HU196" s="69">
        <f t="shared" si="420"/>
        <v>0</v>
      </c>
      <c r="HV196" s="69">
        <f t="shared" si="420"/>
        <v>0</v>
      </c>
      <c r="HW196" s="69">
        <f t="shared" si="399"/>
        <v>0</v>
      </c>
      <c r="HX196" s="69">
        <f t="shared" si="419"/>
        <v>0</v>
      </c>
      <c r="HY196" s="69">
        <f t="shared" si="419"/>
        <v>0</v>
      </c>
      <c r="HZ196" s="69">
        <f t="shared" si="419"/>
        <v>0</v>
      </c>
      <c r="IA196" s="69">
        <f t="shared" si="419"/>
        <v>0</v>
      </c>
      <c r="IB196" s="69">
        <f t="shared" si="419"/>
        <v>0</v>
      </c>
      <c r="IC196" s="69">
        <f t="shared" si="419"/>
        <v>0</v>
      </c>
      <c r="ID196" s="69">
        <f t="shared" si="419"/>
        <v>0</v>
      </c>
      <c r="IE196" s="69">
        <f t="shared" si="419"/>
        <v>0</v>
      </c>
      <c r="IF196" s="69">
        <f t="shared" si="419"/>
        <v>0</v>
      </c>
      <c r="IG196" s="69">
        <f t="shared" si="419"/>
        <v>0</v>
      </c>
      <c r="IH196" s="69">
        <f t="shared" si="419"/>
        <v>0</v>
      </c>
      <c r="II196" s="69">
        <f t="shared" si="419"/>
        <v>0</v>
      </c>
      <c r="IJ196" s="69">
        <f t="shared" si="419"/>
        <v>0</v>
      </c>
      <c r="IK196" s="69">
        <f t="shared" si="419"/>
        <v>0</v>
      </c>
      <c r="IL196" s="69">
        <f t="shared" si="419"/>
        <v>0</v>
      </c>
      <c r="IM196" s="69">
        <f t="shared" si="419"/>
        <v>0</v>
      </c>
      <c r="IN196" s="69">
        <f t="shared" si="419"/>
        <v>0</v>
      </c>
      <c r="IO196" s="69">
        <f t="shared" si="419"/>
        <v>0</v>
      </c>
      <c r="IP196" s="69">
        <f t="shared" si="419"/>
        <v>0</v>
      </c>
      <c r="IQ196" s="69">
        <f t="shared" si="419"/>
        <v>0</v>
      </c>
      <c r="IR196" s="69">
        <f t="shared" si="419"/>
        <v>0</v>
      </c>
      <c r="IS196" s="69">
        <f t="shared" si="419"/>
        <v>0</v>
      </c>
      <c r="IT196" s="69">
        <f t="shared" si="419"/>
        <v>0</v>
      </c>
      <c r="IU196" s="69">
        <f t="shared" si="419"/>
        <v>0</v>
      </c>
      <c r="IV196" s="69">
        <f t="shared" si="419"/>
        <v>0</v>
      </c>
      <c r="IW196" s="69">
        <f t="shared" si="419"/>
        <v>0</v>
      </c>
      <c r="IX196" s="69">
        <f t="shared" si="419"/>
        <v>0</v>
      </c>
      <c r="IY196" s="69">
        <f t="shared" si="419"/>
        <v>0</v>
      </c>
      <c r="IZ196" s="69">
        <f t="shared" si="419"/>
        <v>0</v>
      </c>
      <c r="JA196" s="69">
        <f t="shared" si="419"/>
        <v>0</v>
      </c>
      <c r="JB196" s="69">
        <f t="shared" si="419"/>
        <v>0</v>
      </c>
      <c r="JC196" s="69">
        <f t="shared" si="419"/>
        <v>0</v>
      </c>
      <c r="JD196" s="69">
        <f t="shared" si="419"/>
        <v>0</v>
      </c>
      <c r="JE196" s="69">
        <f t="shared" ref="JE196:KA196" si="421">JE193</f>
        <v>0</v>
      </c>
      <c r="JF196" s="69">
        <f t="shared" si="421"/>
        <v>0</v>
      </c>
      <c r="JG196" s="69">
        <f t="shared" si="421"/>
        <v>0</v>
      </c>
      <c r="JH196" s="69">
        <f t="shared" si="421"/>
        <v>0</v>
      </c>
      <c r="JI196" s="69">
        <f t="shared" si="421"/>
        <v>0</v>
      </c>
      <c r="JJ196" s="69">
        <f t="shared" si="421"/>
        <v>0</v>
      </c>
      <c r="JK196" s="69">
        <f t="shared" si="421"/>
        <v>0</v>
      </c>
      <c r="JL196" s="69">
        <f t="shared" si="421"/>
        <v>0</v>
      </c>
      <c r="JM196" s="69">
        <f t="shared" si="421"/>
        <v>0</v>
      </c>
      <c r="JN196" s="69">
        <f t="shared" si="421"/>
        <v>0</v>
      </c>
      <c r="JO196" s="69">
        <f t="shared" si="421"/>
        <v>0</v>
      </c>
      <c r="JP196" s="69">
        <f t="shared" si="421"/>
        <v>0</v>
      </c>
      <c r="JQ196" s="69">
        <f t="shared" si="421"/>
        <v>0</v>
      </c>
      <c r="JR196" s="69">
        <f t="shared" si="421"/>
        <v>0</v>
      </c>
      <c r="JS196" s="69">
        <f t="shared" si="421"/>
        <v>0</v>
      </c>
      <c r="JT196" s="69">
        <f t="shared" si="421"/>
        <v>0</v>
      </c>
      <c r="JU196" s="69">
        <f t="shared" si="421"/>
        <v>0</v>
      </c>
      <c r="JV196" s="69">
        <f t="shared" si="421"/>
        <v>0</v>
      </c>
      <c r="JW196" s="69">
        <f t="shared" si="421"/>
        <v>0</v>
      </c>
      <c r="JX196" s="69">
        <f t="shared" si="421"/>
        <v>0</v>
      </c>
      <c r="JY196" s="69">
        <f t="shared" si="421"/>
        <v>0</v>
      </c>
      <c r="JZ196" s="69">
        <f t="shared" si="421"/>
        <v>0</v>
      </c>
      <c r="KA196" s="69">
        <f t="shared" si="421"/>
        <v>0</v>
      </c>
      <c r="KP196" s="122">
        <f t="shared" si="362"/>
        <v>0</v>
      </c>
      <c r="KQ196" s="69">
        <f>KQ193</f>
        <v>0</v>
      </c>
      <c r="KR196" s="69">
        <f t="shared" ref="KR196:KT196" si="422">KR193</f>
        <v>0</v>
      </c>
      <c r="KS196" s="69">
        <f t="shared" si="422"/>
        <v>0</v>
      </c>
      <c r="KT196" s="69">
        <f t="shared" si="422"/>
        <v>0</v>
      </c>
      <c r="KU196" s="122">
        <f t="shared" si="364"/>
        <v>0</v>
      </c>
      <c r="KV196" s="69">
        <f>KV193</f>
        <v>0</v>
      </c>
      <c r="KW196" s="69">
        <f t="shared" ref="KW196:KY196" si="423">KW193</f>
        <v>0</v>
      </c>
      <c r="KX196" s="69">
        <f t="shared" si="423"/>
        <v>0</v>
      </c>
      <c r="KY196" s="69">
        <f t="shared" si="423"/>
        <v>0</v>
      </c>
      <c r="KZ196" s="313">
        <f t="shared" si="366"/>
        <v>0</v>
      </c>
      <c r="LA196" s="361">
        <f t="shared" si="404"/>
        <v>0</v>
      </c>
      <c r="LB196" s="69">
        <f>LB193</f>
        <v>0</v>
      </c>
      <c r="LC196" s="69">
        <f t="shared" ref="LC196:LE196" si="424">LC193</f>
        <v>0</v>
      </c>
      <c r="LD196" s="69">
        <f t="shared" si="424"/>
        <v>0</v>
      </c>
      <c r="LE196" s="69">
        <f t="shared" si="424"/>
        <v>0</v>
      </c>
      <c r="LF196" s="361">
        <f t="shared" si="270"/>
        <v>0</v>
      </c>
      <c r="LG196" s="69">
        <f>LG193</f>
        <v>0</v>
      </c>
      <c r="LH196" s="69">
        <f t="shared" ref="LH196:LJ196" si="425">LH193</f>
        <v>0</v>
      </c>
      <c r="LI196" s="69">
        <f t="shared" si="425"/>
        <v>0</v>
      </c>
      <c r="LJ196" s="69">
        <f t="shared" si="425"/>
        <v>0</v>
      </c>
      <c r="LK196" s="400">
        <f t="shared" si="275"/>
        <v>0</v>
      </c>
      <c r="LL196" s="69">
        <f t="shared" si="407"/>
        <v>0</v>
      </c>
      <c r="LM196" s="69">
        <f t="shared" si="407"/>
        <v>0</v>
      </c>
      <c r="LN196" s="69">
        <f t="shared" si="407"/>
        <v>0</v>
      </c>
      <c r="LO196" s="69">
        <f t="shared" si="407"/>
        <v>0</v>
      </c>
      <c r="LP196" s="416">
        <f t="shared" si="276"/>
        <v>0</v>
      </c>
      <c r="LQ196" s="400">
        <f t="shared" si="277"/>
        <v>0</v>
      </c>
      <c r="LR196" s="69">
        <f t="shared" ref="LR196:LU196" si="426">LR193</f>
        <v>0</v>
      </c>
      <c r="LS196" s="69">
        <f t="shared" si="426"/>
        <v>0</v>
      </c>
      <c r="LT196" s="69">
        <f t="shared" si="426"/>
        <v>0</v>
      </c>
      <c r="LU196" s="69">
        <f t="shared" si="426"/>
        <v>0</v>
      </c>
      <c r="LV196" s="400">
        <f t="shared" si="268"/>
        <v>0</v>
      </c>
      <c r="LW196" s="567">
        <f t="shared" si="409"/>
        <v>0</v>
      </c>
      <c r="LX196" s="567">
        <f t="shared" si="409"/>
        <v>0</v>
      </c>
      <c r="LY196" s="567">
        <f t="shared" si="409"/>
        <v>0</v>
      </c>
      <c r="LZ196" s="567">
        <f t="shared" si="410"/>
        <v>0</v>
      </c>
      <c r="MA196" s="400">
        <f t="shared" si="260"/>
        <v>0</v>
      </c>
      <c r="MB196" s="567">
        <f t="shared" si="411"/>
        <v>0</v>
      </c>
      <c r="MC196" s="567">
        <f t="shared" si="411"/>
        <v>0</v>
      </c>
      <c r="MD196" s="567">
        <f t="shared" si="411"/>
        <v>0</v>
      </c>
      <c r="ME196" s="567">
        <f t="shared" si="411"/>
        <v>0</v>
      </c>
      <c r="MF196" s="313">
        <f t="shared" si="261"/>
        <v>0</v>
      </c>
      <c r="MG196" s="585">
        <f t="shared" si="262"/>
        <v>0</v>
      </c>
      <c r="MH196" s="607">
        <f t="shared" si="263"/>
        <v>0</v>
      </c>
      <c r="MI196" s="567">
        <f t="shared" ref="MI196:ML196" si="427">MI193</f>
        <v>0</v>
      </c>
      <c r="MJ196" s="567">
        <f t="shared" si="427"/>
        <v>0</v>
      </c>
      <c r="MK196" s="567">
        <f t="shared" si="427"/>
        <v>0</v>
      </c>
      <c r="ML196" s="567">
        <f t="shared" si="427"/>
        <v>0</v>
      </c>
      <c r="MM196" s="688">
        <f t="shared" si="264"/>
        <v>0</v>
      </c>
      <c r="MN196" s="567">
        <f t="shared" ref="MN196:MQ196" si="428">MN193</f>
        <v>0</v>
      </c>
      <c r="MO196" s="567">
        <f t="shared" si="428"/>
        <v>0</v>
      </c>
      <c r="MP196" s="567">
        <f t="shared" si="428"/>
        <v>0</v>
      </c>
      <c r="MQ196" s="567">
        <f t="shared" si="428"/>
        <v>0</v>
      </c>
      <c r="MR196" s="688">
        <f t="shared" si="265"/>
        <v>0</v>
      </c>
      <c r="MS196" s="567">
        <f t="shared" si="414"/>
        <v>0</v>
      </c>
      <c r="MT196" s="567">
        <f t="shared" si="414"/>
        <v>0</v>
      </c>
      <c r="MU196" s="567">
        <f t="shared" si="414"/>
        <v>0</v>
      </c>
      <c r="MV196" s="567">
        <f t="shared" si="414"/>
        <v>0</v>
      </c>
      <c r="MW196" s="313">
        <f t="shared" si="266"/>
        <v>0</v>
      </c>
      <c r="MX196" s="585">
        <f t="shared" si="267"/>
        <v>0</v>
      </c>
      <c r="MY196" s="704"/>
    </row>
    <row r="197" spans="1:363" s="23" customFormat="1" ht="16.5" customHeight="1" thickBot="1" x14ac:dyDescent="0.4">
      <c r="A197" s="61"/>
      <c r="B197" s="835"/>
      <c r="C197" s="773" t="s">
        <v>585</v>
      </c>
      <c r="D197" s="773"/>
      <c r="E197" s="122">
        <f t="shared" si="394"/>
        <v>0</v>
      </c>
      <c r="F197" s="75">
        <f t="shared" ref="F197:H197" si="429">F194</f>
        <v>0</v>
      </c>
      <c r="G197" s="75">
        <f t="shared" si="429"/>
        <v>0</v>
      </c>
      <c r="H197" s="75">
        <f t="shared" si="429"/>
        <v>0</v>
      </c>
      <c r="I197" s="75">
        <f t="shared" ref="I197:BT197" si="430">I194</f>
        <v>0</v>
      </c>
      <c r="J197" s="75">
        <f t="shared" si="430"/>
        <v>0</v>
      </c>
      <c r="K197" s="75">
        <f t="shared" si="430"/>
        <v>0</v>
      </c>
      <c r="L197" s="75">
        <f t="shared" si="430"/>
        <v>0</v>
      </c>
      <c r="M197" s="75">
        <f t="shared" si="430"/>
        <v>0</v>
      </c>
      <c r="N197" s="75">
        <f t="shared" si="430"/>
        <v>0</v>
      </c>
      <c r="O197" s="75">
        <f t="shared" si="430"/>
        <v>0</v>
      </c>
      <c r="P197" s="75">
        <f t="shared" si="430"/>
        <v>0</v>
      </c>
      <c r="Q197" s="75">
        <f t="shared" si="430"/>
        <v>0</v>
      </c>
      <c r="R197" s="75">
        <f t="shared" si="430"/>
        <v>0</v>
      </c>
      <c r="S197" s="75">
        <f t="shared" si="430"/>
        <v>0</v>
      </c>
      <c r="T197" s="75">
        <f t="shared" si="430"/>
        <v>0</v>
      </c>
      <c r="U197" s="75">
        <f t="shared" si="430"/>
        <v>0</v>
      </c>
      <c r="V197" s="75">
        <f t="shared" si="430"/>
        <v>0</v>
      </c>
      <c r="W197" s="75">
        <f t="shared" si="430"/>
        <v>0</v>
      </c>
      <c r="X197" s="75">
        <f t="shared" si="430"/>
        <v>0</v>
      </c>
      <c r="Y197" s="75">
        <f t="shared" si="430"/>
        <v>0</v>
      </c>
      <c r="Z197" s="75">
        <f t="shared" si="430"/>
        <v>0</v>
      </c>
      <c r="AA197" s="75">
        <f t="shared" si="430"/>
        <v>0</v>
      </c>
      <c r="AB197" s="75">
        <f t="shared" si="430"/>
        <v>0</v>
      </c>
      <c r="AC197" s="75">
        <f t="shared" si="430"/>
        <v>0</v>
      </c>
      <c r="AD197" s="75">
        <f t="shared" si="430"/>
        <v>0</v>
      </c>
      <c r="AE197" s="75">
        <f t="shared" si="430"/>
        <v>0</v>
      </c>
      <c r="AF197" s="75">
        <f t="shared" si="430"/>
        <v>0</v>
      </c>
      <c r="AG197" s="75">
        <f t="shared" si="430"/>
        <v>0</v>
      </c>
      <c r="AH197" s="75">
        <f t="shared" si="430"/>
        <v>0</v>
      </c>
      <c r="AI197" s="75">
        <f t="shared" si="430"/>
        <v>0</v>
      </c>
      <c r="AJ197" s="75">
        <f t="shared" si="430"/>
        <v>0</v>
      </c>
      <c r="AK197" s="75">
        <f t="shared" si="430"/>
        <v>0</v>
      </c>
      <c r="AL197" s="75">
        <f t="shared" si="430"/>
        <v>0</v>
      </c>
      <c r="AM197" s="75">
        <f t="shared" si="430"/>
        <v>0</v>
      </c>
      <c r="AN197" s="75">
        <f t="shared" si="430"/>
        <v>0</v>
      </c>
      <c r="AO197" s="75">
        <f t="shared" si="430"/>
        <v>0</v>
      </c>
      <c r="AP197" s="75">
        <f t="shared" si="430"/>
        <v>0</v>
      </c>
      <c r="AQ197" s="75">
        <f t="shared" si="430"/>
        <v>0</v>
      </c>
      <c r="AR197" s="75">
        <f t="shared" si="430"/>
        <v>0</v>
      </c>
      <c r="AS197" s="75">
        <f t="shared" si="430"/>
        <v>0</v>
      </c>
      <c r="AT197" s="75">
        <f t="shared" si="430"/>
        <v>0</v>
      </c>
      <c r="AU197" s="75">
        <f t="shared" si="430"/>
        <v>0</v>
      </c>
      <c r="AV197" s="75">
        <f t="shared" si="430"/>
        <v>0</v>
      </c>
      <c r="AW197" s="75">
        <f t="shared" si="430"/>
        <v>0</v>
      </c>
      <c r="AX197" s="75">
        <f t="shared" si="430"/>
        <v>0</v>
      </c>
      <c r="AY197" s="75">
        <f t="shared" si="430"/>
        <v>0</v>
      </c>
      <c r="AZ197" s="75">
        <f t="shared" si="430"/>
        <v>0</v>
      </c>
      <c r="BA197" s="75">
        <f t="shared" si="430"/>
        <v>0</v>
      </c>
      <c r="BB197" s="75">
        <f t="shared" si="430"/>
        <v>0</v>
      </c>
      <c r="BC197" s="75">
        <f t="shared" si="430"/>
        <v>0</v>
      </c>
      <c r="BD197" s="75">
        <f t="shared" si="430"/>
        <v>0</v>
      </c>
      <c r="BE197" s="75">
        <f t="shared" si="430"/>
        <v>0</v>
      </c>
      <c r="BF197" s="75">
        <f t="shared" si="430"/>
        <v>0</v>
      </c>
      <c r="BG197" s="75">
        <f t="shared" si="430"/>
        <v>0</v>
      </c>
      <c r="BH197" s="75">
        <f t="shared" si="430"/>
        <v>0</v>
      </c>
      <c r="BI197" s="75">
        <f t="shared" si="430"/>
        <v>0</v>
      </c>
      <c r="BJ197" s="75">
        <f t="shared" si="430"/>
        <v>0</v>
      </c>
      <c r="BK197" s="75">
        <f t="shared" si="430"/>
        <v>0</v>
      </c>
      <c r="BL197" s="75">
        <f t="shared" si="430"/>
        <v>0</v>
      </c>
      <c r="BM197" s="75">
        <f t="shared" si="430"/>
        <v>0</v>
      </c>
      <c r="BN197" s="75">
        <f t="shared" si="430"/>
        <v>0</v>
      </c>
      <c r="BO197" s="75">
        <f t="shared" si="430"/>
        <v>0</v>
      </c>
      <c r="BP197" s="75">
        <f t="shared" si="430"/>
        <v>0</v>
      </c>
      <c r="BQ197" s="75">
        <f t="shared" si="430"/>
        <v>0</v>
      </c>
      <c r="BR197" s="75">
        <f t="shared" si="430"/>
        <v>0</v>
      </c>
      <c r="BS197" s="75">
        <f t="shared" si="430"/>
        <v>0</v>
      </c>
      <c r="BT197" s="75">
        <f t="shared" si="430"/>
        <v>0</v>
      </c>
      <c r="BU197" s="75">
        <f t="shared" ref="BU197:EF197" si="431">BU194</f>
        <v>0</v>
      </c>
      <c r="BV197" s="75">
        <f t="shared" si="431"/>
        <v>0</v>
      </c>
      <c r="BW197" s="75">
        <f t="shared" si="431"/>
        <v>0</v>
      </c>
      <c r="BX197" s="75">
        <f t="shared" si="431"/>
        <v>0</v>
      </c>
      <c r="BY197" s="75">
        <f t="shared" si="431"/>
        <v>0</v>
      </c>
      <c r="BZ197" s="75">
        <f t="shared" si="431"/>
        <v>0</v>
      </c>
      <c r="CA197" s="75">
        <f t="shared" si="431"/>
        <v>0</v>
      </c>
      <c r="CB197" s="75">
        <f t="shared" si="431"/>
        <v>0</v>
      </c>
      <c r="CC197" s="75">
        <f t="shared" si="431"/>
        <v>0</v>
      </c>
      <c r="CD197" s="75">
        <f t="shared" si="431"/>
        <v>0</v>
      </c>
      <c r="CE197" s="75">
        <f t="shared" si="431"/>
        <v>0</v>
      </c>
      <c r="CF197" s="75">
        <f t="shared" si="431"/>
        <v>0</v>
      </c>
      <c r="CG197" s="75">
        <f t="shared" si="431"/>
        <v>0</v>
      </c>
      <c r="CH197" s="75">
        <f t="shared" si="431"/>
        <v>0</v>
      </c>
      <c r="CI197" s="75">
        <f t="shared" si="431"/>
        <v>0</v>
      </c>
      <c r="CJ197" s="75">
        <f t="shared" si="431"/>
        <v>0</v>
      </c>
      <c r="CK197" s="75">
        <f t="shared" si="431"/>
        <v>0</v>
      </c>
      <c r="CL197" s="75">
        <f t="shared" si="431"/>
        <v>0</v>
      </c>
      <c r="CM197" s="75">
        <f t="shared" si="431"/>
        <v>0</v>
      </c>
      <c r="CN197" s="75">
        <f t="shared" si="431"/>
        <v>0</v>
      </c>
      <c r="CO197" s="75">
        <f t="shared" si="431"/>
        <v>0</v>
      </c>
      <c r="CP197" s="75">
        <f t="shared" si="431"/>
        <v>0</v>
      </c>
      <c r="CQ197" s="75">
        <f t="shared" si="431"/>
        <v>0</v>
      </c>
      <c r="CR197" s="75">
        <f t="shared" si="431"/>
        <v>0</v>
      </c>
      <c r="CS197" s="75">
        <f t="shared" si="431"/>
        <v>0</v>
      </c>
      <c r="CT197" s="75">
        <f t="shared" si="431"/>
        <v>0</v>
      </c>
      <c r="CU197" s="75">
        <f t="shared" si="431"/>
        <v>0</v>
      </c>
      <c r="CV197" s="75">
        <f t="shared" si="431"/>
        <v>0</v>
      </c>
      <c r="CW197" s="75">
        <f t="shared" si="431"/>
        <v>0</v>
      </c>
      <c r="CX197" s="75">
        <f t="shared" si="431"/>
        <v>0</v>
      </c>
      <c r="CY197" s="75">
        <f t="shared" si="431"/>
        <v>0</v>
      </c>
      <c r="CZ197" s="75">
        <f t="shared" si="431"/>
        <v>0</v>
      </c>
      <c r="DA197" s="75">
        <f t="shared" si="431"/>
        <v>0</v>
      </c>
      <c r="DB197" s="75">
        <f t="shared" si="431"/>
        <v>0</v>
      </c>
      <c r="DC197" s="75">
        <f t="shared" si="431"/>
        <v>0</v>
      </c>
      <c r="DD197" s="75">
        <f t="shared" si="431"/>
        <v>0</v>
      </c>
      <c r="DE197" s="75">
        <f t="shared" si="431"/>
        <v>0</v>
      </c>
      <c r="DF197" s="75">
        <f t="shared" si="431"/>
        <v>0</v>
      </c>
      <c r="DG197" s="75">
        <f t="shared" si="431"/>
        <v>0</v>
      </c>
      <c r="DH197" s="75">
        <f t="shared" si="431"/>
        <v>0</v>
      </c>
      <c r="DI197" s="75">
        <f t="shared" si="431"/>
        <v>0</v>
      </c>
      <c r="DJ197" s="75">
        <f t="shared" si="431"/>
        <v>0</v>
      </c>
      <c r="DK197" s="75">
        <f t="shared" si="431"/>
        <v>0</v>
      </c>
      <c r="DL197" s="75">
        <f t="shared" si="431"/>
        <v>0</v>
      </c>
      <c r="DM197" s="75">
        <f t="shared" si="431"/>
        <v>0</v>
      </c>
      <c r="DN197" s="75">
        <f t="shared" si="431"/>
        <v>0</v>
      </c>
      <c r="DO197" s="75">
        <f t="shared" si="431"/>
        <v>0</v>
      </c>
      <c r="DP197" s="75">
        <f t="shared" si="431"/>
        <v>0</v>
      </c>
      <c r="DQ197" s="75">
        <f t="shared" si="431"/>
        <v>0</v>
      </c>
      <c r="DR197" s="75">
        <f t="shared" si="431"/>
        <v>0</v>
      </c>
      <c r="DS197" s="75">
        <f t="shared" si="431"/>
        <v>0</v>
      </c>
      <c r="DT197" s="75">
        <f t="shared" si="431"/>
        <v>0</v>
      </c>
      <c r="DU197" s="75">
        <f t="shared" si="431"/>
        <v>0</v>
      </c>
      <c r="DV197" s="75">
        <f t="shared" si="431"/>
        <v>0</v>
      </c>
      <c r="DW197" s="75">
        <f t="shared" si="431"/>
        <v>0</v>
      </c>
      <c r="DX197" s="75">
        <f t="shared" si="431"/>
        <v>0</v>
      </c>
      <c r="DY197" s="75">
        <f t="shared" si="431"/>
        <v>0</v>
      </c>
      <c r="DZ197" s="75">
        <f t="shared" si="431"/>
        <v>0</v>
      </c>
      <c r="EA197" s="75">
        <f t="shared" si="431"/>
        <v>0</v>
      </c>
      <c r="EB197" s="75">
        <f t="shared" si="431"/>
        <v>0</v>
      </c>
      <c r="EC197" s="75">
        <f t="shared" si="431"/>
        <v>0</v>
      </c>
      <c r="ED197" s="75">
        <f t="shared" si="431"/>
        <v>0</v>
      </c>
      <c r="EE197" s="75">
        <f t="shared" si="431"/>
        <v>0</v>
      </c>
      <c r="EF197" s="75">
        <f t="shared" si="431"/>
        <v>0</v>
      </c>
      <c r="EG197" s="75">
        <f t="shared" ref="EG197:GR197" si="432">EG194</f>
        <v>0</v>
      </c>
      <c r="EH197" s="75">
        <f t="shared" si="432"/>
        <v>0</v>
      </c>
      <c r="EI197" s="75">
        <f t="shared" si="432"/>
        <v>0</v>
      </c>
      <c r="EJ197" s="75">
        <f t="shared" si="432"/>
        <v>0</v>
      </c>
      <c r="EK197" s="75">
        <f t="shared" si="432"/>
        <v>0</v>
      </c>
      <c r="EL197" s="75">
        <f t="shared" si="432"/>
        <v>0</v>
      </c>
      <c r="EM197" s="75">
        <f t="shared" si="432"/>
        <v>0</v>
      </c>
      <c r="EN197" s="75">
        <f t="shared" si="432"/>
        <v>0</v>
      </c>
      <c r="EO197" s="75">
        <f t="shared" si="432"/>
        <v>0</v>
      </c>
      <c r="EP197" s="75">
        <f t="shared" si="432"/>
        <v>0</v>
      </c>
      <c r="EQ197" s="75">
        <f t="shared" si="432"/>
        <v>0</v>
      </c>
      <c r="ER197" s="75">
        <f t="shared" si="432"/>
        <v>0</v>
      </c>
      <c r="ES197" s="75">
        <f t="shared" si="432"/>
        <v>0</v>
      </c>
      <c r="ET197" s="75">
        <f t="shared" si="432"/>
        <v>0</v>
      </c>
      <c r="EU197" s="75">
        <f t="shared" si="432"/>
        <v>0</v>
      </c>
      <c r="EV197" s="75">
        <f t="shared" si="432"/>
        <v>0</v>
      </c>
      <c r="EW197" s="75">
        <f t="shared" si="432"/>
        <v>0</v>
      </c>
      <c r="EX197" s="75">
        <f t="shared" si="432"/>
        <v>0</v>
      </c>
      <c r="EY197" s="75">
        <f t="shared" si="432"/>
        <v>0</v>
      </c>
      <c r="EZ197" s="75">
        <f t="shared" si="432"/>
        <v>0</v>
      </c>
      <c r="FA197" s="75">
        <f t="shared" si="432"/>
        <v>0</v>
      </c>
      <c r="FB197" s="75">
        <f t="shared" si="432"/>
        <v>0</v>
      </c>
      <c r="FC197" s="75">
        <f t="shared" si="432"/>
        <v>0</v>
      </c>
      <c r="FD197" s="75">
        <f t="shared" si="432"/>
        <v>0</v>
      </c>
      <c r="FE197" s="75">
        <f t="shared" si="432"/>
        <v>0</v>
      </c>
      <c r="FF197" s="75">
        <f t="shared" si="432"/>
        <v>0</v>
      </c>
      <c r="FG197" s="75">
        <f t="shared" si="432"/>
        <v>0</v>
      </c>
      <c r="FH197" s="75">
        <f t="shared" si="432"/>
        <v>0</v>
      </c>
      <c r="FI197" s="75">
        <f t="shared" si="432"/>
        <v>0</v>
      </c>
      <c r="FJ197" s="75">
        <f t="shared" si="432"/>
        <v>0</v>
      </c>
      <c r="FK197" s="75">
        <f t="shared" si="432"/>
        <v>0</v>
      </c>
      <c r="FL197" s="75">
        <f t="shared" si="432"/>
        <v>0</v>
      </c>
      <c r="FM197" s="75">
        <f t="shared" si="432"/>
        <v>0</v>
      </c>
      <c r="FN197" s="75">
        <f t="shared" si="432"/>
        <v>0</v>
      </c>
      <c r="FO197" s="75">
        <f t="shared" si="432"/>
        <v>0</v>
      </c>
      <c r="FP197" s="75">
        <f t="shared" si="432"/>
        <v>0</v>
      </c>
      <c r="FQ197" s="75">
        <f t="shared" si="432"/>
        <v>0</v>
      </c>
      <c r="FR197" s="75">
        <f t="shared" si="432"/>
        <v>0</v>
      </c>
      <c r="FS197" s="75">
        <f t="shared" si="432"/>
        <v>0</v>
      </c>
      <c r="FT197" s="75">
        <f t="shared" si="432"/>
        <v>0</v>
      </c>
      <c r="FU197" s="75">
        <f t="shared" si="432"/>
        <v>0</v>
      </c>
      <c r="FV197" s="75">
        <f t="shared" si="432"/>
        <v>0</v>
      </c>
      <c r="FW197" s="75">
        <f t="shared" si="432"/>
        <v>0</v>
      </c>
      <c r="FX197" s="75">
        <f t="shared" si="432"/>
        <v>0</v>
      </c>
      <c r="FY197" s="75">
        <f t="shared" si="432"/>
        <v>0</v>
      </c>
      <c r="FZ197" s="75">
        <f t="shared" si="432"/>
        <v>0</v>
      </c>
      <c r="GA197" s="75">
        <f t="shared" si="432"/>
        <v>0</v>
      </c>
      <c r="GB197" s="75">
        <f t="shared" si="432"/>
        <v>0</v>
      </c>
      <c r="GC197" s="75">
        <f t="shared" si="432"/>
        <v>0</v>
      </c>
      <c r="GD197" s="75">
        <f t="shared" si="432"/>
        <v>0</v>
      </c>
      <c r="GE197" s="75">
        <f t="shared" si="432"/>
        <v>0</v>
      </c>
      <c r="GF197" s="75">
        <f t="shared" si="432"/>
        <v>0</v>
      </c>
      <c r="GG197" s="75">
        <f t="shared" si="432"/>
        <v>0</v>
      </c>
      <c r="GH197" s="75">
        <f t="shared" si="432"/>
        <v>0</v>
      </c>
      <c r="GI197" s="75">
        <f t="shared" si="432"/>
        <v>0</v>
      </c>
      <c r="GJ197" s="75">
        <f t="shared" si="432"/>
        <v>0</v>
      </c>
      <c r="GK197" s="75">
        <f t="shared" si="432"/>
        <v>0</v>
      </c>
      <c r="GL197" s="75">
        <f t="shared" si="432"/>
        <v>0</v>
      </c>
      <c r="GM197" s="75">
        <f t="shared" si="432"/>
        <v>0</v>
      </c>
      <c r="GN197" s="75">
        <f t="shared" si="432"/>
        <v>0</v>
      </c>
      <c r="GO197" s="75">
        <f t="shared" si="432"/>
        <v>0</v>
      </c>
      <c r="GP197" s="75">
        <f t="shared" si="432"/>
        <v>0</v>
      </c>
      <c r="GQ197" s="75">
        <f t="shared" si="432"/>
        <v>0</v>
      </c>
      <c r="GR197" s="75">
        <f t="shared" si="432"/>
        <v>0</v>
      </c>
      <c r="GS197" s="75">
        <f t="shared" ref="GS197:JD197" si="433">GS194</f>
        <v>0</v>
      </c>
      <c r="GT197" s="75">
        <f t="shared" si="433"/>
        <v>0</v>
      </c>
      <c r="GU197" s="75">
        <f t="shared" si="433"/>
        <v>0</v>
      </c>
      <c r="GV197" s="75">
        <f t="shared" si="433"/>
        <v>0</v>
      </c>
      <c r="GW197" s="75">
        <f t="shared" si="433"/>
        <v>0</v>
      </c>
      <c r="GX197" s="75">
        <f t="shared" si="433"/>
        <v>0</v>
      </c>
      <c r="GY197" s="75">
        <f t="shared" si="433"/>
        <v>0</v>
      </c>
      <c r="GZ197" s="75">
        <f t="shared" si="433"/>
        <v>0</v>
      </c>
      <c r="HA197" s="75">
        <f t="shared" si="433"/>
        <v>0</v>
      </c>
      <c r="HB197" s="75">
        <f t="shared" si="433"/>
        <v>0</v>
      </c>
      <c r="HC197" s="75">
        <f t="shared" si="433"/>
        <v>0</v>
      </c>
      <c r="HD197" s="75">
        <f t="shared" si="433"/>
        <v>0</v>
      </c>
      <c r="HE197" s="75">
        <f t="shared" si="433"/>
        <v>0</v>
      </c>
      <c r="HF197" s="75">
        <f t="shared" si="433"/>
        <v>0</v>
      </c>
      <c r="HG197" s="75">
        <f t="shared" si="433"/>
        <v>0</v>
      </c>
      <c r="HH197" s="75">
        <f t="shared" si="433"/>
        <v>0</v>
      </c>
      <c r="HI197" s="75">
        <f t="shared" si="433"/>
        <v>0</v>
      </c>
      <c r="HJ197" s="75">
        <f t="shared" si="433"/>
        <v>0</v>
      </c>
      <c r="HK197" s="75">
        <f t="shared" si="433"/>
        <v>0</v>
      </c>
      <c r="HL197" s="75">
        <f t="shared" si="433"/>
        <v>0</v>
      </c>
      <c r="HM197" s="75">
        <f t="shared" si="433"/>
        <v>0</v>
      </c>
      <c r="HN197" s="75">
        <f t="shared" si="433"/>
        <v>0</v>
      </c>
      <c r="HO197" s="75">
        <f t="shared" si="433"/>
        <v>0</v>
      </c>
      <c r="HP197" s="75">
        <f t="shared" si="433"/>
        <v>0</v>
      </c>
      <c r="HQ197" s="75">
        <f t="shared" si="433"/>
        <v>0</v>
      </c>
      <c r="HR197" s="75">
        <f t="shared" si="433"/>
        <v>0</v>
      </c>
      <c r="HS197" s="75">
        <f>HS194</f>
        <v>0</v>
      </c>
      <c r="HT197" s="75">
        <f t="shared" ref="HT197:HV197" si="434">HT194</f>
        <v>0</v>
      </c>
      <c r="HU197" s="75">
        <f t="shared" si="434"/>
        <v>0</v>
      </c>
      <c r="HV197" s="75">
        <f t="shared" si="434"/>
        <v>0</v>
      </c>
      <c r="HW197" s="75">
        <f t="shared" si="399"/>
        <v>0</v>
      </c>
      <c r="HX197" s="75">
        <f t="shared" si="433"/>
        <v>0</v>
      </c>
      <c r="HY197" s="75">
        <f t="shared" si="433"/>
        <v>0</v>
      </c>
      <c r="HZ197" s="75">
        <f t="shared" si="433"/>
        <v>0</v>
      </c>
      <c r="IA197" s="75">
        <f t="shared" si="433"/>
        <v>0</v>
      </c>
      <c r="IB197" s="75">
        <f t="shared" si="433"/>
        <v>0</v>
      </c>
      <c r="IC197" s="75">
        <f t="shared" si="433"/>
        <v>0</v>
      </c>
      <c r="ID197" s="75">
        <f t="shared" si="433"/>
        <v>0</v>
      </c>
      <c r="IE197" s="75">
        <f t="shared" si="433"/>
        <v>0</v>
      </c>
      <c r="IF197" s="75">
        <f t="shared" si="433"/>
        <v>0</v>
      </c>
      <c r="IG197" s="75">
        <f t="shared" si="433"/>
        <v>0</v>
      </c>
      <c r="IH197" s="75">
        <f t="shared" si="433"/>
        <v>0</v>
      </c>
      <c r="II197" s="75">
        <f t="shared" si="433"/>
        <v>0</v>
      </c>
      <c r="IJ197" s="75">
        <f t="shared" si="433"/>
        <v>0</v>
      </c>
      <c r="IK197" s="75">
        <f t="shared" si="433"/>
        <v>0</v>
      </c>
      <c r="IL197" s="75">
        <f t="shared" si="433"/>
        <v>0</v>
      </c>
      <c r="IM197" s="75">
        <f t="shared" si="433"/>
        <v>0</v>
      </c>
      <c r="IN197" s="75">
        <f t="shared" si="433"/>
        <v>0</v>
      </c>
      <c r="IO197" s="75">
        <f t="shared" si="433"/>
        <v>0</v>
      </c>
      <c r="IP197" s="75">
        <f t="shared" si="433"/>
        <v>0</v>
      </c>
      <c r="IQ197" s="75">
        <f t="shared" si="433"/>
        <v>0</v>
      </c>
      <c r="IR197" s="75">
        <f t="shared" si="433"/>
        <v>0</v>
      </c>
      <c r="IS197" s="75">
        <f t="shared" si="433"/>
        <v>0</v>
      </c>
      <c r="IT197" s="75">
        <f t="shared" si="433"/>
        <v>0</v>
      </c>
      <c r="IU197" s="75">
        <f t="shared" si="433"/>
        <v>0</v>
      </c>
      <c r="IV197" s="75">
        <f t="shared" si="433"/>
        <v>0</v>
      </c>
      <c r="IW197" s="75">
        <f t="shared" si="433"/>
        <v>0</v>
      </c>
      <c r="IX197" s="75">
        <f t="shared" si="433"/>
        <v>0</v>
      </c>
      <c r="IY197" s="75">
        <f t="shared" si="433"/>
        <v>0</v>
      </c>
      <c r="IZ197" s="75">
        <f t="shared" si="433"/>
        <v>0</v>
      </c>
      <c r="JA197" s="75">
        <f t="shared" si="433"/>
        <v>0</v>
      </c>
      <c r="JB197" s="75">
        <f t="shared" si="433"/>
        <v>0</v>
      </c>
      <c r="JC197" s="75">
        <f t="shared" si="433"/>
        <v>0</v>
      </c>
      <c r="JD197" s="75">
        <f t="shared" si="433"/>
        <v>0</v>
      </c>
      <c r="JE197" s="75">
        <f t="shared" ref="JE197:KA197" si="435">JE194</f>
        <v>0</v>
      </c>
      <c r="JF197" s="75">
        <f t="shared" si="435"/>
        <v>0</v>
      </c>
      <c r="JG197" s="75">
        <f t="shared" si="435"/>
        <v>0</v>
      </c>
      <c r="JH197" s="75">
        <f t="shared" si="435"/>
        <v>0</v>
      </c>
      <c r="JI197" s="75">
        <f t="shared" si="435"/>
        <v>0</v>
      </c>
      <c r="JJ197" s="75">
        <f t="shared" si="435"/>
        <v>0</v>
      </c>
      <c r="JK197" s="75">
        <f t="shared" si="435"/>
        <v>0</v>
      </c>
      <c r="JL197" s="75">
        <f t="shared" si="435"/>
        <v>0</v>
      </c>
      <c r="JM197" s="75">
        <f t="shared" si="435"/>
        <v>0</v>
      </c>
      <c r="JN197" s="75">
        <f t="shared" si="435"/>
        <v>0</v>
      </c>
      <c r="JO197" s="75">
        <f t="shared" si="435"/>
        <v>0</v>
      </c>
      <c r="JP197" s="75">
        <f t="shared" si="435"/>
        <v>0</v>
      </c>
      <c r="JQ197" s="75">
        <f t="shared" si="435"/>
        <v>0</v>
      </c>
      <c r="JR197" s="75">
        <f t="shared" si="435"/>
        <v>0</v>
      </c>
      <c r="JS197" s="75">
        <f t="shared" si="435"/>
        <v>0</v>
      </c>
      <c r="JT197" s="75">
        <f t="shared" si="435"/>
        <v>0</v>
      </c>
      <c r="JU197" s="75">
        <f t="shared" si="435"/>
        <v>0</v>
      </c>
      <c r="JV197" s="75">
        <f t="shared" si="435"/>
        <v>0</v>
      </c>
      <c r="JW197" s="75">
        <f t="shared" si="435"/>
        <v>0</v>
      </c>
      <c r="JX197" s="75">
        <f t="shared" si="435"/>
        <v>0</v>
      </c>
      <c r="JY197" s="75">
        <f t="shared" si="435"/>
        <v>0</v>
      </c>
      <c r="JZ197" s="75">
        <f t="shared" si="435"/>
        <v>0</v>
      </c>
      <c r="KA197" s="75">
        <f t="shared" si="435"/>
        <v>0</v>
      </c>
      <c r="KP197" s="122">
        <f t="shared" si="362"/>
        <v>0</v>
      </c>
      <c r="KQ197" s="75">
        <f>KQ194</f>
        <v>0</v>
      </c>
      <c r="KR197" s="75">
        <f t="shared" ref="KR197:KT197" si="436">KR194</f>
        <v>0</v>
      </c>
      <c r="KS197" s="75">
        <f t="shared" si="436"/>
        <v>0</v>
      </c>
      <c r="KT197" s="75">
        <f t="shared" si="436"/>
        <v>0</v>
      </c>
      <c r="KU197" s="122">
        <f t="shared" si="364"/>
        <v>0</v>
      </c>
      <c r="KV197" s="75">
        <f>KV194</f>
        <v>0</v>
      </c>
      <c r="KW197" s="75">
        <f t="shared" ref="KW197:KY197" si="437">KW194</f>
        <v>0</v>
      </c>
      <c r="KX197" s="75">
        <f t="shared" si="437"/>
        <v>0</v>
      </c>
      <c r="KY197" s="75">
        <f t="shared" si="437"/>
        <v>0</v>
      </c>
      <c r="KZ197" s="313">
        <f t="shared" si="366"/>
        <v>0</v>
      </c>
      <c r="LA197" s="361">
        <f t="shared" si="404"/>
        <v>0</v>
      </c>
      <c r="LB197" s="75">
        <f>LB194</f>
        <v>0</v>
      </c>
      <c r="LC197" s="75">
        <f t="shared" ref="LC197:LE197" si="438">LC194</f>
        <v>0</v>
      </c>
      <c r="LD197" s="75">
        <f t="shared" si="438"/>
        <v>0</v>
      </c>
      <c r="LE197" s="75">
        <f t="shared" si="438"/>
        <v>0</v>
      </c>
      <c r="LF197" s="361">
        <f t="shared" si="270"/>
        <v>0</v>
      </c>
      <c r="LG197" s="75">
        <f>LG194</f>
        <v>0</v>
      </c>
      <c r="LH197" s="75">
        <f t="shared" ref="LH197:LJ197" si="439">LH194</f>
        <v>0</v>
      </c>
      <c r="LI197" s="75">
        <f t="shared" si="439"/>
        <v>0</v>
      </c>
      <c r="LJ197" s="75">
        <f t="shared" si="439"/>
        <v>0</v>
      </c>
      <c r="LK197" s="400">
        <f t="shared" si="275"/>
        <v>0</v>
      </c>
      <c r="LL197" s="75">
        <f t="shared" si="407"/>
        <v>0</v>
      </c>
      <c r="LM197" s="75">
        <f t="shared" si="407"/>
        <v>0</v>
      </c>
      <c r="LN197" s="75">
        <f t="shared" si="407"/>
        <v>0</v>
      </c>
      <c r="LO197" s="75">
        <f t="shared" si="407"/>
        <v>0</v>
      </c>
      <c r="LP197" s="416">
        <f t="shared" si="276"/>
        <v>0</v>
      </c>
      <c r="LQ197" s="400">
        <f t="shared" si="277"/>
        <v>0</v>
      </c>
      <c r="LR197" s="75">
        <f t="shared" ref="LR197:LU197" si="440">LR194</f>
        <v>0</v>
      </c>
      <c r="LS197" s="75">
        <f t="shared" si="440"/>
        <v>0</v>
      </c>
      <c r="LT197" s="75">
        <f t="shared" si="440"/>
        <v>0</v>
      </c>
      <c r="LU197" s="75">
        <f t="shared" si="440"/>
        <v>0</v>
      </c>
      <c r="LV197" s="400">
        <f t="shared" si="268"/>
        <v>0</v>
      </c>
      <c r="LW197" s="564">
        <f t="shared" si="409"/>
        <v>0</v>
      </c>
      <c r="LX197" s="564">
        <f t="shared" si="409"/>
        <v>0</v>
      </c>
      <c r="LY197" s="564">
        <f t="shared" si="409"/>
        <v>0</v>
      </c>
      <c r="LZ197" s="564">
        <f t="shared" si="410"/>
        <v>0</v>
      </c>
      <c r="MA197" s="400">
        <f t="shared" si="260"/>
        <v>0</v>
      </c>
      <c r="MB197" s="564">
        <f t="shared" si="411"/>
        <v>0</v>
      </c>
      <c r="MC197" s="564">
        <f t="shared" si="411"/>
        <v>0</v>
      </c>
      <c r="MD197" s="564">
        <f t="shared" si="411"/>
        <v>0</v>
      </c>
      <c r="ME197" s="564">
        <f t="shared" si="411"/>
        <v>0</v>
      </c>
      <c r="MF197" s="313">
        <f t="shared" si="261"/>
        <v>0</v>
      </c>
      <c r="MG197" s="585">
        <f t="shared" si="262"/>
        <v>0</v>
      </c>
      <c r="MH197" s="607">
        <f t="shared" si="263"/>
        <v>0</v>
      </c>
      <c r="MI197" s="564">
        <f t="shared" ref="MI197:ML197" si="441">MI194</f>
        <v>0</v>
      </c>
      <c r="MJ197" s="564">
        <f t="shared" si="441"/>
        <v>0</v>
      </c>
      <c r="MK197" s="564">
        <f t="shared" si="441"/>
        <v>0</v>
      </c>
      <c r="ML197" s="564">
        <f t="shared" si="441"/>
        <v>0</v>
      </c>
      <c r="MM197" s="688">
        <f t="shared" si="264"/>
        <v>0</v>
      </c>
      <c r="MN197" s="564">
        <f t="shared" ref="MN197:MQ197" si="442">MN194</f>
        <v>0</v>
      </c>
      <c r="MO197" s="564">
        <f t="shared" si="442"/>
        <v>0</v>
      </c>
      <c r="MP197" s="564">
        <f t="shared" si="442"/>
        <v>0</v>
      </c>
      <c r="MQ197" s="564">
        <f t="shared" si="442"/>
        <v>0</v>
      </c>
      <c r="MR197" s="688">
        <f t="shared" si="265"/>
        <v>0</v>
      </c>
      <c r="MS197" s="564">
        <f t="shared" si="414"/>
        <v>0</v>
      </c>
      <c r="MT197" s="564">
        <f t="shared" si="414"/>
        <v>0</v>
      </c>
      <c r="MU197" s="564">
        <f t="shared" si="414"/>
        <v>0</v>
      </c>
      <c r="MV197" s="564">
        <f t="shared" si="414"/>
        <v>0</v>
      </c>
      <c r="MW197" s="313">
        <f t="shared" si="266"/>
        <v>0</v>
      </c>
      <c r="MX197" s="585">
        <f t="shared" si="267"/>
        <v>0</v>
      </c>
      <c r="MY197" s="704"/>
    </row>
    <row r="198" spans="1:363" s="23" customFormat="1" ht="27.6" customHeight="1" x14ac:dyDescent="0.35">
      <c r="A198" s="761">
        <v>1</v>
      </c>
      <c r="B198" s="840" t="s">
        <v>142</v>
      </c>
      <c r="C198" s="861" t="s">
        <v>599</v>
      </c>
      <c r="D198" s="126" t="s">
        <v>328</v>
      </c>
      <c r="E198" s="122">
        <f t="shared" si="394"/>
        <v>145</v>
      </c>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c r="CA198" s="71"/>
      <c r="CB198" s="71"/>
      <c r="CC198" s="71"/>
      <c r="CD198" s="71"/>
      <c r="CE198" s="71"/>
      <c r="CF198" s="71"/>
      <c r="CG198" s="71"/>
      <c r="CH198" s="71"/>
      <c r="CI198" s="71"/>
      <c r="CJ198" s="71"/>
      <c r="CK198" s="71"/>
      <c r="CL198" s="71"/>
      <c r="CM198" s="71"/>
      <c r="CN198" s="71"/>
      <c r="CO198" s="71"/>
      <c r="CP198" s="71"/>
      <c r="CQ198" s="71"/>
      <c r="CR198" s="71"/>
      <c r="CS198" s="71"/>
      <c r="CT198" s="71"/>
      <c r="CU198" s="71"/>
      <c r="CV198" s="71"/>
      <c r="CW198" s="71"/>
      <c r="CX198" s="71"/>
      <c r="CY198" s="71"/>
      <c r="CZ198" s="71"/>
      <c r="DA198" s="71"/>
      <c r="DB198" s="71"/>
      <c r="DC198" s="71"/>
      <c r="DD198" s="71"/>
      <c r="DE198" s="71"/>
      <c r="DF198" s="71"/>
      <c r="DG198" s="71"/>
      <c r="DH198" s="71"/>
      <c r="DI198" s="71"/>
      <c r="DJ198" s="71"/>
      <c r="DK198" s="71"/>
      <c r="DL198" s="71"/>
      <c r="DM198" s="71"/>
      <c r="DN198" s="71"/>
      <c r="DO198" s="71"/>
      <c r="DP198" s="71"/>
      <c r="DQ198" s="71"/>
      <c r="DR198" s="71"/>
      <c r="DS198" s="71"/>
      <c r="DT198" s="71"/>
      <c r="DU198" s="71"/>
      <c r="DV198" s="71"/>
      <c r="DW198" s="71"/>
      <c r="DX198" s="71"/>
      <c r="DY198" s="71"/>
      <c r="DZ198" s="71"/>
      <c r="EA198" s="71"/>
      <c r="EB198" s="71"/>
      <c r="EC198" s="71"/>
      <c r="ED198" s="71"/>
      <c r="EE198" s="71"/>
      <c r="EF198" s="71"/>
      <c r="EG198" s="71"/>
      <c r="EH198" s="71"/>
      <c r="EI198" s="71"/>
      <c r="EJ198" s="71"/>
      <c r="EK198" s="71"/>
      <c r="EL198" s="71"/>
      <c r="EM198" s="71"/>
      <c r="EN198" s="71"/>
      <c r="EO198" s="71"/>
      <c r="EP198" s="71"/>
      <c r="EQ198" s="71"/>
      <c r="ER198" s="71"/>
      <c r="ES198" s="71"/>
      <c r="ET198" s="71"/>
      <c r="EU198" s="71"/>
      <c r="EV198" s="71"/>
      <c r="EW198" s="71"/>
      <c r="EX198" s="71"/>
      <c r="EY198" s="71"/>
      <c r="EZ198" s="71"/>
      <c r="FA198" s="71"/>
      <c r="FB198" s="71"/>
      <c r="FC198" s="71"/>
      <c r="FD198" s="71"/>
      <c r="FE198" s="71"/>
      <c r="FF198" s="71"/>
      <c r="FG198" s="71"/>
      <c r="FH198" s="71"/>
      <c r="FI198" s="71"/>
      <c r="FJ198" s="71"/>
      <c r="FK198" s="71"/>
      <c r="FL198" s="71"/>
      <c r="FM198" s="71"/>
      <c r="FN198" s="71"/>
      <c r="FO198" s="71"/>
      <c r="FP198" s="71"/>
      <c r="FQ198" s="71"/>
      <c r="FR198" s="71"/>
      <c r="FS198" s="71"/>
      <c r="FT198" s="71"/>
      <c r="FU198" s="71"/>
      <c r="FV198" s="71"/>
      <c r="FW198" s="71"/>
      <c r="FX198" s="71"/>
      <c r="FY198" s="71"/>
      <c r="FZ198" s="71"/>
      <c r="GA198" s="71"/>
      <c r="GB198" s="71"/>
      <c r="GC198" s="71"/>
      <c r="GD198" s="71"/>
      <c r="GE198" s="71"/>
      <c r="GF198" s="71"/>
      <c r="GG198" s="71"/>
      <c r="GH198" s="71"/>
      <c r="GI198" s="71"/>
      <c r="GJ198" s="71"/>
      <c r="GK198" s="71"/>
      <c r="GL198" s="71"/>
      <c r="GM198" s="71"/>
      <c r="GN198" s="71"/>
      <c r="GO198" s="71"/>
      <c r="GP198" s="71"/>
      <c r="GQ198" s="71"/>
      <c r="GR198" s="71"/>
      <c r="GS198" s="71"/>
      <c r="GT198" s="71"/>
      <c r="GU198" s="71"/>
      <c r="GV198" s="71"/>
      <c r="GW198" s="71"/>
      <c r="GX198" s="71"/>
      <c r="GY198" s="71"/>
      <c r="GZ198" s="71"/>
      <c r="HA198" s="71"/>
      <c r="HB198" s="71"/>
      <c r="HC198" s="71"/>
      <c r="HD198" s="71"/>
      <c r="HE198" s="71"/>
      <c r="HF198" s="71"/>
      <c r="HG198" s="71"/>
      <c r="HH198" s="71"/>
      <c r="HI198" s="71"/>
      <c r="HJ198" s="71"/>
      <c r="HK198" s="71"/>
      <c r="HL198" s="71"/>
      <c r="HM198" s="71"/>
      <c r="HN198" s="71"/>
      <c r="HO198" s="71"/>
      <c r="HP198" s="71"/>
      <c r="HQ198" s="71"/>
      <c r="HR198" s="71"/>
      <c r="HS198" s="71">
        <v>0</v>
      </c>
      <c r="HT198" s="71">
        <v>1</v>
      </c>
      <c r="HU198" s="71">
        <v>0</v>
      </c>
      <c r="HV198" s="71">
        <v>144</v>
      </c>
      <c r="HW198" s="71"/>
      <c r="HX198" s="71"/>
      <c r="HY198" s="71"/>
      <c r="HZ198" s="71"/>
      <c r="IA198" s="71"/>
      <c r="IB198" s="71"/>
      <c r="IC198" s="71"/>
      <c r="ID198" s="71"/>
      <c r="IE198" s="71"/>
      <c r="IF198" s="71"/>
      <c r="IG198" s="71"/>
      <c r="IH198" s="71"/>
      <c r="II198" s="71"/>
      <c r="IJ198" s="71"/>
      <c r="IK198" s="71"/>
      <c r="IL198" s="71"/>
      <c r="IM198" s="71"/>
      <c r="IN198" s="71"/>
      <c r="IO198" s="71"/>
      <c r="IP198" s="71"/>
      <c r="IQ198" s="71"/>
      <c r="IR198" s="71"/>
      <c r="IS198" s="71"/>
      <c r="IT198" s="71"/>
      <c r="IU198" s="71"/>
      <c r="IV198" s="71"/>
      <c r="IW198" s="71"/>
      <c r="IX198" s="71"/>
      <c r="IY198" s="71"/>
      <c r="IZ198" s="71"/>
      <c r="JA198" s="71"/>
      <c r="JB198" s="71"/>
      <c r="JC198" s="71"/>
      <c r="JD198" s="71"/>
      <c r="JE198" s="71"/>
      <c r="JF198" s="71"/>
      <c r="JG198" s="71"/>
      <c r="JH198" s="71"/>
      <c r="JI198" s="71"/>
      <c r="JJ198" s="71"/>
      <c r="JK198" s="71"/>
      <c r="JL198" s="71"/>
      <c r="JM198" s="71"/>
      <c r="JN198" s="71"/>
      <c r="JO198" s="71"/>
      <c r="JP198" s="71"/>
      <c r="JQ198" s="71"/>
      <c r="JR198" s="71"/>
      <c r="JS198" s="71"/>
      <c r="JT198" s="71"/>
      <c r="JU198" s="71"/>
      <c r="JV198" s="71"/>
      <c r="JW198" s="71"/>
      <c r="JX198" s="71"/>
      <c r="JY198" s="71"/>
      <c r="JZ198" s="71"/>
      <c r="KA198" s="71"/>
      <c r="KP198" s="122">
        <f t="shared" si="362"/>
        <v>204</v>
      </c>
      <c r="KQ198" s="71">
        <v>0</v>
      </c>
      <c r="KR198" s="71">
        <v>5</v>
      </c>
      <c r="KS198" s="71">
        <v>0</v>
      </c>
      <c r="KT198" s="71">
        <v>199</v>
      </c>
      <c r="KU198" s="122">
        <f t="shared" si="364"/>
        <v>1102</v>
      </c>
      <c r="KV198" s="71">
        <v>23</v>
      </c>
      <c r="KW198" s="71">
        <v>22</v>
      </c>
      <c r="KX198" s="71">
        <v>0</v>
      </c>
      <c r="KY198" s="280">
        <v>1057</v>
      </c>
      <c r="KZ198" s="313">
        <f t="shared" si="366"/>
        <v>1451</v>
      </c>
      <c r="LA198" s="361">
        <f t="shared" ref="LA198:LA229" si="443">SUM(LB198:LE198)</f>
        <v>455</v>
      </c>
      <c r="LB198" s="71">
        <v>14</v>
      </c>
      <c r="LC198" s="71">
        <v>11</v>
      </c>
      <c r="LD198" s="71">
        <v>0</v>
      </c>
      <c r="LE198" s="71">
        <v>430</v>
      </c>
      <c r="LF198" s="361">
        <f t="shared" si="270"/>
        <v>614</v>
      </c>
      <c r="LG198" s="71">
        <v>11</v>
      </c>
      <c r="LH198" s="71">
        <v>27</v>
      </c>
      <c r="LI198" s="71">
        <v>0</v>
      </c>
      <c r="LJ198" s="71">
        <v>576</v>
      </c>
      <c r="LK198" s="400">
        <f t="shared" si="275"/>
        <v>688</v>
      </c>
      <c r="LL198" s="71">
        <v>9</v>
      </c>
      <c r="LM198" s="71">
        <v>42</v>
      </c>
      <c r="LN198" s="71">
        <v>0</v>
      </c>
      <c r="LO198" s="71">
        <v>637</v>
      </c>
      <c r="LP198" s="416">
        <f t="shared" si="276"/>
        <v>1757</v>
      </c>
      <c r="LQ198" s="400">
        <f t="shared" si="277"/>
        <v>732</v>
      </c>
      <c r="LR198" s="434">
        <v>6</v>
      </c>
      <c r="LS198" s="434">
        <v>36</v>
      </c>
      <c r="LT198" s="434">
        <v>0</v>
      </c>
      <c r="LU198" s="434">
        <v>690</v>
      </c>
      <c r="LV198" s="400">
        <f t="shared" si="268"/>
        <v>665</v>
      </c>
      <c r="LW198" s="434">
        <v>12</v>
      </c>
      <c r="LX198" s="434">
        <v>31</v>
      </c>
      <c r="LY198" s="434">
        <v>2</v>
      </c>
      <c r="LZ198" s="434">
        <v>620</v>
      </c>
      <c r="MA198" s="400">
        <f t="shared" si="260"/>
        <v>725</v>
      </c>
      <c r="MB198" s="434">
        <v>14</v>
      </c>
      <c r="MC198" s="434">
        <v>26</v>
      </c>
      <c r="MD198" s="434">
        <v>0</v>
      </c>
      <c r="ME198" s="434">
        <v>685</v>
      </c>
      <c r="MF198" s="313">
        <f t="shared" si="261"/>
        <v>2122</v>
      </c>
      <c r="MG198" s="585">
        <f t="shared" si="262"/>
        <v>5330</v>
      </c>
      <c r="MH198" s="607">
        <f t="shared" si="263"/>
        <v>1060</v>
      </c>
      <c r="MI198" s="434">
        <v>29</v>
      </c>
      <c r="MJ198" s="434">
        <v>20</v>
      </c>
      <c r="MK198" s="434">
        <v>15</v>
      </c>
      <c r="ML198" s="434">
        <v>996</v>
      </c>
      <c r="MM198" s="688">
        <f t="shared" si="264"/>
        <v>830</v>
      </c>
      <c r="MN198" s="434">
        <v>67</v>
      </c>
      <c r="MO198" s="434">
        <v>23</v>
      </c>
      <c r="MP198" s="434">
        <v>4</v>
      </c>
      <c r="MQ198" s="434">
        <v>736</v>
      </c>
      <c r="MR198" s="688">
        <f t="shared" si="265"/>
        <v>553</v>
      </c>
      <c r="MS198" s="434">
        <v>10</v>
      </c>
      <c r="MT198" s="434">
        <v>31</v>
      </c>
      <c r="MU198" s="434">
        <v>5</v>
      </c>
      <c r="MV198" s="434">
        <v>507</v>
      </c>
      <c r="MW198" s="313">
        <f t="shared" si="266"/>
        <v>2443</v>
      </c>
      <c r="MX198" s="585">
        <f t="shared" si="267"/>
        <v>7773</v>
      </c>
      <c r="MY198" s="704"/>
    </row>
    <row r="199" spans="1:363" s="23" customFormat="1" ht="23.45" customHeight="1" x14ac:dyDescent="0.35">
      <c r="A199" s="799"/>
      <c r="B199" s="792"/>
      <c r="C199" s="828"/>
      <c r="D199" s="127" t="s">
        <v>651</v>
      </c>
      <c r="E199" s="122">
        <f t="shared" si="394"/>
        <v>1</v>
      </c>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v>0</v>
      </c>
      <c r="HT199" s="73">
        <v>0</v>
      </c>
      <c r="HU199" s="73">
        <v>0</v>
      </c>
      <c r="HV199" s="73">
        <v>1</v>
      </c>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c r="JD199" s="73"/>
      <c r="JE199" s="73"/>
      <c r="JF199" s="73"/>
      <c r="JG199" s="73"/>
      <c r="JH199" s="73"/>
      <c r="JI199" s="73"/>
      <c r="JJ199" s="73"/>
      <c r="JK199" s="73"/>
      <c r="JL199" s="73"/>
      <c r="JM199" s="73"/>
      <c r="JN199" s="73"/>
      <c r="JO199" s="73"/>
      <c r="JP199" s="73"/>
      <c r="JQ199" s="73"/>
      <c r="JR199" s="73"/>
      <c r="JS199" s="73"/>
      <c r="JT199" s="73"/>
      <c r="JU199" s="73"/>
      <c r="JV199" s="73"/>
      <c r="JW199" s="73"/>
      <c r="JX199" s="73"/>
      <c r="JY199" s="73"/>
      <c r="JZ199" s="73"/>
      <c r="KA199" s="73"/>
      <c r="KP199" s="122">
        <f t="shared" si="362"/>
        <v>0</v>
      </c>
      <c r="KQ199" s="73">
        <v>0</v>
      </c>
      <c r="KR199" s="73">
        <v>0</v>
      </c>
      <c r="KS199" s="73">
        <v>0</v>
      </c>
      <c r="KT199" s="73">
        <v>0</v>
      </c>
      <c r="KU199" s="122">
        <f t="shared" si="364"/>
        <v>0</v>
      </c>
      <c r="KV199" s="73">
        <v>0</v>
      </c>
      <c r="KW199" s="73">
        <v>0</v>
      </c>
      <c r="KX199" s="73">
        <v>0</v>
      </c>
      <c r="KY199" s="278">
        <v>0</v>
      </c>
      <c r="KZ199" s="313">
        <f t="shared" si="366"/>
        <v>1</v>
      </c>
      <c r="LA199" s="361">
        <f t="shared" si="443"/>
        <v>0</v>
      </c>
      <c r="LB199" s="73">
        <v>0</v>
      </c>
      <c r="LC199" s="73">
        <v>0</v>
      </c>
      <c r="LD199" s="73">
        <v>0</v>
      </c>
      <c r="LE199" s="73">
        <v>0</v>
      </c>
      <c r="LF199" s="361">
        <f t="shared" si="270"/>
        <v>0</v>
      </c>
      <c r="LG199" s="73">
        <v>0</v>
      </c>
      <c r="LH199" s="73">
        <v>0</v>
      </c>
      <c r="LI199" s="73">
        <v>0</v>
      </c>
      <c r="LJ199" s="73">
        <v>0</v>
      </c>
      <c r="LK199" s="400">
        <f t="shared" si="275"/>
        <v>0</v>
      </c>
      <c r="LL199" s="73">
        <v>0</v>
      </c>
      <c r="LM199" s="73">
        <v>0</v>
      </c>
      <c r="LN199" s="73">
        <v>0</v>
      </c>
      <c r="LO199" s="73">
        <v>0</v>
      </c>
      <c r="LP199" s="416">
        <f t="shared" si="276"/>
        <v>0</v>
      </c>
      <c r="LQ199" s="400">
        <f t="shared" si="277"/>
        <v>0</v>
      </c>
      <c r="LR199" s="435">
        <v>0</v>
      </c>
      <c r="LS199" s="435">
        <v>0</v>
      </c>
      <c r="LT199" s="435">
        <v>0</v>
      </c>
      <c r="LU199" s="435">
        <v>0</v>
      </c>
      <c r="LV199" s="400">
        <f t="shared" si="268"/>
        <v>0</v>
      </c>
      <c r="LW199" s="435">
        <v>0</v>
      </c>
      <c r="LX199" s="435">
        <v>0</v>
      </c>
      <c r="LY199" s="435">
        <v>0</v>
      </c>
      <c r="LZ199" s="435">
        <v>0</v>
      </c>
      <c r="MA199" s="400">
        <f t="shared" ref="MA199:MA262" si="444">SUM(MB199:ME199)</f>
        <v>0</v>
      </c>
      <c r="MB199" s="435">
        <v>0</v>
      </c>
      <c r="MC199" s="435">
        <v>0</v>
      </c>
      <c r="MD199" s="435">
        <v>0</v>
      </c>
      <c r="ME199" s="435">
        <v>0</v>
      </c>
      <c r="MF199" s="313">
        <f t="shared" ref="MF199:MF262" si="445">LQ199+LV199+MA199</f>
        <v>0</v>
      </c>
      <c r="MG199" s="585">
        <f t="shared" ref="MG199:MG262" si="446">E199+KP199+KU199+LA199+LF199+LK199+LQ199+LV199+MA199</f>
        <v>1</v>
      </c>
      <c r="MH199" s="607">
        <f t="shared" ref="MH199:MH262" si="447">MI199+MJ199+MK199+ML199</f>
        <v>0</v>
      </c>
      <c r="MI199" s="435">
        <v>0</v>
      </c>
      <c r="MJ199" s="435">
        <v>0</v>
      </c>
      <c r="MK199" s="435">
        <v>0</v>
      </c>
      <c r="ML199" s="435">
        <v>0</v>
      </c>
      <c r="MM199" s="688">
        <f t="shared" ref="MM199:MM262" si="448">MN199+MO199+MP199+MQ199</f>
        <v>0</v>
      </c>
      <c r="MN199" s="435">
        <v>0</v>
      </c>
      <c r="MO199" s="435">
        <v>0</v>
      </c>
      <c r="MP199" s="435">
        <v>0</v>
      </c>
      <c r="MQ199" s="435">
        <v>0</v>
      </c>
      <c r="MR199" s="688">
        <f t="shared" ref="MR199:MR262" si="449">MS199+MT199+MU199+MV199</f>
        <v>0</v>
      </c>
      <c r="MS199" s="435">
        <v>0</v>
      </c>
      <c r="MT199" s="435">
        <v>0</v>
      </c>
      <c r="MU199" s="435">
        <v>0</v>
      </c>
      <c r="MV199" s="435">
        <v>0</v>
      </c>
      <c r="MW199" s="313">
        <f t="shared" ref="MW199:MW262" si="450">MH199+MM199+MR199</f>
        <v>0</v>
      </c>
      <c r="MX199" s="585">
        <f t="shared" ref="MX199:MX262" si="451">E199+KP199+KU199+LA199+LF199+LK199+LQ199+LV199+MA199+MH199+MM199+MR199</f>
        <v>1</v>
      </c>
      <c r="MY199" s="704"/>
    </row>
    <row r="200" spans="1:363" s="23" customFormat="1" ht="21.6" customHeight="1" thickBot="1" x14ac:dyDescent="0.4">
      <c r="A200" s="799"/>
      <c r="B200" s="792"/>
      <c r="C200" s="829"/>
      <c r="D200" s="128" t="s">
        <v>321</v>
      </c>
      <c r="E200" s="122">
        <f t="shared" si="394"/>
        <v>145</v>
      </c>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76"/>
      <c r="AZ200" s="76"/>
      <c r="BA200" s="76"/>
      <c r="BB200" s="76"/>
      <c r="BC200" s="76"/>
      <c r="BD200" s="76"/>
      <c r="BE200" s="76"/>
      <c r="BF200" s="76"/>
      <c r="BG200" s="76"/>
      <c r="BH200" s="76"/>
      <c r="BI200" s="76"/>
      <c r="BJ200" s="76"/>
      <c r="BK200" s="76"/>
      <c r="BL200" s="76"/>
      <c r="BM200" s="76"/>
      <c r="BN200" s="76"/>
      <c r="BO200" s="76"/>
      <c r="BP200" s="76"/>
      <c r="BQ200" s="76"/>
      <c r="BR200" s="76"/>
      <c r="BS200" s="76"/>
      <c r="BT200" s="76"/>
      <c r="BU200" s="76"/>
      <c r="BV200" s="76"/>
      <c r="BW200" s="76"/>
      <c r="BX200" s="76"/>
      <c r="BY200" s="76"/>
      <c r="BZ200" s="76"/>
      <c r="CA200" s="76"/>
      <c r="CB200" s="76"/>
      <c r="CC200" s="76"/>
      <c r="CD200" s="76"/>
      <c r="CE200" s="76"/>
      <c r="CF200" s="76"/>
      <c r="CG200" s="76"/>
      <c r="CH200" s="76"/>
      <c r="CI200" s="76"/>
      <c r="CJ200" s="76"/>
      <c r="CK200" s="76"/>
      <c r="CL200" s="76"/>
      <c r="CM200" s="76"/>
      <c r="CN200" s="76"/>
      <c r="CO200" s="76"/>
      <c r="CP200" s="76"/>
      <c r="CQ200" s="76"/>
      <c r="CR200" s="76"/>
      <c r="CS200" s="76"/>
      <c r="CT200" s="76"/>
      <c r="CU200" s="76"/>
      <c r="CV200" s="76"/>
      <c r="CW200" s="76"/>
      <c r="CX200" s="76"/>
      <c r="CY200" s="76"/>
      <c r="CZ200" s="76"/>
      <c r="DA200" s="76"/>
      <c r="DB200" s="76"/>
      <c r="DC200" s="76"/>
      <c r="DD200" s="76"/>
      <c r="DE200" s="76"/>
      <c r="DF200" s="76"/>
      <c r="DG200" s="76"/>
      <c r="DH200" s="76"/>
      <c r="DI200" s="76"/>
      <c r="DJ200" s="76"/>
      <c r="DK200" s="76"/>
      <c r="DL200" s="76"/>
      <c r="DM200" s="76"/>
      <c r="DN200" s="76"/>
      <c r="DO200" s="76"/>
      <c r="DP200" s="76"/>
      <c r="DQ200" s="76"/>
      <c r="DR200" s="76"/>
      <c r="DS200" s="76"/>
      <c r="DT200" s="76"/>
      <c r="DU200" s="76"/>
      <c r="DV200" s="76"/>
      <c r="DW200" s="76"/>
      <c r="DX200" s="76"/>
      <c r="DY200" s="76"/>
      <c r="DZ200" s="76"/>
      <c r="EA200" s="76"/>
      <c r="EB200" s="76"/>
      <c r="EC200" s="76"/>
      <c r="ED200" s="76"/>
      <c r="EE200" s="76"/>
      <c r="EF200" s="76"/>
      <c r="EG200" s="76"/>
      <c r="EH200" s="76"/>
      <c r="EI200" s="76"/>
      <c r="EJ200" s="76"/>
      <c r="EK200" s="76"/>
      <c r="EL200" s="76"/>
      <c r="EM200" s="76"/>
      <c r="EN200" s="76"/>
      <c r="EO200" s="76"/>
      <c r="EP200" s="76"/>
      <c r="EQ200" s="76"/>
      <c r="ER200" s="76"/>
      <c r="ES200" s="76"/>
      <c r="ET200" s="76"/>
      <c r="EU200" s="76"/>
      <c r="EV200" s="76"/>
      <c r="EW200" s="76"/>
      <c r="EX200" s="76"/>
      <c r="EY200" s="76"/>
      <c r="EZ200" s="76"/>
      <c r="FA200" s="76"/>
      <c r="FB200" s="76"/>
      <c r="FC200" s="76"/>
      <c r="FD200" s="76"/>
      <c r="FE200" s="76"/>
      <c r="FF200" s="76"/>
      <c r="FG200" s="76"/>
      <c r="FH200" s="76"/>
      <c r="FI200" s="76"/>
      <c r="FJ200" s="76"/>
      <c r="FK200" s="76"/>
      <c r="FL200" s="76"/>
      <c r="FM200" s="76"/>
      <c r="FN200" s="76"/>
      <c r="FO200" s="76"/>
      <c r="FP200" s="76"/>
      <c r="FQ200" s="76"/>
      <c r="FR200" s="76"/>
      <c r="FS200" s="76"/>
      <c r="FT200" s="76"/>
      <c r="FU200" s="76"/>
      <c r="FV200" s="76"/>
      <c r="FW200" s="76"/>
      <c r="FX200" s="76"/>
      <c r="FY200" s="76"/>
      <c r="FZ200" s="76"/>
      <c r="GA200" s="76"/>
      <c r="GB200" s="76"/>
      <c r="GC200" s="76"/>
      <c r="GD200" s="76"/>
      <c r="GE200" s="76"/>
      <c r="GF200" s="76"/>
      <c r="GG200" s="76"/>
      <c r="GH200" s="76"/>
      <c r="GI200" s="76"/>
      <c r="GJ200" s="76"/>
      <c r="GK200" s="76"/>
      <c r="GL200" s="76"/>
      <c r="GM200" s="76"/>
      <c r="GN200" s="76"/>
      <c r="GO200" s="76"/>
      <c r="GP200" s="76"/>
      <c r="GQ200" s="76"/>
      <c r="GR200" s="76"/>
      <c r="GS200" s="76"/>
      <c r="GT200" s="76"/>
      <c r="GU200" s="76"/>
      <c r="GV200" s="76"/>
      <c r="GW200" s="76"/>
      <c r="GX200" s="76"/>
      <c r="GY200" s="76"/>
      <c r="GZ200" s="76"/>
      <c r="HA200" s="76"/>
      <c r="HB200" s="76"/>
      <c r="HC200" s="76"/>
      <c r="HD200" s="76"/>
      <c r="HE200" s="76"/>
      <c r="HF200" s="76"/>
      <c r="HG200" s="76"/>
      <c r="HH200" s="76"/>
      <c r="HI200" s="76"/>
      <c r="HJ200" s="76"/>
      <c r="HK200" s="76"/>
      <c r="HL200" s="76"/>
      <c r="HM200" s="76"/>
      <c r="HN200" s="76"/>
      <c r="HO200" s="76"/>
      <c r="HP200" s="76"/>
      <c r="HQ200" s="76"/>
      <c r="HR200" s="76"/>
      <c r="HS200" s="76">
        <v>0</v>
      </c>
      <c r="HT200" s="76">
        <v>1</v>
      </c>
      <c r="HU200" s="76">
        <v>0</v>
      </c>
      <c r="HV200" s="76">
        <v>144</v>
      </c>
      <c r="HW200" s="76"/>
      <c r="HX200" s="76"/>
      <c r="HY200" s="76"/>
      <c r="HZ200" s="76"/>
      <c r="IA200" s="76"/>
      <c r="IB200" s="76"/>
      <c r="IC200" s="76"/>
      <c r="ID200" s="76"/>
      <c r="IE200" s="76"/>
      <c r="IF200" s="76"/>
      <c r="IG200" s="76"/>
      <c r="IH200" s="76"/>
      <c r="II200" s="76"/>
      <c r="IJ200" s="76"/>
      <c r="IK200" s="76"/>
      <c r="IL200" s="76"/>
      <c r="IM200" s="76"/>
      <c r="IN200" s="76"/>
      <c r="IO200" s="76"/>
      <c r="IP200" s="76"/>
      <c r="IQ200" s="76"/>
      <c r="IR200" s="76"/>
      <c r="IS200" s="76"/>
      <c r="IT200" s="76"/>
      <c r="IU200" s="76"/>
      <c r="IV200" s="76"/>
      <c r="IW200" s="76"/>
      <c r="IX200" s="76"/>
      <c r="IY200" s="76"/>
      <c r="IZ200" s="76"/>
      <c r="JA200" s="76"/>
      <c r="JB200" s="76"/>
      <c r="JC200" s="76"/>
      <c r="JD200" s="76"/>
      <c r="JE200" s="76"/>
      <c r="JF200" s="76"/>
      <c r="JG200" s="76"/>
      <c r="JH200" s="76"/>
      <c r="JI200" s="76"/>
      <c r="JJ200" s="76"/>
      <c r="JK200" s="76"/>
      <c r="JL200" s="76"/>
      <c r="JM200" s="76"/>
      <c r="JN200" s="76"/>
      <c r="JO200" s="76"/>
      <c r="JP200" s="76"/>
      <c r="JQ200" s="76"/>
      <c r="JR200" s="76"/>
      <c r="JS200" s="76"/>
      <c r="JT200" s="76"/>
      <c r="JU200" s="76"/>
      <c r="JV200" s="76"/>
      <c r="JW200" s="76"/>
      <c r="JX200" s="76"/>
      <c r="JY200" s="76"/>
      <c r="JZ200" s="76"/>
      <c r="KA200" s="76"/>
      <c r="KP200" s="122">
        <f t="shared" si="362"/>
        <v>204</v>
      </c>
      <c r="KQ200" s="76">
        <v>0</v>
      </c>
      <c r="KR200" s="76">
        <v>5</v>
      </c>
      <c r="KS200" s="76">
        <v>0</v>
      </c>
      <c r="KT200" s="76">
        <v>199</v>
      </c>
      <c r="KU200" s="122">
        <f t="shared" si="364"/>
        <v>1102</v>
      </c>
      <c r="KV200" s="76">
        <v>23</v>
      </c>
      <c r="KW200" s="76">
        <v>22</v>
      </c>
      <c r="KX200" s="76">
        <v>0</v>
      </c>
      <c r="KY200" s="279">
        <v>1057</v>
      </c>
      <c r="KZ200" s="313">
        <f t="shared" si="366"/>
        <v>1451</v>
      </c>
      <c r="LA200" s="361">
        <f t="shared" si="443"/>
        <v>455</v>
      </c>
      <c r="LB200" s="76">
        <v>14</v>
      </c>
      <c r="LC200" s="76">
        <v>11</v>
      </c>
      <c r="LD200" s="76">
        <v>0</v>
      </c>
      <c r="LE200" s="76">
        <v>430</v>
      </c>
      <c r="LF200" s="361">
        <f t="shared" si="270"/>
        <v>614</v>
      </c>
      <c r="LG200" s="76">
        <v>11</v>
      </c>
      <c r="LH200" s="76">
        <v>27</v>
      </c>
      <c r="LI200" s="76">
        <v>0</v>
      </c>
      <c r="LJ200" s="76">
        <v>576</v>
      </c>
      <c r="LK200" s="400">
        <f t="shared" si="275"/>
        <v>688</v>
      </c>
      <c r="LL200" s="76">
        <v>9</v>
      </c>
      <c r="LM200" s="76">
        <v>42</v>
      </c>
      <c r="LN200" s="76">
        <v>0</v>
      </c>
      <c r="LO200" s="76">
        <v>637</v>
      </c>
      <c r="LP200" s="416">
        <f t="shared" si="276"/>
        <v>1757</v>
      </c>
      <c r="LQ200" s="400">
        <f t="shared" si="277"/>
        <v>732</v>
      </c>
      <c r="LR200" s="436">
        <v>6</v>
      </c>
      <c r="LS200" s="436">
        <v>36</v>
      </c>
      <c r="LT200" s="436">
        <v>0</v>
      </c>
      <c r="LU200" s="436">
        <v>690</v>
      </c>
      <c r="LV200" s="400">
        <f t="shared" si="268"/>
        <v>665</v>
      </c>
      <c r="LW200" s="436">
        <v>12</v>
      </c>
      <c r="LX200" s="436">
        <v>31</v>
      </c>
      <c r="LY200" s="436">
        <v>2</v>
      </c>
      <c r="LZ200" s="436">
        <v>620</v>
      </c>
      <c r="MA200" s="400">
        <f t="shared" si="444"/>
        <v>725</v>
      </c>
      <c r="MB200" s="436">
        <v>14</v>
      </c>
      <c r="MC200" s="436">
        <v>26</v>
      </c>
      <c r="MD200" s="436">
        <v>0</v>
      </c>
      <c r="ME200" s="436">
        <v>685</v>
      </c>
      <c r="MF200" s="313">
        <f t="shared" si="445"/>
        <v>2122</v>
      </c>
      <c r="MG200" s="585">
        <f t="shared" si="446"/>
        <v>5330</v>
      </c>
      <c r="MH200" s="607">
        <f t="shared" si="447"/>
        <v>1060</v>
      </c>
      <c r="MI200" s="436">
        <v>29</v>
      </c>
      <c r="MJ200" s="436">
        <v>20</v>
      </c>
      <c r="MK200" s="436">
        <v>15</v>
      </c>
      <c r="ML200" s="436">
        <v>996</v>
      </c>
      <c r="MM200" s="688">
        <f t="shared" si="448"/>
        <v>830</v>
      </c>
      <c r="MN200" s="436">
        <v>67</v>
      </c>
      <c r="MO200" s="436">
        <v>23</v>
      </c>
      <c r="MP200" s="436">
        <v>4</v>
      </c>
      <c r="MQ200" s="436">
        <v>736</v>
      </c>
      <c r="MR200" s="688">
        <f t="shared" si="449"/>
        <v>553</v>
      </c>
      <c r="MS200" s="436">
        <v>10</v>
      </c>
      <c r="MT200" s="436">
        <v>31</v>
      </c>
      <c r="MU200" s="436">
        <v>5</v>
      </c>
      <c r="MV200" s="436">
        <v>507</v>
      </c>
      <c r="MW200" s="313">
        <f t="shared" si="450"/>
        <v>2443</v>
      </c>
      <c r="MX200" s="585">
        <f t="shared" si="451"/>
        <v>7773</v>
      </c>
      <c r="MY200" s="704"/>
    </row>
    <row r="201" spans="1:363" s="23" customFormat="1" ht="16.5" customHeight="1" x14ac:dyDescent="0.35">
      <c r="A201" s="24"/>
      <c r="B201" s="792"/>
      <c r="C201" s="832" t="s">
        <v>586</v>
      </c>
      <c r="D201" s="832"/>
      <c r="E201" s="122">
        <f t="shared" si="394"/>
        <v>145</v>
      </c>
      <c r="F201" s="69">
        <f t="shared" ref="F201:H201" si="452">F198</f>
        <v>0</v>
      </c>
      <c r="G201" s="69">
        <f t="shared" si="452"/>
        <v>0</v>
      </c>
      <c r="H201" s="69">
        <f t="shared" si="452"/>
        <v>0</v>
      </c>
      <c r="I201" s="69">
        <f t="shared" ref="I201:BT201" si="453">I198</f>
        <v>0</v>
      </c>
      <c r="J201" s="69">
        <f t="shared" si="453"/>
        <v>0</v>
      </c>
      <c r="K201" s="69">
        <f t="shared" si="453"/>
        <v>0</v>
      </c>
      <c r="L201" s="69">
        <f t="shared" si="453"/>
        <v>0</v>
      </c>
      <c r="M201" s="69">
        <f t="shared" si="453"/>
        <v>0</v>
      </c>
      <c r="N201" s="69">
        <f t="shared" si="453"/>
        <v>0</v>
      </c>
      <c r="O201" s="69">
        <f t="shared" si="453"/>
        <v>0</v>
      </c>
      <c r="P201" s="69">
        <f t="shared" si="453"/>
        <v>0</v>
      </c>
      <c r="Q201" s="69">
        <f t="shared" si="453"/>
        <v>0</v>
      </c>
      <c r="R201" s="69">
        <f t="shared" si="453"/>
        <v>0</v>
      </c>
      <c r="S201" s="69">
        <f t="shared" si="453"/>
        <v>0</v>
      </c>
      <c r="T201" s="69">
        <f t="shared" si="453"/>
        <v>0</v>
      </c>
      <c r="U201" s="69">
        <f t="shared" si="453"/>
        <v>0</v>
      </c>
      <c r="V201" s="69">
        <f t="shared" si="453"/>
        <v>0</v>
      </c>
      <c r="W201" s="69">
        <f t="shared" si="453"/>
        <v>0</v>
      </c>
      <c r="X201" s="69">
        <f t="shared" si="453"/>
        <v>0</v>
      </c>
      <c r="Y201" s="69">
        <f t="shared" si="453"/>
        <v>0</v>
      </c>
      <c r="Z201" s="69">
        <f t="shared" si="453"/>
        <v>0</v>
      </c>
      <c r="AA201" s="69">
        <f t="shared" si="453"/>
        <v>0</v>
      </c>
      <c r="AB201" s="69">
        <f t="shared" si="453"/>
        <v>0</v>
      </c>
      <c r="AC201" s="69">
        <f t="shared" si="453"/>
        <v>0</v>
      </c>
      <c r="AD201" s="69">
        <f t="shared" si="453"/>
        <v>0</v>
      </c>
      <c r="AE201" s="69">
        <f t="shared" si="453"/>
        <v>0</v>
      </c>
      <c r="AF201" s="69">
        <f t="shared" si="453"/>
        <v>0</v>
      </c>
      <c r="AG201" s="69">
        <f t="shared" si="453"/>
        <v>0</v>
      </c>
      <c r="AH201" s="69">
        <f t="shared" si="453"/>
        <v>0</v>
      </c>
      <c r="AI201" s="69">
        <f t="shared" si="453"/>
        <v>0</v>
      </c>
      <c r="AJ201" s="69">
        <f t="shared" si="453"/>
        <v>0</v>
      </c>
      <c r="AK201" s="69">
        <f t="shared" si="453"/>
        <v>0</v>
      </c>
      <c r="AL201" s="69">
        <f t="shared" si="453"/>
        <v>0</v>
      </c>
      <c r="AM201" s="69">
        <f t="shared" si="453"/>
        <v>0</v>
      </c>
      <c r="AN201" s="69">
        <f t="shared" si="453"/>
        <v>0</v>
      </c>
      <c r="AO201" s="69">
        <f t="shared" si="453"/>
        <v>0</v>
      </c>
      <c r="AP201" s="69">
        <f t="shared" si="453"/>
        <v>0</v>
      </c>
      <c r="AQ201" s="69">
        <f t="shared" si="453"/>
        <v>0</v>
      </c>
      <c r="AR201" s="69">
        <f t="shared" si="453"/>
        <v>0</v>
      </c>
      <c r="AS201" s="69">
        <f t="shared" si="453"/>
        <v>0</v>
      </c>
      <c r="AT201" s="69">
        <f t="shared" si="453"/>
        <v>0</v>
      </c>
      <c r="AU201" s="69">
        <f t="shared" si="453"/>
        <v>0</v>
      </c>
      <c r="AV201" s="69">
        <f t="shared" si="453"/>
        <v>0</v>
      </c>
      <c r="AW201" s="69">
        <f t="shared" si="453"/>
        <v>0</v>
      </c>
      <c r="AX201" s="69">
        <f t="shared" si="453"/>
        <v>0</v>
      </c>
      <c r="AY201" s="69">
        <f t="shared" si="453"/>
        <v>0</v>
      </c>
      <c r="AZ201" s="69">
        <f t="shared" si="453"/>
        <v>0</v>
      </c>
      <c r="BA201" s="69">
        <f t="shared" si="453"/>
        <v>0</v>
      </c>
      <c r="BB201" s="69">
        <f t="shared" si="453"/>
        <v>0</v>
      </c>
      <c r="BC201" s="69">
        <f t="shared" si="453"/>
        <v>0</v>
      </c>
      <c r="BD201" s="69">
        <f t="shared" si="453"/>
        <v>0</v>
      </c>
      <c r="BE201" s="69">
        <f t="shared" si="453"/>
        <v>0</v>
      </c>
      <c r="BF201" s="69">
        <f t="shared" si="453"/>
        <v>0</v>
      </c>
      <c r="BG201" s="69">
        <f t="shared" si="453"/>
        <v>0</v>
      </c>
      <c r="BH201" s="69">
        <f t="shared" si="453"/>
        <v>0</v>
      </c>
      <c r="BI201" s="69">
        <f t="shared" si="453"/>
        <v>0</v>
      </c>
      <c r="BJ201" s="69">
        <f t="shared" si="453"/>
        <v>0</v>
      </c>
      <c r="BK201" s="69">
        <f t="shared" si="453"/>
        <v>0</v>
      </c>
      <c r="BL201" s="69">
        <f t="shared" si="453"/>
        <v>0</v>
      </c>
      <c r="BM201" s="69">
        <f t="shared" si="453"/>
        <v>0</v>
      </c>
      <c r="BN201" s="69">
        <f t="shared" si="453"/>
        <v>0</v>
      </c>
      <c r="BO201" s="69">
        <f t="shared" si="453"/>
        <v>0</v>
      </c>
      <c r="BP201" s="69">
        <f t="shared" si="453"/>
        <v>0</v>
      </c>
      <c r="BQ201" s="69">
        <f t="shared" si="453"/>
        <v>0</v>
      </c>
      <c r="BR201" s="69">
        <f t="shared" si="453"/>
        <v>0</v>
      </c>
      <c r="BS201" s="69">
        <f t="shared" si="453"/>
        <v>0</v>
      </c>
      <c r="BT201" s="69">
        <f t="shared" si="453"/>
        <v>0</v>
      </c>
      <c r="BU201" s="69">
        <f t="shared" ref="BU201:EF201" si="454">BU198</f>
        <v>0</v>
      </c>
      <c r="BV201" s="69">
        <f t="shared" si="454"/>
        <v>0</v>
      </c>
      <c r="BW201" s="69">
        <f t="shared" si="454"/>
        <v>0</v>
      </c>
      <c r="BX201" s="69">
        <f t="shared" si="454"/>
        <v>0</v>
      </c>
      <c r="BY201" s="69">
        <f t="shared" si="454"/>
        <v>0</v>
      </c>
      <c r="BZ201" s="69">
        <f t="shared" si="454"/>
        <v>0</v>
      </c>
      <c r="CA201" s="69">
        <f t="shared" si="454"/>
        <v>0</v>
      </c>
      <c r="CB201" s="69">
        <f t="shared" si="454"/>
        <v>0</v>
      </c>
      <c r="CC201" s="69">
        <f t="shared" si="454"/>
        <v>0</v>
      </c>
      <c r="CD201" s="69">
        <f t="shared" si="454"/>
        <v>0</v>
      </c>
      <c r="CE201" s="69">
        <f t="shared" si="454"/>
        <v>0</v>
      </c>
      <c r="CF201" s="69">
        <f t="shared" si="454"/>
        <v>0</v>
      </c>
      <c r="CG201" s="69">
        <f t="shared" si="454"/>
        <v>0</v>
      </c>
      <c r="CH201" s="69">
        <f t="shared" si="454"/>
        <v>0</v>
      </c>
      <c r="CI201" s="69">
        <f t="shared" si="454"/>
        <v>0</v>
      </c>
      <c r="CJ201" s="69">
        <f t="shared" si="454"/>
        <v>0</v>
      </c>
      <c r="CK201" s="69">
        <f t="shared" si="454"/>
        <v>0</v>
      </c>
      <c r="CL201" s="69">
        <f t="shared" si="454"/>
        <v>0</v>
      </c>
      <c r="CM201" s="69">
        <f t="shared" si="454"/>
        <v>0</v>
      </c>
      <c r="CN201" s="69">
        <f t="shared" si="454"/>
        <v>0</v>
      </c>
      <c r="CO201" s="69">
        <f t="shared" si="454"/>
        <v>0</v>
      </c>
      <c r="CP201" s="69">
        <f t="shared" si="454"/>
        <v>0</v>
      </c>
      <c r="CQ201" s="69">
        <f t="shared" si="454"/>
        <v>0</v>
      </c>
      <c r="CR201" s="69">
        <f t="shared" si="454"/>
        <v>0</v>
      </c>
      <c r="CS201" s="69">
        <f t="shared" si="454"/>
        <v>0</v>
      </c>
      <c r="CT201" s="69">
        <f t="shared" si="454"/>
        <v>0</v>
      </c>
      <c r="CU201" s="69">
        <f t="shared" si="454"/>
        <v>0</v>
      </c>
      <c r="CV201" s="69">
        <f t="shared" si="454"/>
        <v>0</v>
      </c>
      <c r="CW201" s="69">
        <f t="shared" si="454"/>
        <v>0</v>
      </c>
      <c r="CX201" s="69">
        <f t="shared" si="454"/>
        <v>0</v>
      </c>
      <c r="CY201" s="69">
        <f t="shared" si="454"/>
        <v>0</v>
      </c>
      <c r="CZ201" s="69">
        <f t="shared" si="454"/>
        <v>0</v>
      </c>
      <c r="DA201" s="69">
        <f t="shared" si="454"/>
        <v>0</v>
      </c>
      <c r="DB201" s="69">
        <f t="shared" si="454"/>
        <v>0</v>
      </c>
      <c r="DC201" s="69">
        <f t="shared" si="454"/>
        <v>0</v>
      </c>
      <c r="DD201" s="69">
        <f t="shared" si="454"/>
        <v>0</v>
      </c>
      <c r="DE201" s="69">
        <f t="shared" si="454"/>
        <v>0</v>
      </c>
      <c r="DF201" s="69">
        <f t="shared" si="454"/>
        <v>0</v>
      </c>
      <c r="DG201" s="69">
        <f t="shared" si="454"/>
        <v>0</v>
      </c>
      <c r="DH201" s="69">
        <f t="shared" si="454"/>
        <v>0</v>
      </c>
      <c r="DI201" s="69">
        <f t="shared" si="454"/>
        <v>0</v>
      </c>
      <c r="DJ201" s="69">
        <f t="shared" si="454"/>
        <v>0</v>
      </c>
      <c r="DK201" s="69">
        <f t="shared" si="454"/>
        <v>0</v>
      </c>
      <c r="DL201" s="69">
        <f t="shared" si="454"/>
        <v>0</v>
      </c>
      <c r="DM201" s="69">
        <f t="shared" si="454"/>
        <v>0</v>
      </c>
      <c r="DN201" s="69">
        <f t="shared" si="454"/>
        <v>0</v>
      </c>
      <c r="DO201" s="69">
        <f t="shared" si="454"/>
        <v>0</v>
      </c>
      <c r="DP201" s="69">
        <f t="shared" si="454"/>
        <v>0</v>
      </c>
      <c r="DQ201" s="69">
        <f t="shared" si="454"/>
        <v>0</v>
      </c>
      <c r="DR201" s="69">
        <f t="shared" si="454"/>
        <v>0</v>
      </c>
      <c r="DS201" s="69">
        <f t="shared" si="454"/>
        <v>0</v>
      </c>
      <c r="DT201" s="69">
        <f t="shared" si="454"/>
        <v>0</v>
      </c>
      <c r="DU201" s="69">
        <f t="shared" si="454"/>
        <v>0</v>
      </c>
      <c r="DV201" s="69">
        <f t="shared" si="454"/>
        <v>0</v>
      </c>
      <c r="DW201" s="69">
        <f t="shared" si="454"/>
        <v>0</v>
      </c>
      <c r="DX201" s="69">
        <f t="shared" si="454"/>
        <v>0</v>
      </c>
      <c r="DY201" s="69">
        <f t="shared" si="454"/>
        <v>0</v>
      </c>
      <c r="DZ201" s="69">
        <f t="shared" si="454"/>
        <v>0</v>
      </c>
      <c r="EA201" s="69">
        <f t="shared" si="454"/>
        <v>0</v>
      </c>
      <c r="EB201" s="69">
        <f t="shared" si="454"/>
        <v>0</v>
      </c>
      <c r="EC201" s="69">
        <f t="shared" si="454"/>
        <v>0</v>
      </c>
      <c r="ED201" s="69">
        <f t="shared" si="454"/>
        <v>0</v>
      </c>
      <c r="EE201" s="69">
        <f t="shared" si="454"/>
        <v>0</v>
      </c>
      <c r="EF201" s="69">
        <f t="shared" si="454"/>
        <v>0</v>
      </c>
      <c r="EG201" s="69">
        <f t="shared" ref="EG201:GR201" si="455">EG198</f>
        <v>0</v>
      </c>
      <c r="EH201" s="69">
        <f t="shared" si="455"/>
        <v>0</v>
      </c>
      <c r="EI201" s="69">
        <f t="shared" si="455"/>
        <v>0</v>
      </c>
      <c r="EJ201" s="69">
        <f t="shared" si="455"/>
        <v>0</v>
      </c>
      <c r="EK201" s="69">
        <f t="shared" si="455"/>
        <v>0</v>
      </c>
      <c r="EL201" s="69">
        <f t="shared" si="455"/>
        <v>0</v>
      </c>
      <c r="EM201" s="69">
        <f t="shared" si="455"/>
        <v>0</v>
      </c>
      <c r="EN201" s="69">
        <f t="shared" si="455"/>
        <v>0</v>
      </c>
      <c r="EO201" s="69">
        <f t="shared" si="455"/>
        <v>0</v>
      </c>
      <c r="EP201" s="69">
        <f t="shared" si="455"/>
        <v>0</v>
      </c>
      <c r="EQ201" s="69">
        <f t="shared" si="455"/>
        <v>0</v>
      </c>
      <c r="ER201" s="69">
        <f t="shared" si="455"/>
        <v>0</v>
      </c>
      <c r="ES201" s="69">
        <f t="shared" si="455"/>
        <v>0</v>
      </c>
      <c r="ET201" s="69">
        <f t="shared" si="455"/>
        <v>0</v>
      </c>
      <c r="EU201" s="69">
        <f t="shared" si="455"/>
        <v>0</v>
      </c>
      <c r="EV201" s="69">
        <f t="shared" si="455"/>
        <v>0</v>
      </c>
      <c r="EW201" s="69">
        <f t="shared" si="455"/>
        <v>0</v>
      </c>
      <c r="EX201" s="69">
        <f t="shared" si="455"/>
        <v>0</v>
      </c>
      <c r="EY201" s="69">
        <f t="shared" si="455"/>
        <v>0</v>
      </c>
      <c r="EZ201" s="69">
        <f t="shared" si="455"/>
        <v>0</v>
      </c>
      <c r="FA201" s="69">
        <f t="shared" si="455"/>
        <v>0</v>
      </c>
      <c r="FB201" s="69">
        <f t="shared" si="455"/>
        <v>0</v>
      </c>
      <c r="FC201" s="69">
        <f t="shared" si="455"/>
        <v>0</v>
      </c>
      <c r="FD201" s="69">
        <f t="shared" si="455"/>
        <v>0</v>
      </c>
      <c r="FE201" s="69">
        <f t="shared" si="455"/>
        <v>0</v>
      </c>
      <c r="FF201" s="69">
        <f t="shared" si="455"/>
        <v>0</v>
      </c>
      <c r="FG201" s="69">
        <f t="shared" si="455"/>
        <v>0</v>
      </c>
      <c r="FH201" s="69">
        <f t="shared" si="455"/>
        <v>0</v>
      </c>
      <c r="FI201" s="69">
        <f t="shared" si="455"/>
        <v>0</v>
      </c>
      <c r="FJ201" s="69">
        <f t="shared" si="455"/>
        <v>0</v>
      </c>
      <c r="FK201" s="69">
        <f t="shared" si="455"/>
        <v>0</v>
      </c>
      <c r="FL201" s="69">
        <f t="shared" si="455"/>
        <v>0</v>
      </c>
      <c r="FM201" s="69">
        <f t="shared" si="455"/>
        <v>0</v>
      </c>
      <c r="FN201" s="69">
        <f t="shared" si="455"/>
        <v>0</v>
      </c>
      <c r="FO201" s="69">
        <f t="shared" si="455"/>
        <v>0</v>
      </c>
      <c r="FP201" s="69">
        <f t="shared" si="455"/>
        <v>0</v>
      </c>
      <c r="FQ201" s="69">
        <f t="shared" si="455"/>
        <v>0</v>
      </c>
      <c r="FR201" s="69">
        <f t="shared" si="455"/>
        <v>0</v>
      </c>
      <c r="FS201" s="69">
        <f t="shared" si="455"/>
        <v>0</v>
      </c>
      <c r="FT201" s="69">
        <f t="shared" si="455"/>
        <v>0</v>
      </c>
      <c r="FU201" s="69">
        <f t="shared" si="455"/>
        <v>0</v>
      </c>
      <c r="FV201" s="69">
        <f t="shared" si="455"/>
        <v>0</v>
      </c>
      <c r="FW201" s="69">
        <f t="shared" si="455"/>
        <v>0</v>
      </c>
      <c r="FX201" s="69">
        <f t="shared" si="455"/>
        <v>0</v>
      </c>
      <c r="FY201" s="69">
        <f t="shared" si="455"/>
        <v>0</v>
      </c>
      <c r="FZ201" s="69">
        <f t="shared" si="455"/>
        <v>0</v>
      </c>
      <c r="GA201" s="69">
        <f t="shared" si="455"/>
        <v>0</v>
      </c>
      <c r="GB201" s="69">
        <f t="shared" si="455"/>
        <v>0</v>
      </c>
      <c r="GC201" s="69">
        <f t="shared" si="455"/>
        <v>0</v>
      </c>
      <c r="GD201" s="69">
        <f t="shared" si="455"/>
        <v>0</v>
      </c>
      <c r="GE201" s="69">
        <f t="shared" si="455"/>
        <v>0</v>
      </c>
      <c r="GF201" s="69">
        <f t="shared" si="455"/>
        <v>0</v>
      </c>
      <c r="GG201" s="69">
        <f t="shared" si="455"/>
        <v>0</v>
      </c>
      <c r="GH201" s="69">
        <f t="shared" si="455"/>
        <v>0</v>
      </c>
      <c r="GI201" s="69">
        <f t="shared" si="455"/>
        <v>0</v>
      </c>
      <c r="GJ201" s="69">
        <f t="shared" si="455"/>
        <v>0</v>
      </c>
      <c r="GK201" s="69">
        <f t="shared" si="455"/>
        <v>0</v>
      </c>
      <c r="GL201" s="69">
        <f t="shared" si="455"/>
        <v>0</v>
      </c>
      <c r="GM201" s="69">
        <f t="shared" si="455"/>
        <v>0</v>
      </c>
      <c r="GN201" s="69">
        <f t="shared" si="455"/>
        <v>0</v>
      </c>
      <c r="GO201" s="69">
        <f t="shared" si="455"/>
        <v>0</v>
      </c>
      <c r="GP201" s="69">
        <f t="shared" si="455"/>
        <v>0</v>
      </c>
      <c r="GQ201" s="69">
        <f t="shared" si="455"/>
        <v>0</v>
      </c>
      <c r="GR201" s="69">
        <f t="shared" si="455"/>
        <v>0</v>
      </c>
      <c r="GS201" s="69">
        <f t="shared" ref="GS201:JD203" si="456">GS198</f>
        <v>0</v>
      </c>
      <c r="GT201" s="69">
        <f t="shared" si="456"/>
        <v>0</v>
      </c>
      <c r="GU201" s="69">
        <f t="shared" si="456"/>
        <v>0</v>
      </c>
      <c r="GV201" s="69">
        <f t="shared" si="456"/>
        <v>0</v>
      </c>
      <c r="GW201" s="69">
        <f t="shared" si="456"/>
        <v>0</v>
      </c>
      <c r="GX201" s="69">
        <f t="shared" si="456"/>
        <v>0</v>
      </c>
      <c r="GY201" s="69">
        <f t="shared" si="456"/>
        <v>0</v>
      </c>
      <c r="GZ201" s="69">
        <f t="shared" si="456"/>
        <v>0</v>
      </c>
      <c r="HA201" s="69">
        <f t="shared" si="456"/>
        <v>0</v>
      </c>
      <c r="HB201" s="69">
        <f t="shared" si="456"/>
        <v>0</v>
      </c>
      <c r="HC201" s="69">
        <f t="shared" si="456"/>
        <v>0</v>
      </c>
      <c r="HD201" s="69">
        <f t="shared" si="456"/>
        <v>0</v>
      </c>
      <c r="HE201" s="69">
        <f t="shared" si="456"/>
        <v>0</v>
      </c>
      <c r="HF201" s="69">
        <f t="shared" si="456"/>
        <v>0</v>
      </c>
      <c r="HG201" s="69">
        <f t="shared" si="456"/>
        <v>0</v>
      </c>
      <c r="HH201" s="69">
        <f t="shared" si="456"/>
        <v>0</v>
      </c>
      <c r="HI201" s="69">
        <f t="shared" si="456"/>
        <v>0</v>
      </c>
      <c r="HJ201" s="69">
        <f t="shared" si="456"/>
        <v>0</v>
      </c>
      <c r="HK201" s="69">
        <f t="shared" si="456"/>
        <v>0</v>
      </c>
      <c r="HL201" s="69">
        <f t="shared" si="456"/>
        <v>0</v>
      </c>
      <c r="HM201" s="69">
        <f t="shared" si="456"/>
        <v>0</v>
      </c>
      <c r="HN201" s="69">
        <f t="shared" si="456"/>
        <v>0</v>
      </c>
      <c r="HO201" s="69">
        <f t="shared" si="456"/>
        <v>0</v>
      </c>
      <c r="HP201" s="69">
        <f t="shared" si="456"/>
        <v>0</v>
      </c>
      <c r="HQ201" s="69">
        <f t="shared" si="456"/>
        <v>0</v>
      </c>
      <c r="HR201" s="69">
        <f t="shared" si="456"/>
        <v>0</v>
      </c>
      <c r="HS201" s="69">
        <f>HS198</f>
        <v>0</v>
      </c>
      <c r="HT201" s="69">
        <f t="shared" ref="HT201:HV201" si="457">HT198</f>
        <v>1</v>
      </c>
      <c r="HU201" s="69">
        <f t="shared" si="457"/>
        <v>0</v>
      </c>
      <c r="HV201" s="69">
        <f t="shared" si="457"/>
        <v>144</v>
      </c>
      <c r="HW201" s="69">
        <f t="shared" si="456"/>
        <v>0</v>
      </c>
      <c r="HX201" s="69">
        <f t="shared" si="456"/>
        <v>0</v>
      </c>
      <c r="HY201" s="69">
        <f t="shared" si="456"/>
        <v>0</v>
      </c>
      <c r="HZ201" s="69">
        <f t="shared" si="456"/>
        <v>0</v>
      </c>
      <c r="IA201" s="69">
        <f t="shared" si="456"/>
        <v>0</v>
      </c>
      <c r="IB201" s="69">
        <f t="shared" si="456"/>
        <v>0</v>
      </c>
      <c r="IC201" s="69">
        <f t="shared" si="456"/>
        <v>0</v>
      </c>
      <c r="ID201" s="69">
        <f t="shared" si="456"/>
        <v>0</v>
      </c>
      <c r="IE201" s="69">
        <f t="shared" si="456"/>
        <v>0</v>
      </c>
      <c r="IF201" s="69">
        <f t="shared" si="456"/>
        <v>0</v>
      </c>
      <c r="IG201" s="69">
        <f t="shared" si="456"/>
        <v>0</v>
      </c>
      <c r="IH201" s="69">
        <f t="shared" si="456"/>
        <v>0</v>
      </c>
      <c r="II201" s="69">
        <f t="shared" si="456"/>
        <v>0</v>
      </c>
      <c r="IJ201" s="69">
        <f t="shared" si="456"/>
        <v>0</v>
      </c>
      <c r="IK201" s="69">
        <f t="shared" si="456"/>
        <v>0</v>
      </c>
      <c r="IL201" s="69">
        <f t="shared" si="456"/>
        <v>0</v>
      </c>
      <c r="IM201" s="69">
        <f t="shared" si="456"/>
        <v>0</v>
      </c>
      <c r="IN201" s="69">
        <f t="shared" si="456"/>
        <v>0</v>
      </c>
      <c r="IO201" s="69">
        <f t="shared" si="456"/>
        <v>0</v>
      </c>
      <c r="IP201" s="69">
        <f t="shared" si="456"/>
        <v>0</v>
      </c>
      <c r="IQ201" s="69">
        <f t="shared" si="456"/>
        <v>0</v>
      </c>
      <c r="IR201" s="69">
        <f t="shared" si="456"/>
        <v>0</v>
      </c>
      <c r="IS201" s="69">
        <f t="shared" si="456"/>
        <v>0</v>
      </c>
      <c r="IT201" s="69">
        <f t="shared" si="456"/>
        <v>0</v>
      </c>
      <c r="IU201" s="69">
        <f t="shared" si="456"/>
        <v>0</v>
      </c>
      <c r="IV201" s="69">
        <f t="shared" si="456"/>
        <v>0</v>
      </c>
      <c r="IW201" s="69">
        <f t="shared" si="456"/>
        <v>0</v>
      </c>
      <c r="IX201" s="69">
        <f t="shared" si="456"/>
        <v>0</v>
      </c>
      <c r="IY201" s="69">
        <f t="shared" si="456"/>
        <v>0</v>
      </c>
      <c r="IZ201" s="69">
        <f t="shared" si="456"/>
        <v>0</v>
      </c>
      <c r="JA201" s="69">
        <f t="shared" si="456"/>
        <v>0</v>
      </c>
      <c r="JB201" s="69">
        <f t="shared" si="456"/>
        <v>0</v>
      </c>
      <c r="JC201" s="69">
        <f t="shared" si="456"/>
        <v>0</v>
      </c>
      <c r="JD201" s="69">
        <f t="shared" si="456"/>
        <v>0</v>
      </c>
      <c r="JE201" s="69">
        <f t="shared" ref="JE201:KA201" si="458">JE198</f>
        <v>0</v>
      </c>
      <c r="JF201" s="69">
        <f t="shared" si="458"/>
        <v>0</v>
      </c>
      <c r="JG201" s="69">
        <f t="shared" si="458"/>
        <v>0</v>
      </c>
      <c r="JH201" s="69">
        <f t="shared" si="458"/>
        <v>0</v>
      </c>
      <c r="JI201" s="69">
        <f t="shared" si="458"/>
        <v>0</v>
      </c>
      <c r="JJ201" s="69">
        <f t="shared" si="458"/>
        <v>0</v>
      </c>
      <c r="JK201" s="69">
        <f t="shared" si="458"/>
        <v>0</v>
      </c>
      <c r="JL201" s="69">
        <f t="shared" si="458"/>
        <v>0</v>
      </c>
      <c r="JM201" s="69">
        <f t="shared" si="458"/>
        <v>0</v>
      </c>
      <c r="JN201" s="69">
        <f t="shared" si="458"/>
        <v>0</v>
      </c>
      <c r="JO201" s="69">
        <f t="shared" si="458"/>
        <v>0</v>
      </c>
      <c r="JP201" s="69">
        <f t="shared" si="458"/>
        <v>0</v>
      </c>
      <c r="JQ201" s="69">
        <f t="shared" si="458"/>
        <v>0</v>
      </c>
      <c r="JR201" s="69">
        <f t="shared" si="458"/>
        <v>0</v>
      </c>
      <c r="JS201" s="69">
        <f t="shared" si="458"/>
        <v>0</v>
      </c>
      <c r="JT201" s="69">
        <f t="shared" si="458"/>
        <v>0</v>
      </c>
      <c r="JU201" s="69">
        <f t="shared" si="458"/>
        <v>0</v>
      </c>
      <c r="JV201" s="69">
        <f t="shared" si="458"/>
        <v>0</v>
      </c>
      <c r="JW201" s="69">
        <f t="shared" si="458"/>
        <v>0</v>
      </c>
      <c r="JX201" s="69">
        <f t="shared" si="458"/>
        <v>0</v>
      </c>
      <c r="JY201" s="69">
        <f t="shared" si="458"/>
        <v>0</v>
      </c>
      <c r="JZ201" s="69">
        <f t="shared" si="458"/>
        <v>0</v>
      </c>
      <c r="KA201" s="69">
        <f t="shared" si="458"/>
        <v>0</v>
      </c>
      <c r="KP201" s="122">
        <f t="shared" si="362"/>
        <v>204</v>
      </c>
      <c r="KQ201" s="69">
        <f>KQ198</f>
        <v>0</v>
      </c>
      <c r="KR201" s="69">
        <f t="shared" ref="KR201:KT201" si="459">KR198</f>
        <v>5</v>
      </c>
      <c r="KS201" s="69">
        <f t="shared" si="459"/>
        <v>0</v>
      </c>
      <c r="KT201" s="69">
        <f t="shared" si="459"/>
        <v>199</v>
      </c>
      <c r="KU201" s="122">
        <f t="shared" si="364"/>
        <v>1102</v>
      </c>
      <c r="KV201" s="69">
        <f>KV198</f>
        <v>23</v>
      </c>
      <c r="KW201" s="69">
        <f t="shared" ref="KW201:KY201" si="460">KW198</f>
        <v>22</v>
      </c>
      <c r="KX201" s="69">
        <f t="shared" si="460"/>
        <v>0</v>
      </c>
      <c r="KY201" s="69">
        <f t="shared" si="460"/>
        <v>1057</v>
      </c>
      <c r="KZ201" s="313">
        <f t="shared" si="366"/>
        <v>1451</v>
      </c>
      <c r="LA201" s="361">
        <f t="shared" si="443"/>
        <v>455</v>
      </c>
      <c r="LB201" s="69">
        <f>LB198</f>
        <v>14</v>
      </c>
      <c r="LC201" s="69">
        <f t="shared" ref="LC201:LE201" si="461">LC198</f>
        <v>11</v>
      </c>
      <c r="LD201" s="69">
        <f t="shared" si="461"/>
        <v>0</v>
      </c>
      <c r="LE201" s="69">
        <f t="shared" si="461"/>
        <v>430</v>
      </c>
      <c r="LF201" s="361">
        <f t="shared" si="270"/>
        <v>614</v>
      </c>
      <c r="LG201" s="69">
        <f>LG198</f>
        <v>11</v>
      </c>
      <c r="LH201" s="69">
        <f t="shared" ref="LH201:LJ201" si="462">LH198</f>
        <v>27</v>
      </c>
      <c r="LI201" s="69">
        <f t="shared" si="462"/>
        <v>0</v>
      </c>
      <c r="LJ201" s="69">
        <f t="shared" si="462"/>
        <v>576</v>
      </c>
      <c r="LK201" s="400">
        <f t="shared" si="275"/>
        <v>688</v>
      </c>
      <c r="LL201" s="69">
        <f t="shared" ref="LL201:LO203" si="463">LL198</f>
        <v>9</v>
      </c>
      <c r="LM201" s="69">
        <f t="shared" si="463"/>
        <v>42</v>
      </c>
      <c r="LN201" s="69">
        <f t="shared" si="463"/>
        <v>0</v>
      </c>
      <c r="LO201" s="69">
        <f t="shared" si="463"/>
        <v>637</v>
      </c>
      <c r="LP201" s="416">
        <f t="shared" si="276"/>
        <v>1757</v>
      </c>
      <c r="LQ201" s="400">
        <f t="shared" si="277"/>
        <v>732</v>
      </c>
      <c r="LR201" s="69">
        <f t="shared" ref="LR201:LU201" si="464">LR198</f>
        <v>6</v>
      </c>
      <c r="LS201" s="69">
        <f t="shared" si="464"/>
        <v>36</v>
      </c>
      <c r="LT201" s="69">
        <f t="shared" si="464"/>
        <v>0</v>
      </c>
      <c r="LU201" s="69">
        <f t="shared" si="464"/>
        <v>690</v>
      </c>
      <c r="LV201" s="400">
        <f t="shared" si="268"/>
        <v>665</v>
      </c>
      <c r="LW201" s="567">
        <f t="shared" ref="LW201:LY203" si="465">LW198</f>
        <v>12</v>
      </c>
      <c r="LX201" s="567">
        <f t="shared" si="465"/>
        <v>31</v>
      </c>
      <c r="LY201" s="567">
        <f t="shared" si="465"/>
        <v>2</v>
      </c>
      <c r="LZ201" s="567">
        <f t="shared" ref="LZ201:LZ203" si="466">LZ198</f>
        <v>620</v>
      </c>
      <c r="MA201" s="400">
        <f t="shared" si="444"/>
        <v>725</v>
      </c>
      <c r="MB201" s="567">
        <f t="shared" ref="MB201:ME203" si="467">MB198</f>
        <v>14</v>
      </c>
      <c r="MC201" s="567">
        <f t="shared" si="467"/>
        <v>26</v>
      </c>
      <c r="MD201" s="567">
        <f t="shared" si="467"/>
        <v>0</v>
      </c>
      <c r="ME201" s="567">
        <f t="shared" si="467"/>
        <v>685</v>
      </c>
      <c r="MF201" s="313">
        <f t="shared" si="445"/>
        <v>2122</v>
      </c>
      <c r="MG201" s="585">
        <f t="shared" si="446"/>
        <v>5330</v>
      </c>
      <c r="MH201" s="607">
        <f t="shared" si="447"/>
        <v>1060</v>
      </c>
      <c r="MI201" s="567">
        <f t="shared" ref="MI201:ML201" si="468">MI198</f>
        <v>29</v>
      </c>
      <c r="MJ201" s="567">
        <f t="shared" si="468"/>
        <v>20</v>
      </c>
      <c r="MK201" s="567">
        <f t="shared" si="468"/>
        <v>15</v>
      </c>
      <c r="ML201" s="567">
        <f t="shared" si="468"/>
        <v>996</v>
      </c>
      <c r="MM201" s="688">
        <f t="shared" si="448"/>
        <v>830</v>
      </c>
      <c r="MN201" s="567">
        <f t="shared" ref="MN201:MQ201" si="469">MN198</f>
        <v>67</v>
      </c>
      <c r="MO201" s="567">
        <f t="shared" si="469"/>
        <v>23</v>
      </c>
      <c r="MP201" s="567">
        <f t="shared" si="469"/>
        <v>4</v>
      </c>
      <c r="MQ201" s="567">
        <f t="shared" si="469"/>
        <v>736</v>
      </c>
      <c r="MR201" s="688">
        <f t="shared" si="449"/>
        <v>553</v>
      </c>
      <c r="MS201" s="567">
        <f t="shared" ref="MS201:MV203" si="470">MS198</f>
        <v>10</v>
      </c>
      <c r="MT201" s="567">
        <f t="shared" si="470"/>
        <v>31</v>
      </c>
      <c r="MU201" s="567">
        <f t="shared" si="470"/>
        <v>5</v>
      </c>
      <c r="MV201" s="567">
        <f t="shared" si="470"/>
        <v>507</v>
      </c>
      <c r="MW201" s="313">
        <f t="shared" si="450"/>
        <v>2443</v>
      </c>
      <c r="MX201" s="585">
        <f t="shared" si="451"/>
        <v>7773</v>
      </c>
      <c r="MY201" s="704"/>
    </row>
    <row r="202" spans="1:363" s="23" customFormat="1" ht="16.5" customHeight="1" x14ac:dyDescent="0.35">
      <c r="A202" s="24"/>
      <c r="B202" s="792"/>
      <c r="C202" s="849" t="s">
        <v>587</v>
      </c>
      <c r="D202" s="849"/>
      <c r="E202" s="122">
        <f t="shared" si="394"/>
        <v>1</v>
      </c>
      <c r="F202" s="69">
        <f t="shared" ref="F202:H202" si="471">F199</f>
        <v>0</v>
      </c>
      <c r="G202" s="69">
        <f t="shared" si="471"/>
        <v>0</v>
      </c>
      <c r="H202" s="69">
        <f t="shared" si="471"/>
        <v>0</v>
      </c>
      <c r="I202" s="69">
        <f t="shared" ref="I202:BT202" si="472">I199</f>
        <v>0</v>
      </c>
      <c r="J202" s="69">
        <f t="shared" si="472"/>
        <v>0</v>
      </c>
      <c r="K202" s="69">
        <f t="shared" si="472"/>
        <v>0</v>
      </c>
      <c r="L202" s="69">
        <f t="shared" si="472"/>
        <v>0</v>
      </c>
      <c r="M202" s="69">
        <f t="shared" si="472"/>
        <v>0</v>
      </c>
      <c r="N202" s="69">
        <f t="shared" si="472"/>
        <v>0</v>
      </c>
      <c r="O202" s="69">
        <f t="shared" si="472"/>
        <v>0</v>
      </c>
      <c r="P202" s="69">
        <f t="shared" si="472"/>
        <v>0</v>
      </c>
      <c r="Q202" s="69">
        <f t="shared" si="472"/>
        <v>0</v>
      </c>
      <c r="R202" s="69">
        <f t="shared" si="472"/>
        <v>0</v>
      </c>
      <c r="S202" s="69">
        <f t="shared" si="472"/>
        <v>0</v>
      </c>
      <c r="T202" s="69">
        <f t="shared" si="472"/>
        <v>0</v>
      </c>
      <c r="U202" s="69">
        <f t="shared" si="472"/>
        <v>0</v>
      </c>
      <c r="V202" s="69">
        <f t="shared" si="472"/>
        <v>0</v>
      </c>
      <c r="W202" s="69">
        <f t="shared" si="472"/>
        <v>0</v>
      </c>
      <c r="X202" s="69">
        <f t="shared" si="472"/>
        <v>0</v>
      </c>
      <c r="Y202" s="69">
        <f t="shared" si="472"/>
        <v>0</v>
      </c>
      <c r="Z202" s="69">
        <f t="shared" si="472"/>
        <v>0</v>
      </c>
      <c r="AA202" s="69">
        <f t="shared" si="472"/>
        <v>0</v>
      </c>
      <c r="AB202" s="69">
        <f t="shared" si="472"/>
        <v>0</v>
      </c>
      <c r="AC202" s="69">
        <f t="shared" si="472"/>
        <v>0</v>
      </c>
      <c r="AD202" s="69">
        <f t="shared" si="472"/>
        <v>0</v>
      </c>
      <c r="AE202" s="69">
        <f t="shared" si="472"/>
        <v>0</v>
      </c>
      <c r="AF202" s="69">
        <f t="shared" si="472"/>
        <v>0</v>
      </c>
      <c r="AG202" s="69">
        <f t="shared" si="472"/>
        <v>0</v>
      </c>
      <c r="AH202" s="69">
        <f t="shared" si="472"/>
        <v>0</v>
      </c>
      <c r="AI202" s="69">
        <f t="shared" si="472"/>
        <v>0</v>
      </c>
      <c r="AJ202" s="69">
        <f t="shared" si="472"/>
        <v>0</v>
      </c>
      <c r="AK202" s="69">
        <f t="shared" si="472"/>
        <v>0</v>
      </c>
      <c r="AL202" s="69">
        <f t="shared" si="472"/>
        <v>0</v>
      </c>
      <c r="AM202" s="69">
        <f t="shared" si="472"/>
        <v>0</v>
      </c>
      <c r="AN202" s="69">
        <f t="shared" si="472"/>
        <v>0</v>
      </c>
      <c r="AO202" s="69">
        <f t="shared" si="472"/>
        <v>0</v>
      </c>
      <c r="AP202" s="69">
        <f t="shared" si="472"/>
        <v>0</v>
      </c>
      <c r="AQ202" s="69">
        <f t="shared" si="472"/>
        <v>0</v>
      </c>
      <c r="AR202" s="69">
        <f t="shared" si="472"/>
        <v>0</v>
      </c>
      <c r="AS202" s="69">
        <f t="shared" si="472"/>
        <v>0</v>
      </c>
      <c r="AT202" s="69">
        <f t="shared" si="472"/>
        <v>0</v>
      </c>
      <c r="AU202" s="69">
        <f t="shared" si="472"/>
        <v>0</v>
      </c>
      <c r="AV202" s="69">
        <f t="shared" si="472"/>
        <v>0</v>
      </c>
      <c r="AW202" s="69">
        <f t="shared" si="472"/>
        <v>0</v>
      </c>
      <c r="AX202" s="69">
        <f t="shared" si="472"/>
        <v>0</v>
      </c>
      <c r="AY202" s="69">
        <f t="shared" si="472"/>
        <v>0</v>
      </c>
      <c r="AZ202" s="69">
        <f t="shared" si="472"/>
        <v>0</v>
      </c>
      <c r="BA202" s="69">
        <f t="shared" si="472"/>
        <v>0</v>
      </c>
      <c r="BB202" s="69">
        <f t="shared" si="472"/>
        <v>0</v>
      </c>
      <c r="BC202" s="69">
        <f t="shared" si="472"/>
        <v>0</v>
      </c>
      <c r="BD202" s="69">
        <f t="shared" si="472"/>
        <v>0</v>
      </c>
      <c r="BE202" s="69">
        <f t="shared" si="472"/>
        <v>0</v>
      </c>
      <c r="BF202" s="69">
        <f t="shared" si="472"/>
        <v>0</v>
      </c>
      <c r="BG202" s="69">
        <f t="shared" si="472"/>
        <v>0</v>
      </c>
      <c r="BH202" s="69">
        <f t="shared" si="472"/>
        <v>0</v>
      </c>
      <c r="BI202" s="69">
        <f t="shared" si="472"/>
        <v>0</v>
      </c>
      <c r="BJ202" s="69">
        <f t="shared" si="472"/>
        <v>0</v>
      </c>
      <c r="BK202" s="69">
        <f t="shared" si="472"/>
        <v>0</v>
      </c>
      <c r="BL202" s="69">
        <f t="shared" si="472"/>
        <v>0</v>
      </c>
      <c r="BM202" s="69">
        <f t="shared" si="472"/>
        <v>0</v>
      </c>
      <c r="BN202" s="69">
        <f t="shared" si="472"/>
        <v>0</v>
      </c>
      <c r="BO202" s="69">
        <f t="shared" si="472"/>
        <v>0</v>
      </c>
      <c r="BP202" s="69">
        <f t="shared" si="472"/>
        <v>0</v>
      </c>
      <c r="BQ202" s="69">
        <f t="shared" si="472"/>
        <v>0</v>
      </c>
      <c r="BR202" s="69">
        <f t="shared" si="472"/>
        <v>0</v>
      </c>
      <c r="BS202" s="69">
        <f t="shared" si="472"/>
        <v>0</v>
      </c>
      <c r="BT202" s="69">
        <f t="shared" si="472"/>
        <v>0</v>
      </c>
      <c r="BU202" s="69">
        <f t="shared" ref="BU202:EF202" si="473">BU199</f>
        <v>0</v>
      </c>
      <c r="BV202" s="69">
        <f t="shared" si="473"/>
        <v>0</v>
      </c>
      <c r="BW202" s="69">
        <f t="shared" si="473"/>
        <v>0</v>
      </c>
      <c r="BX202" s="69">
        <f t="shared" si="473"/>
        <v>0</v>
      </c>
      <c r="BY202" s="69">
        <f t="shared" si="473"/>
        <v>0</v>
      </c>
      <c r="BZ202" s="69">
        <f t="shared" si="473"/>
        <v>0</v>
      </c>
      <c r="CA202" s="69">
        <f t="shared" si="473"/>
        <v>0</v>
      </c>
      <c r="CB202" s="69">
        <f t="shared" si="473"/>
        <v>0</v>
      </c>
      <c r="CC202" s="69">
        <f t="shared" si="473"/>
        <v>0</v>
      </c>
      <c r="CD202" s="69">
        <f t="shared" si="473"/>
        <v>0</v>
      </c>
      <c r="CE202" s="69">
        <f t="shared" si="473"/>
        <v>0</v>
      </c>
      <c r="CF202" s="69">
        <f t="shared" si="473"/>
        <v>0</v>
      </c>
      <c r="CG202" s="69">
        <f t="shared" si="473"/>
        <v>0</v>
      </c>
      <c r="CH202" s="69">
        <f t="shared" si="473"/>
        <v>0</v>
      </c>
      <c r="CI202" s="69">
        <f t="shared" si="473"/>
        <v>0</v>
      </c>
      <c r="CJ202" s="69">
        <f t="shared" si="473"/>
        <v>0</v>
      </c>
      <c r="CK202" s="69">
        <f t="shared" si="473"/>
        <v>0</v>
      </c>
      <c r="CL202" s="69">
        <f t="shared" si="473"/>
        <v>0</v>
      </c>
      <c r="CM202" s="69">
        <f t="shared" si="473"/>
        <v>0</v>
      </c>
      <c r="CN202" s="69">
        <f t="shared" si="473"/>
        <v>0</v>
      </c>
      <c r="CO202" s="69">
        <f t="shared" si="473"/>
        <v>0</v>
      </c>
      <c r="CP202" s="69">
        <f t="shared" si="473"/>
        <v>0</v>
      </c>
      <c r="CQ202" s="69">
        <f t="shared" si="473"/>
        <v>0</v>
      </c>
      <c r="CR202" s="69">
        <f t="shared" si="473"/>
        <v>0</v>
      </c>
      <c r="CS202" s="69">
        <f t="shared" si="473"/>
        <v>0</v>
      </c>
      <c r="CT202" s="69">
        <f t="shared" si="473"/>
        <v>0</v>
      </c>
      <c r="CU202" s="69">
        <f t="shared" si="473"/>
        <v>0</v>
      </c>
      <c r="CV202" s="69">
        <f t="shared" si="473"/>
        <v>0</v>
      </c>
      <c r="CW202" s="69">
        <f t="shared" si="473"/>
        <v>0</v>
      </c>
      <c r="CX202" s="69">
        <f t="shared" si="473"/>
        <v>0</v>
      </c>
      <c r="CY202" s="69">
        <f t="shared" si="473"/>
        <v>0</v>
      </c>
      <c r="CZ202" s="69">
        <f t="shared" si="473"/>
        <v>0</v>
      </c>
      <c r="DA202" s="69">
        <f t="shared" si="473"/>
        <v>0</v>
      </c>
      <c r="DB202" s="69">
        <f t="shared" si="473"/>
        <v>0</v>
      </c>
      <c r="DC202" s="69">
        <f t="shared" si="473"/>
        <v>0</v>
      </c>
      <c r="DD202" s="69">
        <f t="shared" si="473"/>
        <v>0</v>
      </c>
      <c r="DE202" s="69">
        <f t="shared" si="473"/>
        <v>0</v>
      </c>
      <c r="DF202" s="69">
        <f t="shared" si="473"/>
        <v>0</v>
      </c>
      <c r="DG202" s="69">
        <f t="shared" si="473"/>
        <v>0</v>
      </c>
      <c r="DH202" s="69">
        <f t="shared" si="473"/>
        <v>0</v>
      </c>
      <c r="DI202" s="69">
        <f t="shared" si="473"/>
        <v>0</v>
      </c>
      <c r="DJ202" s="69">
        <f t="shared" si="473"/>
        <v>0</v>
      </c>
      <c r="DK202" s="69">
        <f t="shared" si="473"/>
        <v>0</v>
      </c>
      <c r="DL202" s="69">
        <f t="shared" si="473"/>
        <v>0</v>
      </c>
      <c r="DM202" s="69">
        <f t="shared" si="473"/>
        <v>0</v>
      </c>
      <c r="DN202" s="69">
        <f t="shared" si="473"/>
        <v>0</v>
      </c>
      <c r="DO202" s="69">
        <f t="shared" si="473"/>
        <v>0</v>
      </c>
      <c r="DP202" s="69">
        <f t="shared" si="473"/>
        <v>0</v>
      </c>
      <c r="DQ202" s="69">
        <f t="shared" si="473"/>
        <v>0</v>
      </c>
      <c r="DR202" s="69">
        <f t="shared" si="473"/>
        <v>0</v>
      </c>
      <c r="DS202" s="69">
        <f t="shared" si="473"/>
        <v>0</v>
      </c>
      <c r="DT202" s="69">
        <f t="shared" si="473"/>
        <v>0</v>
      </c>
      <c r="DU202" s="69">
        <f t="shared" si="473"/>
        <v>0</v>
      </c>
      <c r="DV202" s="69">
        <f t="shared" si="473"/>
        <v>0</v>
      </c>
      <c r="DW202" s="69">
        <f t="shared" si="473"/>
        <v>0</v>
      </c>
      <c r="DX202" s="69">
        <f t="shared" si="473"/>
        <v>0</v>
      </c>
      <c r="DY202" s="69">
        <f t="shared" si="473"/>
        <v>0</v>
      </c>
      <c r="DZ202" s="69">
        <f t="shared" si="473"/>
        <v>0</v>
      </c>
      <c r="EA202" s="69">
        <f t="shared" si="473"/>
        <v>0</v>
      </c>
      <c r="EB202" s="69">
        <f t="shared" si="473"/>
        <v>0</v>
      </c>
      <c r="EC202" s="69">
        <f t="shared" si="473"/>
        <v>0</v>
      </c>
      <c r="ED202" s="69">
        <f t="shared" si="473"/>
        <v>0</v>
      </c>
      <c r="EE202" s="69">
        <f t="shared" si="473"/>
        <v>0</v>
      </c>
      <c r="EF202" s="69">
        <f t="shared" si="473"/>
        <v>0</v>
      </c>
      <c r="EG202" s="69">
        <f t="shared" ref="EG202:GR202" si="474">EG199</f>
        <v>0</v>
      </c>
      <c r="EH202" s="69">
        <f t="shared" si="474"/>
        <v>0</v>
      </c>
      <c r="EI202" s="69">
        <f t="shared" si="474"/>
        <v>0</v>
      </c>
      <c r="EJ202" s="69">
        <f t="shared" si="474"/>
        <v>0</v>
      </c>
      <c r="EK202" s="69">
        <f t="shared" si="474"/>
        <v>0</v>
      </c>
      <c r="EL202" s="69">
        <f t="shared" si="474"/>
        <v>0</v>
      </c>
      <c r="EM202" s="69">
        <f t="shared" si="474"/>
        <v>0</v>
      </c>
      <c r="EN202" s="69">
        <f t="shared" si="474"/>
        <v>0</v>
      </c>
      <c r="EO202" s="69">
        <f t="shared" si="474"/>
        <v>0</v>
      </c>
      <c r="EP202" s="69">
        <f t="shared" si="474"/>
        <v>0</v>
      </c>
      <c r="EQ202" s="69">
        <f t="shared" si="474"/>
        <v>0</v>
      </c>
      <c r="ER202" s="69">
        <f t="shared" si="474"/>
        <v>0</v>
      </c>
      <c r="ES202" s="69">
        <f t="shared" si="474"/>
        <v>0</v>
      </c>
      <c r="ET202" s="69">
        <f t="shared" si="474"/>
        <v>0</v>
      </c>
      <c r="EU202" s="69">
        <f t="shared" si="474"/>
        <v>0</v>
      </c>
      <c r="EV202" s="69">
        <f t="shared" si="474"/>
        <v>0</v>
      </c>
      <c r="EW202" s="69">
        <f t="shared" si="474"/>
        <v>0</v>
      </c>
      <c r="EX202" s="69">
        <f t="shared" si="474"/>
        <v>0</v>
      </c>
      <c r="EY202" s="69">
        <f t="shared" si="474"/>
        <v>0</v>
      </c>
      <c r="EZ202" s="69">
        <f t="shared" si="474"/>
        <v>0</v>
      </c>
      <c r="FA202" s="69">
        <f t="shared" si="474"/>
        <v>0</v>
      </c>
      <c r="FB202" s="69">
        <f t="shared" si="474"/>
        <v>0</v>
      </c>
      <c r="FC202" s="69">
        <f t="shared" si="474"/>
        <v>0</v>
      </c>
      <c r="FD202" s="69">
        <f t="shared" si="474"/>
        <v>0</v>
      </c>
      <c r="FE202" s="69">
        <f t="shared" si="474"/>
        <v>0</v>
      </c>
      <c r="FF202" s="69">
        <f t="shared" si="474"/>
        <v>0</v>
      </c>
      <c r="FG202" s="69">
        <f t="shared" si="474"/>
        <v>0</v>
      </c>
      <c r="FH202" s="69">
        <f t="shared" si="474"/>
        <v>0</v>
      </c>
      <c r="FI202" s="69">
        <f t="shared" si="474"/>
        <v>0</v>
      </c>
      <c r="FJ202" s="69">
        <f t="shared" si="474"/>
        <v>0</v>
      </c>
      <c r="FK202" s="69">
        <f t="shared" si="474"/>
        <v>0</v>
      </c>
      <c r="FL202" s="69">
        <f t="shared" si="474"/>
        <v>0</v>
      </c>
      <c r="FM202" s="69">
        <f t="shared" si="474"/>
        <v>0</v>
      </c>
      <c r="FN202" s="69">
        <f t="shared" si="474"/>
        <v>0</v>
      </c>
      <c r="FO202" s="69">
        <f t="shared" si="474"/>
        <v>0</v>
      </c>
      <c r="FP202" s="69">
        <f t="shared" si="474"/>
        <v>0</v>
      </c>
      <c r="FQ202" s="69">
        <f t="shared" si="474"/>
        <v>0</v>
      </c>
      <c r="FR202" s="69">
        <f t="shared" si="474"/>
        <v>0</v>
      </c>
      <c r="FS202" s="69">
        <f t="shared" si="474"/>
        <v>0</v>
      </c>
      <c r="FT202" s="69">
        <f t="shared" si="474"/>
        <v>0</v>
      </c>
      <c r="FU202" s="69">
        <f t="shared" si="474"/>
        <v>0</v>
      </c>
      <c r="FV202" s="69">
        <f t="shared" si="474"/>
        <v>0</v>
      </c>
      <c r="FW202" s="69">
        <f t="shared" si="474"/>
        <v>0</v>
      </c>
      <c r="FX202" s="69">
        <f t="shared" si="474"/>
        <v>0</v>
      </c>
      <c r="FY202" s="69">
        <f t="shared" si="474"/>
        <v>0</v>
      </c>
      <c r="FZ202" s="69">
        <f t="shared" si="474"/>
        <v>0</v>
      </c>
      <c r="GA202" s="69">
        <f t="shared" si="474"/>
        <v>0</v>
      </c>
      <c r="GB202" s="69">
        <f t="shared" si="474"/>
        <v>0</v>
      </c>
      <c r="GC202" s="69">
        <f t="shared" si="474"/>
        <v>0</v>
      </c>
      <c r="GD202" s="69">
        <f t="shared" si="474"/>
        <v>0</v>
      </c>
      <c r="GE202" s="69">
        <f t="shared" si="474"/>
        <v>0</v>
      </c>
      <c r="GF202" s="69">
        <f t="shared" si="474"/>
        <v>0</v>
      </c>
      <c r="GG202" s="69">
        <f t="shared" si="474"/>
        <v>0</v>
      </c>
      <c r="GH202" s="69">
        <f t="shared" si="474"/>
        <v>0</v>
      </c>
      <c r="GI202" s="69">
        <f t="shared" si="474"/>
        <v>0</v>
      </c>
      <c r="GJ202" s="69">
        <f t="shared" si="474"/>
        <v>0</v>
      </c>
      <c r="GK202" s="69">
        <f t="shared" si="474"/>
        <v>0</v>
      </c>
      <c r="GL202" s="69">
        <f t="shared" si="474"/>
        <v>0</v>
      </c>
      <c r="GM202" s="69">
        <f t="shared" si="474"/>
        <v>0</v>
      </c>
      <c r="GN202" s="69">
        <f t="shared" si="474"/>
        <v>0</v>
      </c>
      <c r="GO202" s="69">
        <f t="shared" si="474"/>
        <v>0</v>
      </c>
      <c r="GP202" s="69">
        <f t="shared" si="474"/>
        <v>0</v>
      </c>
      <c r="GQ202" s="69">
        <f t="shared" si="474"/>
        <v>0</v>
      </c>
      <c r="GR202" s="69">
        <f t="shared" si="474"/>
        <v>0</v>
      </c>
      <c r="GS202" s="69">
        <f t="shared" ref="GS202:JD202" si="475">GS199</f>
        <v>0</v>
      </c>
      <c r="GT202" s="69">
        <f t="shared" si="475"/>
        <v>0</v>
      </c>
      <c r="GU202" s="69">
        <f t="shared" si="475"/>
        <v>0</v>
      </c>
      <c r="GV202" s="69">
        <f t="shared" si="475"/>
        <v>0</v>
      </c>
      <c r="GW202" s="69">
        <f t="shared" si="475"/>
        <v>0</v>
      </c>
      <c r="GX202" s="69">
        <f t="shared" si="475"/>
        <v>0</v>
      </c>
      <c r="GY202" s="69">
        <f t="shared" si="475"/>
        <v>0</v>
      </c>
      <c r="GZ202" s="69">
        <f t="shared" si="475"/>
        <v>0</v>
      </c>
      <c r="HA202" s="69">
        <f t="shared" si="475"/>
        <v>0</v>
      </c>
      <c r="HB202" s="69">
        <f t="shared" si="475"/>
        <v>0</v>
      </c>
      <c r="HC202" s="69">
        <f t="shared" si="475"/>
        <v>0</v>
      </c>
      <c r="HD202" s="69">
        <f t="shared" si="475"/>
        <v>0</v>
      </c>
      <c r="HE202" s="69">
        <f t="shared" si="475"/>
        <v>0</v>
      </c>
      <c r="HF202" s="69">
        <f t="shared" si="475"/>
        <v>0</v>
      </c>
      <c r="HG202" s="69">
        <f t="shared" si="475"/>
        <v>0</v>
      </c>
      <c r="HH202" s="69">
        <f t="shared" si="475"/>
        <v>0</v>
      </c>
      <c r="HI202" s="69">
        <f t="shared" si="475"/>
        <v>0</v>
      </c>
      <c r="HJ202" s="69">
        <f t="shared" si="475"/>
        <v>0</v>
      </c>
      <c r="HK202" s="69">
        <f t="shared" si="475"/>
        <v>0</v>
      </c>
      <c r="HL202" s="69">
        <f t="shared" si="475"/>
        <v>0</v>
      </c>
      <c r="HM202" s="69">
        <f t="shared" si="475"/>
        <v>0</v>
      </c>
      <c r="HN202" s="69">
        <f t="shared" si="475"/>
        <v>0</v>
      </c>
      <c r="HO202" s="69">
        <f t="shared" si="475"/>
        <v>0</v>
      </c>
      <c r="HP202" s="69">
        <f t="shared" si="475"/>
        <v>0</v>
      </c>
      <c r="HQ202" s="69">
        <f t="shared" si="475"/>
        <v>0</v>
      </c>
      <c r="HR202" s="69">
        <f t="shared" si="475"/>
        <v>0</v>
      </c>
      <c r="HS202" s="69">
        <f>HS199</f>
        <v>0</v>
      </c>
      <c r="HT202" s="69">
        <f t="shared" ref="HT202:HV202" si="476">HT199</f>
        <v>0</v>
      </c>
      <c r="HU202" s="69">
        <f t="shared" si="476"/>
        <v>0</v>
      </c>
      <c r="HV202" s="69">
        <f t="shared" si="476"/>
        <v>1</v>
      </c>
      <c r="HW202" s="69">
        <f t="shared" si="456"/>
        <v>0</v>
      </c>
      <c r="HX202" s="69">
        <f t="shared" si="475"/>
        <v>0</v>
      </c>
      <c r="HY202" s="69">
        <f t="shared" si="475"/>
        <v>0</v>
      </c>
      <c r="HZ202" s="69">
        <f t="shared" si="475"/>
        <v>0</v>
      </c>
      <c r="IA202" s="69">
        <f t="shared" si="475"/>
        <v>0</v>
      </c>
      <c r="IB202" s="69">
        <f t="shared" si="475"/>
        <v>0</v>
      </c>
      <c r="IC202" s="69">
        <f t="shared" si="475"/>
        <v>0</v>
      </c>
      <c r="ID202" s="69">
        <f t="shared" si="475"/>
        <v>0</v>
      </c>
      <c r="IE202" s="69">
        <f t="shared" si="475"/>
        <v>0</v>
      </c>
      <c r="IF202" s="69">
        <f t="shared" si="475"/>
        <v>0</v>
      </c>
      <c r="IG202" s="69">
        <f t="shared" si="475"/>
        <v>0</v>
      </c>
      <c r="IH202" s="69">
        <f t="shared" si="475"/>
        <v>0</v>
      </c>
      <c r="II202" s="69">
        <f t="shared" si="475"/>
        <v>0</v>
      </c>
      <c r="IJ202" s="69">
        <f t="shared" si="475"/>
        <v>0</v>
      </c>
      <c r="IK202" s="69">
        <f t="shared" si="475"/>
        <v>0</v>
      </c>
      <c r="IL202" s="69">
        <f t="shared" si="475"/>
        <v>0</v>
      </c>
      <c r="IM202" s="69">
        <f t="shared" si="475"/>
        <v>0</v>
      </c>
      <c r="IN202" s="69">
        <f t="shared" si="475"/>
        <v>0</v>
      </c>
      <c r="IO202" s="69">
        <f t="shared" si="475"/>
        <v>0</v>
      </c>
      <c r="IP202" s="69">
        <f t="shared" si="475"/>
        <v>0</v>
      </c>
      <c r="IQ202" s="69">
        <f t="shared" si="475"/>
        <v>0</v>
      </c>
      <c r="IR202" s="69">
        <f t="shared" si="475"/>
        <v>0</v>
      </c>
      <c r="IS202" s="69">
        <f t="shared" si="475"/>
        <v>0</v>
      </c>
      <c r="IT202" s="69">
        <f t="shared" si="475"/>
        <v>0</v>
      </c>
      <c r="IU202" s="69">
        <f t="shared" si="475"/>
        <v>0</v>
      </c>
      <c r="IV202" s="69">
        <f t="shared" si="475"/>
        <v>0</v>
      </c>
      <c r="IW202" s="69">
        <f t="shared" si="475"/>
        <v>0</v>
      </c>
      <c r="IX202" s="69">
        <f t="shared" si="475"/>
        <v>0</v>
      </c>
      <c r="IY202" s="69">
        <f t="shared" si="475"/>
        <v>0</v>
      </c>
      <c r="IZ202" s="69">
        <f t="shared" si="475"/>
        <v>0</v>
      </c>
      <c r="JA202" s="69">
        <f t="shared" si="475"/>
        <v>0</v>
      </c>
      <c r="JB202" s="69">
        <f t="shared" si="475"/>
        <v>0</v>
      </c>
      <c r="JC202" s="69">
        <f t="shared" si="475"/>
        <v>0</v>
      </c>
      <c r="JD202" s="69">
        <f t="shared" si="475"/>
        <v>0</v>
      </c>
      <c r="JE202" s="69">
        <f t="shared" ref="JE202:KA202" si="477">JE199</f>
        <v>0</v>
      </c>
      <c r="JF202" s="69">
        <f t="shared" si="477"/>
        <v>0</v>
      </c>
      <c r="JG202" s="69">
        <f t="shared" si="477"/>
        <v>0</v>
      </c>
      <c r="JH202" s="69">
        <f t="shared" si="477"/>
        <v>0</v>
      </c>
      <c r="JI202" s="69">
        <f t="shared" si="477"/>
        <v>0</v>
      </c>
      <c r="JJ202" s="69">
        <f t="shared" si="477"/>
        <v>0</v>
      </c>
      <c r="JK202" s="69">
        <f t="shared" si="477"/>
        <v>0</v>
      </c>
      <c r="JL202" s="69">
        <f t="shared" si="477"/>
        <v>0</v>
      </c>
      <c r="JM202" s="69">
        <f t="shared" si="477"/>
        <v>0</v>
      </c>
      <c r="JN202" s="69">
        <f t="shared" si="477"/>
        <v>0</v>
      </c>
      <c r="JO202" s="69">
        <f t="shared" si="477"/>
        <v>0</v>
      </c>
      <c r="JP202" s="69">
        <f t="shared" si="477"/>
        <v>0</v>
      </c>
      <c r="JQ202" s="69">
        <f t="shared" si="477"/>
        <v>0</v>
      </c>
      <c r="JR202" s="69">
        <f t="shared" si="477"/>
        <v>0</v>
      </c>
      <c r="JS202" s="69">
        <f t="shared" si="477"/>
        <v>0</v>
      </c>
      <c r="JT202" s="69">
        <f t="shared" si="477"/>
        <v>0</v>
      </c>
      <c r="JU202" s="69">
        <f t="shared" si="477"/>
        <v>0</v>
      </c>
      <c r="JV202" s="69">
        <f t="shared" si="477"/>
        <v>0</v>
      </c>
      <c r="JW202" s="69">
        <f t="shared" si="477"/>
        <v>0</v>
      </c>
      <c r="JX202" s="69">
        <f t="shared" si="477"/>
        <v>0</v>
      </c>
      <c r="JY202" s="69">
        <f t="shared" si="477"/>
        <v>0</v>
      </c>
      <c r="JZ202" s="69">
        <f t="shared" si="477"/>
        <v>0</v>
      </c>
      <c r="KA202" s="69">
        <f t="shared" si="477"/>
        <v>0</v>
      </c>
      <c r="KP202" s="122">
        <f t="shared" si="362"/>
        <v>0</v>
      </c>
      <c r="KQ202" s="69">
        <f>KQ199</f>
        <v>0</v>
      </c>
      <c r="KR202" s="69">
        <f t="shared" ref="KR202:KT202" si="478">KR199</f>
        <v>0</v>
      </c>
      <c r="KS202" s="69">
        <f t="shared" si="478"/>
        <v>0</v>
      </c>
      <c r="KT202" s="69">
        <f t="shared" si="478"/>
        <v>0</v>
      </c>
      <c r="KU202" s="122">
        <f t="shared" si="364"/>
        <v>0</v>
      </c>
      <c r="KV202" s="69">
        <f>KV199</f>
        <v>0</v>
      </c>
      <c r="KW202" s="69">
        <f t="shared" ref="KW202:KY202" si="479">KW199</f>
        <v>0</v>
      </c>
      <c r="KX202" s="69">
        <f t="shared" si="479"/>
        <v>0</v>
      </c>
      <c r="KY202" s="69">
        <f t="shared" si="479"/>
        <v>0</v>
      </c>
      <c r="KZ202" s="313">
        <f t="shared" si="366"/>
        <v>1</v>
      </c>
      <c r="LA202" s="361">
        <f t="shared" si="443"/>
        <v>0</v>
      </c>
      <c r="LB202" s="69">
        <f>LB199</f>
        <v>0</v>
      </c>
      <c r="LC202" s="69">
        <f t="shared" ref="LC202:LE202" si="480">LC199</f>
        <v>0</v>
      </c>
      <c r="LD202" s="69">
        <f t="shared" si="480"/>
        <v>0</v>
      </c>
      <c r="LE202" s="69">
        <f t="shared" si="480"/>
        <v>0</v>
      </c>
      <c r="LF202" s="361">
        <f t="shared" si="270"/>
        <v>0</v>
      </c>
      <c r="LG202" s="69">
        <f>LG199</f>
        <v>0</v>
      </c>
      <c r="LH202" s="69">
        <f t="shared" ref="LH202:LJ202" si="481">LH199</f>
        <v>0</v>
      </c>
      <c r="LI202" s="69">
        <f t="shared" si="481"/>
        <v>0</v>
      </c>
      <c r="LJ202" s="69">
        <f t="shared" si="481"/>
        <v>0</v>
      </c>
      <c r="LK202" s="400">
        <f t="shared" si="275"/>
        <v>0</v>
      </c>
      <c r="LL202" s="69">
        <f t="shared" si="463"/>
        <v>0</v>
      </c>
      <c r="LM202" s="69">
        <f t="shared" si="463"/>
        <v>0</v>
      </c>
      <c r="LN202" s="69">
        <f t="shared" si="463"/>
        <v>0</v>
      </c>
      <c r="LO202" s="69">
        <f t="shared" si="463"/>
        <v>0</v>
      </c>
      <c r="LP202" s="416">
        <f t="shared" si="276"/>
        <v>0</v>
      </c>
      <c r="LQ202" s="400">
        <f t="shared" si="277"/>
        <v>0</v>
      </c>
      <c r="LR202" s="69">
        <f t="shared" ref="LR202:LU202" si="482">LR199</f>
        <v>0</v>
      </c>
      <c r="LS202" s="69">
        <f t="shared" si="482"/>
        <v>0</v>
      </c>
      <c r="LT202" s="69">
        <f t="shared" si="482"/>
        <v>0</v>
      </c>
      <c r="LU202" s="69">
        <f t="shared" si="482"/>
        <v>0</v>
      </c>
      <c r="LV202" s="400">
        <f t="shared" ref="LV202:LV265" si="483">SUM(LW202:LZ202)</f>
        <v>0</v>
      </c>
      <c r="LW202" s="567">
        <f t="shared" si="465"/>
        <v>0</v>
      </c>
      <c r="LX202" s="567">
        <f t="shared" si="465"/>
        <v>0</v>
      </c>
      <c r="LY202" s="567">
        <f t="shared" si="465"/>
        <v>0</v>
      </c>
      <c r="LZ202" s="567">
        <f t="shared" si="466"/>
        <v>0</v>
      </c>
      <c r="MA202" s="400">
        <f t="shared" si="444"/>
        <v>0</v>
      </c>
      <c r="MB202" s="567">
        <f t="shared" si="467"/>
        <v>0</v>
      </c>
      <c r="MC202" s="567">
        <f t="shared" si="467"/>
        <v>0</v>
      </c>
      <c r="MD202" s="567">
        <f t="shared" si="467"/>
        <v>0</v>
      </c>
      <c r="ME202" s="567">
        <f t="shared" si="467"/>
        <v>0</v>
      </c>
      <c r="MF202" s="313">
        <f t="shared" si="445"/>
        <v>0</v>
      </c>
      <c r="MG202" s="585">
        <f t="shared" si="446"/>
        <v>1</v>
      </c>
      <c r="MH202" s="607">
        <f t="shared" si="447"/>
        <v>0</v>
      </c>
      <c r="MI202" s="567">
        <f t="shared" ref="MI202:ML202" si="484">MI199</f>
        <v>0</v>
      </c>
      <c r="MJ202" s="567">
        <f t="shared" si="484"/>
        <v>0</v>
      </c>
      <c r="MK202" s="567">
        <f t="shared" si="484"/>
        <v>0</v>
      </c>
      <c r="ML202" s="567">
        <f t="shared" si="484"/>
        <v>0</v>
      </c>
      <c r="MM202" s="688">
        <f t="shared" si="448"/>
        <v>0</v>
      </c>
      <c r="MN202" s="567">
        <f t="shared" ref="MN202:MQ202" si="485">MN199</f>
        <v>0</v>
      </c>
      <c r="MO202" s="567">
        <f t="shared" si="485"/>
        <v>0</v>
      </c>
      <c r="MP202" s="567">
        <f t="shared" si="485"/>
        <v>0</v>
      </c>
      <c r="MQ202" s="567">
        <f t="shared" si="485"/>
        <v>0</v>
      </c>
      <c r="MR202" s="688">
        <f t="shared" si="449"/>
        <v>0</v>
      </c>
      <c r="MS202" s="567">
        <f t="shared" si="470"/>
        <v>0</v>
      </c>
      <c r="MT202" s="567">
        <f t="shared" si="470"/>
        <v>0</v>
      </c>
      <c r="MU202" s="567">
        <f t="shared" si="470"/>
        <v>0</v>
      </c>
      <c r="MV202" s="567">
        <f t="shared" si="470"/>
        <v>0</v>
      </c>
      <c r="MW202" s="313">
        <f t="shared" si="450"/>
        <v>0</v>
      </c>
      <c r="MX202" s="585">
        <f t="shared" si="451"/>
        <v>1</v>
      </c>
      <c r="MY202" s="704"/>
    </row>
    <row r="203" spans="1:363" s="23" customFormat="1" ht="16.5" customHeight="1" thickBot="1" x14ac:dyDescent="0.4">
      <c r="A203" s="61"/>
      <c r="B203" s="793"/>
      <c r="C203" s="773" t="s">
        <v>588</v>
      </c>
      <c r="D203" s="773"/>
      <c r="E203" s="122">
        <f t="shared" si="394"/>
        <v>145</v>
      </c>
      <c r="F203" s="75">
        <f t="shared" ref="F203:H203" si="486">F200</f>
        <v>0</v>
      </c>
      <c r="G203" s="75">
        <f t="shared" si="486"/>
        <v>0</v>
      </c>
      <c r="H203" s="75">
        <f t="shared" si="486"/>
        <v>0</v>
      </c>
      <c r="I203" s="75">
        <f t="shared" ref="I203:BT203" si="487">I200</f>
        <v>0</v>
      </c>
      <c r="J203" s="75">
        <f t="shared" si="487"/>
        <v>0</v>
      </c>
      <c r="K203" s="75">
        <f t="shared" si="487"/>
        <v>0</v>
      </c>
      <c r="L203" s="75">
        <f t="shared" si="487"/>
        <v>0</v>
      </c>
      <c r="M203" s="75">
        <f t="shared" si="487"/>
        <v>0</v>
      </c>
      <c r="N203" s="75">
        <f t="shared" si="487"/>
        <v>0</v>
      </c>
      <c r="O203" s="75">
        <f t="shared" si="487"/>
        <v>0</v>
      </c>
      <c r="P203" s="75">
        <f t="shared" si="487"/>
        <v>0</v>
      </c>
      <c r="Q203" s="75">
        <f t="shared" si="487"/>
        <v>0</v>
      </c>
      <c r="R203" s="75">
        <f t="shared" si="487"/>
        <v>0</v>
      </c>
      <c r="S203" s="75">
        <f t="shared" si="487"/>
        <v>0</v>
      </c>
      <c r="T203" s="75">
        <f t="shared" si="487"/>
        <v>0</v>
      </c>
      <c r="U203" s="75">
        <f t="shared" si="487"/>
        <v>0</v>
      </c>
      <c r="V203" s="75">
        <f t="shared" si="487"/>
        <v>0</v>
      </c>
      <c r="W203" s="75">
        <f t="shared" si="487"/>
        <v>0</v>
      </c>
      <c r="X203" s="75">
        <f t="shared" si="487"/>
        <v>0</v>
      </c>
      <c r="Y203" s="75">
        <f t="shared" si="487"/>
        <v>0</v>
      </c>
      <c r="Z203" s="75">
        <f t="shared" si="487"/>
        <v>0</v>
      </c>
      <c r="AA203" s="75">
        <f t="shared" si="487"/>
        <v>0</v>
      </c>
      <c r="AB203" s="75">
        <f t="shared" si="487"/>
        <v>0</v>
      </c>
      <c r="AC203" s="75">
        <f t="shared" si="487"/>
        <v>0</v>
      </c>
      <c r="AD203" s="75">
        <f t="shared" si="487"/>
        <v>0</v>
      </c>
      <c r="AE203" s="75">
        <f t="shared" si="487"/>
        <v>0</v>
      </c>
      <c r="AF203" s="75">
        <f t="shared" si="487"/>
        <v>0</v>
      </c>
      <c r="AG203" s="75">
        <f t="shared" si="487"/>
        <v>0</v>
      </c>
      <c r="AH203" s="75">
        <f t="shared" si="487"/>
        <v>0</v>
      </c>
      <c r="AI203" s="75">
        <f t="shared" si="487"/>
        <v>0</v>
      </c>
      <c r="AJ203" s="75">
        <f t="shared" si="487"/>
        <v>0</v>
      </c>
      <c r="AK203" s="75">
        <f t="shared" si="487"/>
        <v>0</v>
      </c>
      <c r="AL203" s="75">
        <f t="shared" si="487"/>
        <v>0</v>
      </c>
      <c r="AM203" s="75">
        <f t="shared" si="487"/>
        <v>0</v>
      </c>
      <c r="AN203" s="75">
        <f t="shared" si="487"/>
        <v>0</v>
      </c>
      <c r="AO203" s="75">
        <f t="shared" si="487"/>
        <v>0</v>
      </c>
      <c r="AP203" s="75">
        <f t="shared" si="487"/>
        <v>0</v>
      </c>
      <c r="AQ203" s="75">
        <f t="shared" si="487"/>
        <v>0</v>
      </c>
      <c r="AR203" s="75">
        <f t="shared" si="487"/>
        <v>0</v>
      </c>
      <c r="AS203" s="75">
        <f t="shared" si="487"/>
        <v>0</v>
      </c>
      <c r="AT203" s="75">
        <f t="shared" si="487"/>
        <v>0</v>
      </c>
      <c r="AU203" s="75">
        <f t="shared" si="487"/>
        <v>0</v>
      </c>
      <c r="AV203" s="75">
        <f t="shared" si="487"/>
        <v>0</v>
      </c>
      <c r="AW203" s="75">
        <f t="shared" si="487"/>
        <v>0</v>
      </c>
      <c r="AX203" s="75">
        <f t="shared" si="487"/>
        <v>0</v>
      </c>
      <c r="AY203" s="75">
        <f t="shared" si="487"/>
        <v>0</v>
      </c>
      <c r="AZ203" s="75">
        <f t="shared" si="487"/>
        <v>0</v>
      </c>
      <c r="BA203" s="75">
        <f t="shared" si="487"/>
        <v>0</v>
      </c>
      <c r="BB203" s="75">
        <f t="shared" si="487"/>
        <v>0</v>
      </c>
      <c r="BC203" s="75">
        <f t="shared" si="487"/>
        <v>0</v>
      </c>
      <c r="BD203" s="75">
        <f t="shared" si="487"/>
        <v>0</v>
      </c>
      <c r="BE203" s="75">
        <f t="shared" si="487"/>
        <v>0</v>
      </c>
      <c r="BF203" s="75">
        <f t="shared" si="487"/>
        <v>0</v>
      </c>
      <c r="BG203" s="75">
        <f t="shared" si="487"/>
        <v>0</v>
      </c>
      <c r="BH203" s="75">
        <f t="shared" si="487"/>
        <v>0</v>
      </c>
      <c r="BI203" s="75">
        <f t="shared" si="487"/>
        <v>0</v>
      </c>
      <c r="BJ203" s="75">
        <f t="shared" si="487"/>
        <v>0</v>
      </c>
      <c r="BK203" s="75">
        <f t="shared" si="487"/>
        <v>0</v>
      </c>
      <c r="BL203" s="75">
        <f t="shared" si="487"/>
        <v>0</v>
      </c>
      <c r="BM203" s="75">
        <f t="shared" si="487"/>
        <v>0</v>
      </c>
      <c r="BN203" s="75">
        <f t="shared" si="487"/>
        <v>0</v>
      </c>
      <c r="BO203" s="75">
        <f t="shared" si="487"/>
        <v>0</v>
      </c>
      <c r="BP203" s="75">
        <f t="shared" si="487"/>
        <v>0</v>
      </c>
      <c r="BQ203" s="75">
        <f t="shared" si="487"/>
        <v>0</v>
      </c>
      <c r="BR203" s="75">
        <f t="shared" si="487"/>
        <v>0</v>
      </c>
      <c r="BS203" s="75">
        <f t="shared" si="487"/>
        <v>0</v>
      </c>
      <c r="BT203" s="75">
        <f t="shared" si="487"/>
        <v>0</v>
      </c>
      <c r="BU203" s="75">
        <f t="shared" ref="BU203:EF203" si="488">BU200</f>
        <v>0</v>
      </c>
      <c r="BV203" s="75">
        <f t="shared" si="488"/>
        <v>0</v>
      </c>
      <c r="BW203" s="75">
        <f t="shared" si="488"/>
        <v>0</v>
      </c>
      <c r="BX203" s="75">
        <f t="shared" si="488"/>
        <v>0</v>
      </c>
      <c r="BY203" s="75">
        <f t="shared" si="488"/>
        <v>0</v>
      </c>
      <c r="BZ203" s="75">
        <f t="shared" si="488"/>
        <v>0</v>
      </c>
      <c r="CA203" s="75">
        <f t="shared" si="488"/>
        <v>0</v>
      </c>
      <c r="CB203" s="75">
        <f t="shared" si="488"/>
        <v>0</v>
      </c>
      <c r="CC203" s="75">
        <f t="shared" si="488"/>
        <v>0</v>
      </c>
      <c r="CD203" s="75">
        <f t="shared" si="488"/>
        <v>0</v>
      </c>
      <c r="CE203" s="75">
        <f t="shared" si="488"/>
        <v>0</v>
      </c>
      <c r="CF203" s="75">
        <f t="shared" si="488"/>
        <v>0</v>
      </c>
      <c r="CG203" s="75">
        <f t="shared" si="488"/>
        <v>0</v>
      </c>
      <c r="CH203" s="75">
        <f t="shared" si="488"/>
        <v>0</v>
      </c>
      <c r="CI203" s="75">
        <f t="shared" si="488"/>
        <v>0</v>
      </c>
      <c r="CJ203" s="75">
        <f t="shared" si="488"/>
        <v>0</v>
      </c>
      <c r="CK203" s="75">
        <f t="shared" si="488"/>
        <v>0</v>
      </c>
      <c r="CL203" s="75">
        <f t="shared" si="488"/>
        <v>0</v>
      </c>
      <c r="CM203" s="75">
        <f t="shared" si="488"/>
        <v>0</v>
      </c>
      <c r="CN203" s="75">
        <f t="shared" si="488"/>
        <v>0</v>
      </c>
      <c r="CO203" s="75">
        <f t="shared" si="488"/>
        <v>0</v>
      </c>
      <c r="CP203" s="75">
        <f t="shared" si="488"/>
        <v>0</v>
      </c>
      <c r="CQ203" s="75">
        <f t="shared" si="488"/>
        <v>0</v>
      </c>
      <c r="CR203" s="75">
        <f t="shared" si="488"/>
        <v>0</v>
      </c>
      <c r="CS203" s="75">
        <f t="shared" si="488"/>
        <v>0</v>
      </c>
      <c r="CT203" s="75">
        <f t="shared" si="488"/>
        <v>0</v>
      </c>
      <c r="CU203" s="75">
        <f t="shared" si="488"/>
        <v>0</v>
      </c>
      <c r="CV203" s="75">
        <f t="shared" si="488"/>
        <v>0</v>
      </c>
      <c r="CW203" s="75">
        <f t="shared" si="488"/>
        <v>0</v>
      </c>
      <c r="CX203" s="75">
        <f t="shared" si="488"/>
        <v>0</v>
      </c>
      <c r="CY203" s="75">
        <f t="shared" si="488"/>
        <v>0</v>
      </c>
      <c r="CZ203" s="75">
        <f t="shared" si="488"/>
        <v>0</v>
      </c>
      <c r="DA203" s="75">
        <f t="shared" si="488"/>
        <v>0</v>
      </c>
      <c r="DB203" s="75">
        <f t="shared" si="488"/>
        <v>0</v>
      </c>
      <c r="DC203" s="75">
        <f t="shared" si="488"/>
        <v>0</v>
      </c>
      <c r="DD203" s="75">
        <f t="shared" si="488"/>
        <v>0</v>
      </c>
      <c r="DE203" s="75">
        <f t="shared" si="488"/>
        <v>0</v>
      </c>
      <c r="DF203" s="75">
        <f t="shared" si="488"/>
        <v>0</v>
      </c>
      <c r="DG203" s="75">
        <f t="shared" si="488"/>
        <v>0</v>
      </c>
      <c r="DH203" s="75">
        <f t="shared" si="488"/>
        <v>0</v>
      </c>
      <c r="DI203" s="75">
        <f t="shared" si="488"/>
        <v>0</v>
      </c>
      <c r="DJ203" s="75">
        <f t="shared" si="488"/>
        <v>0</v>
      </c>
      <c r="DK203" s="75">
        <f t="shared" si="488"/>
        <v>0</v>
      </c>
      <c r="DL203" s="75">
        <f t="shared" si="488"/>
        <v>0</v>
      </c>
      <c r="DM203" s="75">
        <f t="shared" si="488"/>
        <v>0</v>
      </c>
      <c r="DN203" s="75">
        <f t="shared" si="488"/>
        <v>0</v>
      </c>
      <c r="DO203" s="75">
        <f t="shared" si="488"/>
        <v>0</v>
      </c>
      <c r="DP203" s="75">
        <f t="shared" si="488"/>
        <v>0</v>
      </c>
      <c r="DQ203" s="75">
        <f t="shared" si="488"/>
        <v>0</v>
      </c>
      <c r="DR203" s="75">
        <f t="shared" si="488"/>
        <v>0</v>
      </c>
      <c r="DS203" s="75">
        <f t="shared" si="488"/>
        <v>0</v>
      </c>
      <c r="DT203" s="75">
        <f t="shared" si="488"/>
        <v>0</v>
      </c>
      <c r="DU203" s="75">
        <f t="shared" si="488"/>
        <v>0</v>
      </c>
      <c r="DV203" s="75">
        <f t="shared" si="488"/>
        <v>0</v>
      </c>
      <c r="DW203" s="75">
        <f t="shared" si="488"/>
        <v>0</v>
      </c>
      <c r="DX203" s="75">
        <f t="shared" si="488"/>
        <v>0</v>
      </c>
      <c r="DY203" s="75">
        <f t="shared" si="488"/>
        <v>0</v>
      </c>
      <c r="DZ203" s="75">
        <f t="shared" si="488"/>
        <v>0</v>
      </c>
      <c r="EA203" s="75">
        <f t="shared" si="488"/>
        <v>0</v>
      </c>
      <c r="EB203" s="75">
        <f t="shared" si="488"/>
        <v>0</v>
      </c>
      <c r="EC203" s="75">
        <f t="shared" si="488"/>
        <v>0</v>
      </c>
      <c r="ED203" s="75">
        <f t="shared" si="488"/>
        <v>0</v>
      </c>
      <c r="EE203" s="75">
        <f t="shared" si="488"/>
        <v>0</v>
      </c>
      <c r="EF203" s="75">
        <f t="shared" si="488"/>
        <v>0</v>
      </c>
      <c r="EG203" s="75">
        <f t="shared" ref="EG203:GR203" si="489">EG200</f>
        <v>0</v>
      </c>
      <c r="EH203" s="75">
        <f t="shared" si="489"/>
        <v>0</v>
      </c>
      <c r="EI203" s="75">
        <f t="shared" si="489"/>
        <v>0</v>
      </c>
      <c r="EJ203" s="75">
        <f t="shared" si="489"/>
        <v>0</v>
      </c>
      <c r="EK203" s="75">
        <f t="shared" si="489"/>
        <v>0</v>
      </c>
      <c r="EL203" s="75">
        <f t="shared" si="489"/>
        <v>0</v>
      </c>
      <c r="EM203" s="75">
        <f t="shared" si="489"/>
        <v>0</v>
      </c>
      <c r="EN203" s="75">
        <f t="shared" si="489"/>
        <v>0</v>
      </c>
      <c r="EO203" s="75">
        <f t="shared" si="489"/>
        <v>0</v>
      </c>
      <c r="EP203" s="75">
        <f t="shared" si="489"/>
        <v>0</v>
      </c>
      <c r="EQ203" s="75">
        <f t="shared" si="489"/>
        <v>0</v>
      </c>
      <c r="ER203" s="75">
        <f t="shared" si="489"/>
        <v>0</v>
      </c>
      <c r="ES203" s="75">
        <f t="shared" si="489"/>
        <v>0</v>
      </c>
      <c r="ET203" s="75">
        <f t="shared" si="489"/>
        <v>0</v>
      </c>
      <c r="EU203" s="75">
        <f t="shared" si="489"/>
        <v>0</v>
      </c>
      <c r="EV203" s="75">
        <f t="shared" si="489"/>
        <v>0</v>
      </c>
      <c r="EW203" s="75">
        <f t="shared" si="489"/>
        <v>0</v>
      </c>
      <c r="EX203" s="75">
        <f t="shared" si="489"/>
        <v>0</v>
      </c>
      <c r="EY203" s="75">
        <f t="shared" si="489"/>
        <v>0</v>
      </c>
      <c r="EZ203" s="75">
        <f t="shared" si="489"/>
        <v>0</v>
      </c>
      <c r="FA203" s="75">
        <f t="shared" si="489"/>
        <v>0</v>
      </c>
      <c r="FB203" s="75">
        <f t="shared" si="489"/>
        <v>0</v>
      </c>
      <c r="FC203" s="75">
        <f t="shared" si="489"/>
        <v>0</v>
      </c>
      <c r="FD203" s="75">
        <f t="shared" si="489"/>
        <v>0</v>
      </c>
      <c r="FE203" s="75">
        <f t="shared" si="489"/>
        <v>0</v>
      </c>
      <c r="FF203" s="75">
        <f t="shared" si="489"/>
        <v>0</v>
      </c>
      <c r="FG203" s="75">
        <f t="shared" si="489"/>
        <v>0</v>
      </c>
      <c r="FH203" s="75">
        <f t="shared" si="489"/>
        <v>0</v>
      </c>
      <c r="FI203" s="75">
        <f t="shared" si="489"/>
        <v>0</v>
      </c>
      <c r="FJ203" s="75">
        <f t="shared" si="489"/>
        <v>0</v>
      </c>
      <c r="FK203" s="75">
        <f t="shared" si="489"/>
        <v>0</v>
      </c>
      <c r="FL203" s="75">
        <f t="shared" si="489"/>
        <v>0</v>
      </c>
      <c r="FM203" s="75">
        <f t="shared" si="489"/>
        <v>0</v>
      </c>
      <c r="FN203" s="75">
        <f t="shared" si="489"/>
        <v>0</v>
      </c>
      <c r="FO203" s="75">
        <f t="shared" si="489"/>
        <v>0</v>
      </c>
      <c r="FP203" s="75">
        <f t="shared" si="489"/>
        <v>0</v>
      </c>
      <c r="FQ203" s="75">
        <f t="shared" si="489"/>
        <v>0</v>
      </c>
      <c r="FR203" s="75">
        <f t="shared" si="489"/>
        <v>0</v>
      </c>
      <c r="FS203" s="75">
        <f t="shared" si="489"/>
        <v>0</v>
      </c>
      <c r="FT203" s="75">
        <f t="shared" si="489"/>
        <v>0</v>
      </c>
      <c r="FU203" s="75">
        <f t="shared" si="489"/>
        <v>0</v>
      </c>
      <c r="FV203" s="75">
        <f t="shared" si="489"/>
        <v>0</v>
      </c>
      <c r="FW203" s="75">
        <f t="shared" si="489"/>
        <v>0</v>
      </c>
      <c r="FX203" s="75">
        <f t="shared" si="489"/>
        <v>0</v>
      </c>
      <c r="FY203" s="75">
        <f t="shared" si="489"/>
        <v>0</v>
      </c>
      <c r="FZ203" s="75">
        <f t="shared" si="489"/>
        <v>0</v>
      </c>
      <c r="GA203" s="75">
        <f t="shared" si="489"/>
        <v>0</v>
      </c>
      <c r="GB203" s="75">
        <f t="shared" si="489"/>
        <v>0</v>
      </c>
      <c r="GC203" s="75">
        <f t="shared" si="489"/>
        <v>0</v>
      </c>
      <c r="GD203" s="75">
        <f t="shared" si="489"/>
        <v>0</v>
      </c>
      <c r="GE203" s="75">
        <f t="shared" si="489"/>
        <v>0</v>
      </c>
      <c r="GF203" s="75">
        <f t="shared" si="489"/>
        <v>0</v>
      </c>
      <c r="GG203" s="75">
        <f t="shared" si="489"/>
        <v>0</v>
      </c>
      <c r="GH203" s="75">
        <f t="shared" si="489"/>
        <v>0</v>
      </c>
      <c r="GI203" s="75">
        <f t="shared" si="489"/>
        <v>0</v>
      </c>
      <c r="GJ203" s="75">
        <f t="shared" si="489"/>
        <v>0</v>
      </c>
      <c r="GK203" s="75">
        <f t="shared" si="489"/>
        <v>0</v>
      </c>
      <c r="GL203" s="75">
        <f t="shared" si="489"/>
        <v>0</v>
      </c>
      <c r="GM203" s="75">
        <f t="shared" si="489"/>
        <v>0</v>
      </c>
      <c r="GN203" s="75">
        <f t="shared" si="489"/>
        <v>0</v>
      </c>
      <c r="GO203" s="75">
        <f t="shared" si="489"/>
        <v>0</v>
      </c>
      <c r="GP203" s="75">
        <f t="shared" si="489"/>
        <v>0</v>
      </c>
      <c r="GQ203" s="75">
        <f t="shared" si="489"/>
        <v>0</v>
      </c>
      <c r="GR203" s="75">
        <f t="shared" si="489"/>
        <v>0</v>
      </c>
      <c r="GS203" s="75">
        <f t="shared" ref="GS203:JD203" si="490">GS200</f>
        <v>0</v>
      </c>
      <c r="GT203" s="75">
        <f t="shared" si="490"/>
        <v>0</v>
      </c>
      <c r="GU203" s="75">
        <f t="shared" si="490"/>
        <v>0</v>
      </c>
      <c r="GV203" s="75">
        <f t="shared" si="490"/>
        <v>0</v>
      </c>
      <c r="GW203" s="75">
        <f t="shared" si="490"/>
        <v>0</v>
      </c>
      <c r="GX203" s="75">
        <f t="shared" si="490"/>
        <v>0</v>
      </c>
      <c r="GY203" s="75">
        <f t="shared" si="490"/>
        <v>0</v>
      </c>
      <c r="GZ203" s="75">
        <f t="shared" si="490"/>
        <v>0</v>
      </c>
      <c r="HA203" s="75">
        <f t="shared" si="490"/>
        <v>0</v>
      </c>
      <c r="HB203" s="75">
        <f t="shared" si="490"/>
        <v>0</v>
      </c>
      <c r="HC203" s="75">
        <f t="shared" si="490"/>
        <v>0</v>
      </c>
      <c r="HD203" s="75">
        <f t="shared" si="490"/>
        <v>0</v>
      </c>
      <c r="HE203" s="75">
        <f t="shared" si="490"/>
        <v>0</v>
      </c>
      <c r="HF203" s="75">
        <f t="shared" si="490"/>
        <v>0</v>
      </c>
      <c r="HG203" s="75">
        <f t="shared" si="490"/>
        <v>0</v>
      </c>
      <c r="HH203" s="75">
        <f t="shared" si="490"/>
        <v>0</v>
      </c>
      <c r="HI203" s="75">
        <f t="shared" si="490"/>
        <v>0</v>
      </c>
      <c r="HJ203" s="75">
        <f t="shared" si="490"/>
        <v>0</v>
      </c>
      <c r="HK203" s="75">
        <f t="shared" si="490"/>
        <v>0</v>
      </c>
      <c r="HL203" s="75">
        <f t="shared" si="490"/>
        <v>0</v>
      </c>
      <c r="HM203" s="75">
        <f t="shared" si="490"/>
        <v>0</v>
      </c>
      <c r="HN203" s="75">
        <f t="shared" si="490"/>
        <v>0</v>
      </c>
      <c r="HO203" s="75">
        <f t="shared" si="490"/>
        <v>0</v>
      </c>
      <c r="HP203" s="75">
        <f t="shared" si="490"/>
        <v>0</v>
      </c>
      <c r="HQ203" s="75">
        <f t="shared" si="490"/>
        <v>0</v>
      </c>
      <c r="HR203" s="75">
        <f t="shared" si="490"/>
        <v>0</v>
      </c>
      <c r="HS203" s="75">
        <f>HS200</f>
        <v>0</v>
      </c>
      <c r="HT203" s="75">
        <f t="shared" ref="HT203:HV203" si="491">HT200</f>
        <v>1</v>
      </c>
      <c r="HU203" s="75">
        <f t="shared" si="491"/>
        <v>0</v>
      </c>
      <c r="HV203" s="75">
        <f t="shared" si="491"/>
        <v>144</v>
      </c>
      <c r="HW203" s="75">
        <f t="shared" si="456"/>
        <v>0</v>
      </c>
      <c r="HX203" s="75">
        <f t="shared" si="490"/>
        <v>0</v>
      </c>
      <c r="HY203" s="75">
        <f t="shared" si="490"/>
        <v>0</v>
      </c>
      <c r="HZ203" s="75">
        <f t="shared" si="490"/>
        <v>0</v>
      </c>
      <c r="IA203" s="75">
        <f t="shared" si="490"/>
        <v>0</v>
      </c>
      <c r="IB203" s="75">
        <f t="shared" si="490"/>
        <v>0</v>
      </c>
      <c r="IC203" s="75">
        <f t="shared" si="490"/>
        <v>0</v>
      </c>
      <c r="ID203" s="75">
        <f t="shared" si="490"/>
        <v>0</v>
      </c>
      <c r="IE203" s="75">
        <f t="shared" si="490"/>
        <v>0</v>
      </c>
      <c r="IF203" s="75">
        <f t="shared" si="490"/>
        <v>0</v>
      </c>
      <c r="IG203" s="75">
        <f t="shared" si="490"/>
        <v>0</v>
      </c>
      <c r="IH203" s="75">
        <f t="shared" si="490"/>
        <v>0</v>
      </c>
      <c r="II203" s="75">
        <f t="shared" si="490"/>
        <v>0</v>
      </c>
      <c r="IJ203" s="75">
        <f t="shared" si="490"/>
        <v>0</v>
      </c>
      <c r="IK203" s="75">
        <f t="shared" si="490"/>
        <v>0</v>
      </c>
      <c r="IL203" s="75">
        <f t="shared" si="490"/>
        <v>0</v>
      </c>
      <c r="IM203" s="75">
        <f t="shared" si="490"/>
        <v>0</v>
      </c>
      <c r="IN203" s="75">
        <f t="shared" si="490"/>
        <v>0</v>
      </c>
      <c r="IO203" s="75">
        <f t="shared" si="490"/>
        <v>0</v>
      </c>
      <c r="IP203" s="75">
        <f t="shared" si="490"/>
        <v>0</v>
      </c>
      <c r="IQ203" s="75">
        <f t="shared" si="490"/>
        <v>0</v>
      </c>
      <c r="IR203" s="75">
        <f t="shared" si="490"/>
        <v>0</v>
      </c>
      <c r="IS203" s="75">
        <f t="shared" si="490"/>
        <v>0</v>
      </c>
      <c r="IT203" s="75">
        <f t="shared" si="490"/>
        <v>0</v>
      </c>
      <c r="IU203" s="75">
        <f t="shared" si="490"/>
        <v>0</v>
      </c>
      <c r="IV203" s="75">
        <f t="shared" si="490"/>
        <v>0</v>
      </c>
      <c r="IW203" s="75">
        <f t="shared" si="490"/>
        <v>0</v>
      </c>
      <c r="IX203" s="75">
        <f t="shared" si="490"/>
        <v>0</v>
      </c>
      <c r="IY203" s="75">
        <f t="shared" si="490"/>
        <v>0</v>
      </c>
      <c r="IZ203" s="75">
        <f t="shared" si="490"/>
        <v>0</v>
      </c>
      <c r="JA203" s="75">
        <f t="shared" si="490"/>
        <v>0</v>
      </c>
      <c r="JB203" s="75">
        <f t="shared" si="490"/>
        <v>0</v>
      </c>
      <c r="JC203" s="75">
        <f t="shared" si="490"/>
        <v>0</v>
      </c>
      <c r="JD203" s="75">
        <f t="shared" si="490"/>
        <v>0</v>
      </c>
      <c r="JE203" s="75">
        <f t="shared" ref="JE203:KA203" si="492">JE200</f>
        <v>0</v>
      </c>
      <c r="JF203" s="75">
        <f t="shared" si="492"/>
        <v>0</v>
      </c>
      <c r="JG203" s="75">
        <f t="shared" si="492"/>
        <v>0</v>
      </c>
      <c r="JH203" s="75">
        <f t="shared" si="492"/>
        <v>0</v>
      </c>
      <c r="JI203" s="75">
        <f t="shared" si="492"/>
        <v>0</v>
      </c>
      <c r="JJ203" s="75">
        <f t="shared" si="492"/>
        <v>0</v>
      </c>
      <c r="JK203" s="75">
        <f t="shared" si="492"/>
        <v>0</v>
      </c>
      <c r="JL203" s="75">
        <f t="shared" si="492"/>
        <v>0</v>
      </c>
      <c r="JM203" s="75">
        <f t="shared" si="492"/>
        <v>0</v>
      </c>
      <c r="JN203" s="75">
        <f t="shared" si="492"/>
        <v>0</v>
      </c>
      <c r="JO203" s="75">
        <f t="shared" si="492"/>
        <v>0</v>
      </c>
      <c r="JP203" s="75">
        <f t="shared" si="492"/>
        <v>0</v>
      </c>
      <c r="JQ203" s="75">
        <f t="shared" si="492"/>
        <v>0</v>
      </c>
      <c r="JR203" s="75">
        <f t="shared" si="492"/>
        <v>0</v>
      </c>
      <c r="JS203" s="75">
        <f t="shared" si="492"/>
        <v>0</v>
      </c>
      <c r="JT203" s="75">
        <f t="shared" si="492"/>
        <v>0</v>
      </c>
      <c r="JU203" s="75">
        <f t="shared" si="492"/>
        <v>0</v>
      </c>
      <c r="JV203" s="75">
        <f t="shared" si="492"/>
        <v>0</v>
      </c>
      <c r="JW203" s="75">
        <f t="shared" si="492"/>
        <v>0</v>
      </c>
      <c r="JX203" s="75">
        <f t="shared" si="492"/>
        <v>0</v>
      </c>
      <c r="JY203" s="75">
        <f t="shared" si="492"/>
        <v>0</v>
      </c>
      <c r="JZ203" s="75">
        <f t="shared" si="492"/>
        <v>0</v>
      </c>
      <c r="KA203" s="75">
        <f t="shared" si="492"/>
        <v>0</v>
      </c>
      <c r="KP203" s="122">
        <f t="shared" si="362"/>
        <v>204</v>
      </c>
      <c r="KQ203" s="75">
        <f>KQ200</f>
        <v>0</v>
      </c>
      <c r="KR203" s="75">
        <f t="shared" ref="KR203:KT203" si="493">KR200</f>
        <v>5</v>
      </c>
      <c r="KS203" s="75">
        <f t="shared" si="493"/>
        <v>0</v>
      </c>
      <c r="KT203" s="75">
        <f t="shared" si="493"/>
        <v>199</v>
      </c>
      <c r="KU203" s="122">
        <f t="shared" si="364"/>
        <v>1102</v>
      </c>
      <c r="KV203" s="75">
        <f>KV200</f>
        <v>23</v>
      </c>
      <c r="KW203" s="75">
        <f t="shared" ref="KW203:KY203" si="494">KW200</f>
        <v>22</v>
      </c>
      <c r="KX203" s="75">
        <f t="shared" si="494"/>
        <v>0</v>
      </c>
      <c r="KY203" s="75">
        <f t="shared" si="494"/>
        <v>1057</v>
      </c>
      <c r="KZ203" s="313">
        <f t="shared" si="366"/>
        <v>1451</v>
      </c>
      <c r="LA203" s="361">
        <f t="shared" si="443"/>
        <v>455</v>
      </c>
      <c r="LB203" s="75">
        <f>LB200</f>
        <v>14</v>
      </c>
      <c r="LC203" s="75">
        <f t="shared" ref="LC203:LE203" si="495">LC200</f>
        <v>11</v>
      </c>
      <c r="LD203" s="75">
        <f t="shared" si="495"/>
        <v>0</v>
      </c>
      <c r="LE203" s="75">
        <f t="shared" si="495"/>
        <v>430</v>
      </c>
      <c r="LF203" s="361">
        <f t="shared" si="270"/>
        <v>614</v>
      </c>
      <c r="LG203" s="75">
        <f>LG200</f>
        <v>11</v>
      </c>
      <c r="LH203" s="75">
        <f t="shared" ref="LH203:LJ203" si="496">LH200</f>
        <v>27</v>
      </c>
      <c r="LI203" s="75">
        <f t="shared" si="496"/>
        <v>0</v>
      </c>
      <c r="LJ203" s="75">
        <f t="shared" si="496"/>
        <v>576</v>
      </c>
      <c r="LK203" s="400">
        <f t="shared" si="275"/>
        <v>688</v>
      </c>
      <c r="LL203" s="75">
        <f t="shared" si="463"/>
        <v>9</v>
      </c>
      <c r="LM203" s="75">
        <f t="shared" si="463"/>
        <v>42</v>
      </c>
      <c r="LN203" s="75">
        <f t="shared" si="463"/>
        <v>0</v>
      </c>
      <c r="LO203" s="75">
        <f t="shared" si="463"/>
        <v>637</v>
      </c>
      <c r="LP203" s="416">
        <f t="shared" si="276"/>
        <v>1757</v>
      </c>
      <c r="LQ203" s="400">
        <f t="shared" si="277"/>
        <v>732</v>
      </c>
      <c r="LR203" s="75">
        <f t="shared" ref="LR203:LU203" si="497">LR200</f>
        <v>6</v>
      </c>
      <c r="LS203" s="75">
        <f t="shared" si="497"/>
        <v>36</v>
      </c>
      <c r="LT203" s="75">
        <f t="shared" si="497"/>
        <v>0</v>
      </c>
      <c r="LU203" s="75">
        <f t="shared" si="497"/>
        <v>690</v>
      </c>
      <c r="LV203" s="400">
        <f t="shared" si="483"/>
        <v>665</v>
      </c>
      <c r="LW203" s="564">
        <f t="shared" si="465"/>
        <v>12</v>
      </c>
      <c r="LX203" s="564">
        <f t="shared" si="465"/>
        <v>31</v>
      </c>
      <c r="LY203" s="564">
        <f t="shared" si="465"/>
        <v>2</v>
      </c>
      <c r="LZ203" s="564">
        <f t="shared" si="466"/>
        <v>620</v>
      </c>
      <c r="MA203" s="400">
        <f t="shared" si="444"/>
        <v>725</v>
      </c>
      <c r="MB203" s="564">
        <f t="shared" si="467"/>
        <v>14</v>
      </c>
      <c r="MC203" s="564">
        <f t="shared" si="467"/>
        <v>26</v>
      </c>
      <c r="MD203" s="564">
        <f t="shared" si="467"/>
        <v>0</v>
      </c>
      <c r="ME203" s="564">
        <f t="shared" si="467"/>
        <v>685</v>
      </c>
      <c r="MF203" s="313">
        <f t="shared" si="445"/>
        <v>2122</v>
      </c>
      <c r="MG203" s="585">
        <f t="shared" si="446"/>
        <v>5330</v>
      </c>
      <c r="MH203" s="607">
        <f t="shared" si="447"/>
        <v>1060</v>
      </c>
      <c r="MI203" s="564">
        <f t="shared" ref="MI203:ML203" si="498">MI200</f>
        <v>29</v>
      </c>
      <c r="MJ203" s="564">
        <f t="shared" si="498"/>
        <v>20</v>
      </c>
      <c r="MK203" s="564">
        <f t="shared" si="498"/>
        <v>15</v>
      </c>
      <c r="ML203" s="564">
        <f t="shared" si="498"/>
        <v>996</v>
      </c>
      <c r="MM203" s="688">
        <f t="shared" si="448"/>
        <v>830</v>
      </c>
      <c r="MN203" s="564">
        <f t="shared" ref="MN203:MQ203" si="499">MN200</f>
        <v>67</v>
      </c>
      <c r="MO203" s="564">
        <f t="shared" si="499"/>
        <v>23</v>
      </c>
      <c r="MP203" s="564">
        <f t="shared" si="499"/>
        <v>4</v>
      </c>
      <c r="MQ203" s="564">
        <f t="shared" si="499"/>
        <v>736</v>
      </c>
      <c r="MR203" s="688">
        <f t="shared" si="449"/>
        <v>553</v>
      </c>
      <c r="MS203" s="564">
        <f t="shared" si="470"/>
        <v>10</v>
      </c>
      <c r="MT203" s="564">
        <f t="shared" si="470"/>
        <v>31</v>
      </c>
      <c r="MU203" s="564">
        <f t="shared" si="470"/>
        <v>5</v>
      </c>
      <c r="MV203" s="564">
        <f t="shared" si="470"/>
        <v>507</v>
      </c>
      <c r="MW203" s="313">
        <f t="shared" si="450"/>
        <v>2443</v>
      </c>
      <c r="MX203" s="585">
        <f t="shared" si="451"/>
        <v>7773</v>
      </c>
      <c r="MY203" s="704"/>
    </row>
    <row r="204" spans="1:363" s="23" customFormat="1" ht="21" customHeight="1" thickBot="1" x14ac:dyDescent="0.4">
      <c r="A204" s="761">
        <v>1</v>
      </c>
      <c r="B204" s="866" t="s">
        <v>526</v>
      </c>
      <c r="C204" s="861" t="s">
        <v>600</v>
      </c>
      <c r="D204" s="126" t="s">
        <v>328</v>
      </c>
      <c r="E204" s="122">
        <f t="shared" si="394"/>
        <v>0</v>
      </c>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84"/>
      <c r="DL204" s="84"/>
      <c r="DM204" s="84"/>
      <c r="DN204" s="84"/>
      <c r="DO204" s="84"/>
      <c r="DP204" s="84"/>
      <c r="DQ204" s="84"/>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c r="EO204" s="84"/>
      <c r="EP204" s="84"/>
      <c r="EQ204" s="84"/>
      <c r="ER204" s="84"/>
      <c r="ES204" s="84"/>
      <c r="ET204" s="84"/>
      <c r="EU204" s="84"/>
      <c r="EV204" s="84"/>
      <c r="EW204" s="84"/>
      <c r="EX204" s="84"/>
      <c r="EY204" s="84"/>
      <c r="EZ204" s="84"/>
      <c r="FA204" s="84"/>
      <c r="FB204" s="84"/>
      <c r="FC204" s="84"/>
      <c r="FD204" s="84"/>
      <c r="FE204" s="84"/>
      <c r="FF204" s="84"/>
      <c r="FG204" s="84"/>
      <c r="FH204" s="84"/>
      <c r="FI204" s="84"/>
      <c r="FJ204" s="84"/>
      <c r="FK204" s="84"/>
      <c r="FL204" s="84"/>
      <c r="FM204" s="84"/>
      <c r="FN204" s="84"/>
      <c r="FO204" s="84"/>
      <c r="FP204" s="84"/>
      <c r="FQ204" s="84"/>
      <c r="FR204" s="84"/>
      <c r="FS204" s="84"/>
      <c r="FT204" s="84"/>
      <c r="FU204" s="84"/>
      <c r="FV204" s="84"/>
      <c r="FW204" s="84"/>
      <c r="FX204" s="84"/>
      <c r="FY204" s="84"/>
      <c r="FZ204" s="84"/>
      <c r="GA204" s="84"/>
      <c r="GB204" s="84"/>
      <c r="GC204" s="84"/>
      <c r="GD204" s="84"/>
      <c r="GE204" s="84"/>
      <c r="GF204" s="84"/>
      <c r="GG204" s="84"/>
      <c r="GH204" s="84"/>
      <c r="GI204" s="84"/>
      <c r="GJ204" s="84"/>
      <c r="GK204" s="84"/>
      <c r="GL204" s="84"/>
      <c r="GM204" s="84"/>
      <c r="GN204" s="84"/>
      <c r="GO204" s="84"/>
      <c r="GP204" s="84"/>
      <c r="GQ204" s="84"/>
      <c r="GR204" s="84"/>
      <c r="GS204" s="84"/>
      <c r="GT204" s="84"/>
      <c r="GU204" s="84"/>
      <c r="GV204" s="84"/>
      <c r="GW204" s="84"/>
      <c r="GX204" s="84"/>
      <c r="GY204" s="84"/>
      <c r="GZ204" s="84"/>
      <c r="HA204" s="84"/>
      <c r="HB204" s="84"/>
      <c r="HC204" s="84"/>
      <c r="HD204" s="84"/>
      <c r="HE204" s="84"/>
      <c r="HF204" s="84"/>
      <c r="HG204" s="84"/>
      <c r="HH204" s="84"/>
      <c r="HI204" s="84"/>
      <c r="HJ204" s="84"/>
      <c r="HK204" s="84"/>
      <c r="HL204" s="84"/>
      <c r="HM204" s="84"/>
      <c r="HN204" s="84"/>
      <c r="HO204" s="84"/>
      <c r="HP204" s="84"/>
      <c r="HQ204" s="84"/>
      <c r="HR204" s="84"/>
      <c r="HS204" s="84">
        <v>0</v>
      </c>
      <c r="HT204" s="84">
        <v>0</v>
      </c>
      <c r="HU204" s="84">
        <v>0</v>
      </c>
      <c r="HV204" s="84">
        <v>0</v>
      </c>
      <c r="HW204" s="84"/>
      <c r="HX204" s="84"/>
      <c r="HY204" s="84"/>
      <c r="HZ204" s="84"/>
      <c r="IA204" s="84"/>
      <c r="IB204" s="84"/>
      <c r="IC204" s="84"/>
      <c r="ID204" s="84"/>
      <c r="IE204" s="84"/>
      <c r="IF204" s="84"/>
      <c r="IG204" s="84"/>
      <c r="IH204" s="84"/>
      <c r="II204" s="84"/>
      <c r="IJ204" s="84"/>
      <c r="IK204" s="84"/>
      <c r="IL204" s="84"/>
      <c r="IM204" s="84"/>
      <c r="IN204" s="84"/>
      <c r="IO204" s="84"/>
      <c r="IP204" s="84"/>
      <c r="IQ204" s="84"/>
      <c r="IR204" s="84"/>
      <c r="IS204" s="84"/>
      <c r="IT204" s="84"/>
      <c r="IU204" s="84"/>
      <c r="IV204" s="84"/>
      <c r="IW204" s="84"/>
      <c r="IX204" s="84"/>
      <c r="IY204" s="84"/>
      <c r="IZ204" s="84"/>
      <c r="JA204" s="84"/>
      <c r="JB204" s="84"/>
      <c r="JC204" s="84"/>
      <c r="JD204" s="84"/>
      <c r="JE204" s="84"/>
      <c r="JF204" s="84"/>
      <c r="JG204" s="84"/>
      <c r="JH204" s="84"/>
      <c r="JI204" s="84"/>
      <c r="JJ204" s="84"/>
      <c r="JK204" s="84"/>
      <c r="JL204" s="84"/>
      <c r="JM204" s="84"/>
      <c r="JN204" s="84"/>
      <c r="JO204" s="84"/>
      <c r="JP204" s="84"/>
      <c r="JQ204" s="84"/>
      <c r="JR204" s="84"/>
      <c r="JS204" s="84"/>
      <c r="JT204" s="84"/>
      <c r="JU204" s="84"/>
      <c r="JV204" s="84"/>
      <c r="JW204" s="84"/>
      <c r="JX204" s="84"/>
      <c r="JY204" s="84"/>
      <c r="JZ204" s="84"/>
      <c r="KA204" s="84"/>
      <c r="KP204" s="122">
        <f t="shared" si="362"/>
        <v>0</v>
      </c>
      <c r="KQ204" s="84">
        <v>0</v>
      </c>
      <c r="KR204" s="84">
        <v>0</v>
      </c>
      <c r="KS204" s="84">
        <v>0</v>
      </c>
      <c r="KT204" s="84">
        <v>0</v>
      </c>
      <c r="KU204" s="122">
        <f t="shared" si="364"/>
        <v>9</v>
      </c>
      <c r="KV204" s="84">
        <v>0</v>
      </c>
      <c r="KW204" s="84">
        <v>0</v>
      </c>
      <c r="KX204" s="84">
        <v>0</v>
      </c>
      <c r="KY204" s="284">
        <v>9</v>
      </c>
      <c r="KZ204" s="313">
        <f t="shared" si="366"/>
        <v>9</v>
      </c>
      <c r="LA204" s="361">
        <f t="shared" si="443"/>
        <v>4</v>
      </c>
      <c r="LB204" s="84">
        <v>0</v>
      </c>
      <c r="LC204" s="84">
        <v>0</v>
      </c>
      <c r="LD204" s="84">
        <v>0</v>
      </c>
      <c r="LE204" s="84">
        <v>4</v>
      </c>
      <c r="LF204" s="361">
        <f t="shared" ref="LF204:LF267" si="500">SUM(LG204:LJ204)</f>
        <v>3</v>
      </c>
      <c r="LG204" s="84">
        <v>0</v>
      </c>
      <c r="LH204" s="84">
        <v>0</v>
      </c>
      <c r="LI204" s="84">
        <v>0</v>
      </c>
      <c r="LJ204" s="84">
        <v>3</v>
      </c>
      <c r="LK204" s="400">
        <f t="shared" si="275"/>
        <v>1</v>
      </c>
      <c r="LL204" s="84">
        <v>0</v>
      </c>
      <c r="LM204" s="84">
        <v>0</v>
      </c>
      <c r="LN204" s="84">
        <v>0</v>
      </c>
      <c r="LO204" s="84">
        <v>1</v>
      </c>
      <c r="LP204" s="416">
        <f t="shared" si="276"/>
        <v>8</v>
      </c>
      <c r="LQ204" s="400">
        <f t="shared" si="277"/>
        <v>1</v>
      </c>
      <c r="LR204" s="435">
        <v>0</v>
      </c>
      <c r="LS204" s="435">
        <v>0</v>
      </c>
      <c r="LT204" s="435">
        <v>0</v>
      </c>
      <c r="LU204" s="447">
        <v>1</v>
      </c>
      <c r="LV204" s="400">
        <f t="shared" si="483"/>
        <v>8</v>
      </c>
      <c r="LW204" s="447">
        <v>0</v>
      </c>
      <c r="LX204" s="447">
        <v>0</v>
      </c>
      <c r="LY204" s="447">
        <v>0</v>
      </c>
      <c r="LZ204" s="447">
        <v>8</v>
      </c>
      <c r="MA204" s="400">
        <f t="shared" si="444"/>
        <v>8</v>
      </c>
      <c r="MB204" s="436">
        <v>0</v>
      </c>
      <c r="MC204" s="436">
        <v>0</v>
      </c>
      <c r="MD204" s="436">
        <v>0</v>
      </c>
      <c r="ME204" s="447">
        <v>8</v>
      </c>
      <c r="MF204" s="313">
        <f t="shared" si="445"/>
        <v>17</v>
      </c>
      <c r="MG204" s="585">
        <f t="shared" si="446"/>
        <v>34</v>
      </c>
      <c r="MH204" s="607">
        <f t="shared" si="447"/>
        <v>1</v>
      </c>
      <c r="MI204" s="447">
        <v>0</v>
      </c>
      <c r="MJ204" s="447">
        <v>0</v>
      </c>
      <c r="MK204" s="447">
        <v>0</v>
      </c>
      <c r="ML204" s="447">
        <v>1</v>
      </c>
      <c r="MM204" s="688">
        <f t="shared" si="448"/>
        <v>0</v>
      </c>
      <c r="MN204" s="447">
        <v>0</v>
      </c>
      <c r="MO204" s="447">
        <v>0</v>
      </c>
      <c r="MP204" s="447">
        <v>0</v>
      </c>
      <c r="MQ204" s="447">
        <v>0</v>
      </c>
      <c r="MR204" s="688">
        <f t="shared" si="449"/>
        <v>0</v>
      </c>
      <c r="MS204" s="447">
        <v>0</v>
      </c>
      <c r="MT204" s="447">
        <v>0</v>
      </c>
      <c r="MU204" s="447">
        <v>0</v>
      </c>
      <c r="MV204" s="447">
        <v>0</v>
      </c>
      <c r="MW204" s="313">
        <f t="shared" si="450"/>
        <v>1</v>
      </c>
      <c r="MX204" s="585">
        <f t="shared" si="451"/>
        <v>35</v>
      </c>
      <c r="MY204" s="704"/>
    </row>
    <row r="205" spans="1:363" s="23" customFormat="1" ht="24.6" customHeight="1" thickBot="1" x14ac:dyDescent="0.4">
      <c r="A205" s="799"/>
      <c r="B205" s="834"/>
      <c r="C205" s="828"/>
      <c r="D205" s="127" t="s">
        <v>651</v>
      </c>
      <c r="E205" s="122">
        <f t="shared" si="394"/>
        <v>0</v>
      </c>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c r="BS205" s="80"/>
      <c r="BT205" s="80"/>
      <c r="BU205" s="80"/>
      <c r="BV205" s="80"/>
      <c r="BW205" s="80"/>
      <c r="BX205" s="80"/>
      <c r="BY205" s="80"/>
      <c r="BZ205" s="80"/>
      <c r="CA205" s="80"/>
      <c r="CB205" s="80"/>
      <c r="CC205" s="80"/>
      <c r="CD205" s="80"/>
      <c r="CE205" s="80"/>
      <c r="CF205" s="80"/>
      <c r="CG205" s="80"/>
      <c r="CH205" s="80"/>
      <c r="CI205" s="80"/>
      <c r="CJ205" s="80"/>
      <c r="CK205" s="80"/>
      <c r="CL205" s="80"/>
      <c r="CM205" s="80"/>
      <c r="CN205" s="80"/>
      <c r="CO205" s="80"/>
      <c r="CP205" s="80"/>
      <c r="CQ205" s="80"/>
      <c r="CR205" s="80"/>
      <c r="CS205" s="80"/>
      <c r="CT205" s="80"/>
      <c r="CU205" s="80"/>
      <c r="CV205" s="80"/>
      <c r="CW205" s="80"/>
      <c r="CX205" s="80"/>
      <c r="CY205" s="80"/>
      <c r="CZ205" s="80"/>
      <c r="DA205" s="80"/>
      <c r="DB205" s="80"/>
      <c r="DC205" s="80"/>
      <c r="DD205" s="80"/>
      <c r="DE205" s="80"/>
      <c r="DF205" s="80"/>
      <c r="DG205" s="80"/>
      <c r="DH205" s="80"/>
      <c r="DI205" s="80"/>
      <c r="DJ205" s="80"/>
      <c r="DK205" s="80"/>
      <c r="DL205" s="80"/>
      <c r="DM205" s="80"/>
      <c r="DN205" s="80"/>
      <c r="DO205" s="80"/>
      <c r="DP205" s="80"/>
      <c r="DQ205" s="80"/>
      <c r="DR205" s="80"/>
      <c r="DS205" s="80"/>
      <c r="DT205" s="80"/>
      <c r="DU205" s="80"/>
      <c r="DV205" s="80"/>
      <c r="DW205" s="80"/>
      <c r="DX205" s="80"/>
      <c r="DY205" s="80"/>
      <c r="DZ205" s="80"/>
      <c r="EA205" s="80"/>
      <c r="EB205" s="80"/>
      <c r="EC205" s="80"/>
      <c r="ED205" s="80"/>
      <c r="EE205" s="80"/>
      <c r="EF205" s="80"/>
      <c r="EG205" s="80"/>
      <c r="EH205" s="80"/>
      <c r="EI205" s="80"/>
      <c r="EJ205" s="80"/>
      <c r="EK205" s="80"/>
      <c r="EL205" s="80"/>
      <c r="EM205" s="80"/>
      <c r="EN205" s="80"/>
      <c r="EO205" s="80"/>
      <c r="EP205" s="80"/>
      <c r="EQ205" s="80"/>
      <c r="ER205" s="80"/>
      <c r="ES205" s="80"/>
      <c r="ET205" s="80"/>
      <c r="EU205" s="80"/>
      <c r="EV205" s="80"/>
      <c r="EW205" s="80"/>
      <c r="EX205" s="80"/>
      <c r="EY205" s="80"/>
      <c r="EZ205" s="80"/>
      <c r="FA205" s="80"/>
      <c r="FB205" s="80"/>
      <c r="FC205" s="80"/>
      <c r="FD205" s="80"/>
      <c r="FE205" s="80"/>
      <c r="FF205" s="80"/>
      <c r="FG205" s="80"/>
      <c r="FH205" s="80"/>
      <c r="FI205" s="80"/>
      <c r="FJ205" s="80"/>
      <c r="FK205" s="80"/>
      <c r="FL205" s="80"/>
      <c r="FM205" s="80"/>
      <c r="FN205" s="80"/>
      <c r="FO205" s="80"/>
      <c r="FP205" s="80"/>
      <c r="FQ205" s="80"/>
      <c r="FR205" s="80"/>
      <c r="FS205" s="80"/>
      <c r="FT205" s="80"/>
      <c r="FU205" s="80"/>
      <c r="FV205" s="80"/>
      <c r="FW205" s="80"/>
      <c r="FX205" s="80"/>
      <c r="FY205" s="80"/>
      <c r="FZ205" s="80"/>
      <c r="GA205" s="80"/>
      <c r="GB205" s="80"/>
      <c r="GC205" s="80"/>
      <c r="GD205" s="80"/>
      <c r="GE205" s="80"/>
      <c r="GF205" s="80"/>
      <c r="GG205" s="80"/>
      <c r="GH205" s="80"/>
      <c r="GI205" s="80"/>
      <c r="GJ205" s="80"/>
      <c r="GK205" s="80"/>
      <c r="GL205" s="80"/>
      <c r="GM205" s="80"/>
      <c r="GN205" s="80"/>
      <c r="GO205" s="80"/>
      <c r="GP205" s="80"/>
      <c r="GQ205" s="80"/>
      <c r="GR205" s="80"/>
      <c r="GS205" s="80"/>
      <c r="GT205" s="80"/>
      <c r="GU205" s="80"/>
      <c r="GV205" s="80"/>
      <c r="GW205" s="80"/>
      <c r="GX205" s="80"/>
      <c r="GY205" s="80"/>
      <c r="GZ205" s="80"/>
      <c r="HA205" s="80"/>
      <c r="HB205" s="80"/>
      <c r="HC205" s="80"/>
      <c r="HD205" s="80"/>
      <c r="HE205" s="80"/>
      <c r="HF205" s="80"/>
      <c r="HG205" s="80"/>
      <c r="HH205" s="80"/>
      <c r="HI205" s="80"/>
      <c r="HJ205" s="80"/>
      <c r="HK205" s="80"/>
      <c r="HL205" s="80"/>
      <c r="HM205" s="80"/>
      <c r="HN205" s="80"/>
      <c r="HO205" s="80"/>
      <c r="HP205" s="80"/>
      <c r="HQ205" s="80"/>
      <c r="HR205" s="80"/>
      <c r="HS205" s="84">
        <v>0</v>
      </c>
      <c r="HT205" s="84">
        <v>0</v>
      </c>
      <c r="HU205" s="84">
        <v>0</v>
      </c>
      <c r="HV205" s="84">
        <v>0</v>
      </c>
      <c r="HW205" s="80"/>
      <c r="HX205" s="80"/>
      <c r="HY205" s="80"/>
      <c r="HZ205" s="80"/>
      <c r="IA205" s="80"/>
      <c r="IB205" s="80"/>
      <c r="IC205" s="80"/>
      <c r="ID205" s="80"/>
      <c r="IE205" s="80"/>
      <c r="IF205" s="80"/>
      <c r="IG205" s="80"/>
      <c r="IH205" s="80"/>
      <c r="II205" s="80"/>
      <c r="IJ205" s="80"/>
      <c r="IK205" s="80"/>
      <c r="IL205" s="80"/>
      <c r="IM205" s="80"/>
      <c r="IN205" s="80"/>
      <c r="IO205" s="80"/>
      <c r="IP205" s="80"/>
      <c r="IQ205" s="80"/>
      <c r="IR205" s="80"/>
      <c r="IS205" s="80"/>
      <c r="IT205" s="80"/>
      <c r="IU205" s="80"/>
      <c r="IV205" s="80"/>
      <c r="IW205" s="80"/>
      <c r="IX205" s="80"/>
      <c r="IY205" s="80"/>
      <c r="IZ205" s="80"/>
      <c r="JA205" s="80"/>
      <c r="JB205" s="80"/>
      <c r="JC205" s="80"/>
      <c r="JD205" s="80"/>
      <c r="JE205" s="80"/>
      <c r="JF205" s="80"/>
      <c r="JG205" s="80"/>
      <c r="JH205" s="80"/>
      <c r="JI205" s="80"/>
      <c r="JJ205" s="80"/>
      <c r="JK205" s="80"/>
      <c r="JL205" s="80"/>
      <c r="JM205" s="80"/>
      <c r="JN205" s="80"/>
      <c r="JO205" s="80"/>
      <c r="JP205" s="80"/>
      <c r="JQ205" s="80"/>
      <c r="JR205" s="80"/>
      <c r="JS205" s="80"/>
      <c r="JT205" s="80"/>
      <c r="JU205" s="80"/>
      <c r="JV205" s="80"/>
      <c r="JW205" s="80"/>
      <c r="JX205" s="80"/>
      <c r="JY205" s="80"/>
      <c r="JZ205" s="80"/>
      <c r="KA205" s="80"/>
      <c r="KP205" s="122">
        <f t="shared" si="362"/>
        <v>0</v>
      </c>
      <c r="KQ205" s="84">
        <v>0</v>
      </c>
      <c r="KR205" s="84">
        <v>0</v>
      </c>
      <c r="KS205" s="84">
        <v>0</v>
      </c>
      <c r="KT205" s="84">
        <v>0</v>
      </c>
      <c r="KU205" s="122">
        <f t="shared" si="364"/>
        <v>0</v>
      </c>
      <c r="KV205" s="80">
        <v>0</v>
      </c>
      <c r="KW205" s="80">
        <v>0</v>
      </c>
      <c r="KX205" s="80">
        <v>0</v>
      </c>
      <c r="KY205" s="285">
        <v>0</v>
      </c>
      <c r="KZ205" s="313">
        <f t="shared" si="366"/>
        <v>0</v>
      </c>
      <c r="LA205" s="361">
        <f t="shared" si="443"/>
        <v>0</v>
      </c>
      <c r="LB205" s="80">
        <v>0</v>
      </c>
      <c r="LC205" s="80">
        <v>0</v>
      </c>
      <c r="LD205" s="80">
        <v>0</v>
      </c>
      <c r="LE205" s="80">
        <v>0</v>
      </c>
      <c r="LF205" s="361">
        <f t="shared" si="500"/>
        <v>0</v>
      </c>
      <c r="LG205" s="80">
        <v>0</v>
      </c>
      <c r="LH205" s="80">
        <v>0</v>
      </c>
      <c r="LI205" s="80">
        <v>0</v>
      </c>
      <c r="LJ205" s="80">
        <v>0</v>
      </c>
      <c r="LK205" s="400">
        <f t="shared" ref="LK205:LK268" si="501">SUM(LL205:LO205)</f>
        <v>0</v>
      </c>
      <c r="LL205" s="80">
        <v>0</v>
      </c>
      <c r="LM205" s="80">
        <v>0</v>
      </c>
      <c r="LN205" s="80">
        <v>0</v>
      </c>
      <c r="LO205" s="80">
        <v>0</v>
      </c>
      <c r="LP205" s="416">
        <f t="shared" ref="LP205:LP268" si="502">LB205+LC205+LD205+LE205+LG205+LH205+LI205+LJ205+LL205+LM205+LN205+LO205</f>
        <v>0</v>
      </c>
      <c r="LQ205" s="400">
        <f t="shared" ref="LQ205:LQ268" si="503">SUM(LR205:LU205)</f>
        <v>0</v>
      </c>
      <c r="LR205" s="435">
        <v>0</v>
      </c>
      <c r="LS205" s="435">
        <v>0</v>
      </c>
      <c r="LT205" s="435">
        <v>0</v>
      </c>
      <c r="LU205" s="448">
        <v>0</v>
      </c>
      <c r="LV205" s="400">
        <f t="shared" si="483"/>
        <v>0</v>
      </c>
      <c r="LW205" s="448">
        <v>0</v>
      </c>
      <c r="LX205" s="447">
        <v>0</v>
      </c>
      <c r="LY205" s="447">
        <v>0</v>
      </c>
      <c r="LZ205" s="448">
        <v>0</v>
      </c>
      <c r="MA205" s="400">
        <f t="shared" si="444"/>
        <v>0</v>
      </c>
      <c r="MB205" s="436">
        <v>0</v>
      </c>
      <c r="MC205" s="436">
        <v>0</v>
      </c>
      <c r="MD205" s="436">
        <v>0</v>
      </c>
      <c r="ME205" s="448">
        <v>0</v>
      </c>
      <c r="MF205" s="313">
        <f t="shared" si="445"/>
        <v>0</v>
      </c>
      <c r="MG205" s="585">
        <f t="shared" si="446"/>
        <v>0</v>
      </c>
      <c r="MH205" s="607">
        <f t="shared" si="447"/>
        <v>0</v>
      </c>
      <c r="MI205" s="448">
        <v>0</v>
      </c>
      <c r="MJ205" s="448">
        <v>0</v>
      </c>
      <c r="MK205" s="448">
        <v>0</v>
      </c>
      <c r="ML205" s="448">
        <v>0</v>
      </c>
      <c r="MM205" s="688">
        <f t="shared" si="448"/>
        <v>0</v>
      </c>
      <c r="MN205" s="448">
        <v>0</v>
      </c>
      <c r="MO205" s="448">
        <v>0</v>
      </c>
      <c r="MP205" s="448">
        <v>0</v>
      </c>
      <c r="MQ205" s="448">
        <v>0</v>
      </c>
      <c r="MR205" s="688">
        <f t="shared" si="449"/>
        <v>0</v>
      </c>
      <c r="MS205" s="447">
        <v>0</v>
      </c>
      <c r="MT205" s="447">
        <v>0</v>
      </c>
      <c r="MU205" s="447">
        <v>0</v>
      </c>
      <c r="MV205" s="447">
        <v>0</v>
      </c>
      <c r="MW205" s="313">
        <f t="shared" si="450"/>
        <v>0</v>
      </c>
      <c r="MX205" s="585">
        <f t="shared" si="451"/>
        <v>0</v>
      </c>
      <c r="MY205" s="704"/>
    </row>
    <row r="206" spans="1:363" s="23" customFormat="1" ht="26.45" customHeight="1" thickBot="1" x14ac:dyDescent="0.4">
      <c r="A206" s="799"/>
      <c r="B206" s="834"/>
      <c r="C206" s="828"/>
      <c r="D206" s="127" t="s">
        <v>321</v>
      </c>
      <c r="E206" s="122">
        <f t="shared" si="394"/>
        <v>0</v>
      </c>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c r="BS206" s="80"/>
      <c r="BT206" s="80"/>
      <c r="BU206" s="80"/>
      <c r="BV206" s="80"/>
      <c r="BW206" s="80"/>
      <c r="BX206" s="80"/>
      <c r="BY206" s="80"/>
      <c r="BZ206" s="80"/>
      <c r="CA206" s="80"/>
      <c r="CB206" s="80"/>
      <c r="CC206" s="80"/>
      <c r="CD206" s="80"/>
      <c r="CE206" s="80"/>
      <c r="CF206" s="80"/>
      <c r="CG206" s="80"/>
      <c r="CH206" s="80"/>
      <c r="CI206" s="80"/>
      <c r="CJ206" s="80"/>
      <c r="CK206" s="80"/>
      <c r="CL206" s="80"/>
      <c r="CM206" s="80"/>
      <c r="CN206" s="80"/>
      <c r="CO206" s="80"/>
      <c r="CP206" s="80"/>
      <c r="CQ206" s="80"/>
      <c r="CR206" s="80"/>
      <c r="CS206" s="80"/>
      <c r="CT206" s="80"/>
      <c r="CU206" s="80"/>
      <c r="CV206" s="80"/>
      <c r="CW206" s="80"/>
      <c r="CX206" s="80"/>
      <c r="CY206" s="80"/>
      <c r="CZ206" s="80"/>
      <c r="DA206" s="80"/>
      <c r="DB206" s="80"/>
      <c r="DC206" s="80"/>
      <c r="DD206" s="80"/>
      <c r="DE206" s="80"/>
      <c r="DF206" s="80"/>
      <c r="DG206" s="80"/>
      <c r="DH206" s="80"/>
      <c r="DI206" s="80"/>
      <c r="DJ206" s="80"/>
      <c r="DK206" s="80"/>
      <c r="DL206" s="80"/>
      <c r="DM206" s="80"/>
      <c r="DN206" s="80"/>
      <c r="DO206" s="80"/>
      <c r="DP206" s="80"/>
      <c r="DQ206" s="80"/>
      <c r="DR206" s="80"/>
      <c r="DS206" s="80"/>
      <c r="DT206" s="80"/>
      <c r="DU206" s="80"/>
      <c r="DV206" s="80"/>
      <c r="DW206" s="80"/>
      <c r="DX206" s="80"/>
      <c r="DY206" s="80"/>
      <c r="DZ206" s="80"/>
      <c r="EA206" s="80"/>
      <c r="EB206" s="80"/>
      <c r="EC206" s="80"/>
      <c r="ED206" s="80"/>
      <c r="EE206" s="80"/>
      <c r="EF206" s="80"/>
      <c r="EG206" s="80"/>
      <c r="EH206" s="80"/>
      <c r="EI206" s="80"/>
      <c r="EJ206" s="80"/>
      <c r="EK206" s="80"/>
      <c r="EL206" s="80"/>
      <c r="EM206" s="80"/>
      <c r="EN206" s="80"/>
      <c r="EO206" s="80"/>
      <c r="EP206" s="80"/>
      <c r="EQ206" s="80"/>
      <c r="ER206" s="80"/>
      <c r="ES206" s="80"/>
      <c r="ET206" s="80"/>
      <c r="EU206" s="80"/>
      <c r="EV206" s="80"/>
      <c r="EW206" s="80"/>
      <c r="EX206" s="80"/>
      <c r="EY206" s="80"/>
      <c r="EZ206" s="80"/>
      <c r="FA206" s="80"/>
      <c r="FB206" s="80"/>
      <c r="FC206" s="80"/>
      <c r="FD206" s="80"/>
      <c r="FE206" s="80"/>
      <c r="FF206" s="80"/>
      <c r="FG206" s="80"/>
      <c r="FH206" s="80"/>
      <c r="FI206" s="80"/>
      <c r="FJ206" s="80"/>
      <c r="FK206" s="80"/>
      <c r="FL206" s="80"/>
      <c r="FM206" s="80"/>
      <c r="FN206" s="80"/>
      <c r="FO206" s="80"/>
      <c r="FP206" s="80"/>
      <c r="FQ206" s="80"/>
      <c r="FR206" s="80"/>
      <c r="FS206" s="80"/>
      <c r="FT206" s="80"/>
      <c r="FU206" s="80"/>
      <c r="FV206" s="80"/>
      <c r="FW206" s="80"/>
      <c r="FX206" s="80"/>
      <c r="FY206" s="80"/>
      <c r="FZ206" s="80"/>
      <c r="GA206" s="80"/>
      <c r="GB206" s="80"/>
      <c r="GC206" s="80"/>
      <c r="GD206" s="80"/>
      <c r="GE206" s="80"/>
      <c r="GF206" s="80"/>
      <c r="GG206" s="80"/>
      <c r="GH206" s="80"/>
      <c r="GI206" s="80"/>
      <c r="GJ206" s="80"/>
      <c r="GK206" s="80"/>
      <c r="GL206" s="80"/>
      <c r="GM206" s="80"/>
      <c r="GN206" s="80"/>
      <c r="GO206" s="80"/>
      <c r="GP206" s="80"/>
      <c r="GQ206" s="80"/>
      <c r="GR206" s="80"/>
      <c r="GS206" s="80"/>
      <c r="GT206" s="80"/>
      <c r="GU206" s="80"/>
      <c r="GV206" s="80"/>
      <c r="GW206" s="80"/>
      <c r="GX206" s="80"/>
      <c r="GY206" s="80"/>
      <c r="GZ206" s="80"/>
      <c r="HA206" s="80"/>
      <c r="HB206" s="80"/>
      <c r="HC206" s="80"/>
      <c r="HD206" s="80"/>
      <c r="HE206" s="80"/>
      <c r="HF206" s="80"/>
      <c r="HG206" s="80"/>
      <c r="HH206" s="80"/>
      <c r="HI206" s="80"/>
      <c r="HJ206" s="80"/>
      <c r="HK206" s="80"/>
      <c r="HL206" s="80"/>
      <c r="HM206" s="80"/>
      <c r="HN206" s="80"/>
      <c r="HO206" s="80"/>
      <c r="HP206" s="80"/>
      <c r="HQ206" s="80"/>
      <c r="HR206" s="80"/>
      <c r="HS206" s="84">
        <v>0</v>
      </c>
      <c r="HT206" s="84">
        <v>0</v>
      </c>
      <c r="HU206" s="84">
        <v>0</v>
      </c>
      <c r="HV206" s="84">
        <v>0</v>
      </c>
      <c r="HW206" s="80"/>
      <c r="HX206" s="80"/>
      <c r="HY206" s="80"/>
      <c r="HZ206" s="80"/>
      <c r="IA206" s="80"/>
      <c r="IB206" s="80"/>
      <c r="IC206" s="80"/>
      <c r="ID206" s="80"/>
      <c r="IE206" s="80"/>
      <c r="IF206" s="80"/>
      <c r="IG206" s="80"/>
      <c r="IH206" s="80"/>
      <c r="II206" s="80"/>
      <c r="IJ206" s="80"/>
      <c r="IK206" s="80"/>
      <c r="IL206" s="80"/>
      <c r="IM206" s="80"/>
      <c r="IN206" s="80"/>
      <c r="IO206" s="80"/>
      <c r="IP206" s="80"/>
      <c r="IQ206" s="80"/>
      <c r="IR206" s="80"/>
      <c r="IS206" s="80"/>
      <c r="IT206" s="80"/>
      <c r="IU206" s="80"/>
      <c r="IV206" s="80"/>
      <c r="IW206" s="80"/>
      <c r="IX206" s="80"/>
      <c r="IY206" s="80"/>
      <c r="IZ206" s="80"/>
      <c r="JA206" s="80"/>
      <c r="JB206" s="80"/>
      <c r="JC206" s="80"/>
      <c r="JD206" s="80"/>
      <c r="JE206" s="80"/>
      <c r="JF206" s="80"/>
      <c r="JG206" s="80"/>
      <c r="JH206" s="80"/>
      <c r="JI206" s="80"/>
      <c r="JJ206" s="80"/>
      <c r="JK206" s="80"/>
      <c r="JL206" s="80"/>
      <c r="JM206" s="80"/>
      <c r="JN206" s="80"/>
      <c r="JO206" s="80"/>
      <c r="JP206" s="80"/>
      <c r="JQ206" s="80"/>
      <c r="JR206" s="80"/>
      <c r="JS206" s="80"/>
      <c r="JT206" s="80"/>
      <c r="JU206" s="80"/>
      <c r="JV206" s="80"/>
      <c r="JW206" s="80"/>
      <c r="JX206" s="80"/>
      <c r="JY206" s="80"/>
      <c r="JZ206" s="80"/>
      <c r="KA206" s="80"/>
      <c r="KP206" s="122">
        <f t="shared" si="362"/>
        <v>0</v>
      </c>
      <c r="KQ206" s="84">
        <v>0</v>
      </c>
      <c r="KR206" s="84">
        <v>0</v>
      </c>
      <c r="KS206" s="84">
        <v>0</v>
      </c>
      <c r="KT206" s="84">
        <v>0</v>
      </c>
      <c r="KU206" s="122">
        <f t="shared" si="364"/>
        <v>8</v>
      </c>
      <c r="KV206" s="80">
        <v>0</v>
      </c>
      <c r="KW206" s="80">
        <v>0</v>
      </c>
      <c r="KX206" s="80">
        <v>0</v>
      </c>
      <c r="KY206" s="285">
        <v>8</v>
      </c>
      <c r="KZ206" s="313">
        <f t="shared" si="366"/>
        <v>8</v>
      </c>
      <c r="LA206" s="361">
        <f t="shared" si="443"/>
        <v>4</v>
      </c>
      <c r="LB206" s="80">
        <v>0</v>
      </c>
      <c r="LC206" s="80">
        <v>0</v>
      </c>
      <c r="LD206" s="80">
        <v>0</v>
      </c>
      <c r="LE206" s="80">
        <v>4</v>
      </c>
      <c r="LF206" s="361">
        <f t="shared" si="500"/>
        <v>3</v>
      </c>
      <c r="LG206" s="80">
        <v>0</v>
      </c>
      <c r="LH206" s="80">
        <v>0</v>
      </c>
      <c r="LI206" s="80">
        <v>0</v>
      </c>
      <c r="LJ206" s="80">
        <v>3</v>
      </c>
      <c r="LK206" s="400">
        <f t="shared" si="501"/>
        <v>1</v>
      </c>
      <c r="LL206" s="80">
        <v>0</v>
      </c>
      <c r="LM206" s="80">
        <v>0</v>
      </c>
      <c r="LN206" s="80">
        <v>0</v>
      </c>
      <c r="LO206" s="80">
        <v>1</v>
      </c>
      <c r="LP206" s="416">
        <f t="shared" si="502"/>
        <v>8</v>
      </c>
      <c r="LQ206" s="400">
        <f t="shared" si="503"/>
        <v>0</v>
      </c>
      <c r="LR206" s="435">
        <v>0</v>
      </c>
      <c r="LS206" s="435">
        <v>0</v>
      </c>
      <c r="LT206" s="435">
        <v>0</v>
      </c>
      <c r="LU206" s="441">
        <v>0</v>
      </c>
      <c r="LV206" s="400">
        <f t="shared" si="483"/>
        <v>0</v>
      </c>
      <c r="LW206" s="447">
        <v>0</v>
      </c>
      <c r="LX206" s="447">
        <v>0</v>
      </c>
      <c r="LY206" s="447">
        <v>0</v>
      </c>
      <c r="LZ206" s="441">
        <v>0</v>
      </c>
      <c r="MA206" s="400">
        <f t="shared" si="444"/>
        <v>0</v>
      </c>
      <c r="MB206" s="436">
        <v>0</v>
      </c>
      <c r="MC206" s="436">
        <v>0</v>
      </c>
      <c r="MD206" s="436">
        <v>0</v>
      </c>
      <c r="ME206" s="441">
        <v>0</v>
      </c>
      <c r="MF206" s="313">
        <f t="shared" si="445"/>
        <v>0</v>
      </c>
      <c r="MG206" s="585">
        <f t="shared" si="446"/>
        <v>16</v>
      </c>
      <c r="MH206" s="607">
        <f t="shared" si="447"/>
        <v>26</v>
      </c>
      <c r="MI206" s="441">
        <v>0</v>
      </c>
      <c r="MJ206" s="441">
        <v>0</v>
      </c>
      <c r="MK206" s="441">
        <v>0</v>
      </c>
      <c r="ML206" s="441">
        <v>26</v>
      </c>
      <c r="MM206" s="688">
        <f t="shared" si="448"/>
        <v>2</v>
      </c>
      <c r="MN206" s="441">
        <v>0</v>
      </c>
      <c r="MO206" s="441">
        <v>0</v>
      </c>
      <c r="MP206" s="441">
        <v>0</v>
      </c>
      <c r="MQ206" s="441">
        <v>2</v>
      </c>
      <c r="MR206" s="688">
        <f t="shared" si="449"/>
        <v>0</v>
      </c>
      <c r="MS206" s="447">
        <v>0</v>
      </c>
      <c r="MT206" s="447">
        <v>0</v>
      </c>
      <c r="MU206" s="447">
        <v>0</v>
      </c>
      <c r="MV206" s="447">
        <v>0</v>
      </c>
      <c r="MW206" s="313">
        <f t="shared" si="450"/>
        <v>28</v>
      </c>
      <c r="MX206" s="585">
        <f t="shared" si="451"/>
        <v>44</v>
      </c>
      <c r="MY206" s="704"/>
    </row>
    <row r="207" spans="1:363" s="23" customFormat="1" ht="23.45" customHeight="1" thickBot="1" x14ac:dyDescent="0.4">
      <c r="A207" s="799">
        <v>2</v>
      </c>
      <c r="B207" s="834"/>
      <c r="C207" s="828" t="s">
        <v>601</v>
      </c>
      <c r="D207" s="127" t="s">
        <v>328</v>
      </c>
      <c r="E207" s="122">
        <f t="shared" si="394"/>
        <v>0</v>
      </c>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c r="BS207" s="80"/>
      <c r="BT207" s="80"/>
      <c r="BU207" s="80"/>
      <c r="BV207" s="80"/>
      <c r="BW207" s="80"/>
      <c r="BX207" s="80"/>
      <c r="BY207" s="80"/>
      <c r="BZ207" s="80"/>
      <c r="CA207" s="80"/>
      <c r="CB207" s="80"/>
      <c r="CC207" s="80"/>
      <c r="CD207" s="80"/>
      <c r="CE207" s="80"/>
      <c r="CF207" s="80"/>
      <c r="CG207" s="80"/>
      <c r="CH207" s="80"/>
      <c r="CI207" s="80"/>
      <c r="CJ207" s="80"/>
      <c r="CK207" s="80"/>
      <c r="CL207" s="80"/>
      <c r="CM207" s="80"/>
      <c r="CN207" s="80"/>
      <c r="CO207" s="80"/>
      <c r="CP207" s="80"/>
      <c r="CQ207" s="80"/>
      <c r="CR207" s="80"/>
      <c r="CS207" s="80"/>
      <c r="CT207" s="80"/>
      <c r="CU207" s="80"/>
      <c r="CV207" s="80"/>
      <c r="CW207" s="80"/>
      <c r="CX207" s="80"/>
      <c r="CY207" s="80"/>
      <c r="CZ207" s="80"/>
      <c r="DA207" s="80"/>
      <c r="DB207" s="80"/>
      <c r="DC207" s="80"/>
      <c r="DD207" s="80"/>
      <c r="DE207" s="80"/>
      <c r="DF207" s="80"/>
      <c r="DG207" s="80"/>
      <c r="DH207" s="80"/>
      <c r="DI207" s="80"/>
      <c r="DJ207" s="80"/>
      <c r="DK207" s="80"/>
      <c r="DL207" s="80"/>
      <c r="DM207" s="80"/>
      <c r="DN207" s="80"/>
      <c r="DO207" s="80"/>
      <c r="DP207" s="80"/>
      <c r="DQ207" s="80"/>
      <c r="DR207" s="80"/>
      <c r="DS207" s="80"/>
      <c r="DT207" s="80"/>
      <c r="DU207" s="80"/>
      <c r="DV207" s="80"/>
      <c r="DW207" s="80"/>
      <c r="DX207" s="80"/>
      <c r="DY207" s="80"/>
      <c r="DZ207" s="80"/>
      <c r="EA207" s="80"/>
      <c r="EB207" s="80"/>
      <c r="EC207" s="80"/>
      <c r="ED207" s="80"/>
      <c r="EE207" s="80"/>
      <c r="EF207" s="80"/>
      <c r="EG207" s="80"/>
      <c r="EH207" s="80"/>
      <c r="EI207" s="80"/>
      <c r="EJ207" s="80"/>
      <c r="EK207" s="80"/>
      <c r="EL207" s="80"/>
      <c r="EM207" s="80"/>
      <c r="EN207" s="80"/>
      <c r="EO207" s="80"/>
      <c r="EP207" s="80"/>
      <c r="EQ207" s="80"/>
      <c r="ER207" s="80"/>
      <c r="ES207" s="80"/>
      <c r="ET207" s="80"/>
      <c r="EU207" s="80"/>
      <c r="EV207" s="80"/>
      <c r="EW207" s="80"/>
      <c r="EX207" s="80"/>
      <c r="EY207" s="80"/>
      <c r="EZ207" s="80"/>
      <c r="FA207" s="80"/>
      <c r="FB207" s="80"/>
      <c r="FC207" s="80"/>
      <c r="FD207" s="80"/>
      <c r="FE207" s="80"/>
      <c r="FF207" s="80"/>
      <c r="FG207" s="80"/>
      <c r="FH207" s="80"/>
      <c r="FI207" s="80"/>
      <c r="FJ207" s="80"/>
      <c r="FK207" s="80"/>
      <c r="FL207" s="80"/>
      <c r="FM207" s="80"/>
      <c r="FN207" s="80"/>
      <c r="FO207" s="80"/>
      <c r="FP207" s="80"/>
      <c r="FQ207" s="80"/>
      <c r="FR207" s="80"/>
      <c r="FS207" s="80"/>
      <c r="FT207" s="80"/>
      <c r="FU207" s="80"/>
      <c r="FV207" s="80"/>
      <c r="FW207" s="80"/>
      <c r="FX207" s="80"/>
      <c r="FY207" s="80"/>
      <c r="FZ207" s="80"/>
      <c r="GA207" s="80"/>
      <c r="GB207" s="80"/>
      <c r="GC207" s="80"/>
      <c r="GD207" s="80"/>
      <c r="GE207" s="80"/>
      <c r="GF207" s="80"/>
      <c r="GG207" s="80"/>
      <c r="GH207" s="80"/>
      <c r="GI207" s="80"/>
      <c r="GJ207" s="80"/>
      <c r="GK207" s="80"/>
      <c r="GL207" s="80"/>
      <c r="GM207" s="80"/>
      <c r="GN207" s="80"/>
      <c r="GO207" s="80"/>
      <c r="GP207" s="80"/>
      <c r="GQ207" s="80"/>
      <c r="GR207" s="80"/>
      <c r="GS207" s="80"/>
      <c r="GT207" s="80"/>
      <c r="GU207" s="80"/>
      <c r="GV207" s="80"/>
      <c r="GW207" s="80"/>
      <c r="GX207" s="80"/>
      <c r="GY207" s="80"/>
      <c r="GZ207" s="80"/>
      <c r="HA207" s="80"/>
      <c r="HB207" s="80"/>
      <c r="HC207" s="80"/>
      <c r="HD207" s="80"/>
      <c r="HE207" s="80"/>
      <c r="HF207" s="80"/>
      <c r="HG207" s="80"/>
      <c r="HH207" s="80"/>
      <c r="HI207" s="80"/>
      <c r="HJ207" s="80"/>
      <c r="HK207" s="80"/>
      <c r="HL207" s="80"/>
      <c r="HM207" s="80"/>
      <c r="HN207" s="80"/>
      <c r="HO207" s="80"/>
      <c r="HP207" s="80"/>
      <c r="HQ207" s="80"/>
      <c r="HR207" s="80"/>
      <c r="HS207" s="84">
        <v>0</v>
      </c>
      <c r="HT207" s="84">
        <v>0</v>
      </c>
      <c r="HU207" s="84">
        <v>0</v>
      </c>
      <c r="HV207" s="84">
        <v>0</v>
      </c>
      <c r="HW207" s="80"/>
      <c r="HX207" s="80"/>
      <c r="HY207" s="80"/>
      <c r="HZ207" s="80"/>
      <c r="IA207" s="80"/>
      <c r="IB207" s="80"/>
      <c r="IC207" s="80"/>
      <c r="ID207" s="80"/>
      <c r="IE207" s="80"/>
      <c r="IF207" s="80"/>
      <c r="IG207" s="80"/>
      <c r="IH207" s="80"/>
      <c r="II207" s="80"/>
      <c r="IJ207" s="80"/>
      <c r="IK207" s="80"/>
      <c r="IL207" s="80"/>
      <c r="IM207" s="80"/>
      <c r="IN207" s="80"/>
      <c r="IO207" s="80"/>
      <c r="IP207" s="80"/>
      <c r="IQ207" s="80"/>
      <c r="IR207" s="80"/>
      <c r="IS207" s="80"/>
      <c r="IT207" s="80"/>
      <c r="IU207" s="80"/>
      <c r="IV207" s="80"/>
      <c r="IW207" s="80"/>
      <c r="IX207" s="80"/>
      <c r="IY207" s="80"/>
      <c r="IZ207" s="80"/>
      <c r="JA207" s="80"/>
      <c r="JB207" s="80"/>
      <c r="JC207" s="80"/>
      <c r="JD207" s="80"/>
      <c r="JE207" s="80"/>
      <c r="JF207" s="80"/>
      <c r="JG207" s="80"/>
      <c r="JH207" s="80"/>
      <c r="JI207" s="80"/>
      <c r="JJ207" s="80"/>
      <c r="JK207" s="80"/>
      <c r="JL207" s="80"/>
      <c r="JM207" s="80"/>
      <c r="JN207" s="80"/>
      <c r="JO207" s="80"/>
      <c r="JP207" s="80"/>
      <c r="JQ207" s="80"/>
      <c r="JR207" s="80"/>
      <c r="JS207" s="80"/>
      <c r="JT207" s="80"/>
      <c r="JU207" s="80"/>
      <c r="JV207" s="80"/>
      <c r="JW207" s="80"/>
      <c r="JX207" s="80"/>
      <c r="JY207" s="80"/>
      <c r="JZ207" s="80"/>
      <c r="KA207" s="80"/>
      <c r="KP207" s="122">
        <f t="shared" si="362"/>
        <v>0</v>
      </c>
      <c r="KQ207" s="84">
        <v>0</v>
      </c>
      <c r="KR207" s="84">
        <v>0</v>
      </c>
      <c r="KS207" s="84">
        <v>0</v>
      </c>
      <c r="KT207" s="84">
        <v>0</v>
      </c>
      <c r="KU207" s="122">
        <f t="shared" si="364"/>
        <v>0</v>
      </c>
      <c r="KV207" s="80">
        <v>0</v>
      </c>
      <c r="KW207" s="80">
        <v>0</v>
      </c>
      <c r="KX207" s="80">
        <v>0</v>
      </c>
      <c r="KY207" s="285">
        <v>0</v>
      </c>
      <c r="KZ207" s="313">
        <f t="shared" si="366"/>
        <v>0</v>
      </c>
      <c r="LA207" s="361">
        <f t="shared" si="443"/>
        <v>5</v>
      </c>
      <c r="LB207" s="80">
        <v>0</v>
      </c>
      <c r="LC207" s="80">
        <v>0</v>
      </c>
      <c r="LD207" s="80">
        <v>0</v>
      </c>
      <c r="LE207" s="80">
        <v>5</v>
      </c>
      <c r="LF207" s="361">
        <f t="shared" si="500"/>
        <v>4</v>
      </c>
      <c r="LG207" s="80">
        <v>0</v>
      </c>
      <c r="LH207" s="80">
        <v>0</v>
      </c>
      <c r="LI207" s="80">
        <v>0</v>
      </c>
      <c r="LJ207" s="80">
        <v>4</v>
      </c>
      <c r="LK207" s="400">
        <f t="shared" si="501"/>
        <v>4</v>
      </c>
      <c r="LL207" s="80">
        <v>0</v>
      </c>
      <c r="LM207" s="80">
        <v>0</v>
      </c>
      <c r="LN207" s="80">
        <v>0</v>
      </c>
      <c r="LO207" s="80">
        <v>4</v>
      </c>
      <c r="LP207" s="416">
        <f t="shared" si="502"/>
        <v>13</v>
      </c>
      <c r="LQ207" s="400">
        <f t="shared" si="503"/>
        <v>0</v>
      </c>
      <c r="LR207" s="435">
        <v>0</v>
      </c>
      <c r="LS207" s="435">
        <v>0</v>
      </c>
      <c r="LT207" s="435">
        <v>0</v>
      </c>
      <c r="LU207" s="447">
        <v>0</v>
      </c>
      <c r="LV207" s="400">
        <f t="shared" si="483"/>
        <v>9</v>
      </c>
      <c r="LW207" s="447">
        <v>0</v>
      </c>
      <c r="LX207" s="447">
        <v>0</v>
      </c>
      <c r="LY207" s="447">
        <v>0</v>
      </c>
      <c r="LZ207" s="447">
        <v>9</v>
      </c>
      <c r="MA207" s="400">
        <f t="shared" si="444"/>
        <v>4</v>
      </c>
      <c r="MB207" s="436">
        <v>0</v>
      </c>
      <c r="MC207" s="436">
        <v>0</v>
      </c>
      <c r="MD207" s="436">
        <v>0</v>
      </c>
      <c r="ME207" s="447">
        <v>4</v>
      </c>
      <c r="MF207" s="313">
        <f t="shared" si="445"/>
        <v>13</v>
      </c>
      <c r="MG207" s="585">
        <f t="shared" si="446"/>
        <v>26</v>
      </c>
      <c r="MH207" s="607">
        <f t="shared" si="447"/>
        <v>0</v>
      </c>
      <c r="MI207" s="447">
        <v>0</v>
      </c>
      <c r="MJ207" s="447">
        <v>0</v>
      </c>
      <c r="MK207" s="447">
        <v>0</v>
      </c>
      <c r="ML207" s="447">
        <v>0</v>
      </c>
      <c r="MM207" s="688">
        <f t="shared" si="448"/>
        <v>0</v>
      </c>
      <c r="MN207" s="447">
        <v>0</v>
      </c>
      <c r="MO207" s="447">
        <v>0</v>
      </c>
      <c r="MP207" s="447">
        <v>0</v>
      </c>
      <c r="MQ207" s="447">
        <v>0</v>
      </c>
      <c r="MR207" s="688">
        <f t="shared" si="449"/>
        <v>0</v>
      </c>
      <c r="MS207" s="447">
        <v>0</v>
      </c>
      <c r="MT207" s="447">
        <v>0</v>
      </c>
      <c r="MU207" s="447">
        <v>0</v>
      </c>
      <c r="MV207" s="447">
        <v>0</v>
      </c>
      <c r="MW207" s="313">
        <f t="shared" si="450"/>
        <v>0</v>
      </c>
      <c r="MX207" s="585">
        <f t="shared" si="451"/>
        <v>26</v>
      </c>
      <c r="MY207" s="704"/>
    </row>
    <row r="208" spans="1:363" s="23" customFormat="1" ht="28.15" customHeight="1" thickBot="1" x14ac:dyDescent="0.4">
      <c r="A208" s="799"/>
      <c r="B208" s="834"/>
      <c r="C208" s="828"/>
      <c r="D208" s="127" t="s">
        <v>651</v>
      </c>
      <c r="E208" s="122">
        <f t="shared" si="394"/>
        <v>0</v>
      </c>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0"/>
      <c r="CI208" s="80"/>
      <c r="CJ208" s="80"/>
      <c r="CK208" s="80"/>
      <c r="CL208" s="80"/>
      <c r="CM208" s="80"/>
      <c r="CN208" s="80"/>
      <c r="CO208" s="80"/>
      <c r="CP208" s="80"/>
      <c r="CQ208" s="80"/>
      <c r="CR208" s="80"/>
      <c r="CS208" s="80"/>
      <c r="CT208" s="80"/>
      <c r="CU208" s="80"/>
      <c r="CV208" s="80"/>
      <c r="CW208" s="80"/>
      <c r="CX208" s="80"/>
      <c r="CY208" s="80"/>
      <c r="CZ208" s="80"/>
      <c r="DA208" s="80"/>
      <c r="DB208" s="80"/>
      <c r="DC208" s="80"/>
      <c r="DD208" s="80"/>
      <c r="DE208" s="80"/>
      <c r="DF208" s="80"/>
      <c r="DG208" s="80"/>
      <c r="DH208" s="80"/>
      <c r="DI208" s="80"/>
      <c r="DJ208" s="80"/>
      <c r="DK208" s="80"/>
      <c r="DL208" s="80"/>
      <c r="DM208" s="80"/>
      <c r="DN208" s="80"/>
      <c r="DO208" s="80"/>
      <c r="DP208" s="80"/>
      <c r="DQ208" s="80"/>
      <c r="DR208" s="80"/>
      <c r="DS208" s="80"/>
      <c r="DT208" s="80"/>
      <c r="DU208" s="80"/>
      <c r="DV208" s="80"/>
      <c r="DW208" s="80"/>
      <c r="DX208" s="80"/>
      <c r="DY208" s="80"/>
      <c r="DZ208" s="80"/>
      <c r="EA208" s="80"/>
      <c r="EB208" s="80"/>
      <c r="EC208" s="80"/>
      <c r="ED208" s="80"/>
      <c r="EE208" s="80"/>
      <c r="EF208" s="80"/>
      <c r="EG208" s="80"/>
      <c r="EH208" s="80"/>
      <c r="EI208" s="80"/>
      <c r="EJ208" s="80"/>
      <c r="EK208" s="80"/>
      <c r="EL208" s="80"/>
      <c r="EM208" s="80"/>
      <c r="EN208" s="80"/>
      <c r="EO208" s="80"/>
      <c r="EP208" s="80"/>
      <c r="EQ208" s="80"/>
      <c r="ER208" s="80"/>
      <c r="ES208" s="80"/>
      <c r="ET208" s="80"/>
      <c r="EU208" s="80"/>
      <c r="EV208" s="80"/>
      <c r="EW208" s="80"/>
      <c r="EX208" s="80"/>
      <c r="EY208" s="80"/>
      <c r="EZ208" s="80"/>
      <c r="FA208" s="80"/>
      <c r="FB208" s="80"/>
      <c r="FC208" s="80"/>
      <c r="FD208" s="80"/>
      <c r="FE208" s="80"/>
      <c r="FF208" s="80"/>
      <c r="FG208" s="80"/>
      <c r="FH208" s="80"/>
      <c r="FI208" s="80"/>
      <c r="FJ208" s="80"/>
      <c r="FK208" s="80"/>
      <c r="FL208" s="80"/>
      <c r="FM208" s="80"/>
      <c r="FN208" s="80"/>
      <c r="FO208" s="80"/>
      <c r="FP208" s="80"/>
      <c r="FQ208" s="80"/>
      <c r="FR208" s="80"/>
      <c r="FS208" s="80"/>
      <c r="FT208" s="80"/>
      <c r="FU208" s="80"/>
      <c r="FV208" s="80"/>
      <c r="FW208" s="80"/>
      <c r="FX208" s="80"/>
      <c r="FY208" s="80"/>
      <c r="FZ208" s="80"/>
      <c r="GA208" s="80"/>
      <c r="GB208" s="80"/>
      <c r="GC208" s="80"/>
      <c r="GD208" s="80"/>
      <c r="GE208" s="80"/>
      <c r="GF208" s="80"/>
      <c r="GG208" s="80"/>
      <c r="GH208" s="80"/>
      <c r="GI208" s="80"/>
      <c r="GJ208" s="80"/>
      <c r="GK208" s="80"/>
      <c r="GL208" s="80"/>
      <c r="GM208" s="80"/>
      <c r="GN208" s="80"/>
      <c r="GO208" s="80"/>
      <c r="GP208" s="80"/>
      <c r="GQ208" s="80"/>
      <c r="GR208" s="80"/>
      <c r="GS208" s="80"/>
      <c r="GT208" s="80"/>
      <c r="GU208" s="80"/>
      <c r="GV208" s="80"/>
      <c r="GW208" s="80"/>
      <c r="GX208" s="80"/>
      <c r="GY208" s="80"/>
      <c r="GZ208" s="80"/>
      <c r="HA208" s="80"/>
      <c r="HB208" s="80"/>
      <c r="HC208" s="80"/>
      <c r="HD208" s="80"/>
      <c r="HE208" s="80"/>
      <c r="HF208" s="80"/>
      <c r="HG208" s="80"/>
      <c r="HH208" s="80"/>
      <c r="HI208" s="80"/>
      <c r="HJ208" s="80"/>
      <c r="HK208" s="80"/>
      <c r="HL208" s="80"/>
      <c r="HM208" s="80"/>
      <c r="HN208" s="80"/>
      <c r="HO208" s="80"/>
      <c r="HP208" s="80"/>
      <c r="HQ208" s="80"/>
      <c r="HR208" s="80"/>
      <c r="HS208" s="84">
        <v>0</v>
      </c>
      <c r="HT208" s="84">
        <v>0</v>
      </c>
      <c r="HU208" s="84">
        <v>0</v>
      </c>
      <c r="HV208" s="84">
        <v>0</v>
      </c>
      <c r="HW208" s="80"/>
      <c r="HX208" s="80"/>
      <c r="HY208" s="80"/>
      <c r="HZ208" s="80"/>
      <c r="IA208" s="80"/>
      <c r="IB208" s="80"/>
      <c r="IC208" s="80"/>
      <c r="ID208" s="80"/>
      <c r="IE208" s="80"/>
      <c r="IF208" s="80"/>
      <c r="IG208" s="80"/>
      <c r="IH208" s="80"/>
      <c r="II208" s="80"/>
      <c r="IJ208" s="80"/>
      <c r="IK208" s="80"/>
      <c r="IL208" s="80"/>
      <c r="IM208" s="80"/>
      <c r="IN208" s="80"/>
      <c r="IO208" s="80"/>
      <c r="IP208" s="80"/>
      <c r="IQ208" s="80"/>
      <c r="IR208" s="80"/>
      <c r="IS208" s="80"/>
      <c r="IT208" s="80"/>
      <c r="IU208" s="80"/>
      <c r="IV208" s="80"/>
      <c r="IW208" s="80"/>
      <c r="IX208" s="80"/>
      <c r="IY208" s="80"/>
      <c r="IZ208" s="80"/>
      <c r="JA208" s="80"/>
      <c r="JB208" s="80"/>
      <c r="JC208" s="80"/>
      <c r="JD208" s="80"/>
      <c r="JE208" s="80"/>
      <c r="JF208" s="80"/>
      <c r="JG208" s="80"/>
      <c r="JH208" s="80"/>
      <c r="JI208" s="80"/>
      <c r="JJ208" s="80"/>
      <c r="JK208" s="80"/>
      <c r="JL208" s="80"/>
      <c r="JM208" s="80"/>
      <c r="JN208" s="80"/>
      <c r="JO208" s="80"/>
      <c r="JP208" s="80"/>
      <c r="JQ208" s="80"/>
      <c r="JR208" s="80"/>
      <c r="JS208" s="80"/>
      <c r="JT208" s="80"/>
      <c r="JU208" s="80"/>
      <c r="JV208" s="80"/>
      <c r="JW208" s="80"/>
      <c r="JX208" s="80"/>
      <c r="JY208" s="80"/>
      <c r="JZ208" s="80"/>
      <c r="KA208" s="80"/>
      <c r="KP208" s="122">
        <f t="shared" si="362"/>
        <v>0</v>
      </c>
      <c r="KQ208" s="84">
        <v>0</v>
      </c>
      <c r="KR208" s="84">
        <v>0</v>
      </c>
      <c r="KS208" s="84">
        <v>0</v>
      </c>
      <c r="KT208" s="84">
        <v>0</v>
      </c>
      <c r="KU208" s="122">
        <f t="shared" si="364"/>
        <v>0</v>
      </c>
      <c r="KV208" s="80">
        <v>0</v>
      </c>
      <c r="KW208" s="80">
        <v>0</v>
      </c>
      <c r="KX208" s="80">
        <v>0</v>
      </c>
      <c r="KY208" s="285">
        <v>0</v>
      </c>
      <c r="KZ208" s="313">
        <f t="shared" si="366"/>
        <v>0</v>
      </c>
      <c r="LA208" s="361">
        <f t="shared" si="443"/>
        <v>0</v>
      </c>
      <c r="LB208" s="80">
        <v>0</v>
      </c>
      <c r="LC208" s="80">
        <v>0</v>
      </c>
      <c r="LD208" s="80">
        <v>0</v>
      </c>
      <c r="LE208" s="80">
        <v>0</v>
      </c>
      <c r="LF208" s="361">
        <f t="shared" si="500"/>
        <v>0</v>
      </c>
      <c r="LG208" s="80">
        <v>0</v>
      </c>
      <c r="LH208" s="80">
        <v>0</v>
      </c>
      <c r="LI208" s="80">
        <v>0</v>
      </c>
      <c r="LJ208" s="80">
        <v>0</v>
      </c>
      <c r="LK208" s="400">
        <f t="shared" si="501"/>
        <v>0</v>
      </c>
      <c r="LL208" s="80">
        <v>0</v>
      </c>
      <c r="LM208" s="80">
        <v>0</v>
      </c>
      <c r="LN208" s="80">
        <v>0</v>
      </c>
      <c r="LO208" s="80">
        <v>0</v>
      </c>
      <c r="LP208" s="416">
        <f t="shared" si="502"/>
        <v>0</v>
      </c>
      <c r="LQ208" s="400">
        <f t="shared" si="503"/>
        <v>0</v>
      </c>
      <c r="LR208" s="435">
        <v>0</v>
      </c>
      <c r="LS208" s="435">
        <v>0</v>
      </c>
      <c r="LT208" s="435">
        <v>0</v>
      </c>
      <c r="LU208" s="448">
        <v>0</v>
      </c>
      <c r="LV208" s="400">
        <f t="shared" si="483"/>
        <v>0</v>
      </c>
      <c r="LW208" s="447">
        <v>0</v>
      </c>
      <c r="LX208" s="447">
        <v>0</v>
      </c>
      <c r="LY208" s="447">
        <v>0</v>
      </c>
      <c r="LZ208" s="448">
        <v>0</v>
      </c>
      <c r="MA208" s="400">
        <f t="shared" si="444"/>
        <v>0</v>
      </c>
      <c r="MB208" s="436">
        <v>0</v>
      </c>
      <c r="MC208" s="436">
        <v>0</v>
      </c>
      <c r="MD208" s="436">
        <v>0</v>
      </c>
      <c r="ME208" s="448">
        <v>0</v>
      </c>
      <c r="MF208" s="313">
        <f t="shared" si="445"/>
        <v>0</v>
      </c>
      <c r="MG208" s="585">
        <f t="shared" si="446"/>
        <v>0</v>
      </c>
      <c r="MH208" s="607">
        <f t="shared" si="447"/>
        <v>0</v>
      </c>
      <c r="MI208" s="448">
        <v>0</v>
      </c>
      <c r="MJ208" s="448">
        <v>0</v>
      </c>
      <c r="MK208" s="448">
        <v>0</v>
      </c>
      <c r="ML208" s="448">
        <v>0</v>
      </c>
      <c r="MM208" s="688">
        <f t="shared" si="448"/>
        <v>0</v>
      </c>
      <c r="MN208" s="448">
        <v>0</v>
      </c>
      <c r="MO208" s="448">
        <v>0</v>
      </c>
      <c r="MP208" s="448">
        <v>0</v>
      </c>
      <c r="MQ208" s="448">
        <v>0</v>
      </c>
      <c r="MR208" s="688">
        <f t="shared" si="449"/>
        <v>0</v>
      </c>
      <c r="MS208" s="447">
        <v>0</v>
      </c>
      <c r="MT208" s="447">
        <v>0</v>
      </c>
      <c r="MU208" s="447">
        <v>0</v>
      </c>
      <c r="MV208" s="447">
        <v>0</v>
      </c>
      <c r="MW208" s="313">
        <f t="shared" si="450"/>
        <v>0</v>
      </c>
      <c r="MX208" s="585">
        <f t="shared" si="451"/>
        <v>0</v>
      </c>
      <c r="MY208" s="704"/>
    </row>
    <row r="209" spans="1:363" s="23" customFormat="1" ht="27.6" customHeight="1" thickBot="1" x14ac:dyDescent="0.4">
      <c r="A209" s="799"/>
      <c r="B209" s="834"/>
      <c r="C209" s="828"/>
      <c r="D209" s="127" t="s">
        <v>321</v>
      </c>
      <c r="E209" s="122">
        <f t="shared" si="394"/>
        <v>0</v>
      </c>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c r="BS209" s="80"/>
      <c r="BT209" s="80"/>
      <c r="BU209" s="80"/>
      <c r="BV209" s="80"/>
      <c r="BW209" s="80"/>
      <c r="BX209" s="80"/>
      <c r="BY209" s="80"/>
      <c r="BZ209" s="80"/>
      <c r="CA209" s="80"/>
      <c r="CB209" s="80"/>
      <c r="CC209" s="80"/>
      <c r="CD209" s="80"/>
      <c r="CE209" s="80"/>
      <c r="CF209" s="80"/>
      <c r="CG209" s="80"/>
      <c r="CH209" s="80"/>
      <c r="CI209" s="80"/>
      <c r="CJ209" s="80"/>
      <c r="CK209" s="80"/>
      <c r="CL209" s="80"/>
      <c r="CM209" s="80"/>
      <c r="CN209" s="80"/>
      <c r="CO209" s="80"/>
      <c r="CP209" s="80"/>
      <c r="CQ209" s="80"/>
      <c r="CR209" s="80"/>
      <c r="CS209" s="80"/>
      <c r="CT209" s="80"/>
      <c r="CU209" s="80"/>
      <c r="CV209" s="80"/>
      <c r="CW209" s="80"/>
      <c r="CX209" s="80"/>
      <c r="CY209" s="80"/>
      <c r="CZ209" s="80"/>
      <c r="DA209" s="80"/>
      <c r="DB209" s="80"/>
      <c r="DC209" s="80"/>
      <c r="DD209" s="80"/>
      <c r="DE209" s="80"/>
      <c r="DF209" s="80"/>
      <c r="DG209" s="80"/>
      <c r="DH209" s="80"/>
      <c r="DI209" s="80"/>
      <c r="DJ209" s="80"/>
      <c r="DK209" s="80"/>
      <c r="DL209" s="80"/>
      <c r="DM209" s="80"/>
      <c r="DN209" s="80"/>
      <c r="DO209" s="80"/>
      <c r="DP209" s="80"/>
      <c r="DQ209" s="80"/>
      <c r="DR209" s="80"/>
      <c r="DS209" s="80"/>
      <c r="DT209" s="80"/>
      <c r="DU209" s="80"/>
      <c r="DV209" s="80"/>
      <c r="DW209" s="80"/>
      <c r="DX209" s="80"/>
      <c r="DY209" s="80"/>
      <c r="DZ209" s="80"/>
      <c r="EA209" s="80"/>
      <c r="EB209" s="80"/>
      <c r="EC209" s="80"/>
      <c r="ED209" s="80"/>
      <c r="EE209" s="80"/>
      <c r="EF209" s="80"/>
      <c r="EG209" s="80"/>
      <c r="EH209" s="80"/>
      <c r="EI209" s="80"/>
      <c r="EJ209" s="80"/>
      <c r="EK209" s="80"/>
      <c r="EL209" s="80"/>
      <c r="EM209" s="80"/>
      <c r="EN209" s="80"/>
      <c r="EO209" s="80"/>
      <c r="EP209" s="80"/>
      <c r="EQ209" s="80"/>
      <c r="ER209" s="80"/>
      <c r="ES209" s="80"/>
      <c r="ET209" s="80"/>
      <c r="EU209" s="80"/>
      <c r="EV209" s="80"/>
      <c r="EW209" s="80"/>
      <c r="EX209" s="80"/>
      <c r="EY209" s="80"/>
      <c r="EZ209" s="80"/>
      <c r="FA209" s="80"/>
      <c r="FB209" s="80"/>
      <c r="FC209" s="80"/>
      <c r="FD209" s="80"/>
      <c r="FE209" s="80"/>
      <c r="FF209" s="80"/>
      <c r="FG209" s="80"/>
      <c r="FH209" s="80"/>
      <c r="FI209" s="80"/>
      <c r="FJ209" s="80"/>
      <c r="FK209" s="80"/>
      <c r="FL209" s="80"/>
      <c r="FM209" s="80"/>
      <c r="FN209" s="80"/>
      <c r="FO209" s="80"/>
      <c r="FP209" s="80"/>
      <c r="FQ209" s="80"/>
      <c r="FR209" s="80"/>
      <c r="FS209" s="80"/>
      <c r="FT209" s="80"/>
      <c r="FU209" s="80"/>
      <c r="FV209" s="80"/>
      <c r="FW209" s="80"/>
      <c r="FX209" s="80"/>
      <c r="FY209" s="80"/>
      <c r="FZ209" s="80"/>
      <c r="GA209" s="80"/>
      <c r="GB209" s="80"/>
      <c r="GC209" s="80"/>
      <c r="GD209" s="80"/>
      <c r="GE209" s="80"/>
      <c r="GF209" s="80"/>
      <c r="GG209" s="80"/>
      <c r="GH209" s="80"/>
      <c r="GI209" s="80"/>
      <c r="GJ209" s="80"/>
      <c r="GK209" s="80"/>
      <c r="GL209" s="80"/>
      <c r="GM209" s="80"/>
      <c r="GN209" s="80"/>
      <c r="GO209" s="80"/>
      <c r="GP209" s="80"/>
      <c r="GQ209" s="80"/>
      <c r="GR209" s="80"/>
      <c r="GS209" s="80"/>
      <c r="GT209" s="80"/>
      <c r="GU209" s="80"/>
      <c r="GV209" s="80"/>
      <c r="GW209" s="80"/>
      <c r="GX209" s="80"/>
      <c r="GY209" s="80"/>
      <c r="GZ209" s="80"/>
      <c r="HA209" s="80"/>
      <c r="HB209" s="80"/>
      <c r="HC209" s="80"/>
      <c r="HD209" s="80"/>
      <c r="HE209" s="80"/>
      <c r="HF209" s="80"/>
      <c r="HG209" s="80"/>
      <c r="HH209" s="80"/>
      <c r="HI209" s="80"/>
      <c r="HJ209" s="80"/>
      <c r="HK209" s="80"/>
      <c r="HL209" s="80"/>
      <c r="HM209" s="80"/>
      <c r="HN209" s="80"/>
      <c r="HO209" s="80"/>
      <c r="HP209" s="80"/>
      <c r="HQ209" s="80"/>
      <c r="HR209" s="80"/>
      <c r="HS209" s="84">
        <v>0</v>
      </c>
      <c r="HT209" s="84">
        <v>0</v>
      </c>
      <c r="HU209" s="84">
        <v>0</v>
      </c>
      <c r="HV209" s="84">
        <v>0</v>
      </c>
      <c r="HW209" s="80"/>
      <c r="HX209" s="80"/>
      <c r="HY209" s="80"/>
      <c r="HZ209" s="80"/>
      <c r="IA209" s="80"/>
      <c r="IB209" s="80"/>
      <c r="IC209" s="80"/>
      <c r="ID209" s="80"/>
      <c r="IE209" s="80"/>
      <c r="IF209" s="80"/>
      <c r="IG209" s="80"/>
      <c r="IH209" s="80"/>
      <c r="II209" s="80"/>
      <c r="IJ209" s="80"/>
      <c r="IK209" s="80"/>
      <c r="IL209" s="80"/>
      <c r="IM209" s="80"/>
      <c r="IN209" s="80"/>
      <c r="IO209" s="80"/>
      <c r="IP209" s="80"/>
      <c r="IQ209" s="80"/>
      <c r="IR209" s="80"/>
      <c r="IS209" s="80"/>
      <c r="IT209" s="80"/>
      <c r="IU209" s="80"/>
      <c r="IV209" s="80"/>
      <c r="IW209" s="80"/>
      <c r="IX209" s="80"/>
      <c r="IY209" s="80"/>
      <c r="IZ209" s="80"/>
      <c r="JA209" s="80"/>
      <c r="JB209" s="80"/>
      <c r="JC209" s="80"/>
      <c r="JD209" s="80"/>
      <c r="JE209" s="80"/>
      <c r="JF209" s="80"/>
      <c r="JG209" s="80"/>
      <c r="JH209" s="80"/>
      <c r="JI209" s="80"/>
      <c r="JJ209" s="80"/>
      <c r="JK209" s="80"/>
      <c r="JL209" s="80"/>
      <c r="JM209" s="80"/>
      <c r="JN209" s="80"/>
      <c r="JO209" s="80"/>
      <c r="JP209" s="80"/>
      <c r="JQ209" s="80"/>
      <c r="JR209" s="80"/>
      <c r="JS209" s="80"/>
      <c r="JT209" s="80"/>
      <c r="JU209" s="80"/>
      <c r="JV209" s="80"/>
      <c r="JW209" s="80"/>
      <c r="JX209" s="80"/>
      <c r="JY209" s="80"/>
      <c r="JZ209" s="80"/>
      <c r="KA209" s="80"/>
      <c r="KP209" s="122">
        <f t="shared" si="362"/>
        <v>0</v>
      </c>
      <c r="KQ209" s="84">
        <v>0</v>
      </c>
      <c r="KR209" s="84">
        <v>0</v>
      </c>
      <c r="KS209" s="84">
        <v>0</v>
      </c>
      <c r="KT209" s="84">
        <v>0</v>
      </c>
      <c r="KU209" s="122">
        <f t="shared" si="364"/>
        <v>0</v>
      </c>
      <c r="KV209" s="80">
        <v>0</v>
      </c>
      <c r="KW209" s="80">
        <v>0</v>
      </c>
      <c r="KX209" s="80">
        <v>0</v>
      </c>
      <c r="KY209" s="285">
        <v>0</v>
      </c>
      <c r="KZ209" s="313">
        <f t="shared" si="366"/>
        <v>0</v>
      </c>
      <c r="LA209" s="361">
        <f t="shared" si="443"/>
        <v>5</v>
      </c>
      <c r="LB209" s="80">
        <v>0</v>
      </c>
      <c r="LC209" s="80">
        <v>0</v>
      </c>
      <c r="LD209" s="80">
        <v>0</v>
      </c>
      <c r="LE209" s="80">
        <v>5</v>
      </c>
      <c r="LF209" s="361">
        <f t="shared" si="500"/>
        <v>4</v>
      </c>
      <c r="LG209" s="80">
        <v>0</v>
      </c>
      <c r="LH209" s="80">
        <v>0</v>
      </c>
      <c r="LI209" s="80">
        <v>0</v>
      </c>
      <c r="LJ209" s="80">
        <v>4</v>
      </c>
      <c r="LK209" s="400">
        <f t="shared" si="501"/>
        <v>4</v>
      </c>
      <c r="LL209" s="80">
        <v>0</v>
      </c>
      <c r="LM209" s="80">
        <v>0</v>
      </c>
      <c r="LN209" s="80">
        <v>0</v>
      </c>
      <c r="LO209" s="80">
        <v>4</v>
      </c>
      <c r="LP209" s="416">
        <f t="shared" si="502"/>
        <v>13</v>
      </c>
      <c r="LQ209" s="400">
        <f t="shared" si="503"/>
        <v>0</v>
      </c>
      <c r="LR209" s="435">
        <v>0</v>
      </c>
      <c r="LS209" s="435">
        <v>0</v>
      </c>
      <c r="LT209" s="435">
        <v>0</v>
      </c>
      <c r="LU209" s="441">
        <v>0</v>
      </c>
      <c r="LV209" s="400">
        <f t="shared" si="483"/>
        <v>0</v>
      </c>
      <c r="LW209" s="447">
        <v>0</v>
      </c>
      <c r="LX209" s="447">
        <v>0</v>
      </c>
      <c r="LY209" s="447">
        <v>0</v>
      </c>
      <c r="LZ209" s="441">
        <v>0</v>
      </c>
      <c r="MA209" s="400">
        <f t="shared" si="444"/>
        <v>0</v>
      </c>
      <c r="MB209" s="436">
        <v>0</v>
      </c>
      <c r="MC209" s="436">
        <v>0</v>
      </c>
      <c r="MD209" s="436">
        <v>0</v>
      </c>
      <c r="ME209" s="441">
        <v>0</v>
      </c>
      <c r="MF209" s="313">
        <f t="shared" si="445"/>
        <v>0</v>
      </c>
      <c r="MG209" s="585">
        <f t="shared" si="446"/>
        <v>13</v>
      </c>
      <c r="MH209" s="607">
        <f t="shared" si="447"/>
        <v>14</v>
      </c>
      <c r="MI209" s="441">
        <v>0</v>
      </c>
      <c r="MJ209" s="441">
        <v>0</v>
      </c>
      <c r="MK209" s="441">
        <v>0</v>
      </c>
      <c r="ML209" s="441">
        <v>14</v>
      </c>
      <c r="MM209" s="688">
        <f t="shared" si="448"/>
        <v>0</v>
      </c>
      <c r="MN209" s="441">
        <v>0</v>
      </c>
      <c r="MO209" s="441">
        <v>0</v>
      </c>
      <c r="MP209" s="441">
        <v>0</v>
      </c>
      <c r="MQ209" s="441">
        <v>0</v>
      </c>
      <c r="MR209" s="688">
        <f t="shared" si="449"/>
        <v>0</v>
      </c>
      <c r="MS209" s="447">
        <v>0</v>
      </c>
      <c r="MT209" s="447">
        <v>0</v>
      </c>
      <c r="MU209" s="447">
        <v>0</v>
      </c>
      <c r="MV209" s="447">
        <v>0</v>
      </c>
      <c r="MW209" s="313">
        <f t="shared" si="450"/>
        <v>14</v>
      </c>
      <c r="MX209" s="585">
        <f t="shared" si="451"/>
        <v>27</v>
      </c>
      <c r="MY209" s="704"/>
    </row>
    <row r="210" spans="1:363" s="23" customFormat="1" ht="16.5" customHeight="1" thickBot="1" x14ac:dyDescent="0.4">
      <c r="A210" s="799">
        <v>3</v>
      </c>
      <c r="B210" s="834"/>
      <c r="C210" s="828" t="s">
        <v>309</v>
      </c>
      <c r="D210" s="127" t="s">
        <v>328</v>
      </c>
      <c r="E210" s="122">
        <f t="shared" si="394"/>
        <v>0</v>
      </c>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80"/>
      <c r="CG210" s="80"/>
      <c r="CH210" s="80"/>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0"/>
      <c r="FD210" s="80"/>
      <c r="FE210" s="80"/>
      <c r="FF210" s="80"/>
      <c r="FG210" s="80"/>
      <c r="FH210" s="80"/>
      <c r="FI210" s="80"/>
      <c r="FJ210" s="80"/>
      <c r="FK210" s="80"/>
      <c r="FL210" s="80"/>
      <c r="FM210" s="80"/>
      <c r="FN210" s="80"/>
      <c r="FO210" s="80"/>
      <c r="FP210" s="80"/>
      <c r="FQ210" s="80"/>
      <c r="FR210" s="80"/>
      <c r="FS210" s="80"/>
      <c r="FT210" s="80"/>
      <c r="FU210" s="80"/>
      <c r="FV210" s="80"/>
      <c r="FW210" s="80"/>
      <c r="FX210" s="80"/>
      <c r="FY210" s="80"/>
      <c r="FZ210" s="80"/>
      <c r="GA210" s="80"/>
      <c r="GB210" s="80"/>
      <c r="GC210" s="80"/>
      <c r="GD210" s="80"/>
      <c r="GE210" s="80"/>
      <c r="GF210" s="80"/>
      <c r="GG210" s="80"/>
      <c r="GH210" s="80"/>
      <c r="GI210" s="80"/>
      <c r="GJ210" s="80"/>
      <c r="GK210" s="80"/>
      <c r="GL210" s="80"/>
      <c r="GM210" s="80"/>
      <c r="GN210" s="80"/>
      <c r="GO210" s="80"/>
      <c r="GP210" s="80"/>
      <c r="GQ210" s="80"/>
      <c r="GR210" s="80"/>
      <c r="GS210" s="80"/>
      <c r="GT210" s="80"/>
      <c r="GU210" s="80"/>
      <c r="GV210" s="80"/>
      <c r="GW210" s="80"/>
      <c r="GX210" s="80"/>
      <c r="GY210" s="80"/>
      <c r="GZ210" s="80"/>
      <c r="HA210" s="80"/>
      <c r="HB210" s="80"/>
      <c r="HC210" s="80"/>
      <c r="HD210" s="80"/>
      <c r="HE210" s="80"/>
      <c r="HF210" s="80"/>
      <c r="HG210" s="80"/>
      <c r="HH210" s="80"/>
      <c r="HI210" s="80"/>
      <c r="HJ210" s="80"/>
      <c r="HK210" s="80"/>
      <c r="HL210" s="80"/>
      <c r="HM210" s="80"/>
      <c r="HN210" s="80"/>
      <c r="HO210" s="80"/>
      <c r="HP210" s="80"/>
      <c r="HQ210" s="80"/>
      <c r="HR210" s="80"/>
      <c r="HS210" s="84">
        <v>0</v>
      </c>
      <c r="HT210" s="84">
        <v>0</v>
      </c>
      <c r="HU210" s="84">
        <v>0</v>
      </c>
      <c r="HV210" s="84">
        <v>0</v>
      </c>
      <c r="HW210" s="80"/>
      <c r="HX210" s="80"/>
      <c r="HY210" s="80"/>
      <c r="HZ210" s="80"/>
      <c r="IA210" s="80"/>
      <c r="IB210" s="80"/>
      <c r="IC210" s="80"/>
      <c r="ID210" s="80"/>
      <c r="IE210" s="80"/>
      <c r="IF210" s="80"/>
      <c r="IG210" s="80"/>
      <c r="IH210" s="80"/>
      <c r="II210" s="80"/>
      <c r="IJ210" s="80"/>
      <c r="IK210" s="80"/>
      <c r="IL210" s="80"/>
      <c r="IM210" s="80"/>
      <c r="IN210" s="80"/>
      <c r="IO210" s="80"/>
      <c r="IP210" s="80"/>
      <c r="IQ210" s="80"/>
      <c r="IR210" s="80"/>
      <c r="IS210" s="80"/>
      <c r="IT210" s="80"/>
      <c r="IU210" s="80"/>
      <c r="IV210" s="80"/>
      <c r="IW210" s="80"/>
      <c r="IX210" s="80"/>
      <c r="IY210" s="80"/>
      <c r="IZ210" s="80"/>
      <c r="JA210" s="80"/>
      <c r="JB210" s="80"/>
      <c r="JC210" s="80"/>
      <c r="JD210" s="80"/>
      <c r="JE210" s="80"/>
      <c r="JF210" s="80"/>
      <c r="JG210" s="80"/>
      <c r="JH210" s="80"/>
      <c r="JI210" s="80"/>
      <c r="JJ210" s="80"/>
      <c r="JK210" s="80"/>
      <c r="JL210" s="80"/>
      <c r="JM210" s="80"/>
      <c r="JN210" s="80"/>
      <c r="JO210" s="80"/>
      <c r="JP210" s="80"/>
      <c r="JQ210" s="80"/>
      <c r="JR210" s="80"/>
      <c r="JS210" s="80"/>
      <c r="JT210" s="80"/>
      <c r="JU210" s="80"/>
      <c r="JV210" s="80"/>
      <c r="JW210" s="80"/>
      <c r="JX210" s="80"/>
      <c r="JY210" s="80"/>
      <c r="JZ210" s="80"/>
      <c r="KA210" s="80"/>
      <c r="KP210" s="122">
        <f t="shared" si="362"/>
        <v>0</v>
      </c>
      <c r="KQ210" s="84">
        <v>0</v>
      </c>
      <c r="KR210" s="84">
        <v>0</v>
      </c>
      <c r="KS210" s="84">
        <v>0</v>
      </c>
      <c r="KT210" s="84">
        <v>0</v>
      </c>
      <c r="KU210" s="122">
        <f t="shared" si="364"/>
        <v>6</v>
      </c>
      <c r="KV210" s="80">
        <v>0</v>
      </c>
      <c r="KW210" s="80">
        <v>0</v>
      </c>
      <c r="KX210" s="80">
        <v>0</v>
      </c>
      <c r="KY210" s="285">
        <v>6</v>
      </c>
      <c r="KZ210" s="313">
        <f t="shared" si="366"/>
        <v>6</v>
      </c>
      <c r="LA210" s="361">
        <f t="shared" si="443"/>
        <v>21</v>
      </c>
      <c r="LB210" s="80">
        <v>0</v>
      </c>
      <c r="LC210" s="80">
        <v>2</v>
      </c>
      <c r="LD210" s="80">
        <v>0</v>
      </c>
      <c r="LE210" s="80">
        <v>19</v>
      </c>
      <c r="LF210" s="361">
        <f t="shared" si="500"/>
        <v>10</v>
      </c>
      <c r="LG210" s="80">
        <v>0</v>
      </c>
      <c r="LH210" s="80">
        <v>0</v>
      </c>
      <c r="LI210" s="80">
        <v>0</v>
      </c>
      <c r="LJ210" s="80">
        <v>10</v>
      </c>
      <c r="LK210" s="400">
        <f t="shared" si="501"/>
        <v>2</v>
      </c>
      <c r="LL210" s="80">
        <v>0</v>
      </c>
      <c r="LM210" s="80">
        <v>0</v>
      </c>
      <c r="LN210" s="80">
        <v>0</v>
      </c>
      <c r="LO210" s="80">
        <v>2</v>
      </c>
      <c r="LP210" s="416">
        <f t="shared" si="502"/>
        <v>33</v>
      </c>
      <c r="LQ210" s="400">
        <f t="shared" si="503"/>
        <v>2</v>
      </c>
      <c r="LR210" s="435">
        <v>0</v>
      </c>
      <c r="LS210" s="435">
        <v>0</v>
      </c>
      <c r="LT210" s="435">
        <v>0</v>
      </c>
      <c r="LU210" s="447">
        <v>2</v>
      </c>
      <c r="LV210" s="400">
        <f t="shared" si="483"/>
        <v>31</v>
      </c>
      <c r="LW210" s="447">
        <v>0</v>
      </c>
      <c r="LX210" s="447">
        <v>0</v>
      </c>
      <c r="LY210" s="447">
        <v>0</v>
      </c>
      <c r="LZ210" s="447">
        <v>31</v>
      </c>
      <c r="MA210" s="400">
        <f t="shared" si="444"/>
        <v>46</v>
      </c>
      <c r="MB210" s="436">
        <v>0</v>
      </c>
      <c r="MC210" s="436">
        <v>0</v>
      </c>
      <c r="MD210" s="436">
        <v>0</v>
      </c>
      <c r="ME210" s="447">
        <v>46</v>
      </c>
      <c r="MF210" s="313">
        <f t="shared" si="445"/>
        <v>79</v>
      </c>
      <c r="MG210" s="585">
        <f t="shared" si="446"/>
        <v>118</v>
      </c>
      <c r="MH210" s="607">
        <f t="shared" si="447"/>
        <v>0</v>
      </c>
      <c r="MI210" s="447">
        <v>0</v>
      </c>
      <c r="MJ210" s="447">
        <v>0</v>
      </c>
      <c r="MK210" s="447">
        <v>0</v>
      </c>
      <c r="ML210" s="447">
        <v>0</v>
      </c>
      <c r="MM210" s="688">
        <f t="shared" si="448"/>
        <v>1</v>
      </c>
      <c r="MN210" s="447">
        <v>0</v>
      </c>
      <c r="MO210" s="447">
        <v>0</v>
      </c>
      <c r="MP210" s="447">
        <v>0</v>
      </c>
      <c r="MQ210" s="447">
        <v>1</v>
      </c>
      <c r="MR210" s="688">
        <f t="shared" si="449"/>
        <v>0</v>
      </c>
      <c r="MS210" s="447">
        <v>0</v>
      </c>
      <c r="MT210" s="447">
        <v>0</v>
      </c>
      <c r="MU210" s="447">
        <v>0</v>
      </c>
      <c r="MV210" s="447">
        <v>0</v>
      </c>
      <c r="MW210" s="313">
        <f t="shared" si="450"/>
        <v>1</v>
      </c>
      <c r="MX210" s="585">
        <f t="shared" si="451"/>
        <v>119</v>
      </c>
      <c r="MY210" s="704"/>
    </row>
    <row r="211" spans="1:363" s="23" customFormat="1" ht="16.5" customHeight="1" thickBot="1" x14ac:dyDescent="0.4">
      <c r="A211" s="799"/>
      <c r="B211" s="834"/>
      <c r="C211" s="828"/>
      <c r="D211" s="127" t="s">
        <v>651</v>
      </c>
      <c r="E211" s="122">
        <f t="shared" si="394"/>
        <v>0</v>
      </c>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c r="BS211" s="80"/>
      <c r="BT211" s="80"/>
      <c r="BU211" s="80"/>
      <c r="BV211" s="80"/>
      <c r="BW211" s="80"/>
      <c r="BX211" s="80"/>
      <c r="BY211" s="80"/>
      <c r="BZ211" s="80"/>
      <c r="CA211" s="80"/>
      <c r="CB211" s="80"/>
      <c r="CC211" s="80"/>
      <c r="CD211" s="80"/>
      <c r="CE211" s="80"/>
      <c r="CF211" s="80"/>
      <c r="CG211" s="80"/>
      <c r="CH211" s="80"/>
      <c r="CI211" s="80"/>
      <c r="CJ211" s="80"/>
      <c r="CK211" s="80"/>
      <c r="CL211" s="80"/>
      <c r="CM211" s="80"/>
      <c r="CN211" s="80"/>
      <c r="CO211" s="80"/>
      <c r="CP211" s="80"/>
      <c r="CQ211" s="80"/>
      <c r="CR211" s="80"/>
      <c r="CS211" s="80"/>
      <c r="CT211" s="80"/>
      <c r="CU211" s="80"/>
      <c r="CV211" s="80"/>
      <c r="CW211" s="80"/>
      <c r="CX211" s="80"/>
      <c r="CY211" s="80"/>
      <c r="CZ211" s="80"/>
      <c r="DA211" s="80"/>
      <c r="DB211" s="80"/>
      <c r="DC211" s="80"/>
      <c r="DD211" s="80"/>
      <c r="DE211" s="80"/>
      <c r="DF211" s="80"/>
      <c r="DG211" s="80"/>
      <c r="DH211" s="80"/>
      <c r="DI211" s="80"/>
      <c r="DJ211" s="80"/>
      <c r="DK211" s="80"/>
      <c r="DL211" s="80"/>
      <c r="DM211" s="80"/>
      <c r="DN211" s="80"/>
      <c r="DO211" s="80"/>
      <c r="DP211" s="80"/>
      <c r="DQ211" s="80"/>
      <c r="DR211" s="80"/>
      <c r="DS211" s="80"/>
      <c r="DT211" s="80"/>
      <c r="DU211" s="80"/>
      <c r="DV211" s="80"/>
      <c r="DW211" s="80"/>
      <c r="DX211" s="80"/>
      <c r="DY211" s="80"/>
      <c r="DZ211" s="80"/>
      <c r="EA211" s="80"/>
      <c r="EB211" s="80"/>
      <c r="EC211" s="80"/>
      <c r="ED211" s="80"/>
      <c r="EE211" s="80"/>
      <c r="EF211" s="80"/>
      <c r="EG211" s="80"/>
      <c r="EH211" s="80"/>
      <c r="EI211" s="80"/>
      <c r="EJ211" s="80"/>
      <c r="EK211" s="80"/>
      <c r="EL211" s="80"/>
      <c r="EM211" s="80"/>
      <c r="EN211" s="80"/>
      <c r="EO211" s="80"/>
      <c r="EP211" s="80"/>
      <c r="EQ211" s="80"/>
      <c r="ER211" s="80"/>
      <c r="ES211" s="80"/>
      <c r="ET211" s="80"/>
      <c r="EU211" s="80"/>
      <c r="EV211" s="80"/>
      <c r="EW211" s="80"/>
      <c r="EX211" s="80"/>
      <c r="EY211" s="80"/>
      <c r="EZ211" s="80"/>
      <c r="FA211" s="80"/>
      <c r="FB211" s="80"/>
      <c r="FC211" s="80"/>
      <c r="FD211" s="80"/>
      <c r="FE211" s="80"/>
      <c r="FF211" s="80"/>
      <c r="FG211" s="80"/>
      <c r="FH211" s="80"/>
      <c r="FI211" s="80"/>
      <c r="FJ211" s="80"/>
      <c r="FK211" s="80"/>
      <c r="FL211" s="80"/>
      <c r="FM211" s="80"/>
      <c r="FN211" s="80"/>
      <c r="FO211" s="80"/>
      <c r="FP211" s="80"/>
      <c r="FQ211" s="80"/>
      <c r="FR211" s="80"/>
      <c r="FS211" s="80"/>
      <c r="FT211" s="80"/>
      <c r="FU211" s="80"/>
      <c r="FV211" s="80"/>
      <c r="FW211" s="80"/>
      <c r="FX211" s="80"/>
      <c r="FY211" s="80"/>
      <c r="FZ211" s="80"/>
      <c r="GA211" s="80"/>
      <c r="GB211" s="80"/>
      <c r="GC211" s="80"/>
      <c r="GD211" s="80"/>
      <c r="GE211" s="80"/>
      <c r="GF211" s="80"/>
      <c r="GG211" s="80"/>
      <c r="GH211" s="80"/>
      <c r="GI211" s="80"/>
      <c r="GJ211" s="80"/>
      <c r="GK211" s="80"/>
      <c r="GL211" s="80"/>
      <c r="GM211" s="80"/>
      <c r="GN211" s="80"/>
      <c r="GO211" s="80"/>
      <c r="GP211" s="80"/>
      <c r="GQ211" s="80"/>
      <c r="GR211" s="80"/>
      <c r="GS211" s="80"/>
      <c r="GT211" s="80"/>
      <c r="GU211" s="80"/>
      <c r="GV211" s="80"/>
      <c r="GW211" s="80"/>
      <c r="GX211" s="80"/>
      <c r="GY211" s="80"/>
      <c r="GZ211" s="80"/>
      <c r="HA211" s="80"/>
      <c r="HB211" s="80"/>
      <c r="HC211" s="80"/>
      <c r="HD211" s="80"/>
      <c r="HE211" s="80"/>
      <c r="HF211" s="80"/>
      <c r="HG211" s="80"/>
      <c r="HH211" s="80"/>
      <c r="HI211" s="80"/>
      <c r="HJ211" s="80"/>
      <c r="HK211" s="80"/>
      <c r="HL211" s="80"/>
      <c r="HM211" s="80"/>
      <c r="HN211" s="80"/>
      <c r="HO211" s="80"/>
      <c r="HP211" s="80"/>
      <c r="HQ211" s="80"/>
      <c r="HR211" s="80"/>
      <c r="HS211" s="84">
        <v>0</v>
      </c>
      <c r="HT211" s="84">
        <v>0</v>
      </c>
      <c r="HU211" s="84">
        <v>0</v>
      </c>
      <c r="HV211" s="84">
        <v>0</v>
      </c>
      <c r="HW211" s="80"/>
      <c r="HX211" s="80"/>
      <c r="HY211" s="80"/>
      <c r="HZ211" s="80"/>
      <c r="IA211" s="80"/>
      <c r="IB211" s="80"/>
      <c r="IC211" s="80"/>
      <c r="ID211" s="80"/>
      <c r="IE211" s="80"/>
      <c r="IF211" s="80"/>
      <c r="IG211" s="80"/>
      <c r="IH211" s="80"/>
      <c r="II211" s="80"/>
      <c r="IJ211" s="80"/>
      <c r="IK211" s="80"/>
      <c r="IL211" s="80"/>
      <c r="IM211" s="80"/>
      <c r="IN211" s="80"/>
      <c r="IO211" s="80"/>
      <c r="IP211" s="80"/>
      <c r="IQ211" s="80"/>
      <c r="IR211" s="80"/>
      <c r="IS211" s="80"/>
      <c r="IT211" s="80"/>
      <c r="IU211" s="80"/>
      <c r="IV211" s="80"/>
      <c r="IW211" s="80"/>
      <c r="IX211" s="80"/>
      <c r="IY211" s="80"/>
      <c r="IZ211" s="80"/>
      <c r="JA211" s="80"/>
      <c r="JB211" s="80"/>
      <c r="JC211" s="80"/>
      <c r="JD211" s="80"/>
      <c r="JE211" s="80"/>
      <c r="JF211" s="80"/>
      <c r="JG211" s="80"/>
      <c r="JH211" s="80"/>
      <c r="JI211" s="80"/>
      <c r="JJ211" s="80"/>
      <c r="JK211" s="80"/>
      <c r="JL211" s="80"/>
      <c r="JM211" s="80"/>
      <c r="JN211" s="80"/>
      <c r="JO211" s="80"/>
      <c r="JP211" s="80"/>
      <c r="JQ211" s="80"/>
      <c r="JR211" s="80"/>
      <c r="JS211" s="80"/>
      <c r="JT211" s="80"/>
      <c r="JU211" s="80"/>
      <c r="JV211" s="80"/>
      <c r="JW211" s="80"/>
      <c r="JX211" s="80"/>
      <c r="JY211" s="80"/>
      <c r="JZ211" s="80"/>
      <c r="KA211" s="80"/>
      <c r="KP211" s="122">
        <f t="shared" si="362"/>
        <v>0</v>
      </c>
      <c r="KQ211" s="84">
        <v>0</v>
      </c>
      <c r="KR211" s="84">
        <v>0</v>
      </c>
      <c r="KS211" s="84">
        <v>0</v>
      </c>
      <c r="KT211" s="84">
        <v>0</v>
      </c>
      <c r="KU211" s="122">
        <f t="shared" si="364"/>
        <v>0</v>
      </c>
      <c r="KV211" s="80">
        <v>0</v>
      </c>
      <c r="KW211" s="80">
        <v>0</v>
      </c>
      <c r="KX211" s="80">
        <v>0</v>
      </c>
      <c r="KY211" s="285">
        <v>0</v>
      </c>
      <c r="KZ211" s="313">
        <f t="shared" si="366"/>
        <v>0</v>
      </c>
      <c r="LA211" s="361">
        <f t="shared" si="443"/>
        <v>0</v>
      </c>
      <c r="LB211" s="80">
        <v>0</v>
      </c>
      <c r="LC211" s="80">
        <v>0</v>
      </c>
      <c r="LD211" s="80">
        <v>0</v>
      </c>
      <c r="LE211" s="80">
        <v>0</v>
      </c>
      <c r="LF211" s="361">
        <f t="shared" si="500"/>
        <v>0</v>
      </c>
      <c r="LG211" s="80">
        <v>0</v>
      </c>
      <c r="LH211" s="80">
        <v>0</v>
      </c>
      <c r="LI211" s="80">
        <v>0</v>
      </c>
      <c r="LJ211" s="80">
        <v>0</v>
      </c>
      <c r="LK211" s="400">
        <f t="shared" si="501"/>
        <v>0</v>
      </c>
      <c r="LL211" s="80">
        <v>0</v>
      </c>
      <c r="LM211" s="80">
        <v>0</v>
      </c>
      <c r="LN211" s="80">
        <v>0</v>
      </c>
      <c r="LO211" s="80">
        <v>0</v>
      </c>
      <c r="LP211" s="416">
        <f t="shared" si="502"/>
        <v>0</v>
      </c>
      <c r="LQ211" s="400">
        <f t="shared" si="503"/>
        <v>0</v>
      </c>
      <c r="LR211" s="435">
        <v>0</v>
      </c>
      <c r="LS211" s="435">
        <v>0</v>
      </c>
      <c r="LT211" s="435">
        <v>0</v>
      </c>
      <c r="LU211" s="448">
        <v>0</v>
      </c>
      <c r="LV211" s="400">
        <f t="shared" si="483"/>
        <v>0</v>
      </c>
      <c r="LW211" s="447">
        <v>0</v>
      </c>
      <c r="LX211" s="447">
        <v>0</v>
      </c>
      <c r="LY211" s="447">
        <v>0</v>
      </c>
      <c r="LZ211" s="448">
        <v>0</v>
      </c>
      <c r="MA211" s="400">
        <f t="shared" si="444"/>
        <v>0</v>
      </c>
      <c r="MB211" s="436">
        <v>0</v>
      </c>
      <c r="MC211" s="436">
        <v>0</v>
      </c>
      <c r="MD211" s="436">
        <v>0</v>
      </c>
      <c r="ME211" s="448">
        <v>0</v>
      </c>
      <c r="MF211" s="313">
        <f t="shared" si="445"/>
        <v>0</v>
      </c>
      <c r="MG211" s="585">
        <f t="shared" si="446"/>
        <v>0</v>
      </c>
      <c r="MH211" s="607">
        <f t="shared" si="447"/>
        <v>0</v>
      </c>
      <c r="MI211" s="448">
        <v>0</v>
      </c>
      <c r="MJ211" s="448">
        <v>0</v>
      </c>
      <c r="MK211" s="448">
        <v>0</v>
      </c>
      <c r="ML211" s="448">
        <v>0</v>
      </c>
      <c r="MM211" s="688">
        <f t="shared" si="448"/>
        <v>0</v>
      </c>
      <c r="MN211" s="448">
        <v>0</v>
      </c>
      <c r="MO211" s="448">
        <v>0</v>
      </c>
      <c r="MP211" s="448">
        <v>0</v>
      </c>
      <c r="MQ211" s="448">
        <v>0</v>
      </c>
      <c r="MR211" s="688">
        <f t="shared" si="449"/>
        <v>0</v>
      </c>
      <c r="MS211" s="447">
        <v>0</v>
      </c>
      <c r="MT211" s="447">
        <v>0</v>
      </c>
      <c r="MU211" s="447">
        <v>0</v>
      </c>
      <c r="MV211" s="447">
        <v>0</v>
      </c>
      <c r="MW211" s="313">
        <f t="shared" si="450"/>
        <v>0</v>
      </c>
      <c r="MX211" s="585">
        <f t="shared" si="451"/>
        <v>0</v>
      </c>
      <c r="MY211" s="704"/>
    </row>
    <row r="212" spans="1:363" s="23" customFormat="1" ht="16.5" customHeight="1" thickBot="1" x14ac:dyDescent="0.4">
      <c r="A212" s="799"/>
      <c r="B212" s="834"/>
      <c r="C212" s="828"/>
      <c r="D212" s="127" t="s">
        <v>321</v>
      </c>
      <c r="E212" s="122">
        <f t="shared" si="394"/>
        <v>0</v>
      </c>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c r="BS212" s="80"/>
      <c r="BT212" s="80"/>
      <c r="BU212" s="80"/>
      <c r="BV212" s="80"/>
      <c r="BW212" s="80"/>
      <c r="BX212" s="80"/>
      <c r="BY212" s="80"/>
      <c r="BZ212" s="80"/>
      <c r="CA212" s="80"/>
      <c r="CB212" s="80"/>
      <c r="CC212" s="80"/>
      <c r="CD212" s="80"/>
      <c r="CE212" s="80"/>
      <c r="CF212" s="80"/>
      <c r="CG212" s="80"/>
      <c r="CH212" s="80"/>
      <c r="CI212" s="80"/>
      <c r="CJ212" s="80"/>
      <c r="CK212" s="80"/>
      <c r="CL212" s="80"/>
      <c r="CM212" s="80"/>
      <c r="CN212" s="80"/>
      <c r="CO212" s="80"/>
      <c r="CP212" s="80"/>
      <c r="CQ212" s="80"/>
      <c r="CR212" s="80"/>
      <c r="CS212" s="80"/>
      <c r="CT212" s="80"/>
      <c r="CU212" s="80"/>
      <c r="CV212" s="80"/>
      <c r="CW212" s="80"/>
      <c r="CX212" s="80"/>
      <c r="CY212" s="80"/>
      <c r="CZ212" s="80"/>
      <c r="DA212" s="80"/>
      <c r="DB212" s="80"/>
      <c r="DC212" s="80"/>
      <c r="DD212" s="80"/>
      <c r="DE212" s="80"/>
      <c r="DF212" s="80"/>
      <c r="DG212" s="80"/>
      <c r="DH212" s="80"/>
      <c r="DI212" s="80"/>
      <c r="DJ212" s="80"/>
      <c r="DK212" s="80"/>
      <c r="DL212" s="80"/>
      <c r="DM212" s="80"/>
      <c r="DN212" s="80"/>
      <c r="DO212" s="80"/>
      <c r="DP212" s="80"/>
      <c r="DQ212" s="80"/>
      <c r="DR212" s="80"/>
      <c r="DS212" s="80"/>
      <c r="DT212" s="80"/>
      <c r="DU212" s="80"/>
      <c r="DV212" s="80"/>
      <c r="DW212" s="80"/>
      <c r="DX212" s="80"/>
      <c r="DY212" s="80"/>
      <c r="DZ212" s="80"/>
      <c r="EA212" s="80"/>
      <c r="EB212" s="80"/>
      <c r="EC212" s="80"/>
      <c r="ED212" s="80"/>
      <c r="EE212" s="80"/>
      <c r="EF212" s="80"/>
      <c r="EG212" s="80"/>
      <c r="EH212" s="80"/>
      <c r="EI212" s="80"/>
      <c r="EJ212" s="80"/>
      <c r="EK212" s="80"/>
      <c r="EL212" s="80"/>
      <c r="EM212" s="80"/>
      <c r="EN212" s="80"/>
      <c r="EO212" s="80"/>
      <c r="EP212" s="80"/>
      <c r="EQ212" s="80"/>
      <c r="ER212" s="80"/>
      <c r="ES212" s="80"/>
      <c r="ET212" s="80"/>
      <c r="EU212" s="80"/>
      <c r="EV212" s="80"/>
      <c r="EW212" s="80"/>
      <c r="EX212" s="80"/>
      <c r="EY212" s="80"/>
      <c r="EZ212" s="80"/>
      <c r="FA212" s="80"/>
      <c r="FB212" s="80"/>
      <c r="FC212" s="80"/>
      <c r="FD212" s="80"/>
      <c r="FE212" s="80"/>
      <c r="FF212" s="80"/>
      <c r="FG212" s="80"/>
      <c r="FH212" s="80"/>
      <c r="FI212" s="80"/>
      <c r="FJ212" s="80"/>
      <c r="FK212" s="80"/>
      <c r="FL212" s="80"/>
      <c r="FM212" s="80"/>
      <c r="FN212" s="80"/>
      <c r="FO212" s="80"/>
      <c r="FP212" s="80"/>
      <c r="FQ212" s="80"/>
      <c r="FR212" s="80"/>
      <c r="FS212" s="80"/>
      <c r="FT212" s="80"/>
      <c r="FU212" s="80"/>
      <c r="FV212" s="80"/>
      <c r="FW212" s="80"/>
      <c r="FX212" s="80"/>
      <c r="FY212" s="80"/>
      <c r="FZ212" s="80"/>
      <c r="GA212" s="80"/>
      <c r="GB212" s="80"/>
      <c r="GC212" s="80"/>
      <c r="GD212" s="80"/>
      <c r="GE212" s="80"/>
      <c r="GF212" s="80"/>
      <c r="GG212" s="80"/>
      <c r="GH212" s="80"/>
      <c r="GI212" s="80"/>
      <c r="GJ212" s="80"/>
      <c r="GK212" s="80"/>
      <c r="GL212" s="80"/>
      <c r="GM212" s="80"/>
      <c r="GN212" s="80"/>
      <c r="GO212" s="80"/>
      <c r="GP212" s="80"/>
      <c r="GQ212" s="80"/>
      <c r="GR212" s="80"/>
      <c r="GS212" s="80"/>
      <c r="GT212" s="80"/>
      <c r="GU212" s="80"/>
      <c r="GV212" s="80"/>
      <c r="GW212" s="80"/>
      <c r="GX212" s="80"/>
      <c r="GY212" s="80"/>
      <c r="GZ212" s="80"/>
      <c r="HA212" s="80"/>
      <c r="HB212" s="80"/>
      <c r="HC212" s="80"/>
      <c r="HD212" s="80"/>
      <c r="HE212" s="80"/>
      <c r="HF212" s="80"/>
      <c r="HG212" s="80"/>
      <c r="HH212" s="80"/>
      <c r="HI212" s="80"/>
      <c r="HJ212" s="80"/>
      <c r="HK212" s="80"/>
      <c r="HL212" s="80"/>
      <c r="HM212" s="80"/>
      <c r="HN212" s="80"/>
      <c r="HO212" s="80"/>
      <c r="HP212" s="80"/>
      <c r="HQ212" s="80"/>
      <c r="HR212" s="80"/>
      <c r="HS212" s="84">
        <v>0</v>
      </c>
      <c r="HT212" s="84">
        <v>0</v>
      </c>
      <c r="HU212" s="84">
        <v>0</v>
      </c>
      <c r="HV212" s="84">
        <v>0</v>
      </c>
      <c r="HW212" s="80"/>
      <c r="HX212" s="80"/>
      <c r="HY212" s="80"/>
      <c r="HZ212" s="80"/>
      <c r="IA212" s="80"/>
      <c r="IB212" s="80"/>
      <c r="IC212" s="80"/>
      <c r="ID212" s="80"/>
      <c r="IE212" s="80"/>
      <c r="IF212" s="80"/>
      <c r="IG212" s="80"/>
      <c r="IH212" s="80"/>
      <c r="II212" s="80"/>
      <c r="IJ212" s="80"/>
      <c r="IK212" s="80"/>
      <c r="IL212" s="80"/>
      <c r="IM212" s="80"/>
      <c r="IN212" s="80"/>
      <c r="IO212" s="80"/>
      <c r="IP212" s="80"/>
      <c r="IQ212" s="80"/>
      <c r="IR212" s="80"/>
      <c r="IS212" s="80"/>
      <c r="IT212" s="80"/>
      <c r="IU212" s="80"/>
      <c r="IV212" s="80"/>
      <c r="IW212" s="80"/>
      <c r="IX212" s="80"/>
      <c r="IY212" s="80"/>
      <c r="IZ212" s="80"/>
      <c r="JA212" s="80"/>
      <c r="JB212" s="80"/>
      <c r="JC212" s="80"/>
      <c r="JD212" s="80"/>
      <c r="JE212" s="80"/>
      <c r="JF212" s="80"/>
      <c r="JG212" s="80"/>
      <c r="JH212" s="80"/>
      <c r="JI212" s="80"/>
      <c r="JJ212" s="80"/>
      <c r="JK212" s="80"/>
      <c r="JL212" s="80"/>
      <c r="JM212" s="80"/>
      <c r="JN212" s="80"/>
      <c r="JO212" s="80"/>
      <c r="JP212" s="80"/>
      <c r="JQ212" s="80"/>
      <c r="JR212" s="80"/>
      <c r="JS212" s="80"/>
      <c r="JT212" s="80"/>
      <c r="JU212" s="80"/>
      <c r="JV212" s="80"/>
      <c r="JW212" s="80"/>
      <c r="JX212" s="80"/>
      <c r="JY212" s="80"/>
      <c r="JZ212" s="80"/>
      <c r="KA212" s="80"/>
      <c r="KP212" s="122">
        <f t="shared" si="362"/>
        <v>0</v>
      </c>
      <c r="KQ212" s="84">
        <v>0</v>
      </c>
      <c r="KR212" s="84">
        <v>0</v>
      </c>
      <c r="KS212" s="84">
        <v>0</v>
      </c>
      <c r="KT212" s="84">
        <v>0</v>
      </c>
      <c r="KU212" s="122">
        <f t="shared" si="364"/>
        <v>6</v>
      </c>
      <c r="KV212" s="80">
        <v>0</v>
      </c>
      <c r="KW212" s="80">
        <v>0</v>
      </c>
      <c r="KX212" s="80">
        <v>0</v>
      </c>
      <c r="KY212" s="285">
        <v>6</v>
      </c>
      <c r="KZ212" s="313">
        <f t="shared" si="366"/>
        <v>6</v>
      </c>
      <c r="LA212" s="361">
        <f t="shared" si="443"/>
        <v>16</v>
      </c>
      <c r="LB212" s="80">
        <v>0</v>
      </c>
      <c r="LC212" s="80">
        <v>0</v>
      </c>
      <c r="LD212" s="80">
        <v>0</v>
      </c>
      <c r="LE212" s="80">
        <v>16</v>
      </c>
      <c r="LF212" s="361">
        <f t="shared" si="500"/>
        <v>10</v>
      </c>
      <c r="LG212" s="80">
        <v>0</v>
      </c>
      <c r="LH212" s="80">
        <v>0</v>
      </c>
      <c r="LI212" s="80">
        <v>0</v>
      </c>
      <c r="LJ212" s="80">
        <v>10</v>
      </c>
      <c r="LK212" s="400">
        <f t="shared" si="501"/>
        <v>2</v>
      </c>
      <c r="LL212" s="80">
        <v>0</v>
      </c>
      <c r="LM212" s="80">
        <v>0</v>
      </c>
      <c r="LN212" s="80">
        <v>0</v>
      </c>
      <c r="LO212" s="80">
        <v>2</v>
      </c>
      <c r="LP212" s="416">
        <f t="shared" si="502"/>
        <v>28</v>
      </c>
      <c r="LQ212" s="400">
        <f t="shared" si="503"/>
        <v>0</v>
      </c>
      <c r="LR212" s="435">
        <v>0</v>
      </c>
      <c r="LS212" s="435">
        <v>0</v>
      </c>
      <c r="LT212" s="435">
        <v>0</v>
      </c>
      <c r="LU212" s="441">
        <v>0</v>
      </c>
      <c r="LV212" s="400">
        <f t="shared" si="483"/>
        <v>0</v>
      </c>
      <c r="LW212" s="447">
        <v>0</v>
      </c>
      <c r="LX212" s="447">
        <v>0</v>
      </c>
      <c r="LY212" s="447">
        <v>0</v>
      </c>
      <c r="LZ212" s="441">
        <v>0</v>
      </c>
      <c r="MA212" s="400">
        <f t="shared" si="444"/>
        <v>0</v>
      </c>
      <c r="MB212" s="436">
        <v>0</v>
      </c>
      <c r="MC212" s="436">
        <v>0</v>
      </c>
      <c r="MD212" s="436">
        <v>0</v>
      </c>
      <c r="ME212" s="441">
        <v>0</v>
      </c>
      <c r="MF212" s="313">
        <f t="shared" si="445"/>
        <v>0</v>
      </c>
      <c r="MG212" s="585">
        <f t="shared" si="446"/>
        <v>34</v>
      </c>
      <c r="MH212" s="607">
        <f t="shared" si="447"/>
        <v>102</v>
      </c>
      <c r="MI212" s="441">
        <v>0</v>
      </c>
      <c r="MJ212" s="441">
        <v>0</v>
      </c>
      <c r="MK212" s="441">
        <v>0</v>
      </c>
      <c r="ML212" s="441">
        <v>102</v>
      </c>
      <c r="MM212" s="688">
        <f t="shared" si="448"/>
        <v>0</v>
      </c>
      <c r="MN212" s="441">
        <v>0</v>
      </c>
      <c r="MO212" s="441">
        <v>0</v>
      </c>
      <c r="MP212" s="441">
        <v>0</v>
      </c>
      <c r="MQ212" s="441">
        <v>0</v>
      </c>
      <c r="MR212" s="688">
        <f t="shared" si="449"/>
        <v>0</v>
      </c>
      <c r="MS212" s="447">
        <v>0</v>
      </c>
      <c r="MT212" s="447">
        <v>0</v>
      </c>
      <c r="MU212" s="447">
        <v>0</v>
      </c>
      <c r="MV212" s="447">
        <v>0</v>
      </c>
      <c r="MW212" s="313">
        <f t="shared" si="450"/>
        <v>102</v>
      </c>
      <c r="MX212" s="585">
        <f t="shared" si="451"/>
        <v>136</v>
      </c>
      <c r="MY212" s="704"/>
    </row>
    <row r="213" spans="1:363" s="23" customFormat="1" ht="16.149999999999999" customHeight="1" thickBot="1" x14ac:dyDescent="0.4">
      <c r="A213" s="799">
        <v>4</v>
      </c>
      <c r="B213" s="834"/>
      <c r="C213" s="828" t="s">
        <v>891</v>
      </c>
      <c r="D213" s="127" t="s">
        <v>328</v>
      </c>
      <c r="E213" s="122">
        <f t="shared" si="394"/>
        <v>0</v>
      </c>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c r="BK213" s="80"/>
      <c r="BL213" s="80"/>
      <c r="BM213" s="80"/>
      <c r="BN213" s="80"/>
      <c r="BO213" s="80"/>
      <c r="BP213" s="80"/>
      <c r="BQ213" s="80"/>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c r="DO213" s="80"/>
      <c r="DP213" s="80"/>
      <c r="DQ213" s="80"/>
      <c r="DR213" s="80"/>
      <c r="DS213" s="80"/>
      <c r="DT213" s="80"/>
      <c r="DU213" s="80"/>
      <c r="DV213" s="80"/>
      <c r="DW213" s="80"/>
      <c r="DX213" s="80"/>
      <c r="DY213" s="80"/>
      <c r="DZ213" s="80"/>
      <c r="EA213" s="80"/>
      <c r="EB213" s="80"/>
      <c r="EC213" s="80"/>
      <c r="ED213" s="80"/>
      <c r="EE213" s="80"/>
      <c r="EF213" s="80"/>
      <c r="EG213" s="80"/>
      <c r="EH213" s="80"/>
      <c r="EI213" s="80"/>
      <c r="EJ213" s="80"/>
      <c r="EK213" s="80"/>
      <c r="EL213" s="80"/>
      <c r="EM213" s="80"/>
      <c r="EN213" s="80"/>
      <c r="EO213" s="80"/>
      <c r="EP213" s="80"/>
      <c r="EQ213" s="80"/>
      <c r="ER213" s="80"/>
      <c r="ES213" s="80"/>
      <c r="ET213" s="80"/>
      <c r="EU213" s="80"/>
      <c r="EV213" s="80"/>
      <c r="EW213" s="80"/>
      <c r="EX213" s="80"/>
      <c r="EY213" s="80"/>
      <c r="EZ213" s="80"/>
      <c r="FA213" s="80"/>
      <c r="FB213" s="80"/>
      <c r="FC213" s="80"/>
      <c r="FD213" s="80"/>
      <c r="FE213" s="80"/>
      <c r="FF213" s="80"/>
      <c r="FG213" s="80"/>
      <c r="FH213" s="80"/>
      <c r="FI213" s="80"/>
      <c r="FJ213" s="80"/>
      <c r="FK213" s="80"/>
      <c r="FL213" s="80"/>
      <c r="FM213" s="80"/>
      <c r="FN213" s="80"/>
      <c r="FO213" s="80"/>
      <c r="FP213" s="80"/>
      <c r="FQ213" s="80"/>
      <c r="FR213" s="80"/>
      <c r="FS213" s="80"/>
      <c r="FT213" s="80"/>
      <c r="FU213" s="80"/>
      <c r="FV213" s="80"/>
      <c r="FW213" s="80"/>
      <c r="FX213" s="80"/>
      <c r="FY213" s="80"/>
      <c r="FZ213" s="80"/>
      <c r="GA213" s="80"/>
      <c r="GB213" s="80"/>
      <c r="GC213" s="80"/>
      <c r="GD213" s="80"/>
      <c r="GE213" s="80"/>
      <c r="GF213" s="80"/>
      <c r="GG213" s="80"/>
      <c r="GH213" s="80"/>
      <c r="GI213" s="80"/>
      <c r="GJ213" s="80"/>
      <c r="GK213" s="80"/>
      <c r="GL213" s="80"/>
      <c r="GM213" s="80"/>
      <c r="GN213" s="80"/>
      <c r="GO213" s="80"/>
      <c r="GP213" s="80"/>
      <c r="GQ213" s="80"/>
      <c r="GR213" s="80"/>
      <c r="GS213" s="80"/>
      <c r="GT213" s="80"/>
      <c r="GU213" s="80"/>
      <c r="GV213" s="80"/>
      <c r="GW213" s="80"/>
      <c r="GX213" s="80"/>
      <c r="GY213" s="80"/>
      <c r="GZ213" s="80"/>
      <c r="HA213" s="80"/>
      <c r="HB213" s="80"/>
      <c r="HC213" s="80"/>
      <c r="HD213" s="80"/>
      <c r="HE213" s="80"/>
      <c r="HF213" s="80"/>
      <c r="HG213" s="80"/>
      <c r="HH213" s="80"/>
      <c r="HI213" s="80"/>
      <c r="HJ213" s="80"/>
      <c r="HK213" s="80"/>
      <c r="HL213" s="80"/>
      <c r="HM213" s="80"/>
      <c r="HN213" s="80"/>
      <c r="HO213" s="80"/>
      <c r="HP213" s="80"/>
      <c r="HQ213" s="80"/>
      <c r="HR213" s="80"/>
      <c r="HS213" s="84">
        <v>0</v>
      </c>
      <c r="HT213" s="84">
        <v>0</v>
      </c>
      <c r="HU213" s="84">
        <v>0</v>
      </c>
      <c r="HV213" s="84">
        <v>0</v>
      </c>
      <c r="HW213" s="80"/>
      <c r="HX213" s="80"/>
      <c r="HY213" s="80"/>
      <c r="HZ213" s="80"/>
      <c r="IA213" s="80"/>
      <c r="IB213" s="80"/>
      <c r="IC213" s="80"/>
      <c r="ID213" s="80"/>
      <c r="IE213" s="80"/>
      <c r="IF213" s="80"/>
      <c r="IG213" s="80"/>
      <c r="IH213" s="80"/>
      <c r="II213" s="80"/>
      <c r="IJ213" s="80"/>
      <c r="IK213" s="80"/>
      <c r="IL213" s="80"/>
      <c r="IM213" s="80"/>
      <c r="IN213" s="80"/>
      <c r="IO213" s="80"/>
      <c r="IP213" s="80"/>
      <c r="IQ213" s="80"/>
      <c r="IR213" s="80"/>
      <c r="IS213" s="80"/>
      <c r="IT213" s="80"/>
      <c r="IU213" s="80"/>
      <c r="IV213" s="80"/>
      <c r="IW213" s="80"/>
      <c r="IX213" s="80"/>
      <c r="IY213" s="80"/>
      <c r="IZ213" s="80"/>
      <c r="JA213" s="80"/>
      <c r="JB213" s="80"/>
      <c r="JC213" s="80"/>
      <c r="JD213" s="80"/>
      <c r="JE213" s="80"/>
      <c r="JF213" s="80"/>
      <c r="JG213" s="80"/>
      <c r="JH213" s="80"/>
      <c r="JI213" s="80"/>
      <c r="JJ213" s="80"/>
      <c r="JK213" s="80"/>
      <c r="JL213" s="80"/>
      <c r="JM213" s="80"/>
      <c r="JN213" s="80"/>
      <c r="JO213" s="80"/>
      <c r="JP213" s="80"/>
      <c r="JQ213" s="80"/>
      <c r="JR213" s="80"/>
      <c r="JS213" s="80"/>
      <c r="JT213" s="80"/>
      <c r="JU213" s="80"/>
      <c r="JV213" s="80"/>
      <c r="JW213" s="80"/>
      <c r="JX213" s="80"/>
      <c r="JY213" s="80"/>
      <c r="JZ213" s="80"/>
      <c r="KA213" s="80"/>
      <c r="KP213" s="122">
        <f t="shared" si="362"/>
        <v>0</v>
      </c>
      <c r="KQ213" s="84">
        <v>0</v>
      </c>
      <c r="KR213" s="84">
        <v>0</v>
      </c>
      <c r="KS213" s="84">
        <v>0</v>
      </c>
      <c r="KT213" s="84">
        <v>0</v>
      </c>
      <c r="KU213" s="122">
        <f t="shared" si="364"/>
        <v>0</v>
      </c>
      <c r="KV213" s="80">
        <v>0</v>
      </c>
      <c r="KW213" s="80">
        <v>0</v>
      </c>
      <c r="KX213" s="80">
        <v>0</v>
      </c>
      <c r="KY213" s="285">
        <v>0</v>
      </c>
      <c r="KZ213" s="313">
        <f t="shared" si="366"/>
        <v>0</v>
      </c>
      <c r="LA213" s="361">
        <f t="shared" si="443"/>
        <v>0</v>
      </c>
      <c r="LB213" s="80">
        <v>0</v>
      </c>
      <c r="LC213" s="80">
        <v>0</v>
      </c>
      <c r="LD213" s="80">
        <v>0</v>
      </c>
      <c r="LE213" s="80">
        <v>0</v>
      </c>
      <c r="LF213" s="361">
        <f t="shared" si="500"/>
        <v>0</v>
      </c>
      <c r="LG213" s="80">
        <v>0</v>
      </c>
      <c r="LH213" s="80">
        <v>0</v>
      </c>
      <c r="LI213" s="80">
        <v>0</v>
      </c>
      <c r="LJ213" s="80">
        <v>0</v>
      </c>
      <c r="LK213" s="400">
        <f t="shared" si="501"/>
        <v>0</v>
      </c>
      <c r="LL213" s="80">
        <v>0</v>
      </c>
      <c r="LM213" s="80">
        <v>0</v>
      </c>
      <c r="LN213" s="80">
        <v>0</v>
      </c>
      <c r="LO213" s="80">
        <v>0</v>
      </c>
      <c r="LP213" s="416">
        <f t="shared" si="502"/>
        <v>0</v>
      </c>
      <c r="LQ213" s="400">
        <f t="shared" si="503"/>
        <v>0</v>
      </c>
      <c r="LR213" s="435">
        <v>0</v>
      </c>
      <c r="LS213" s="435">
        <v>0</v>
      </c>
      <c r="LT213" s="435">
        <v>0</v>
      </c>
      <c r="LU213" s="447">
        <v>0</v>
      </c>
      <c r="LV213" s="400">
        <f t="shared" si="483"/>
        <v>0</v>
      </c>
      <c r="LW213" s="447">
        <v>0</v>
      </c>
      <c r="LX213" s="447">
        <v>0</v>
      </c>
      <c r="LY213" s="447">
        <v>0</v>
      </c>
      <c r="LZ213" s="447">
        <v>0</v>
      </c>
      <c r="MA213" s="400">
        <f t="shared" si="444"/>
        <v>0</v>
      </c>
      <c r="MB213" s="436">
        <v>0</v>
      </c>
      <c r="MC213" s="436">
        <v>0</v>
      </c>
      <c r="MD213" s="436">
        <v>0</v>
      </c>
      <c r="ME213" s="447">
        <v>0</v>
      </c>
      <c r="MF213" s="313">
        <f t="shared" si="445"/>
        <v>0</v>
      </c>
      <c r="MG213" s="585">
        <f t="shared" si="446"/>
        <v>0</v>
      </c>
      <c r="MH213" s="607">
        <f t="shared" si="447"/>
        <v>0</v>
      </c>
      <c r="MI213" s="447">
        <v>0</v>
      </c>
      <c r="MJ213" s="447">
        <v>0</v>
      </c>
      <c r="MK213" s="447">
        <v>0</v>
      </c>
      <c r="ML213" s="447">
        <v>0</v>
      </c>
      <c r="MM213" s="688">
        <f t="shared" si="448"/>
        <v>0</v>
      </c>
      <c r="MN213" s="447">
        <v>0</v>
      </c>
      <c r="MO213" s="447">
        <v>0</v>
      </c>
      <c r="MP213" s="447">
        <v>0</v>
      </c>
      <c r="MQ213" s="447">
        <v>0</v>
      </c>
      <c r="MR213" s="688">
        <f t="shared" si="449"/>
        <v>0</v>
      </c>
      <c r="MS213" s="447">
        <v>0</v>
      </c>
      <c r="MT213" s="447">
        <v>0</v>
      </c>
      <c r="MU213" s="447">
        <v>0</v>
      </c>
      <c r="MV213" s="447">
        <v>0</v>
      </c>
      <c r="MW213" s="313">
        <f t="shared" si="450"/>
        <v>0</v>
      </c>
      <c r="MX213" s="585">
        <f t="shared" si="451"/>
        <v>0</v>
      </c>
      <c r="MY213" s="704"/>
    </row>
    <row r="214" spans="1:363" s="23" customFormat="1" ht="18.600000000000001" customHeight="1" thickBot="1" x14ac:dyDescent="0.4">
      <c r="A214" s="799"/>
      <c r="B214" s="834"/>
      <c r="C214" s="828"/>
      <c r="D214" s="127" t="s">
        <v>651</v>
      </c>
      <c r="E214" s="122">
        <f t="shared" si="394"/>
        <v>0</v>
      </c>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c r="BS214" s="80"/>
      <c r="BT214" s="80"/>
      <c r="BU214" s="80"/>
      <c r="BV214" s="80"/>
      <c r="BW214" s="80"/>
      <c r="BX214" s="80"/>
      <c r="BY214" s="80"/>
      <c r="BZ214" s="80"/>
      <c r="CA214" s="80"/>
      <c r="CB214" s="80"/>
      <c r="CC214" s="80"/>
      <c r="CD214" s="80"/>
      <c r="CE214" s="80"/>
      <c r="CF214" s="80"/>
      <c r="CG214" s="80"/>
      <c r="CH214" s="80"/>
      <c r="CI214" s="80"/>
      <c r="CJ214" s="80"/>
      <c r="CK214" s="80"/>
      <c r="CL214" s="80"/>
      <c r="CM214" s="80"/>
      <c r="CN214" s="80"/>
      <c r="CO214" s="80"/>
      <c r="CP214" s="80"/>
      <c r="CQ214" s="80"/>
      <c r="CR214" s="80"/>
      <c r="CS214" s="80"/>
      <c r="CT214" s="80"/>
      <c r="CU214" s="80"/>
      <c r="CV214" s="80"/>
      <c r="CW214" s="80"/>
      <c r="CX214" s="80"/>
      <c r="CY214" s="80"/>
      <c r="CZ214" s="80"/>
      <c r="DA214" s="80"/>
      <c r="DB214" s="80"/>
      <c r="DC214" s="80"/>
      <c r="DD214" s="80"/>
      <c r="DE214" s="80"/>
      <c r="DF214" s="80"/>
      <c r="DG214" s="80"/>
      <c r="DH214" s="80"/>
      <c r="DI214" s="80"/>
      <c r="DJ214" s="80"/>
      <c r="DK214" s="80"/>
      <c r="DL214" s="80"/>
      <c r="DM214" s="80"/>
      <c r="DN214" s="80"/>
      <c r="DO214" s="80"/>
      <c r="DP214" s="80"/>
      <c r="DQ214" s="80"/>
      <c r="DR214" s="80"/>
      <c r="DS214" s="80"/>
      <c r="DT214" s="80"/>
      <c r="DU214" s="80"/>
      <c r="DV214" s="80"/>
      <c r="DW214" s="80"/>
      <c r="DX214" s="80"/>
      <c r="DY214" s="80"/>
      <c r="DZ214" s="80"/>
      <c r="EA214" s="80"/>
      <c r="EB214" s="80"/>
      <c r="EC214" s="80"/>
      <c r="ED214" s="80"/>
      <c r="EE214" s="80"/>
      <c r="EF214" s="80"/>
      <c r="EG214" s="80"/>
      <c r="EH214" s="80"/>
      <c r="EI214" s="80"/>
      <c r="EJ214" s="80"/>
      <c r="EK214" s="80"/>
      <c r="EL214" s="80"/>
      <c r="EM214" s="80"/>
      <c r="EN214" s="80"/>
      <c r="EO214" s="80"/>
      <c r="EP214" s="80"/>
      <c r="EQ214" s="80"/>
      <c r="ER214" s="80"/>
      <c r="ES214" s="80"/>
      <c r="ET214" s="80"/>
      <c r="EU214" s="80"/>
      <c r="EV214" s="80"/>
      <c r="EW214" s="80"/>
      <c r="EX214" s="80"/>
      <c r="EY214" s="80"/>
      <c r="EZ214" s="80"/>
      <c r="FA214" s="80"/>
      <c r="FB214" s="80"/>
      <c r="FC214" s="80"/>
      <c r="FD214" s="80"/>
      <c r="FE214" s="80"/>
      <c r="FF214" s="80"/>
      <c r="FG214" s="80"/>
      <c r="FH214" s="80"/>
      <c r="FI214" s="80"/>
      <c r="FJ214" s="80"/>
      <c r="FK214" s="80"/>
      <c r="FL214" s="80"/>
      <c r="FM214" s="80"/>
      <c r="FN214" s="80"/>
      <c r="FO214" s="80"/>
      <c r="FP214" s="80"/>
      <c r="FQ214" s="80"/>
      <c r="FR214" s="80"/>
      <c r="FS214" s="80"/>
      <c r="FT214" s="80"/>
      <c r="FU214" s="80"/>
      <c r="FV214" s="80"/>
      <c r="FW214" s="80"/>
      <c r="FX214" s="80"/>
      <c r="FY214" s="80"/>
      <c r="FZ214" s="80"/>
      <c r="GA214" s="80"/>
      <c r="GB214" s="80"/>
      <c r="GC214" s="80"/>
      <c r="GD214" s="80"/>
      <c r="GE214" s="80"/>
      <c r="GF214" s="80"/>
      <c r="GG214" s="80"/>
      <c r="GH214" s="80"/>
      <c r="GI214" s="80"/>
      <c r="GJ214" s="80"/>
      <c r="GK214" s="80"/>
      <c r="GL214" s="80"/>
      <c r="GM214" s="80"/>
      <c r="GN214" s="80"/>
      <c r="GO214" s="80"/>
      <c r="GP214" s="80"/>
      <c r="GQ214" s="80"/>
      <c r="GR214" s="80"/>
      <c r="GS214" s="80"/>
      <c r="GT214" s="80"/>
      <c r="GU214" s="80"/>
      <c r="GV214" s="80"/>
      <c r="GW214" s="80"/>
      <c r="GX214" s="80"/>
      <c r="GY214" s="80"/>
      <c r="GZ214" s="80"/>
      <c r="HA214" s="80"/>
      <c r="HB214" s="80"/>
      <c r="HC214" s="80"/>
      <c r="HD214" s="80"/>
      <c r="HE214" s="80"/>
      <c r="HF214" s="80"/>
      <c r="HG214" s="80"/>
      <c r="HH214" s="80"/>
      <c r="HI214" s="80"/>
      <c r="HJ214" s="80"/>
      <c r="HK214" s="80"/>
      <c r="HL214" s="80"/>
      <c r="HM214" s="80"/>
      <c r="HN214" s="80"/>
      <c r="HO214" s="80"/>
      <c r="HP214" s="80"/>
      <c r="HQ214" s="80"/>
      <c r="HR214" s="80"/>
      <c r="HS214" s="84">
        <v>0</v>
      </c>
      <c r="HT214" s="84">
        <v>0</v>
      </c>
      <c r="HU214" s="84">
        <v>0</v>
      </c>
      <c r="HV214" s="84">
        <v>0</v>
      </c>
      <c r="HW214" s="80"/>
      <c r="HX214" s="80"/>
      <c r="HY214" s="80"/>
      <c r="HZ214" s="80"/>
      <c r="IA214" s="80"/>
      <c r="IB214" s="80"/>
      <c r="IC214" s="80"/>
      <c r="ID214" s="80"/>
      <c r="IE214" s="80"/>
      <c r="IF214" s="80"/>
      <c r="IG214" s="80"/>
      <c r="IH214" s="80"/>
      <c r="II214" s="80"/>
      <c r="IJ214" s="80"/>
      <c r="IK214" s="80"/>
      <c r="IL214" s="80"/>
      <c r="IM214" s="80"/>
      <c r="IN214" s="80"/>
      <c r="IO214" s="80"/>
      <c r="IP214" s="80"/>
      <c r="IQ214" s="80"/>
      <c r="IR214" s="80"/>
      <c r="IS214" s="80"/>
      <c r="IT214" s="80"/>
      <c r="IU214" s="80"/>
      <c r="IV214" s="80"/>
      <c r="IW214" s="80"/>
      <c r="IX214" s="80"/>
      <c r="IY214" s="80"/>
      <c r="IZ214" s="80"/>
      <c r="JA214" s="80"/>
      <c r="JB214" s="80"/>
      <c r="JC214" s="80"/>
      <c r="JD214" s="80"/>
      <c r="JE214" s="80"/>
      <c r="JF214" s="80"/>
      <c r="JG214" s="80"/>
      <c r="JH214" s="80"/>
      <c r="JI214" s="80"/>
      <c r="JJ214" s="80"/>
      <c r="JK214" s="80"/>
      <c r="JL214" s="80"/>
      <c r="JM214" s="80"/>
      <c r="JN214" s="80"/>
      <c r="JO214" s="80"/>
      <c r="JP214" s="80"/>
      <c r="JQ214" s="80"/>
      <c r="JR214" s="80"/>
      <c r="JS214" s="80"/>
      <c r="JT214" s="80"/>
      <c r="JU214" s="80"/>
      <c r="JV214" s="80"/>
      <c r="JW214" s="80"/>
      <c r="JX214" s="80"/>
      <c r="JY214" s="80"/>
      <c r="JZ214" s="80"/>
      <c r="KA214" s="80"/>
      <c r="KP214" s="122">
        <f t="shared" si="362"/>
        <v>0</v>
      </c>
      <c r="KQ214" s="84">
        <v>0</v>
      </c>
      <c r="KR214" s="84">
        <v>0</v>
      </c>
      <c r="KS214" s="84">
        <v>0</v>
      </c>
      <c r="KT214" s="84">
        <v>0</v>
      </c>
      <c r="KU214" s="122">
        <f t="shared" si="364"/>
        <v>0</v>
      </c>
      <c r="KV214" s="80">
        <v>0</v>
      </c>
      <c r="KW214" s="80">
        <v>0</v>
      </c>
      <c r="KX214" s="80">
        <v>0</v>
      </c>
      <c r="KY214" s="285">
        <v>0</v>
      </c>
      <c r="KZ214" s="313">
        <f t="shared" si="366"/>
        <v>0</v>
      </c>
      <c r="LA214" s="361">
        <f t="shared" si="443"/>
        <v>0</v>
      </c>
      <c r="LB214" s="80">
        <v>0</v>
      </c>
      <c r="LC214" s="80">
        <v>0</v>
      </c>
      <c r="LD214" s="80">
        <v>0</v>
      </c>
      <c r="LE214" s="80">
        <v>0</v>
      </c>
      <c r="LF214" s="361">
        <f t="shared" si="500"/>
        <v>0</v>
      </c>
      <c r="LG214" s="80">
        <v>0</v>
      </c>
      <c r="LH214" s="80">
        <v>0</v>
      </c>
      <c r="LI214" s="80">
        <v>0</v>
      </c>
      <c r="LJ214" s="80">
        <v>0</v>
      </c>
      <c r="LK214" s="400">
        <f t="shared" si="501"/>
        <v>0</v>
      </c>
      <c r="LL214" s="80">
        <v>0</v>
      </c>
      <c r="LM214" s="80">
        <v>0</v>
      </c>
      <c r="LN214" s="80">
        <v>0</v>
      </c>
      <c r="LO214" s="80">
        <v>0</v>
      </c>
      <c r="LP214" s="416">
        <f t="shared" si="502"/>
        <v>0</v>
      </c>
      <c r="LQ214" s="400">
        <f t="shared" si="503"/>
        <v>0</v>
      </c>
      <c r="LR214" s="435">
        <v>0</v>
      </c>
      <c r="LS214" s="435">
        <v>0</v>
      </c>
      <c r="LT214" s="435">
        <v>0</v>
      </c>
      <c r="LU214" s="448">
        <v>0</v>
      </c>
      <c r="LV214" s="400">
        <f t="shared" si="483"/>
        <v>0</v>
      </c>
      <c r="LW214" s="447">
        <v>0</v>
      </c>
      <c r="LX214" s="447">
        <v>0</v>
      </c>
      <c r="LY214" s="447">
        <v>0</v>
      </c>
      <c r="LZ214" s="448">
        <v>0</v>
      </c>
      <c r="MA214" s="400">
        <f t="shared" si="444"/>
        <v>0</v>
      </c>
      <c r="MB214" s="436">
        <v>0</v>
      </c>
      <c r="MC214" s="436">
        <v>0</v>
      </c>
      <c r="MD214" s="436">
        <v>0</v>
      </c>
      <c r="ME214" s="448">
        <v>0</v>
      </c>
      <c r="MF214" s="313">
        <f t="shared" si="445"/>
        <v>0</v>
      </c>
      <c r="MG214" s="585">
        <f t="shared" si="446"/>
        <v>0</v>
      </c>
      <c r="MH214" s="607">
        <f t="shared" si="447"/>
        <v>0</v>
      </c>
      <c r="MI214" s="448">
        <v>0</v>
      </c>
      <c r="MJ214" s="448">
        <v>0</v>
      </c>
      <c r="MK214" s="448">
        <v>0</v>
      </c>
      <c r="ML214" s="448">
        <v>0</v>
      </c>
      <c r="MM214" s="688">
        <f t="shared" si="448"/>
        <v>0</v>
      </c>
      <c r="MN214" s="448">
        <v>0</v>
      </c>
      <c r="MO214" s="448">
        <v>0</v>
      </c>
      <c r="MP214" s="448">
        <v>0</v>
      </c>
      <c r="MQ214" s="448">
        <v>0</v>
      </c>
      <c r="MR214" s="688">
        <f t="shared" si="449"/>
        <v>0</v>
      </c>
      <c r="MS214" s="447">
        <v>0</v>
      </c>
      <c r="MT214" s="447">
        <v>0</v>
      </c>
      <c r="MU214" s="447">
        <v>0</v>
      </c>
      <c r="MV214" s="447">
        <v>0</v>
      </c>
      <c r="MW214" s="313">
        <f t="shared" si="450"/>
        <v>0</v>
      </c>
      <c r="MX214" s="585">
        <f t="shared" si="451"/>
        <v>0</v>
      </c>
      <c r="MY214" s="704"/>
    </row>
    <row r="215" spans="1:363" s="23" customFormat="1" ht="16.899999999999999" customHeight="1" thickBot="1" x14ac:dyDescent="0.4">
      <c r="A215" s="799"/>
      <c r="B215" s="834"/>
      <c r="C215" s="828"/>
      <c r="D215" s="127" t="s">
        <v>321</v>
      </c>
      <c r="E215" s="122">
        <f t="shared" si="394"/>
        <v>0</v>
      </c>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c r="BK215" s="80"/>
      <c r="BL215" s="80"/>
      <c r="BM215" s="80"/>
      <c r="BN215" s="80"/>
      <c r="BO215" s="80"/>
      <c r="BP215" s="80"/>
      <c r="BQ215" s="80"/>
      <c r="BR215" s="80"/>
      <c r="BS215" s="80"/>
      <c r="BT215" s="80"/>
      <c r="BU215" s="80"/>
      <c r="BV215" s="80"/>
      <c r="BW215" s="80"/>
      <c r="BX215" s="80"/>
      <c r="BY215" s="80"/>
      <c r="BZ215" s="80"/>
      <c r="CA215" s="80"/>
      <c r="CB215" s="80"/>
      <c r="CC215" s="80"/>
      <c r="CD215" s="80"/>
      <c r="CE215" s="80"/>
      <c r="CF215" s="80"/>
      <c r="CG215" s="80"/>
      <c r="CH215" s="80"/>
      <c r="CI215" s="80"/>
      <c r="CJ215" s="80"/>
      <c r="CK215" s="80"/>
      <c r="CL215" s="80"/>
      <c r="CM215" s="80"/>
      <c r="CN215" s="80"/>
      <c r="CO215" s="80"/>
      <c r="CP215" s="80"/>
      <c r="CQ215" s="80"/>
      <c r="CR215" s="80"/>
      <c r="CS215" s="80"/>
      <c r="CT215" s="80"/>
      <c r="CU215" s="80"/>
      <c r="CV215" s="80"/>
      <c r="CW215" s="80"/>
      <c r="CX215" s="80"/>
      <c r="CY215" s="80"/>
      <c r="CZ215" s="80"/>
      <c r="DA215" s="80"/>
      <c r="DB215" s="80"/>
      <c r="DC215" s="80"/>
      <c r="DD215" s="80"/>
      <c r="DE215" s="80"/>
      <c r="DF215" s="80"/>
      <c r="DG215" s="80"/>
      <c r="DH215" s="80"/>
      <c r="DI215" s="80"/>
      <c r="DJ215" s="80"/>
      <c r="DK215" s="80"/>
      <c r="DL215" s="80"/>
      <c r="DM215" s="80"/>
      <c r="DN215" s="80"/>
      <c r="DO215" s="80"/>
      <c r="DP215" s="80"/>
      <c r="DQ215" s="80"/>
      <c r="DR215" s="80"/>
      <c r="DS215" s="80"/>
      <c r="DT215" s="80"/>
      <c r="DU215" s="80"/>
      <c r="DV215" s="80"/>
      <c r="DW215" s="80"/>
      <c r="DX215" s="80"/>
      <c r="DY215" s="80"/>
      <c r="DZ215" s="80"/>
      <c r="EA215" s="80"/>
      <c r="EB215" s="80"/>
      <c r="EC215" s="80"/>
      <c r="ED215" s="80"/>
      <c r="EE215" s="80"/>
      <c r="EF215" s="80"/>
      <c r="EG215" s="80"/>
      <c r="EH215" s="80"/>
      <c r="EI215" s="80"/>
      <c r="EJ215" s="80"/>
      <c r="EK215" s="80"/>
      <c r="EL215" s="80"/>
      <c r="EM215" s="80"/>
      <c r="EN215" s="80"/>
      <c r="EO215" s="80"/>
      <c r="EP215" s="80"/>
      <c r="EQ215" s="80"/>
      <c r="ER215" s="80"/>
      <c r="ES215" s="80"/>
      <c r="ET215" s="80"/>
      <c r="EU215" s="80"/>
      <c r="EV215" s="80"/>
      <c r="EW215" s="80"/>
      <c r="EX215" s="80"/>
      <c r="EY215" s="80"/>
      <c r="EZ215" s="80"/>
      <c r="FA215" s="80"/>
      <c r="FB215" s="80"/>
      <c r="FC215" s="80"/>
      <c r="FD215" s="80"/>
      <c r="FE215" s="80"/>
      <c r="FF215" s="80"/>
      <c r="FG215" s="80"/>
      <c r="FH215" s="80"/>
      <c r="FI215" s="80"/>
      <c r="FJ215" s="80"/>
      <c r="FK215" s="80"/>
      <c r="FL215" s="80"/>
      <c r="FM215" s="80"/>
      <c r="FN215" s="80"/>
      <c r="FO215" s="80"/>
      <c r="FP215" s="80"/>
      <c r="FQ215" s="80"/>
      <c r="FR215" s="80"/>
      <c r="FS215" s="80"/>
      <c r="FT215" s="80"/>
      <c r="FU215" s="80"/>
      <c r="FV215" s="80"/>
      <c r="FW215" s="80"/>
      <c r="FX215" s="80"/>
      <c r="FY215" s="80"/>
      <c r="FZ215" s="80"/>
      <c r="GA215" s="80"/>
      <c r="GB215" s="80"/>
      <c r="GC215" s="80"/>
      <c r="GD215" s="80"/>
      <c r="GE215" s="80"/>
      <c r="GF215" s="80"/>
      <c r="GG215" s="80"/>
      <c r="GH215" s="80"/>
      <c r="GI215" s="80"/>
      <c r="GJ215" s="80"/>
      <c r="GK215" s="80"/>
      <c r="GL215" s="80"/>
      <c r="GM215" s="80"/>
      <c r="GN215" s="80"/>
      <c r="GO215" s="80"/>
      <c r="GP215" s="80"/>
      <c r="GQ215" s="80"/>
      <c r="GR215" s="80"/>
      <c r="GS215" s="80"/>
      <c r="GT215" s="80"/>
      <c r="GU215" s="80"/>
      <c r="GV215" s="80"/>
      <c r="GW215" s="80"/>
      <c r="GX215" s="80"/>
      <c r="GY215" s="80"/>
      <c r="GZ215" s="80"/>
      <c r="HA215" s="80"/>
      <c r="HB215" s="80"/>
      <c r="HC215" s="80"/>
      <c r="HD215" s="80"/>
      <c r="HE215" s="80"/>
      <c r="HF215" s="80"/>
      <c r="HG215" s="80"/>
      <c r="HH215" s="80"/>
      <c r="HI215" s="80"/>
      <c r="HJ215" s="80"/>
      <c r="HK215" s="80"/>
      <c r="HL215" s="80"/>
      <c r="HM215" s="80"/>
      <c r="HN215" s="80"/>
      <c r="HO215" s="80"/>
      <c r="HP215" s="80"/>
      <c r="HQ215" s="80"/>
      <c r="HR215" s="80"/>
      <c r="HS215" s="84">
        <v>0</v>
      </c>
      <c r="HT215" s="84">
        <v>0</v>
      </c>
      <c r="HU215" s="84">
        <v>0</v>
      </c>
      <c r="HV215" s="84">
        <v>0</v>
      </c>
      <c r="HW215" s="80"/>
      <c r="HX215" s="80"/>
      <c r="HY215" s="80"/>
      <c r="HZ215" s="80"/>
      <c r="IA215" s="80"/>
      <c r="IB215" s="80"/>
      <c r="IC215" s="80"/>
      <c r="ID215" s="80"/>
      <c r="IE215" s="80"/>
      <c r="IF215" s="80"/>
      <c r="IG215" s="80"/>
      <c r="IH215" s="80"/>
      <c r="II215" s="80"/>
      <c r="IJ215" s="80"/>
      <c r="IK215" s="80"/>
      <c r="IL215" s="80"/>
      <c r="IM215" s="80"/>
      <c r="IN215" s="80"/>
      <c r="IO215" s="80"/>
      <c r="IP215" s="80"/>
      <c r="IQ215" s="80"/>
      <c r="IR215" s="80"/>
      <c r="IS215" s="80"/>
      <c r="IT215" s="80"/>
      <c r="IU215" s="80"/>
      <c r="IV215" s="80"/>
      <c r="IW215" s="80"/>
      <c r="IX215" s="80"/>
      <c r="IY215" s="80"/>
      <c r="IZ215" s="80"/>
      <c r="JA215" s="80"/>
      <c r="JB215" s="80"/>
      <c r="JC215" s="80"/>
      <c r="JD215" s="80"/>
      <c r="JE215" s="80"/>
      <c r="JF215" s="80"/>
      <c r="JG215" s="80"/>
      <c r="JH215" s="80"/>
      <c r="JI215" s="80"/>
      <c r="JJ215" s="80"/>
      <c r="JK215" s="80"/>
      <c r="JL215" s="80"/>
      <c r="JM215" s="80"/>
      <c r="JN215" s="80"/>
      <c r="JO215" s="80"/>
      <c r="JP215" s="80"/>
      <c r="JQ215" s="80"/>
      <c r="JR215" s="80"/>
      <c r="JS215" s="80"/>
      <c r="JT215" s="80"/>
      <c r="JU215" s="80"/>
      <c r="JV215" s="80"/>
      <c r="JW215" s="80"/>
      <c r="JX215" s="80"/>
      <c r="JY215" s="80"/>
      <c r="JZ215" s="80"/>
      <c r="KA215" s="80"/>
      <c r="KP215" s="122">
        <f t="shared" si="362"/>
        <v>0</v>
      </c>
      <c r="KQ215" s="84">
        <v>0</v>
      </c>
      <c r="KR215" s="84">
        <v>0</v>
      </c>
      <c r="KS215" s="84">
        <v>0</v>
      </c>
      <c r="KT215" s="84">
        <v>0</v>
      </c>
      <c r="KU215" s="122">
        <f t="shared" si="364"/>
        <v>0</v>
      </c>
      <c r="KV215" s="80">
        <v>0</v>
      </c>
      <c r="KW215" s="80">
        <v>0</v>
      </c>
      <c r="KX215" s="80">
        <v>0</v>
      </c>
      <c r="KY215" s="285">
        <v>0</v>
      </c>
      <c r="KZ215" s="313">
        <f t="shared" si="366"/>
        <v>0</v>
      </c>
      <c r="LA215" s="361">
        <f t="shared" si="443"/>
        <v>0</v>
      </c>
      <c r="LB215" s="80">
        <v>0</v>
      </c>
      <c r="LC215" s="80">
        <v>0</v>
      </c>
      <c r="LD215" s="80">
        <v>0</v>
      </c>
      <c r="LE215" s="80">
        <v>0</v>
      </c>
      <c r="LF215" s="361">
        <f t="shared" si="500"/>
        <v>0</v>
      </c>
      <c r="LG215" s="80">
        <v>0</v>
      </c>
      <c r="LH215" s="80">
        <v>0</v>
      </c>
      <c r="LI215" s="80">
        <v>0</v>
      </c>
      <c r="LJ215" s="80">
        <v>0</v>
      </c>
      <c r="LK215" s="400">
        <f t="shared" si="501"/>
        <v>0</v>
      </c>
      <c r="LL215" s="80">
        <v>0</v>
      </c>
      <c r="LM215" s="80">
        <v>0</v>
      </c>
      <c r="LN215" s="80">
        <v>0</v>
      </c>
      <c r="LO215" s="80">
        <v>0</v>
      </c>
      <c r="LP215" s="416">
        <f t="shared" si="502"/>
        <v>0</v>
      </c>
      <c r="LQ215" s="400">
        <f t="shared" si="503"/>
        <v>0</v>
      </c>
      <c r="LR215" s="435">
        <v>0</v>
      </c>
      <c r="LS215" s="435">
        <v>0</v>
      </c>
      <c r="LT215" s="435">
        <v>0</v>
      </c>
      <c r="LU215" s="441">
        <v>0</v>
      </c>
      <c r="LV215" s="400">
        <f t="shared" si="483"/>
        <v>0</v>
      </c>
      <c r="LW215" s="447">
        <v>0</v>
      </c>
      <c r="LX215" s="447">
        <v>0</v>
      </c>
      <c r="LY215" s="447">
        <v>0</v>
      </c>
      <c r="LZ215" s="441">
        <v>0</v>
      </c>
      <c r="MA215" s="400">
        <f t="shared" si="444"/>
        <v>0</v>
      </c>
      <c r="MB215" s="436">
        <v>0</v>
      </c>
      <c r="MC215" s="436">
        <v>0</v>
      </c>
      <c r="MD215" s="436">
        <v>0</v>
      </c>
      <c r="ME215" s="441">
        <v>0</v>
      </c>
      <c r="MF215" s="313">
        <f t="shared" si="445"/>
        <v>0</v>
      </c>
      <c r="MG215" s="585">
        <f t="shared" si="446"/>
        <v>0</v>
      </c>
      <c r="MH215" s="607">
        <f t="shared" si="447"/>
        <v>0</v>
      </c>
      <c r="MI215" s="441">
        <v>0</v>
      </c>
      <c r="MJ215" s="441">
        <v>0</v>
      </c>
      <c r="MK215" s="441">
        <v>0</v>
      </c>
      <c r="ML215" s="441">
        <v>0</v>
      </c>
      <c r="MM215" s="688">
        <f t="shared" si="448"/>
        <v>0</v>
      </c>
      <c r="MN215" s="441">
        <v>0</v>
      </c>
      <c r="MO215" s="441">
        <v>0</v>
      </c>
      <c r="MP215" s="441">
        <v>0</v>
      </c>
      <c r="MQ215" s="441">
        <v>0</v>
      </c>
      <c r="MR215" s="688">
        <f t="shared" si="449"/>
        <v>0</v>
      </c>
      <c r="MS215" s="447">
        <v>0</v>
      </c>
      <c r="MT215" s="447">
        <v>0</v>
      </c>
      <c r="MU215" s="447">
        <v>0</v>
      </c>
      <c r="MV215" s="447">
        <v>0</v>
      </c>
      <c r="MW215" s="313">
        <f t="shared" si="450"/>
        <v>0</v>
      </c>
      <c r="MX215" s="585">
        <f t="shared" si="451"/>
        <v>0</v>
      </c>
      <c r="MY215" s="704"/>
    </row>
    <row r="216" spans="1:363" s="23" customFormat="1" ht="34.15" customHeight="1" thickBot="1" x14ac:dyDescent="0.4">
      <c r="A216" s="799">
        <v>5</v>
      </c>
      <c r="B216" s="834"/>
      <c r="C216" s="828" t="s">
        <v>892</v>
      </c>
      <c r="D216" s="127" t="s">
        <v>328</v>
      </c>
      <c r="E216" s="122">
        <f t="shared" si="394"/>
        <v>0</v>
      </c>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0"/>
      <c r="BH216" s="80"/>
      <c r="BI216" s="80"/>
      <c r="BJ216" s="80"/>
      <c r="BK216" s="80"/>
      <c r="BL216" s="80"/>
      <c r="BM216" s="80"/>
      <c r="BN216" s="80"/>
      <c r="BO216" s="80"/>
      <c r="BP216" s="80"/>
      <c r="BQ216" s="80"/>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c r="DP216" s="80"/>
      <c r="DQ216" s="80"/>
      <c r="DR216" s="80"/>
      <c r="DS216" s="80"/>
      <c r="DT216" s="80"/>
      <c r="DU216" s="80"/>
      <c r="DV216" s="80"/>
      <c r="DW216" s="80"/>
      <c r="DX216" s="80"/>
      <c r="DY216" s="80"/>
      <c r="DZ216" s="80"/>
      <c r="EA216" s="80"/>
      <c r="EB216" s="80"/>
      <c r="EC216" s="80"/>
      <c r="ED216" s="80"/>
      <c r="EE216" s="80"/>
      <c r="EF216" s="80"/>
      <c r="EG216" s="80"/>
      <c r="EH216" s="80"/>
      <c r="EI216" s="80"/>
      <c r="EJ216" s="80"/>
      <c r="EK216" s="80"/>
      <c r="EL216" s="80"/>
      <c r="EM216" s="80"/>
      <c r="EN216" s="80"/>
      <c r="EO216" s="80"/>
      <c r="EP216" s="80"/>
      <c r="EQ216" s="80"/>
      <c r="ER216" s="80"/>
      <c r="ES216" s="80"/>
      <c r="ET216" s="80"/>
      <c r="EU216" s="80"/>
      <c r="EV216" s="80"/>
      <c r="EW216" s="80"/>
      <c r="EX216" s="80"/>
      <c r="EY216" s="80"/>
      <c r="EZ216" s="80"/>
      <c r="FA216" s="80"/>
      <c r="FB216" s="80"/>
      <c r="FC216" s="80"/>
      <c r="FD216" s="80"/>
      <c r="FE216" s="80"/>
      <c r="FF216" s="80"/>
      <c r="FG216" s="80"/>
      <c r="FH216" s="80"/>
      <c r="FI216" s="80"/>
      <c r="FJ216" s="80"/>
      <c r="FK216" s="80"/>
      <c r="FL216" s="80"/>
      <c r="FM216" s="80"/>
      <c r="FN216" s="80"/>
      <c r="FO216" s="80"/>
      <c r="FP216" s="80"/>
      <c r="FQ216" s="80"/>
      <c r="FR216" s="80"/>
      <c r="FS216" s="80"/>
      <c r="FT216" s="80"/>
      <c r="FU216" s="80"/>
      <c r="FV216" s="80"/>
      <c r="FW216" s="80"/>
      <c r="FX216" s="80"/>
      <c r="FY216" s="80"/>
      <c r="FZ216" s="80"/>
      <c r="GA216" s="80"/>
      <c r="GB216" s="80"/>
      <c r="GC216" s="80"/>
      <c r="GD216" s="80"/>
      <c r="GE216" s="80"/>
      <c r="GF216" s="80"/>
      <c r="GG216" s="80"/>
      <c r="GH216" s="80"/>
      <c r="GI216" s="80"/>
      <c r="GJ216" s="80"/>
      <c r="GK216" s="80"/>
      <c r="GL216" s="80"/>
      <c r="GM216" s="80"/>
      <c r="GN216" s="80"/>
      <c r="GO216" s="80"/>
      <c r="GP216" s="80"/>
      <c r="GQ216" s="80"/>
      <c r="GR216" s="80"/>
      <c r="GS216" s="80"/>
      <c r="GT216" s="80"/>
      <c r="GU216" s="80"/>
      <c r="GV216" s="80"/>
      <c r="GW216" s="80"/>
      <c r="GX216" s="80"/>
      <c r="GY216" s="80"/>
      <c r="GZ216" s="80"/>
      <c r="HA216" s="80"/>
      <c r="HB216" s="80"/>
      <c r="HC216" s="80"/>
      <c r="HD216" s="80"/>
      <c r="HE216" s="80"/>
      <c r="HF216" s="80"/>
      <c r="HG216" s="80"/>
      <c r="HH216" s="80"/>
      <c r="HI216" s="80"/>
      <c r="HJ216" s="80"/>
      <c r="HK216" s="80"/>
      <c r="HL216" s="80"/>
      <c r="HM216" s="80"/>
      <c r="HN216" s="80"/>
      <c r="HO216" s="80"/>
      <c r="HP216" s="80"/>
      <c r="HQ216" s="80"/>
      <c r="HR216" s="80"/>
      <c r="HS216" s="84">
        <v>0</v>
      </c>
      <c r="HT216" s="84">
        <v>0</v>
      </c>
      <c r="HU216" s="84">
        <v>0</v>
      </c>
      <c r="HV216" s="84">
        <v>0</v>
      </c>
      <c r="HW216" s="80"/>
      <c r="HX216" s="80"/>
      <c r="HY216" s="80"/>
      <c r="HZ216" s="80"/>
      <c r="IA216" s="80"/>
      <c r="IB216" s="80"/>
      <c r="IC216" s="80"/>
      <c r="ID216" s="80"/>
      <c r="IE216" s="80"/>
      <c r="IF216" s="80"/>
      <c r="IG216" s="80"/>
      <c r="IH216" s="80"/>
      <c r="II216" s="80"/>
      <c r="IJ216" s="80"/>
      <c r="IK216" s="80"/>
      <c r="IL216" s="80"/>
      <c r="IM216" s="80"/>
      <c r="IN216" s="80"/>
      <c r="IO216" s="80"/>
      <c r="IP216" s="80"/>
      <c r="IQ216" s="80"/>
      <c r="IR216" s="80"/>
      <c r="IS216" s="80"/>
      <c r="IT216" s="80"/>
      <c r="IU216" s="80"/>
      <c r="IV216" s="80"/>
      <c r="IW216" s="80"/>
      <c r="IX216" s="80"/>
      <c r="IY216" s="80"/>
      <c r="IZ216" s="80"/>
      <c r="JA216" s="80"/>
      <c r="JB216" s="80"/>
      <c r="JC216" s="80"/>
      <c r="JD216" s="80"/>
      <c r="JE216" s="80"/>
      <c r="JF216" s="80"/>
      <c r="JG216" s="80"/>
      <c r="JH216" s="80"/>
      <c r="JI216" s="80"/>
      <c r="JJ216" s="80"/>
      <c r="JK216" s="80"/>
      <c r="JL216" s="80"/>
      <c r="JM216" s="80"/>
      <c r="JN216" s="80"/>
      <c r="JO216" s="80"/>
      <c r="JP216" s="80"/>
      <c r="JQ216" s="80"/>
      <c r="JR216" s="80"/>
      <c r="JS216" s="80"/>
      <c r="JT216" s="80"/>
      <c r="JU216" s="80"/>
      <c r="JV216" s="80"/>
      <c r="JW216" s="80"/>
      <c r="JX216" s="80"/>
      <c r="JY216" s="80"/>
      <c r="JZ216" s="80"/>
      <c r="KA216" s="80"/>
      <c r="KP216" s="122">
        <f t="shared" si="362"/>
        <v>0</v>
      </c>
      <c r="KQ216" s="84">
        <v>0</v>
      </c>
      <c r="KR216" s="84">
        <v>0</v>
      </c>
      <c r="KS216" s="84">
        <v>0</v>
      </c>
      <c r="KT216" s="84">
        <v>0</v>
      </c>
      <c r="KU216" s="122">
        <f t="shared" si="364"/>
        <v>0</v>
      </c>
      <c r="KV216" s="80">
        <v>0</v>
      </c>
      <c r="KW216" s="80">
        <v>0</v>
      </c>
      <c r="KX216" s="80">
        <v>0</v>
      </c>
      <c r="KY216" s="285">
        <v>0</v>
      </c>
      <c r="KZ216" s="313">
        <f t="shared" si="366"/>
        <v>0</v>
      </c>
      <c r="LA216" s="361">
        <f t="shared" si="443"/>
        <v>0</v>
      </c>
      <c r="LB216" s="80">
        <v>0</v>
      </c>
      <c r="LC216" s="80">
        <v>0</v>
      </c>
      <c r="LD216" s="80">
        <v>0</v>
      </c>
      <c r="LE216" s="80">
        <v>0</v>
      </c>
      <c r="LF216" s="361">
        <f t="shared" si="500"/>
        <v>0</v>
      </c>
      <c r="LG216" s="80">
        <v>0</v>
      </c>
      <c r="LH216" s="80">
        <v>0</v>
      </c>
      <c r="LI216" s="80">
        <v>0</v>
      </c>
      <c r="LJ216" s="80">
        <v>0</v>
      </c>
      <c r="LK216" s="400">
        <f t="shared" si="501"/>
        <v>0</v>
      </c>
      <c r="LL216" s="80">
        <v>0</v>
      </c>
      <c r="LM216" s="80">
        <v>0</v>
      </c>
      <c r="LN216" s="80">
        <v>0</v>
      </c>
      <c r="LO216" s="80">
        <v>0</v>
      </c>
      <c r="LP216" s="416">
        <f t="shared" si="502"/>
        <v>0</v>
      </c>
      <c r="LQ216" s="400">
        <f t="shared" si="503"/>
        <v>0</v>
      </c>
      <c r="LR216" s="435">
        <v>0</v>
      </c>
      <c r="LS216" s="435">
        <v>0</v>
      </c>
      <c r="LT216" s="435">
        <v>0</v>
      </c>
      <c r="LU216" s="447">
        <v>0</v>
      </c>
      <c r="LV216" s="400">
        <f t="shared" si="483"/>
        <v>0</v>
      </c>
      <c r="LW216" s="447">
        <v>0</v>
      </c>
      <c r="LX216" s="447">
        <v>0</v>
      </c>
      <c r="LY216" s="447">
        <v>0</v>
      </c>
      <c r="LZ216" s="447">
        <v>0</v>
      </c>
      <c r="MA216" s="400">
        <f t="shared" si="444"/>
        <v>0</v>
      </c>
      <c r="MB216" s="436">
        <v>0</v>
      </c>
      <c r="MC216" s="436">
        <v>0</v>
      </c>
      <c r="MD216" s="436">
        <v>0</v>
      </c>
      <c r="ME216" s="447">
        <v>0</v>
      </c>
      <c r="MF216" s="313">
        <f t="shared" si="445"/>
        <v>0</v>
      </c>
      <c r="MG216" s="585">
        <f t="shared" si="446"/>
        <v>0</v>
      </c>
      <c r="MH216" s="607">
        <f t="shared" si="447"/>
        <v>0</v>
      </c>
      <c r="MI216" s="447">
        <v>0</v>
      </c>
      <c r="MJ216" s="447">
        <v>0</v>
      </c>
      <c r="MK216" s="447">
        <v>0</v>
      </c>
      <c r="ML216" s="447">
        <v>0</v>
      </c>
      <c r="MM216" s="688">
        <f t="shared" si="448"/>
        <v>0</v>
      </c>
      <c r="MN216" s="447">
        <v>0</v>
      </c>
      <c r="MO216" s="447">
        <v>0</v>
      </c>
      <c r="MP216" s="447">
        <v>0</v>
      </c>
      <c r="MQ216" s="447">
        <v>0</v>
      </c>
      <c r="MR216" s="688">
        <f t="shared" si="449"/>
        <v>0</v>
      </c>
      <c r="MS216" s="447">
        <v>0</v>
      </c>
      <c r="MT216" s="447">
        <v>0</v>
      </c>
      <c r="MU216" s="447">
        <v>0</v>
      </c>
      <c r="MV216" s="447">
        <v>0</v>
      </c>
      <c r="MW216" s="313">
        <f t="shared" si="450"/>
        <v>0</v>
      </c>
      <c r="MX216" s="585">
        <f t="shared" si="451"/>
        <v>0</v>
      </c>
      <c r="MY216" s="704"/>
    </row>
    <row r="217" spans="1:363" s="23" customFormat="1" ht="34.15" customHeight="1" thickBot="1" x14ac:dyDescent="0.4">
      <c r="A217" s="799"/>
      <c r="B217" s="834"/>
      <c r="C217" s="828"/>
      <c r="D217" s="127" t="s">
        <v>651</v>
      </c>
      <c r="E217" s="122">
        <f t="shared" si="394"/>
        <v>0</v>
      </c>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c r="BK217" s="80"/>
      <c r="BL217" s="80"/>
      <c r="BM217" s="80"/>
      <c r="BN217" s="80"/>
      <c r="BO217" s="80"/>
      <c r="BP217" s="80"/>
      <c r="BQ217" s="80"/>
      <c r="BR217" s="80"/>
      <c r="BS217" s="80"/>
      <c r="BT217" s="80"/>
      <c r="BU217" s="80"/>
      <c r="BV217" s="80"/>
      <c r="BW217" s="80"/>
      <c r="BX217" s="80"/>
      <c r="BY217" s="80"/>
      <c r="BZ217" s="80"/>
      <c r="CA217" s="80"/>
      <c r="CB217" s="80"/>
      <c r="CC217" s="80"/>
      <c r="CD217" s="80"/>
      <c r="CE217" s="80"/>
      <c r="CF217" s="80"/>
      <c r="CG217" s="80"/>
      <c r="CH217" s="80"/>
      <c r="CI217" s="80"/>
      <c r="CJ217" s="80"/>
      <c r="CK217" s="80"/>
      <c r="CL217" s="80"/>
      <c r="CM217" s="80"/>
      <c r="CN217" s="80"/>
      <c r="CO217" s="80"/>
      <c r="CP217" s="80"/>
      <c r="CQ217" s="80"/>
      <c r="CR217" s="80"/>
      <c r="CS217" s="80"/>
      <c r="CT217" s="80"/>
      <c r="CU217" s="80"/>
      <c r="CV217" s="80"/>
      <c r="CW217" s="80"/>
      <c r="CX217" s="80"/>
      <c r="CY217" s="80"/>
      <c r="CZ217" s="80"/>
      <c r="DA217" s="80"/>
      <c r="DB217" s="80"/>
      <c r="DC217" s="80"/>
      <c r="DD217" s="80"/>
      <c r="DE217" s="80"/>
      <c r="DF217" s="80"/>
      <c r="DG217" s="80"/>
      <c r="DH217" s="80"/>
      <c r="DI217" s="80"/>
      <c r="DJ217" s="80"/>
      <c r="DK217" s="80"/>
      <c r="DL217" s="80"/>
      <c r="DM217" s="80"/>
      <c r="DN217" s="80"/>
      <c r="DO217" s="80"/>
      <c r="DP217" s="80"/>
      <c r="DQ217" s="80"/>
      <c r="DR217" s="80"/>
      <c r="DS217" s="80"/>
      <c r="DT217" s="80"/>
      <c r="DU217" s="80"/>
      <c r="DV217" s="80"/>
      <c r="DW217" s="80"/>
      <c r="DX217" s="80"/>
      <c r="DY217" s="80"/>
      <c r="DZ217" s="80"/>
      <c r="EA217" s="80"/>
      <c r="EB217" s="80"/>
      <c r="EC217" s="80"/>
      <c r="ED217" s="80"/>
      <c r="EE217" s="80"/>
      <c r="EF217" s="80"/>
      <c r="EG217" s="80"/>
      <c r="EH217" s="80"/>
      <c r="EI217" s="80"/>
      <c r="EJ217" s="80"/>
      <c r="EK217" s="80"/>
      <c r="EL217" s="80"/>
      <c r="EM217" s="80"/>
      <c r="EN217" s="80"/>
      <c r="EO217" s="80"/>
      <c r="EP217" s="80"/>
      <c r="EQ217" s="80"/>
      <c r="ER217" s="80"/>
      <c r="ES217" s="80"/>
      <c r="ET217" s="80"/>
      <c r="EU217" s="80"/>
      <c r="EV217" s="80"/>
      <c r="EW217" s="80"/>
      <c r="EX217" s="80"/>
      <c r="EY217" s="80"/>
      <c r="EZ217" s="80"/>
      <c r="FA217" s="80"/>
      <c r="FB217" s="80"/>
      <c r="FC217" s="80"/>
      <c r="FD217" s="80"/>
      <c r="FE217" s="80"/>
      <c r="FF217" s="80"/>
      <c r="FG217" s="80"/>
      <c r="FH217" s="80"/>
      <c r="FI217" s="80"/>
      <c r="FJ217" s="80"/>
      <c r="FK217" s="80"/>
      <c r="FL217" s="80"/>
      <c r="FM217" s="80"/>
      <c r="FN217" s="80"/>
      <c r="FO217" s="80"/>
      <c r="FP217" s="80"/>
      <c r="FQ217" s="80"/>
      <c r="FR217" s="80"/>
      <c r="FS217" s="80"/>
      <c r="FT217" s="80"/>
      <c r="FU217" s="80"/>
      <c r="FV217" s="80"/>
      <c r="FW217" s="80"/>
      <c r="FX217" s="80"/>
      <c r="FY217" s="80"/>
      <c r="FZ217" s="80"/>
      <c r="GA217" s="80"/>
      <c r="GB217" s="80"/>
      <c r="GC217" s="80"/>
      <c r="GD217" s="80"/>
      <c r="GE217" s="80"/>
      <c r="GF217" s="80"/>
      <c r="GG217" s="80"/>
      <c r="GH217" s="80"/>
      <c r="GI217" s="80"/>
      <c r="GJ217" s="80"/>
      <c r="GK217" s="80"/>
      <c r="GL217" s="80"/>
      <c r="GM217" s="80"/>
      <c r="GN217" s="80"/>
      <c r="GO217" s="80"/>
      <c r="GP217" s="80"/>
      <c r="GQ217" s="80"/>
      <c r="GR217" s="80"/>
      <c r="GS217" s="80"/>
      <c r="GT217" s="80"/>
      <c r="GU217" s="80"/>
      <c r="GV217" s="80"/>
      <c r="GW217" s="80"/>
      <c r="GX217" s="80"/>
      <c r="GY217" s="80"/>
      <c r="GZ217" s="80"/>
      <c r="HA217" s="80"/>
      <c r="HB217" s="80"/>
      <c r="HC217" s="80"/>
      <c r="HD217" s="80"/>
      <c r="HE217" s="80"/>
      <c r="HF217" s="80"/>
      <c r="HG217" s="80"/>
      <c r="HH217" s="80"/>
      <c r="HI217" s="80"/>
      <c r="HJ217" s="80"/>
      <c r="HK217" s="80"/>
      <c r="HL217" s="80"/>
      <c r="HM217" s="80"/>
      <c r="HN217" s="80"/>
      <c r="HO217" s="80"/>
      <c r="HP217" s="80"/>
      <c r="HQ217" s="80"/>
      <c r="HR217" s="80"/>
      <c r="HS217" s="84">
        <v>0</v>
      </c>
      <c r="HT217" s="84">
        <v>0</v>
      </c>
      <c r="HU217" s="84">
        <v>0</v>
      </c>
      <c r="HV217" s="84">
        <v>0</v>
      </c>
      <c r="HW217" s="80"/>
      <c r="HX217" s="80"/>
      <c r="HY217" s="80"/>
      <c r="HZ217" s="80"/>
      <c r="IA217" s="80"/>
      <c r="IB217" s="80"/>
      <c r="IC217" s="80"/>
      <c r="ID217" s="80"/>
      <c r="IE217" s="80"/>
      <c r="IF217" s="80"/>
      <c r="IG217" s="80"/>
      <c r="IH217" s="80"/>
      <c r="II217" s="80"/>
      <c r="IJ217" s="80"/>
      <c r="IK217" s="80"/>
      <c r="IL217" s="80"/>
      <c r="IM217" s="80"/>
      <c r="IN217" s="80"/>
      <c r="IO217" s="80"/>
      <c r="IP217" s="80"/>
      <c r="IQ217" s="80"/>
      <c r="IR217" s="80"/>
      <c r="IS217" s="80"/>
      <c r="IT217" s="80"/>
      <c r="IU217" s="80"/>
      <c r="IV217" s="80"/>
      <c r="IW217" s="80"/>
      <c r="IX217" s="80"/>
      <c r="IY217" s="80"/>
      <c r="IZ217" s="80"/>
      <c r="JA217" s="80"/>
      <c r="JB217" s="80"/>
      <c r="JC217" s="80"/>
      <c r="JD217" s="80"/>
      <c r="JE217" s="80"/>
      <c r="JF217" s="80"/>
      <c r="JG217" s="80"/>
      <c r="JH217" s="80"/>
      <c r="JI217" s="80"/>
      <c r="JJ217" s="80"/>
      <c r="JK217" s="80"/>
      <c r="JL217" s="80"/>
      <c r="JM217" s="80"/>
      <c r="JN217" s="80"/>
      <c r="JO217" s="80"/>
      <c r="JP217" s="80"/>
      <c r="JQ217" s="80"/>
      <c r="JR217" s="80"/>
      <c r="JS217" s="80"/>
      <c r="JT217" s="80"/>
      <c r="JU217" s="80"/>
      <c r="JV217" s="80"/>
      <c r="JW217" s="80"/>
      <c r="JX217" s="80"/>
      <c r="JY217" s="80"/>
      <c r="JZ217" s="80"/>
      <c r="KA217" s="80"/>
      <c r="KP217" s="122">
        <f t="shared" si="362"/>
        <v>0</v>
      </c>
      <c r="KQ217" s="84">
        <v>0</v>
      </c>
      <c r="KR217" s="84">
        <v>0</v>
      </c>
      <c r="KS217" s="84">
        <v>0</v>
      </c>
      <c r="KT217" s="84">
        <v>0</v>
      </c>
      <c r="KU217" s="122">
        <f t="shared" si="364"/>
        <v>0</v>
      </c>
      <c r="KV217" s="80">
        <v>0</v>
      </c>
      <c r="KW217" s="80">
        <v>0</v>
      </c>
      <c r="KX217" s="80">
        <v>0</v>
      </c>
      <c r="KY217" s="285">
        <v>0</v>
      </c>
      <c r="KZ217" s="313">
        <f t="shared" si="366"/>
        <v>0</v>
      </c>
      <c r="LA217" s="361">
        <f t="shared" si="443"/>
        <v>0</v>
      </c>
      <c r="LB217" s="80">
        <v>0</v>
      </c>
      <c r="LC217" s="80">
        <v>0</v>
      </c>
      <c r="LD217" s="80">
        <v>0</v>
      </c>
      <c r="LE217" s="80">
        <v>0</v>
      </c>
      <c r="LF217" s="361">
        <f t="shared" si="500"/>
        <v>0</v>
      </c>
      <c r="LG217" s="80">
        <v>0</v>
      </c>
      <c r="LH217" s="80">
        <v>0</v>
      </c>
      <c r="LI217" s="80">
        <v>0</v>
      </c>
      <c r="LJ217" s="80">
        <v>0</v>
      </c>
      <c r="LK217" s="400">
        <f t="shared" si="501"/>
        <v>0</v>
      </c>
      <c r="LL217" s="80">
        <v>0</v>
      </c>
      <c r="LM217" s="80">
        <v>0</v>
      </c>
      <c r="LN217" s="80">
        <v>0</v>
      </c>
      <c r="LO217" s="80">
        <v>0</v>
      </c>
      <c r="LP217" s="416">
        <f t="shared" si="502"/>
        <v>0</v>
      </c>
      <c r="LQ217" s="400">
        <f t="shared" si="503"/>
        <v>0</v>
      </c>
      <c r="LR217" s="435">
        <v>0</v>
      </c>
      <c r="LS217" s="435">
        <v>0</v>
      </c>
      <c r="LT217" s="435">
        <v>0</v>
      </c>
      <c r="LU217" s="448">
        <v>0</v>
      </c>
      <c r="LV217" s="400">
        <f t="shared" si="483"/>
        <v>0</v>
      </c>
      <c r="LW217" s="447">
        <v>0</v>
      </c>
      <c r="LX217" s="447">
        <v>0</v>
      </c>
      <c r="LY217" s="447">
        <v>0</v>
      </c>
      <c r="LZ217" s="448">
        <v>0</v>
      </c>
      <c r="MA217" s="400">
        <f t="shared" si="444"/>
        <v>0</v>
      </c>
      <c r="MB217" s="436">
        <v>0</v>
      </c>
      <c r="MC217" s="436">
        <v>0</v>
      </c>
      <c r="MD217" s="436">
        <v>0</v>
      </c>
      <c r="ME217" s="448">
        <v>0</v>
      </c>
      <c r="MF217" s="313">
        <f t="shared" si="445"/>
        <v>0</v>
      </c>
      <c r="MG217" s="585">
        <f t="shared" si="446"/>
        <v>0</v>
      </c>
      <c r="MH217" s="607">
        <f t="shared" si="447"/>
        <v>0</v>
      </c>
      <c r="MI217" s="448">
        <v>0</v>
      </c>
      <c r="MJ217" s="448">
        <v>0</v>
      </c>
      <c r="MK217" s="448">
        <v>0</v>
      </c>
      <c r="ML217" s="448">
        <v>0</v>
      </c>
      <c r="MM217" s="688">
        <f t="shared" si="448"/>
        <v>0</v>
      </c>
      <c r="MN217" s="448">
        <v>0</v>
      </c>
      <c r="MO217" s="448">
        <v>0</v>
      </c>
      <c r="MP217" s="448">
        <v>0</v>
      </c>
      <c r="MQ217" s="448">
        <v>0</v>
      </c>
      <c r="MR217" s="688">
        <f t="shared" si="449"/>
        <v>0</v>
      </c>
      <c r="MS217" s="447">
        <v>0</v>
      </c>
      <c r="MT217" s="447">
        <v>0</v>
      </c>
      <c r="MU217" s="447">
        <v>0</v>
      </c>
      <c r="MV217" s="447">
        <v>0</v>
      </c>
      <c r="MW217" s="313">
        <f t="shared" si="450"/>
        <v>0</v>
      </c>
      <c r="MX217" s="585">
        <f t="shared" si="451"/>
        <v>0</v>
      </c>
      <c r="MY217" s="704"/>
    </row>
    <row r="218" spans="1:363" s="23" customFormat="1" ht="21" customHeight="1" thickBot="1" x14ac:dyDescent="0.4">
      <c r="A218" s="799"/>
      <c r="B218" s="834"/>
      <c r="C218" s="828"/>
      <c r="D218" s="127" t="s">
        <v>321</v>
      </c>
      <c r="E218" s="122">
        <f t="shared" si="394"/>
        <v>0</v>
      </c>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c r="BK218" s="80"/>
      <c r="BL218" s="80"/>
      <c r="BM218" s="80"/>
      <c r="BN218" s="80"/>
      <c r="BO218" s="80"/>
      <c r="BP218" s="80"/>
      <c r="BQ218" s="80"/>
      <c r="BR218" s="80"/>
      <c r="BS218" s="80"/>
      <c r="BT218" s="80"/>
      <c r="BU218" s="80"/>
      <c r="BV218" s="80"/>
      <c r="BW218" s="80"/>
      <c r="BX218" s="80"/>
      <c r="BY218" s="80"/>
      <c r="BZ218" s="80"/>
      <c r="CA218" s="80"/>
      <c r="CB218" s="80"/>
      <c r="CC218" s="80"/>
      <c r="CD218" s="80"/>
      <c r="CE218" s="80"/>
      <c r="CF218" s="80"/>
      <c r="CG218" s="80"/>
      <c r="CH218" s="80"/>
      <c r="CI218" s="80"/>
      <c r="CJ218" s="80"/>
      <c r="CK218" s="80"/>
      <c r="CL218" s="80"/>
      <c r="CM218" s="80"/>
      <c r="CN218" s="80"/>
      <c r="CO218" s="80"/>
      <c r="CP218" s="80"/>
      <c r="CQ218" s="80"/>
      <c r="CR218" s="80"/>
      <c r="CS218" s="80"/>
      <c r="CT218" s="80"/>
      <c r="CU218" s="80"/>
      <c r="CV218" s="80"/>
      <c r="CW218" s="80"/>
      <c r="CX218" s="80"/>
      <c r="CY218" s="80"/>
      <c r="CZ218" s="80"/>
      <c r="DA218" s="80"/>
      <c r="DB218" s="80"/>
      <c r="DC218" s="80"/>
      <c r="DD218" s="80"/>
      <c r="DE218" s="80"/>
      <c r="DF218" s="80"/>
      <c r="DG218" s="80"/>
      <c r="DH218" s="80"/>
      <c r="DI218" s="80"/>
      <c r="DJ218" s="80"/>
      <c r="DK218" s="80"/>
      <c r="DL218" s="80"/>
      <c r="DM218" s="80"/>
      <c r="DN218" s="80"/>
      <c r="DO218" s="80"/>
      <c r="DP218" s="80"/>
      <c r="DQ218" s="80"/>
      <c r="DR218" s="80"/>
      <c r="DS218" s="80"/>
      <c r="DT218" s="80"/>
      <c r="DU218" s="80"/>
      <c r="DV218" s="80"/>
      <c r="DW218" s="80"/>
      <c r="DX218" s="80"/>
      <c r="DY218" s="80"/>
      <c r="DZ218" s="80"/>
      <c r="EA218" s="80"/>
      <c r="EB218" s="80"/>
      <c r="EC218" s="80"/>
      <c r="ED218" s="80"/>
      <c r="EE218" s="80"/>
      <c r="EF218" s="80"/>
      <c r="EG218" s="80"/>
      <c r="EH218" s="80"/>
      <c r="EI218" s="80"/>
      <c r="EJ218" s="80"/>
      <c r="EK218" s="80"/>
      <c r="EL218" s="80"/>
      <c r="EM218" s="80"/>
      <c r="EN218" s="80"/>
      <c r="EO218" s="80"/>
      <c r="EP218" s="80"/>
      <c r="EQ218" s="80"/>
      <c r="ER218" s="80"/>
      <c r="ES218" s="80"/>
      <c r="ET218" s="80"/>
      <c r="EU218" s="80"/>
      <c r="EV218" s="80"/>
      <c r="EW218" s="80"/>
      <c r="EX218" s="80"/>
      <c r="EY218" s="80"/>
      <c r="EZ218" s="80"/>
      <c r="FA218" s="80"/>
      <c r="FB218" s="80"/>
      <c r="FC218" s="80"/>
      <c r="FD218" s="80"/>
      <c r="FE218" s="80"/>
      <c r="FF218" s="80"/>
      <c r="FG218" s="80"/>
      <c r="FH218" s="80"/>
      <c r="FI218" s="80"/>
      <c r="FJ218" s="80"/>
      <c r="FK218" s="80"/>
      <c r="FL218" s="80"/>
      <c r="FM218" s="80"/>
      <c r="FN218" s="80"/>
      <c r="FO218" s="80"/>
      <c r="FP218" s="80"/>
      <c r="FQ218" s="80"/>
      <c r="FR218" s="80"/>
      <c r="FS218" s="80"/>
      <c r="FT218" s="80"/>
      <c r="FU218" s="80"/>
      <c r="FV218" s="80"/>
      <c r="FW218" s="80"/>
      <c r="FX218" s="80"/>
      <c r="FY218" s="80"/>
      <c r="FZ218" s="80"/>
      <c r="GA218" s="80"/>
      <c r="GB218" s="80"/>
      <c r="GC218" s="80"/>
      <c r="GD218" s="80"/>
      <c r="GE218" s="80"/>
      <c r="GF218" s="80"/>
      <c r="GG218" s="80"/>
      <c r="GH218" s="80"/>
      <c r="GI218" s="80"/>
      <c r="GJ218" s="80"/>
      <c r="GK218" s="80"/>
      <c r="GL218" s="80"/>
      <c r="GM218" s="80"/>
      <c r="GN218" s="80"/>
      <c r="GO218" s="80"/>
      <c r="GP218" s="80"/>
      <c r="GQ218" s="80"/>
      <c r="GR218" s="80"/>
      <c r="GS218" s="80"/>
      <c r="GT218" s="80"/>
      <c r="GU218" s="80"/>
      <c r="GV218" s="80"/>
      <c r="GW218" s="80"/>
      <c r="GX218" s="80"/>
      <c r="GY218" s="80"/>
      <c r="GZ218" s="80"/>
      <c r="HA218" s="80"/>
      <c r="HB218" s="80"/>
      <c r="HC218" s="80"/>
      <c r="HD218" s="80"/>
      <c r="HE218" s="80"/>
      <c r="HF218" s="80"/>
      <c r="HG218" s="80"/>
      <c r="HH218" s="80"/>
      <c r="HI218" s="80"/>
      <c r="HJ218" s="80"/>
      <c r="HK218" s="80"/>
      <c r="HL218" s="80"/>
      <c r="HM218" s="80"/>
      <c r="HN218" s="80"/>
      <c r="HO218" s="80"/>
      <c r="HP218" s="80"/>
      <c r="HQ218" s="80"/>
      <c r="HR218" s="80"/>
      <c r="HS218" s="84">
        <v>0</v>
      </c>
      <c r="HT218" s="84">
        <v>0</v>
      </c>
      <c r="HU218" s="84">
        <v>0</v>
      </c>
      <c r="HV218" s="84">
        <v>0</v>
      </c>
      <c r="HW218" s="80"/>
      <c r="HX218" s="80"/>
      <c r="HY218" s="80"/>
      <c r="HZ218" s="80"/>
      <c r="IA218" s="80"/>
      <c r="IB218" s="80"/>
      <c r="IC218" s="80"/>
      <c r="ID218" s="80"/>
      <c r="IE218" s="80"/>
      <c r="IF218" s="80"/>
      <c r="IG218" s="80"/>
      <c r="IH218" s="80"/>
      <c r="II218" s="80"/>
      <c r="IJ218" s="80"/>
      <c r="IK218" s="80"/>
      <c r="IL218" s="80"/>
      <c r="IM218" s="80"/>
      <c r="IN218" s="80"/>
      <c r="IO218" s="80"/>
      <c r="IP218" s="80"/>
      <c r="IQ218" s="80"/>
      <c r="IR218" s="80"/>
      <c r="IS218" s="80"/>
      <c r="IT218" s="80"/>
      <c r="IU218" s="80"/>
      <c r="IV218" s="80"/>
      <c r="IW218" s="80"/>
      <c r="IX218" s="80"/>
      <c r="IY218" s="80"/>
      <c r="IZ218" s="80"/>
      <c r="JA218" s="80"/>
      <c r="JB218" s="80"/>
      <c r="JC218" s="80"/>
      <c r="JD218" s="80"/>
      <c r="JE218" s="80"/>
      <c r="JF218" s="80"/>
      <c r="JG218" s="80"/>
      <c r="JH218" s="80"/>
      <c r="JI218" s="80"/>
      <c r="JJ218" s="80"/>
      <c r="JK218" s="80"/>
      <c r="JL218" s="80"/>
      <c r="JM218" s="80"/>
      <c r="JN218" s="80"/>
      <c r="JO218" s="80"/>
      <c r="JP218" s="80"/>
      <c r="JQ218" s="80"/>
      <c r="JR218" s="80"/>
      <c r="JS218" s="80"/>
      <c r="JT218" s="80"/>
      <c r="JU218" s="80"/>
      <c r="JV218" s="80"/>
      <c r="JW218" s="80"/>
      <c r="JX218" s="80"/>
      <c r="JY218" s="80"/>
      <c r="JZ218" s="80"/>
      <c r="KA218" s="80"/>
      <c r="KP218" s="122">
        <f t="shared" si="362"/>
        <v>0</v>
      </c>
      <c r="KQ218" s="84">
        <v>0</v>
      </c>
      <c r="KR218" s="84">
        <v>0</v>
      </c>
      <c r="KS218" s="84">
        <v>0</v>
      </c>
      <c r="KT218" s="84">
        <v>0</v>
      </c>
      <c r="KU218" s="122">
        <f t="shared" si="364"/>
        <v>0</v>
      </c>
      <c r="KV218" s="80">
        <v>0</v>
      </c>
      <c r="KW218" s="80">
        <v>0</v>
      </c>
      <c r="KX218" s="80">
        <v>0</v>
      </c>
      <c r="KY218" s="285">
        <v>0</v>
      </c>
      <c r="KZ218" s="313">
        <f t="shared" si="366"/>
        <v>0</v>
      </c>
      <c r="LA218" s="361">
        <f t="shared" si="443"/>
        <v>0</v>
      </c>
      <c r="LB218" s="80">
        <v>0</v>
      </c>
      <c r="LC218" s="80">
        <v>0</v>
      </c>
      <c r="LD218" s="80">
        <v>0</v>
      </c>
      <c r="LE218" s="80">
        <v>0</v>
      </c>
      <c r="LF218" s="361">
        <f t="shared" si="500"/>
        <v>0</v>
      </c>
      <c r="LG218" s="80">
        <v>0</v>
      </c>
      <c r="LH218" s="80">
        <v>0</v>
      </c>
      <c r="LI218" s="80">
        <v>0</v>
      </c>
      <c r="LJ218" s="80">
        <v>0</v>
      </c>
      <c r="LK218" s="400">
        <f t="shared" si="501"/>
        <v>0</v>
      </c>
      <c r="LL218" s="80">
        <v>0</v>
      </c>
      <c r="LM218" s="80">
        <v>0</v>
      </c>
      <c r="LN218" s="80">
        <v>0</v>
      </c>
      <c r="LO218" s="80">
        <v>0</v>
      </c>
      <c r="LP218" s="416">
        <f t="shared" si="502"/>
        <v>0</v>
      </c>
      <c r="LQ218" s="400">
        <f t="shared" si="503"/>
        <v>0</v>
      </c>
      <c r="LR218" s="435">
        <v>0</v>
      </c>
      <c r="LS218" s="435">
        <v>0</v>
      </c>
      <c r="LT218" s="435">
        <v>0</v>
      </c>
      <c r="LU218" s="441">
        <v>0</v>
      </c>
      <c r="LV218" s="400">
        <f t="shared" si="483"/>
        <v>0</v>
      </c>
      <c r="LW218" s="447">
        <v>0</v>
      </c>
      <c r="LX218" s="447">
        <v>0</v>
      </c>
      <c r="LY218" s="447">
        <v>0</v>
      </c>
      <c r="LZ218" s="441">
        <v>0</v>
      </c>
      <c r="MA218" s="400">
        <f t="shared" si="444"/>
        <v>0</v>
      </c>
      <c r="MB218" s="436">
        <v>0</v>
      </c>
      <c r="MC218" s="436">
        <v>0</v>
      </c>
      <c r="MD218" s="436">
        <v>0</v>
      </c>
      <c r="ME218" s="441">
        <v>0</v>
      </c>
      <c r="MF218" s="313">
        <f t="shared" si="445"/>
        <v>0</v>
      </c>
      <c r="MG218" s="585">
        <f t="shared" si="446"/>
        <v>0</v>
      </c>
      <c r="MH218" s="607">
        <f t="shared" si="447"/>
        <v>0</v>
      </c>
      <c r="MI218" s="441">
        <v>0</v>
      </c>
      <c r="MJ218" s="441">
        <v>0</v>
      </c>
      <c r="MK218" s="441">
        <v>0</v>
      </c>
      <c r="ML218" s="441">
        <v>0</v>
      </c>
      <c r="MM218" s="688">
        <f t="shared" si="448"/>
        <v>0</v>
      </c>
      <c r="MN218" s="441">
        <v>0</v>
      </c>
      <c r="MO218" s="441">
        <v>0</v>
      </c>
      <c r="MP218" s="441">
        <v>0</v>
      </c>
      <c r="MQ218" s="441">
        <v>0</v>
      </c>
      <c r="MR218" s="688">
        <f t="shared" si="449"/>
        <v>0</v>
      </c>
      <c r="MS218" s="447">
        <v>0</v>
      </c>
      <c r="MT218" s="447">
        <v>0</v>
      </c>
      <c r="MU218" s="447">
        <v>0</v>
      </c>
      <c r="MV218" s="447">
        <v>0</v>
      </c>
      <c r="MW218" s="313">
        <f t="shared" si="450"/>
        <v>0</v>
      </c>
      <c r="MX218" s="585">
        <f t="shared" si="451"/>
        <v>0</v>
      </c>
      <c r="MY218" s="704"/>
    </row>
    <row r="219" spans="1:363" s="23" customFormat="1" ht="32.450000000000003" customHeight="1" thickBot="1" x14ac:dyDescent="0.4">
      <c r="A219" s="799">
        <v>6</v>
      </c>
      <c r="B219" s="834"/>
      <c r="C219" s="828" t="s">
        <v>893</v>
      </c>
      <c r="D219" s="127" t="s">
        <v>328</v>
      </c>
      <c r="E219" s="122">
        <f t="shared" si="394"/>
        <v>0</v>
      </c>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c r="AB219" s="202"/>
      <c r="AC219" s="202"/>
      <c r="AD219" s="202"/>
      <c r="AE219" s="202"/>
      <c r="AF219" s="202"/>
      <c r="AG219" s="202"/>
      <c r="AH219" s="202"/>
      <c r="AI219" s="202"/>
      <c r="AJ219" s="202"/>
      <c r="AK219" s="202"/>
      <c r="AL219" s="202"/>
      <c r="AM219" s="202"/>
      <c r="AN219" s="202"/>
      <c r="AO219" s="202"/>
      <c r="AP219" s="202"/>
      <c r="AQ219" s="202"/>
      <c r="AR219" s="202"/>
      <c r="AS219" s="202"/>
      <c r="AT219" s="202"/>
      <c r="AU219" s="202"/>
      <c r="AV219" s="202"/>
      <c r="AW219" s="202"/>
      <c r="AX219" s="202"/>
      <c r="AY219" s="202"/>
      <c r="AZ219" s="202"/>
      <c r="BA219" s="202"/>
      <c r="BB219" s="202"/>
      <c r="BC219" s="202"/>
      <c r="BD219" s="202"/>
      <c r="BE219" s="202"/>
      <c r="BF219" s="202"/>
      <c r="BG219" s="202"/>
      <c r="BH219" s="202"/>
      <c r="BI219" s="202"/>
      <c r="BJ219" s="202"/>
      <c r="BK219" s="202"/>
      <c r="BL219" s="202"/>
      <c r="BM219" s="202"/>
      <c r="BN219" s="202"/>
      <c r="BO219" s="202"/>
      <c r="BP219" s="202"/>
      <c r="BQ219" s="202"/>
      <c r="BR219" s="202"/>
      <c r="BS219" s="202"/>
      <c r="BT219" s="202"/>
      <c r="BU219" s="202"/>
      <c r="BV219" s="202"/>
      <c r="BW219" s="202"/>
      <c r="BX219" s="202"/>
      <c r="BY219" s="202"/>
      <c r="BZ219" s="202"/>
      <c r="CA219" s="202"/>
      <c r="CB219" s="202"/>
      <c r="CC219" s="202"/>
      <c r="CD219" s="202"/>
      <c r="CE219" s="202"/>
      <c r="CF219" s="202"/>
      <c r="CG219" s="202"/>
      <c r="CH219" s="202"/>
      <c r="CI219" s="202"/>
      <c r="CJ219" s="202"/>
      <c r="CK219" s="202"/>
      <c r="CL219" s="202"/>
      <c r="CM219" s="202"/>
      <c r="CN219" s="202"/>
      <c r="CO219" s="202"/>
      <c r="CP219" s="202"/>
      <c r="CQ219" s="202"/>
      <c r="CR219" s="202"/>
      <c r="CS219" s="202"/>
      <c r="CT219" s="202"/>
      <c r="CU219" s="202"/>
      <c r="CV219" s="202"/>
      <c r="CW219" s="202"/>
      <c r="CX219" s="202"/>
      <c r="CY219" s="202"/>
      <c r="CZ219" s="202"/>
      <c r="DA219" s="202"/>
      <c r="DB219" s="202"/>
      <c r="DC219" s="202"/>
      <c r="DD219" s="202"/>
      <c r="DE219" s="202"/>
      <c r="DF219" s="202"/>
      <c r="DG219" s="202"/>
      <c r="DH219" s="202"/>
      <c r="DI219" s="202"/>
      <c r="DJ219" s="202"/>
      <c r="DK219" s="202"/>
      <c r="DL219" s="202"/>
      <c r="DM219" s="202"/>
      <c r="DN219" s="202"/>
      <c r="DO219" s="202"/>
      <c r="DP219" s="202"/>
      <c r="DQ219" s="202"/>
      <c r="DR219" s="202"/>
      <c r="DS219" s="202"/>
      <c r="DT219" s="202"/>
      <c r="DU219" s="202"/>
      <c r="DV219" s="202"/>
      <c r="DW219" s="202"/>
      <c r="DX219" s="202"/>
      <c r="DY219" s="202"/>
      <c r="DZ219" s="202"/>
      <c r="EA219" s="202"/>
      <c r="EB219" s="202"/>
      <c r="EC219" s="202"/>
      <c r="ED219" s="202"/>
      <c r="EE219" s="202"/>
      <c r="EF219" s="202"/>
      <c r="EG219" s="202"/>
      <c r="EH219" s="202"/>
      <c r="EI219" s="202"/>
      <c r="EJ219" s="202"/>
      <c r="EK219" s="202"/>
      <c r="EL219" s="202"/>
      <c r="EM219" s="202"/>
      <c r="EN219" s="202"/>
      <c r="EO219" s="202"/>
      <c r="EP219" s="202"/>
      <c r="EQ219" s="202"/>
      <c r="ER219" s="202"/>
      <c r="ES219" s="202"/>
      <c r="ET219" s="202"/>
      <c r="EU219" s="202"/>
      <c r="EV219" s="202"/>
      <c r="EW219" s="202"/>
      <c r="EX219" s="202"/>
      <c r="EY219" s="202"/>
      <c r="EZ219" s="202"/>
      <c r="FA219" s="202"/>
      <c r="FB219" s="202"/>
      <c r="FC219" s="202"/>
      <c r="FD219" s="202"/>
      <c r="FE219" s="202"/>
      <c r="FF219" s="202"/>
      <c r="FG219" s="202"/>
      <c r="FH219" s="202"/>
      <c r="FI219" s="202"/>
      <c r="FJ219" s="202"/>
      <c r="FK219" s="202"/>
      <c r="FL219" s="202"/>
      <c r="FM219" s="202"/>
      <c r="FN219" s="202"/>
      <c r="FO219" s="202"/>
      <c r="FP219" s="202"/>
      <c r="FQ219" s="202"/>
      <c r="FR219" s="202"/>
      <c r="FS219" s="202"/>
      <c r="FT219" s="202"/>
      <c r="FU219" s="202"/>
      <c r="FV219" s="202"/>
      <c r="FW219" s="202"/>
      <c r="FX219" s="202"/>
      <c r="FY219" s="202"/>
      <c r="FZ219" s="202"/>
      <c r="GA219" s="202"/>
      <c r="GB219" s="202"/>
      <c r="GC219" s="202"/>
      <c r="GD219" s="202"/>
      <c r="GE219" s="202"/>
      <c r="GF219" s="202"/>
      <c r="GG219" s="202"/>
      <c r="GH219" s="202"/>
      <c r="GI219" s="202"/>
      <c r="GJ219" s="202"/>
      <c r="GK219" s="202"/>
      <c r="GL219" s="202"/>
      <c r="GM219" s="202"/>
      <c r="GN219" s="202"/>
      <c r="GO219" s="202"/>
      <c r="GP219" s="202"/>
      <c r="GQ219" s="202"/>
      <c r="GR219" s="202"/>
      <c r="GS219" s="202"/>
      <c r="GT219" s="202"/>
      <c r="GU219" s="202"/>
      <c r="GV219" s="202"/>
      <c r="GW219" s="202"/>
      <c r="GX219" s="202"/>
      <c r="GY219" s="202"/>
      <c r="GZ219" s="202"/>
      <c r="HA219" s="202"/>
      <c r="HB219" s="202"/>
      <c r="HC219" s="202"/>
      <c r="HD219" s="202"/>
      <c r="HE219" s="202"/>
      <c r="HF219" s="202"/>
      <c r="HG219" s="202"/>
      <c r="HH219" s="202"/>
      <c r="HI219" s="202"/>
      <c r="HJ219" s="202"/>
      <c r="HK219" s="202"/>
      <c r="HL219" s="202"/>
      <c r="HM219" s="202"/>
      <c r="HN219" s="202"/>
      <c r="HO219" s="202"/>
      <c r="HP219" s="202"/>
      <c r="HQ219" s="202"/>
      <c r="HR219" s="202"/>
      <c r="HS219" s="84">
        <v>0</v>
      </c>
      <c r="HT219" s="84">
        <v>0</v>
      </c>
      <c r="HU219" s="84">
        <v>0</v>
      </c>
      <c r="HV219" s="84">
        <v>0</v>
      </c>
      <c r="HW219" s="202"/>
      <c r="HX219" s="202"/>
      <c r="HY219" s="202"/>
      <c r="HZ219" s="202"/>
      <c r="IA219" s="202"/>
      <c r="IB219" s="202"/>
      <c r="IC219" s="202"/>
      <c r="ID219" s="202"/>
      <c r="IE219" s="202"/>
      <c r="IF219" s="202"/>
      <c r="IG219" s="202"/>
      <c r="IH219" s="202"/>
      <c r="II219" s="202"/>
      <c r="IJ219" s="202"/>
      <c r="IK219" s="202"/>
      <c r="IL219" s="202"/>
      <c r="IM219" s="202"/>
      <c r="IN219" s="202"/>
      <c r="IO219" s="202"/>
      <c r="IP219" s="202"/>
      <c r="IQ219" s="202"/>
      <c r="IR219" s="202"/>
      <c r="IS219" s="202"/>
      <c r="IT219" s="202"/>
      <c r="IU219" s="202"/>
      <c r="IV219" s="202"/>
      <c r="IW219" s="202"/>
      <c r="IX219" s="202"/>
      <c r="IY219" s="202"/>
      <c r="IZ219" s="202"/>
      <c r="JA219" s="202"/>
      <c r="JB219" s="202"/>
      <c r="JC219" s="202"/>
      <c r="JD219" s="202"/>
      <c r="JE219" s="202"/>
      <c r="JF219" s="202"/>
      <c r="JG219" s="202"/>
      <c r="JH219" s="202"/>
      <c r="JI219" s="202"/>
      <c r="JJ219" s="202"/>
      <c r="JK219" s="202"/>
      <c r="JL219" s="202"/>
      <c r="JM219" s="202"/>
      <c r="JN219" s="202"/>
      <c r="JO219" s="202"/>
      <c r="JP219" s="202"/>
      <c r="JQ219" s="202"/>
      <c r="JR219" s="202"/>
      <c r="JS219" s="202"/>
      <c r="JT219" s="202"/>
      <c r="JU219" s="202"/>
      <c r="JV219" s="202"/>
      <c r="JW219" s="202"/>
      <c r="JX219" s="202"/>
      <c r="JY219" s="202"/>
      <c r="JZ219" s="202"/>
      <c r="KA219" s="202"/>
      <c r="KP219" s="122">
        <f t="shared" si="362"/>
        <v>0</v>
      </c>
      <c r="KQ219" s="84">
        <v>0</v>
      </c>
      <c r="KR219" s="84">
        <v>0</v>
      </c>
      <c r="KS219" s="84">
        <v>0</v>
      </c>
      <c r="KT219" s="84">
        <v>0</v>
      </c>
      <c r="KU219" s="122">
        <f t="shared" si="364"/>
        <v>0</v>
      </c>
      <c r="KV219" s="202">
        <v>0</v>
      </c>
      <c r="KW219" s="202">
        <v>0</v>
      </c>
      <c r="KX219" s="202">
        <v>0</v>
      </c>
      <c r="KY219" s="288">
        <v>0</v>
      </c>
      <c r="KZ219" s="313">
        <f t="shared" si="366"/>
        <v>0</v>
      </c>
      <c r="LA219" s="361">
        <f t="shared" si="443"/>
        <v>0</v>
      </c>
      <c r="LB219" s="202">
        <v>0</v>
      </c>
      <c r="LC219" s="202">
        <v>0</v>
      </c>
      <c r="LD219" s="202">
        <v>0</v>
      </c>
      <c r="LE219" s="202">
        <v>0</v>
      </c>
      <c r="LF219" s="361">
        <f t="shared" si="500"/>
        <v>0</v>
      </c>
      <c r="LG219" s="202">
        <v>0</v>
      </c>
      <c r="LH219" s="202">
        <v>0</v>
      </c>
      <c r="LI219" s="202">
        <v>0</v>
      </c>
      <c r="LJ219" s="202">
        <v>0</v>
      </c>
      <c r="LK219" s="400">
        <f t="shared" si="501"/>
        <v>0</v>
      </c>
      <c r="LL219" s="202">
        <v>0</v>
      </c>
      <c r="LM219" s="202">
        <v>0</v>
      </c>
      <c r="LN219" s="202">
        <v>0</v>
      </c>
      <c r="LO219" s="202">
        <v>0</v>
      </c>
      <c r="LP219" s="416">
        <f t="shared" si="502"/>
        <v>0</v>
      </c>
      <c r="LQ219" s="400">
        <f t="shared" si="503"/>
        <v>0</v>
      </c>
      <c r="LR219" s="435">
        <v>0</v>
      </c>
      <c r="LS219" s="435">
        <v>0</v>
      </c>
      <c r="LT219" s="435">
        <v>0</v>
      </c>
      <c r="LU219" s="451">
        <v>0</v>
      </c>
      <c r="LV219" s="400">
        <f t="shared" si="483"/>
        <v>0</v>
      </c>
      <c r="LW219" s="447">
        <v>0</v>
      </c>
      <c r="LX219" s="447">
        <v>0</v>
      </c>
      <c r="LY219" s="447">
        <v>0</v>
      </c>
      <c r="LZ219" s="451">
        <v>0</v>
      </c>
      <c r="MA219" s="400">
        <f t="shared" si="444"/>
        <v>0</v>
      </c>
      <c r="MB219" s="436">
        <v>0</v>
      </c>
      <c r="MC219" s="436">
        <v>0</v>
      </c>
      <c r="MD219" s="436">
        <v>0</v>
      </c>
      <c r="ME219" s="451">
        <v>0</v>
      </c>
      <c r="MF219" s="313">
        <f t="shared" si="445"/>
        <v>0</v>
      </c>
      <c r="MG219" s="585">
        <f t="shared" si="446"/>
        <v>0</v>
      </c>
      <c r="MH219" s="607">
        <f t="shared" si="447"/>
        <v>0</v>
      </c>
      <c r="MI219" s="451">
        <v>0</v>
      </c>
      <c r="MJ219" s="451">
        <v>0</v>
      </c>
      <c r="MK219" s="451">
        <v>0</v>
      </c>
      <c r="ML219" s="451">
        <v>0</v>
      </c>
      <c r="MM219" s="688">
        <f t="shared" si="448"/>
        <v>0</v>
      </c>
      <c r="MN219" s="451">
        <v>0</v>
      </c>
      <c r="MO219" s="451">
        <v>0</v>
      </c>
      <c r="MP219" s="451">
        <v>0</v>
      </c>
      <c r="MQ219" s="451">
        <v>0</v>
      </c>
      <c r="MR219" s="688">
        <f t="shared" si="449"/>
        <v>0</v>
      </c>
      <c r="MS219" s="447">
        <v>0</v>
      </c>
      <c r="MT219" s="447">
        <v>0</v>
      </c>
      <c r="MU219" s="447">
        <v>0</v>
      </c>
      <c r="MV219" s="447">
        <v>0</v>
      </c>
      <c r="MW219" s="313">
        <f t="shared" si="450"/>
        <v>0</v>
      </c>
      <c r="MX219" s="585">
        <f t="shared" si="451"/>
        <v>0</v>
      </c>
      <c r="MY219" s="704"/>
    </row>
    <row r="220" spans="1:363" s="23" customFormat="1" ht="30" customHeight="1" thickBot="1" x14ac:dyDescent="0.4">
      <c r="A220" s="799"/>
      <c r="B220" s="834"/>
      <c r="C220" s="828"/>
      <c r="D220" s="127" t="s">
        <v>651</v>
      </c>
      <c r="E220" s="122">
        <f t="shared" si="394"/>
        <v>0</v>
      </c>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c r="BM220" s="202"/>
      <c r="BN220" s="202"/>
      <c r="BO220" s="202"/>
      <c r="BP220" s="202"/>
      <c r="BQ220" s="202"/>
      <c r="BR220" s="202"/>
      <c r="BS220" s="202"/>
      <c r="BT220" s="202"/>
      <c r="BU220" s="202"/>
      <c r="BV220" s="202"/>
      <c r="BW220" s="202"/>
      <c r="BX220" s="202"/>
      <c r="BY220" s="202"/>
      <c r="BZ220" s="202"/>
      <c r="CA220" s="202"/>
      <c r="CB220" s="202"/>
      <c r="CC220" s="202"/>
      <c r="CD220" s="202"/>
      <c r="CE220" s="202"/>
      <c r="CF220" s="202"/>
      <c r="CG220" s="202"/>
      <c r="CH220" s="202"/>
      <c r="CI220" s="202"/>
      <c r="CJ220" s="202"/>
      <c r="CK220" s="202"/>
      <c r="CL220" s="202"/>
      <c r="CM220" s="202"/>
      <c r="CN220" s="202"/>
      <c r="CO220" s="202"/>
      <c r="CP220" s="202"/>
      <c r="CQ220" s="202"/>
      <c r="CR220" s="202"/>
      <c r="CS220" s="202"/>
      <c r="CT220" s="202"/>
      <c r="CU220" s="202"/>
      <c r="CV220" s="202"/>
      <c r="CW220" s="202"/>
      <c r="CX220" s="202"/>
      <c r="CY220" s="202"/>
      <c r="CZ220" s="202"/>
      <c r="DA220" s="202"/>
      <c r="DB220" s="202"/>
      <c r="DC220" s="202"/>
      <c r="DD220" s="202"/>
      <c r="DE220" s="202"/>
      <c r="DF220" s="202"/>
      <c r="DG220" s="202"/>
      <c r="DH220" s="202"/>
      <c r="DI220" s="202"/>
      <c r="DJ220" s="202"/>
      <c r="DK220" s="202"/>
      <c r="DL220" s="202"/>
      <c r="DM220" s="202"/>
      <c r="DN220" s="202"/>
      <c r="DO220" s="202"/>
      <c r="DP220" s="202"/>
      <c r="DQ220" s="202"/>
      <c r="DR220" s="202"/>
      <c r="DS220" s="202"/>
      <c r="DT220" s="202"/>
      <c r="DU220" s="202"/>
      <c r="DV220" s="202"/>
      <c r="DW220" s="202"/>
      <c r="DX220" s="202"/>
      <c r="DY220" s="202"/>
      <c r="DZ220" s="202"/>
      <c r="EA220" s="202"/>
      <c r="EB220" s="202"/>
      <c r="EC220" s="202"/>
      <c r="ED220" s="202"/>
      <c r="EE220" s="202"/>
      <c r="EF220" s="202"/>
      <c r="EG220" s="202"/>
      <c r="EH220" s="202"/>
      <c r="EI220" s="202"/>
      <c r="EJ220" s="202"/>
      <c r="EK220" s="202"/>
      <c r="EL220" s="202"/>
      <c r="EM220" s="202"/>
      <c r="EN220" s="202"/>
      <c r="EO220" s="202"/>
      <c r="EP220" s="202"/>
      <c r="EQ220" s="202"/>
      <c r="ER220" s="202"/>
      <c r="ES220" s="202"/>
      <c r="ET220" s="202"/>
      <c r="EU220" s="202"/>
      <c r="EV220" s="202"/>
      <c r="EW220" s="202"/>
      <c r="EX220" s="202"/>
      <c r="EY220" s="202"/>
      <c r="EZ220" s="202"/>
      <c r="FA220" s="202"/>
      <c r="FB220" s="202"/>
      <c r="FC220" s="202"/>
      <c r="FD220" s="202"/>
      <c r="FE220" s="202"/>
      <c r="FF220" s="202"/>
      <c r="FG220" s="202"/>
      <c r="FH220" s="202"/>
      <c r="FI220" s="202"/>
      <c r="FJ220" s="202"/>
      <c r="FK220" s="202"/>
      <c r="FL220" s="202"/>
      <c r="FM220" s="202"/>
      <c r="FN220" s="202"/>
      <c r="FO220" s="202"/>
      <c r="FP220" s="202"/>
      <c r="FQ220" s="202"/>
      <c r="FR220" s="202"/>
      <c r="FS220" s="202"/>
      <c r="FT220" s="202"/>
      <c r="FU220" s="202"/>
      <c r="FV220" s="202"/>
      <c r="FW220" s="202"/>
      <c r="FX220" s="202"/>
      <c r="FY220" s="202"/>
      <c r="FZ220" s="202"/>
      <c r="GA220" s="202"/>
      <c r="GB220" s="202"/>
      <c r="GC220" s="202"/>
      <c r="GD220" s="202"/>
      <c r="GE220" s="202"/>
      <c r="GF220" s="202"/>
      <c r="GG220" s="202"/>
      <c r="GH220" s="202"/>
      <c r="GI220" s="202"/>
      <c r="GJ220" s="202"/>
      <c r="GK220" s="202"/>
      <c r="GL220" s="202"/>
      <c r="GM220" s="202"/>
      <c r="GN220" s="202"/>
      <c r="GO220" s="202"/>
      <c r="GP220" s="202"/>
      <c r="GQ220" s="202"/>
      <c r="GR220" s="202"/>
      <c r="GS220" s="202"/>
      <c r="GT220" s="202"/>
      <c r="GU220" s="202"/>
      <c r="GV220" s="202"/>
      <c r="GW220" s="202"/>
      <c r="GX220" s="202"/>
      <c r="GY220" s="202"/>
      <c r="GZ220" s="202"/>
      <c r="HA220" s="202"/>
      <c r="HB220" s="202"/>
      <c r="HC220" s="202"/>
      <c r="HD220" s="202"/>
      <c r="HE220" s="202"/>
      <c r="HF220" s="202"/>
      <c r="HG220" s="202"/>
      <c r="HH220" s="202"/>
      <c r="HI220" s="202"/>
      <c r="HJ220" s="202"/>
      <c r="HK220" s="202"/>
      <c r="HL220" s="202"/>
      <c r="HM220" s="202"/>
      <c r="HN220" s="202"/>
      <c r="HO220" s="202"/>
      <c r="HP220" s="202"/>
      <c r="HQ220" s="202"/>
      <c r="HR220" s="202"/>
      <c r="HS220" s="84">
        <v>0</v>
      </c>
      <c r="HT220" s="84">
        <v>0</v>
      </c>
      <c r="HU220" s="84">
        <v>0</v>
      </c>
      <c r="HV220" s="84">
        <v>0</v>
      </c>
      <c r="HW220" s="202"/>
      <c r="HX220" s="202"/>
      <c r="HY220" s="202"/>
      <c r="HZ220" s="202"/>
      <c r="IA220" s="202"/>
      <c r="IB220" s="202"/>
      <c r="IC220" s="202"/>
      <c r="ID220" s="202"/>
      <c r="IE220" s="202"/>
      <c r="IF220" s="202"/>
      <c r="IG220" s="202"/>
      <c r="IH220" s="202"/>
      <c r="II220" s="202"/>
      <c r="IJ220" s="202"/>
      <c r="IK220" s="202"/>
      <c r="IL220" s="202"/>
      <c r="IM220" s="202"/>
      <c r="IN220" s="202"/>
      <c r="IO220" s="202"/>
      <c r="IP220" s="202"/>
      <c r="IQ220" s="202"/>
      <c r="IR220" s="202"/>
      <c r="IS220" s="202"/>
      <c r="IT220" s="202"/>
      <c r="IU220" s="202"/>
      <c r="IV220" s="202"/>
      <c r="IW220" s="202"/>
      <c r="IX220" s="202"/>
      <c r="IY220" s="202"/>
      <c r="IZ220" s="202"/>
      <c r="JA220" s="202"/>
      <c r="JB220" s="202"/>
      <c r="JC220" s="202"/>
      <c r="JD220" s="202"/>
      <c r="JE220" s="202"/>
      <c r="JF220" s="202"/>
      <c r="JG220" s="202"/>
      <c r="JH220" s="202"/>
      <c r="JI220" s="202"/>
      <c r="JJ220" s="202"/>
      <c r="JK220" s="202"/>
      <c r="JL220" s="202"/>
      <c r="JM220" s="202"/>
      <c r="JN220" s="202"/>
      <c r="JO220" s="202"/>
      <c r="JP220" s="202"/>
      <c r="JQ220" s="202"/>
      <c r="JR220" s="202"/>
      <c r="JS220" s="202"/>
      <c r="JT220" s="202"/>
      <c r="JU220" s="202"/>
      <c r="JV220" s="202"/>
      <c r="JW220" s="202"/>
      <c r="JX220" s="202"/>
      <c r="JY220" s="202"/>
      <c r="JZ220" s="202"/>
      <c r="KA220" s="202"/>
      <c r="KP220" s="122">
        <f t="shared" si="362"/>
        <v>0</v>
      </c>
      <c r="KQ220" s="84">
        <v>0</v>
      </c>
      <c r="KR220" s="84">
        <v>0</v>
      </c>
      <c r="KS220" s="84">
        <v>0</v>
      </c>
      <c r="KT220" s="84">
        <v>0</v>
      </c>
      <c r="KU220" s="122">
        <f t="shared" si="364"/>
        <v>0</v>
      </c>
      <c r="KV220" s="202">
        <v>0</v>
      </c>
      <c r="KW220" s="202">
        <v>0</v>
      </c>
      <c r="KX220" s="202">
        <v>0</v>
      </c>
      <c r="KY220" s="288">
        <v>0</v>
      </c>
      <c r="KZ220" s="313">
        <f t="shared" si="366"/>
        <v>0</v>
      </c>
      <c r="LA220" s="361">
        <f t="shared" si="443"/>
        <v>0</v>
      </c>
      <c r="LB220" s="202">
        <v>0</v>
      </c>
      <c r="LC220" s="202">
        <v>0</v>
      </c>
      <c r="LD220" s="202">
        <v>0</v>
      </c>
      <c r="LE220" s="202">
        <v>0</v>
      </c>
      <c r="LF220" s="361">
        <f t="shared" si="500"/>
        <v>0</v>
      </c>
      <c r="LG220" s="202">
        <v>0</v>
      </c>
      <c r="LH220" s="202">
        <v>0</v>
      </c>
      <c r="LI220" s="202">
        <v>0</v>
      </c>
      <c r="LJ220" s="202">
        <v>0</v>
      </c>
      <c r="LK220" s="400">
        <f t="shared" si="501"/>
        <v>0</v>
      </c>
      <c r="LL220" s="202">
        <v>0</v>
      </c>
      <c r="LM220" s="202">
        <v>0</v>
      </c>
      <c r="LN220" s="202">
        <v>0</v>
      </c>
      <c r="LO220" s="202">
        <v>0</v>
      </c>
      <c r="LP220" s="416">
        <f t="shared" si="502"/>
        <v>0</v>
      </c>
      <c r="LQ220" s="400">
        <f t="shared" si="503"/>
        <v>0</v>
      </c>
      <c r="LR220" s="435">
        <v>0</v>
      </c>
      <c r="LS220" s="435">
        <v>0</v>
      </c>
      <c r="LT220" s="435">
        <v>0</v>
      </c>
      <c r="LU220" s="452">
        <v>0</v>
      </c>
      <c r="LV220" s="400">
        <f t="shared" si="483"/>
        <v>0</v>
      </c>
      <c r="LW220" s="447">
        <v>0</v>
      </c>
      <c r="LX220" s="447">
        <v>0</v>
      </c>
      <c r="LY220" s="447">
        <v>0</v>
      </c>
      <c r="LZ220" s="452">
        <v>0</v>
      </c>
      <c r="MA220" s="400">
        <f t="shared" si="444"/>
        <v>0</v>
      </c>
      <c r="MB220" s="436">
        <v>0</v>
      </c>
      <c r="MC220" s="436">
        <v>0</v>
      </c>
      <c r="MD220" s="436">
        <v>0</v>
      </c>
      <c r="ME220" s="452">
        <v>0</v>
      </c>
      <c r="MF220" s="313">
        <f t="shared" si="445"/>
        <v>0</v>
      </c>
      <c r="MG220" s="585">
        <f t="shared" si="446"/>
        <v>0</v>
      </c>
      <c r="MH220" s="607">
        <f t="shared" si="447"/>
        <v>0</v>
      </c>
      <c r="MI220" s="452">
        <v>0</v>
      </c>
      <c r="MJ220" s="452">
        <v>0</v>
      </c>
      <c r="MK220" s="452">
        <v>0</v>
      </c>
      <c r="ML220" s="452">
        <v>0</v>
      </c>
      <c r="MM220" s="688">
        <f t="shared" si="448"/>
        <v>0</v>
      </c>
      <c r="MN220" s="452">
        <v>0</v>
      </c>
      <c r="MO220" s="452">
        <v>0</v>
      </c>
      <c r="MP220" s="452">
        <v>0</v>
      </c>
      <c r="MQ220" s="452">
        <v>0</v>
      </c>
      <c r="MR220" s="688">
        <f t="shared" si="449"/>
        <v>0</v>
      </c>
      <c r="MS220" s="447">
        <v>0</v>
      </c>
      <c r="MT220" s="447">
        <v>0</v>
      </c>
      <c r="MU220" s="447">
        <v>0</v>
      </c>
      <c r="MV220" s="447">
        <v>0</v>
      </c>
      <c r="MW220" s="313">
        <f t="shared" si="450"/>
        <v>0</v>
      </c>
      <c r="MX220" s="585">
        <f t="shared" si="451"/>
        <v>0</v>
      </c>
      <c r="MY220" s="704"/>
    </row>
    <row r="221" spans="1:363" s="23" customFormat="1" ht="25.9" customHeight="1" thickBot="1" x14ac:dyDescent="0.4">
      <c r="A221" s="799"/>
      <c r="B221" s="834"/>
      <c r="C221" s="828"/>
      <c r="D221" s="127" t="s">
        <v>321</v>
      </c>
      <c r="E221" s="122">
        <f t="shared" si="394"/>
        <v>0</v>
      </c>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c r="BX221" s="202"/>
      <c r="BY221" s="202"/>
      <c r="BZ221" s="202"/>
      <c r="CA221" s="202"/>
      <c r="CB221" s="202"/>
      <c r="CC221" s="202"/>
      <c r="CD221" s="202"/>
      <c r="CE221" s="202"/>
      <c r="CF221" s="202"/>
      <c r="CG221" s="202"/>
      <c r="CH221" s="202"/>
      <c r="CI221" s="202"/>
      <c r="CJ221" s="202"/>
      <c r="CK221" s="202"/>
      <c r="CL221" s="202"/>
      <c r="CM221" s="202"/>
      <c r="CN221" s="202"/>
      <c r="CO221" s="202"/>
      <c r="CP221" s="202"/>
      <c r="CQ221" s="202"/>
      <c r="CR221" s="202"/>
      <c r="CS221" s="202"/>
      <c r="CT221" s="202"/>
      <c r="CU221" s="202"/>
      <c r="CV221" s="202"/>
      <c r="CW221" s="202"/>
      <c r="CX221" s="202"/>
      <c r="CY221" s="202"/>
      <c r="CZ221" s="202"/>
      <c r="DA221" s="202"/>
      <c r="DB221" s="202"/>
      <c r="DC221" s="202"/>
      <c r="DD221" s="202"/>
      <c r="DE221" s="202"/>
      <c r="DF221" s="202"/>
      <c r="DG221" s="202"/>
      <c r="DH221" s="202"/>
      <c r="DI221" s="202"/>
      <c r="DJ221" s="202"/>
      <c r="DK221" s="202"/>
      <c r="DL221" s="202"/>
      <c r="DM221" s="202"/>
      <c r="DN221" s="202"/>
      <c r="DO221" s="202"/>
      <c r="DP221" s="202"/>
      <c r="DQ221" s="202"/>
      <c r="DR221" s="202"/>
      <c r="DS221" s="202"/>
      <c r="DT221" s="202"/>
      <c r="DU221" s="202"/>
      <c r="DV221" s="202"/>
      <c r="DW221" s="202"/>
      <c r="DX221" s="202"/>
      <c r="DY221" s="202"/>
      <c r="DZ221" s="202"/>
      <c r="EA221" s="202"/>
      <c r="EB221" s="202"/>
      <c r="EC221" s="202"/>
      <c r="ED221" s="202"/>
      <c r="EE221" s="202"/>
      <c r="EF221" s="202"/>
      <c r="EG221" s="202"/>
      <c r="EH221" s="202"/>
      <c r="EI221" s="202"/>
      <c r="EJ221" s="202"/>
      <c r="EK221" s="202"/>
      <c r="EL221" s="202"/>
      <c r="EM221" s="202"/>
      <c r="EN221" s="202"/>
      <c r="EO221" s="202"/>
      <c r="EP221" s="202"/>
      <c r="EQ221" s="202"/>
      <c r="ER221" s="202"/>
      <c r="ES221" s="202"/>
      <c r="ET221" s="202"/>
      <c r="EU221" s="202"/>
      <c r="EV221" s="202"/>
      <c r="EW221" s="202"/>
      <c r="EX221" s="202"/>
      <c r="EY221" s="202"/>
      <c r="EZ221" s="202"/>
      <c r="FA221" s="202"/>
      <c r="FB221" s="202"/>
      <c r="FC221" s="202"/>
      <c r="FD221" s="202"/>
      <c r="FE221" s="202"/>
      <c r="FF221" s="202"/>
      <c r="FG221" s="202"/>
      <c r="FH221" s="202"/>
      <c r="FI221" s="202"/>
      <c r="FJ221" s="202"/>
      <c r="FK221" s="202"/>
      <c r="FL221" s="202"/>
      <c r="FM221" s="202"/>
      <c r="FN221" s="202"/>
      <c r="FO221" s="202"/>
      <c r="FP221" s="202"/>
      <c r="FQ221" s="202"/>
      <c r="FR221" s="202"/>
      <c r="FS221" s="202"/>
      <c r="FT221" s="202"/>
      <c r="FU221" s="202"/>
      <c r="FV221" s="202"/>
      <c r="FW221" s="202"/>
      <c r="FX221" s="202"/>
      <c r="FY221" s="202"/>
      <c r="FZ221" s="202"/>
      <c r="GA221" s="202"/>
      <c r="GB221" s="202"/>
      <c r="GC221" s="202"/>
      <c r="GD221" s="202"/>
      <c r="GE221" s="202"/>
      <c r="GF221" s="202"/>
      <c r="GG221" s="202"/>
      <c r="GH221" s="202"/>
      <c r="GI221" s="202"/>
      <c r="GJ221" s="202"/>
      <c r="GK221" s="202"/>
      <c r="GL221" s="202"/>
      <c r="GM221" s="202"/>
      <c r="GN221" s="202"/>
      <c r="GO221" s="202"/>
      <c r="GP221" s="202"/>
      <c r="GQ221" s="202"/>
      <c r="GR221" s="202"/>
      <c r="GS221" s="202"/>
      <c r="GT221" s="202"/>
      <c r="GU221" s="202"/>
      <c r="GV221" s="202"/>
      <c r="GW221" s="202"/>
      <c r="GX221" s="202"/>
      <c r="GY221" s="202"/>
      <c r="GZ221" s="202"/>
      <c r="HA221" s="202"/>
      <c r="HB221" s="202"/>
      <c r="HC221" s="202"/>
      <c r="HD221" s="202"/>
      <c r="HE221" s="202"/>
      <c r="HF221" s="202"/>
      <c r="HG221" s="202"/>
      <c r="HH221" s="202"/>
      <c r="HI221" s="202"/>
      <c r="HJ221" s="202"/>
      <c r="HK221" s="202"/>
      <c r="HL221" s="202"/>
      <c r="HM221" s="202"/>
      <c r="HN221" s="202"/>
      <c r="HO221" s="202"/>
      <c r="HP221" s="202"/>
      <c r="HQ221" s="202"/>
      <c r="HR221" s="202"/>
      <c r="HS221" s="84">
        <v>0</v>
      </c>
      <c r="HT221" s="84">
        <v>0</v>
      </c>
      <c r="HU221" s="84">
        <v>0</v>
      </c>
      <c r="HV221" s="84">
        <v>0</v>
      </c>
      <c r="HW221" s="202"/>
      <c r="HX221" s="202"/>
      <c r="HY221" s="202"/>
      <c r="HZ221" s="202"/>
      <c r="IA221" s="202"/>
      <c r="IB221" s="202"/>
      <c r="IC221" s="202"/>
      <c r="ID221" s="202"/>
      <c r="IE221" s="202"/>
      <c r="IF221" s="202"/>
      <c r="IG221" s="202"/>
      <c r="IH221" s="202"/>
      <c r="II221" s="202"/>
      <c r="IJ221" s="202"/>
      <c r="IK221" s="202"/>
      <c r="IL221" s="202"/>
      <c r="IM221" s="202"/>
      <c r="IN221" s="202"/>
      <c r="IO221" s="202"/>
      <c r="IP221" s="202"/>
      <c r="IQ221" s="202"/>
      <c r="IR221" s="202"/>
      <c r="IS221" s="202"/>
      <c r="IT221" s="202"/>
      <c r="IU221" s="202"/>
      <c r="IV221" s="202"/>
      <c r="IW221" s="202"/>
      <c r="IX221" s="202"/>
      <c r="IY221" s="202"/>
      <c r="IZ221" s="202"/>
      <c r="JA221" s="202"/>
      <c r="JB221" s="202"/>
      <c r="JC221" s="202"/>
      <c r="JD221" s="202"/>
      <c r="JE221" s="202"/>
      <c r="JF221" s="202"/>
      <c r="JG221" s="202"/>
      <c r="JH221" s="202"/>
      <c r="JI221" s="202"/>
      <c r="JJ221" s="202"/>
      <c r="JK221" s="202"/>
      <c r="JL221" s="202"/>
      <c r="JM221" s="202"/>
      <c r="JN221" s="202"/>
      <c r="JO221" s="202"/>
      <c r="JP221" s="202"/>
      <c r="JQ221" s="202"/>
      <c r="JR221" s="202"/>
      <c r="JS221" s="202"/>
      <c r="JT221" s="202"/>
      <c r="JU221" s="202"/>
      <c r="JV221" s="202"/>
      <c r="JW221" s="202"/>
      <c r="JX221" s="202"/>
      <c r="JY221" s="202"/>
      <c r="JZ221" s="202"/>
      <c r="KA221" s="202"/>
      <c r="KP221" s="122">
        <f t="shared" si="362"/>
        <v>0</v>
      </c>
      <c r="KQ221" s="84">
        <v>0</v>
      </c>
      <c r="KR221" s="84">
        <v>0</v>
      </c>
      <c r="KS221" s="84">
        <v>0</v>
      </c>
      <c r="KT221" s="84">
        <v>0</v>
      </c>
      <c r="KU221" s="122">
        <f t="shared" si="364"/>
        <v>0</v>
      </c>
      <c r="KV221" s="202">
        <v>0</v>
      </c>
      <c r="KW221" s="202">
        <v>0</v>
      </c>
      <c r="KX221" s="202">
        <v>0</v>
      </c>
      <c r="KY221" s="288">
        <v>0</v>
      </c>
      <c r="KZ221" s="313">
        <f t="shared" si="366"/>
        <v>0</v>
      </c>
      <c r="LA221" s="361">
        <f t="shared" si="443"/>
        <v>0</v>
      </c>
      <c r="LB221" s="202">
        <v>0</v>
      </c>
      <c r="LC221" s="202">
        <v>0</v>
      </c>
      <c r="LD221" s="202">
        <v>0</v>
      </c>
      <c r="LE221" s="202">
        <v>0</v>
      </c>
      <c r="LF221" s="361">
        <f t="shared" si="500"/>
        <v>0</v>
      </c>
      <c r="LG221" s="202">
        <v>0</v>
      </c>
      <c r="LH221" s="202">
        <v>0</v>
      </c>
      <c r="LI221" s="202">
        <v>0</v>
      </c>
      <c r="LJ221" s="202">
        <v>0</v>
      </c>
      <c r="LK221" s="400">
        <f t="shared" si="501"/>
        <v>0</v>
      </c>
      <c r="LL221" s="202">
        <v>0</v>
      </c>
      <c r="LM221" s="202">
        <v>0</v>
      </c>
      <c r="LN221" s="202">
        <v>0</v>
      </c>
      <c r="LO221" s="202">
        <v>0</v>
      </c>
      <c r="LP221" s="416">
        <f t="shared" si="502"/>
        <v>0</v>
      </c>
      <c r="LQ221" s="400">
        <f t="shared" si="503"/>
        <v>0</v>
      </c>
      <c r="LR221" s="435">
        <v>0</v>
      </c>
      <c r="LS221" s="435">
        <v>0</v>
      </c>
      <c r="LT221" s="435">
        <v>0</v>
      </c>
      <c r="LU221" s="453">
        <v>0</v>
      </c>
      <c r="LV221" s="400">
        <f t="shared" si="483"/>
        <v>0</v>
      </c>
      <c r="LW221" s="447">
        <v>0</v>
      </c>
      <c r="LX221" s="447">
        <v>0</v>
      </c>
      <c r="LY221" s="447">
        <v>0</v>
      </c>
      <c r="LZ221" s="453">
        <v>0</v>
      </c>
      <c r="MA221" s="400">
        <f t="shared" si="444"/>
        <v>0</v>
      </c>
      <c r="MB221" s="436">
        <v>0</v>
      </c>
      <c r="MC221" s="436">
        <v>0</v>
      </c>
      <c r="MD221" s="436">
        <v>0</v>
      </c>
      <c r="ME221" s="453">
        <v>0</v>
      </c>
      <c r="MF221" s="313">
        <f t="shared" si="445"/>
        <v>0</v>
      </c>
      <c r="MG221" s="585">
        <f t="shared" si="446"/>
        <v>0</v>
      </c>
      <c r="MH221" s="607">
        <f t="shared" si="447"/>
        <v>0</v>
      </c>
      <c r="MI221" s="453">
        <v>0</v>
      </c>
      <c r="MJ221" s="453">
        <v>0</v>
      </c>
      <c r="MK221" s="453">
        <v>0</v>
      </c>
      <c r="ML221" s="453">
        <v>0</v>
      </c>
      <c r="MM221" s="688">
        <f t="shared" si="448"/>
        <v>0</v>
      </c>
      <c r="MN221" s="453">
        <v>0</v>
      </c>
      <c r="MO221" s="453">
        <v>0</v>
      </c>
      <c r="MP221" s="453">
        <v>0</v>
      </c>
      <c r="MQ221" s="453">
        <v>0</v>
      </c>
      <c r="MR221" s="688">
        <f t="shared" si="449"/>
        <v>0</v>
      </c>
      <c r="MS221" s="447">
        <v>0</v>
      </c>
      <c r="MT221" s="447">
        <v>0</v>
      </c>
      <c r="MU221" s="447">
        <v>0</v>
      </c>
      <c r="MV221" s="447">
        <v>0</v>
      </c>
      <c r="MW221" s="313">
        <f t="shared" si="450"/>
        <v>0</v>
      </c>
      <c r="MX221" s="585">
        <f t="shared" si="451"/>
        <v>0</v>
      </c>
      <c r="MY221" s="704"/>
    </row>
    <row r="222" spans="1:363" s="23" customFormat="1" ht="16.899999999999999" customHeight="1" thickBot="1" x14ac:dyDescent="0.4">
      <c r="A222" s="799">
        <v>7</v>
      </c>
      <c r="B222" s="834"/>
      <c r="C222" s="828" t="s">
        <v>894</v>
      </c>
      <c r="D222" s="127" t="s">
        <v>328</v>
      </c>
      <c r="E222" s="122">
        <f t="shared" si="394"/>
        <v>0</v>
      </c>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c r="BH222" s="80"/>
      <c r="BI222" s="80"/>
      <c r="BJ222" s="80"/>
      <c r="BK222" s="80"/>
      <c r="BL222" s="80"/>
      <c r="BM222" s="80"/>
      <c r="BN222" s="80"/>
      <c r="BO222" s="80"/>
      <c r="BP222" s="80"/>
      <c r="BQ222" s="80"/>
      <c r="BR222" s="80"/>
      <c r="BS222" s="80"/>
      <c r="BT222" s="80"/>
      <c r="BU222" s="80"/>
      <c r="BV222" s="80"/>
      <c r="BW222" s="80"/>
      <c r="BX222" s="80"/>
      <c r="BY222" s="80"/>
      <c r="BZ222" s="80"/>
      <c r="CA222" s="80"/>
      <c r="CB222" s="80"/>
      <c r="CC222" s="80"/>
      <c r="CD222" s="80"/>
      <c r="CE222" s="80"/>
      <c r="CF222" s="80"/>
      <c r="CG222" s="80"/>
      <c r="CH222" s="80"/>
      <c r="CI222" s="80"/>
      <c r="CJ222" s="80"/>
      <c r="CK222" s="80"/>
      <c r="CL222" s="80"/>
      <c r="CM222" s="80"/>
      <c r="CN222" s="80"/>
      <c r="CO222" s="80"/>
      <c r="CP222" s="80"/>
      <c r="CQ222" s="80"/>
      <c r="CR222" s="80"/>
      <c r="CS222" s="80"/>
      <c r="CT222" s="80"/>
      <c r="CU222" s="80"/>
      <c r="CV222" s="80"/>
      <c r="CW222" s="80"/>
      <c r="CX222" s="80"/>
      <c r="CY222" s="80"/>
      <c r="CZ222" s="80"/>
      <c r="DA222" s="80"/>
      <c r="DB222" s="80"/>
      <c r="DC222" s="80"/>
      <c r="DD222" s="80"/>
      <c r="DE222" s="80"/>
      <c r="DF222" s="80"/>
      <c r="DG222" s="80"/>
      <c r="DH222" s="80"/>
      <c r="DI222" s="80"/>
      <c r="DJ222" s="80"/>
      <c r="DK222" s="80"/>
      <c r="DL222" s="80"/>
      <c r="DM222" s="80"/>
      <c r="DN222" s="80"/>
      <c r="DO222" s="80"/>
      <c r="DP222" s="80"/>
      <c r="DQ222" s="80"/>
      <c r="DR222" s="80"/>
      <c r="DS222" s="80"/>
      <c r="DT222" s="80"/>
      <c r="DU222" s="80"/>
      <c r="DV222" s="80"/>
      <c r="DW222" s="80"/>
      <c r="DX222" s="80"/>
      <c r="DY222" s="80"/>
      <c r="DZ222" s="80"/>
      <c r="EA222" s="80"/>
      <c r="EB222" s="80"/>
      <c r="EC222" s="80"/>
      <c r="ED222" s="80"/>
      <c r="EE222" s="80"/>
      <c r="EF222" s="80"/>
      <c r="EG222" s="80"/>
      <c r="EH222" s="80"/>
      <c r="EI222" s="80"/>
      <c r="EJ222" s="80"/>
      <c r="EK222" s="80"/>
      <c r="EL222" s="80"/>
      <c r="EM222" s="80"/>
      <c r="EN222" s="80"/>
      <c r="EO222" s="80"/>
      <c r="EP222" s="80"/>
      <c r="EQ222" s="80"/>
      <c r="ER222" s="80"/>
      <c r="ES222" s="80"/>
      <c r="ET222" s="80"/>
      <c r="EU222" s="80"/>
      <c r="EV222" s="80"/>
      <c r="EW222" s="80"/>
      <c r="EX222" s="80"/>
      <c r="EY222" s="80"/>
      <c r="EZ222" s="80"/>
      <c r="FA222" s="80"/>
      <c r="FB222" s="80"/>
      <c r="FC222" s="80"/>
      <c r="FD222" s="80"/>
      <c r="FE222" s="80"/>
      <c r="FF222" s="80"/>
      <c r="FG222" s="80"/>
      <c r="FH222" s="80"/>
      <c r="FI222" s="80"/>
      <c r="FJ222" s="80"/>
      <c r="FK222" s="80"/>
      <c r="FL222" s="80"/>
      <c r="FM222" s="80"/>
      <c r="FN222" s="80"/>
      <c r="FO222" s="80"/>
      <c r="FP222" s="80"/>
      <c r="FQ222" s="80"/>
      <c r="FR222" s="80"/>
      <c r="FS222" s="80"/>
      <c r="FT222" s="80"/>
      <c r="FU222" s="80"/>
      <c r="FV222" s="80"/>
      <c r="FW222" s="80"/>
      <c r="FX222" s="80"/>
      <c r="FY222" s="80"/>
      <c r="FZ222" s="80"/>
      <c r="GA222" s="80"/>
      <c r="GB222" s="80"/>
      <c r="GC222" s="80"/>
      <c r="GD222" s="80"/>
      <c r="GE222" s="80"/>
      <c r="GF222" s="80"/>
      <c r="GG222" s="80"/>
      <c r="GH222" s="80"/>
      <c r="GI222" s="80"/>
      <c r="GJ222" s="80"/>
      <c r="GK222" s="80"/>
      <c r="GL222" s="80"/>
      <c r="GM222" s="80"/>
      <c r="GN222" s="80"/>
      <c r="GO222" s="80"/>
      <c r="GP222" s="80"/>
      <c r="GQ222" s="80"/>
      <c r="GR222" s="80"/>
      <c r="GS222" s="80"/>
      <c r="GT222" s="80"/>
      <c r="GU222" s="80"/>
      <c r="GV222" s="80"/>
      <c r="GW222" s="80"/>
      <c r="GX222" s="80"/>
      <c r="GY222" s="80"/>
      <c r="GZ222" s="80"/>
      <c r="HA222" s="80"/>
      <c r="HB222" s="80"/>
      <c r="HC222" s="80"/>
      <c r="HD222" s="80"/>
      <c r="HE222" s="80"/>
      <c r="HF222" s="80"/>
      <c r="HG222" s="80"/>
      <c r="HH222" s="80"/>
      <c r="HI222" s="80"/>
      <c r="HJ222" s="80"/>
      <c r="HK222" s="80"/>
      <c r="HL222" s="80"/>
      <c r="HM222" s="80"/>
      <c r="HN222" s="80"/>
      <c r="HO222" s="80"/>
      <c r="HP222" s="80"/>
      <c r="HQ222" s="80"/>
      <c r="HR222" s="80"/>
      <c r="HS222" s="84">
        <v>0</v>
      </c>
      <c r="HT222" s="84">
        <v>0</v>
      </c>
      <c r="HU222" s="84">
        <v>0</v>
      </c>
      <c r="HV222" s="84">
        <v>0</v>
      </c>
      <c r="HW222" s="80"/>
      <c r="HX222" s="80"/>
      <c r="HY222" s="80"/>
      <c r="HZ222" s="80"/>
      <c r="IA222" s="80"/>
      <c r="IB222" s="80"/>
      <c r="IC222" s="80"/>
      <c r="ID222" s="80"/>
      <c r="IE222" s="80"/>
      <c r="IF222" s="80"/>
      <c r="IG222" s="80"/>
      <c r="IH222" s="80"/>
      <c r="II222" s="80"/>
      <c r="IJ222" s="80"/>
      <c r="IK222" s="80"/>
      <c r="IL222" s="80"/>
      <c r="IM222" s="80"/>
      <c r="IN222" s="80"/>
      <c r="IO222" s="80"/>
      <c r="IP222" s="80"/>
      <c r="IQ222" s="80"/>
      <c r="IR222" s="80"/>
      <c r="IS222" s="80"/>
      <c r="IT222" s="80"/>
      <c r="IU222" s="80"/>
      <c r="IV222" s="80"/>
      <c r="IW222" s="80"/>
      <c r="IX222" s="80"/>
      <c r="IY222" s="80"/>
      <c r="IZ222" s="80"/>
      <c r="JA222" s="80"/>
      <c r="JB222" s="80"/>
      <c r="JC222" s="80"/>
      <c r="JD222" s="80"/>
      <c r="JE222" s="80"/>
      <c r="JF222" s="80"/>
      <c r="JG222" s="80"/>
      <c r="JH222" s="80"/>
      <c r="JI222" s="80"/>
      <c r="JJ222" s="80"/>
      <c r="JK222" s="80"/>
      <c r="JL222" s="80"/>
      <c r="JM222" s="80"/>
      <c r="JN222" s="80"/>
      <c r="JO222" s="80"/>
      <c r="JP222" s="80"/>
      <c r="JQ222" s="80"/>
      <c r="JR222" s="80"/>
      <c r="JS222" s="80"/>
      <c r="JT222" s="80"/>
      <c r="JU222" s="80"/>
      <c r="JV222" s="80"/>
      <c r="JW222" s="80"/>
      <c r="JX222" s="80"/>
      <c r="JY222" s="80"/>
      <c r="JZ222" s="80"/>
      <c r="KA222" s="80"/>
      <c r="KP222" s="122">
        <f t="shared" si="362"/>
        <v>0</v>
      </c>
      <c r="KQ222" s="84">
        <v>0</v>
      </c>
      <c r="KR222" s="84">
        <v>0</v>
      </c>
      <c r="KS222" s="84">
        <v>0</v>
      </c>
      <c r="KT222" s="84">
        <v>0</v>
      </c>
      <c r="KU222" s="122">
        <f t="shared" si="364"/>
        <v>0</v>
      </c>
      <c r="KV222" s="80">
        <v>0</v>
      </c>
      <c r="KW222" s="80">
        <v>0</v>
      </c>
      <c r="KX222" s="80">
        <v>0</v>
      </c>
      <c r="KY222" s="285">
        <v>0</v>
      </c>
      <c r="KZ222" s="313">
        <f t="shared" si="366"/>
        <v>0</v>
      </c>
      <c r="LA222" s="361">
        <f t="shared" si="443"/>
        <v>0</v>
      </c>
      <c r="LB222" s="80">
        <v>0</v>
      </c>
      <c r="LC222" s="80">
        <v>0</v>
      </c>
      <c r="LD222" s="80">
        <v>0</v>
      </c>
      <c r="LE222" s="80">
        <v>0</v>
      </c>
      <c r="LF222" s="361">
        <f t="shared" si="500"/>
        <v>0</v>
      </c>
      <c r="LG222" s="80">
        <v>0</v>
      </c>
      <c r="LH222" s="80">
        <v>0</v>
      </c>
      <c r="LI222" s="80">
        <v>0</v>
      </c>
      <c r="LJ222" s="80">
        <v>0</v>
      </c>
      <c r="LK222" s="400">
        <f t="shared" si="501"/>
        <v>0</v>
      </c>
      <c r="LL222" s="80">
        <v>0</v>
      </c>
      <c r="LM222" s="80">
        <v>0</v>
      </c>
      <c r="LN222" s="80">
        <v>0</v>
      </c>
      <c r="LO222" s="80">
        <v>0</v>
      </c>
      <c r="LP222" s="416">
        <f t="shared" si="502"/>
        <v>0</v>
      </c>
      <c r="LQ222" s="400">
        <f t="shared" si="503"/>
        <v>0</v>
      </c>
      <c r="LR222" s="435">
        <v>0</v>
      </c>
      <c r="LS222" s="435">
        <v>0</v>
      </c>
      <c r="LT222" s="435">
        <v>0</v>
      </c>
      <c r="LU222" s="447">
        <v>0</v>
      </c>
      <c r="LV222" s="400">
        <f t="shared" si="483"/>
        <v>0</v>
      </c>
      <c r="LW222" s="447">
        <v>0</v>
      </c>
      <c r="LX222" s="447">
        <v>0</v>
      </c>
      <c r="LY222" s="447">
        <v>0</v>
      </c>
      <c r="LZ222" s="447">
        <v>0</v>
      </c>
      <c r="MA222" s="400">
        <f t="shared" si="444"/>
        <v>0</v>
      </c>
      <c r="MB222" s="436">
        <v>0</v>
      </c>
      <c r="MC222" s="436">
        <v>0</v>
      </c>
      <c r="MD222" s="436">
        <v>0</v>
      </c>
      <c r="ME222" s="447">
        <v>0</v>
      </c>
      <c r="MF222" s="313">
        <f t="shared" si="445"/>
        <v>0</v>
      </c>
      <c r="MG222" s="585">
        <f t="shared" si="446"/>
        <v>0</v>
      </c>
      <c r="MH222" s="607">
        <f t="shared" si="447"/>
        <v>0</v>
      </c>
      <c r="MI222" s="447">
        <v>0</v>
      </c>
      <c r="MJ222" s="447">
        <v>0</v>
      </c>
      <c r="MK222" s="447">
        <v>0</v>
      </c>
      <c r="ML222" s="447">
        <v>0</v>
      </c>
      <c r="MM222" s="688">
        <f t="shared" si="448"/>
        <v>0</v>
      </c>
      <c r="MN222" s="447">
        <v>0</v>
      </c>
      <c r="MO222" s="447">
        <v>0</v>
      </c>
      <c r="MP222" s="447">
        <v>0</v>
      </c>
      <c r="MQ222" s="447">
        <v>0</v>
      </c>
      <c r="MR222" s="688">
        <f t="shared" si="449"/>
        <v>0</v>
      </c>
      <c r="MS222" s="447">
        <v>0</v>
      </c>
      <c r="MT222" s="447">
        <v>0</v>
      </c>
      <c r="MU222" s="447">
        <v>0</v>
      </c>
      <c r="MV222" s="447">
        <v>0</v>
      </c>
      <c r="MW222" s="313">
        <f t="shared" si="450"/>
        <v>0</v>
      </c>
      <c r="MX222" s="585">
        <f t="shared" si="451"/>
        <v>0</v>
      </c>
      <c r="MY222" s="704"/>
    </row>
    <row r="223" spans="1:363" s="23" customFormat="1" ht="18" customHeight="1" thickBot="1" x14ac:dyDescent="0.4">
      <c r="A223" s="799"/>
      <c r="B223" s="834"/>
      <c r="C223" s="828"/>
      <c r="D223" s="127" t="s">
        <v>651</v>
      </c>
      <c r="E223" s="122">
        <f t="shared" si="394"/>
        <v>0</v>
      </c>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c r="BK223" s="80"/>
      <c r="BL223" s="80"/>
      <c r="BM223" s="80"/>
      <c r="BN223" s="80"/>
      <c r="BO223" s="80"/>
      <c r="BP223" s="80"/>
      <c r="BQ223" s="80"/>
      <c r="BR223" s="80"/>
      <c r="BS223" s="80"/>
      <c r="BT223" s="80"/>
      <c r="BU223" s="80"/>
      <c r="BV223" s="80"/>
      <c r="BW223" s="80"/>
      <c r="BX223" s="80"/>
      <c r="BY223" s="80"/>
      <c r="BZ223" s="80"/>
      <c r="CA223" s="80"/>
      <c r="CB223" s="80"/>
      <c r="CC223" s="80"/>
      <c r="CD223" s="80"/>
      <c r="CE223" s="80"/>
      <c r="CF223" s="80"/>
      <c r="CG223" s="80"/>
      <c r="CH223" s="80"/>
      <c r="CI223" s="80"/>
      <c r="CJ223" s="80"/>
      <c r="CK223" s="80"/>
      <c r="CL223" s="80"/>
      <c r="CM223" s="80"/>
      <c r="CN223" s="80"/>
      <c r="CO223" s="80"/>
      <c r="CP223" s="80"/>
      <c r="CQ223" s="80"/>
      <c r="CR223" s="80"/>
      <c r="CS223" s="80"/>
      <c r="CT223" s="80"/>
      <c r="CU223" s="80"/>
      <c r="CV223" s="80"/>
      <c r="CW223" s="80"/>
      <c r="CX223" s="80"/>
      <c r="CY223" s="80"/>
      <c r="CZ223" s="80"/>
      <c r="DA223" s="80"/>
      <c r="DB223" s="80"/>
      <c r="DC223" s="80"/>
      <c r="DD223" s="80"/>
      <c r="DE223" s="80"/>
      <c r="DF223" s="80"/>
      <c r="DG223" s="80"/>
      <c r="DH223" s="80"/>
      <c r="DI223" s="80"/>
      <c r="DJ223" s="80"/>
      <c r="DK223" s="80"/>
      <c r="DL223" s="80"/>
      <c r="DM223" s="80"/>
      <c r="DN223" s="80"/>
      <c r="DO223" s="80"/>
      <c r="DP223" s="80"/>
      <c r="DQ223" s="80"/>
      <c r="DR223" s="80"/>
      <c r="DS223" s="80"/>
      <c r="DT223" s="80"/>
      <c r="DU223" s="80"/>
      <c r="DV223" s="80"/>
      <c r="DW223" s="80"/>
      <c r="DX223" s="80"/>
      <c r="DY223" s="80"/>
      <c r="DZ223" s="80"/>
      <c r="EA223" s="80"/>
      <c r="EB223" s="80"/>
      <c r="EC223" s="80"/>
      <c r="ED223" s="80"/>
      <c r="EE223" s="80"/>
      <c r="EF223" s="80"/>
      <c r="EG223" s="80"/>
      <c r="EH223" s="80"/>
      <c r="EI223" s="80"/>
      <c r="EJ223" s="80"/>
      <c r="EK223" s="80"/>
      <c r="EL223" s="80"/>
      <c r="EM223" s="80"/>
      <c r="EN223" s="80"/>
      <c r="EO223" s="80"/>
      <c r="EP223" s="80"/>
      <c r="EQ223" s="80"/>
      <c r="ER223" s="80"/>
      <c r="ES223" s="80"/>
      <c r="ET223" s="80"/>
      <c r="EU223" s="80"/>
      <c r="EV223" s="80"/>
      <c r="EW223" s="80"/>
      <c r="EX223" s="80"/>
      <c r="EY223" s="80"/>
      <c r="EZ223" s="80"/>
      <c r="FA223" s="80"/>
      <c r="FB223" s="80"/>
      <c r="FC223" s="80"/>
      <c r="FD223" s="80"/>
      <c r="FE223" s="80"/>
      <c r="FF223" s="80"/>
      <c r="FG223" s="80"/>
      <c r="FH223" s="80"/>
      <c r="FI223" s="80"/>
      <c r="FJ223" s="80"/>
      <c r="FK223" s="80"/>
      <c r="FL223" s="80"/>
      <c r="FM223" s="80"/>
      <c r="FN223" s="80"/>
      <c r="FO223" s="80"/>
      <c r="FP223" s="80"/>
      <c r="FQ223" s="80"/>
      <c r="FR223" s="80"/>
      <c r="FS223" s="80"/>
      <c r="FT223" s="80"/>
      <c r="FU223" s="80"/>
      <c r="FV223" s="80"/>
      <c r="FW223" s="80"/>
      <c r="FX223" s="80"/>
      <c r="FY223" s="80"/>
      <c r="FZ223" s="80"/>
      <c r="GA223" s="80"/>
      <c r="GB223" s="80"/>
      <c r="GC223" s="80"/>
      <c r="GD223" s="80"/>
      <c r="GE223" s="80"/>
      <c r="GF223" s="80"/>
      <c r="GG223" s="80"/>
      <c r="GH223" s="80"/>
      <c r="GI223" s="80"/>
      <c r="GJ223" s="80"/>
      <c r="GK223" s="80"/>
      <c r="GL223" s="80"/>
      <c r="GM223" s="80"/>
      <c r="GN223" s="80"/>
      <c r="GO223" s="80"/>
      <c r="GP223" s="80"/>
      <c r="GQ223" s="80"/>
      <c r="GR223" s="80"/>
      <c r="GS223" s="80"/>
      <c r="GT223" s="80"/>
      <c r="GU223" s="80"/>
      <c r="GV223" s="80"/>
      <c r="GW223" s="80"/>
      <c r="GX223" s="80"/>
      <c r="GY223" s="80"/>
      <c r="GZ223" s="80"/>
      <c r="HA223" s="80"/>
      <c r="HB223" s="80"/>
      <c r="HC223" s="80"/>
      <c r="HD223" s="80"/>
      <c r="HE223" s="80"/>
      <c r="HF223" s="80"/>
      <c r="HG223" s="80"/>
      <c r="HH223" s="80"/>
      <c r="HI223" s="80"/>
      <c r="HJ223" s="80"/>
      <c r="HK223" s="80"/>
      <c r="HL223" s="80"/>
      <c r="HM223" s="80"/>
      <c r="HN223" s="80"/>
      <c r="HO223" s="80"/>
      <c r="HP223" s="80"/>
      <c r="HQ223" s="80"/>
      <c r="HR223" s="80"/>
      <c r="HS223" s="84">
        <v>0</v>
      </c>
      <c r="HT223" s="84">
        <v>0</v>
      </c>
      <c r="HU223" s="84">
        <v>0</v>
      </c>
      <c r="HV223" s="84">
        <v>0</v>
      </c>
      <c r="HW223" s="80"/>
      <c r="HX223" s="80"/>
      <c r="HY223" s="80"/>
      <c r="HZ223" s="80"/>
      <c r="IA223" s="80"/>
      <c r="IB223" s="80"/>
      <c r="IC223" s="80"/>
      <c r="ID223" s="80"/>
      <c r="IE223" s="80"/>
      <c r="IF223" s="80"/>
      <c r="IG223" s="80"/>
      <c r="IH223" s="80"/>
      <c r="II223" s="80"/>
      <c r="IJ223" s="80"/>
      <c r="IK223" s="80"/>
      <c r="IL223" s="80"/>
      <c r="IM223" s="80"/>
      <c r="IN223" s="80"/>
      <c r="IO223" s="80"/>
      <c r="IP223" s="80"/>
      <c r="IQ223" s="80"/>
      <c r="IR223" s="80"/>
      <c r="IS223" s="80"/>
      <c r="IT223" s="80"/>
      <c r="IU223" s="80"/>
      <c r="IV223" s="80"/>
      <c r="IW223" s="80"/>
      <c r="IX223" s="80"/>
      <c r="IY223" s="80"/>
      <c r="IZ223" s="80"/>
      <c r="JA223" s="80"/>
      <c r="JB223" s="80"/>
      <c r="JC223" s="80"/>
      <c r="JD223" s="80"/>
      <c r="JE223" s="80"/>
      <c r="JF223" s="80"/>
      <c r="JG223" s="80"/>
      <c r="JH223" s="80"/>
      <c r="JI223" s="80"/>
      <c r="JJ223" s="80"/>
      <c r="JK223" s="80"/>
      <c r="JL223" s="80"/>
      <c r="JM223" s="80"/>
      <c r="JN223" s="80"/>
      <c r="JO223" s="80"/>
      <c r="JP223" s="80"/>
      <c r="JQ223" s="80"/>
      <c r="JR223" s="80"/>
      <c r="JS223" s="80"/>
      <c r="JT223" s="80"/>
      <c r="JU223" s="80"/>
      <c r="JV223" s="80"/>
      <c r="JW223" s="80"/>
      <c r="JX223" s="80"/>
      <c r="JY223" s="80"/>
      <c r="JZ223" s="80"/>
      <c r="KA223" s="80"/>
      <c r="KP223" s="122">
        <f t="shared" si="362"/>
        <v>0</v>
      </c>
      <c r="KQ223" s="84">
        <v>0</v>
      </c>
      <c r="KR223" s="84">
        <v>0</v>
      </c>
      <c r="KS223" s="84">
        <v>0</v>
      </c>
      <c r="KT223" s="84">
        <v>0</v>
      </c>
      <c r="KU223" s="122">
        <f t="shared" si="364"/>
        <v>0</v>
      </c>
      <c r="KV223" s="80">
        <v>0</v>
      </c>
      <c r="KW223" s="80">
        <v>0</v>
      </c>
      <c r="KX223" s="80">
        <v>0</v>
      </c>
      <c r="KY223" s="285">
        <v>0</v>
      </c>
      <c r="KZ223" s="313">
        <f t="shared" si="366"/>
        <v>0</v>
      </c>
      <c r="LA223" s="361">
        <f t="shared" si="443"/>
        <v>0</v>
      </c>
      <c r="LB223" s="80">
        <v>0</v>
      </c>
      <c r="LC223" s="80">
        <v>0</v>
      </c>
      <c r="LD223" s="80">
        <v>0</v>
      </c>
      <c r="LE223" s="80">
        <v>0</v>
      </c>
      <c r="LF223" s="361">
        <f t="shared" si="500"/>
        <v>0</v>
      </c>
      <c r="LG223" s="80">
        <v>0</v>
      </c>
      <c r="LH223" s="80">
        <v>0</v>
      </c>
      <c r="LI223" s="80">
        <v>0</v>
      </c>
      <c r="LJ223" s="80">
        <v>0</v>
      </c>
      <c r="LK223" s="400">
        <f t="shared" si="501"/>
        <v>0</v>
      </c>
      <c r="LL223" s="80">
        <v>0</v>
      </c>
      <c r="LM223" s="80">
        <v>0</v>
      </c>
      <c r="LN223" s="80">
        <v>0</v>
      </c>
      <c r="LO223" s="80">
        <v>0</v>
      </c>
      <c r="LP223" s="416">
        <f t="shared" si="502"/>
        <v>0</v>
      </c>
      <c r="LQ223" s="400">
        <f t="shared" si="503"/>
        <v>0</v>
      </c>
      <c r="LR223" s="435">
        <v>0</v>
      </c>
      <c r="LS223" s="435">
        <v>0</v>
      </c>
      <c r="LT223" s="435">
        <v>0</v>
      </c>
      <c r="LU223" s="448">
        <v>0</v>
      </c>
      <c r="LV223" s="400">
        <f t="shared" si="483"/>
        <v>0</v>
      </c>
      <c r="LW223" s="447">
        <v>0</v>
      </c>
      <c r="LX223" s="447">
        <v>0</v>
      </c>
      <c r="LY223" s="447">
        <v>0</v>
      </c>
      <c r="LZ223" s="448">
        <v>0</v>
      </c>
      <c r="MA223" s="400">
        <f t="shared" si="444"/>
        <v>0</v>
      </c>
      <c r="MB223" s="436">
        <v>0</v>
      </c>
      <c r="MC223" s="436">
        <v>0</v>
      </c>
      <c r="MD223" s="436">
        <v>0</v>
      </c>
      <c r="ME223" s="448">
        <v>0</v>
      </c>
      <c r="MF223" s="313">
        <f t="shared" si="445"/>
        <v>0</v>
      </c>
      <c r="MG223" s="585">
        <f t="shared" si="446"/>
        <v>0</v>
      </c>
      <c r="MH223" s="607">
        <f t="shared" si="447"/>
        <v>0</v>
      </c>
      <c r="MI223" s="448">
        <v>0</v>
      </c>
      <c r="MJ223" s="448">
        <v>0</v>
      </c>
      <c r="MK223" s="448">
        <v>0</v>
      </c>
      <c r="ML223" s="448">
        <v>0</v>
      </c>
      <c r="MM223" s="688">
        <f t="shared" si="448"/>
        <v>0</v>
      </c>
      <c r="MN223" s="448">
        <v>0</v>
      </c>
      <c r="MO223" s="448">
        <v>0</v>
      </c>
      <c r="MP223" s="448">
        <v>0</v>
      </c>
      <c r="MQ223" s="448">
        <v>0</v>
      </c>
      <c r="MR223" s="688">
        <f t="shared" si="449"/>
        <v>0</v>
      </c>
      <c r="MS223" s="447">
        <v>0</v>
      </c>
      <c r="MT223" s="447">
        <v>0</v>
      </c>
      <c r="MU223" s="447">
        <v>0</v>
      </c>
      <c r="MV223" s="447">
        <v>0</v>
      </c>
      <c r="MW223" s="313">
        <f t="shared" si="450"/>
        <v>0</v>
      </c>
      <c r="MX223" s="585">
        <f t="shared" si="451"/>
        <v>0</v>
      </c>
      <c r="MY223" s="704"/>
    </row>
    <row r="224" spans="1:363" s="23" customFormat="1" ht="16.899999999999999" customHeight="1" thickBot="1" x14ac:dyDescent="0.4">
      <c r="A224" s="799"/>
      <c r="B224" s="834"/>
      <c r="C224" s="828"/>
      <c r="D224" s="127" t="s">
        <v>321</v>
      </c>
      <c r="E224" s="122">
        <f t="shared" si="394"/>
        <v>0</v>
      </c>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0"/>
      <c r="BH224" s="80"/>
      <c r="BI224" s="80"/>
      <c r="BJ224" s="80"/>
      <c r="BK224" s="80"/>
      <c r="BL224" s="80"/>
      <c r="BM224" s="80"/>
      <c r="BN224" s="80"/>
      <c r="BO224" s="80"/>
      <c r="BP224" s="80"/>
      <c r="BQ224" s="80"/>
      <c r="BR224" s="80"/>
      <c r="BS224" s="80"/>
      <c r="BT224" s="80"/>
      <c r="BU224" s="80"/>
      <c r="BV224" s="80"/>
      <c r="BW224" s="80"/>
      <c r="BX224" s="80"/>
      <c r="BY224" s="80"/>
      <c r="BZ224" s="80"/>
      <c r="CA224" s="80"/>
      <c r="CB224" s="80"/>
      <c r="CC224" s="80"/>
      <c r="CD224" s="80"/>
      <c r="CE224" s="80"/>
      <c r="CF224" s="80"/>
      <c r="CG224" s="80"/>
      <c r="CH224" s="80"/>
      <c r="CI224" s="80"/>
      <c r="CJ224" s="80"/>
      <c r="CK224" s="80"/>
      <c r="CL224" s="80"/>
      <c r="CM224" s="80"/>
      <c r="CN224" s="80"/>
      <c r="CO224" s="80"/>
      <c r="CP224" s="80"/>
      <c r="CQ224" s="80"/>
      <c r="CR224" s="80"/>
      <c r="CS224" s="80"/>
      <c r="CT224" s="80"/>
      <c r="CU224" s="80"/>
      <c r="CV224" s="80"/>
      <c r="CW224" s="80"/>
      <c r="CX224" s="80"/>
      <c r="CY224" s="80"/>
      <c r="CZ224" s="80"/>
      <c r="DA224" s="80"/>
      <c r="DB224" s="80"/>
      <c r="DC224" s="80"/>
      <c r="DD224" s="80"/>
      <c r="DE224" s="80"/>
      <c r="DF224" s="80"/>
      <c r="DG224" s="80"/>
      <c r="DH224" s="80"/>
      <c r="DI224" s="80"/>
      <c r="DJ224" s="80"/>
      <c r="DK224" s="80"/>
      <c r="DL224" s="80"/>
      <c r="DM224" s="80"/>
      <c r="DN224" s="80"/>
      <c r="DO224" s="80"/>
      <c r="DP224" s="80"/>
      <c r="DQ224" s="80"/>
      <c r="DR224" s="80"/>
      <c r="DS224" s="80"/>
      <c r="DT224" s="80"/>
      <c r="DU224" s="80"/>
      <c r="DV224" s="80"/>
      <c r="DW224" s="80"/>
      <c r="DX224" s="80"/>
      <c r="DY224" s="80"/>
      <c r="DZ224" s="80"/>
      <c r="EA224" s="80"/>
      <c r="EB224" s="80"/>
      <c r="EC224" s="80"/>
      <c r="ED224" s="80"/>
      <c r="EE224" s="80"/>
      <c r="EF224" s="80"/>
      <c r="EG224" s="80"/>
      <c r="EH224" s="80"/>
      <c r="EI224" s="80"/>
      <c r="EJ224" s="80"/>
      <c r="EK224" s="80"/>
      <c r="EL224" s="80"/>
      <c r="EM224" s="80"/>
      <c r="EN224" s="80"/>
      <c r="EO224" s="80"/>
      <c r="EP224" s="80"/>
      <c r="EQ224" s="80"/>
      <c r="ER224" s="80"/>
      <c r="ES224" s="80"/>
      <c r="ET224" s="80"/>
      <c r="EU224" s="80"/>
      <c r="EV224" s="80"/>
      <c r="EW224" s="80"/>
      <c r="EX224" s="80"/>
      <c r="EY224" s="80"/>
      <c r="EZ224" s="80"/>
      <c r="FA224" s="80"/>
      <c r="FB224" s="80"/>
      <c r="FC224" s="80"/>
      <c r="FD224" s="80"/>
      <c r="FE224" s="80"/>
      <c r="FF224" s="80"/>
      <c r="FG224" s="80"/>
      <c r="FH224" s="80"/>
      <c r="FI224" s="80"/>
      <c r="FJ224" s="80"/>
      <c r="FK224" s="80"/>
      <c r="FL224" s="80"/>
      <c r="FM224" s="80"/>
      <c r="FN224" s="80"/>
      <c r="FO224" s="80"/>
      <c r="FP224" s="80"/>
      <c r="FQ224" s="80"/>
      <c r="FR224" s="80"/>
      <c r="FS224" s="80"/>
      <c r="FT224" s="80"/>
      <c r="FU224" s="80"/>
      <c r="FV224" s="80"/>
      <c r="FW224" s="80"/>
      <c r="FX224" s="80"/>
      <c r="FY224" s="80"/>
      <c r="FZ224" s="80"/>
      <c r="GA224" s="80"/>
      <c r="GB224" s="80"/>
      <c r="GC224" s="80"/>
      <c r="GD224" s="80"/>
      <c r="GE224" s="80"/>
      <c r="GF224" s="80"/>
      <c r="GG224" s="80"/>
      <c r="GH224" s="80"/>
      <c r="GI224" s="80"/>
      <c r="GJ224" s="80"/>
      <c r="GK224" s="80"/>
      <c r="GL224" s="80"/>
      <c r="GM224" s="80"/>
      <c r="GN224" s="80"/>
      <c r="GO224" s="80"/>
      <c r="GP224" s="80"/>
      <c r="GQ224" s="80"/>
      <c r="GR224" s="80"/>
      <c r="GS224" s="80"/>
      <c r="GT224" s="80"/>
      <c r="GU224" s="80"/>
      <c r="GV224" s="80"/>
      <c r="GW224" s="80"/>
      <c r="GX224" s="80"/>
      <c r="GY224" s="80"/>
      <c r="GZ224" s="80"/>
      <c r="HA224" s="80"/>
      <c r="HB224" s="80"/>
      <c r="HC224" s="80"/>
      <c r="HD224" s="80"/>
      <c r="HE224" s="80"/>
      <c r="HF224" s="80"/>
      <c r="HG224" s="80"/>
      <c r="HH224" s="80"/>
      <c r="HI224" s="80"/>
      <c r="HJ224" s="80"/>
      <c r="HK224" s="80"/>
      <c r="HL224" s="80"/>
      <c r="HM224" s="80"/>
      <c r="HN224" s="80"/>
      <c r="HO224" s="80"/>
      <c r="HP224" s="80"/>
      <c r="HQ224" s="80"/>
      <c r="HR224" s="80"/>
      <c r="HS224" s="84">
        <v>0</v>
      </c>
      <c r="HT224" s="84">
        <v>0</v>
      </c>
      <c r="HU224" s="84">
        <v>0</v>
      </c>
      <c r="HV224" s="84">
        <v>0</v>
      </c>
      <c r="HW224" s="80"/>
      <c r="HX224" s="80"/>
      <c r="HY224" s="80"/>
      <c r="HZ224" s="80"/>
      <c r="IA224" s="80"/>
      <c r="IB224" s="80"/>
      <c r="IC224" s="80"/>
      <c r="ID224" s="80"/>
      <c r="IE224" s="80"/>
      <c r="IF224" s="80"/>
      <c r="IG224" s="80"/>
      <c r="IH224" s="80"/>
      <c r="II224" s="80"/>
      <c r="IJ224" s="80"/>
      <c r="IK224" s="80"/>
      <c r="IL224" s="80"/>
      <c r="IM224" s="80"/>
      <c r="IN224" s="80"/>
      <c r="IO224" s="80"/>
      <c r="IP224" s="80"/>
      <c r="IQ224" s="80"/>
      <c r="IR224" s="80"/>
      <c r="IS224" s="80"/>
      <c r="IT224" s="80"/>
      <c r="IU224" s="80"/>
      <c r="IV224" s="80"/>
      <c r="IW224" s="80"/>
      <c r="IX224" s="80"/>
      <c r="IY224" s="80"/>
      <c r="IZ224" s="80"/>
      <c r="JA224" s="80"/>
      <c r="JB224" s="80"/>
      <c r="JC224" s="80"/>
      <c r="JD224" s="80"/>
      <c r="JE224" s="80"/>
      <c r="JF224" s="80"/>
      <c r="JG224" s="80"/>
      <c r="JH224" s="80"/>
      <c r="JI224" s="80"/>
      <c r="JJ224" s="80"/>
      <c r="JK224" s="80"/>
      <c r="JL224" s="80"/>
      <c r="JM224" s="80"/>
      <c r="JN224" s="80"/>
      <c r="JO224" s="80"/>
      <c r="JP224" s="80"/>
      <c r="JQ224" s="80"/>
      <c r="JR224" s="80"/>
      <c r="JS224" s="80"/>
      <c r="JT224" s="80"/>
      <c r="JU224" s="80"/>
      <c r="JV224" s="80"/>
      <c r="JW224" s="80"/>
      <c r="JX224" s="80"/>
      <c r="JY224" s="80"/>
      <c r="JZ224" s="80"/>
      <c r="KA224" s="80"/>
      <c r="KP224" s="122">
        <f t="shared" si="362"/>
        <v>0</v>
      </c>
      <c r="KQ224" s="84">
        <v>0</v>
      </c>
      <c r="KR224" s="84">
        <v>0</v>
      </c>
      <c r="KS224" s="84">
        <v>0</v>
      </c>
      <c r="KT224" s="84">
        <v>0</v>
      </c>
      <c r="KU224" s="122">
        <f t="shared" si="364"/>
        <v>0</v>
      </c>
      <c r="KV224" s="80">
        <v>0</v>
      </c>
      <c r="KW224" s="80">
        <v>0</v>
      </c>
      <c r="KX224" s="80">
        <v>0</v>
      </c>
      <c r="KY224" s="285">
        <v>0</v>
      </c>
      <c r="KZ224" s="313">
        <f t="shared" si="366"/>
        <v>0</v>
      </c>
      <c r="LA224" s="361">
        <f t="shared" si="443"/>
        <v>0</v>
      </c>
      <c r="LB224" s="80">
        <v>0</v>
      </c>
      <c r="LC224" s="80">
        <v>0</v>
      </c>
      <c r="LD224" s="80">
        <v>0</v>
      </c>
      <c r="LE224" s="80">
        <v>0</v>
      </c>
      <c r="LF224" s="361">
        <f t="shared" si="500"/>
        <v>0</v>
      </c>
      <c r="LG224" s="80">
        <v>0</v>
      </c>
      <c r="LH224" s="80">
        <v>0</v>
      </c>
      <c r="LI224" s="80">
        <v>0</v>
      </c>
      <c r="LJ224" s="80">
        <v>0</v>
      </c>
      <c r="LK224" s="400">
        <f t="shared" si="501"/>
        <v>0</v>
      </c>
      <c r="LL224" s="80">
        <v>0</v>
      </c>
      <c r="LM224" s="80">
        <v>0</v>
      </c>
      <c r="LN224" s="80">
        <v>0</v>
      </c>
      <c r="LO224" s="80">
        <v>0</v>
      </c>
      <c r="LP224" s="416">
        <f t="shared" si="502"/>
        <v>0</v>
      </c>
      <c r="LQ224" s="400">
        <f t="shared" si="503"/>
        <v>0</v>
      </c>
      <c r="LR224" s="435">
        <v>0</v>
      </c>
      <c r="LS224" s="435">
        <v>0</v>
      </c>
      <c r="LT224" s="435">
        <v>0</v>
      </c>
      <c r="LU224" s="441">
        <v>0</v>
      </c>
      <c r="LV224" s="400">
        <f t="shared" si="483"/>
        <v>0</v>
      </c>
      <c r="LW224" s="447">
        <v>0</v>
      </c>
      <c r="LX224" s="447">
        <v>0</v>
      </c>
      <c r="LY224" s="447">
        <v>0</v>
      </c>
      <c r="LZ224" s="441">
        <v>0</v>
      </c>
      <c r="MA224" s="400">
        <f t="shared" si="444"/>
        <v>0</v>
      </c>
      <c r="MB224" s="436">
        <v>0</v>
      </c>
      <c r="MC224" s="436">
        <v>0</v>
      </c>
      <c r="MD224" s="436">
        <v>0</v>
      </c>
      <c r="ME224" s="441">
        <v>0</v>
      </c>
      <c r="MF224" s="313">
        <f t="shared" si="445"/>
        <v>0</v>
      </c>
      <c r="MG224" s="585">
        <f t="shared" si="446"/>
        <v>0</v>
      </c>
      <c r="MH224" s="607">
        <f t="shared" si="447"/>
        <v>0</v>
      </c>
      <c r="MI224" s="441">
        <v>0</v>
      </c>
      <c r="MJ224" s="441">
        <v>0</v>
      </c>
      <c r="MK224" s="441">
        <v>0</v>
      </c>
      <c r="ML224" s="441">
        <v>0</v>
      </c>
      <c r="MM224" s="688">
        <f t="shared" si="448"/>
        <v>0</v>
      </c>
      <c r="MN224" s="441">
        <v>0</v>
      </c>
      <c r="MO224" s="441">
        <v>0</v>
      </c>
      <c r="MP224" s="441">
        <v>0</v>
      </c>
      <c r="MQ224" s="441">
        <v>0</v>
      </c>
      <c r="MR224" s="688">
        <f t="shared" si="449"/>
        <v>0</v>
      </c>
      <c r="MS224" s="447">
        <v>0</v>
      </c>
      <c r="MT224" s="447">
        <v>0</v>
      </c>
      <c r="MU224" s="447">
        <v>0</v>
      </c>
      <c r="MV224" s="447">
        <v>0</v>
      </c>
      <c r="MW224" s="313">
        <f t="shared" si="450"/>
        <v>0</v>
      </c>
      <c r="MX224" s="585">
        <f t="shared" si="451"/>
        <v>0</v>
      </c>
      <c r="MY224" s="704"/>
    </row>
    <row r="225" spans="1:363" s="23" customFormat="1" ht="16.5" customHeight="1" x14ac:dyDescent="0.35">
      <c r="A225" s="24"/>
      <c r="B225" s="834"/>
      <c r="C225" s="788" t="s">
        <v>557</v>
      </c>
      <c r="D225" s="789"/>
      <c r="E225" s="122">
        <f t="shared" si="394"/>
        <v>0</v>
      </c>
      <c r="F225" s="69">
        <f t="shared" ref="F225:H225" si="504">F204+F207+F210+F213+F216+F219+F222</f>
        <v>0</v>
      </c>
      <c r="G225" s="69">
        <f t="shared" si="504"/>
        <v>0</v>
      </c>
      <c r="H225" s="69">
        <f t="shared" si="504"/>
        <v>0</v>
      </c>
      <c r="I225" s="69">
        <f t="shared" ref="I225:BT225" si="505">I204+I207+I210+I213+I216+I219+I222</f>
        <v>0</v>
      </c>
      <c r="J225" s="69">
        <f t="shared" si="505"/>
        <v>0</v>
      </c>
      <c r="K225" s="69">
        <f t="shared" si="505"/>
        <v>0</v>
      </c>
      <c r="L225" s="69">
        <f t="shared" si="505"/>
        <v>0</v>
      </c>
      <c r="M225" s="69">
        <f t="shared" si="505"/>
        <v>0</v>
      </c>
      <c r="N225" s="69">
        <f t="shared" si="505"/>
        <v>0</v>
      </c>
      <c r="O225" s="69">
        <f t="shared" si="505"/>
        <v>0</v>
      </c>
      <c r="P225" s="69">
        <f t="shared" si="505"/>
        <v>0</v>
      </c>
      <c r="Q225" s="69">
        <f t="shared" si="505"/>
        <v>0</v>
      </c>
      <c r="R225" s="69">
        <f t="shared" si="505"/>
        <v>0</v>
      </c>
      <c r="S225" s="69">
        <f t="shared" si="505"/>
        <v>0</v>
      </c>
      <c r="T225" s="69">
        <f t="shared" si="505"/>
        <v>0</v>
      </c>
      <c r="U225" s="69">
        <f t="shared" si="505"/>
        <v>0</v>
      </c>
      <c r="V225" s="69">
        <f t="shared" si="505"/>
        <v>0</v>
      </c>
      <c r="W225" s="69">
        <f t="shared" si="505"/>
        <v>0</v>
      </c>
      <c r="X225" s="69">
        <f t="shared" si="505"/>
        <v>0</v>
      </c>
      <c r="Y225" s="69">
        <f t="shared" si="505"/>
        <v>0</v>
      </c>
      <c r="Z225" s="69">
        <f t="shared" si="505"/>
        <v>0</v>
      </c>
      <c r="AA225" s="69">
        <f t="shared" si="505"/>
        <v>0</v>
      </c>
      <c r="AB225" s="69">
        <f t="shared" si="505"/>
        <v>0</v>
      </c>
      <c r="AC225" s="69">
        <f t="shared" si="505"/>
        <v>0</v>
      </c>
      <c r="AD225" s="69">
        <f t="shared" si="505"/>
        <v>0</v>
      </c>
      <c r="AE225" s="69">
        <f t="shared" si="505"/>
        <v>0</v>
      </c>
      <c r="AF225" s="69">
        <f t="shared" si="505"/>
        <v>0</v>
      </c>
      <c r="AG225" s="69">
        <f t="shared" si="505"/>
        <v>0</v>
      </c>
      <c r="AH225" s="69">
        <f t="shared" si="505"/>
        <v>0</v>
      </c>
      <c r="AI225" s="69">
        <f t="shared" si="505"/>
        <v>0</v>
      </c>
      <c r="AJ225" s="69">
        <f t="shared" si="505"/>
        <v>0</v>
      </c>
      <c r="AK225" s="69">
        <f t="shared" si="505"/>
        <v>0</v>
      </c>
      <c r="AL225" s="69">
        <f t="shared" si="505"/>
        <v>0</v>
      </c>
      <c r="AM225" s="69">
        <f t="shared" si="505"/>
        <v>0</v>
      </c>
      <c r="AN225" s="69">
        <f t="shared" si="505"/>
        <v>0</v>
      </c>
      <c r="AO225" s="69">
        <f t="shared" si="505"/>
        <v>0</v>
      </c>
      <c r="AP225" s="69">
        <f t="shared" si="505"/>
        <v>0</v>
      </c>
      <c r="AQ225" s="69">
        <f t="shared" si="505"/>
        <v>0</v>
      </c>
      <c r="AR225" s="69">
        <f t="shared" si="505"/>
        <v>0</v>
      </c>
      <c r="AS225" s="69">
        <f t="shared" si="505"/>
        <v>0</v>
      </c>
      <c r="AT225" s="69">
        <f t="shared" si="505"/>
        <v>0</v>
      </c>
      <c r="AU225" s="69">
        <f t="shared" si="505"/>
        <v>0</v>
      </c>
      <c r="AV225" s="69">
        <f t="shared" si="505"/>
        <v>0</v>
      </c>
      <c r="AW225" s="69">
        <f t="shared" si="505"/>
        <v>0</v>
      </c>
      <c r="AX225" s="69">
        <f t="shared" si="505"/>
        <v>0</v>
      </c>
      <c r="AY225" s="69">
        <f t="shared" si="505"/>
        <v>0</v>
      </c>
      <c r="AZ225" s="69">
        <f t="shared" si="505"/>
        <v>0</v>
      </c>
      <c r="BA225" s="69">
        <f t="shared" si="505"/>
        <v>0</v>
      </c>
      <c r="BB225" s="69">
        <f t="shared" si="505"/>
        <v>0</v>
      </c>
      <c r="BC225" s="69">
        <f t="shared" si="505"/>
        <v>0</v>
      </c>
      <c r="BD225" s="69">
        <f t="shared" si="505"/>
        <v>0</v>
      </c>
      <c r="BE225" s="69">
        <f t="shared" si="505"/>
        <v>0</v>
      </c>
      <c r="BF225" s="69">
        <f t="shared" si="505"/>
        <v>0</v>
      </c>
      <c r="BG225" s="69">
        <f t="shared" si="505"/>
        <v>0</v>
      </c>
      <c r="BH225" s="69">
        <f t="shared" si="505"/>
        <v>0</v>
      </c>
      <c r="BI225" s="69">
        <f t="shared" si="505"/>
        <v>0</v>
      </c>
      <c r="BJ225" s="69">
        <f t="shared" si="505"/>
        <v>0</v>
      </c>
      <c r="BK225" s="69">
        <f t="shared" si="505"/>
        <v>0</v>
      </c>
      <c r="BL225" s="69">
        <f t="shared" si="505"/>
        <v>0</v>
      </c>
      <c r="BM225" s="69">
        <f t="shared" si="505"/>
        <v>0</v>
      </c>
      <c r="BN225" s="69">
        <f t="shared" si="505"/>
        <v>0</v>
      </c>
      <c r="BO225" s="69">
        <f t="shared" si="505"/>
        <v>0</v>
      </c>
      <c r="BP225" s="69">
        <f t="shared" si="505"/>
        <v>0</v>
      </c>
      <c r="BQ225" s="69">
        <f t="shared" si="505"/>
        <v>0</v>
      </c>
      <c r="BR225" s="69">
        <f t="shared" si="505"/>
        <v>0</v>
      </c>
      <c r="BS225" s="69">
        <f t="shared" si="505"/>
        <v>0</v>
      </c>
      <c r="BT225" s="69">
        <f t="shared" si="505"/>
        <v>0</v>
      </c>
      <c r="BU225" s="69">
        <f t="shared" ref="BU225:EF225" si="506">BU204+BU207+BU210+BU213+BU216+BU219+BU222</f>
        <v>0</v>
      </c>
      <c r="BV225" s="69">
        <f t="shared" si="506"/>
        <v>0</v>
      </c>
      <c r="BW225" s="69">
        <f t="shared" si="506"/>
        <v>0</v>
      </c>
      <c r="BX225" s="69">
        <f t="shared" si="506"/>
        <v>0</v>
      </c>
      <c r="BY225" s="69">
        <f t="shared" si="506"/>
        <v>0</v>
      </c>
      <c r="BZ225" s="69">
        <f t="shared" si="506"/>
        <v>0</v>
      </c>
      <c r="CA225" s="69">
        <f t="shared" si="506"/>
        <v>0</v>
      </c>
      <c r="CB225" s="69">
        <f t="shared" si="506"/>
        <v>0</v>
      </c>
      <c r="CC225" s="69">
        <f t="shared" si="506"/>
        <v>0</v>
      </c>
      <c r="CD225" s="69">
        <f t="shared" si="506"/>
        <v>0</v>
      </c>
      <c r="CE225" s="69">
        <f t="shared" si="506"/>
        <v>0</v>
      </c>
      <c r="CF225" s="69">
        <f t="shared" si="506"/>
        <v>0</v>
      </c>
      <c r="CG225" s="69">
        <f t="shared" si="506"/>
        <v>0</v>
      </c>
      <c r="CH225" s="69">
        <f t="shared" si="506"/>
        <v>0</v>
      </c>
      <c r="CI225" s="69">
        <f t="shared" si="506"/>
        <v>0</v>
      </c>
      <c r="CJ225" s="69">
        <f t="shared" si="506"/>
        <v>0</v>
      </c>
      <c r="CK225" s="69">
        <f t="shared" si="506"/>
        <v>0</v>
      </c>
      <c r="CL225" s="69">
        <f t="shared" si="506"/>
        <v>0</v>
      </c>
      <c r="CM225" s="69">
        <f t="shared" si="506"/>
        <v>0</v>
      </c>
      <c r="CN225" s="69">
        <f t="shared" si="506"/>
        <v>0</v>
      </c>
      <c r="CO225" s="69">
        <f t="shared" si="506"/>
        <v>0</v>
      </c>
      <c r="CP225" s="69">
        <f t="shared" si="506"/>
        <v>0</v>
      </c>
      <c r="CQ225" s="69">
        <f t="shared" si="506"/>
        <v>0</v>
      </c>
      <c r="CR225" s="69">
        <f t="shared" si="506"/>
        <v>0</v>
      </c>
      <c r="CS225" s="69">
        <f t="shared" si="506"/>
        <v>0</v>
      </c>
      <c r="CT225" s="69">
        <f t="shared" si="506"/>
        <v>0</v>
      </c>
      <c r="CU225" s="69">
        <f t="shared" si="506"/>
        <v>0</v>
      </c>
      <c r="CV225" s="69">
        <f t="shared" si="506"/>
        <v>0</v>
      </c>
      <c r="CW225" s="69">
        <f t="shared" si="506"/>
        <v>0</v>
      </c>
      <c r="CX225" s="69">
        <f t="shared" si="506"/>
        <v>0</v>
      </c>
      <c r="CY225" s="69">
        <f t="shared" si="506"/>
        <v>0</v>
      </c>
      <c r="CZ225" s="69">
        <f t="shared" si="506"/>
        <v>0</v>
      </c>
      <c r="DA225" s="69">
        <f t="shared" si="506"/>
        <v>0</v>
      </c>
      <c r="DB225" s="69">
        <f t="shared" si="506"/>
        <v>0</v>
      </c>
      <c r="DC225" s="69">
        <f t="shared" si="506"/>
        <v>0</v>
      </c>
      <c r="DD225" s="69">
        <f t="shared" si="506"/>
        <v>0</v>
      </c>
      <c r="DE225" s="69">
        <f t="shared" si="506"/>
        <v>0</v>
      </c>
      <c r="DF225" s="69">
        <f t="shared" si="506"/>
        <v>0</v>
      </c>
      <c r="DG225" s="69">
        <f t="shared" si="506"/>
        <v>0</v>
      </c>
      <c r="DH225" s="69">
        <f t="shared" si="506"/>
        <v>0</v>
      </c>
      <c r="DI225" s="69">
        <f t="shared" si="506"/>
        <v>0</v>
      </c>
      <c r="DJ225" s="69">
        <f t="shared" si="506"/>
        <v>0</v>
      </c>
      <c r="DK225" s="69">
        <f t="shared" si="506"/>
        <v>0</v>
      </c>
      <c r="DL225" s="69">
        <f t="shared" si="506"/>
        <v>0</v>
      </c>
      <c r="DM225" s="69">
        <f t="shared" si="506"/>
        <v>0</v>
      </c>
      <c r="DN225" s="69">
        <f t="shared" si="506"/>
        <v>0</v>
      </c>
      <c r="DO225" s="69">
        <f t="shared" si="506"/>
        <v>0</v>
      </c>
      <c r="DP225" s="69">
        <f t="shared" si="506"/>
        <v>0</v>
      </c>
      <c r="DQ225" s="69">
        <f t="shared" si="506"/>
        <v>0</v>
      </c>
      <c r="DR225" s="69">
        <f t="shared" si="506"/>
        <v>0</v>
      </c>
      <c r="DS225" s="69">
        <f t="shared" si="506"/>
        <v>0</v>
      </c>
      <c r="DT225" s="69">
        <f t="shared" si="506"/>
        <v>0</v>
      </c>
      <c r="DU225" s="69">
        <f t="shared" si="506"/>
        <v>0</v>
      </c>
      <c r="DV225" s="69">
        <f t="shared" si="506"/>
        <v>0</v>
      </c>
      <c r="DW225" s="69">
        <f t="shared" si="506"/>
        <v>0</v>
      </c>
      <c r="DX225" s="69">
        <f t="shared" si="506"/>
        <v>0</v>
      </c>
      <c r="DY225" s="69">
        <f t="shared" si="506"/>
        <v>0</v>
      </c>
      <c r="DZ225" s="69">
        <f t="shared" si="506"/>
        <v>0</v>
      </c>
      <c r="EA225" s="69">
        <f t="shared" si="506"/>
        <v>0</v>
      </c>
      <c r="EB225" s="69">
        <f t="shared" si="506"/>
        <v>0</v>
      </c>
      <c r="EC225" s="69">
        <f t="shared" si="506"/>
        <v>0</v>
      </c>
      <c r="ED225" s="69">
        <f t="shared" si="506"/>
        <v>0</v>
      </c>
      <c r="EE225" s="69">
        <f t="shared" si="506"/>
        <v>0</v>
      </c>
      <c r="EF225" s="69">
        <f t="shared" si="506"/>
        <v>0</v>
      </c>
      <c r="EG225" s="69">
        <f t="shared" ref="EG225:GR225" si="507">EG204+EG207+EG210+EG213+EG216+EG219+EG222</f>
        <v>0</v>
      </c>
      <c r="EH225" s="69">
        <f t="shared" si="507"/>
        <v>0</v>
      </c>
      <c r="EI225" s="69">
        <f t="shared" si="507"/>
        <v>0</v>
      </c>
      <c r="EJ225" s="69">
        <f t="shared" si="507"/>
        <v>0</v>
      </c>
      <c r="EK225" s="69">
        <f t="shared" si="507"/>
        <v>0</v>
      </c>
      <c r="EL225" s="69">
        <f t="shared" si="507"/>
        <v>0</v>
      </c>
      <c r="EM225" s="69">
        <f t="shared" si="507"/>
        <v>0</v>
      </c>
      <c r="EN225" s="69">
        <f t="shared" si="507"/>
        <v>0</v>
      </c>
      <c r="EO225" s="69">
        <f t="shared" si="507"/>
        <v>0</v>
      </c>
      <c r="EP225" s="69">
        <f t="shared" si="507"/>
        <v>0</v>
      </c>
      <c r="EQ225" s="69">
        <f t="shared" si="507"/>
        <v>0</v>
      </c>
      <c r="ER225" s="69">
        <f t="shared" si="507"/>
        <v>0</v>
      </c>
      <c r="ES225" s="69">
        <f t="shared" si="507"/>
        <v>0</v>
      </c>
      <c r="ET225" s="69">
        <f t="shared" si="507"/>
        <v>0</v>
      </c>
      <c r="EU225" s="69">
        <f t="shared" si="507"/>
        <v>0</v>
      </c>
      <c r="EV225" s="69">
        <f t="shared" si="507"/>
        <v>0</v>
      </c>
      <c r="EW225" s="69">
        <f t="shared" si="507"/>
        <v>0</v>
      </c>
      <c r="EX225" s="69">
        <f t="shared" si="507"/>
        <v>0</v>
      </c>
      <c r="EY225" s="69">
        <f t="shared" si="507"/>
        <v>0</v>
      </c>
      <c r="EZ225" s="69">
        <f t="shared" si="507"/>
        <v>0</v>
      </c>
      <c r="FA225" s="69">
        <f t="shared" si="507"/>
        <v>0</v>
      </c>
      <c r="FB225" s="69">
        <f t="shared" si="507"/>
        <v>0</v>
      </c>
      <c r="FC225" s="69">
        <f t="shared" si="507"/>
        <v>0</v>
      </c>
      <c r="FD225" s="69">
        <f t="shared" si="507"/>
        <v>0</v>
      </c>
      <c r="FE225" s="69">
        <f t="shared" si="507"/>
        <v>0</v>
      </c>
      <c r="FF225" s="69">
        <f t="shared" si="507"/>
        <v>0</v>
      </c>
      <c r="FG225" s="69">
        <f t="shared" si="507"/>
        <v>0</v>
      </c>
      <c r="FH225" s="69">
        <f t="shared" si="507"/>
        <v>0</v>
      </c>
      <c r="FI225" s="69">
        <f t="shared" si="507"/>
        <v>0</v>
      </c>
      <c r="FJ225" s="69">
        <f t="shared" si="507"/>
        <v>0</v>
      </c>
      <c r="FK225" s="69">
        <f t="shared" si="507"/>
        <v>0</v>
      </c>
      <c r="FL225" s="69">
        <f t="shared" si="507"/>
        <v>0</v>
      </c>
      <c r="FM225" s="69">
        <f t="shared" si="507"/>
        <v>0</v>
      </c>
      <c r="FN225" s="69">
        <f t="shared" si="507"/>
        <v>0</v>
      </c>
      <c r="FO225" s="69">
        <f t="shared" si="507"/>
        <v>0</v>
      </c>
      <c r="FP225" s="69">
        <f t="shared" si="507"/>
        <v>0</v>
      </c>
      <c r="FQ225" s="69">
        <f t="shared" si="507"/>
        <v>0</v>
      </c>
      <c r="FR225" s="69">
        <f t="shared" si="507"/>
        <v>0</v>
      </c>
      <c r="FS225" s="69">
        <f t="shared" si="507"/>
        <v>0</v>
      </c>
      <c r="FT225" s="69">
        <f t="shared" si="507"/>
        <v>0</v>
      </c>
      <c r="FU225" s="69">
        <f t="shared" si="507"/>
        <v>0</v>
      </c>
      <c r="FV225" s="69">
        <f t="shared" si="507"/>
        <v>0</v>
      </c>
      <c r="FW225" s="69">
        <f t="shared" si="507"/>
        <v>0</v>
      </c>
      <c r="FX225" s="69">
        <f t="shared" si="507"/>
        <v>0</v>
      </c>
      <c r="FY225" s="69">
        <f t="shared" si="507"/>
        <v>0</v>
      </c>
      <c r="FZ225" s="69">
        <f t="shared" si="507"/>
        <v>0</v>
      </c>
      <c r="GA225" s="69">
        <f t="shared" si="507"/>
        <v>0</v>
      </c>
      <c r="GB225" s="69">
        <f t="shared" si="507"/>
        <v>0</v>
      </c>
      <c r="GC225" s="69">
        <f t="shared" si="507"/>
        <v>0</v>
      </c>
      <c r="GD225" s="69">
        <f t="shared" si="507"/>
        <v>0</v>
      </c>
      <c r="GE225" s="69">
        <f t="shared" si="507"/>
        <v>0</v>
      </c>
      <c r="GF225" s="69">
        <f t="shared" si="507"/>
        <v>0</v>
      </c>
      <c r="GG225" s="69">
        <f t="shared" si="507"/>
        <v>0</v>
      </c>
      <c r="GH225" s="69">
        <f t="shared" si="507"/>
        <v>0</v>
      </c>
      <c r="GI225" s="69">
        <f t="shared" si="507"/>
        <v>0</v>
      </c>
      <c r="GJ225" s="69">
        <f t="shared" si="507"/>
        <v>0</v>
      </c>
      <c r="GK225" s="69">
        <f t="shared" si="507"/>
        <v>0</v>
      </c>
      <c r="GL225" s="69">
        <f t="shared" si="507"/>
        <v>0</v>
      </c>
      <c r="GM225" s="69">
        <f t="shared" si="507"/>
        <v>0</v>
      </c>
      <c r="GN225" s="69">
        <f t="shared" si="507"/>
        <v>0</v>
      </c>
      <c r="GO225" s="69">
        <f t="shared" si="507"/>
        <v>0</v>
      </c>
      <c r="GP225" s="69">
        <f t="shared" si="507"/>
        <v>0</v>
      </c>
      <c r="GQ225" s="69">
        <f t="shared" si="507"/>
        <v>0</v>
      </c>
      <c r="GR225" s="69">
        <f t="shared" si="507"/>
        <v>0</v>
      </c>
      <c r="GS225" s="69">
        <f t="shared" ref="GS225:JD227" si="508">GS204+GS207+GS210+GS213+GS216+GS219+GS222</f>
        <v>0</v>
      </c>
      <c r="GT225" s="69">
        <f t="shared" si="508"/>
        <v>0</v>
      </c>
      <c r="GU225" s="69">
        <f t="shared" si="508"/>
        <v>0</v>
      </c>
      <c r="GV225" s="69">
        <f t="shared" si="508"/>
        <v>0</v>
      </c>
      <c r="GW225" s="69">
        <f t="shared" si="508"/>
        <v>0</v>
      </c>
      <c r="GX225" s="69">
        <f t="shared" si="508"/>
        <v>0</v>
      </c>
      <c r="GY225" s="69">
        <f t="shared" si="508"/>
        <v>0</v>
      </c>
      <c r="GZ225" s="69">
        <f t="shared" si="508"/>
        <v>0</v>
      </c>
      <c r="HA225" s="69">
        <f t="shared" si="508"/>
        <v>0</v>
      </c>
      <c r="HB225" s="69">
        <f t="shared" si="508"/>
        <v>0</v>
      </c>
      <c r="HC225" s="69">
        <f t="shared" si="508"/>
        <v>0</v>
      </c>
      <c r="HD225" s="69">
        <f t="shared" si="508"/>
        <v>0</v>
      </c>
      <c r="HE225" s="69">
        <f t="shared" si="508"/>
        <v>0</v>
      </c>
      <c r="HF225" s="69">
        <f t="shared" si="508"/>
        <v>0</v>
      </c>
      <c r="HG225" s="69">
        <f t="shared" si="508"/>
        <v>0</v>
      </c>
      <c r="HH225" s="69">
        <f t="shared" si="508"/>
        <v>0</v>
      </c>
      <c r="HI225" s="69">
        <f t="shared" si="508"/>
        <v>0</v>
      </c>
      <c r="HJ225" s="69">
        <f t="shared" si="508"/>
        <v>0</v>
      </c>
      <c r="HK225" s="69">
        <f t="shared" si="508"/>
        <v>0</v>
      </c>
      <c r="HL225" s="69">
        <f t="shared" si="508"/>
        <v>0</v>
      </c>
      <c r="HM225" s="69">
        <f t="shared" si="508"/>
        <v>0</v>
      </c>
      <c r="HN225" s="69">
        <f t="shared" si="508"/>
        <v>0</v>
      </c>
      <c r="HO225" s="69">
        <f t="shared" si="508"/>
        <v>0</v>
      </c>
      <c r="HP225" s="69">
        <f t="shared" si="508"/>
        <v>0</v>
      </c>
      <c r="HQ225" s="69">
        <f t="shared" si="508"/>
        <v>0</v>
      </c>
      <c r="HR225" s="69">
        <f t="shared" si="508"/>
        <v>0</v>
      </c>
      <c r="HS225" s="69">
        <f>HS204+HS207+HS210+HS213+HS216+HS219+HS222</f>
        <v>0</v>
      </c>
      <c r="HT225" s="69">
        <f t="shared" ref="HT225:HV225" si="509">HT204+HT207+HT210+HT213+HT216+HT219+HT222</f>
        <v>0</v>
      </c>
      <c r="HU225" s="69">
        <f t="shared" si="509"/>
        <v>0</v>
      </c>
      <c r="HV225" s="69">
        <f t="shared" si="509"/>
        <v>0</v>
      </c>
      <c r="HW225" s="69">
        <f t="shared" si="508"/>
        <v>0</v>
      </c>
      <c r="HX225" s="69">
        <f t="shared" si="508"/>
        <v>0</v>
      </c>
      <c r="HY225" s="69">
        <f t="shared" si="508"/>
        <v>0</v>
      </c>
      <c r="HZ225" s="69">
        <f t="shared" si="508"/>
        <v>0</v>
      </c>
      <c r="IA225" s="69">
        <f t="shared" si="508"/>
        <v>0</v>
      </c>
      <c r="IB225" s="69">
        <f t="shared" si="508"/>
        <v>0</v>
      </c>
      <c r="IC225" s="69">
        <f t="shared" si="508"/>
        <v>0</v>
      </c>
      <c r="ID225" s="69">
        <f t="shared" si="508"/>
        <v>0</v>
      </c>
      <c r="IE225" s="69">
        <f t="shared" si="508"/>
        <v>0</v>
      </c>
      <c r="IF225" s="69">
        <f t="shared" si="508"/>
        <v>0</v>
      </c>
      <c r="IG225" s="69">
        <f t="shared" si="508"/>
        <v>0</v>
      </c>
      <c r="IH225" s="69">
        <f t="shared" si="508"/>
        <v>0</v>
      </c>
      <c r="II225" s="69">
        <f t="shared" si="508"/>
        <v>0</v>
      </c>
      <c r="IJ225" s="69">
        <f t="shared" si="508"/>
        <v>0</v>
      </c>
      <c r="IK225" s="69">
        <f t="shared" si="508"/>
        <v>0</v>
      </c>
      <c r="IL225" s="69">
        <f t="shared" si="508"/>
        <v>0</v>
      </c>
      <c r="IM225" s="69">
        <f t="shared" si="508"/>
        <v>0</v>
      </c>
      <c r="IN225" s="69">
        <f t="shared" si="508"/>
        <v>0</v>
      </c>
      <c r="IO225" s="69">
        <f t="shared" si="508"/>
        <v>0</v>
      </c>
      <c r="IP225" s="69">
        <f t="shared" si="508"/>
        <v>0</v>
      </c>
      <c r="IQ225" s="69">
        <f t="shared" si="508"/>
        <v>0</v>
      </c>
      <c r="IR225" s="69">
        <f t="shared" si="508"/>
        <v>0</v>
      </c>
      <c r="IS225" s="69">
        <f t="shared" si="508"/>
        <v>0</v>
      </c>
      <c r="IT225" s="69">
        <f t="shared" si="508"/>
        <v>0</v>
      </c>
      <c r="IU225" s="69">
        <f t="shared" si="508"/>
        <v>0</v>
      </c>
      <c r="IV225" s="69">
        <f t="shared" si="508"/>
        <v>0</v>
      </c>
      <c r="IW225" s="69">
        <f t="shared" si="508"/>
        <v>0</v>
      </c>
      <c r="IX225" s="69">
        <f t="shared" si="508"/>
        <v>0</v>
      </c>
      <c r="IY225" s="69">
        <f t="shared" si="508"/>
        <v>0</v>
      </c>
      <c r="IZ225" s="69">
        <f t="shared" si="508"/>
        <v>0</v>
      </c>
      <c r="JA225" s="69">
        <f t="shared" si="508"/>
        <v>0</v>
      </c>
      <c r="JB225" s="69">
        <f t="shared" si="508"/>
        <v>0</v>
      </c>
      <c r="JC225" s="69">
        <f t="shared" si="508"/>
        <v>0</v>
      </c>
      <c r="JD225" s="69">
        <f t="shared" si="508"/>
        <v>0</v>
      </c>
      <c r="JE225" s="69">
        <f t="shared" ref="JE225:KA225" si="510">JE204+JE207+JE210+JE213+JE216+JE219+JE222</f>
        <v>0</v>
      </c>
      <c r="JF225" s="69">
        <f t="shared" si="510"/>
        <v>0</v>
      </c>
      <c r="JG225" s="69">
        <f t="shared" si="510"/>
        <v>0</v>
      </c>
      <c r="JH225" s="69">
        <f t="shared" si="510"/>
        <v>0</v>
      </c>
      <c r="JI225" s="69">
        <f t="shared" si="510"/>
        <v>0</v>
      </c>
      <c r="JJ225" s="69">
        <f t="shared" si="510"/>
        <v>0</v>
      </c>
      <c r="JK225" s="69">
        <f t="shared" si="510"/>
        <v>0</v>
      </c>
      <c r="JL225" s="69">
        <f t="shared" si="510"/>
        <v>0</v>
      </c>
      <c r="JM225" s="69">
        <f t="shared" si="510"/>
        <v>0</v>
      </c>
      <c r="JN225" s="69">
        <f t="shared" si="510"/>
        <v>0</v>
      </c>
      <c r="JO225" s="69">
        <f t="shared" si="510"/>
        <v>0</v>
      </c>
      <c r="JP225" s="69">
        <f t="shared" si="510"/>
        <v>0</v>
      </c>
      <c r="JQ225" s="69">
        <f t="shared" si="510"/>
        <v>0</v>
      </c>
      <c r="JR225" s="69">
        <f t="shared" si="510"/>
        <v>0</v>
      </c>
      <c r="JS225" s="69">
        <f t="shared" si="510"/>
        <v>0</v>
      </c>
      <c r="JT225" s="69">
        <f t="shared" si="510"/>
        <v>0</v>
      </c>
      <c r="JU225" s="69">
        <f t="shared" si="510"/>
        <v>0</v>
      </c>
      <c r="JV225" s="69">
        <f t="shared" si="510"/>
        <v>0</v>
      </c>
      <c r="JW225" s="69">
        <f t="shared" si="510"/>
        <v>0</v>
      </c>
      <c r="JX225" s="69">
        <f t="shared" si="510"/>
        <v>0</v>
      </c>
      <c r="JY225" s="69">
        <f t="shared" si="510"/>
        <v>0</v>
      </c>
      <c r="JZ225" s="69">
        <f t="shared" si="510"/>
        <v>0</v>
      </c>
      <c r="KA225" s="69">
        <f t="shared" si="510"/>
        <v>0</v>
      </c>
      <c r="KP225" s="122">
        <f t="shared" si="362"/>
        <v>0</v>
      </c>
      <c r="KQ225" s="69">
        <f>KQ204+KQ207+KQ210+KQ213+KQ216+KQ219+KQ222</f>
        <v>0</v>
      </c>
      <c r="KR225" s="69">
        <f t="shared" ref="KR225:KT225" si="511">KR204+KR207+KR210+KR213+KR216+KR219+KR222</f>
        <v>0</v>
      </c>
      <c r="KS225" s="69">
        <f t="shared" si="511"/>
        <v>0</v>
      </c>
      <c r="KT225" s="69">
        <f t="shared" si="511"/>
        <v>0</v>
      </c>
      <c r="KU225" s="122">
        <f t="shared" si="364"/>
        <v>15</v>
      </c>
      <c r="KV225" s="69">
        <f>KV204+KV207+KV210+KV213+KV216+KV219+KV222</f>
        <v>0</v>
      </c>
      <c r="KW225" s="69">
        <f t="shared" ref="KW225:KY225" si="512">KW204+KW207+KW210+KW213+KW216+KW219+KW222</f>
        <v>0</v>
      </c>
      <c r="KX225" s="69">
        <f t="shared" si="512"/>
        <v>0</v>
      </c>
      <c r="KY225" s="69">
        <f t="shared" si="512"/>
        <v>15</v>
      </c>
      <c r="KZ225" s="313">
        <f t="shared" si="366"/>
        <v>15</v>
      </c>
      <c r="LA225" s="361">
        <f t="shared" si="443"/>
        <v>30</v>
      </c>
      <c r="LB225" s="69">
        <f>LB204+LB207+LB210+LB213+LB216+LB219+LB222</f>
        <v>0</v>
      </c>
      <c r="LC225" s="69">
        <f t="shared" ref="LC225:LE225" si="513">LC204+LC207+LC210+LC213+LC216+LC219+LC222</f>
        <v>2</v>
      </c>
      <c r="LD225" s="69">
        <f t="shared" si="513"/>
        <v>0</v>
      </c>
      <c r="LE225" s="69">
        <f t="shared" si="513"/>
        <v>28</v>
      </c>
      <c r="LF225" s="361">
        <f t="shared" si="500"/>
        <v>17</v>
      </c>
      <c r="LG225" s="69">
        <f>LG204+LG207+LG210+LG213+LG216+LG219+LG222</f>
        <v>0</v>
      </c>
      <c r="LH225" s="69">
        <f t="shared" ref="LH225:LJ225" si="514">LH204+LH207+LH210+LH213+LH216+LH219+LH222</f>
        <v>0</v>
      </c>
      <c r="LI225" s="69">
        <f t="shared" si="514"/>
        <v>0</v>
      </c>
      <c r="LJ225" s="69">
        <f t="shared" si="514"/>
        <v>17</v>
      </c>
      <c r="LK225" s="400">
        <f t="shared" si="501"/>
        <v>7</v>
      </c>
      <c r="LL225" s="69">
        <f t="shared" ref="LL225:LO227" si="515">LL204+LL207+LL210+LL213+LL216+LL219+LL222</f>
        <v>0</v>
      </c>
      <c r="LM225" s="69">
        <f t="shared" si="515"/>
        <v>0</v>
      </c>
      <c r="LN225" s="69">
        <f t="shared" si="515"/>
        <v>0</v>
      </c>
      <c r="LO225" s="69">
        <f t="shared" si="515"/>
        <v>7</v>
      </c>
      <c r="LP225" s="416">
        <f t="shared" si="502"/>
        <v>54</v>
      </c>
      <c r="LQ225" s="400">
        <f t="shared" si="503"/>
        <v>3</v>
      </c>
      <c r="LR225" s="69">
        <f t="shared" ref="LR225:LU225" si="516">LR204+LR207+LR210+LR213+LR216+LR219+LR222</f>
        <v>0</v>
      </c>
      <c r="LS225" s="69">
        <f t="shared" si="516"/>
        <v>0</v>
      </c>
      <c r="LT225" s="69">
        <f t="shared" si="516"/>
        <v>0</v>
      </c>
      <c r="LU225" s="69">
        <f t="shared" si="516"/>
        <v>3</v>
      </c>
      <c r="LV225" s="400">
        <f t="shared" si="483"/>
        <v>48</v>
      </c>
      <c r="LW225" s="563">
        <f t="shared" ref="LW225:LY227" si="517">LW204+LW207+LW210+LW213+LW216+LW219+LW222</f>
        <v>0</v>
      </c>
      <c r="LX225" s="563">
        <f t="shared" si="517"/>
        <v>0</v>
      </c>
      <c r="LY225" s="563">
        <f t="shared" si="517"/>
        <v>0</v>
      </c>
      <c r="LZ225" s="563">
        <f t="shared" ref="LZ225:LZ227" si="518">LZ204+LZ207+LZ210+LZ213+LZ216+LZ219+LZ222</f>
        <v>48</v>
      </c>
      <c r="MA225" s="400">
        <f t="shared" si="444"/>
        <v>58</v>
      </c>
      <c r="MB225" s="563">
        <f t="shared" ref="MB225:ME227" si="519">MB204+MB207+MB210+MB213+MB216+MB219+MB222</f>
        <v>0</v>
      </c>
      <c r="MC225" s="563">
        <f t="shared" si="519"/>
        <v>0</v>
      </c>
      <c r="MD225" s="563">
        <f t="shared" si="519"/>
        <v>0</v>
      </c>
      <c r="ME225" s="563">
        <f t="shared" si="519"/>
        <v>58</v>
      </c>
      <c r="MF225" s="313">
        <f t="shared" si="445"/>
        <v>109</v>
      </c>
      <c r="MG225" s="585">
        <f t="shared" si="446"/>
        <v>178</v>
      </c>
      <c r="MH225" s="607">
        <f t="shared" si="447"/>
        <v>1</v>
      </c>
      <c r="MI225" s="563">
        <f t="shared" ref="MI225:ML225" si="520">MI204+MI207+MI210+MI213+MI216+MI219+MI222</f>
        <v>0</v>
      </c>
      <c r="MJ225" s="563">
        <f t="shared" si="520"/>
        <v>0</v>
      </c>
      <c r="MK225" s="563">
        <f t="shared" si="520"/>
        <v>0</v>
      </c>
      <c r="ML225" s="563">
        <f t="shared" si="520"/>
        <v>1</v>
      </c>
      <c r="MM225" s="688">
        <f t="shared" si="448"/>
        <v>1</v>
      </c>
      <c r="MN225" s="563">
        <f t="shared" ref="MN225:MQ225" si="521">MN204+MN207+MN210+MN213+MN216+MN219+MN222</f>
        <v>0</v>
      </c>
      <c r="MO225" s="563">
        <f t="shared" si="521"/>
        <v>0</v>
      </c>
      <c r="MP225" s="563">
        <f t="shared" si="521"/>
        <v>0</v>
      </c>
      <c r="MQ225" s="563">
        <f t="shared" si="521"/>
        <v>1</v>
      </c>
      <c r="MR225" s="688">
        <f t="shared" si="449"/>
        <v>0</v>
      </c>
      <c r="MS225" s="563">
        <f t="shared" ref="MS225:MV227" si="522">MS204+MS207+MS210+MS213+MS216+MS219+MS222</f>
        <v>0</v>
      </c>
      <c r="MT225" s="563">
        <f t="shared" si="522"/>
        <v>0</v>
      </c>
      <c r="MU225" s="563">
        <f t="shared" si="522"/>
        <v>0</v>
      </c>
      <c r="MV225" s="563">
        <f t="shared" si="522"/>
        <v>0</v>
      </c>
      <c r="MW225" s="313">
        <f t="shared" si="450"/>
        <v>2</v>
      </c>
      <c r="MX225" s="585">
        <f t="shared" si="451"/>
        <v>180</v>
      </c>
      <c r="MY225" s="704"/>
    </row>
    <row r="226" spans="1:363" s="23" customFormat="1" ht="16.5" customHeight="1" x14ac:dyDescent="0.35">
      <c r="A226" s="24"/>
      <c r="B226" s="834"/>
      <c r="C226" s="788" t="s">
        <v>558</v>
      </c>
      <c r="D226" s="789"/>
      <c r="E226" s="122">
        <f t="shared" si="394"/>
        <v>0</v>
      </c>
      <c r="F226" s="69">
        <f t="shared" ref="F226:H226" si="523">F205+F208+F211+F214+F217+F220+F223</f>
        <v>0</v>
      </c>
      <c r="G226" s="69">
        <f t="shared" si="523"/>
        <v>0</v>
      </c>
      <c r="H226" s="69">
        <f t="shared" si="523"/>
        <v>0</v>
      </c>
      <c r="I226" s="69">
        <f t="shared" ref="I226:BT226" si="524">I205+I208+I211+I214+I217+I220+I223</f>
        <v>0</v>
      </c>
      <c r="J226" s="69">
        <f t="shared" si="524"/>
        <v>0</v>
      </c>
      <c r="K226" s="69">
        <f t="shared" si="524"/>
        <v>0</v>
      </c>
      <c r="L226" s="69">
        <f t="shared" si="524"/>
        <v>0</v>
      </c>
      <c r="M226" s="69">
        <f t="shared" si="524"/>
        <v>0</v>
      </c>
      <c r="N226" s="69">
        <f t="shared" si="524"/>
        <v>0</v>
      </c>
      <c r="O226" s="69">
        <f t="shared" si="524"/>
        <v>0</v>
      </c>
      <c r="P226" s="69">
        <f t="shared" si="524"/>
        <v>0</v>
      </c>
      <c r="Q226" s="69">
        <f t="shared" si="524"/>
        <v>0</v>
      </c>
      <c r="R226" s="69">
        <f t="shared" si="524"/>
        <v>0</v>
      </c>
      <c r="S226" s="69">
        <f t="shared" si="524"/>
        <v>0</v>
      </c>
      <c r="T226" s="69">
        <f t="shared" si="524"/>
        <v>0</v>
      </c>
      <c r="U226" s="69">
        <f t="shared" si="524"/>
        <v>0</v>
      </c>
      <c r="V226" s="69">
        <f t="shared" si="524"/>
        <v>0</v>
      </c>
      <c r="W226" s="69">
        <f t="shared" si="524"/>
        <v>0</v>
      </c>
      <c r="X226" s="69">
        <f t="shared" si="524"/>
        <v>0</v>
      </c>
      <c r="Y226" s="69">
        <f t="shared" si="524"/>
        <v>0</v>
      </c>
      <c r="Z226" s="69">
        <f t="shared" si="524"/>
        <v>0</v>
      </c>
      <c r="AA226" s="69">
        <f t="shared" si="524"/>
        <v>0</v>
      </c>
      <c r="AB226" s="69">
        <f t="shared" si="524"/>
        <v>0</v>
      </c>
      <c r="AC226" s="69">
        <f t="shared" si="524"/>
        <v>0</v>
      </c>
      <c r="AD226" s="69">
        <f t="shared" si="524"/>
        <v>0</v>
      </c>
      <c r="AE226" s="69">
        <f t="shared" si="524"/>
        <v>0</v>
      </c>
      <c r="AF226" s="69">
        <f t="shared" si="524"/>
        <v>0</v>
      </c>
      <c r="AG226" s="69">
        <f t="shared" si="524"/>
        <v>0</v>
      </c>
      <c r="AH226" s="69">
        <f t="shared" si="524"/>
        <v>0</v>
      </c>
      <c r="AI226" s="69">
        <f t="shared" si="524"/>
        <v>0</v>
      </c>
      <c r="AJ226" s="69">
        <f t="shared" si="524"/>
        <v>0</v>
      </c>
      <c r="AK226" s="69">
        <f t="shared" si="524"/>
        <v>0</v>
      </c>
      <c r="AL226" s="69">
        <f t="shared" si="524"/>
        <v>0</v>
      </c>
      <c r="AM226" s="69">
        <f t="shared" si="524"/>
        <v>0</v>
      </c>
      <c r="AN226" s="69">
        <f t="shared" si="524"/>
        <v>0</v>
      </c>
      <c r="AO226" s="69">
        <f t="shared" si="524"/>
        <v>0</v>
      </c>
      <c r="AP226" s="69">
        <f t="shared" si="524"/>
        <v>0</v>
      </c>
      <c r="AQ226" s="69">
        <f t="shared" si="524"/>
        <v>0</v>
      </c>
      <c r="AR226" s="69">
        <f t="shared" si="524"/>
        <v>0</v>
      </c>
      <c r="AS226" s="69">
        <f t="shared" si="524"/>
        <v>0</v>
      </c>
      <c r="AT226" s="69">
        <f t="shared" si="524"/>
        <v>0</v>
      </c>
      <c r="AU226" s="69">
        <f t="shared" si="524"/>
        <v>0</v>
      </c>
      <c r="AV226" s="69">
        <f t="shared" si="524"/>
        <v>0</v>
      </c>
      <c r="AW226" s="69">
        <f t="shared" si="524"/>
        <v>0</v>
      </c>
      <c r="AX226" s="69">
        <f t="shared" si="524"/>
        <v>0</v>
      </c>
      <c r="AY226" s="69">
        <f t="shared" si="524"/>
        <v>0</v>
      </c>
      <c r="AZ226" s="69">
        <f t="shared" si="524"/>
        <v>0</v>
      </c>
      <c r="BA226" s="69">
        <f t="shared" si="524"/>
        <v>0</v>
      </c>
      <c r="BB226" s="69">
        <f t="shared" si="524"/>
        <v>0</v>
      </c>
      <c r="BC226" s="69">
        <f t="shared" si="524"/>
        <v>0</v>
      </c>
      <c r="BD226" s="69">
        <f t="shared" si="524"/>
        <v>0</v>
      </c>
      <c r="BE226" s="69">
        <f t="shared" si="524"/>
        <v>0</v>
      </c>
      <c r="BF226" s="69">
        <f t="shared" si="524"/>
        <v>0</v>
      </c>
      <c r="BG226" s="69">
        <f t="shared" si="524"/>
        <v>0</v>
      </c>
      <c r="BH226" s="69">
        <f t="shared" si="524"/>
        <v>0</v>
      </c>
      <c r="BI226" s="69">
        <f t="shared" si="524"/>
        <v>0</v>
      </c>
      <c r="BJ226" s="69">
        <f t="shared" si="524"/>
        <v>0</v>
      </c>
      <c r="BK226" s="69">
        <f t="shared" si="524"/>
        <v>0</v>
      </c>
      <c r="BL226" s="69">
        <f t="shared" si="524"/>
        <v>0</v>
      </c>
      <c r="BM226" s="69">
        <f t="shared" si="524"/>
        <v>0</v>
      </c>
      <c r="BN226" s="69">
        <f t="shared" si="524"/>
        <v>0</v>
      </c>
      <c r="BO226" s="69">
        <f t="shared" si="524"/>
        <v>0</v>
      </c>
      <c r="BP226" s="69">
        <f t="shared" si="524"/>
        <v>0</v>
      </c>
      <c r="BQ226" s="69">
        <f t="shared" si="524"/>
        <v>0</v>
      </c>
      <c r="BR226" s="69">
        <f t="shared" si="524"/>
        <v>0</v>
      </c>
      <c r="BS226" s="69">
        <f t="shared" si="524"/>
        <v>0</v>
      </c>
      <c r="BT226" s="69">
        <f t="shared" si="524"/>
        <v>0</v>
      </c>
      <c r="BU226" s="69">
        <f t="shared" ref="BU226:EF226" si="525">BU205+BU208+BU211+BU214+BU217+BU220+BU223</f>
        <v>0</v>
      </c>
      <c r="BV226" s="69">
        <f t="shared" si="525"/>
        <v>0</v>
      </c>
      <c r="BW226" s="69">
        <f t="shared" si="525"/>
        <v>0</v>
      </c>
      <c r="BX226" s="69">
        <f t="shared" si="525"/>
        <v>0</v>
      </c>
      <c r="BY226" s="69">
        <f t="shared" si="525"/>
        <v>0</v>
      </c>
      <c r="BZ226" s="69">
        <f t="shared" si="525"/>
        <v>0</v>
      </c>
      <c r="CA226" s="69">
        <f t="shared" si="525"/>
        <v>0</v>
      </c>
      <c r="CB226" s="69">
        <f t="shared" si="525"/>
        <v>0</v>
      </c>
      <c r="CC226" s="69">
        <f t="shared" si="525"/>
        <v>0</v>
      </c>
      <c r="CD226" s="69">
        <f t="shared" si="525"/>
        <v>0</v>
      </c>
      <c r="CE226" s="69">
        <f t="shared" si="525"/>
        <v>0</v>
      </c>
      <c r="CF226" s="69">
        <f t="shared" si="525"/>
        <v>0</v>
      </c>
      <c r="CG226" s="69">
        <f t="shared" si="525"/>
        <v>0</v>
      </c>
      <c r="CH226" s="69">
        <f t="shared" si="525"/>
        <v>0</v>
      </c>
      <c r="CI226" s="69">
        <f t="shared" si="525"/>
        <v>0</v>
      </c>
      <c r="CJ226" s="69">
        <f t="shared" si="525"/>
        <v>0</v>
      </c>
      <c r="CK226" s="69">
        <f t="shared" si="525"/>
        <v>0</v>
      </c>
      <c r="CL226" s="69">
        <f t="shared" si="525"/>
        <v>0</v>
      </c>
      <c r="CM226" s="69">
        <f t="shared" si="525"/>
        <v>0</v>
      </c>
      <c r="CN226" s="69">
        <f t="shared" si="525"/>
        <v>0</v>
      </c>
      <c r="CO226" s="69">
        <f t="shared" si="525"/>
        <v>0</v>
      </c>
      <c r="CP226" s="69">
        <f t="shared" si="525"/>
        <v>0</v>
      </c>
      <c r="CQ226" s="69">
        <f t="shared" si="525"/>
        <v>0</v>
      </c>
      <c r="CR226" s="69">
        <f t="shared" si="525"/>
        <v>0</v>
      </c>
      <c r="CS226" s="69">
        <f t="shared" si="525"/>
        <v>0</v>
      </c>
      <c r="CT226" s="69">
        <f t="shared" si="525"/>
        <v>0</v>
      </c>
      <c r="CU226" s="69">
        <f t="shared" si="525"/>
        <v>0</v>
      </c>
      <c r="CV226" s="69">
        <f t="shared" si="525"/>
        <v>0</v>
      </c>
      <c r="CW226" s="69">
        <f t="shared" si="525"/>
        <v>0</v>
      </c>
      <c r="CX226" s="69">
        <f t="shared" si="525"/>
        <v>0</v>
      </c>
      <c r="CY226" s="69">
        <f t="shared" si="525"/>
        <v>0</v>
      </c>
      <c r="CZ226" s="69">
        <f t="shared" si="525"/>
        <v>0</v>
      </c>
      <c r="DA226" s="69">
        <f t="shared" si="525"/>
        <v>0</v>
      </c>
      <c r="DB226" s="69">
        <f t="shared" si="525"/>
        <v>0</v>
      </c>
      <c r="DC226" s="69">
        <f t="shared" si="525"/>
        <v>0</v>
      </c>
      <c r="DD226" s="69">
        <f t="shared" si="525"/>
        <v>0</v>
      </c>
      <c r="DE226" s="69">
        <f t="shared" si="525"/>
        <v>0</v>
      </c>
      <c r="DF226" s="69">
        <f t="shared" si="525"/>
        <v>0</v>
      </c>
      <c r="DG226" s="69">
        <f t="shared" si="525"/>
        <v>0</v>
      </c>
      <c r="DH226" s="69">
        <f t="shared" si="525"/>
        <v>0</v>
      </c>
      <c r="DI226" s="69">
        <f t="shared" si="525"/>
        <v>0</v>
      </c>
      <c r="DJ226" s="69">
        <f t="shared" si="525"/>
        <v>0</v>
      </c>
      <c r="DK226" s="69">
        <f t="shared" si="525"/>
        <v>0</v>
      </c>
      <c r="DL226" s="69">
        <f t="shared" si="525"/>
        <v>0</v>
      </c>
      <c r="DM226" s="69">
        <f t="shared" si="525"/>
        <v>0</v>
      </c>
      <c r="DN226" s="69">
        <f t="shared" si="525"/>
        <v>0</v>
      </c>
      <c r="DO226" s="69">
        <f t="shared" si="525"/>
        <v>0</v>
      </c>
      <c r="DP226" s="69">
        <f t="shared" si="525"/>
        <v>0</v>
      </c>
      <c r="DQ226" s="69">
        <f t="shared" si="525"/>
        <v>0</v>
      </c>
      <c r="DR226" s="69">
        <f t="shared" si="525"/>
        <v>0</v>
      </c>
      <c r="DS226" s="69">
        <f t="shared" si="525"/>
        <v>0</v>
      </c>
      <c r="DT226" s="69">
        <f t="shared" si="525"/>
        <v>0</v>
      </c>
      <c r="DU226" s="69">
        <f t="shared" si="525"/>
        <v>0</v>
      </c>
      <c r="DV226" s="69">
        <f t="shared" si="525"/>
        <v>0</v>
      </c>
      <c r="DW226" s="69">
        <f t="shared" si="525"/>
        <v>0</v>
      </c>
      <c r="DX226" s="69">
        <f t="shared" si="525"/>
        <v>0</v>
      </c>
      <c r="DY226" s="69">
        <f t="shared" si="525"/>
        <v>0</v>
      </c>
      <c r="DZ226" s="69">
        <f t="shared" si="525"/>
        <v>0</v>
      </c>
      <c r="EA226" s="69">
        <f t="shared" si="525"/>
        <v>0</v>
      </c>
      <c r="EB226" s="69">
        <f t="shared" si="525"/>
        <v>0</v>
      </c>
      <c r="EC226" s="69">
        <f t="shared" si="525"/>
        <v>0</v>
      </c>
      <c r="ED226" s="69">
        <f t="shared" si="525"/>
        <v>0</v>
      </c>
      <c r="EE226" s="69">
        <f t="shared" si="525"/>
        <v>0</v>
      </c>
      <c r="EF226" s="69">
        <f t="shared" si="525"/>
        <v>0</v>
      </c>
      <c r="EG226" s="69">
        <f t="shared" ref="EG226:GR226" si="526">EG205+EG208+EG211+EG214+EG217+EG220+EG223</f>
        <v>0</v>
      </c>
      <c r="EH226" s="69">
        <f t="shared" si="526"/>
        <v>0</v>
      </c>
      <c r="EI226" s="69">
        <f t="shared" si="526"/>
        <v>0</v>
      </c>
      <c r="EJ226" s="69">
        <f t="shared" si="526"/>
        <v>0</v>
      </c>
      <c r="EK226" s="69">
        <f t="shared" si="526"/>
        <v>0</v>
      </c>
      <c r="EL226" s="69">
        <f t="shared" si="526"/>
        <v>0</v>
      </c>
      <c r="EM226" s="69">
        <f t="shared" si="526"/>
        <v>0</v>
      </c>
      <c r="EN226" s="69">
        <f t="shared" si="526"/>
        <v>0</v>
      </c>
      <c r="EO226" s="69">
        <f t="shared" si="526"/>
        <v>0</v>
      </c>
      <c r="EP226" s="69">
        <f t="shared" si="526"/>
        <v>0</v>
      </c>
      <c r="EQ226" s="69">
        <f t="shared" si="526"/>
        <v>0</v>
      </c>
      <c r="ER226" s="69">
        <f t="shared" si="526"/>
        <v>0</v>
      </c>
      <c r="ES226" s="69">
        <f t="shared" si="526"/>
        <v>0</v>
      </c>
      <c r="ET226" s="69">
        <f t="shared" si="526"/>
        <v>0</v>
      </c>
      <c r="EU226" s="69">
        <f t="shared" si="526"/>
        <v>0</v>
      </c>
      <c r="EV226" s="69">
        <f t="shared" si="526"/>
        <v>0</v>
      </c>
      <c r="EW226" s="69">
        <f t="shared" si="526"/>
        <v>0</v>
      </c>
      <c r="EX226" s="69">
        <f t="shared" si="526"/>
        <v>0</v>
      </c>
      <c r="EY226" s="69">
        <f t="shared" si="526"/>
        <v>0</v>
      </c>
      <c r="EZ226" s="69">
        <f t="shared" si="526"/>
        <v>0</v>
      </c>
      <c r="FA226" s="69">
        <f t="shared" si="526"/>
        <v>0</v>
      </c>
      <c r="FB226" s="69">
        <f t="shared" si="526"/>
        <v>0</v>
      </c>
      <c r="FC226" s="69">
        <f t="shared" si="526"/>
        <v>0</v>
      </c>
      <c r="FD226" s="69">
        <f t="shared" si="526"/>
        <v>0</v>
      </c>
      <c r="FE226" s="69">
        <f t="shared" si="526"/>
        <v>0</v>
      </c>
      <c r="FF226" s="69">
        <f t="shared" si="526"/>
        <v>0</v>
      </c>
      <c r="FG226" s="69">
        <f t="shared" si="526"/>
        <v>0</v>
      </c>
      <c r="FH226" s="69">
        <f t="shared" si="526"/>
        <v>0</v>
      </c>
      <c r="FI226" s="69">
        <f t="shared" si="526"/>
        <v>0</v>
      </c>
      <c r="FJ226" s="69">
        <f t="shared" si="526"/>
        <v>0</v>
      </c>
      <c r="FK226" s="69">
        <f t="shared" si="526"/>
        <v>0</v>
      </c>
      <c r="FL226" s="69">
        <f t="shared" si="526"/>
        <v>0</v>
      </c>
      <c r="FM226" s="69">
        <f t="shared" si="526"/>
        <v>0</v>
      </c>
      <c r="FN226" s="69">
        <f t="shared" si="526"/>
        <v>0</v>
      </c>
      <c r="FO226" s="69">
        <f t="shared" si="526"/>
        <v>0</v>
      </c>
      <c r="FP226" s="69">
        <f t="shared" si="526"/>
        <v>0</v>
      </c>
      <c r="FQ226" s="69">
        <f t="shared" si="526"/>
        <v>0</v>
      </c>
      <c r="FR226" s="69">
        <f t="shared" si="526"/>
        <v>0</v>
      </c>
      <c r="FS226" s="69">
        <f t="shared" si="526"/>
        <v>0</v>
      </c>
      <c r="FT226" s="69">
        <f t="shared" si="526"/>
        <v>0</v>
      </c>
      <c r="FU226" s="69">
        <f t="shared" si="526"/>
        <v>0</v>
      </c>
      <c r="FV226" s="69">
        <f t="shared" si="526"/>
        <v>0</v>
      </c>
      <c r="FW226" s="69">
        <f t="shared" si="526"/>
        <v>0</v>
      </c>
      <c r="FX226" s="69">
        <f t="shared" si="526"/>
        <v>0</v>
      </c>
      <c r="FY226" s="69">
        <f t="shared" si="526"/>
        <v>0</v>
      </c>
      <c r="FZ226" s="69">
        <f t="shared" si="526"/>
        <v>0</v>
      </c>
      <c r="GA226" s="69">
        <f t="shared" si="526"/>
        <v>0</v>
      </c>
      <c r="GB226" s="69">
        <f t="shared" si="526"/>
        <v>0</v>
      </c>
      <c r="GC226" s="69">
        <f t="shared" si="526"/>
        <v>0</v>
      </c>
      <c r="GD226" s="69">
        <f t="shared" si="526"/>
        <v>0</v>
      </c>
      <c r="GE226" s="69">
        <f t="shared" si="526"/>
        <v>0</v>
      </c>
      <c r="GF226" s="69">
        <f t="shared" si="526"/>
        <v>0</v>
      </c>
      <c r="GG226" s="69">
        <f t="shared" si="526"/>
        <v>0</v>
      </c>
      <c r="GH226" s="69">
        <f t="shared" si="526"/>
        <v>0</v>
      </c>
      <c r="GI226" s="69">
        <f t="shared" si="526"/>
        <v>0</v>
      </c>
      <c r="GJ226" s="69">
        <f t="shared" si="526"/>
        <v>0</v>
      </c>
      <c r="GK226" s="69">
        <f t="shared" si="526"/>
        <v>0</v>
      </c>
      <c r="GL226" s="69">
        <f t="shared" si="526"/>
        <v>0</v>
      </c>
      <c r="GM226" s="69">
        <f t="shared" si="526"/>
        <v>0</v>
      </c>
      <c r="GN226" s="69">
        <f t="shared" si="526"/>
        <v>0</v>
      </c>
      <c r="GO226" s="69">
        <f t="shared" si="526"/>
        <v>0</v>
      </c>
      <c r="GP226" s="69">
        <f t="shared" si="526"/>
        <v>0</v>
      </c>
      <c r="GQ226" s="69">
        <f t="shared" si="526"/>
        <v>0</v>
      </c>
      <c r="GR226" s="69">
        <f t="shared" si="526"/>
        <v>0</v>
      </c>
      <c r="GS226" s="69">
        <f t="shared" ref="GS226:JD226" si="527">GS205+GS208+GS211+GS214+GS217+GS220+GS223</f>
        <v>0</v>
      </c>
      <c r="GT226" s="69">
        <f t="shared" si="527"/>
        <v>0</v>
      </c>
      <c r="GU226" s="69">
        <f t="shared" si="527"/>
        <v>0</v>
      </c>
      <c r="GV226" s="69">
        <f t="shared" si="527"/>
        <v>0</v>
      </c>
      <c r="GW226" s="69">
        <f t="shared" si="527"/>
        <v>0</v>
      </c>
      <c r="GX226" s="69">
        <f t="shared" si="527"/>
        <v>0</v>
      </c>
      <c r="GY226" s="69">
        <f t="shared" si="527"/>
        <v>0</v>
      </c>
      <c r="GZ226" s="69">
        <f t="shared" si="527"/>
        <v>0</v>
      </c>
      <c r="HA226" s="69">
        <f t="shared" si="527"/>
        <v>0</v>
      </c>
      <c r="HB226" s="69">
        <f t="shared" si="527"/>
        <v>0</v>
      </c>
      <c r="HC226" s="69">
        <f t="shared" si="527"/>
        <v>0</v>
      </c>
      <c r="HD226" s="69">
        <f t="shared" si="527"/>
        <v>0</v>
      </c>
      <c r="HE226" s="69">
        <f t="shared" si="527"/>
        <v>0</v>
      </c>
      <c r="HF226" s="69">
        <f t="shared" si="527"/>
        <v>0</v>
      </c>
      <c r="HG226" s="69">
        <f t="shared" si="527"/>
        <v>0</v>
      </c>
      <c r="HH226" s="69">
        <f t="shared" si="527"/>
        <v>0</v>
      </c>
      <c r="HI226" s="69">
        <f t="shared" si="527"/>
        <v>0</v>
      </c>
      <c r="HJ226" s="69">
        <f t="shared" si="527"/>
        <v>0</v>
      </c>
      <c r="HK226" s="69">
        <f t="shared" si="527"/>
        <v>0</v>
      </c>
      <c r="HL226" s="69">
        <f t="shared" si="527"/>
        <v>0</v>
      </c>
      <c r="HM226" s="69">
        <f t="shared" si="527"/>
        <v>0</v>
      </c>
      <c r="HN226" s="69">
        <f t="shared" si="527"/>
        <v>0</v>
      </c>
      <c r="HO226" s="69">
        <f t="shared" si="527"/>
        <v>0</v>
      </c>
      <c r="HP226" s="69">
        <f t="shared" si="527"/>
        <v>0</v>
      </c>
      <c r="HQ226" s="69">
        <f t="shared" si="527"/>
        <v>0</v>
      </c>
      <c r="HR226" s="69">
        <f t="shared" si="527"/>
        <v>0</v>
      </c>
      <c r="HS226" s="69">
        <f>HS205+HS208+HS211+HS214+HS217+HS220+HS223</f>
        <v>0</v>
      </c>
      <c r="HT226" s="69">
        <f t="shared" ref="HT226:HV226" si="528">HT205+HT208+HT211+HT214+HT217+HT220+HT223</f>
        <v>0</v>
      </c>
      <c r="HU226" s="69">
        <f t="shared" si="528"/>
        <v>0</v>
      </c>
      <c r="HV226" s="69">
        <f t="shared" si="528"/>
        <v>0</v>
      </c>
      <c r="HW226" s="69">
        <f t="shared" si="508"/>
        <v>0</v>
      </c>
      <c r="HX226" s="69">
        <f t="shared" si="527"/>
        <v>0</v>
      </c>
      <c r="HY226" s="69">
        <f t="shared" si="527"/>
        <v>0</v>
      </c>
      <c r="HZ226" s="69">
        <f t="shared" si="527"/>
        <v>0</v>
      </c>
      <c r="IA226" s="69">
        <f t="shared" si="527"/>
        <v>0</v>
      </c>
      <c r="IB226" s="69">
        <f t="shared" si="527"/>
        <v>0</v>
      </c>
      <c r="IC226" s="69">
        <f t="shared" si="527"/>
        <v>0</v>
      </c>
      <c r="ID226" s="69">
        <f t="shared" si="527"/>
        <v>0</v>
      </c>
      <c r="IE226" s="69">
        <f t="shared" si="527"/>
        <v>0</v>
      </c>
      <c r="IF226" s="69">
        <f t="shared" si="527"/>
        <v>0</v>
      </c>
      <c r="IG226" s="69">
        <f t="shared" si="527"/>
        <v>0</v>
      </c>
      <c r="IH226" s="69">
        <f t="shared" si="527"/>
        <v>0</v>
      </c>
      <c r="II226" s="69">
        <f t="shared" si="527"/>
        <v>0</v>
      </c>
      <c r="IJ226" s="69">
        <f t="shared" si="527"/>
        <v>0</v>
      </c>
      <c r="IK226" s="69">
        <f t="shared" si="527"/>
        <v>0</v>
      </c>
      <c r="IL226" s="69">
        <f t="shared" si="527"/>
        <v>0</v>
      </c>
      <c r="IM226" s="69">
        <f t="shared" si="527"/>
        <v>0</v>
      </c>
      <c r="IN226" s="69">
        <f t="shared" si="527"/>
        <v>0</v>
      </c>
      <c r="IO226" s="69">
        <f t="shared" si="527"/>
        <v>0</v>
      </c>
      <c r="IP226" s="69">
        <f t="shared" si="527"/>
        <v>0</v>
      </c>
      <c r="IQ226" s="69">
        <f t="shared" si="527"/>
        <v>0</v>
      </c>
      <c r="IR226" s="69">
        <f t="shared" si="527"/>
        <v>0</v>
      </c>
      <c r="IS226" s="69">
        <f t="shared" si="527"/>
        <v>0</v>
      </c>
      <c r="IT226" s="69">
        <f t="shared" si="527"/>
        <v>0</v>
      </c>
      <c r="IU226" s="69">
        <f t="shared" si="527"/>
        <v>0</v>
      </c>
      <c r="IV226" s="69">
        <f t="shared" si="527"/>
        <v>0</v>
      </c>
      <c r="IW226" s="69">
        <f t="shared" si="527"/>
        <v>0</v>
      </c>
      <c r="IX226" s="69">
        <f t="shared" si="527"/>
        <v>0</v>
      </c>
      <c r="IY226" s="69">
        <f t="shared" si="527"/>
        <v>0</v>
      </c>
      <c r="IZ226" s="69">
        <f t="shared" si="527"/>
        <v>0</v>
      </c>
      <c r="JA226" s="69">
        <f t="shared" si="527"/>
        <v>0</v>
      </c>
      <c r="JB226" s="69">
        <f t="shared" si="527"/>
        <v>0</v>
      </c>
      <c r="JC226" s="69">
        <f t="shared" si="527"/>
        <v>0</v>
      </c>
      <c r="JD226" s="69">
        <f t="shared" si="527"/>
        <v>0</v>
      </c>
      <c r="JE226" s="69">
        <f t="shared" ref="JE226:KA226" si="529">JE205+JE208+JE211+JE214+JE217+JE220+JE223</f>
        <v>0</v>
      </c>
      <c r="JF226" s="69">
        <f t="shared" si="529"/>
        <v>0</v>
      </c>
      <c r="JG226" s="69">
        <f t="shared" si="529"/>
        <v>0</v>
      </c>
      <c r="JH226" s="69">
        <f t="shared" si="529"/>
        <v>0</v>
      </c>
      <c r="JI226" s="69">
        <f t="shared" si="529"/>
        <v>0</v>
      </c>
      <c r="JJ226" s="69">
        <f t="shared" si="529"/>
        <v>0</v>
      </c>
      <c r="JK226" s="69">
        <f t="shared" si="529"/>
        <v>0</v>
      </c>
      <c r="JL226" s="69">
        <f t="shared" si="529"/>
        <v>0</v>
      </c>
      <c r="JM226" s="69">
        <f t="shared" si="529"/>
        <v>0</v>
      </c>
      <c r="JN226" s="69">
        <f t="shared" si="529"/>
        <v>0</v>
      </c>
      <c r="JO226" s="69">
        <f t="shared" si="529"/>
        <v>0</v>
      </c>
      <c r="JP226" s="69">
        <f t="shared" si="529"/>
        <v>0</v>
      </c>
      <c r="JQ226" s="69">
        <f t="shared" si="529"/>
        <v>0</v>
      </c>
      <c r="JR226" s="69">
        <f t="shared" si="529"/>
        <v>0</v>
      </c>
      <c r="JS226" s="69">
        <f t="shared" si="529"/>
        <v>0</v>
      </c>
      <c r="JT226" s="69">
        <f t="shared" si="529"/>
        <v>0</v>
      </c>
      <c r="JU226" s="69">
        <f t="shared" si="529"/>
        <v>0</v>
      </c>
      <c r="JV226" s="69">
        <f t="shared" si="529"/>
        <v>0</v>
      </c>
      <c r="JW226" s="69">
        <f t="shared" si="529"/>
        <v>0</v>
      </c>
      <c r="JX226" s="69">
        <f t="shared" si="529"/>
        <v>0</v>
      </c>
      <c r="JY226" s="69">
        <f t="shared" si="529"/>
        <v>0</v>
      </c>
      <c r="JZ226" s="69">
        <f t="shared" si="529"/>
        <v>0</v>
      </c>
      <c r="KA226" s="69">
        <f t="shared" si="529"/>
        <v>0</v>
      </c>
      <c r="KP226" s="122">
        <f t="shared" si="362"/>
        <v>0</v>
      </c>
      <c r="KQ226" s="69">
        <f>KQ205+KQ208+KQ211+KQ214+KQ217+KQ220+KQ223</f>
        <v>0</v>
      </c>
      <c r="KR226" s="69">
        <f t="shared" ref="KR226:KT226" si="530">KR205+KR208+KR211+KR214+KR217+KR220+KR223</f>
        <v>0</v>
      </c>
      <c r="KS226" s="69">
        <f t="shared" si="530"/>
        <v>0</v>
      </c>
      <c r="KT226" s="69">
        <f t="shared" si="530"/>
        <v>0</v>
      </c>
      <c r="KU226" s="122">
        <f t="shared" si="364"/>
        <v>0</v>
      </c>
      <c r="KV226" s="69">
        <f>KV205+KV208+KV211+KV214+KV217+KV220+KV223</f>
        <v>0</v>
      </c>
      <c r="KW226" s="69">
        <f t="shared" ref="KW226:KY226" si="531">KW205+KW208+KW211+KW214+KW217+KW220+KW223</f>
        <v>0</v>
      </c>
      <c r="KX226" s="69">
        <f t="shared" si="531"/>
        <v>0</v>
      </c>
      <c r="KY226" s="69">
        <f t="shared" si="531"/>
        <v>0</v>
      </c>
      <c r="KZ226" s="313">
        <f t="shared" si="366"/>
        <v>0</v>
      </c>
      <c r="LA226" s="361">
        <f t="shared" si="443"/>
        <v>0</v>
      </c>
      <c r="LB226" s="69">
        <f>LB205+LB208+LB211+LB214+LB217+LB220+LB223</f>
        <v>0</v>
      </c>
      <c r="LC226" s="69">
        <f t="shared" ref="LC226:LE226" si="532">LC205+LC208+LC211+LC214+LC217+LC220+LC223</f>
        <v>0</v>
      </c>
      <c r="LD226" s="69">
        <f t="shared" si="532"/>
        <v>0</v>
      </c>
      <c r="LE226" s="69">
        <f t="shared" si="532"/>
        <v>0</v>
      </c>
      <c r="LF226" s="361">
        <f t="shared" si="500"/>
        <v>0</v>
      </c>
      <c r="LG226" s="69">
        <f>LG205+LG208+LG211+LG214+LG217+LG220+LG223</f>
        <v>0</v>
      </c>
      <c r="LH226" s="69">
        <f t="shared" ref="LH226:LJ226" si="533">LH205+LH208+LH211+LH214+LH217+LH220+LH223</f>
        <v>0</v>
      </c>
      <c r="LI226" s="69">
        <f t="shared" si="533"/>
        <v>0</v>
      </c>
      <c r="LJ226" s="69">
        <f t="shared" si="533"/>
        <v>0</v>
      </c>
      <c r="LK226" s="400">
        <f t="shared" si="501"/>
        <v>0</v>
      </c>
      <c r="LL226" s="69">
        <f t="shared" si="515"/>
        <v>0</v>
      </c>
      <c r="LM226" s="69">
        <f t="shared" si="515"/>
        <v>0</v>
      </c>
      <c r="LN226" s="69">
        <f t="shared" si="515"/>
        <v>0</v>
      </c>
      <c r="LO226" s="69">
        <f t="shared" si="515"/>
        <v>0</v>
      </c>
      <c r="LP226" s="416">
        <f t="shared" si="502"/>
        <v>0</v>
      </c>
      <c r="LQ226" s="400">
        <f t="shared" si="503"/>
        <v>0</v>
      </c>
      <c r="LR226" s="69">
        <f t="shared" ref="LR226:LU226" si="534">LR205+LR208+LR211+LR214+LR217+LR220+LR223</f>
        <v>0</v>
      </c>
      <c r="LS226" s="69">
        <f t="shared" si="534"/>
        <v>0</v>
      </c>
      <c r="LT226" s="69">
        <f t="shared" si="534"/>
        <v>0</v>
      </c>
      <c r="LU226" s="69">
        <f t="shared" si="534"/>
        <v>0</v>
      </c>
      <c r="LV226" s="400">
        <f t="shared" si="483"/>
        <v>0</v>
      </c>
      <c r="LW226" s="563">
        <f t="shared" si="517"/>
        <v>0</v>
      </c>
      <c r="LX226" s="563">
        <f t="shared" si="517"/>
        <v>0</v>
      </c>
      <c r="LY226" s="563">
        <f t="shared" si="517"/>
        <v>0</v>
      </c>
      <c r="LZ226" s="563">
        <f t="shared" si="518"/>
        <v>0</v>
      </c>
      <c r="MA226" s="400">
        <f t="shared" si="444"/>
        <v>0</v>
      </c>
      <c r="MB226" s="563">
        <f t="shared" si="519"/>
        <v>0</v>
      </c>
      <c r="MC226" s="563">
        <f t="shared" si="519"/>
        <v>0</v>
      </c>
      <c r="MD226" s="563">
        <f t="shared" si="519"/>
        <v>0</v>
      </c>
      <c r="ME226" s="563">
        <f t="shared" si="519"/>
        <v>0</v>
      </c>
      <c r="MF226" s="313">
        <f t="shared" si="445"/>
        <v>0</v>
      </c>
      <c r="MG226" s="585">
        <f t="shared" si="446"/>
        <v>0</v>
      </c>
      <c r="MH226" s="607">
        <f t="shared" si="447"/>
        <v>0</v>
      </c>
      <c r="MI226" s="563">
        <f t="shared" ref="MI226:ML226" si="535">MI205+MI208+MI211+MI214+MI217+MI220+MI223</f>
        <v>0</v>
      </c>
      <c r="MJ226" s="563">
        <f t="shared" si="535"/>
        <v>0</v>
      </c>
      <c r="MK226" s="563">
        <f t="shared" si="535"/>
        <v>0</v>
      </c>
      <c r="ML226" s="563">
        <f t="shared" si="535"/>
        <v>0</v>
      </c>
      <c r="MM226" s="688">
        <f t="shared" si="448"/>
        <v>0</v>
      </c>
      <c r="MN226" s="563">
        <f t="shared" ref="MN226:MQ226" si="536">MN205+MN208+MN211+MN214+MN217+MN220+MN223</f>
        <v>0</v>
      </c>
      <c r="MO226" s="563">
        <f t="shared" si="536"/>
        <v>0</v>
      </c>
      <c r="MP226" s="563">
        <f t="shared" si="536"/>
        <v>0</v>
      </c>
      <c r="MQ226" s="563">
        <f t="shared" si="536"/>
        <v>0</v>
      </c>
      <c r="MR226" s="688">
        <f t="shared" si="449"/>
        <v>0</v>
      </c>
      <c r="MS226" s="563">
        <f t="shared" si="522"/>
        <v>0</v>
      </c>
      <c r="MT226" s="563">
        <f t="shared" si="522"/>
        <v>0</v>
      </c>
      <c r="MU226" s="563">
        <f t="shared" si="522"/>
        <v>0</v>
      </c>
      <c r="MV226" s="563">
        <f t="shared" si="522"/>
        <v>0</v>
      </c>
      <c r="MW226" s="313">
        <f t="shared" si="450"/>
        <v>0</v>
      </c>
      <c r="MX226" s="585">
        <f t="shared" si="451"/>
        <v>0</v>
      </c>
      <c r="MY226" s="704"/>
    </row>
    <row r="227" spans="1:363" s="23" customFormat="1" ht="16.5" customHeight="1" thickBot="1" x14ac:dyDescent="0.4">
      <c r="A227" s="61"/>
      <c r="B227" s="835"/>
      <c r="C227" s="800" t="s">
        <v>559</v>
      </c>
      <c r="D227" s="801"/>
      <c r="E227" s="122">
        <f t="shared" si="394"/>
        <v>0</v>
      </c>
      <c r="F227" s="69">
        <f t="shared" ref="F227:H227" si="537">F206+F209+F212+F215+F218+F221+F224</f>
        <v>0</v>
      </c>
      <c r="G227" s="69">
        <f t="shared" si="537"/>
        <v>0</v>
      </c>
      <c r="H227" s="69">
        <f t="shared" si="537"/>
        <v>0</v>
      </c>
      <c r="I227" s="69">
        <f t="shared" ref="I227:BT227" si="538">I206+I209+I212+I215+I218+I221+I224</f>
        <v>0</v>
      </c>
      <c r="J227" s="69">
        <f t="shared" si="538"/>
        <v>0</v>
      </c>
      <c r="K227" s="69">
        <f t="shared" si="538"/>
        <v>0</v>
      </c>
      <c r="L227" s="69">
        <f t="shared" si="538"/>
        <v>0</v>
      </c>
      <c r="M227" s="69">
        <f t="shared" si="538"/>
        <v>0</v>
      </c>
      <c r="N227" s="69">
        <f t="shared" si="538"/>
        <v>0</v>
      </c>
      <c r="O227" s="69">
        <f t="shared" si="538"/>
        <v>0</v>
      </c>
      <c r="P227" s="69">
        <f t="shared" si="538"/>
        <v>0</v>
      </c>
      <c r="Q227" s="69">
        <f t="shared" si="538"/>
        <v>0</v>
      </c>
      <c r="R227" s="69">
        <f t="shared" si="538"/>
        <v>0</v>
      </c>
      <c r="S227" s="69">
        <f t="shared" si="538"/>
        <v>0</v>
      </c>
      <c r="T227" s="69">
        <f t="shared" si="538"/>
        <v>0</v>
      </c>
      <c r="U227" s="69">
        <f t="shared" si="538"/>
        <v>0</v>
      </c>
      <c r="V227" s="69">
        <f t="shared" si="538"/>
        <v>0</v>
      </c>
      <c r="W227" s="69">
        <f t="shared" si="538"/>
        <v>0</v>
      </c>
      <c r="X227" s="69">
        <f t="shared" si="538"/>
        <v>0</v>
      </c>
      <c r="Y227" s="69">
        <f t="shared" si="538"/>
        <v>0</v>
      </c>
      <c r="Z227" s="69">
        <f t="shared" si="538"/>
        <v>0</v>
      </c>
      <c r="AA227" s="69">
        <f t="shared" si="538"/>
        <v>0</v>
      </c>
      <c r="AB227" s="69">
        <f t="shared" si="538"/>
        <v>0</v>
      </c>
      <c r="AC227" s="69">
        <f t="shared" si="538"/>
        <v>0</v>
      </c>
      <c r="AD227" s="69">
        <f t="shared" si="538"/>
        <v>0</v>
      </c>
      <c r="AE227" s="69">
        <f t="shared" si="538"/>
        <v>0</v>
      </c>
      <c r="AF227" s="69">
        <f t="shared" si="538"/>
        <v>0</v>
      </c>
      <c r="AG227" s="69">
        <f t="shared" si="538"/>
        <v>0</v>
      </c>
      <c r="AH227" s="69">
        <f t="shared" si="538"/>
        <v>0</v>
      </c>
      <c r="AI227" s="69">
        <f t="shared" si="538"/>
        <v>0</v>
      </c>
      <c r="AJ227" s="69">
        <f t="shared" si="538"/>
        <v>0</v>
      </c>
      <c r="AK227" s="69">
        <f t="shared" si="538"/>
        <v>0</v>
      </c>
      <c r="AL227" s="69">
        <f t="shared" si="538"/>
        <v>0</v>
      </c>
      <c r="AM227" s="69">
        <f t="shared" si="538"/>
        <v>0</v>
      </c>
      <c r="AN227" s="69">
        <f t="shared" si="538"/>
        <v>0</v>
      </c>
      <c r="AO227" s="69">
        <f t="shared" si="538"/>
        <v>0</v>
      </c>
      <c r="AP227" s="69">
        <f t="shared" si="538"/>
        <v>0</v>
      </c>
      <c r="AQ227" s="69">
        <f t="shared" si="538"/>
        <v>0</v>
      </c>
      <c r="AR227" s="69">
        <f t="shared" si="538"/>
        <v>0</v>
      </c>
      <c r="AS227" s="69">
        <f t="shared" si="538"/>
        <v>0</v>
      </c>
      <c r="AT227" s="69">
        <f t="shared" si="538"/>
        <v>0</v>
      </c>
      <c r="AU227" s="69">
        <f t="shared" si="538"/>
        <v>0</v>
      </c>
      <c r="AV227" s="69">
        <f t="shared" si="538"/>
        <v>0</v>
      </c>
      <c r="AW227" s="69">
        <f t="shared" si="538"/>
        <v>0</v>
      </c>
      <c r="AX227" s="69">
        <f t="shared" si="538"/>
        <v>0</v>
      </c>
      <c r="AY227" s="69">
        <f t="shared" si="538"/>
        <v>0</v>
      </c>
      <c r="AZ227" s="69">
        <f t="shared" si="538"/>
        <v>0</v>
      </c>
      <c r="BA227" s="69">
        <f t="shared" si="538"/>
        <v>0</v>
      </c>
      <c r="BB227" s="69">
        <f t="shared" si="538"/>
        <v>0</v>
      </c>
      <c r="BC227" s="69">
        <f t="shared" si="538"/>
        <v>0</v>
      </c>
      <c r="BD227" s="69">
        <f t="shared" si="538"/>
        <v>0</v>
      </c>
      <c r="BE227" s="69">
        <f t="shared" si="538"/>
        <v>0</v>
      </c>
      <c r="BF227" s="69">
        <f t="shared" si="538"/>
        <v>0</v>
      </c>
      <c r="BG227" s="69">
        <f t="shared" si="538"/>
        <v>0</v>
      </c>
      <c r="BH227" s="69">
        <f t="shared" si="538"/>
        <v>0</v>
      </c>
      <c r="BI227" s="69">
        <f t="shared" si="538"/>
        <v>0</v>
      </c>
      <c r="BJ227" s="69">
        <f t="shared" si="538"/>
        <v>0</v>
      </c>
      <c r="BK227" s="69">
        <f t="shared" si="538"/>
        <v>0</v>
      </c>
      <c r="BL227" s="69">
        <f t="shared" si="538"/>
        <v>0</v>
      </c>
      <c r="BM227" s="69">
        <f t="shared" si="538"/>
        <v>0</v>
      </c>
      <c r="BN227" s="69">
        <f t="shared" si="538"/>
        <v>0</v>
      </c>
      <c r="BO227" s="69">
        <f t="shared" si="538"/>
        <v>0</v>
      </c>
      <c r="BP227" s="69">
        <f t="shared" si="538"/>
        <v>0</v>
      </c>
      <c r="BQ227" s="69">
        <f t="shared" si="538"/>
        <v>0</v>
      </c>
      <c r="BR227" s="69">
        <f t="shared" si="538"/>
        <v>0</v>
      </c>
      <c r="BS227" s="69">
        <f t="shared" si="538"/>
        <v>0</v>
      </c>
      <c r="BT227" s="69">
        <f t="shared" si="538"/>
        <v>0</v>
      </c>
      <c r="BU227" s="69">
        <f t="shared" ref="BU227:EF227" si="539">BU206+BU209+BU212+BU215+BU218+BU221+BU224</f>
        <v>0</v>
      </c>
      <c r="BV227" s="69">
        <f t="shared" si="539"/>
        <v>0</v>
      </c>
      <c r="BW227" s="69">
        <f t="shared" si="539"/>
        <v>0</v>
      </c>
      <c r="BX227" s="69">
        <f t="shared" si="539"/>
        <v>0</v>
      </c>
      <c r="BY227" s="69">
        <f t="shared" si="539"/>
        <v>0</v>
      </c>
      <c r="BZ227" s="69">
        <f t="shared" si="539"/>
        <v>0</v>
      </c>
      <c r="CA227" s="69">
        <f t="shared" si="539"/>
        <v>0</v>
      </c>
      <c r="CB227" s="69">
        <f t="shared" si="539"/>
        <v>0</v>
      </c>
      <c r="CC227" s="69">
        <f t="shared" si="539"/>
        <v>0</v>
      </c>
      <c r="CD227" s="69">
        <f t="shared" si="539"/>
        <v>0</v>
      </c>
      <c r="CE227" s="69">
        <f t="shared" si="539"/>
        <v>0</v>
      </c>
      <c r="CF227" s="69">
        <f t="shared" si="539"/>
        <v>0</v>
      </c>
      <c r="CG227" s="69">
        <f t="shared" si="539"/>
        <v>0</v>
      </c>
      <c r="CH227" s="69">
        <f t="shared" si="539"/>
        <v>0</v>
      </c>
      <c r="CI227" s="69">
        <f t="shared" si="539"/>
        <v>0</v>
      </c>
      <c r="CJ227" s="69">
        <f t="shared" si="539"/>
        <v>0</v>
      </c>
      <c r="CK227" s="69">
        <f t="shared" si="539"/>
        <v>0</v>
      </c>
      <c r="CL227" s="69">
        <f t="shared" si="539"/>
        <v>0</v>
      </c>
      <c r="CM227" s="69">
        <f t="shared" si="539"/>
        <v>0</v>
      </c>
      <c r="CN227" s="69">
        <f t="shared" si="539"/>
        <v>0</v>
      </c>
      <c r="CO227" s="69">
        <f t="shared" si="539"/>
        <v>0</v>
      </c>
      <c r="CP227" s="69">
        <f t="shared" si="539"/>
        <v>0</v>
      </c>
      <c r="CQ227" s="69">
        <f t="shared" si="539"/>
        <v>0</v>
      </c>
      <c r="CR227" s="69">
        <f t="shared" si="539"/>
        <v>0</v>
      </c>
      <c r="CS227" s="69">
        <f t="shared" si="539"/>
        <v>0</v>
      </c>
      <c r="CT227" s="69">
        <f t="shared" si="539"/>
        <v>0</v>
      </c>
      <c r="CU227" s="69">
        <f t="shared" si="539"/>
        <v>0</v>
      </c>
      <c r="CV227" s="69">
        <f t="shared" si="539"/>
        <v>0</v>
      </c>
      <c r="CW227" s="69">
        <f t="shared" si="539"/>
        <v>0</v>
      </c>
      <c r="CX227" s="69">
        <f t="shared" si="539"/>
        <v>0</v>
      </c>
      <c r="CY227" s="69">
        <f t="shared" si="539"/>
        <v>0</v>
      </c>
      <c r="CZ227" s="69">
        <f t="shared" si="539"/>
        <v>0</v>
      </c>
      <c r="DA227" s="69">
        <f t="shared" si="539"/>
        <v>0</v>
      </c>
      <c r="DB227" s="69">
        <f t="shared" si="539"/>
        <v>0</v>
      </c>
      <c r="DC227" s="69">
        <f t="shared" si="539"/>
        <v>0</v>
      </c>
      <c r="DD227" s="69">
        <f t="shared" si="539"/>
        <v>0</v>
      </c>
      <c r="DE227" s="69">
        <f t="shared" si="539"/>
        <v>0</v>
      </c>
      <c r="DF227" s="69">
        <f t="shared" si="539"/>
        <v>0</v>
      </c>
      <c r="DG227" s="69">
        <f t="shared" si="539"/>
        <v>0</v>
      </c>
      <c r="DH227" s="69">
        <f t="shared" si="539"/>
        <v>0</v>
      </c>
      <c r="DI227" s="69">
        <f t="shared" si="539"/>
        <v>0</v>
      </c>
      <c r="DJ227" s="69">
        <f t="shared" si="539"/>
        <v>0</v>
      </c>
      <c r="DK227" s="69">
        <f t="shared" si="539"/>
        <v>0</v>
      </c>
      <c r="DL227" s="69">
        <f t="shared" si="539"/>
        <v>0</v>
      </c>
      <c r="DM227" s="69">
        <f t="shared" si="539"/>
        <v>0</v>
      </c>
      <c r="DN227" s="69">
        <f t="shared" si="539"/>
        <v>0</v>
      </c>
      <c r="DO227" s="69">
        <f t="shared" si="539"/>
        <v>0</v>
      </c>
      <c r="DP227" s="69">
        <f t="shared" si="539"/>
        <v>0</v>
      </c>
      <c r="DQ227" s="69">
        <f t="shared" si="539"/>
        <v>0</v>
      </c>
      <c r="DR227" s="69">
        <f t="shared" si="539"/>
        <v>0</v>
      </c>
      <c r="DS227" s="69">
        <f t="shared" si="539"/>
        <v>0</v>
      </c>
      <c r="DT227" s="69">
        <f t="shared" si="539"/>
        <v>0</v>
      </c>
      <c r="DU227" s="69">
        <f t="shared" si="539"/>
        <v>0</v>
      </c>
      <c r="DV227" s="69">
        <f t="shared" si="539"/>
        <v>0</v>
      </c>
      <c r="DW227" s="69">
        <f t="shared" si="539"/>
        <v>0</v>
      </c>
      <c r="DX227" s="69">
        <f t="shared" si="539"/>
        <v>0</v>
      </c>
      <c r="DY227" s="69">
        <f t="shared" si="539"/>
        <v>0</v>
      </c>
      <c r="DZ227" s="69">
        <f t="shared" si="539"/>
        <v>0</v>
      </c>
      <c r="EA227" s="69">
        <f t="shared" si="539"/>
        <v>0</v>
      </c>
      <c r="EB227" s="69">
        <f t="shared" si="539"/>
        <v>0</v>
      </c>
      <c r="EC227" s="69">
        <f t="shared" si="539"/>
        <v>0</v>
      </c>
      <c r="ED227" s="69">
        <f t="shared" si="539"/>
        <v>0</v>
      </c>
      <c r="EE227" s="69">
        <f t="shared" si="539"/>
        <v>0</v>
      </c>
      <c r="EF227" s="69">
        <f t="shared" si="539"/>
        <v>0</v>
      </c>
      <c r="EG227" s="69">
        <f t="shared" ref="EG227:GR227" si="540">EG206+EG209+EG212+EG215+EG218+EG221+EG224</f>
        <v>0</v>
      </c>
      <c r="EH227" s="69">
        <f t="shared" si="540"/>
        <v>0</v>
      </c>
      <c r="EI227" s="69">
        <f t="shared" si="540"/>
        <v>0</v>
      </c>
      <c r="EJ227" s="69">
        <f t="shared" si="540"/>
        <v>0</v>
      </c>
      <c r="EK227" s="69">
        <f t="shared" si="540"/>
        <v>0</v>
      </c>
      <c r="EL227" s="69">
        <f t="shared" si="540"/>
        <v>0</v>
      </c>
      <c r="EM227" s="69">
        <f t="shared" si="540"/>
        <v>0</v>
      </c>
      <c r="EN227" s="69">
        <f t="shared" si="540"/>
        <v>0</v>
      </c>
      <c r="EO227" s="69">
        <f t="shared" si="540"/>
        <v>0</v>
      </c>
      <c r="EP227" s="69">
        <f t="shared" si="540"/>
        <v>0</v>
      </c>
      <c r="EQ227" s="69">
        <f t="shared" si="540"/>
        <v>0</v>
      </c>
      <c r="ER227" s="69">
        <f t="shared" si="540"/>
        <v>0</v>
      </c>
      <c r="ES227" s="69">
        <f t="shared" si="540"/>
        <v>0</v>
      </c>
      <c r="ET227" s="69">
        <f t="shared" si="540"/>
        <v>0</v>
      </c>
      <c r="EU227" s="69">
        <f t="shared" si="540"/>
        <v>0</v>
      </c>
      <c r="EV227" s="69">
        <f t="shared" si="540"/>
        <v>0</v>
      </c>
      <c r="EW227" s="69">
        <f t="shared" si="540"/>
        <v>0</v>
      </c>
      <c r="EX227" s="69">
        <f t="shared" si="540"/>
        <v>0</v>
      </c>
      <c r="EY227" s="69">
        <f t="shared" si="540"/>
        <v>0</v>
      </c>
      <c r="EZ227" s="69">
        <f t="shared" si="540"/>
        <v>0</v>
      </c>
      <c r="FA227" s="69">
        <f t="shared" si="540"/>
        <v>0</v>
      </c>
      <c r="FB227" s="69">
        <f t="shared" si="540"/>
        <v>0</v>
      </c>
      <c r="FC227" s="69">
        <f t="shared" si="540"/>
        <v>0</v>
      </c>
      <c r="FD227" s="69">
        <f t="shared" si="540"/>
        <v>0</v>
      </c>
      <c r="FE227" s="69">
        <f t="shared" si="540"/>
        <v>0</v>
      </c>
      <c r="FF227" s="69">
        <f t="shared" si="540"/>
        <v>0</v>
      </c>
      <c r="FG227" s="69">
        <f t="shared" si="540"/>
        <v>0</v>
      </c>
      <c r="FH227" s="69">
        <f t="shared" si="540"/>
        <v>0</v>
      </c>
      <c r="FI227" s="69">
        <f t="shared" si="540"/>
        <v>0</v>
      </c>
      <c r="FJ227" s="69">
        <f t="shared" si="540"/>
        <v>0</v>
      </c>
      <c r="FK227" s="69">
        <f t="shared" si="540"/>
        <v>0</v>
      </c>
      <c r="FL227" s="69">
        <f t="shared" si="540"/>
        <v>0</v>
      </c>
      <c r="FM227" s="69">
        <f t="shared" si="540"/>
        <v>0</v>
      </c>
      <c r="FN227" s="69">
        <f t="shared" si="540"/>
        <v>0</v>
      </c>
      <c r="FO227" s="69">
        <f t="shared" si="540"/>
        <v>0</v>
      </c>
      <c r="FP227" s="69">
        <f t="shared" si="540"/>
        <v>0</v>
      </c>
      <c r="FQ227" s="69">
        <f t="shared" si="540"/>
        <v>0</v>
      </c>
      <c r="FR227" s="69">
        <f t="shared" si="540"/>
        <v>0</v>
      </c>
      <c r="FS227" s="69">
        <f t="shared" si="540"/>
        <v>0</v>
      </c>
      <c r="FT227" s="69">
        <f t="shared" si="540"/>
        <v>0</v>
      </c>
      <c r="FU227" s="69">
        <f t="shared" si="540"/>
        <v>0</v>
      </c>
      <c r="FV227" s="69">
        <f t="shared" si="540"/>
        <v>0</v>
      </c>
      <c r="FW227" s="69">
        <f t="shared" si="540"/>
        <v>0</v>
      </c>
      <c r="FX227" s="69">
        <f t="shared" si="540"/>
        <v>0</v>
      </c>
      <c r="FY227" s="69">
        <f t="shared" si="540"/>
        <v>0</v>
      </c>
      <c r="FZ227" s="69">
        <f t="shared" si="540"/>
        <v>0</v>
      </c>
      <c r="GA227" s="69">
        <f t="shared" si="540"/>
        <v>0</v>
      </c>
      <c r="GB227" s="69">
        <f t="shared" si="540"/>
        <v>0</v>
      </c>
      <c r="GC227" s="69">
        <f t="shared" si="540"/>
        <v>0</v>
      </c>
      <c r="GD227" s="69">
        <f t="shared" si="540"/>
        <v>0</v>
      </c>
      <c r="GE227" s="69">
        <f t="shared" si="540"/>
        <v>0</v>
      </c>
      <c r="GF227" s="69">
        <f t="shared" si="540"/>
        <v>0</v>
      </c>
      <c r="GG227" s="69">
        <f t="shared" si="540"/>
        <v>0</v>
      </c>
      <c r="GH227" s="69">
        <f t="shared" si="540"/>
        <v>0</v>
      </c>
      <c r="GI227" s="69">
        <f t="shared" si="540"/>
        <v>0</v>
      </c>
      <c r="GJ227" s="69">
        <f t="shared" si="540"/>
        <v>0</v>
      </c>
      <c r="GK227" s="69">
        <f t="shared" si="540"/>
        <v>0</v>
      </c>
      <c r="GL227" s="69">
        <f t="shared" si="540"/>
        <v>0</v>
      </c>
      <c r="GM227" s="69">
        <f t="shared" si="540"/>
        <v>0</v>
      </c>
      <c r="GN227" s="69">
        <f t="shared" si="540"/>
        <v>0</v>
      </c>
      <c r="GO227" s="69">
        <f t="shared" si="540"/>
        <v>0</v>
      </c>
      <c r="GP227" s="69">
        <f t="shared" si="540"/>
        <v>0</v>
      </c>
      <c r="GQ227" s="69">
        <f t="shared" si="540"/>
        <v>0</v>
      </c>
      <c r="GR227" s="69">
        <f t="shared" si="540"/>
        <v>0</v>
      </c>
      <c r="GS227" s="69">
        <f t="shared" ref="GS227:JD227" si="541">GS206+GS209+GS212+GS215+GS218+GS221+GS224</f>
        <v>0</v>
      </c>
      <c r="GT227" s="69">
        <f t="shared" si="541"/>
        <v>0</v>
      </c>
      <c r="GU227" s="69">
        <f t="shared" si="541"/>
        <v>0</v>
      </c>
      <c r="GV227" s="69">
        <f t="shared" si="541"/>
        <v>0</v>
      </c>
      <c r="GW227" s="69">
        <f t="shared" si="541"/>
        <v>0</v>
      </c>
      <c r="GX227" s="69">
        <f t="shared" si="541"/>
        <v>0</v>
      </c>
      <c r="GY227" s="69">
        <f t="shared" si="541"/>
        <v>0</v>
      </c>
      <c r="GZ227" s="69">
        <f t="shared" si="541"/>
        <v>0</v>
      </c>
      <c r="HA227" s="69">
        <f t="shared" si="541"/>
        <v>0</v>
      </c>
      <c r="HB227" s="69">
        <f t="shared" si="541"/>
        <v>0</v>
      </c>
      <c r="HC227" s="69">
        <f t="shared" si="541"/>
        <v>0</v>
      </c>
      <c r="HD227" s="69">
        <f t="shared" si="541"/>
        <v>0</v>
      </c>
      <c r="HE227" s="69">
        <f t="shared" si="541"/>
        <v>0</v>
      </c>
      <c r="HF227" s="69">
        <f t="shared" si="541"/>
        <v>0</v>
      </c>
      <c r="HG227" s="69">
        <f t="shared" si="541"/>
        <v>0</v>
      </c>
      <c r="HH227" s="69">
        <f t="shared" si="541"/>
        <v>0</v>
      </c>
      <c r="HI227" s="69">
        <f t="shared" si="541"/>
        <v>0</v>
      </c>
      <c r="HJ227" s="69">
        <f t="shared" si="541"/>
        <v>0</v>
      </c>
      <c r="HK227" s="69">
        <f t="shared" si="541"/>
        <v>0</v>
      </c>
      <c r="HL227" s="69">
        <f t="shared" si="541"/>
        <v>0</v>
      </c>
      <c r="HM227" s="69">
        <f t="shared" si="541"/>
        <v>0</v>
      </c>
      <c r="HN227" s="69">
        <f t="shared" si="541"/>
        <v>0</v>
      </c>
      <c r="HO227" s="69">
        <f t="shared" si="541"/>
        <v>0</v>
      </c>
      <c r="HP227" s="69">
        <f t="shared" si="541"/>
        <v>0</v>
      </c>
      <c r="HQ227" s="69">
        <f t="shared" si="541"/>
        <v>0</v>
      </c>
      <c r="HR227" s="69">
        <f t="shared" si="541"/>
        <v>0</v>
      </c>
      <c r="HS227" s="69">
        <f>HS206+HS209+HS212+HS215+HS218+HS221+HS224</f>
        <v>0</v>
      </c>
      <c r="HT227" s="69">
        <f t="shared" ref="HT227:HV227" si="542">HT206+HT209+HT212+HT215+HT218+HT221+HT224</f>
        <v>0</v>
      </c>
      <c r="HU227" s="69">
        <f t="shared" si="542"/>
        <v>0</v>
      </c>
      <c r="HV227" s="69">
        <f t="shared" si="542"/>
        <v>0</v>
      </c>
      <c r="HW227" s="69">
        <f t="shared" si="508"/>
        <v>0</v>
      </c>
      <c r="HX227" s="69">
        <f t="shared" si="541"/>
        <v>0</v>
      </c>
      <c r="HY227" s="69">
        <f t="shared" si="541"/>
        <v>0</v>
      </c>
      <c r="HZ227" s="69">
        <f t="shared" si="541"/>
        <v>0</v>
      </c>
      <c r="IA227" s="69">
        <f t="shared" si="541"/>
        <v>0</v>
      </c>
      <c r="IB227" s="69">
        <f t="shared" si="541"/>
        <v>0</v>
      </c>
      <c r="IC227" s="69">
        <f t="shared" si="541"/>
        <v>0</v>
      </c>
      <c r="ID227" s="69">
        <f t="shared" si="541"/>
        <v>0</v>
      </c>
      <c r="IE227" s="69">
        <f t="shared" si="541"/>
        <v>0</v>
      </c>
      <c r="IF227" s="69">
        <f t="shared" si="541"/>
        <v>0</v>
      </c>
      <c r="IG227" s="69">
        <f t="shared" si="541"/>
        <v>0</v>
      </c>
      <c r="IH227" s="69">
        <f t="shared" si="541"/>
        <v>0</v>
      </c>
      <c r="II227" s="69">
        <f t="shared" si="541"/>
        <v>0</v>
      </c>
      <c r="IJ227" s="69">
        <f t="shared" si="541"/>
        <v>0</v>
      </c>
      <c r="IK227" s="69">
        <f t="shared" si="541"/>
        <v>0</v>
      </c>
      <c r="IL227" s="69">
        <f t="shared" si="541"/>
        <v>0</v>
      </c>
      <c r="IM227" s="69">
        <f t="shared" si="541"/>
        <v>0</v>
      </c>
      <c r="IN227" s="69">
        <f t="shared" si="541"/>
        <v>0</v>
      </c>
      <c r="IO227" s="69">
        <f t="shared" si="541"/>
        <v>0</v>
      </c>
      <c r="IP227" s="69">
        <f t="shared" si="541"/>
        <v>0</v>
      </c>
      <c r="IQ227" s="69">
        <f t="shared" si="541"/>
        <v>0</v>
      </c>
      <c r="IR227" s="69">
        <f t="shared" si="541"/>
        <v>0</v>
      </c>
      <c r="IS227" s="69">
        <f t="shared" si="541"/>
        <v>0</v>
      </c>
      <c r="IT227" s="69">
        <f t="shared" si="541"/>
        <v>0</v>
      </c>
      <c r="IU227" s="69">
        <f t="shared" si="541"/>
        <v>0</v>
      </c>
      <c r="IV227" s="69">
        <f t="shared" si="541"/>
        <v>0</v>
      </c>
      <c r="IW227" s="69">
        <f t="shared" si="541"/>
        <v>0</v>
      </c>
      <c r="IX227" s="69">
        <f t="shared" si="541"/>
        <v>0</v>
      </c>
      <c r="IY227" s="69">
        <f t="shared" si="541"/>
        <v>0</v>
      </c>
      <c r="IZ227" s="69">
        <f t="shared" si="541"/>
        <v>0</v>
      </c>
      <c r="JA227" s="69">
        <f t="shared" si="541"/>
        <v>0</v>
      </c>
      <c r="JB227" s="69">
        <f t="shared" si="541"/>
        <v>0</v>
      </c>
      <c r="JC227" s="69">
        <f t="shared" si="541"/>
        <v>0</v>
      </c>
      <c r="JD227" s="69">
        <f t="shared" si="541"/>
        <v>0</v>
      </c>
      <c r="JE227" s="69">
        <f t="shared" ref="JE227:KA227" si="543">JE206+JE209+JE212+JE215+JE218+JE221+JE224</f>
        <v>0</v>
      </c>
      <c r="JF227" s="69">
        <f t="shared" si="543"/>
        <v>0</v>
      </c>
      <c r="JG227" s="69">
        <f t="shared" si="543"/>
        <v>0</v>
      </c>
      <c r="JH227" s="69">
        <f t="shared" si="543"/>
        <v>0</v>
      </c>
      <c r="JI227" s="69">
        <f t="shared" si="543"/>
        <v>0</v>
      </c>
      <c r="JJ227" s="69">
        <f t="shared" si="543"/>
        <v>0</v>
      </c>
      <c r="JK227" s="69">
        <f t="shared" si="543"/>
        <v>0</v>
      </c>
      <c r="JL227" s="69">
        <f t="shared" si="543"/>
        <v>0</v>
      </c>
      <c r="JM227" s="69">
        <f t="shared" si="543"/>
        <v>0</v>
      </c>
      <c r="JN227" s="69">
        <f t="shared" si="543"/>
        <v>0</v>
      </c>
      <c r="JO227" s="69">
        <f t="shared" si="543"/>
        <v>0</v>
      </c>
      <c r="JP227" s="69">
        <f t="shared" si="543"/>
        <v>0</v>
      </c>
      <c r="JQ227" s="69">
        <f t="shared" si="543"/>
        <v>0</v>
      </c>
      <c r="JR227" s="69">
        <f t="shared" si="543"/>
        <v>0</v>
      </c>
      <c r="JS227" s="69">
        <f t="shared" si="543"/>
        <v>0</v>
      </c>
      <c r="JT227" s="69">
        <f t="shared" si="543"/>
        <v>0</v>
      </c>
      <c r="JU227" s="69">
        <f t="shared" si="543"/>
        <v>0</v>
      </c>
      <c r="JV227" s="69">
        <f t="shared" si="543"/>
        <v>0</v>
      </c>
      <c r="JW227" s="69">
        <f t="shared" si="543"/>
        <v>0</v>
      </c>
      <c r="JX227" s="69">
        <f t="shared" si="543"/>
        <v>0</v>
      </c>
      <c r="JY227" s="69">
        <f t="shared" si="543"/>
        <v>0</v>
      </c>
      <c r="JZ227" s="69">
        <f t="shared" si="543"/>
        <v>0</v>
      </c>
      <c r="KA227" s="69">
        <f t="shared" si="543"/>
        <v>0</v>
      </c>
      <c r="KP227" s="122">
        <f t="shared" si="362"/>
        <v>0</v>
      </c>
      <c r="KQ227" s="69">
        <f>KQ206+KQ209+KQ212+KQ215+KQ218+KQ221+KQ224</f>
        <v>0</v>
      </c>
      <c r="KR227" s="69">
        <f t="shared" ref="KR227:KT227" si="544">KR206+KR209+KR212+KR215+KR218+KR221+KR224</f>
        <v>0</v>
      </c>
      <c r="KS227" s="69">
        <f t="shared" si="544"/>
        <v>0</v>
      </c>
      <c r="KT227" s="69">
        <f t="shared" si="544"/>
        <v>0</v>
      </c>
      <c r="KU227" s="122">
        <f t="shared" si="364"/>
        <v>14</v>
      </c>
      <c r="KV227" s="69">
        <f>KV206+KV209+KV212+KV215+KV218+KV221+KV224</f>
        <v>0</v>
      </c>
      <c r="KW227" s="69">
        <f t="shared" ref="KW227:KY227" si="545">KW206+KW209+KW212+KW215+KW218+KW221+KW224</f>
        <v>0</v>
      </c>
      <c r="KX227" s="69">
        <f t="shared" si="545"/>
        <v>0</v>
      </c>
      <c r="KY227" s="69">
        <f t="shared" si="545"/>
        <v>14</v>
      </c>
      <c r="KZ227" s="313">
        <f t="shared" si="366"/>
        <v>14</v>
      </c>
      <c r="LA227" s="361">
        <f t="shared" si="443"/>
        <v>25</v>
      </c>
      <c r="LB227" s="69">
        <f>LB206+LB209+LB212+LB215+LB218+LB221+LB224</f>
        <v>0</v>
      </c>
      <c r="LC227" s="69">
        <f t="shared" ref="LC227:LE227" si="546">LC206+LC209+LC212+LC215+LC218+LC221+LC224</f>
        <v>0</v>
      </c>
      <c r="LD227" s="69">
        <f t="shared" si="546"/>
        <v>0</v>
      </c>
      <c r="LE227" s="69">
        <f t="shared" si="546"/>
        <v>25</v>
      </c>
      <c r="LF227" s="361">
        <f t="shared" si="500"/>
        <v>17</v>
      </c>
      <c r="LG227" s="69">
        <f>LG206+LG209+LG212+LG215+LG218+LG221+LG224</f>
        <v>0</v>
      </c>
      <c r="LH227" s="69">
        <f t="shared" ref="LH227:LJ227" si="547">LH206+LH209+LH212+LH215+LH218+LH221+LH224</f>
        <v>0</v>
      </c>
      <c r="LI227" s="69">
        <f t="shared" si="547"/>
        <v>0</v>
      </c>
      <c r="LJ227" s="69">
        <f t="shared" si="547"/>
        <v>17</v>
      </c>
      <c r="LK227" s="400">
        <f t="shared" si="501"/>
        <v>7</v>
      </c>
      <c r="LL227" s="69">
        <f t="shared" si="515"/>
        <v>0</v>
      </c>
      <c r="LM227" s="69">
        <f t="shared" si="515"/>
        <v>0</v>
      </c>
      <c r="LN227" s="69">
        <f t="shared" si="515"/>
        <v>0</v>
      </c>
      <c r="LO227" s="69">
        <f t="shared" si="515"/>
        <v>7</v>
      </c>
      <c r="LP227" s="416">
        <f t="shared" si="502"/>
        <v>49</v>
      </c>
      <c r="LQ227" s="400">
        <f t="shared" si="503"/>
        <v>0</v>
      </c>
      <c r="LR227" s="69">
        <f t="shared" ref="LR227:LU227" si="548">LR206+LR209+LR212+LR215+LR218+LR221+LR224</f>
        <v>0</v>
      </c>
      <c r="LS227" s="69">
        <f t="shared" si="548"/>
        <v>0</v>
      </c>
      <c r="LT227" s="69">
        <f t="shared" si="548"/>
        <v>0</v>
      </c>
      <c r="LU227" s="69">
        <f t="shared" si="548"/>
        <v>0</v>
      </c>
      <c r="LV227" s="400">
        <f t="shared" si="483"/>
        <v>0</v>
      </c>
      <c r="LW227" s="563">
        <f t="shared" si="517"/>
        <v>0</v>
      </c>
      <c r="LX227" s="563">
        <f t="shared" si="517"/>
        <v>0</v>
      </c>
      <c r="LY227" s="563">
        <f t="shared" si="517"/>
        <v>0</v>
      </c>
      <c r="LZ227" s="563">
        <f t="shared" si="518"/>
        <v>0</v>
      </c>
      <c r="MA227" s="400">
        <f t="shared" si="444"/>
        <v>0</v>
      </c>
      <c r="MB227" s="563">
        <f t="shared" si="519"/>
        <v>0</v>
      </c>
      <c r="MC227" s="563">
        <f t="shared" si="519"/>
        <v>0</v>
      </c>
      <c r="MD227" s="563">
        <f t="shared" si="519"/>
        <v>0</v>
      </c>
      <c r="ME227" s="563">
        <f t="shared" si="519"/>
        <v>0</v>
      </c>
      <c r="MF227" s="313">
        <f t="shared" si="445"/>
        <v>0</v>
      </c>
      <c r="MG227" s="585">
        <f t="shared" si="446"/>
        <v>63</v>
      </c>
      <c r="MH227" s="607">
        <f t="shared" si="447"/>
        <v>142</v>
      </c>
      <c r="MI227" s="563">
        <f t="shared" ref="MI227:ML227" si="549">MI206+MI209+MI212+MI215+MI218+MI221+MI224</f>
        <v>0</v>
      </c>
      <c r="MJ227" s="563">
        <f t="shared" si="549"/>
        <v>0</v>
      </c>
      <c r="MK227" s="563">
        <f t="shared" si="549"/>
        <v>0</v>
      </c>
      <c r="ML227" s="563">
        <f t="shared" si="549"/>
        <v>142</v>
      </c>
      <c r="MM227" s="688">
        <f t="shared" si="448"/>
        <v>2</v>
      </c>
      <c r="MN227" s="563">
        <f t="shared" ref="MN227:MQ227" si="550">MN206+MN209+MN212+MN215+MN218+MN221+MN224</f>
        <v>0</v>
      </c>
      <c r="MO227" s="563">
        <f t="shared" si="550"/>
        <v>0</v>
      </c>
      <c r="MP227" s="563">
        <f t="shared" si="550"/>
        <v>0</v>
      </c>
      <c r="MQ227" s="563">
        <f t="shared" si="550"/>
        <v>2</v>
      </c>
      <c r="MR227" s="688">
        <f t="shared" si="449"/>
        <v>0</v>
      </c>
      <c r="MS227" s="563">
        <f t="shared" si="522"/>
        <v>0</v>
      </c>
      <c r="MT227" s="563">
        <f t="shared" si="522"/>
        <v>0</v>
      </c>
      <c r="MU227" s="563">
        <f t="shared" si="522"/>
        <v>0</v>
      </c>
      <c r="MV227" s="563">
        <f t="shared" si="522"/>
        <v>0</v>
      </c>
      <c r="MW227" s="313">
        <f t="shared" si="450"/>
        <v>144</v>
      </c>
      <c r="MX227" s="585">
        <f t="shared" si="451"/>
        <v>207</v>
      </c>
      <c r="MY227" s="704"/>
    </row>
    <row r="228" spans="1:363" s="23" customFormat="1" ht="30.6" customHeight="1" thickBot="1" x14ac:dyDescent="0.4">
      <c r="A228" s="761">
        <v>1</v>
      </c>
      <c r="B228" s="834" t="s">
        <v>816</v>
      </c>
      <c r="C228" s="827" t="s">
        <v>598</v>
      </c>
      <c r="D228" s="195" t="s">
        <v>328</v>
      </c>
      <c r="E228" s="122">
        <f t="shared" si="394"/>
        <v>0</v>
      </c>
      <c r="F228" s="79"/>
      <c r="G228" s="79"/>
      <c r="H228" s="79"/>
      <c r="I228" s="79"/>
      <c r="J228" s="79"/>
      <c r="K228" s="79"/>
      <c r="L228" s="79"/>
      <c r="M228" s="79"/>
      <c r="N228" s="81"/>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c r="CJ228" s="79"/>
      <c r="CK228" s="79"/>
      <c r="CL228" s="79"/>
      <c r="CM228" s="79"/>
      <c r="CN228" s="79"/>
      <c r="CO228" s="79"/>
      <c r="CP228" s="79"/>
      <c r="CQ228" s="79"/>
      <c r="CR228" s="79"/>
      <c r="CS228" s="79"/>
      <c r="CT228" s="79"/>
      <c r="CU228" s="79"/>
      <c r="CV228" s="79"/>
      <c r="CW228" s="79"/>
      <c r="CX228" s="79"/>
      <c r="CY228" s="79"/>
      <c r="CZ228" s="79"/>
      <c r="DA228" s="79"/>
      <c r="DB228" s="79"/>
      <c r="DC228" s="79"/>
      <c r="DD228" s="79"/>
      <c r="DE228" s="79"/>
      <c r="DF228" s="79"/>
      <c r="DG228" s="79"/>
      <c r="DH228" s="79"/>
      <c r="DI228" s="79"/>
      <c r="DJ228" s="79"/>
      <c r="DK228" s="79"/>
      <c r="DL228" s="79"/>
      <c r="DM228" s="79"/>
      <c r="DN228" s="79"/>
      <c r="DO228" s="79"/>
      <c r="DP228" s="79"/>
      <c r="DQ228" s="79"/>
      <c r="DR228" s="79"/>
      <c r="DS228" s="79"/>
      <c r="DT228" s="79"/>
      <c r="DU228" s="79"/>
      <c r="DV228" s="79"/>
      <c r="DW228" s="79"/>
      <c r="DX228" s="79"/>
      <c r="DY228" s="79"/>
      <c r="DZ228" s="79"/>
      <c r="EA228" s="79"/>
      <c r="EB228" s="79"/>
      <c r="EC228" s="79"/>
      <c r="ED228" s="79"/>
      <c r="EE228" s="79"/>
      <c r="EF228" s="79"/>
      <c r="EG228" s="79"/>
      <c r="EH228" s="79"/>
      <c r="EI228" s="79"/>
      <c r="EJ228" s="79"/>
      <c r="EK228" s="79"/>
      <c r="EL228" s="79"/>
      <c r="EM228" s="79"/>
      <c r="EN228" s="79"/>
      <c r="EO228" s="79"/>
      <c r="EP228" s="79"/>
      <c r="EQ228" s="79"/>
      <c r="ER228" s="79"/>
      <c r="ES228" s="79"/>
      <c r="ET228" s="79"/>
      <c r="EU228" s="79"/>
      <c r="EV228" s="79"/>
      <c r="EW228" s="79"/>
      <c r="EX228" s="79"/>
      <c r="EY228" s="79"/>
      <c r="EZ228" s="79"/>
      <c r="FA228" s="79"/>
      <c r="FB228" s="79"/>
      <c r="FC228" s="79"/>
      <c r="FD228" s="79"/>
      <c r="FE228" s="79"/>
      <c r="FF228" s="79"/>
      <c r="FG228" s="79"/>
      <c r="FH228" s="79"/>
      <c r="FI228" s="79"/>
      <c r="FJ228" s="79"/>
      <c r="FK228" s="79"/>
      <c r="FL228" s="79"/>
      <c r="FM228" s="79"/>
      <c r="FN228" s="79"/>
      <c r="FO228" s="79"/>
      <c r="FP228" s="79"/>
      <c r="FQ228" s="79"/>
      <c r="FR228" s="79"/>
      <c r="FS228" s="79"/>
      <c r="FT228" s="79"/>
      <c r="FU228" s="79"/>
      <c r="FV228" s="79"/>
      <c r="FW228" s="79"/>
      <c r="FX228" s="79"/>
      <c r="FY228" s="79"/>
      <c r="FZ228" s="79"/>
      <c r="GA228" s="79"/>
      <c r="GB228" s="79"/>
      <c r="GC228" s="79"/>
      <c r="GD228" s="79"/>
      <c r="GE228" s="79"/>
      <c r="GF228" s="79"/>
      <c r="GG228" s="79"/>
      <c r="GH228" s="79"/>
      <c r="GI228" s="79"/>
      <c r="GJ228" s="79"/>
      <c r="GK228" s="79"/>
      <c r="GL228" s="79"/>
      <c r="GM228" s="79"/>
      <c r="GN228" s="79"/>
      <c r="GO228" s="79"/>
      <c r="GP228" s="79"/>
      <c r="GQ228" s="79"/>
      <c r="GR228" s="79"/>
      <c r="GS228" s="79"/>
      <c r="GT228" s="79"/>
      <c r="GU228" s="79"/>
      <c r="GV228" s="79"/>
      <c r="GW228" s="79"/>
      <c r="GX228" s="79"/>
      <c r="GY228" s="79"/>
      <c r="GZ228" s="79"/>
      <c r="HA228" s="79"/>
      <c r="HB228" s="79"/>
      <c r="HC228" s="79"/>
      <c r="HD228" s="79"/>
      <c r="HE228" s="79"/>
      <c r="HF228" s="79"/>
      <c r="HG228" s="79"/>
      <c r="HH228" s="79"/>
      <c r="HI228" s="79"/>
      <c r="HJ228" s="79"/>
      <c r="HK228" s="79"/>
      <c r="HL228" s="79"/>
      <c r="HM228" s="79"/>
      <c r="HN228" s="79"/>
      <c r="HO228" s="79"/>
      <c r="HP228" s="79"/>
      <c r="HQ228" s="79"/>
      <c r="HR228" s="79"/>
      <c r="HS228" s="79">
        <v>0</v>
      </c>
      <c r="HT228" s="79">
        <v>0</v>
      </c>
      <c r="HU228" s="79">
        <v>0</v>
      </c>
      <c r="HV228" s="79">
        <v>0</v>
      </c>
      <c r="HW228" s="79"/>
      <c r="HX228" s="79"/>
      <c r="HY228" s="79"/>
      <c r="HZ228" s="79"/>
      <c r="IA228" s="79"/>
      <c r="IB228" s="79"/>
      <c r="IC228" s="79"/>
      <c r="ID228" s="79"/>
      <c r="IE228" s="79"/>
      <c r="IF228" s="79"/>
      <c r="IG228" s="79"/>
      <c r="IH228" s="79"/>
      <c r="II228" s="79"/>
      <c r="IJ228" s="79"/>
      <c r="IK228" s="79"/>
      <c r="IL228" s="79"/>
      <c r="IM228" s="79"/>
      <c r="IN228" s="79"/>
      <c r="IO228" s="79"/>
      <c r="IP228" s="79"/>
      <c r="IQ228" s="79"/>
      <c r="IR228" s="79"/>
      <c r="IS228" s="79"/>
      <c r="IT228" s="79"/>
      <c r="IU228" s="79"/>
      <c r="IV228" s="79"/>
      <c r="IW228" s="79"/>
      <c r="IX228" s="79"/>
      <c r="IY228" s="79"/>
      <c r="IZ228" s="79"/>
      <c r="JA228" s="79"/>
      <c r="JB228" s="79"/>
      <c r="JC228" s="79"/>
      <c r="JD228" s="79"/>
      <c r="JE228" s="79"/>
      <c r="JF228" s="79"/>
      <c r="JG228" s="79"/>
      <c r="JH228" s="79"/>
      <c r="JI228" s="79"/>
      <c r="JJ228" s="79"/>
      <c r="JK228" s="79"/>
      <c r="JL228" s="79"/>
      <c r="JM228" s="79"/>
      <c r="JN228" s="79"/>
      <c r="JO228" s="79"/>
      <c r="JP228" s="79"/>
      <c r="JQ228" s="79"/>
      <c r="JR228" s="79"/>
      <c r="JS228" s="79"/>
      <c r="JT228" s="79"/>
      <c r="JU228" s="79"/>
      <c r="JV228" s="79"/>
      <c r="JW228" s="79"/>
      <c r="JX228" s="79"/>
      <c r="JY228" s="79"/>
      <c r="JZ228" s="79"/>
      <c r="KA228" s="79"/>
      <c r="KP228" s="122">
        <f t="shared" si="362"/>
        <v>0</v>
      </c>
      <c r="KQ228" s="79">
        <v>0</v>
      </c>
      <c r="KR228" s="79">
        <v>0</v>
      </c>
      <c r="KS228" s="79">
        <v>0</v>
      </c>
      <c r="KT228" s="79">
        <v>0</v>
      </c>
      <c r="KU228" s="122">
        <f t="shared" si="364"/>
        <v>0</v>
      </c>
      <c r="KV228" s="79">
        <v>0</v>
      </c>
      <c r="KW228" s="79">
        <v>0</v>
      </c>
      <c r="KX228" s="79">
        <v>0</v>
      </c>
      <c r="KY228" s="287">
        <v>0</v>
      </c>
      <c r="KZ228" s="313">
        <f t="shared" si="366"/>
        <v>0</v>
      </c>
      <c r="LA228" s="361">
        <f t="shared" si="443"/>
        <v>0</v>
      </c>
      <c r="LB228" s="79">
        <v>0</v>
      </c>
      <c r="LC228" s="79">
        <v>0</v>
      </c>
      <c r="LD228" s="79">
        <v>0</v>
      </c>
      <c r="LE228" s="79">
        <v>0</v>
      </c>
      <c r="LF228" s="361">
        <f t="shared" si="500"/>
        <v>0</v>
      </c>
      <c r="LG228" s="79">
        <v>0</v>
      </c>
      <c r="LH228" s="79">
        <v>0</v>
      </c>
      <c r="LI228" s="79">
        <v>0</v>
      </c>
      <c r="LJ228" s="79">
        <v>0</v>
      </c>
      <c r="LK228" s="400">
        <f t="shared" si="501"/>
        <v>0</v>
      </c>
      <c r="LL228" s="79">
        <v>0</v>
      </c>
      <c r="LM228" s="79">
        <v>0</v>
      </c>
      <c r="LN228" s="79">
        <v>0</v>
      </c>
      <c r="LO228" s="79">
        <v>0</v>
      </c>
      <c r="LP228" s="416">
        <f t="shared" si="502"/>
        <v>0</v>
      </c>
      <c r="LQ228" s="400">
        <f t="shared" si="503"/>
        <v>0</v>
      </c>
      <c r="LR228" s="450">
        <v>0</v>
      </c>
      <c r="LS228" s="450">
        <v>0</v>
      </c>
      <c r="LT228" s="450">
        <v>0</v>
      </c>
      <c r="LU228" s="450">
        <v>0</v>
      </c>
      <c r="LV228" s="400">
        <f t="shared" si="483"/>
        <v>0</v>
      </c>
      <c r="LW228" s="450">
        <v>0</v>
      </c>
      <c r="LX228" s="450">
        <v>0</v>
      </c>
      <c r="LY228" s="450">
        <v>0</v>
      </c>
      <c r="LZ228" s="450">
        <v>0</v>
      </c>
      <c r="MA228" s="400">
        <f t="shared" si="444"/>
        <v>0</v>
      </c>
      <c r="MB228" s="436">
        <v>0</v>
      </c>
      <c r="MC228" s="436">
        <v>0</v>
      </c>
      <c r="MD228" s="436">
        <v>0</v>
      </c>
      <c r="ME228" s="436">
        <v>0</v>
      </c>
      <c r="MF228" s="313">
        <f t="shared" si="445"/>
        <v>0</v>
      </c>
      <c r="MG228" s="585">
        <f t="shared" si="446"/>
        <v>0</v>
      </c>
      <c r="MH228" s="607">
        <f t="shared" si="447"/>
        <v>0</v>
      </c>
      <c r="MI228" s="450">
        <v>0</v>
      </c>
      <c r="MJ228" s="450">
        <v>0</v>
      </c>
      <c r="MK228" s="450">
        <v>0</v>
      </c>
      <c r="ML228" s="450">
        <v>0</v>
      </c>
      <c r="MM228" s="688">
        <f t="shared" si="448"/>
        <v>0</v>
      </c>
      <c r="MN228" s="450">
        <v>0</v>
      </c>
      <c r="MO228" s="450">
        <v>0</v>
      </c>
      <c r="MP228" s="450">
        <v>0</v>
      </c>
      <c r="MQ228" s="450">
        <v>0</v>
      </c>
      <c r="MR228" s="688">
        <f t="shared" si="449"/>
        <v>0</v>
      </c>
      <c r="MS228" s="447">
        <v>0</v>
      </c>
      <c r="MT228" s="447">
        <v>0</v>
      </c>
      <c r="MU228" s="447">
        <v>0</v>
      </c>
      <c r="MV228" s="450">
        <v>0</v>
      </c>
      <c r="MW228" s="313">
        <f t="shared" si="450"/>
        <v>0</v>
      </c>
      <c r="MX228" s="585">
        <f t="shared" si="451"/>
        <v>0</v>
      </c>
      <c r="MY228" s="704"/>
    </row>
    <row r="229" spans="1:363" s="23" customFormat="1" ht="30" customHeight="1" thickBot="1" x14ac:dyDescent="0.4">
      <c r="A229" s="799"/>
      <c r="B229" s="834"/>
      <c r="C229" s="828"/>
      <c r="D229" s="127" t="s">
        <v>651</v>
      </c>
      <c r="E229" s="122">
        <f t="shared" si="394"/>
        <v>0</v>
      </c>
      <c r="F229" s="80"/>
      <c r="G229" s="80"/>
      <c r="H229" s="80"/>
      <c r="I229" s="80"/>
      <c r="J229" s="80"/>
      <c r="K229" s="80"/>
      <c r="L229" s="80"/>
      <c r="M229" s="80"/>
      <c r="N229" s="73"/>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0"/>
      <c r="BH229" s="80"/>
      <c r="BI229" s="80"/>
      <c r="BJ229" s="80"/>
      <c r="BK229" s="80"/>
      <c r="BL229" s="80"/>
      <c r="BM229" s="80"/>
      <c r="BN229" s="80"/>
      <c r="BO229" s="80"/>
      <c r="BP229" s="80"/>
      <c r="BQ229" s="80"/>
      <c r="BR229" s="80"/>
      <c r="BS229" s="80"/>
      <c r="BT229" s="80"/>
      <c r="BU229" s="80"/>
      <c r="BV229" s="80"/>
      <c r="BW229" s="80"/>
      <c r="BX229" s="80"/>
      <c r="BY229" s="80"/>
      <c r="BZ229" s="80"/>
      <c r="CA229" s="80"/>
      <c r="CB229" s="80"/>
      <c r="CC229" s="80"/>
      <c r="CD229" s="80"/>
      <c r="CE229" s="80"/>
      <c r="CF229" s="80"/>
      <c r="CG229" s="80"/>
      <c r="CH229" s="80"/>
      <c r="CI229" s="80"/>
      <c r="CJ229" s="80"/>
      <c r="CK229" s="80"/>
      <c r="CL229" s="80"/>
      <c r="CM229" s="80"/>
      <c r="CN229" s="80"/>
      <c r="CO229" s="80"/>
      <c r="CP229" s="80"/>
      <c r="CQ229" s="80"/>
      <c r="CR229" s="80"/>
      <c r="CS229" s="80"/>
      <c r="CT229" s="80"/>
      <c r="CU229" s="80"/>
      <c r="CV229" s="80"/>
      <c r="CW229" s="80"/>
      <c r="CX229" s="80"/>
      <c r="CY229" s="80"/>
      <c r="CZ229" s="80"/>
      <c r="DA229" s="80"/>
      <c r="DB229" s="80"/>
      <c r="DC229" s="80"/>
      <c r="DD229" s="80"/>
      <c r="DE229" s="80"/>
      <c r="DF229" s="80"/>
      <c r="DG229" s="80"/>
      <c r="DH229" s="80"/>
      <c r="DI229" s="80"/>
      <c r="DJ229" s="80"/>
      <c r="DK229" s="80"/>
      <c r="DL229" s="80"/>
      <c r="DM229" s="80"/>
      <c r="DN229" s="80"/>
      <c r="DO229" s="80"/>
      <c r="DP229" s="80"/>
      <c r="DQ229" s="80"/>
      <c r="DR229" s="80"/>
      <c r="DS229" s="80"/>
      <c r="DT229" s="80"/>
      <c r="DU229" s="80"/>
      <c r="DV229" s="80"/>
      <c r="DW229" s="80"/>
      <c r="DX229" s="80"/>
      <c r="DY229" s="80"/>
      <c r="DZ229" s="80"/>
      <c r="EA229" s="80"/>
      <c r="EB229" s="80"/>
      <c r="EC229" s="80"/>
      <c r="ED229" s="80"/>
      <c r="EE229" s="80"/>
      <c r="EF229" s="80"/>
      <c r="EG229" s="80"/>
      <c r="EH229" s="80"/>
      <c r="EI229" s="80"/>
      <c r="EJ229" s="80"/>
      <c r="EK229" s="80"/>
      <c r="EL229" s="80"/>
      <c r="EM229" s="80"/>
      <c r="EN229" s="80"/>
      <c r="EO229" s="80"/>
      <c r="EP229" s="80"/>
      <c r="EQ229" s="80"/>
      <c r="ER229" s="80"/>
      <c r="ES229" s="80"/>
      <c r="ET229" s="80"/>
      <c r="EU229" s="80"/>
      <c r="EV229" s="80"/>
      <c r="EW229" s="80"/>
      <c r="EX229" s="80"/>
      <c r="EY229" s="80"/>
      <c r="EZ229" s="80"/>
      <c r="FA229" s="80"/>
      <c r="FB229" s="80"/>
      <c r="FC229" s="80"/>
      <c r="FD229" s="80"/>
      <c r="FE229" s="80"/>
      <c r="FF229" s="80"/>
      <c r="FG229" s="80"/>
      <c r="FH229" s="80"/>
      <c r="FI229" s="80"/>
      <c r="FJ229" s="80"/>
      <c r="FK229" s="80"/>
      <c r="FL229" s="80"/>
      <c r="FM229" s="80"/>
      <c r="FN229" s="80"/>
      <c r="FO229" s="80"/>
      <c r="FP229" s="80"/>
      <c r="FQ229" s="80"/>
      <c r="FR229" s="80"/>
      <c r="FS229" s="80"/>
      <c r="FT229" s="80"/>
      <c r="FU229" s="80"/>
      <c r="FV229" s="80"/>
      <c r="FW229" s="80"/>
      <c r="FX229" s="80"/>
      <c r="FY229" s="80"/>
      <c r="FZ229" s="80"/>
      <c r="GA229" s="80"/>
      <c r="GB229" s="80"/>
      <c r="GC229" s="80"/>
      <c r="GD229" s="80"/>
      <c r="GE229" s="80"/>
      <c r="GF229" s="80"/>
      <c r="GG229" s="80"/>
      <c r="GH229" s="80"/>
      <c r="GI229" s="80"/>
      <c r="GJ229" s="80"/>
      <c r="GK229" s="80"/>
      <c r="GL229" s="80"/>
      <c r="GM229" s="80"/>
      <c r="GN229" s="80"/>
      <c r="GO229" s="80"/>
      <c r="GP229" s="80"/>
      <c r="GQ229" s="80"/>
      <c r="GR229" s="80"/>
      <c r="GS229" s="80"/>
      <c r="GT229" s="80"/>
      <c r="GU229" s="80"/>
      <c r="GV229" s="80"/>
      <c r="GW229" s="80"/>
      <c r="GX229" s="80"/>
      <c r="GY229" s="80"/>
      <c r="GZ229" s="80"/>
      <c r="HA229" s="80"/>
      <c r="HB229" s="80"/>
      <c r="HC229" s="80"/>
      <c r="HD229" s="80"/>
      <c r="HE229" s="80"/>
      <c r="HF229" s="80"/>
      <c r="HG229" s="80"/>
      <c r="HH229" s="80"/>
      <c r="HI229" s="80"/>
      <c r="HJ229" s="80"/>
      <c r="HK229" s="80"/>
      <c r="HL229" s="80"/>
      <c r="HM229" s="80"/>
      <c r="HN229" s="80"/>
      <c r="HO229" s="80"/>
      <c r="HP229" s="80"/>
      <c r="HQ229" s="80"/>
      <c r="HR229" s="80"/>
      <c r="HS229" s="80">
        <v>0</v>
      </c>
      <c r="HT229" s="80">
        <v>0</v>
      </c>
      <c r="HU229" s="80">
        <v>0</v>
      </c>
      <c r="HV229" s="80">
        <v>0</v>
      </c>
      <c r="HW229" s="80"/>
      <c r="HX229" s="80"/>
      <c r="HY229" s="80"/>
      <c r="HZ229" s="80"/>
      <c r="IA229" s="80"/>
      <c r="IB229" s="80"/>
      <c r="IC229" s="80"/>
      <c r="ID229" s="80"/>
      <c r="IE229" s="80"/>
      <c r="IF229" s="80"/>
      <c r="IG229" s="80"/>
      <c r="IH229" s="80"/>
      <c r="II229" s="80"/>
      <c r="IJ229" s="80"/>
      <c r="IK229" s="80"/>
      <c r="IL229" s="80"/>
      <c r="IM229" s="80"/>
      <c r="IN229" s="80"/>
      <c r="IO229" s="80"/>
      <c r="IP229" s="80"/>
      <c r="IQ229" s="80"/>
      <c r="IR229" s="80"/>
      <c r="IS229" s="80"/>
      <c r="IT229" s="80"/>
      <c r="IU229" s="80"/>
      <c r="IV229" s="80"/>
      <c r="IW229" s="80"/>
      <c r="IX229" s="80"/>
      <c r="IY229" s="80"/>
      <c r="IZ229" s="80"/>
      <c r="JA229" s="80"/>
      <c r="JB229" s="80"/>
      <c r="JC229" s="80"/>
      <c r="JD229" s="80"/>
      <c r="JE229" s="80"/>
      <c r="JF229" s="80"/>
      <c r="JG229" s="80"/>
      <c r="JH229" s="80"/>
      <c r="JI229" s="80"/>
      <c r="JJ229" s="80"/>
      <c r="JK229" s="80"/>
      <c r="JL229" s="80"/>
      <c r="JM229" s="80"/>
      <c r="JN229" s="80"/>
      <c r="JO229" s="80"/>
      <c r="JP229" s="80"/>
      <c r="JQ229" s="80"/>
      <c r="JR229" s="80"/>
      <c r="JS229" s="80"/>
      <c r="JT229" s="80"/>
      <c r="JU229" s="80"/>
      <c r="JV229" s="80"/>
      <c r="JW229" s="80"/>
      <c r="JX229" s="80"/>
      <c r="JY229" s="80"/>
      <c r="JZ229" s="80"/>
      <c r="KA229" s="80"/>
      <c r="KP229" s="122">
        <f t="shared" si="362"/>
        <v>0</v>
      </c>
      <c r="KQ229" s="80">
        <v>0</v>
      </c>
      <c r="KR229" s="80">
        <v>0</v>
      </c>
      <c r="KS229" s="80">
        <v>0</v>
      </c>
      <c r="KT229" s="80">
        <v>0</v>
      </c>
      <c r="KU229" s="122">
        <f t="shared" si="364"/>
        <v>0</v>
      </c>
      <c r="KV229" s="80">
        <v>0</v>
      </c>
      <c r="KW229" s="80">
        <v>0</v>
      </c>
      <c r="KX229" s="80">
        <v>0</v>
      </c>
      <c r="KY229" s="285">
        <v>0</v>
      </c>
      <c r="KZ229" s="313">
        <f t="shared" si="366"/>
        <v>0</v>
      </c>
      <c r="LA229" s="361">
        <f t="shared" si="443"/>
        <v>0</v>
      </c>
      <c r="LB229" s="80">
        <v>0</v>
      </c>
      <c r="LC229" s="80">
        <v>0</v>
      </c>
      <c r="LD229" s="80">
        <v>0</v>
      </c>
      <c r="LE229" s="80">
        <v>0</v>
      </c>
      <c r="LF229" s="361">
        <f t="shared" si="500"/>
        <v>0</v>
      </c>
      <c r="LG229" s="80">
        <v>0</v>
      </c>
      <c r="LH229" s="80">
        <v>0</v>
      </c>
      <c r="LI229" s="80">
        <v>0</v>
      </c>
      <c r="LJ229" s="80">
        <v>0</v>
      </c>
      <c r="LK229" s="400">
        <f t="shared" si="501"/>
        <v>0</v>
      </c>
      <c r="LL229" s="80">
        <v>0</v>
      </c>
      <c r="LM229" s="80">
        <v>0</v>
      </c>
      <c r="LN229" s="80">
        <v>0</v>
      </c>
      <c r="LO229" s="80">
        <v>0</v>
      </c>
      <c r="LP229" s="416">
        <f t="shared" si="502"/>
        <v>0</v>
      </c>
      <c r="LQ229" s="400">
        <f t="shared" si="503"/>
        <v>0</v>
      </c>
      <c r="LR229" s="448">
        <v>0</v>
      </c>
      <c r="LS229" s="448">
        <v>0</v>
      </c>
      <c r="LT229" s="448">
        <v>0</v>
      </c>
      <c r="LU229" s="448">
        <v>0</v>
      </c>
      <c r="LV229" s="400">
        <f t="shared" si="483"/>
        <v>0</v>
      </c>
      <c r="LW229" s="448">
        <v>0</v>
      </c>
      <c r="LX229" s="448">
        <v>0</v>
      </c>
      <c r="LY229" s="448">
        <v>0</v>
      </c>
      <c r="LZ229" s="448">
        <v>0</v>
      </c>
      <c r="MA229" s="400">
        <f t="shared" si="444"/>
        <v>0</v>
      </c>
      <c r="MB229" s="436">
        <v>0</v>
      </c>
      <c r="MC229" s="436">
        <v>0</v>
      </c>
      <c r="MD229" s="436">
        <v>0</v>
      </c>
      <c r="ME229" s="436">
        <v>0</v>
      </c>
      <c r="MF229" s="313">
        <f t="shared" si="445"/>
        <v>0</v>
      </c>
      <c r="MG229" s="585">
        <f t="shared" si="446"/>
        <v>0</v>
      </c>
      <c r="MH229" s="607">
        <f t="shared" si="447"/>
        <v>0</v>
      </c>
      <c r="MI229" s="448">
        <v>0</v>
      </c>
      <c r="MJ229" s="448">
        <v>0</v>
      </c>
      <c r="MK229" s="448">
        <v>0</v>
      </c>
      <c r="ML229" s="448">
        <v>0</v>
      </c>
      <c r="MM229" s="688">
        <f t="shared" si="448"/>
        <v>0</v>
      </c>
      <c r="MN229" s="448">
        <v>0</v>
      </c>
      <c r="MO229" s="448">
        <v>0</v>
      </c>
      <c r="MP229" s="448">
        <v>0</v>
      </c>
      <c r="MQ229" s="448">
        <v>0</v>
      </c>
      <c r="MR229" s="688">
        <f t="shared" si="449"/>
        <v>0</v>
      </c>
      <c r="MS229" s="447">
        <v>0</v>
      </c>
      <c r="MT229" s="447">
        <v>0</v>
      </c>
      <c r="MU229" s="447">
        <v>0</v>
      </c>
      <c r="MV229" s="448">
        <v>0</v>
      </c>
      <c r="MW229" s="313">
        <f t="shared" si="450"/>
        <v>0</v>
      </c>
      <c r="MX229" s="585">
        <f t="shared" si="451"/>
        <v>0</v>
      </c>
      <c r="MY229" s="704"/>
    </row>
    <row r="230" spans="1:363" s="23" customFormat="1" ht="26.45" customHeight="1" thickBot="1" x14ac:dyDescent="0.4">
      <c r="A230" s="799"/>
      <c r="B230" s="834"/>
      <c r="C230" s="829"/>
      <c r="D230" s="128" t="s">
        <v>321</v>
      </c>
      <c r="E230" s="122">
        <f t="shared" si="394"/>
        <v>0</v>
      </c>
      <c r="F230" s="78"/>
      <c r="G230" s="78"/>
      <c r="H230" s="78"/>
      <c r="I230" s="78"/>
      <c r="J230" s="78"/>
      <c r="K230" s="78"/>
      <c r="L230" s="78"/>
      <c r="M230" s="78"/>
      <c r="N230" s="76"/>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78"/>
      <c r="AP230" s="78"/>
      <c r="AQ230" s="78"/>
      <c r="AR230" s="78"/>
      <c r="AS230" s="78"/>
      <c r="AT230" s="78"/>
      <c r="AU230" s="78"/>
      <c r="AV230" s="78"/>
      <c r="AW230" s="78"/>
      <c r="AX230" s="78"/>
      <c r="AY230" s="78"/>
      <c r="AZ230" s="78"/>
      <c r="BA230" s="78"/>
      <c r="BB230" s="78"/>
      <c r="BC230" s="78"/>
      <c r="BD230" s="78"/>
      <c r="BE230" s="78"/>
      <c r="BF230" s="78"/>
      <c r="BG230" s="78"/>
      <c r="BH230" s="78"/>
      <c r="BI230" s="78"/>
      <c r="BJ230" s="78"/>
      <c r="BK230" s="78"/>
      <c r="BL230" s="78"/>
      <c r="BM230" s="78"/>
      <c r="BN230" s="78"/>
      <c r="BO230" s="78"/>
      <c r="BP230" s="78"/>
      <c r="BQ230" s="78"/>
      <c r="BR230" s="78"/>
      <c r="BS230" s="78"/>
      <c r="BT230" s="78"/>
      <c r="BU230" s="78"/>
      <c r="BV230" s="78"/>
      <c r="BW230" s="78"/>
      <c r="BX230" s="78"/>
      <c r="BY230" s="78"/>
      <c r="BZ230" s="78"/>
      <c r="CA230" s="78"/>
      <c r="CB230" s="78"/>
      <c r="CC230" s="78"/>
      <c r="CD230" s="78"/>
      <c r="CE230" s="78"/>
      <c r="CF230" s="78"/>
      <c r="CG230" s="78"/>
      <c r="CH230" s="78"/>
      <c r="CI230" s="78"/>
      <c r="CJ230" s="78"/>
      <c r="CK230" s="78"/>
      <c r="CL230" s="78"/>
      <c r="CM230" s="78"/>
      <c r="CN230" s="78"/>
      <c r="CO230" s="78"/>
      <c r="CP230" s="78"/>
      <c r="CQ230" s="78"/>
      <c r="CR230" s="78"/>
      <c r="CS230" s="78"/>
      <c r="CT230" s="78"/>
      <c r="CU230" s="78"/>
      <c r="CV230" s="78"/>
      <c r="CW230" s="78"/>
      <c r="CX230" s="78"/>
      <c r="CY230" s="78"/>
      <c r="CZ230" s="78"/>
      <c r="DA230" s="78"/>
      <c r="DB230" s="78"/>
      <c r="DC230" s="78"/>
      <c r="DD230" s="78"/>
      <c r="DE230" s="78"/>
      <c r="DF230" s="78"/>
      <c r="DG230" s="78"/>
      <c r="DH230" s="78"/>
      <c r="DI230" s="78"/>
      <c r="DJ230" s="78"/>
      <c r="DK230" s="78"/>
      <c r="DL230" s="78"/>
      <c r="DM230" s="78"/>
      <c r="DN230" s="78"/>
      <c r="DO230" s="78"/>
      <c r="DP230" s="78"/>
      <c r="DQ230" s="78"/>
      <c r="DR230" s="78"/>
      <c r="DS230" s="78"/>
      <c r="DT230" s="78"/>
      <c r="DU230" s="78"/>
      <c r="DV230" s="78"/>
      <c r="DW230" s="78"/>
      <c r="DX230" s="78"/>
      <c r="DY230" s="78"/>
      <c r="DZ230" s="78"/>
      <c r="EA230" s="78"/>
      <c r="EB230" s="78"/>
      <c r="EC230" s="78"/>
      <c r="ED230" s="78"/>
      <c r="EE230" s="78"/>
      <c r="EF230" s="78"/>
      <c r="EG230" s="78"/>
      <c r="EH230" s="78"/>
      <c r="EI230" s="78"/>
      <c r="EJ230" s="78"/>
      <c r="EK230" s="78"/>
      <c r="EL230" s="78"/>
      <c r="EM230" s="78"/>
      <c r="EN230" s="78"/>
      <c r="EO230" s="78"/>
      <c r="EP230" s="78"/>
      <c r="EQ230" s="78"/>
      <c r="ER230" s="78"/>
      <c r="ES230" s="78"/>
      <c r="ET230" s="78"/>
      <c r="EU230" s="78"/>
      <c r="EV230" s="78"/>
      <c r="EW230" s="78"/>
      <c r="EX230" s="78"/>
      <c r="EY230" s="78"/>
      <c r="EZ230" s="78"/>
      <c r="FA230" s="78"/>
      <c r="FB230" s="78"/>
      <c r="FC230" s="78"/>
      <c r="FD230" s="78"/>
      <c r="FE230" s="78"/>
      <c r="FF230" s="78"/>
      <c r="FG230" s="78"/>
      <c r="FH230" s="78"/>
      <c r="FI230" s="78"/>
      <c r="FJ230" s="78"/>
      <c r="FK230" s="78"/>
      <c r="FL230" s="78"/>
      <c r="FM230" s="78"/>
      <c r="FN230" s="78"/>
      <c r="FO230" s="78"/>
      <c r="FP230" s="78"/>
      <c r="FQ230" s="78"/>
      <c r="FR230" s="78"/>
      <c r="FS230" s="78"/>
      <c r="FT230" s="78"/>
      <c r="FU230" s="78"/>
      <c r="FV230" s="78"/>
      <c r="FW230" s="78"/>
      <c r="FX230" s="78"/>
      <c r="FY230" s="78"/>
      <c r="FZ230" s="78"/>
      <c r="GA230" s="78"/>
      <c r="GB230" s="78"/>
      <c r="GC230" s="78"/>
      <c r="GD230" s="78"/>
      <c r="GE230" s="78"/>
      <c r="GF230" s="78"/>
      <c r="GG230" s="78"/>
      <c r="GH230" s="78"/>
      <c r="GI230" s="78"/>
      <c r="GJ230" s="78"/>
      <c r="GK230" s="78"/>
      <c r="GL230" s="78"/>
      <c r="GM230" s="78"/>
      <c r="GN230" s="78"/>
      <c r="GO230" s="78"/>
      <c r="GP230" s="78"/>
      <c r="GQ230" s="78"/>
      <c r="GR230" s="78"/>
      <c r="GS230" s="78"/>
      <c r="GT230" s="78"/>
      <c r="GU230" s="78"/>
      <c r="GV230" s="78"/>
      <c r="GW230" s="78"/>
      <c r="GX230" s="78"/>
      <c r="GY230" s="78"/>
      <c r="GZ230" s="78"/>
      <c r="HA230" s="78"/>
      <c r="HB230" s="78"/>
      <c r="HC230" s="78"/>
      <c r="HD230" s="78"/>
      <c r="HE230" s="78"/>
      <c r="HF230" s="78"/>
      <c r="HG230" s="78"/>
      <c r="HH230" s="78"/>
      <c r="HI230" s="78"/>
      <c r="HJ230" s="78"/>
      <c r="HK230" s="78"/>
      <c r="HL230" s="78"/>
      <c r="HM230" s="78"/>
      <c r="HN230" s="78"/>
      <c r="HO230" s="78"/>
      <c r="HP230" s="78"/>
      <c r="HQ230" s="78"/>
      <c r="HR230" s="78"/>
      <c r="HS230" s="78">
        <v>0</v>
      </c>
      <c r="HT230" s="78">
        <v>0</v>
      </c>
      <c r="HU230" s="78">
        <v>0</v>
      </c>
      <c r="HV230" s="78">
        <v>0</v>
      </c>
      <c r="HW230" s="78"/>
      <c r="HX230" s="78"/>
      <c r="HY230" s="78"/>
      <c r="HZ230" s="78"/>
      <c r="IA230" s="78"/>
      <c r="IB230" s="78"/>
      <c r="IC230" s="78"/>
      <c r="ID230" s="78"/>
      <c r="IE230" s="78"/>
      <c r="IF230" s="78"/>
      <c r="IG230" s="78"/>
      <c r="IH230" s="78"/>
      <c r="II230" s="78"/>
      <c r="IJ230" s="78"/>
      <c r="IK230" s="78"/>
      <c r="IL230" s="78"/>
      <c r="IM230" s="78"/>
      <c r="IN230" s="78"/>
      <c r="IO230" s="78"/>
      <c r="IP230" s="78"/>
      <c r="IQ230" s="78"/>
      <c r="IR230" s="78"/>
      <c r="IS230" s="78"/>
      <c r="IT230" s="78"/>
      <c r="IU230" s="78"/>
      <c r="IV230" s="78"/>
      <c r="IW230" s="78"/>
      <c r="IX230" s="78"/>
      <c r="IY230" s="78"/>
      <c r="IZ230" s="78"/>
      <c r="JA230" s="78"/>
      <c r="JB230" s="78"/>
      <c r="JC230" s="78"/>
      <c r="JD230" s="78"/>
      <c r="JE230" s="78"/>
      <c r="JF230" s="78"/>
      <c r="JG230" s="78"/>
      <c r="JH230" s="78"/>
      <c r="JI230" s="78"/>
      <c r="JJ230" s="78"/>
      <c r="JK230" s="78"/>
      <c r="JL230" s="78"/>
      <c r="JM230" s="78"/>
      <c r="JN230" s="78"/>
      <c r="JO230" s="78"/>
      <c r="JP230" s="78"/>
      <c r="JQ230" s="78"/>
      <c r="JR230" s="78"/>
      <c r="JS230" s="78"/>
      <c r="JT230" s="78"/>
      <c r="JU230" s="78"/>
      <c r="JV230" s="78"/>
      <c r="JW230" s="78"/>
      <c r="JX230" s="78"/>
      <c r="JY230" s="78"/>
      <c r="JZ230" s="78"/>
      <c r="KA230" s="78"/>
      <c r="KP230" s="122">
        <f t="shared" si="362"/>
        <v>0</v>
      </c>
      <c r="KQ230" s="78">
        <v>0</v>
      </c>
      <c r="KR230" s="78">
        <v>0</v>
      </c>
      <c r="KS230" s="78">
        <v>0</v>
      </c>
      <c r="KT230" s="78">
        <v>0</v>
      </c>
      <c r="KU230" s="122">
        <f t="shared" si="364"/>
        <v>0</v>
      </c>
      <c r="KV230" s="78">
        <v>0</v>
      </c>
      <c r="KW230" s="78">
        <v>0</v>
      </c>
      <c r="KX230" s="78">
        <v>0</v>
      </c>
      <c r="KY230" s="286">
        <v>0</v>
      </c>
      <c r="KZ230" s="313">
        <f t="shared" si="366"/>
        <v>0</v>
      </c>
      <c r="LA230" s="361">
        <f t="shared" ref="LA230:LA261" si="551">SUM(LB230:LE230)</f>
        <v>0</v>
      </c>
      <c r="LB230" s="78">
        <v>0</v>
      </c>
      <c r="LC230" s="78">
        <v>0</v>
      </c>
      <c r="LD230" s="78">
        <v>0</v>
      </c>
      <c r="LE230" s="78">
        <v>0</v>
      </c>
      <c r="LF230" s="361">
        <f t="shared" si="500"/>
        <v>0</v>
      </c>
      <c r="LG230" s="78">
        <v>0</v>
      </c>
      <c r="LH230" s="78">
        <v>0</v>
      </c>
      <c r="LI230" s="78">
        <v>0</v>
      </c>
      <c r="LJ230" s="78">
        <v>0</v>
      </c>
      <c r="LK230" s="400">
        <f t="shared" si="501"/>
        <v>0</v>
      </c>
      <c r="LL230" s="78">
        <v>0</v>
      </c>
      <c r="LM230" s="78">
        <v>0</v>
      </c>
      <c r="LN230" s="78">
        <v>0</v>
      </c>
      <c r="LO230" s="78">
        <v>0</v>
      </c>
      <c r="LP230" s="416">
        <f t="shared" si="502"/>
        <v>0</v>
      </c>
      <c r="LQ230" s="400">
        <f t="shared" si="503"/>
        <v>0</v>
      </c>
      <c r="LR230" s="449">
        <v>0</v>
      </c>
      <c r="LS230" s="449">
        <v>0</v>
      </c>
      <c r="LT230" s="449">
        <v>0</v>
      </c>
      <c r="LU230" s="449">
        <v>0</v>
      </c>
      <c r="LV230" s="400">
        <f t="shared" si="483"/>
        <v>0</v>
      </c>
      <c r="LW230" s="449"/>
      <c r="LX230" s="449"/>
      <c r="LY230" s="449"/>
      <c r="LZ230" s="449"/>
      <c r="MA230" s="400">
        <f t="shared" si="444"/>
        <v>0</v>
      </c>
      <c r="MB230" s="449"/>
      <c r="MC230" s="449"/>
      <c r="MD230" s="449"/>
      <c r="ME230" s="449"/>
      <c r="MF230" s="313">
        <f t="shared" si="445"/>
        <v>0</v>
      </c>
      <c r="MG230" s="585">
        <f t="shared" si="446"/>
        <v>0</v>
      </c>
      <c r="MH230" s="607">
        <f t="shared" si="447"/>
        <v>0</v>
      </c>
      <c r="MI230" s="449"/>
      <c r="MJ230" s="449"/>
      <c r="MK230" s="449"/>
      <c r="ML230" s="449"/>
      <c r="MM230" s="688">
        <f t="shared" si="448"/>
        <v>0</v>
      </c>
      <c r="MN230" s="449"/>
      <c r="MO230" s="449"/>
      <c r="MP230" s="449"/>
      <c r="MQ230" s="449"/>
      <c r="MR230" s="688">
        <f t="shared" si="449"/>
        <v>0</v>
      </c>
      <c r="MS230" s="449"/>
      <c r="MT230" s="449"/>
      <c r="MU230" s="449"/>
      <c r="MV230" s="449"/>
      <c r="MW230" s="313">
        <f t="shared" si="450"/>
        <v>0</v>
      </c>
      <c r="MX230" s="585">
        <f t="shared" si="451"/>
        <v>0</v>
      </c>
      <c r="MY230" s="704"/>
    </row>
    <row r="231" spans="1:363" s="23" customFormat="1" ht="16.5" customHeight="1" x14ac:dyDescent="0.35">
      <c r="A231" s="24"/>
      <c r="B231" s="834"/>
      <c r="C231" s="832" t="s">
        <v>807</v>
      </c>
      <c r="D231" s="832"/>
      <c r="E231" s="122">
        <f t="shared" si="394"/>
        <v>0</v>
      </c>
      <c r="F231" s="69">
        <f t="shared" ref="F231:H231" si="552">F228</f>
        <v>0</v>
      </c>
      <c r="G231" s="69">
        <f t="shared" si="552"/>
        <v>0</v>
      </c>
      <c r="H231" s="69">
        <f t="shared" si="552"/>
        <v>0</v>
      </c>
      <c r="I231" s="69">
        <f t="shared" ref="I231:BT231" si="553">I228</f>
        <v>0</v>
      </c>
      <c r="J231" s="69">
        <f t="shared" si="553"/>
        <v>0</v>
      </c>
      <c r="K231" s="69">
        <f t="shared" si="553"/>
        <v>0</v>
      </c>
      <c r="L231" s="69">
        <f t="shared" si="553"/>
        <v>0</v>
      </c>
      <c r="M231" s="69">
        <f t="shared" si="553"/>
        <v>0</v>
      </c>
      <c r="N231" s="69">
        <f t="shared" si="553"/>
        <v>0</v>
      </c>
      <c r="O231" s="69">
        <f t="shared" si="553"/>
        <v>0</v>
      </c>
      <c r="P231" s="69">
        <f t="shared" si="553"/>
        <v>0</v>
      </c>
      <c r="Q231" s="69">
        <f t="shared" si="553"/>
        <v>0</v>
      </c>
      <c r="R231" s="69">
        <f t="shared" si="553"/>
        <v>0</v>
      </c>
      <c r="S231" s="69">
        <f t="shared" si="553"/>
        <v>0</v>
      </c>
      <c r="T231" s="69">
        <f t="shared" si="553"/>
        <v>0</v>
      </c>
      <c r="U231" s="69">
        <f t="shared" si="553"/>
        <v>0</v>
      </c>
      <c r="V231" s="69">
        <f t="shared" si="553"/>
        <v>0</v>
      </c>
      <c r="W231" s="69">
        <f t="shared" si="553"/>
        <v>0</v>
      </c>
      <c r="X231" s="69">
        <f t="shared" si="553"/>
        <v>0</v>
      </c>
      <c r="Y231" s="69">
        <f t="shared" si="553"/>
        <v>0</v>
      </c>
      <c r="Z231" s="69">
        <f t="shared" si="553"/>
        <v>0</v>
      </c>
      <c r="AA231" s="69">
        <f t="shared" si="553"/>
        <v>0</v>
      </c>
      <c r="AB231" s="69">
        <f t="shared" si="553"/>
        <v>0</v>
      </c>
      <c r="AC231" s="69">
        <f t="shared" si="553"/>
        <v>0</v>
      </c>
      <c r="AD231" s="69">
        <f t="shared" si="553"/>
        <v>0</v>
      </c>
      <c r="AE231" s="69">
        <f t="shared" si="553"/>
        <v>0</v>
      </c>
      <c r="AF231" s="69">
        <f t="shared" si="553"/>
        <v>0</v>
      </c>
      <c r="AG231" s="69">
        <f t="shared" si="553"/>
        <v>0</v>
      </c>
      <c r="AH231" s="69">
        <f t="shared" si="553"/>
        <v>0</v>
      </c>
      <c r="AI231" s="69">
        <f t="shared" si="553"/>
        <v>0</v>
      </c>
      <c r="AJ231" s="69">
        <f t="shared" si="553"/>
        <v>0</v>
      </c>
      <c r="AK231" s="69">
        <f t="shared" si="553"/>
        <v>0</v>
      </c>
      <c r="AL231" s="69">
        <f t="shared" si="553"/>
        <v>0</v>
      </c>
      <c r="AM231" s="69">
        <f t="shared" si="553"/>
        <v>0</v>
      </c>
      <c r="AN231" s="69">
        <f t="shared" si="553"/>
        <v>0</v>
      </c>
      <c r="AO231" s="69">
        <f t="shared" si="553"/>
        <v>0</v>
      </c>
      <c r="AP231" s="69">
        <f t="shared" si="553"/>
        <v>0</v>
      </c>
      <c r="AQ231" s="69">
        <f t="shared" si="553"/>
        <v>0</v>
      </c>
      <c r="AR231" s="69">
        <f t="shared" si="553"/>
        <v>0</v>
      </c>
      <c r="AS231" s="69">
        <f t="shared" si="553"/>
        <v>0</v>
      </c>
      <c r="AT231" s="69">
        <f t="shared" si="553"/>
        <v>0</v>
      </c>
      <c r="AU231" s="69">
        <f t="shared" si="553"/>
        <v>0</v>
      </c>
      <c r="AV231" s="69">
        <f t="shared" si="553"/>
        <v>0</v>
      </c>
      <c r="AW231" s="69">
        <f t="shared" si="553"/>
        <v>0</v>
      </c>
      <c r="AX231" s="69">
        <f t="shared" si="553"/>
        <v>0</v>
      </c>
      <c r="AY231" s="69">
        <f t="shared" si="553"/>
        <v>0</v>
      </c>
      <c r="AZ231" s="69">
        <f t="shared" si="553"/>
        <v>0</v>
      </c>
      <c r="BA231" s="69">
        <f t="shared" si="553"/>
        <v>0</v>
      </c>
      <c r="BB231" s="69">
        <f t="shared" si="553"/>
        <v>0</v>
      </c>
      <c r="BC231" s="69">
        <f t="shared" si="553"/>
        <v>0</v>
      </c>
      <c r="BD231" s="69">
        <f t="shared" si="553"/>
        <v>0</v>
      </c>
      <c r="BE231" s="69">
        <f t="shared" si="553"/>
        <v>0</v>
      </c>
      <c r="BF231" s="69">
        <f t="shared" si="553"/>
        <v>0</v>
      </c>
      <c r="BG231" s="69">
        <f t="shared" si="553"/>
        <v>0</v>
      </c>
      <c r="BH231" s="69">
        <f t="shared" si="553"/>
        <v>0</v>
      </c>
      <c r="BI231" s="69">
        <f t="shared" si="553"/>
        <v>0</v>
      </c>
      <c r="BJ231" s="69">
        <f t="shared" si="553"/>
        <v>0</v>
      </c>
      <c r="BK231" s="69">
        <f t="shared" si="553"/>
        <v>0</v>
      </c>
      <c r="BL231" s="69">
        <f t="shared" si="553"/>
        <v>0</v>
      </c>
      <c r="BM231" s="69">
        <f t="shared" si="553"/>
        <v>0</v>
      </c>
      <c r="BN231" s="69">
        <f t="shared" si="553"/>
        <v>0</v>
      </c>
      <c r="BO231" s="69">
        <f t="shared" si="553"/>
        <v>0</v>
      </c>
      <c r="BP231" s="69">
        <f t="shared" si="553"/>
        <v>0</v>
      </c>
      <c r="BQ231" s="69">
        <f t="shared" si="553"/>
        <v>0</v>
      </c>
      <c r="BR231" s="69">
        <f t="shared" si="553"/>
        <v>0</v>
      </c>
      <c r="BS231" s="69">
        <f t="shared" si="553"/>
        <v>0</v>
      </c>
      <c r="BT231" s="69">
        <f t="shared" si="553"/>
        <v>0</v>
      </c>
      <c r="BU231" s="69">
        <f t="shared" ref="BU231:EF231" si="554">BU228</f>
        <v>0</v>
      </c>
      <c r="BV231" s="69">
        <f t="shared" si="554"/>
        <v>0</v>
      </c>
      <c r="BW231" s="69">
        <f t="shared" si="554"/>
        <v>0</v>
      </c>
      <c r="BX231" s="69">
        <f t="shared" si="554"/>
        <v>0</v>
      </c>
      <c r="BY231" s="69">
        <f t="shared" si="554"/>
        <v>0</v>
      </c>
      <c r="BZ231" s="69">
        <f t="shared" si="554"/>
        <v>0</v>
      </c>
      <c r="CA231" s="69">
        <f t="shared" si="554"/>
        <v>0</v>
      </c>
      <c r="CB231" s="69">
        <f t="shared" si="554"/>
        <v>0</v>
      </c>
      <c r="CC231" s="69">
        <f t="shared" si="554"/>
        <v>0</v>
      </c>
      <c r="CD231" s="69">
        <f t="shared" si="554"/>
        <v>0</v>
      </c>
      <c r="CE231" s="69">
        <f t="shared" si="554"/>
        <v>0</v>
      </c>
      <c r="CF231" s="69">
        <f t="shared" si="554"/>
        <v>0</v>
      </c>
      <c r="CG231" s="69">
        <f t="shared" si="554"/>
        <v>0</v>
      </c>
      <c r="CH231" s="69">
        <f t="shared" si="554"/>
        <v>0</v>
      </c>
      <c r="CI231" s="69">
        <f t="shared" si="554"/>
        <v>0</v>
      </c>
      <c r="CJ231" s="69">
        <f t="shared" si="554"/>
        <v>0</v>
      </c>
      <c r="CK231" s="69">
        <f t="shared" si="554"/>
        <v>0</v>
      </c>
      <c r="CL231" s="69">
        <f t="shared" si="554"/>
        <v>0</v>
      </c>
      <c r="CM231" s="69">
        <f t="shared" si="554"/>
        <v>0</v>
      </c>
      <c r="CN231" s="69">
        <f t="shared" si="554"/>
        <v>0</v>
      </c>
      <c r="CO231" s="69">
        <f t="shared" si="554"/>
        <v>0</v>
      </c>
      <c r="CP231" s="69">
        <f t="shared" si="554"/>
        <v>0</v>
      </c>
      <c r="CQ231" s="69">
        <f t="shared" si="554"/>
        <v>0</v>
      </c>
      <c r="CR231" s="69">
        <f t="shared" si="554"/>
        <v>0</v>
      </c>
      <c r="CS231" s="69">
        <f t="shared" si="554"/>
        <v>0</v>
      </c>
      <c r="CT231" s="69">
        <f t="shared" si="554"/>
        <v>0</v>
      </c>
      <c r="CU231" s="69">
        <f t="shared" si="554"/>
        <v>0</v>
      </c>
      <c r="CV231" s="69">
        <f t="shared" si="554"/>
        <v>0</v>
      </c>
      <c r="CW231" s="69">
        <f t="shared" si="554"/>
        <v>0</v>
      </c>
      <c r="CX231" s="69">
        <f t="shared" si="554"/>
        <v>0</v>
      </c>
      <c r="CY231" s="69">
        <f t="shared" si="554"/>
        <v>0</v>
      </c>
      <c r="CZ231" s="69">
        <f t="shared" si="554"/>
        <v>0</v>
      </c>
      <c r="DA231" s="69">
        <f t="shared" si="554"/>
        <v>0</v>
      </c>
      <c r="DB231" s="69">
        <f t="shared" si="554"/>
        <v>0</v>
      </c>
      <c r="DC231" s="69">
        <f t="shared" si="554"/>
        <v>0</v>
      </c>
      <c r="DD231" s="69">
        <f t="shared" si="554"/>
        <v>0</v>
      </c>
      <c r="DE231" s="69">
        <f t="shared" si="554"/>
        <v>0</v>
      </c>
      <c r="DF231" s="69">
        <f t="shared" si="554"/>
        <v>0</v>
      </c>
      <c r="DG231" s="69">
        <f t="shared" si="554"/>
        <v>0</v>
      </c>
      <c r="DH231" s="69">
        <f t="shared" si="554"/>
        <v>0</v>
      </c>
      <c r="DI231" s="69">
        <f t="shared" si="554"/>
        <v>0</v>
      </c>
      <c r="DJ231" s="69">
        <f t="shared" si="554"/>
        <v>0</v>
      </c>
      <c r="DK231" s="69">
        <f t="shared" si="554"/>
        <v>0</v>
      </c>
      <c r="DL231" s="69">
        <f t="shared" si="554"/>
        <v>0</v>
      </c>
      <c r="DM231" s="69">
        <f t="shared" si="554"/>
        <v>0</v>
      </c>
      <c r="DN231" s="69">
        <f t="shared" si="554"/>
        <v>0</v>
      </c>
      <c r="DO231" s="69">
        <f t="shared" si="554"/>
        <v>0</v>
      </c>
      <c r="DP231" s="69">
        <f t="shared" si="554"/>
        <v>0</v>
      </c>
      <c r="DQ231" s="69">
        <f t="shared" si="554"/>
        <v>0</v>
      </c>
      <c r="DR231" s="69">
        <f t="shared" si="554"/>
        <v>0</v>
      </c>
      <c r="DS231" s="69">
        <f t="shared" si="554"/>
        <v>0</v>
      </c>
      <c r="DT231" s="69">
        <f t="shared" si="554"/>
        <v>0</v>
      </c>
      <c r="DU231" s="69">
        <f t="shared" si="554"/>
        <v>0</v>
      </c>
      <c r="DV231" s="69">
        <f t="shared" si="554"/>
        <v>0</v>
      </c>
      <c r="DW231" s="69">
        <f t="shared" si="554"/>
        <v>0</v>
      </c>
      <c r="DX231" s="69">
        <f t="shared" si="554"/>
        <v>0</v>
      </c>
      <c r="DY231" s="69">
        <f t="shared" si="554"/>
        <v>0</v>
      </c>
      <c r="DZ231" s="69">
        <f t="shared" si="554"/>
        <v>0</v>
      </c>
      <c r="EA231" s="69">
        <f t="shared" si="554"/>
        <v>0</v>
      </c>
      <c r="EB231" s="69">
        <f t="shared" si="554"/>
        <v>0</v>
      </c>
      <c r="EC231" s="69">
        <f t="shared" si="554"/>
        <v>0</v>
      </c>
      <c r="ED231" s="69">
        <f t="shared" si="554"/>
        <v>0</v>
      </c>
      <c r="EE231" s="69">
        <f t="shared" si="554"/>
        <v>0</v>
      </c>
      <c r="EF231" s="69">
        <f t="shared" si="554"/>
        <v>0</v>
      </c>
      <c r="EG231" s="69">
        <f t="shared" ref="EG231:GR231" si="555">EG228</f>
        <v>0</v>
      </c>
      <c r="EH231" s="69">
        <f t="shared" si="555"/>
        <v>0</v>
      </c>
      <c r="EI231" s="69">
        <f t="shared" si="555"/>
        <v>0</v>
      </c>
      <c r="EJ231" s="69">
        <f t="shared" si="555"/>
        <v>0</v>
      </c>
      <c r="EK231" s="69">
        <f t="shared" si="555"/>
        <v>0</v>
      </c>
      <c r="EL231" s="69">
        <f t="shared" si="555"/>
        <v>0</v>
      </c>
      <c r="EM231" s="69">
        <f t="shared" si="555"/>
        <v>0</v>
      </c>
      <c r="EN231" s="69">
        <f t="shared" si="555"/>
        <v>0</v>
      </c>
      <c r="EO231" s="69">
        <f t="shared" si="555"/>
        <v>0</v>
      </c>
      <c r="EP231" s="69">
        <f t="shared" si="555"/>
        <v>0</v>
      </c>
      <c r="EQ231" s="69">
        <f t="shared" si="555"/>
        <v>0</v>
      </c>
      <c r="ER231" s="69">
        <f t="shared" si="555"/>
        <v>0</v>
      </c>
      <c r="ES231" s="69">
        <f t="shared" si="555"/>
        <v>0</v>
      </c>
      <c r="ET231" s="69">
        <f t="shared" si="555"/>
        <v>0</v>
      </c>
      <c r="EU231" s="69">
        <f t="shared" si="555"/>
        <v>0</v>
      </c>
      <c r="EV231" s="69">
        <f t="shared" si="555"/>
        <v>0</v>
      </c>
      <c r="EW231" s="69">
        <f t="shared" si="555"/>
        <v>0</v>
      </c>
      <c r="EX231" s="69">
        <f t="shared" si="555"/>
        <v>0</v>
      </c>
      <c r="EY231" s="69">
        <f t="shared" si="555"/>
        <v>0</v>
      </c>
      <c r="EZ231" s="69">
        <f t="shared" si="555"/>
        <v>0</v>
      </c>
      <c r="FA231" s="69">
        <f t="shared" si="555"/>
        <v>0</v>
      </c>
      <c r="FB231" s="69">
        <f t="shared" si="555"/>
        <v>0</v>
      </c>
      <c r="FC231" s="69">
        <f t="shared" si="555"/>
        <v>0</v>
      </c>
      <c r="FD231" s="69">
        <f t="shared" si="555"/>
        <v>0</v>
      </c>
      <c r="FE231" s="69">
        <f t="shared" si="555"/>
        <v>0</v>
      </c>
      <c r="FF231" s="69">
        <f t="shared" si="555"/>
        <v>0</v>
      </c>
      <c r="FG231" s="69">
        <f t="shared" si="555"/>
        <v>0</v>
      </c>
      <c r="FH231" s="69">
        <f t="shared" si="555"/>
        <v>0</v>
      </c>
      <c r="FI231" s="69">
        <f t="shared" si="555"/>
        <v>0</v>
      </c>
      <c r="FJ231" s="69">
        <f t="shared" si="555"/>
        <v>0</v>
      </c>
      <c r="FK231" s="69">
        <f t="shared" si="555"/>
        <v>0</v>
      </c>
      <c r="FL231" s="69">
        <f t="shared" si="555"/>
        <v>0</v>
      </c>
      <c r="FM231" s="69">
        <f t="shared" si="555"/>
        <v>0</v>
      </c>
      <c r="FN231" s="69">
        <f t="shared" si="555"/>
        <v>0</v>
      </c>
      <c r="FO231" s="69">
        <f t="shared" si="555"/>
        <v>0</v>
      </c>
      <c r="FP231" s="69">
        <f t="shared" si="555"/>
        <v>0</v>
      </c>
      <c r="FQ231" s="69">
        <f t="shared" si="555"/>
        <v>0</v>
      </c>
      <c r="FR231" s="69">
        <f t="shared" si="555"/>
        <v>0</v>
      </c>
      <c r="FS231" s="69">
        <f t="shared" si="555"/>
        <v>0</v>
      </c>
      <c r="FT231" s="69">
        <f t="shared" si="555"/>
        <v>0</v>
      </c>
      <c r="FU231" s="69">
        <f t="shared" si="555"/>
        <v>0</v>
      </c>
      <c r="FV231" s="69">
        <f t="shared" si="555"/>
        <v>0</v>
      </c>
      <c r="FW231" s="69">
        <f t="shared" si="555"/>
        <v>0</v>
      </c>
      <c r="FX231" s="69">
        <f t="shared" si="555"/>
        <v>0</v>
      </c>
      <c r="FY231" s="69">
        <f t="shared" si="555"/>
        <v>0</v>
      </c>
      <c r="FZ231" s="69">
        <f t="shared" si="555"/>
        <v>0</v>
      </c>
      <c r="GA231" s="69">
        <f t="shared" si="555"/>
        <v>0</v>
      </c>
      <c r="GB231" s="69">
        <f t="shared" si="555"/>
        <v>0</v>
      </c>
      <c r="GC231" s="69">
        <f t="shared" si="555"/>
        <v>0</v>
      </c>
      <c r="GD231" s="69">
        <f t="shared" si="555"/>
        <v>0</v>
      </c>
      <c r="GE231" s="69">
        <f t="shared" si="555"/>
        <v>0</v>
      </c>
      <c r="GF231" s="69">
        <f t="shared" si="555"/>
        <v>0</v>
      </c>
      <c r="GG231" s="69">
        <f t="shared" si="555"/>
        <v>0</v>
      </c>
      <c r="GH231" s="69">
        <f t="shared" si="555"/>
        <v>0</v>
      </c>
      <c r="GI231" s="69">
        <f t="shared" si="555"/>
        <v>0</v>
      </c>
      <c r="GJ231" s="69">
        <f t="shared" si="555"/>
        <v>0</v>
      </c>
      <c r="GK231" s="69">
        <f t="shared" si="555"/>
        <v>0</v>
      </c>
      <c r="GL231" s="69">
        <f t="shared" si="555"/>
        <v>0</v>
      </c>
      <c r="GM231" s="69">
        <f t="shared" si="555"/>
        <v>0</v>
      </c>
      <c r="GN231" s="69">
        <f t="shared" si="555"/>
        <v>0</v>
      </c>
      <c r="GO231" s="69">
        <f t="shared" si="555"/>
        <v>0</v>
      </c>
      <c r="GP231" s="69">
        <f t="shared" si="555"/>
        <v>0</v>
      </c>
      <c r="GQ231" s="69">
        <f t="shared" si="555"/>
        <v>0</v>
      </c>
      <c r="GR231" s="69">
        <f t="shared" si="555"/>
        <v>0</v>
      </c>
      <c r="GS231" s="69">
        <f t="shared" ref="GS231:JD233" si="556">GS228</f>
        <v>0</v>
      </c>
      <c r="GT231" s="69">
        <f t="shared" si="556"/>
        <v>0</v>
      </c>
      <c r="GU231" s="69">
        <f t="shared" si="556"/>
        <v>0</v>
      </c>
      <c r="GV231" s="69">
        <f t="shared" si="556"/>
        <v>0</v>
      </c>
      <c r="GW231" s="69">
        <f t="shared" si="556"/>
        <v>0</v>
      </c>
      <c r="GX231" s="69">
        <f t="shared" si="556"/>
        <v>0</v>
      </c>
      <c r="GY231" s="69">
        <f t="shared" si="556"/>
        <v>0</v>
      </c>
      <c r="GZ231" s="69">
        <f t="shared" si="556"/>
        <v>0</v>
      </c>
      <c r="HA231" s="69">
        <f t="shared" si="556"/>
        <v>0</v>
      </c>
      <c r="HB231" s="69">
        <f t="shared" si="556"/>
        <v>0</v>
      </c>
      <c r="HC231" s="69">
        <f t="shared" si="556"/>
        <v>0</v>
      </c>
      <c r="HD231" s="69">
        <f t="shared" si="556"/>
        <v>0</v>
      </c>
      <c r="HE231" s="69">
        <f t="shared" si="556"/>
        <v>0</v>
      </c>
      <c r="HF231" s="69">
        <f t="shared" si="556"/>
        <v>0</v>
      </c>
      <c r="HG231" s="69">
        <f t="shared" si="556"/>
        <v>0</v>
      </c>
      <c r="HH231" s="69">
        <f t="shared" si="556"/>
        <v>0</v>
      </c>
      <c r="HI231" s="69">
        <f t="shared" si="556"/>
        <v>0</v>
      </c>
      <c r="HJ231" s="69">
        <f t="shared" si="556"/>
        <v>0</v>
      </c>
      <c r="HK231" s="69">
        <f t="shared" si="556"/>
        <v>0</v>
      </c>
      <c r="HL231" s="69">
        <f t="shared" si="556"/>
        <v>0</v>
      </c>
      <c r="HM231" s="69">
        <f t="shared" si="556"/>
        <v>0</v>
      </c>
      <c r="HN231" s="69">
        <f t="shared" si="556"/>
        <v>0</v>
      </c>
      <c r="HO231" s="69">
        <f t="shared" si="556"/>
        <v>0</v>
      </c>
      <c r="HP231" s="69">
        <f t="shared" si="556"/>
        <v>0</v>
      </c>
      <c r="HQ231" s="69">
        <f t="shared" si="556"/>
        <v>0</v>
      </c>
      <c r="HR231" s="69">
        <f t="shared" si="556"/>
        <v>0</v>
      </c>
      <c r="HS231" s="69">
        <f>HS228</f>
        <v>0</v>
      </c>
      <c r="HT231" s="69">
        <f t="shared" ref="HT231:HV231" si="557">HT228</f>
        <v>0</v>
      </c>
      <c r="HU231" s="69">
        <f t="shared" si="557"/>
        <v>0</v>
      </c>
      <c r="HV231" s="69">
        <f t="shared" si="557"/>
        <v>0</v>
      </c>
      <c r="HW231" s="69">
        <f t="shared" si="556"/>
        <v>0</v>
      </c>
      <c r="HX231" s="69">
        <f t="shared" si="556"/>
        <v>0</v>
      </c>
      <c r="HY231" s="69">
        <f t="shared" si="556"/>
        <v>0</v>
      </c>
      <c r="HZ231" s="69">
        <f t="shared" si="556"/>
        <v>0</v>
      </c>
      <c r="IA231" s="69">
        <f t="shared" si="556"/>
        <v>0</v>
      </c>
      <c r="IB231" s="69">
        <f t="shared" si="556"/>
        <v>0</v>
      </c>
      <c r="IC231" s="69">
        <f t="shared" si="556"/>
        <v>0</v>
      </c>
      <c r="ID231" s="69">
        <f t="shared" si="556"/>
        <v>0</v>
      </c>
      <c r="IE231" s="69">
        <f t="shared" si="556"/>
        <v>0</v>
      </c>
      <c r="IF231" s="69">
        <f t="shared" si="556"/>
        <v>0</v>
      </c>
      <c r="IG231" s="69">
        <f t="shared" si="556"/>
        <v>0</v>
      </c>
      <c r="IH231" s="69">
        <f t="shared" si="556"/>
        <v>0</v>
      </c>
      <c r="II231" s="69">
        <f t="shared" si="556"/>
        <v>0</v>
      </c>
      <c r="IJ231" s="69">
        <f t="shared" si="556"/>
        <v>0</v>
      </c>
      <c r="IK231" s="69">
        <f t="shared" si="556"/>
        <v>0</v>
      </c>
      <c r="IL231" s="69">
        <f t="shared" si="556"/>
        <v>0</v>
      </c>
      <c r="IM231" s="69">
        <f t="shared" si="556"/>
        <v>0</v>
      </c>
      <c r="IN231" s="69">
        <f t="shared" si="556"/>
        <v>0</v>
      </c>
      <c r="IO231" s="69">
        <f t="shared" si="556"/>
        <v>0</v>
      </c>
      <c r="IP231" s="69">
        <f t="shared" si="556"/>
        <v>0</v>
      </c>
      <c r="IQ231" s="69">
        <f t="shared" si="556"/>
        <v>0</v>
      </c>
      <c r="IR231" s="69">
        <f t="shared" si="556"/>
        <v>0</v>
      </c>
      <c r="IS231" s="69">
        <f t="shared" si="556"/>
        <v>0</v>
      </c>
      <c r="IT231" s="69">
        <f t="shared" si="556"/>
        <v>0</v>
      </c>
      <c r="IU231" s="69">
        <f t="shared" si="556"/>
        <v>0</v>
      </c>
      <c r="IV231" s="69">
        <f t="shared" si="556"/>
        <v>0</v>
      </c>
      <c r="IW231" s="69">
        <f t="shared" si="556"/>
        <v>0</v>
      </c>
      <c r="IX231" s="69">
        <f t="shared" si="556"/>
        <v>0</v>
      </c>
      <c r="IY231" s="69">
        <f t="shared" si="556"/>
        <v>0</v>
      </c>
      <c r="IZ231" s="69">
        <f t="shared" si="556"/>
        <v>0</v>
      </c>
      <c r="JA231" s="69">
        <f t="shared" si="556"/>
        <v>0</v>
      </c>
      <c r="JB231" s="69">
        <f t="shared" si="556"/>
        <v>0</v>
      </c>
      <c r="JC231" s="69">
        <f t="shared" si="556"/>
        <v>0</v>
      </c>
      <c r="JD231" s="69">
        <f t="shared" si="556"/>
        <v>0</v>
      </c>
      <c r="JE231" s="69">
        <f t="shared" ref="JE231:KA231" si="558">JE228</f>
        <v>0</v>
      </c>
      <c r="JF231" s="69">
        <f t="shared" si="558"/>
        <v>0</v>
      </c>
      <c r="JG231" s="69">
        <f t="shared" si="558"/>
        <v>0</v>
      </c>
      <c r="JH231" s="69">
        <f t="shared" si="558"/>
        <v>0</v>
      </c>
      <c r="JI231" s="69">
        <f t="shared" si="558"/>
        <v>0</v>
      </c>
      <c r="JJ231" s="69">
        <f t="shared" si="558"/>
        <v>0</v>
      </c>
      <c r="JK231" s="69">
        <f t="shared" si="558"/>
        <v>0</v>
      </c>
      <c r="JL231" s="69">
        <f t="shared" si="558"/>
        <v>0</v>
      </c>
      <c r="JM231" s="69">
        <f t="shared" si="558"/>
        <v>0</v>
      </c>
      <c r="JN231" s="69">
        <f t="shared" si="558"/>
        <v>0</v>
      </c>
      <c r="JO231" s="69">
        <f t="shared" si="558"/>
        <v>0</v>
      </c>
      <c r="JP231" s="69">
        <f t="shared" si="558"/>
        <v>0</v>
      </c>
      <c r="JQ231" s="69">
        <f t="shared" si="558"/>
        <v>0</v>
      </c>
      <c r="JR231" s="69">
        <f t="shared" si="558"/>
        <v>0</v>
      </c>
      <c r="JS231" s="69">
        <f t="shared" si="558"/>
        <v>0</v>
      </c>
      <c r="JT231" s="69">
        <f t="shared" si="558"/>
        <v>0</v>
      </c>
      <c r="JU231" s="69">
        <f t="shared" si="558"/>
        <v>0</v>
      </c>
      <c r="JV231" s="69">
        <f t="shared" si="558"/>
        <v>0</v>
      </c>
      <c r="JW231" s="69">
        <f t="shared" si="558"/>
        <v>0</v>
      </c>
      <c r="JX231" s="69">
        <f t="shared" si="558"/>
        <v>0</v>
      </c>
      <c r="JY231" s="69">
        <f t="shared" si="558"/>
        <v>0</v>
      </c>
      <c r="JZ231" s="69">
        <f t="shared" si="558"/>
        <v>0</v>
      </c>
      <c r="KA231" s="69">
        <f t="shared" si="558"/>
        <v>0</v>
      </c>
      <c r="KP231" s="122">
        <f t="shared" si="362"/>
        <v>0</v>
      </c>
      <c r="KQ231" s="69">
        <f>KQ228</f>
        <v>0</v>
      </c>
      <c r="KR231" s="69">
        <f t="shared" ref="KR231:KT231" si="559">KR228</f>
        <v>0</v>
      </c>
      <c r="KS231" s="69">
        <f t="shared" si="559"/>
        <v>0</v>
      </c>
      <c r="KT231" s="69">
        <f t="shared" si="559"/>
        <v>0</v>
      </c>
      <c r="KU231" s="122">
        <f t="shared" si="364"/>
        <v>0</v>
      </c>
      <c r="KV231" s="69">
        <f>KV228</f>
        <v>0</v>
      </c>
      <c r="KW231" s="69">
        <f t="shared" ref="KW231:KY231" si="560">KW228</f>
        <v>0</v>
      </c>
      <c r="KX231" s="69">
        <f t="shared" si="560"/>
        <v>0</v>
      </c>
      <c r="KY231" s="69">
        <f t="shared" si="560"/>
        <v>0</v>
      </c>
      <c r="KZ231" s="313">
        <f t="shared" si="366"/>
        <v>0</v>
      </c>
      <c r="LA231" s="361">
        <f t="shared" si="551"/>
        <v>0</v>
      </c>
      <c r="LB231" s="69">
        <f>LB228</f>
        <v>0</v>
      </c>
      <c r="LC231" s="69">
        <f t="shared" ref="LC231:LE231" si="561">LC228</f>
        <v>0</v>
      </c>
      <c r="LD231" s="69">
        <f t="shared" si="561"/>
        <v>0</v>
      </c>
      <c r="LE231" s="69">
        <f t="shared" si="561"/>
        <v>0</v>
      </c>
      <c r="LF231" s="361">
        <f t="shared" si="500"/>
        <v>0</v>
      </c>
      <c r="LG231" s="69">
        <f>LG228</f>
        <v>0</v>
      </c>
      <c r="LH231" s="69">
        <f t="shared" ref="LH231:LJ231" si="562">LH228</f>
        <v>0</v>
      </c>
      <c r="LI231" s="69">
        <f t="shared" si="562"/>
        <v>0</v>
      </c>
      <c r="LJ231" s="69">
        <f t="shared" si="562"/>
        <v>0</v>
      </c>
      <c r="LK231" s="400">
        <f t="shared" si="501"/>
        <v>0</v>
      </c>
      <c r="LL231" s="69">
        <f t="shared" ref="LL231:LO233" si="563">LL228</f>
        <v>0</v>
      </c>
      <c r="LM231" s="69">
        <f t="shared" si="563"/>
        <v>0</v>
      </c>
      <c r="LN231" s="69">
        <f t="shared" si="563"/>
        <v>0</v>
      </c>
      <c r="LO231" s="69">
        <f t="shared" si="563"/>
        <v>0</v>
      </c>
      <c r="LP231" s="416">
        <f t="shared" si="502"/>
        <v>0</v>
      </c>
      <c r="LQ231" s="400">
        <f t="shared" si="503"/>
        <v>0</v>
      </c>
      <c r="LR231" s="69">
        <f t="shared" ref="LR231:LU231" si="564">LR228</f>
        <v>0</v>
      </c>
      <c r="LS231" s="69">
        <f t="shared" si="564"/>
        <v>0</v>
      </c>
      <c r="LT231" s="69">
        <f t="shared" si="564"/>
        <v>0</v>
      </c>
      <c r="LU231" s="69">
        <f t="shared" si="564"/>
        <v>0</v>
      </c>
      <c r="LV231" s="400">
        <f t="shared" si="483"/>
        <v>0</v>
      </c>
      <c r="LW231" s="567">
        <f t="shared" ref="LW231:LY233" si="565">LW228</f>
        <v>0</v>
      </c>
      <c r="LX231" s="567">
        <f t="shared" si="565"/>
        <v>0</v>
      </c>
      <c r="LY231" s="567">
        <f t="shared" si="565"/>
        <v>0</v>
      </c>
      <c r="LZ231" s="567">
        <f t="shared" ref="LZ231:LZ232" si="566">LZ228</f>
        <v>0</v>
      </c>
      <c r="MA231" s="400">
        <f t="shared" si="444"/>
        <v>0</v>
      </c>
      <c r="MB231" s="567">
        <f t="shared" ref="MB231:ME233" si="567">MB228</f>
        <v>0</v>
      </c>
      <c r="MC231" s="567">
        <f t="shared" si="567"/>
        <v>0</v>
      </c>
      <c r="MD231" s="567">
        <f t="shared" si="567"/>
        <v>0</v>
      </c>
      <c r="ME231" s="567">
        <f t="shared" si="567"/>
        <v>0</v>
      </c>
      <c r="MF231" s="313">
        <f t="shared" si="445"/>
        <v>0</v>
      </c>
      <c r="MG231" s="585">
        <f t="shared" si="446"/>
        <v>0</v>
      </c>
      <c r="MH231" s="607">
        <f t="shared" si="447"/>
        <v>0</v>
      </c>
      <c r="MI231" s="567">
        <f t="shared" ref="MI231:ML231" si="568">MI228</f>
        <v>0</v>
      </c>
      <c r="MJ231" s="567">
        <f t="shared" si="568"/>
        <v>0</v>
      </c>
      <c r="MK231" s="567">
        <f t="shared" si="568"/>
        <v>0</v>
      </c>
      <c r="ML231" s="567">
        <f t="shared" si="568"/>
        <v>0</v>
      </c>
      <c r="MM231" s="688">
        <f t="shared" si="448"/>
        <v>0</v>
      </c>
      <c r="MN231" s="567">
        <f t="shared" ref="MN231:MQ231" si="569">MN228</f>
        <v>0</v>
      </c>
      <c r="MO231" s="567">
        <f t="shared" si="569"/>
        <v>0</v>
      </c>
      <c r="MP231" s="567">
        <f t="shared" si="569"/>
        <v>0</v>
      </c>
      <c r="MQ231" s="567">
        <f t="shared" si="569"/>
        <v>0</v>
      </c>
      <c r="MR231" s="688">
        <f t="shared" si="449"/>
        <v>0</v>
      </c>
      <c r="MS231" s="567">
        <f t="shared" ref="MS231:MV233" si="570">MS228</f>
        <v>0</v>
      </c>
      <c r="MT231" s="567">
        <f t="shared" si="570"/>
        <v>0</v>
      </c>
      <c r="MU231" s="567">
        <f t="shared" si="570"/>
        <v>0</v>
      </c>
      <c r="MV231" s="567">
        <f t="shared" si="570"/>
        <v>0</v>
      </c>
      <c r="MW231" s="313">
        <f t="shared" si="450"/>
        <v>0</v>
      </c>
      <c r="MX231" s="585">
        <f t="shared" si="451"/>
        <v>0</v>
      </c>
      <c r="MY231" s="704"/>
    </row>
    <row r="232" spans="1:363" s="23" customFormat="1" ht="16.5" customHeight="1" x14ac:dyDescent="0.35">
      <c r="A232" s="24"/>
      <c r="B232" s="834"/>
      <c r="C232" s="849" t="s">
        <v>808</v>
      </c>
      <c r="D232" s="849"/>
      <c r="E232" s="122">
        <f t="shared" si="394"/>
        <v>0</v>
      </c>
      <c r="F232" s="69">
        <f t="shared" ref="F232:H232" si="571">F229</f>
        <v>0</v>
      </c>
      <c r="G232" s="69">
        <f t="shared" si="571"/>
        <v>0</v>
      </c>
      <c r="H232" s="69">
        <f t="shared" si="571"/>
        <v>0</v>
      </c>
      <c r="I232" s="69">
        <f t="shared" ref="I232:BT232" si="572">I229</f>
        <v>0</v>
      </c>
      <c r="J232" s="69">
        <f t="shared" si="572"/>
        <v>0</v>
      </c>
      <c r="K232" s="69">
        <f t="shared" si="572"/>
        <v>0</v>
      </c>
      <c r="L232" s="69">
        <f t="shared" si="572"/>
        <v>0</v>
      </c>
      <c r="M232" s="69">
        <f t="shared" si="572"/>
        <v>0</v>
      </c>
      <c r="N232" s="69">
        <f t="shared" si="572"/>
        <v>0</v>
      </c>
      <c r="O232" s="69">
        <f t="shared" si="572"/>
        <v>0</v>
      </c>
      <c r="P232" s="69">
        <f t="shared" si="572"/>
        <v>0</v>
      </c>
      <c r="Q232" s="69">
        <f t="shared" si="572"/>
        <v>0</v>
      </c>
      <c r="R232" s="69">
        <f t="shared" si="572"/>
        <v>0</v>
      </c>
      <c r="S232" s="69">
        <f t="shared" si="572"/>
        <v>0</v>
      </c>
      <c r="T232" s="69">
        <f t="shared" si="572"/>
        <v>0</v>
      </c>
      <c r="U232" s="69">
        <f t="shared" si="572"/>
        <v>0</v>
      </c>
      <c r="V232" s="69">
        <f t="shared" si="572"/>
        <v>0</v>
      </c>
      <c r="W232" s="69">
        <f t="shared" si="572"/>
        <v>0</v>
      </c>
      <c r="X232" s="69">
        <f t="shared" si="572"/>
        <v>0</v>
      </c>
      <c r="Y232" s="69">
        <f t="shared" si="572"/>
        <v>0</v>
      </c>
      <c r="Z232" s="69">
        <f t="shared" si="572"/>
        <v>0</v>
      </c>
      <c r="AA232" s="69">
        <f t="shared" si="572"/>
        <v>0</v>
      </c>
      <c r="AB232" s="69">
        <f t="shared" si="572"/>
        <v>0</v>
      </c>
      <c r="AC232" s="69">
        <f t="shared" si="572"/>
        <v>0</v>
      </c>
      <c r="AD232" s="69">
        <f t="shared" si="572"/>
        <v>0</v>
      </c>
      <c r="AE232" s="69">
        <f t="shared" si="572"/>
        <v>0</v>
      </c>
      <c r="AF232" s="69">
        <f t="shared" si="572"/>
        <v>0</v>
      </c>
      <c r="AG232" s="69">
        <f t="shared" si="572"/>
        <v>0</v>
      </c>
      <c r="AH232" s="69">
        <f t="shared" si="572"/>
        <v>0</v>
      </c>
      <c r="AI232" s="69">
        <f t="shared" si="572"/>
        <v>0</v>
      </c>
      <c r="AJ232" s="69">
        <f t="shared" si="572"/>
        <v>0</v>
      </c>
      <c r="AK232" s="69">
        <f t="shared" si="572"/>
        <v>0</v>
      </c>
      <c r="AL232" s="69">
        <f t="shared" si="572"/>
        <v>0</v>
      </c>
      <c r="AM232" s="69">
        <f t="shared" si="572"/>
        <v>0</v>
      </c>
      <c r="AN232" s="69">
        <f t="shared" si="572"/>
        <v>0</v>
      </c>
      <c r="AO232" s="69">
        <f t="shared" si="572"/>
        <v>0</v>
      </c>
      <c r="AP232" s="69">
        <f t="shared" si="572"/>
        <v>0</v>
      </c>
      <c r="AQ232" s="69">
        <f t="shared" si="572"/>
        <v>0</v>
      </c>
      <c r="AR232" s="69">
        <f t="shared" si="572"/>
        <v>0</v>
      </c>
      <c r="AS232" s="69">
        <f t="shared" si="572"/>
        <v>0</v>
      </c>
      <c r="AT232" s="69">
        <f t="shared" si="572"/>
        <v>0</v>
      </c>
      <c r="AU232" s="69">
        <f t="shared" si="572"/>
        <v>0</v>
      </c>
      <c r="AV232" s="69">
        <f t="shared" si="572"/>
        <v>0</v>
      </c>
      <c r="AW232" s="69">
        <f t="shared" si="572"/>
        <v>0</v>
      </c>
      <c r="AX232" s="69">
        <f t="shared" si="572"/>
        <v>0</v>
      </c>
      <c r="AY232" s="69">
        <f t="shared" si="572"/>
        <v>0</v>
      </c>
      <c r="AZ232" s="69">
        <f t="shared" si="572"/>
        <v>0</v>
      </c>
      <c r="BA232" s="69">
        <f t="shared" si="572"/>
        <v>0</v>
      </c>
      <c r="BB232" s="69">
        <f t="shared" si="572"/>
        <v>0</v>
      </c>
      <c r="BC232" s="69">
        <f t="shared" si="572"/>
        <v>0</v>
      </c>
      <c r="BD232" s="69">
        <f t="shared" si="572"/>
        <v>0</v>
      </c>
      <c r="BE232" s="69">
        <f t="shared" si="572"/>
        <v>0</v>
      </c>
      <c r="BF232" s="69">
        <f t="shared" si="572"/>
        <v>0</v>
      </c>
      <c r="BG232" s="69">
        <f t="shared" si="572"/>
        <v>0</v>
      </c>
      <c r="BH232" s="69">
        <f t="shared" si="572"/>
        <v>0</v>
      </c>
      <c r="BI232" s="69">
        <f t="shared" si="572"/>
        <v>0</v>
      </c>
      <c r="BJ232" s="69">
        <f t="shared" si="572"/>
        <v>0</v>
      </c>
      <c r="BK232" s="69">
        <f t="shared" si="572"/>
        <v>0</v>
      </c>
      <c r="BL232" s="69">
        <f t="shared" si="572"/>
        <v>0</v>
      </c>
      <c r="BM232" s="69">
        <f t="shared" si="572"/>
        <v>0</v>
      </c>
      <c r="BN232" s="69">
        <f t="shared" si="572"/>
        <v>0</v>
      </c>
      <c r="BO232" s="69">
        <f t="shared" si="572"/>
        <v>0</v>
      </c>
      <c r="BP232" s="69">
        <f t="shared" si="572"/>
        <v>0</v>
      </c>
      <c r="BQ232" s="69">
        <f t="shared" si="572"/>
        <v>0</v>
      </c>
      <c r="BR232" s="69">
        <f t="shared" si="572"/>
        <v>0</v>
      </c>
      <c r="BS232" s="69">
        <f t="shared" si="572"/>
        <v>0</v>
      </c>
      <c r="BT232" s="69">
        <f t="shared" si="572"/>
        <v>0</v>
      </c>
      <c r="BU232" s="69">
        <f t="shared" ref="BU232:EF232" si="573">BU229</f>
        <v>0</v>
      </c>
      <c r="BV232" s="69">
        <f t="shared" si="573"/>
        <v>0</v>
      </c>
      <c r="BW232" s="69">
        <f t="shared" si="573"/>
        <v>0</v>
      </c>
      <c r="BX232" s="69">
        <f t="shared" si="573"/>
        <v>0</v>
      </c>
      <c r="BY232" s="69">
        <f t="shared" si="573"/>
        <v>0</v>
      </c>
      <c r="BZ232" s="69">
        <f t="shared" si="573"/>
        <v>0</v>
      </c>
      <c r="CA232" s="69">
        <f t="shared" si="573"/>
        <v>0</v>
      </c>
      <c r="CB232" s="69">
        <f t="shared" si="573"/>
        <v>0</v>
      </c>
      <c r="CC232" s="69">
        <f t="shared" si="573"/>
        <v>0</v>
      </c>
      <c r="CD232" s="69">
        <f t="shared" si="573"/>
        <v>0</v>
      </c>
      <c r="CE232" s="69">
        <f t="shared" si="573"/>
        <v>0</v>
      </c>
      <c r="CF232" s="69">
        <f t="shared" si="573"/>
        <v>0</v>
      </c>
      <c r="CG232" s="69">
        <f t="shared" si="573"/>
        <v>0</v>
      </c>
      <c r="CH232" s="69">
        <f t="shared" si="573"/>
        <v>0</v>
      </c>
      <c r="CI232" s="69">
        <f t="shared" si="573"/>
        <v>0</v>
      </c>
      <c r="CJ232" s="69">
        <f t="shared" si="573"/>
        <v>0</v>
      </c>
      <c r="CK232" s="69">
        <f t="shared" si="573"/>
        <v>0</v>
      </c>
      <c r="CL232" s="69">
        <f t="shared" si="573"/>
        <v>0</v>
      </c>
      <c r="CM232" s="69">
        <f t="shared" si="573"/>
        <v>0</v>
      </c>
      <c r="CN232" s="69">
        <f t="shared" si="573"/>
        <v>0</v>
      </c>
      <c r="CO232" s="69">
        <f t="shared" si="573"/>
        <v>0</v>
      </c>
      <c r="CP232" s="69">
        <f t="shared" si="573"/>
        <v>0</v>
      </c>
      <c r="CQ232" s="69">
        <f t="shared" si="573"/>
        <v>0</v>
      </c>
      <c r="CR232" s="69">
        <f t="shared" si="573"/>
        <v>0</v>
      </c>
      <c r="CS232" s="69">
        <f t="shared" si="573"/>
        <v>0</v>
      </c>
      <c r="CT232" s="69">
        <f t="shared" si="573"/>
        <v>0</v>
      </c>
      <c r="CU232" s="69">
        <f t="shared" si="573"/>
        <v>0</v>
      </c>
      <c r="CV232" s="69">
        <f t="shared" si="573"/>
        <v>0</v>
      </c>
      <c r="CW232" s="69">
        <f t="shared" si="573"/>
        <v>0</v>
      </c>
      <c r="CX232" s="69">
        <f t="shared" si="573"/>
        <v>0</v>
      </c>
      <c r="CY232" s="69">
        <f t="shared" si="573"/>
        <v>0</v>
      </c>
      <c r="CZ232" s="69">
        <f t="shared" si="573"/>
        <v>0</v>
      </c>
      <c r="DA232" s="69">
        <f t="shared" si="573"/>
        <v>0</v>
      </c>
      <c r="DB232" s="69">
        <f t="shared" si="573"/>
        <v>0</v>
      </c>
      <c r="DC232" s="69">
        <f t="shared" si="573"/>
        <v>0</v>
      </c>
      <c r="DD232" s="69">
        <f t="shared" si="573"/>
        <v>0</v>
      </c>
      <c r="DE232" s="69">
        <f t="shared" si="573"/>
        <v>0</v>
      </c>
      <c r="DF232" s="69">
        <f t="shared" si="573"/>
        <v>0</v>
      </c>
      <c r="DG232" s="69">
        <f t="shared" si="573"/>
        <v>0</v>
      </c>
      <c r="DH232" s="69">
        <f t="shared" si="573"/>
        <v>0</v>
      </c>
      <c r="DI232" s="69">
        <f t="shared" si="573"/>
        <v>0</v>
      </c>
      <c r="DJ232" s="69">
        <f t="shared" si="573"/>
        <v>0</v>
      </c>
      <c r="DK232" s="69">
        <f t="shared" si="573"/>
        <v>0</v>
      </c>
      <c r="DL232" s="69">
        <f t="shared" si="573"/>
        <v>0</v>
      </c>
      <c r="DM232" s="69">
        <f t="shared" si="573"/>
        <v>0</v>
      </c>
      <c r="DN232" s="69">
        <f t="shared" si="573"/>
        <v>0</v>
      </c>
      <c r="DO232" s="69">
        <f t="shared" si="573"/>
        <v>0</v>
      </c>
      <c r="DP232" s="69">
        <f t="shared" si="573"/>
        <v>0</v>
      </c>
      <c r="DQ232" s="69">
        <f t="shared" si="573"/>
        <v>0</v>
      </c>
      <c r="DR232" s="69">
        <f t="shared" si="573"/>
        <v>0</v>
      </c>
      <c r="DS232" s="69">
        <f t="shared" si="573"/>
        <v>0</v>
      </c>
      <c r="DT232" s="69">
        <f t="shared" si="573"/>
        <v>0</v>
      </c>
      <c r="DU232" s="69">
        <f t="shared" si="573"/>
        <v>0</v>
      </c>
      <c r="DV232" s="69">
        <f t="shared" si="573"/>
        <v>0</v>
      </c>
      <c r="DW232" s="69">
        <f t="shared" si="573"/>
        <v>0</v>
      </c>
      <c r="DX232" s="69">
        <f t="shared" si="573"/>
        <v>0</v>
      </c>
      <c r="DY232" s="69">
        <f t="shared" si="573"/>
        <v>0</v>
      </c>
      <c r="DZ232" s="69">
        <f t="shared" si="573"/>
        <v>0</v>
      </c>
      <c r="EA232" s="69">
        <f t="shared" si="573"/>
        <v>0</v>
      </c>
      <c r="EB232" s="69">
        <f t="shared" si="573"/>
        <v>0</v>
      </c>
      <c r="EC232" s="69">
        <f t="shared" si="573"/>
        <v>0</v>
      </c>
      <c r="ED232" s="69">
        <f t="shared" si="573"/>
        <v>0</v>
      </c>
      <c r="EE232" s="69">
        <f t="shared" si="573"/>
        <v>0</v>
      </c>
      <c r="EF232" s="69">
        <f t="shared" si="573"/>
        <v>0</v>
      </c>
      <c r="EG232" s="69">
        <f t="shared" ref="EG232:GR232" si="574">EG229</f>
        <v>0</v>
      </c>
      <c r="EH232" s="69">
        <f t="shared" si="574"/>
        <v>0</v>
      </c>
      <c r="EI232" s="69">
        <f t="shared" si="574"/>
        <v>0</v>
      </c>
      <c r="EJ232" s="69">
        <f t="shared" si="574"/>
        <v>0</v>
      </c>
      <c r="EK232" s="69">
        <f t="shared" si="574"/>
        <v>0</v>
      </c>
      <c r="EL232" s="69">
        <f t="shared" si="574"/>
        <v>0</v>
      </c>
      <c r="EM232" s="69">
        <f t="shared" si="574"/>
        <v>0</v>
      </c>
      <c r="EN232" s="69">
        <f t="shared" si="574"/>
        <v>0</v>
      </c>
      <c r="EO232" s="69">
        <f t="shared" si="574"/>
        <v>0</v>
      </c>
      <c r="EP232" s="69">
        <f t="shared" si="574"/>
        <v>0</v>
      </c>
      <c r="EQ232" s="69">
        <f t="shared" si="574"/>
        <v>0</v>
      </c>
      <c r="ER232" s="69">
        <f t="shared" si="574"/>
        <v>0</v>
      </c>
      <c r="ES232" s="69">
        <f t="shared" si="574"/>
        <v>0</v>
      </c>
      <c r="ET232" s="69">
        <f t="shared" si="574"/>
        <v>0</v>
      </c>
      <c r="EU232" s="69">
        <f t="shared" si="574"/>
        <v>0</v>
      </c>
      <c r="EV232" s="69">
        <f t="shared" si="574"/>
        <v>0</v>
      </c>
      <c r="EW232" s="69">
        <f t="shared" si="574"/>
        <v>0</v>
      </c>
      <c r="EX232" s="69">
        <f t="shared" si="574"/>
        <v>0</v>
      </c>
      <c r="EY232" s="69">
        <f t="shared" si="574"/>
        <v>0</v>
      </c>
      <c r="EZ232" s="69">
        <f t="shared" si="574"/>
        <v>0</v>
      </c>
      <c r="FA232" s="69">
        <f t="shared" si="574"/>
        <v>0</v>
      </c>
      <c r="FB232" s="69">
        <f t="shared" si="574"/>
        <v>0</v>
      </c>
      <c r="FC232" s="69">
        <f t="shared" si="574"/>
        <v>0</v>
      </c>
      <c r="FD232" s="69">
        <f t="shared" si="574"/>
        <v>0</v>
      </c>
      <c r="FE232" s="69">
        <f t="shared" si="574"/>
        <v>0</v>
      </c>
      <c r="FF232" s="69">
        <f t="shared" si="574"/>
        <v>0</v>
      </c>
      <c r="FG232" s="69">
        <f t="shared" si="574"/>
        <v>0</v>
      </c>
      <c r="FH232" s="69">
        <f t="shared" si="574"/>
        <v>0</v>
      </c>
      <c r="FI232" s="69">
        <f t="shared" si="574"/>
        <v>0</v>
      </c>
      <c r="FJ232" s="69">
        <f t="shared" si="574"/>
        <v>0</v>
      </c>
      <c r="FK232" s="69">
        <f t="shared" si="574"/>
        <v>0</v>
      </c>
      <c r="FL232" s="69">
        <f t="shared" si="574"/>
        <v>0</v>
      </c>
      <c r="FM232" s="69">
        <f t="shared" si="574"/>
        <v>0</v>
      </c>
      <c r="FN232" s="69">
        <f t="shared" si="574"/>
        <v>0</v>
      </c>
      <c r="FO232" s="69">
        <f t="shared" si="574"/>
        <v>0</v>
      </c>
      <c r="FP232" s="69">
        <f t="shared" si="574"/>
        <v>0</v>
      </c>
      <c r="FQ232" s="69">
        <f t="shared" si="574"/>
        <v>0</v>
      </c>
      <c r="FR232" s="69">
        <f t="shared" si="574"/>
        <v>0</v>
      </c>
      <c r="FS232" s="69">
        <f t="shared" si="574"/>
        <v>0</v>
      </c>
      <c r="FT232" s="69">
        <f t="shared" si="574"/>
        <v>0</v>
      </c>
      <c r="FU232" s="69">
        <f t="shared" si="574"/>
        <v>0</v>
      </c>
      <c r="FV232" s="69">
        <f t="shared" si="574"/>
        <v>0</v>
      </c>
      <c r="FW232" s="69">
        <f t="shared" si="574"/>
        <v>0</v>
      </c>
      <c r="FX232" s="69">
        <f t="shared" si="574"/>
        <v>0</v>
      </c>
      <c r="FY232" s="69">
        <f t="shared" si="574"/>
        <v>0</v>
      </c>
      <c r="FZ232" s="69">
        <f t="shared" si="574"/>
        <v>0</v>
      </c>
      <c r="GA232" s="69">
        <f t="shared" si="574"/>
        <v>0</v>
      </c>
      <c r="GB232" s="69">
        <f t="shared" si="574"/>
        <v>0</v>
      </c>
      <c r="GC232" s="69">
        <f t="shared" si="574"/>
        <v>0</v>
      </c>
      <c r="GD232" s="69">
        <f t="shared" si="574"/>
        <v>0</v>
      </c>
      <c r="GE232" s="69">
        <f t="shared" si="574"/>
        <v>0</v>
      </c>
      <c r="GF232" s="69">
        <f t="shared" si="574"/>
        <v>0</v>
      </c>
      <c r="GG232" s="69">
        <f t="shared" si="574"/>
        <v>0</v>
      </c>
      <c r="GH232" s="69">
        <f t="shared" si="574"/>
        <v>0</v>
      </c>
      <c r="GI232" s="69">
        <f t="shared" si="574"/>
        <v>0</v>
      </c>
      <c r="GJ232" s="69">
        <f t="shared" si="574"/>
        <v>0</v>
      </c>
      <c r="GK232" s="69">
        <f t="shared" si="574"/>
        <v>0</v>
      </c>
      <c r="GL232" s="69">
        <f t="shared" si="574"/>
        <v>0</v>
      </c>
      <c r="GM232" s="69">
        <f t="shared" si="574"/>
        <v>0</v>
      </c>
      <c r="GN232" s="69">
        <f t="shared" si="574"/>
        <v>0</v>
      </c>
      <c r="GO232" s="69">
        <f t="shared" si="574"/>
        <v>0</v>
      </c>
      <c r="GP232" s="69">
        <f t="shared" si="574"/>
        <v>0</v>
      </c>
      <c r="GQ232" s="69">
        <f t="shared" si="574"/>
        <v>0</v>
      </c>
      <c r="GR232" s="69">
        <f t="shared" si="574"/>
        <v>0</v>
      </c>
      <c r="GS232" s="69">
        <f t="shared" ref="GS232:JD232" si="575">GS229</f>
        <v>0</v>
      </c>
      <c r="GT232" s="69">
        <f t="shared" si="575"/>
        <v>0</v>
      </c>
      <c r="GU232" s="69">
        <f t="shared" si="575"/>
        <v>0</v>
      </c>
      <c r="GV232" s="69">
        <f t="shared" si="575"/>
        <v>0</v>
      </c>
      <c r="GW232" s="69">
        <f t="shared" si="575"/>
        <v>0</v>
      </c>
      <c r="GX232" s="69">
        <f t="shared" si="575"/>
        <v>0</v>
      </c>
      <c r="GY232" s="69">
        <f t="shared" si="575"/>
        <v>0</v>
      </c>
      <c r="GZ232" s="69">
        <f t="shared" si="575"/>
        <v>0</v>
      </c>
      <c r="HA232" s="69">
        <f t="shared" si="575"/>
        <v>0</v>
      </c>
      <c r="HB232" s="69">
        <f t="shared" si="575"/>
        <v>0</v>
      </c>
      <c r="HC232" s="69">
        <f t="shared" si="575"/>
        <v>0</v>
      </c>
      <c r="HD232" s="69">
        <f t="shared" si="575"/>
        <v>0</v>
      </c>
      <c r="HE232" s="69">
        <f t="shared" si="575"/>
        <v>0</v>
      </c>
      <c r="HF232" s="69">
        <f t="shared" si="575"/>
        <v>0</v>
      </c>
      <c r="HG232" s="69">
        <f t="shared" si="575"/>
        <v>0</v>
      </c>
      <c r="HH232" s="69">
        <f t="shared" si="575"/>
        <v>0</v>
      </c>
      <c r="HI232" s="69">
        <f t="shared" si="575"/>
        <v>0</v>
      </c>
      <c r="HJ232" s="69">
        <f t="shared" si="575"/>
        <v>0</v>
      </c>
      <c r="HK232" s="69">
        <f t="shared" si="575"/>
        <v>0</v>
      </c>
      <c r="HL232" s="69">
        <f t="shared" si="575"/>
        <v>0</v>
      </c>
      <c r="HM232" s="69">
        <f t="shared" si="575"/>
        <v>0</v>
      </c>
      <c r="HN232" s="69">
        <f t="shared" si="575"/>
        <v>0</v>
      </c>
      <c r="HO232" s="69">
        <f t="shared" si="575"/>
        <v>0</v>
      </c>
      <c r="HP232" s="69">
        <f t="shared" si="575"/>
        <v>0</v>
      </c>
      <c r="HQ232" s="69">
        <f t="shared" si="575"/>
        <v>0</v>
      </c>
      <c r="HR232" s="69">
        <f t="shared" si="575"/>
        <v>0</v>
      </c>
      <c r="HS232" s="69">
        <f>HS229</f>
        <v>0</v>
      </c>
      <c r="HT232" s="69">
        <f t="shared" ref="HT232:HV232" si="576">HT229</f>
        <v>0</v>
      </c>
      <c r="HU232" s="69">
        <f t="shared" si="576"/>
        <v>0</v>
      </c>
      <c r="HV232" s="69">
        <f t="shared" si="576"/>
        <v>0</v>
      </c>
      <c r="HW232" s="69">
        <f t="shared" si="556"/>
        <v>0</v>
      </c>
      <c r="HX232" s="69">
        <f t="shared" si="575"/>
        <v>0</v>
      </c>
      <c r="HY232" s="69">
        <f t="shared" si="575"/>
        <v>0</v>
      </c>
      <c r="HZ232" s="69">
        <f t="shared" si="575"/>
        <v>0</v>
      </c>
      <c r="IA232" s="69">
        <f t="shared" si="575"/>
        <v>0</v>
      </c>
      <c r="IB232" s="69">
        <f t="shared" si="575"/>
        <v>0</v>
      </c>
      <c r="IC232" s="69">
        <f t="shared" si="575"/>
        <v>0</v>
      </c>
      <c r="ID232" s="69">
        <f t="shared" si="575"/>
        <v>0</v>
      </c>
      <c r="IE232" s="69">
        <f t="shared" si="575"/>
        <v>0</v>
      </c>
      <c r="IF232" s="69">
        <f t="shared" si="575"/>
        <v>0</v>
      </c>
      <c r="IG232" s="69">
        <f t="shared" si="575"/>
        <v>0</v>
      </c>
      <c r="IH232" s="69">
        <f t="shared" si="575"/>
        <v>0</v>
      </c>
      <c r="II232" s="69">
        <f t="shared" si="575"/>
        <v>0</v>
      </c>
      <c r="IJ232" s="69">
        <f t="shared" si="575"/>
        <v>0</v>
      </c>
      <c r="IK232" s="69">
        <f t="shared" si="575"/>
        <v>0</v>
      </c>
      <c r="IL232" s="69">
        <f t="shared" si="575"/>
        <v>0</v>
      </c>
      <c r="IM232" s="69">
        <f t="shared" si="575"/>
        <v>0</v>
      </c>
      <c r="IN232" s="69">
        <f t="shared" si="575"/>
        <v>0</v>
      </c>
      <c r="IO232" s="69">
        <f t="shared" si="575"/>
        <v>0</v>
      </c>
      <c r="IP232" s="69">
        <f t="shared" si="575"/>
        <v>0</v>
      </c>
      <c r="IQ232" s="69">
        <f t="shared" si="575"/>
        <v>0</v>
      </c>
      <c r="IR232" s="69">
        <f t="shared" si="575"/>
        <v>0</v>
      </c>
      <c r="IS232" s="69">
        <f t="shared" si="575"/>
        <v>0</v>
      </c>
      <c r="IT232" s="69">
        <f t="shared" si="575"/>
        <v>0</v>
      </c>
      <c r="IU232" s="69">
        <f t="shared" si="575"/>
        <v>0</v>
      </c>
      <c r="IV232" s="69">
        <f t="shared" si="575"/>
        <v>0</v>
      </c>
      <c r="IW232" s="69">
        <f t="shared" si="575"/>
        <v>0</v>
      </c>
      <c r="IX232" s="69">
        <f t="shared" si="575"/>
        <v>0</v>
      </c>
      <c r="IY232" s="69">
        <f t="shared" si="575"/>
        <v>0</v>
      </c>
      <c r="IZ232" s="69">
        <f t="shared" si="575"/>
        <v>0</v>
      </c>
      <c r="JA232" s="69">
        <f t="shared" si="575"/>
        <v>0</v>
      </c>
      <c r="JB232" s="69">
        <f t="shared" si="575"/>
        <v>0</v>
      </c>
      <c r="JC232" s="69">
        <f t="shared" si="575"/>
        <v>0</v>
      </c>
      <c r="JD232" s="69">
        <f t="shared" si="575"/>
        <v>0</v>
      </c>
      <c r="JE232" s="69">
        <f t="shared" ref="JE232:KA232" si="577">JE229</f>
        <v>0</v>
      </c>
      <c r="JF232" s="69">
        <f t="shared" si="577"/>
        <v>0</v>
      </c>
      <c r="JG232" s="69">
        <f t="shared" si="577"/>
        <v>0</v>
      </c>
      <c r="JH232" s="69">
        <f t="shared" si="577"/>
        <v>0</v>
      </c>
      <c r="JI232" s="69">
        <f t="shared" si="577"/>
        <v>0</v>
      </c>
      <c r="JJ232" s="69">
        <f t="shared" si="577"/>
        <v>0</v>
      </c>
      <c r="JK232" s="69">
        <f t="shared" si="577"/>
        <v>0</v>
      </c>
      <c r="JL232" s="69">
        <f t="shared" si="577"/>
        <v>0</v>
      </c>
      <c r="JM232" s="69">
        <f t="shared" si="577"/>
        <v>0</v>
      </c>
      <c r="JN232" s="69">
        <f t="shared" si="577"/>
        <v>0</v>
      </c>
      <c r="JO232" s="69">
        <f t="shared" si="577"/>
        <v>0</v>
      </c>
      <c r="JP232" s="69">
        <f t="shared" si="577"/>
        <v>0</v>
      </c>
      <c r="JQ232" s="69">
        <f t="shared" si="577"/>
        <v>0</v>
      </c>
      <c r="JR232" s="69">
        <f t="shared" si="577"/>
        <v>0</v>
      </c>
      <c r="JS232" s="69">
        <f t="shared" si="577"/>
        <v>0</v>
      </c>
      <c r="JT232" s="69">
        <f t="shared" si="577"/>
        <v>0</v>
      </c>
      <c r="JU232" s="69">
        <f t="shared" si="577"/>
        <v>0</v>
      </c>
      <c r="JV232" s="69">
        <f t="shared" si="577"/>
        <v>0</v>
      </c>
      <c r="JW232" s="69">
        <f t="shared" si="577"/>
        <v>0</v>
      </c>
      <c r="JX232" s="69">
        <f t="shared" si="577"/>
        <v>0</v>
      </c>
      <c r="JY232" s="69">
        <f t="shared" si="577"/>
        <v>0</v>
      </c>
      <c r="JZ232" s="69">
        <f t="shared" si="577"/>
        <v>0</v>
      </c>
      <c r="KA232" s="69">
        <f t="shared" si="577"/>
        <v>0</v>
      </c>
      <c r="KP232" s="122">
        <f t="shared" si="362"/>
        <v>0</v>
      </c>
      <c r="KQ232" s="69">
        <f>KQ229</f>
        <v>0</v>
      </c>
      <c r="KR232" s="69">
        <f t="shared" ref="KR232:KT232" si="578">KR229</f>
        <v>0</v>
      </c>
      <c r="KS232" s="69">
        <f t="shared" si="578"/>
        <v>0</v>
      </c>
      <c r="KT232" s="69">
        <f t="shared" si="578"/>
        <v>0</v>
      </c>
      <c r="KU232" s="122">
        <f t="shared" si="364"/>
        <v>0</v>
      </c>
      <c r="KV232" s="69">
        <f>KV229</f>
        <v>0</v>
      </c>
      <c r="KW232" s="69">
        <f t="shared" ref="KW232:KY232" si="579">KW229</f>
        <v>0</v>
      </c>
      <c r="KX232" s="69">
        <f t="shared" si="579"/>
        <v>0</v>
      </c>
      <c r="KY232" s="69">
        <f t="shared" si="579"/>
        <v>0</v>
      </c>
      <c r="KZ232" s="313">
        <f t="shared" si="366"/>
        <v>0</v>
      </c>
      <c r="LA232" s="361">
        <f t="shared" si="551"/>
        <v>0</v>
      </c>
      <c r="LB232" s="69">
        <f>LB229</f>
        <v>0</v>
      </c>
      <c r="LC232" s="69">
        <f t="shared" ref="LC232:LE232" si="580">LC229</f>
        <v>0</v>
      </c>
      <c r="LD232" s="69">
        <f t="shared" si="580"/>
        <v>0</v>
      </c>
      <c r="LE232" s="69">
        <f t="shared" si="580"/>
        <v>0</v>
      </c>
      <c r="LF232" s="361">
        <f t="shared" si="500"/>
        <v>0</v>
      </c>
      <c r="LG232" s="69">
        <f>LG229</f>
        <v>0</v>
      </c>
      <c r="LH232" s="69">
        <f t="shared" ref="LH232:LJ232" si="581">LH229</f>
        <v>0</v>
      </c>
      <c r="LI232" s="69">
        <f t="shared" si="581"/>
        <v>0</v>
      </c>
      <c r="LJ232" s="69">
        <f t="shared" si="581"/>
        <v>0</v>
      </c>
      <c r="LK232" s="400">
        <f t="shared" si="501"/>
        <v>0</v>
      </c>
      <c r="LL232" s="69">
        <f t="shared" si="563"/>
        <v>0</v>
      </c>
      <c r="LM232" s="69">
        <f t="shared" si="563"/>
        <v>0</v>
      </c>
      <c r="LN232" s="69">
        <f t="shared" si="563"/>
        <v>0</v>
      </c>
      <c r="LO232" s="69">
        <f t="shared" si="563"/>
        <v>0</v>
      </c>
      <c r="LP232" s="416">
        <f t="shared" si="502"/>
        <v>0</v>
      </c>
      <c r="LQ232" s="400">
        <f t="shared" si="503"/>
        <v>0</v>
      </c>
      <c r="LR232" s="69">
        <f t="shared" ref="LR232:LU232" si="582">LR229</f>
        <v>0</v>
      </c>
      <c r="LS232" s="69">
        <f t="shared" si="582"/>
        <v>0</v>
      </c>
      <c r="LT232" s="69">
        <f t="shared" si="582"/>
        <v>0</v>
      </c>
      <c r="LU232" s="69">
        <f t="shared" si="582"/>
        <v>0</v>
      </c>
      <c r="LV232" s="400">
        <f t="shared" si="483"/>
        <v>0</v>
      </c>
      <c r="LW232" s="567">
        <f t="shared" si="565"/>
        <v>0</v>
      </c>
      <c r="LX232" s="567">
        <f t="shared" si="565"/>
        <v>0</v>
      </c>
      <c r="LY232" s="567">
        <f t="shared" si="565"/>
        <v>0</v>
      </c>
      <c r="LZ232" s="567">
        <f t="shared" si="566"/>
        <v>0</v>
      </c>
      <c r="MA232" s="400">
        <f t="shared" si="444"/>
        <v>0</v>
      </c>
      <c r="MB232" s="567">
        <f t="shared" si="567"/>
        <v>0</v>
      </c>
      <c r="MC232" s="567">
        <f t="shared" si="567"/>
        <v>0</v>
      </c>
      <c r="MD232" s="567">
        <f t="shared" si="567"/>
        <v>0</v>
      </c>
      <c r="ME232" s="567">
        <f t="shared" si="567"/>
        <v>0</v>
      </c>
      <c r="MF232" s="313">
        <f t="shared" si="445"/>
        <v>0</v>
      </c>
      <c r="MG232" s="585">
        <f t="shared" si="446"/>
        <v>0</v>
      </c>
      <c r="MH232" s="607">
        <f t="shared" si="447"/>
        <v>0</v>
      </c>
      <c r="MI232" s="567">
        <f t="shared" ref="MI232:ML232" si="583">MI229</f>
        <v>0</v>
      </c>
      <c r="MJ232" s="567">
        <f t="shared" si="583"/>
        <v>0</v>
      </c>
      <c r="MK232" s="567">
        <f t="shared" si="583"/>
        <v>0</v>
      </c>
      <c r="ML232" s="567">
        <f t="shared" si="583"/>
        <v>0</v>
      </c>
      <c r="MM232" s="688">
        <f t="shared" si="448"/>
        <v>0</v>
      </c>
      <c r="MN232" s="567">
        <f t="shared" ref="MN232:MQ232" si="584">MN229</f>
        <v>0</v>
      </c>
      <c r="MO232" s="567">
        <f t="shared" si="584"/>
        <v>0</v>
      </c>
      <c r="MP232" s="567">
        <f t="shared" si="584"/>
        <v>0</v>
      </c>
      <c r="MQ232" s="567">
        <f t="shared" si="584"/>
        <v>0</v>
      </c>
      <c r="MR232" s="688">
        <f t="shared" si="449"/>
        <v>0</v>
      </c>
      <c r="MS232" s="567">
        <f t="shared" si="570"/>
        <v>0</v>
      </c>
      <c r="MT232" s="567">
        <f t="shared" si="570"/>
        <v>0</v>
      </c>
      <c r="MU232" s="567">
        <f t="shared" si="570"/>
        <v>0</v>
      </c>
      <c r="MV232" s="567">
        <f t="shared" si="570"/>
        <v>0</v>
      </c>
      <c r="MW232" s="313">
        <f t="shared" si="450"/>
        <v>0</v>
      </c>
      <c r="MX232" s="585">
        <f t="shared" si="451"/>
        <v>0</v>
      </c>
      <c r="MY232" s="704"/>
    </row>
    <row r="233" spans="1:363" s="23" customFormat="1" ht="16.5" customHeight="1" thickBot="1" x14ac:dyDescent="0.4">
      <c r="A233" s="61"/>
      <c r="B233" s="835"/>
      <c r="C233" s="773" t="s">
        <v>809</v>
      </c>
      <c r="D233" s="773"/>
      <c r="E233" s="122">
        <f t="shared" si="394"/>
        <v>0</v>
      </c>
      <c r="F233" s="69">
        <f t="shared" ref="F233:H233" si="585">F230</f>
        <v>0</v>
      </c>
      <c r="G233" s="69">
        <f t="shared" si="585"/>
        <v>0</v>
      </c>
      <c r="H233" s="69">
        <f t="shared" si="585"/>
        <v>0</v>
      </c>
      <c r="I233" s="69">
        <f t="shared" ref="I233:BT233" si="586">I230</f>
        <v>0</v>
      </c>
      <c r="J233" s="69">
        <f t="shared" si="586"/>
        <v>0</v>
      </c>
      <c r="K233" s="69">
        <f t="shared" si="586"/>
        <v>0</v>
      </c>
      <c r="L233" s="69">
        <f t="shared" si="586"/>
        <v>0</v>
      </c>
      <c r="M233" s="69">
        <f t="shared" si="586"/>
        <v>0</v>
      </c>
      <c r="N233" s="69">
        <f t="shared" si="586"/>
        <v>0</v>
      </c>
      <c r="O233" s="69">
        <f t="shared" si="586"/>
        <v>0</v>
      </c>
      <c r="P233" s="69">
        <f t="shared" si="586"/>
        <v>0</v>
      </c>
      <c r="Q233" s="69">
        <f t="shared" si="586"/>
        <v>0</v>
      </c>
      <c r="R233" s="69">
        <f t="shared" si="586"/>
        <v>0</v>
      </c>
      <c r="S233" s="69">
        <f t="shared" si="586"/>
        <v>0</v>
      </c>
      <c r="T233" s="69">
        <f t="shared" si="586"/>
        <v>0</v>
      </c>
      <c r="U233" s="69">
        <f t="shared" si="586"/>
        <v>0</v>
      </c>
      <c r="V233" s="69">
        <f t="shared" si="586"/>
        <v>0</v>
      </c>
      <c r="W233" s="69">
        <f t="shared" si="586"/>
        <v>0</v>
      </c>
      <c r="X233" s="69">
        <f t="shared" si="586"/>
        <v>0</v>
      </c>
      <c r="Y233" s="69">
        <f t="shared" si="586"/>
        <v>0</v>
      </c>
      <c r="Z233" s="69">
        <f t="shared" si="586"/>
        <v>0</v>
      </c>
      <c r="AA233" s="69">
        <f t="shared" si="586"/>
        <v>0</v>
      </c>
      <c r="AB233" s="69">
        <f t="shared" si="586"/>
        <v>0</v>
      </c>
      <c r="AC233" s="69">
        <f t="shared" si="586"/>
        <v>0</v>
      </c>
      <c r="AD233" s="69">
        <f t="shared" si="586"/>
        <v>0</v>
      </c>
      <c r="AE233" s="69">
        <f t="shared" si="586"/>
        <v>0</v>
      </c>
      <c r="AF233" s="69">
        <f t="shared" si="586"/>
        <v>0</v>
      </c>
      <c r="AG233" s="69">
        <f t="shared" si="586"/>
        <v>0</v>
      </c>
      <c r="AH233" s="69">
        <f t="shared" si="586"/>
        <v>0</v>
      </c>
      <c r="AI233" s="69">
        <f t="shared" si="586"/>
        <v>0</v>
      </c>
      <c r="AJ233" s="69">
        <f t="shared" si="586"/>
        <v>0</v>
      </c>
      <c r="AK233" s="69">
        <f t="shared" si="586"/>
        <v>0</v>
      </c>
      <c r="AL233" s="69">
        <f t="shared" si="586"/>
        <v>0</v>
      </c>
      <c r="AM233" s="69">
        <f t="shared" si="586"/>
        <v>0</v>
      </c>
      <c r="AN233" s="69">
        <f t="shared" si="586"/>
        <v>0</v>
      </c>
      <c r="AO233" s="69">
        <f t="shared" si="586"/>
        <v>0</v>
      </c>
      <c r="AP233" s="69">
        <f t="shared" si="586"/>
        <v>0</v>
      </c>
      <c r="AQ233" s="69">
        <f t="shared" si="586"/>
        <v>0</v>
      </c>
      <c r="AR233" s="69">
        <f t="shared" si="586"/>
        <v>0</v>
      </c>
      <c r="AS233" s="69">
        <f t="shared" si="586"/>
        <v>0</v>
      </c>
      <c r="AT233" s="69">
        <f t="shared" si="586"/>
        <v>0</v>
      </c>
      <c r="AU233" s="69">
        <f t="shared" si="586"/>
        <v>0</v>
      </c>
      <c r="AV233" s="69">
        <f t="shared" si="586"/>
        <v>0</v>
      </c>
      <c r="AW233" s="69">
        <f t="shared" si="586"/>
        <v>0</v>
      </c>
      <c r="AX233" s="69">
        <f t="shared" si="586"/>
        <v>0</v>
      </c>
      <c r="AY233" s="69">
        <f t="shared" si="586"/>
        <v>0</v>
      </c>
      <c r="AZ233" s="69">
        <f t="shared" si="586"/>
        <v>0</v>
      </c>
      <c r="BA233" s="69">
        <f t="shared" si="586"/>
        <v>0</v>
      </c>
      <c r="BB233" s="69">
        <f t="shared" si="586"/>
        <v>0</v>
      </c>
      <c r="BC233" s="69">
        <f t="shared" si="586"/>
        <v>0</v>
      </c>
      <c r="BD233" s="69">
        <f t="shared" si="586"/>
        <v>0</v>
      </c>
      <c r="BE233" s="69">
        <f t="shared" si="586"/>
        <v>0</v>
      </c>
      <c r="BF233" s="69">
        <f t="shared" si="586"/>
        <v>0</v>
      </c>
      <c r="BG233" s="69">
        <f t="shared" si="586"/>
        <v>0</v>
      </c>
      <c r="BH233" s="69">
        <f t="shared" si="586"/>
        <v>0</v>
      </c>
      <c r="BI233" s="69">
        <f t="shared" si="586"/>
        <v>0</v>
      </c>
      <c r="BJ233" s="69">
        <f t="shared" si="586"/>
        <v>0</v>
      </c>
      <c r="BK233" s="69">
        <f t="shared" si="586"/>
        <v>0</v>
      </c>
      <c r="BL233" s="69">
        <f t="shared" si="586"/>
        <v>0</v>
      </c>
      <c r="BM233" s="69">
        <f t="shared" si="586"/>
        <v>0</v>
      </c>
      <c r="BN233" s="69">
        <f t="shared" si="586"/>
        <v>0</v>
      </c>
      <c r="BO233" s="69">
        <f t="shared" si="586"/>
        <v>0</v>
      </c>
      <c r="BP233" s="69">
        <f t="shared" si="586"/>
        <v>0</v>
      </c>
      <c r="BQ233" s="69">
        <f t="shared" si="586"/>
        <v>0</v>
      </c>
      <c r="BR233" s="69">
        <f t="shared" si="586"/>
        <v>0</v>
      </c>
      <c r="BS233" s="69">
        <f t="shared" si="586"/>
        <v>0</v>
      </c>
      <c r="BT233" s="69">
        <f t="shared" si="586"/>
        <v>0</v>
      </c>
      <c r="BU233" s="69">
        <f t="shared" ref="BU233:EF233" si="587">BU230</f>
        <v>0</v>
      </c>
      <c r="BV233" s="69">
        <f t="shared" si="587"/>
        <v>0</v>
      </c>
      <c r="BW233" s="69">
        <f t="shared" si="587"/>
        <v>0</v>
      </c>
      <c r="BX233" s="69">
        <f t="shared" si="587"/>
        <v>0</v>
      </c>
      <c r="BY233" s="69">
        <f t="shared" si="587"/>
        <v>0</v>
      </c>
      <c r="BZ233" s="69">
        <f t="shared" si="587"/>
        <v>0</v>
      </c>
      <c r="CA233" s="69">
        <f t="shared" si="587"/>
        <v>0</v>
      </c>
      <c r="CB233" s="69">
        <f t="shared" si="587"/>
        <v>0</v>
      </c>
      <c r="CC233" s="69">
        <f t="shared" si="587"/>
        <v>0</v>
      </c>
      <c r="CD233" s="69">
        <f t="shared" si="587"/>
        <v>0</v>
      </c>
      <c r="CE233" s="69">
        <f t="shared" si="587"/>
        <v>0</v>
      </c>
      <c r="CF233" s="69">
        <f t="shared" si="587"/>
        <v>0</v>
      </c>
      <c r="CG233" s="69">
        <f t="shared" si="587"/>
        <v>0</v>
      </c>
      <c r="CH233" s="69">
        <f t="shared" si="587"/>
        <v>0</v>
      </c>
      <c r="CI233" s="69">
        <f t="shared" si="587"/>
        <v>0</v>
      </c>
      <c r="CJ233" s="69">
        <f t="shared" si="587"/>
        <v>0</v>
      </c>
      <c r="CK233" s="69">
        <f t="shared" si="587"/>
        <v>0</v>
      </c>
      <c r="CL233" s="69">
        <f t="shared" si="587"/>
        <v>0</v>
      </c>
      <c r="CM233" s="69">
        <f t="shared" si="587"/>
        <v>0</v>
      </c>
      <c r="CN233" s="69">
        <f t="shared" si="587"/>
        <v>0</v>
      </c>
      <c r="CO233" s="69">
        <f t="shared" si="587"/>
        <v>0</v>
      </c>
      <c r="CP233" s="69">
        <f t="shared" si="587"/>
        <v>0</v>
      </c>
      <c r="CQ233" s="69">
        <f t="shared" si="587"/>
        <v>0</v>
      </c>
      <c r="CR233" s="69">
        <f t="shared" si="587"/>
        <v>0</v>
      </c>
      <c r="CS233" s="69">
        <f t="shared" si="587"/>
        <v>0</v>
      </c>
      <c r="CT233" s="69">
        <f t="shared" si="587"/>
        <v>0</v>
      </c>
      <c r="CU233" s="69">
        <f t="shared" si="587"/>
        <v>0</v>
      </c>
      <c r="CV233" s="69">
        <f t="shared" si="587"/>
        <v>0</v>
      </c>
      <c r="CW233" s="69">
        <f t="shared" si="587"/>
        <v>0</v>
      </c>
      <c r="CX233" s="69">
        <f t="shared" si="587"/>
        <v>0</v>
      </c>
      <c r="CY233" s="69">
        <f t="shared" si="587"/>
        <v>0</v>
      </c>
      <c r="CZ233" s="69">
        <f t="shared" si="587"/>
        <v>0</v>
      </c>
      <c r="DA233" s="69">
        <f t="shared" si="587"/>
        <v>0</v>
      </c>
      <c r="DB233" s="69">
        <f t="shared" si="587"/>
        <v>0</v>
      </c>
      <c r="DC233" s="69">
        <f t="shared" si="587"/>
        <v>0</v>
      </c>
      <c r="DD233" s="69">
        <f t="shared" si="587"/>
        <v>0</v>
      </c>
      <c r="DE233" s="69">
        <f t="shared" si="587"/>
        <v>0</v>
      </c>
      <c r="DF233" s="69">
        <f t="shared" si="587"/>
        <v>0</v>
      </c>
      <c r="DG233" s="69">
        <f t="shared" si="587"/>
        <v>0</v>
      </c>
      <c r="DH233" s="69">
        <f t="shared" si="587"/>
        <v>0</v>
      </c>
      <c r="DI233" s="69">
        <f t="shared" si="587"/>
        <v>0</v>
      </c>
      <c r="DJ233" s="69">
        <f t="shared" si="587"/>
        <v>0</v>
      </c>
      <c r="DK233" s="69">
        <f t="shared" si="587"/>
        <v>0</v>
      </c>
      <c r="DL233" s="69">
        <f t="shared" si="587"/>
        <v>0</v>
      </c>
      <c r="DM233" s="69">
        <f t="shared" si="587"/>
        <v>0</v>
      </c>
      <c r="DN233" s="69">
        <f t="shared" si="587"/>
        <v>0</v>
      </c>
      <c r="DO233" s="69">
        <f t="shared" si="587"/>
        <v>0</v>
      </c>
      <c r="DP233" s="69">
        <f t="shared" si="587"/>
        <v>0</v>
      </c>
      <c r="DQ233" s="69">
        <f t="shared" si="587"/>
        <v>0</v>
      </c>
      <c r="DR233" s="69">
        <f t="shared" si="587"/>
        <v>0</v>
      </c>
      <c r="DS233" s="69">
        <f t="shared" si="587"/>
        <v>0</v>
      </c>
      <c r="DT233" s="69">
        <f t="shared" si="587"/>
        <v>0</v>
      </c>
      <c r="DU233" s="69">
        <f t="shared" si="587"/>
        <v>0</v>
      </c>
      <c r="DV233" s="69">
        <f t="shared" si="587"/>
        <v>0</v>
      </c>
      <c r="DW233" s="69">
        <f t="shared" si="587"/>
        <v>0</v>
      </c>
      <c r="DX233" s="69">
        <f t="shared" si="587"/>
        <v>0</v>
      </c>
      <c r="DY233" s="69">
        <f t="shared" si="587"/>
        <v>0</v>
      </c>
      <c r="DZ233" s="69">
        <f t="shared" si="587"/>
        <v>0</v>
      </c>
      <c r="EA233" s="69">
        <f t="shared" si="587"/>
        <v>0</v>
      </c>
      <c r="EB233" s="69">
        <f t="shared" si="587"/>
        <v>0</v>
      </c>
      <c r="EC233" s="69">
        <f t="shared" si="587"/>
        <v>0</v>
      </c>
      <c r="ED233" s="69">
        <f t="shared" si="587"/>
        <v>0</v>
      </c>
      <c r="EE233" s="69">
        <f t="shared" si="587"/>
        <v>0</v>
      </c>
      <c r="EF233" s="69">
        <f t="shared" si="587"/>
        <v>0</v>
      </c>
      <c r="EG233" s="69">
        <f t="shared" ref="EG233:GR233" si="588">EG230</f>
        <v>0</v>
      </c>
      <c r="EH233" s="69">
        <f t="shared" si="588"/>
        <v>0</v>
      </c>
      <c r="EI233" s="69">
        <f t="shared" si="588"/>
        <v>0</v>
      </c>
      <c r="EJ233" s="69">
        <f t="shared" si="588"/>
        <v>0</v>
      </c>
      <c r="EK233" s="69">
        <f t="shared" si="588"/>
        <v>0</v>
      </c>
      <c r="EL233" s="69">
        <f t="shared" si="588"/>
        <v>0</v>
      </c>
      <c r="EM233" s="69">
        <f t="shared" si="588"/>
        <v>0</v>
      </c>
      <c r="EN233" s="69">
        <f t="shared" si="588"/>
        <v>0</v>
      </c>
      <c r="EO233" s="69">
        <f t="shared" si="588"/>
        <v>0</v>
      </c>
      <c r="EP233" s="69">
        <f t="shared" si="588"/>
        <v>0</v>
      </c>
      <c r="EQ233" s="69">
        <f t="shared" si="588"/>
        <v>0</v>
      </c>
      <c r="ER233" s="69">
        <f t="shared" si="588"/>
        <v>0</v>
      </c>
      <c r="ES233" s="69">
        <f t="shared" si="588"/>
        <v>0</v>
      </c>
      <c r="ET233" s="69">
        <f t="shared" si="588"/>
        <v>0</v>
      </c>
      <c r="EU233" s="69">
        <f t="shared" si="588"/>
        <v>0</v>
      </c>
      <c r="EV233" s="69">
        <f t="shared" si="588"/>
        <v>0</v>
      </c>
      <c r="EW233" s="69">
        <f t="shared" si="588"/>
        <v>0</v>
      </c>
      <c r="EX233" s="69">
        <f t="shared" si="588"/>
        <v>0</v>
      </c>
      <c r="EY233" s="69">
        <f t="shared" si="588"/>
        <v>0</v>
      </c>
      <c r="EZ233" s="69">
        <f t="shared" si="588"/>
        <v>0</v>
      </c>
      <c r="FA233" s="69">
        <f t="shared" si="588"/>
        <v>0</v>
      </c>
      <c r="FB233" s="69">
        <f t="shared" si="588"/>
        <v>0</v>
      </c>
      <c r="FC233" s="69">
        <f t="shared" si="588"/>
        <v>0</v>
      </c>
      <c r="FD233" s="69">
        <f t="shared" si="588"/>
        <v>0</v>
      </c>
      <c r="FE233" s="69">
        <f t="shared" si="588"/>
        <v>0</v>
      </c>
      <c r="FF233" s="69">
        <f t="shared" si="588"/>
        <v>0</v>
      </c>
      <c r="FG233" s="69">
        <f t="shared" si="588"/>
        <v>0</v>
      </c>
      <c r="FH233" s="69">
        <f t="shared" si="588"/>
        <v>0</v>
      </c>
      <c r="FI233" s="69">
        <f t="shared" si="588"/>
        <v>0</v>
      </c>
      <c r="FJ233" s="69">
        <f t="shared" si="588"/>
        <v>0</v>
      </c>
      <c r="FK233" s="69">
        <f t="shared" si="588"/>
        <v>0</v>
      </c>
      <c r="FL233" s="69">
        <f t="shared" si="588"/>
        <v>0</v>
      </c>
      <c r="FM233" s="69">
        <f t="shared" si="588"/>
        <v>0</v>
      </c>
      <c r="FN233" s="69">
        <f t="shared" si="588"/>
        <v>0</v>
      </c>
      <c r="FO233" s="69">
        <f t="shared" si="588"/>
        <v>0</v>
      </c>
      <c r="FP233" s="69">
        <f t="shared" si="588"/>
        <v>0</v>
      </c>
      <c r="FQ233" s="69">
        <f t="shared" si="588"/>
        <v>0</v>
      </c>
      <c r="FR233" s="69">
        <f t="shared" si="588"/>
        <v>0</v>
      </c>
      <c r="FS233" s="69">
        <f t="shared" si="588"/>
        <v>0</v>
      </c>
      <c r="FT233" s="69">
        <f t="shared" si="588"/>
        <v>0</v>
      </c>
      <c r="FU233" s="69">
        <f t="shared" si="588"/>
        <v>0</v>
      </c>
      <c r="FV233" s="69">
        <f t="shared" si="588"/>
        <v>0</v>
      </c>
      <c r="FW233" s="69">
        <f t="shared" si="588"/>
        <v>0</v>
      </c>
      <c r="FX233" s="69">
        <f t="shared" si="588"/>
        <v>0</v>
      </c>
      <c r="FY233" s="69">
        <f t="shared" si="588"/>
        <v>0</v>
      </c>
      <c r="FZ233" s="69">
        <f t="shared" si="588"/>
        <v>0</v>
      </c>
      <c r="GA233" s="69">
        <f t="shared" si="588"/>
        <v>0</v>
      </c>
      <c r="GB233" s="69">
        <f t="shared" si="588"/>
        <v>0</v>
      </c>
      <c r="GC233" s="69">
        <f t="shared" si="588"/>
        <v>0</v>
      </c>
      <c r="GD233" s="69">
        <f t="shared" si="588"/>
        <v>0</v>
      </c>
      <c r="GE233" s="69">
        <f t="shared" si="588"/>
        <v>0</v>
      </c>
      <c r="GF233" s="69">
        <f t="shared" si="588"/>
        <v>0</v>
      </c>
      <c r="GG233" s="69">
        <f t="shared" si="588"/>
        <v>0</v>
      </c>
      <c r="GH233" s="69">
        <f t="shared" si="588"/>
        <v>0</v>
      </c>
      <c r="GI233" s="69">
        <f t="shared" si="588"/>
        <v>0</v>
      </c>
      <c r="GJ233" s="69">
        <f t="shared" si="588"/>
        <v>0</v>
      </c>
      <c r="GK233" s="69">
        <f t="shared" si="588"/>
        <v>0</v>
      </c>
      <c r="GL233" s="69">
        <f t="shared" si="588"/>
        <v>0</v>
      </c>
      <c r="GM233" s="69">
        <f t="shared" si="588"/>
        <v>0</v>
      </c>
      <c r="GN233" s="69">
        <f t="shared" si="588"/>
        <v>0</v>
      </c>
      <c r="GO233" s="69">
        <f t="shared" si="588"/>
        <v>0</v>
      </c>
      <c r="GP233" s="69">
        <f t="shared" si="588"/>
        <v>0</v>
      </c>
      <c r="GQ233" s="69">
        <f t="shared" si="588"/>
        <v>0</v>
      </c>
      <c r="GR233" s="69">
        <f t="shared" si="588"/>
        <v>0</v>
      </c>
      <c r="GS233" s="69">
        <f t="shared" ref="GS233:JD233" si="589">GS230</f>
        <v>0</v>
      </c>
      <c r="GT233" s="69">
        <f t="shared" si="589"/>
        <v>0</v>
      </c>
      <c r="GU233" s="69">
        <f t="shared" si="589"/>
        <v>0</v>
      </c>
      <c r="GV233" s="69">
        <f t="shared" si="589"/>
        <v>0</v>
      </c>
      <c r="GW233" s="69">
        <f t="shared" si="589"/>
        <v>0</v>
      </c>
      <c r="GX233" s="69">
        <f t="shared" si="589"/>
        <v>0</v>
      </c>
      <c r="GY233" s="69">
        <f t="shared" si="589"/>
        <v>0</v>
      </c>
      <c r="GZ233" s="69">
        <f t="shared" si="589"/>
        <v>0</v>
      </c>
      <c r="HA233" s="69">
        <f t="shared" si="589"/>
        <v>0</v>
      </c>
      <c r="HB233" s="69">
        <f t="shared" si="589"/>
        <v>0</v>
      </c>
      <c r="HC233" s="69">
        <f t="shared" si="589"/>
        <v>0</v>
      </c>
      <c r="HD233" s="69">
        <f t="shared" si="589"/>
        <v>0</v>
      </c>
      <c r="HE233" s="69">
        <f t="shared" si="589"/>
        <v>0</v>
      </c>
      <c r="HF233" s="69">
        <f t="shared" si="589"/>
        <v>0</v>
      </c>
      <c r="HG233" s="69">
        <f t="shared" si="589"/>
        <v>0</v>
      </c>
      <c r="HH233" s="69">
        <f t="shared" si="589"/>
        <v>0</v>
      </c>
      <c r="HI233" s="69">
        <f t="shared" si="589"/>
        <v>0</v>
      </c>
      <c r="HJ233" s="69">
        <f t="shared" si="589"/>
        <v>0</v>
      </c>
      <c r="HK233" s="69">
        <f t="shared" si="589"/>
        <v>0</v>
      </c>
      <c r="HL233" s="69">
        <f t="shared" si="589"/>
        <v>0</v>
      </c>
      <c r="HM233" s="69">
        <f t="shared" si="589"/>
        <v>0</v>
      </c>
      <c r="HN233" s="69">
        <f t="shared" si="589"/>
        <v>0</v>
      </c>
      <c r="HO233" s="69">
        <f t="shared" si="589"/>
        <v>0</v>
      </c>
      <c r="HP233" s="69">
        <f t="shared" si="589"/>
        <v>0</v>
      </c>
      <c r="HQ233" s="69">
        <f t="shared" si="589"/>
        <v>0</v>
      </c>
      <c r="HR233" s="69">
        <f t="shared" si="589"/>
        <v>0</v>
      </c>
      <c r="HS233" s="69">
        <f>HS230</f>
        <v>0</v>
      </c>
      <c r="HT233" s="69">
        <f t="shared" ref="HT233:HV233" si="590">HT230</f>
        <v>0</v>
      </c>
      <c r="HU233" s="69">
        <f t="shared" si="590"/>
        <v>0</v>
      </c>
      <c r="HV233" s="69">
        <f t="shared" si="590"/>
        <v>0</v>
      </c>
      <c r="HW233" s="69">
        <f t="shared" si="556"/>
        <v>0</v>
      </c>
      <c r="HX233" s="69">
        <f t="shared" si="589"/>
        <v>0</v>
      </c>
      <c r="HY233" s="69">
        <f t="shared" si="589"/>
        <v>0</v>
      </c>
      <c r="HZ233" s="69">
        <f t="shared" si="589"/>
        <v>0</v>
      </c>
      <c r="IA233" s="69">
        <f t="shared" si="589"/>
        <v>0</v>
      </c>
      <c r="IB233" s="69">
        <f t="shared" si="589"/>
        <v>0</v>
      </c>
      <c r="IC233" s="69">
        <f t="shared" si="589"/>
        <v>0</v>
      </c>
      <c r="ID233" s="69">
        <f t="shared" si="589"/>
        <v>0</v>
      </c>
      <c r="IE233" s="69">
        <f t="shared" si="589"/>
        <v>0</v>
      </c>
      <c r="IF233" s="69">
        <f t="shared" si="589"/>
        <v>0</v>
      </c>
      <c r="IG233" s="69">
        <f t="shared" si="589"/>
        <v>0</v>
      </c>
      <c r="IH233" s="69">
        <f t="shared" si="589"/>
        <v>0</v>
      </c>
      <c r="II233" s="69">
        <f t="shared" si="589"/>
        <v>0</v>
      </c>
      <c r="IJ233" s="69">
        <f t="shared" si="589"/>
        <v>0</v>
      </c>
      <c r="IK233" s="69">
        <f t="shared" si="589"/>
        <v>0</v>
      </c>
      <c r="IL233" s="69">
        <f t="shared" si="589"/>
        <v>0</v>
      </c>
      <c r="IM233" s="69">
        <f t="shared" si="589"/>
        <v>0</v>
      </c>
      <c r="IN233" s="69">
        <f t="shared" si="589"/>
        <v>0</v>
      </c>
      <c r="IO233" s="69">
        <f t="shared" si="589"/>
        <v>0</v>
      </c>
      <c r="IP233" s="69">
        <f t="shared" si="589"/>
        <v>0</v>
      </c>
      <c r="IQ233" s="69">
        <f t="shared" si="589"/>
        <v>0</v>
      </c>
      <c r="IR233" s="69">
        <f t="shared" si="589"/>
        <v>0</v>
      </c>
      <c r="IS233" s="69">
        <f t="shared" si="589"/>
        <v>0</v>
      </c>
      <c r="IT233" s="69">
        <f t="shared" si="589"/>
        <v>0</v>
      </c>
      <c r="IU233" s="69">
        <f t="shared" si="589"/>
        <v>0</v>
      </c>
      <c r="IV233" s="69">
        <f t="shared" si="589"/>
        <v>0</v>
      </c>
      <c r="IW233" s="69">
        <f t="shared" si="589"/>
        <v>0</v>
      </c>
      <c r="IX233" s="69">
        <f t="shared" si="589"/>
        <v>0</v>
      </c>
      <c r="IY233" s="69">
        <f t="shared" si="589"/>
        <v>0</v>
      </c>
      <c r="IZ233" s="69">
        <f t="shared" si="589"/>
        <v>0</v>
      </c>
      <c r="JA233" s="69">
        <f t="shared" si="589"/>
        <v>0</v>
      </c>
      <c r="JB233" s="69">
        <f t="shared" si="589"/>
        <v>0</v>
      </c>
      <c r="JC233" s="69">
        <f t="shared" si="589"/>
        <v>0</v>
      </c>
      <c r="JD233" s="69">
        <f t="shared" si="589"/>
        <v>0</v>
      </c>
      <c r="JE233" s="69">
        <f t="shared" ref="JE233:KA233" si="591">JE230</f>
        <v>0</v>
      </c>
      <c r="JF233" s="69">
        <f t="shared" si="591"/>
        <v>0</v>
      </c>
      <c r="JG233" s="69">
        <f t="shared" si="591"/>
        <v>0</v>
      </c>
      <c r="JH233" s="69">
        <f t="shared" si="591"/>
        <v>0</v>
      </c>
      <c r="JI233" s="69">
        <f t="shared" si="591"/>
        <v>0</v>
      </c>
      <c r="JJ233" s="69">
        <f t="shared" si="591"/>
        <v>0</v>
      </c>
      <c r="JK233" s="69">
        <f t="shared" si="591"/>
        <v>0</v>
      </c>
      <c r="JL233" s="69">
        <f t="shared" si="591"/>
        <v>0</v>
      </c>
      <c r="JM233" s="69">
        <f t="shared" si="591"/>
        <v>0</v>
      </c>
      <c r="JN233" s="69">
        <f t="shared" si="591"/>
        <v>0</v>
      </c>
      <c r="JO233" s="69">
        <f t="shared" si="591"/>
        <v>0</v>
      </c>
      <c r="JP233" s="69">
        <f t="shared" si="591"/>
        <v>0</v>
      </c>
      <c r="JQ233" s="69">
        <f t="shared" si="591"/>
        <v>0</v>
      </c>
      <c r="JR233" s="69">
        <f t="shared" si="591"/>
        <v>0</v>
      </c>
      <c r="JS233" s="69">
        <f t="shared" si="591"/>
        <v>0</v>
      </c>
      <c r="JT233" s="69">
        <f t="shared" si="591"/>
        <v>0</v>
      </c>
      <c r="JU233" s="69">
        <f t="shared" si="591"/>
        <v>0</v>
      </c>
      <c r="JV233" s="69">
        <f t="shared" si="591"/>
        <v>0</v>
      </c>
      <c r="JW233" s="69">
        <f t="shared" si="591"/>
        <v>0</v>
      </c>
      <c r="JX233" s="69">
        <f t="shared" si="591"/>
        <v>0</v>
      </c>
      <c r="JY233" s="69">
        <f t="shared" si="591"/>
        <v>0</v>
      </c>
      <c r="JZ233" s="69">
        <f t="shared" si="591"/>
        <v>0</v>
      </c>
      <c r="KA233" s="69">
        <f t="shared" si="591"/>
        <v>0</v>
      </c>
      <c r="KP233" s="122">
        <f t="shared" si="362"/>
        <v>0</v>
      </c>
      <c r="KQ233" s="69">
        <f>KQ230</f>
        <v>0</v>
      </c>
      <c r="KR233" s="69">
        <f t="shared" ref="KR233:KT233" si="592">KR230</f>
        <v>0</v>
      </c>
      <c r="KS233" s="69">
        <f t="shared" si="592"/>
        <v>0</v>
      </c>
      <c r="KT233" s="69">
        <f t="shared" si="592"/>
        <v>0</v>
      </c>
      <c r="KU233" s="122">
        <f t="shared" si="364"/>
        <v>0</v>
      </c>
      <c r="KV233" s="69">
        <f>KV230</f>
        <v>0</v>
      </c>
      <c r="KW233" s="69">
        <f t="shared" ref="KW233:KY233" si="593">KW230</f>
        <v>0</v>
      </c>
      <c r="KX233" s="69">
        <f t="shared" si="593"/>
        <v>0</v>
      </c>
      <c r="KY233" s="69">
        <f t="shared" si="593"/>
        <v>0</v>
      </c>
      <c r="KZ233" s="313">
        <f t="shared" si="366"/>
        <v>0</v>
      </c>
      <c r="LA233" s="361">
        <f t="shared" si="551"/>
        <v>0</v>
      </c>
      <c r="LB233" s="69">
        <f>LB230</f>
        <v>0</v>
      </c>
      <c r="LC233" s="69">
        <f t="shared" ref="LC233:LE233" si="594">LC230</f>
        <v>0</v>
      </c>
      <c r="LD233" s="69">
        <f t="shared" si="594"/>
        <v>0</v>
      </c>
      <c r="LE233" s="69">
        <f t="shared" si="594"/>
        <v>0</v>
      </c>
      <c r="LF233" s="361">
        <f t="shared" si="500"/>
        <v>0</v>
      </c>
      <c r="LG233" s="69">
        <f>LG230</f>
        <v>0</v>
      </c>
      <c r="LH233" s="69">
        <f t="shared" ref="LH233:LJ233" si="595">LH230</f>
        <v>0</v>
      </c>
      <c r="LI233" s="69">
        <f t="shared" si="595"/>
        <v>0</v>
      </c>
      <c r="LJ233" s="69">
        <f t="shared" si="595"/>
        <v>0</v>
      </c>
      <c r="LK233" s="400">
        <f t="shared" si="501"/>
        <v>0</v>
      </c>
      <c r="LL233" s="69">
        <f t="shared" si="563"/>
        <v>0</v>
      </c>
      <c r="LM233" s="69">
        <f t="shared" si="563"/>
        <v>0</v>
      </c>
      <c r="LN233" s="69">
        <f t="shared" si="563"/>
        <v>0</v>
      </c>
      <c r="LO233" s="69">
        <f t="shared" si="563"/>
        <v>0</v>
      </c>
      <c r="LP233" s="416">
        <f t="shared" si="502"/>
        <v>0</v>
      </c>
      <c r="LQ233" s="400">
        <f t="shared" si="503"/>
        <v>0</v>
      </c>
      <c r="LR233" s="69">
        <f t="shared" ref="LR233:LU233" si="596">LR230</f>
        <v>0</v>
      </c>
      <c r="LS233" s="69">
        <f t="shared" si="596"/>
        <v>0</v>
      </c>
      <c r="LT233" s="69">
        <f t="shared" si="596"/>
        <v>0</v>
      </c>
      <c r="LU233" s="69">
        <f t="shared" si="596"/>
        <v>0</v>
      </c>
      <c r="LV233" s="400">
        <f t="shared" si="483"/>
        <v>0</v>
      </c>
      <c r="LW233" s="567">
        <f t="shared" si="565"/>
        <v>0</v>
      </c>
      <c r="LX233" s="567">
        <f t="shared" si="565"/>
        <v>0</v>
      </c>
      <c r="LY233" s="567">
        <f t="shared" si="565"/>
        <v>0</v>
      </c>
      <c r="LZ233" s="567">
        <v>0</v>
      </c>
      <c r="MA233" s="400">
        <f t="shared" si="444"/>
        <v>0</v>
      </c>
      <c r="MB233" s="567">
        <f t="shared" si="567"/>
        <v>0</v>
      </c>
      <c r="MC233" s="567">
        <f t="shared" si="567"/>
        <v>0</v>
      </c>
      <c r="MD233" s="567">
        <f t="shared" si="567"/>
        <v>0</v>
      </c>
      <c r="ME233" s="567">
        <f t="shared" si="567"/>
        <v>0</v>
      </c>
      <c r="MF233" s="313">
        <f t="shared" si="445"/>
        <v>0</v>
      </c>
      <c r="MG233" s="585">
        <f t="shared" si="446"/>
        <v>0</v>
      </c>
      <c r="MH233" s="607">
        <f t="shared" si="447"/>
        <v>0</v>
      </c>
      <c r="MI233" s="567">
        <f t="shared" ref="MI233:ML233" si="597">MI230</f>
        <v>0</v>
      </c>
      <c r="MJ233" s="567">
        <f t="shared" si="597"/>
        <v>0</v>
      </c>
      <c r="MK233" s="567">
        <f t="shared" si="597"/>
        <v>0</v>
      </c>
      <c r="ML233" s="567">
        <f t="shared" si="597"/>
        <v>0</v>
      </c>
      <c r="MM233" s="688">
        <f t="shared" si="448"/>
        <v>0</v>
      </c>
      <c r="MN233" s="567">
        <f t="shared" ref="MN233:MQ233" si="598">MN230</f>
        <v>0</v>
      </c>
      <c r="MO233" s="567">
        <f t="shared" si="598"/>
        <v>0</v>
      </c>
      <c r="MP233" s="567">
        <f t="shared" si="598"/>
        <v>0</v>
      </c>
      <c r="MQ233" s="567">
        <f t="shared" si="598"/>
        <v>0</v>
      </c>
      <c r="MR233" s="688">
        <f t="shared" si="449"/>
        <v>0</v>
      </c>
      <c r="MS233" s="567">
        <f t="shared" si="570"/>
        <v>0</v>
      </c>
      <c r="MT233" s="567">
        <f t="shared" si="570"/>
        <v>0</v>
      </c>
      <c r="MU233" s="567">
        <f t="shared" si="570"/>
        <v>0</v>
      </c>
      <c r="MV233" s="567">
        <f t="shared" si="570"/>
        <v>0</v>
      </c>
      <c r="MW233" s="313">
        <f t="shared" si="450"/>
        <v>0</v>
      </c>
      <c r="MX233" s="585">
        <f t="shared" si="451"/>
        <v>0</v>
      </c>
      <c r="MY233" s="704"/>
    </row>
    <row r="234" spans="1:363" s="23" customFormat="1" ht="30.6" customHeight="1" thickBot="1" x14ac:dyDescent="0.4">
      <c r="A234" s="761">
        <v>1</v>
      </c>
      <c r="B234" s="834" t="s">
        <v>815</v>
      </c>
      <c r="C234" s="827" t="s">
        <v>598</v>
      </c>
      <c r="D234" s="129" t="s">
        <v>328</v>
      </c>
      <c r="E234" s="122">
        <f t="shared" si="394"/>
        <v>0</v>
      </c>
      <c r="F234" s="79"/>
      <c r="G234" s="79"/>
      <c r="H234" s="79"/>
      <c r="I234" s="79"/>
      <c r="J234" s="79"/>
      <c r="K234" s="79"/>
      <c r="L234" s="79"/>
      <c r="M234" s="79"/>
      <c r="N234" s="81"/>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c r="BA234" s="79"/>
      <c r="BB234" s="79"/>
      <c r="BC234" s="79"/>
      <c r="BD234" s="79"/>
      <c r="BE234" s="79"/>
      <c r="BF234" s="79"/>
      <c r="BG234" s="79"/>
      <c r="BH234" s="79"/>
      <c r="BI234" s="79"/>
      <c r="BJ234" s="79"/>
      <c r="BK234" s="79"/>
      <c r="BL234" s="79"/>
      <c r="BM234" s="79"/>
      <c r="BN234" s="79"/>
      <c r="BO234" s="79"/>
      <c r="BP234" s="79"/>
      <c r="BQ234" s="79"/>
      <c r="BR234" s="79"/>
      <c r="BS234" s="79"/>
      <c r="BT234" s="79"/>
      <c r="BU234" s="79"/>
      <c r="BV234" s="79"/>
      <c r="BW234" s="79"/>
      <c r="BX234" s="79"/>
      <c r="BY234" s="79"/>
      <c r="BZ234" s="79"/>
      <c r="CA234" s="79"/>
      <c r="CB234" s="79"/>
      <c r="CC234" s="79"/>
      <c r="CD234" s="79"/>
      <c r="CE234" s="79"/>
      <c r="CF234" s="79"/>
      <c r="CG234" s="79"/>
      <c r="CH234" s="79"/>
      <c r="CI234" s="79"/>
      <c r="CJ234" s="79"/>
      <c r="CK234" s="79"/>
      <c r="CL234" s="79"/>
      <c r="CM234" s="79"/>
      <c r="CN234" s="79"/>
      <c r="CO234" s="79"/>
      <c r="CP234" s="79"/>
      <c r="CQ234" s="79"/>
      <c r="CR234" s="79"/>
      <c r="CS234" s="79"/>
      <c r="CT234" s="79"/>
      <c r="CU234" s="79"/>
      <c r="CV234" s="79"/>
      <c r="CW234" s="79"/>
      <c r="CX234" s="79"/>
      <c r="CY234" s="79"/>
      <c r="CZ234" s="79"/>
      <c r="DA234" s="79"/>
      <c r="DB234" s="79"/>
      <c r="DC234" s="79"/>
      <c r="DD234" s="79"/>
      <c r="DE234" s="79"/>
      <c r="DF234" s="79"/>
      <c r="DG234" s="79"/>
      <c r="DH234" s="79"/>
      <c r="DI234" s="79"/>
      <c r="DJ234" s="79"/>
      <c r="DK234" s="79"/>
      <c r="DL234" s="79"/>
      <c r="DM234" s="79"/>
      <c r="DN234" s="79"/>
      <c r="DO234" s="79"/>
      <c r="DP234" s="79"/>
      <c r="DQ234" s="79"/>
      <c r="DR234" s="79"/>
      <c r="DS234" s="79"/>
      <c r="DT234" s="79"/>
      <c r="DU234" s="79"/>
      <c r="DV234" s="79"/>
      <c r="DW234" s="79"/>
      <c r="DX234" s="79"/>
      <c r="DY234" s="79"/>
      <c r="DZ234" s="79"/>
      <c r="EA234" s="79"/>
      <c r="EB234" s="79"/>
      <c r="EC234" s="79"/>
      <c r="ED234" s="79"/>
      <c r="EE234" s="79"/>
      <c r="EF234" s="79"/>
      <c r="EG234" s="79"/>
      <c r="EH234" s="79"/>
      <c r="EI234" s="79"/>
      <c r="EJ234" s="79"/>
      <c r="EK234" s="79"/>
      <c r="EL234" s="79"/>
      <c r="EM234" s="79"/>
      <c r="EN234" s="79"/>
      <c r="EO234" s="79"/>
      <c r="EP234" s="79"/>
      <c r="EQ234" s="79"/>
      <c r="ER234" s="79"/>
      <c r="ES234" s="79"/>
      <c r="ET234" s="79"/>
      <c r="EU234" s="79"/>
      <c r="EV234" s="79"/>
      <c r="EW234" s="79"/>
      <c r="EX234" s="79"/>
      <c r="EY234" s="79"/>
      <c r="EZ234" s="79"/>
      <c r="FA234" s="79"/>
      <c r="FB234" s="79"/>
      <c r="FC234" s="79"/>
      <c r="FD234" s="79"/>
      <c r="FE234" s="79"/>
      <c r="FF234" s="79"/>
      <c r="FG234" s="79"/>
      <c r="FH234" s="79"/>
      <c r="FI234" s="79"/>
      <c r="FJ234" s="79"/>
      <c r="FK234" s="79"/>
      <c r="FL234" s="79"/>
      <c r="FM234" s="79"/>
      <c r="FN234" s="79"/>
      <c r="FO234" s="79"/>
      <c r="FP234" s="79"/>
      <c r="FQ234" s="79"/>
      <c r="FR234" s="79"/>
      <c r="FS234" s="79"/>
      <c r="FT234" s="79"/>
      <c r="FU234" s="79"/>
      <c r="FV234" s="79"/>
      <c r="FW234" s="79"/>
      <c r="FX234" s="79"/>
      <c r="FY234" s="79"/>
      <c r="FZ234" s="79"/>
      <c r="GA234" s="79"/>
      <c r="GB234" s="79"/>
      <c r="GC234" s="79"/>
      <c r="GD234" s="79"/>
      <c r="GE234" s="79"/>
      <c r="GF234" s="79"/>
      <c r="GG234" s="79"/>
      <c r="GH234" s="79"/>
      <c r="GI234" s="79"/>
      <c r="GJ234" s="79"/>
      <c r="GK234" s="79"/>
      <c r="GL234" s="79"/>
      <c r="GM234" s="79"/>
      <c r="GN234" s="79"/>
      <c r="GO234" s="79"/>
      <c r="GP234" s="79"/>
      <c r="GQ234" s="79"/>
      <c r="GR234" s="79"/>
      <c r="GS234" s="79"/>
      <c r="GT234" s="79"/>
      <c r="GU234" s="79"/>
      <c r="GV234" s="79"/>
      <c r="GW234" s="79"/>
      <c r="GX234" s="79"/>
      <c r="GY234" s="79"/>
      <c r="GZ234" s="79"/>
      <c r="HA234" s="79"/>
      <c r="HB234" s="79"/>
      <c r="HC234" s="79"/>
      <c r="HD234" s="79"/>
      <c r="HE234" s="79"/>
      <c r="HF234" s="79"/>
      <c r="HG234" s="79"/>
      <c r="HH234" s="79"/>
      <c r="HI234" s="79"/>
      <c r="HJ234" s="79"/>
      <c r="HK234" s="79"/>
      <c r="HL234" s="79"/>
      <c r="HM234" s="79"/>
      <c r="HN234" s="79"/>
      <c r="HO234" s="79"/>
      <c r="HP234" s="79"/>
      <c r="HQ234" s="79"/>
      <c r="HR234" s="79"/>
      <c r="HS234" s="79">
        <v>0</v>
      </c>
      <c r="HT234" s="79">
        <v>0</v>
      </c>
      <c r="HU234" s="79">
        <v>0</v>
      </c>
      <c r="HV234" s="79">
        <v>0</v>
      </c>
      <c r="HW234" s="79"/>
      <c r="HX234" s="79"/>
      <c r="HY234" s="79"/>
      <c r="HZ234" s="79"/>
      <c r="IA234" s="79"/>
      <c r="IB234" s="79"/>
      <c r="IC234" s="79"/>
      <c r="ID234" s="79"/>
      <c r="IE234" s="79"/>
      <c r="IF234" s="79"/>
      <c r="IG234" s="79"/>
      <c r="IH234" s="79"/>
      <c r="II234" s="79"/>
      <c r="IJ234" s="79"/>
      <c r="IK234" s="79"/>
      <c r="IL234" s="79"/>
      <c r="IM234" s="79"/>
      <c r="IN234" s="79"/>
      <c r="IO234" s="79"/>
      <c r="IP234" s="79"/>
      <c r="IQ234" s="79"/>
      <c r="IR234" s="79"/>
      <c r="IS234" s="79"/>
      <c r="IT234" s="79"/>
      <c r="IU234" s="79"/>
      <c r="IV234" s="79"/>
      <c r="IW234" s="79"/>
      <c r="IX234" s="79"/>
      <c r="IY234" s="79"/>
      <c r="IZ234" s="79"/>
      <c r="JA234" s="79"/>
      <c r="JB234" s="79"/>
      <c r="JC234" s="79"/>
      <c r="JD234" s="79"/>
      <c r="JE234" s="79"/>
      <c r="JF234" s="79"/>
      <c r="JG234" s="79"/>
      <c r="JH234" s="79"/>
      <c r="JI234" s="79"/>
      <c r="JJ234" s="79"/>
      <c r="JK234" s="79"/>
      <c r="JL234" s="79"/>
      <c r="JM234" s="79"/>
      <c r="JN234" s="79"/>
      <c r="JO234" s="79"/>
      <c r="JP234" s="79"/>
      <c r="JQ234" s="79"/>
      <c r="JR234" s="79"/>
      <c r="JS234" s="79"/>
      <c r="JT234" s="79"/>
      <c r="JU234" s="79"/>
      <c r="JV234" s="79"/>
      <c r="JW234" s="79"/>
      <c r="JX234" s="79"/>
      <c r="JY234" s="79"/>
      <c r="JZ234" s="79"/>
      <c r="KA234" s="79"/>
      <c r="KP234" s="122">
        <f t="shared" si="362"/>
        <v>0</v>
      </c>
      <c r="KQ234" s="79">
        <v>0</v>
      </c>
      <c r="KR234" s="79">
        <v>0</v>
      </c>
      <c r="KS234" s="79">
        <v>0</v>
      </c>
      <c r="KT234" s="79">
        <v>0</v>
      </c>
      <c r="KU234" s="122">
        <f t="shared" si="364"/>
        <v>0</v>
      </c>
      <c r="KV234" s="79">
        <v>0</v>
      </c>
      <c r="KW234" s="79">
        <v>0</v>
      </c>
      <c r="KX234" s="79">
        <v>0</v>
      </c>
      <c r="KY234" s="287">
        <v>0</v>
      </c>
      <c r="KZ234" s="313">
        <f t="shared" si="366"/>
        <v>0</v>
      </c>
      <c r="LA234" s="361">
        <f t="shared" si="551"/>
        <v>0</v>
      </c>
      <c r="LB234" s="79">
        <v>0</v>
      </c>
      <c r="LC234" s="79">
        <v>0</v>
      </c>
      <c r="LD234" s="79">
        <v>0</v>
      </c>
      <c r="LE234" s="79">
        <v>0</v>
      </c>
      <c r="LF234" s="361">
        <f t="shared" si="500"/>
        <v>0</v>
      </c>
      <c r="LG234" s="79">
        <v>0</v>
      </c>
      <c r="LH234" s="79">
        <v>0</v>
      </c>
      <c r="LI234" s="79">
        <v>0</v>
      </c>
      <c r="LJ234" s="79">
        <v>0</v>
      </c>
      <c r="LK234" s="400">
        <f t="shared" si="501"/>
        <v>0</v>
      </c>
      <c r="LL234" s="79">
        <v>0</v>
      </c>
      <c r="LM234" s="79">
        <v>0</v>
      </c>
      <c r="LN234" s="79">
        <v>0</v>
      </c>
      <c r="LO234" s="79">
        <v>0</v>
      </c>
      <c r="LP234" s="416">
        <f t="shared" si="502"/>
        <v>0</v>
      </c>
      <c r="LQ234" s="400">
        <f t="shared" si="503"/>
        <v>0</v>
      </c>
      <c r="LR234" s="450">
        <v>0</v>
      </c>
      <c r="LS234" s="450">
        <v>0</v>
      </c>
      <c r="LT234" s="450">
        <v>0</v>
      </c>
      <c r="LU234" s="450">
        <v>0</v>
      </c>
      <c r="LV234" s="400">
        <f t="shared" si="483"/>
        <v>0</v>
      </c>
      <c r="LW234" s="450">
        <v>0</v>
      </c>
      <c r="LX234" s="450">
        <v>0</v>
      </c>
      <c r="LY234" s="450">
        <v>0</v>
      </c>
      <c r="LZ234" s="450">
        <v>0</v>
      </c>
      <c r="MA234" s="400">
        <f t="shared" si="444"/>
        <v>0</v>
      </c>
      <c r="MB234" s="436">
        <v>0</v>
      </c>
      <c r="MC234" s="436">
        <v>0</v>
      </c>
      <c r="MD234" s="436">
        <v>0</v>
      </c>
      <c r="ME234" s="436">
        <v>0</v>
      </c>
      <c r="MF234" s="313">
        <f t="shared" si="445"/>
        <v>0</v>
      </c>
      <c r="MG234" s="585">
        <f t="shared" si="446"/>
        <v>0</v>
      </c>
      <c r="MH234" s="607">
        <f t="shared" si="447"/>
        <v>0</v>
      </c>
      <c r="MI234" s="450">
        <v>0</v>
      </c>
      <c r="MJ234" s="450">
        <v>0</v>
      </c>
      <c r="MK234" s="450">
        <v>0</v>
      </c>
      <c r="ML234" s="450">
        <v>0</v>
      </c>
      <c r="MM234" s="688">
        <f t="shared" si="448"/>
        <v>0</v>
      </c>
      <c r="MN234" s="450">
        <v>0</v>
      </c>
      <c r="MO234" s="450">
        <v>0</v>
      </c>
      <c r="MP234" s="450">
        <v>0</v>
      </c>
      <c r="MQ234" s="450">
        <v>0</v>
      </c>
      <c r="MR234" s="688">
        <f t="shared" si="449"/>
        <v>0</v>
      </c>
      <c r="MS234" s="450">
        <v>0</v>
      </c>
      <c r="MT234" s="450">
        <v>0</v>
      </c>
      <c r="MU234" s="450">
        <v>0</v>
      </c>
      <c r="MV234" s="450">
        <v>0</v>
      </c>
      <c r="MW234" s="313">
        <f t="shared" si="450"/>
        <v>0</v>
      </c>
      <c r="MX234" s="585">
        <f t="shared" si="451"/>
        <v>0</v>
      </c>
      <c r="MY234" s="704"/>
    </row>
    <row r="235" spans="1:363" s="23" customFormat="1" ht="30" customHeight="1" thickBot="1" x14ac:dyDescent="0.4">
      <c r="A235" s="799"/>
      <c r="B235" s="834"/>
      <c r="C235" s="828"/>
      <c r="D235" s="127" t="s">
        <v>651</v>
      </c>
      <c r="E235" s="122">
        <f t="shared" si="394"/>
        <v>0</v>
      </c>
      <c r="F235" s="80"/>
      <c r="G235" s="80"/>
      <c r="H235" s="80"/>
      <c r="I235" s="80"/>
      <c r="J235" s="80"/>
      <c r="K235" s="80"/>
      <c r="L235" s="80"/>
      <c r="M235" s="80"/>
      <c r="N235" s="73"/>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0"/>
      <c r="BH235" s="80"/>
      <c r="BI235" s="80"/>
      <c r="BJ235" s="80"/>
      <c r="BK235" s="80"/>
      <c r="BL235" s="80"/>
      <c r="BM235" s="80"/>
      <c r="BN235" s="80"/>
      <c r="BO235" s="80"/>
      <c r="BP235" s="80"/>
      <c r="BQ235" s="80"/>
      <c r="BR235" s="80"/>
      <c r="BS235" s="80"/>
      <c r="BT235" s="80"/>
      <c r="BU235" s="80"/>
      <c r="BV235" s="80"/>
      <c r="BW235" s="80"/>
      <c r="BX235" s="80"/>
      <c r="BY235" s="80"/>
      <c r="BZ235" s="80"/>
      <c r="CA235" s="80"/>
      <c r="CB235" s="80"/>
      <c r="CC235" s="80"/>
      <c r="CD235" s="80"/>
      <c r="CE235" s="80"/>
      <c r="CF235" s="80"/>
      <c r="CG235" s="80"/>
      <c r="CH235" s="80"/>
      <c r="CI235" s="80"/>
      <c r="CJ235" s="80"/>
      <c r="CK235" s="80"/>
      <c r="CL235" s="80"/>
      <c r="CM235" s="80"/>
      <c r="CN235" s="80"/>
      <c r="CO235" s="80"/>
      <c r="CP235" s="80"/>
      <c r="CQ235" s="80"/>
      <c r="CR235" s="80"/>
      <c r="CS235" s="80"/>
      <c r="CT235" s="80"/>
      <c r="CU235" s="80"/>
      <c r="CV235" s="80"/>
      <c r="CW235" s="80"/>
      <c r="CX235" s="80"/>
      <c r="CY235" s="80"/>
      <c r="CZ235" s="80"/>
      <c r="DA235" s="80"/>
      <c r="DB235" s="80"/>
      <c r="DC235" s="80"/>
      <c r="DD235" s="80"/>
      <c r="DE235" s="80"/>
      <c r="DF235" s="80"/>
      <c r="DG235" s="80"/>
      <c r="DH235" s="80"/>
      <c r="DI235" s="80"/>
      <c r="DJ235" s="80"/>
      <c r="DK235" s="80"/>
      <c r="DL235" s="80"/>
      <c r="DM235" s="80"/>
      <c r="DN235" s="80"/>
      <c r="DO235" s="80"/>
      <c r="DP235" s="80"/>
      <c r="DQ235" s="80"/>
      <c r="DR235" s="80"/>
      <c r="DS235" s="80"/>
      <c r="DT235" s="80"/>
      <c r="DU235" s="80"/>
      <c r="DV235" s="80"/>
      <c r="DW235" s="80"/>
      <c r="DX235" s="80"/>
      <c r="DY235" s="80"/>
      <c r="DZ235" s="80"/>
      <c r="EA235" s="80"/>
      <c r="EB235" s="80"/>
      <c r="EC235" s="80"/>
      <c r="ED235" s="80"/>
      <c r="EE235" s="80"/>
      <c r="EF235" s="80"/>
      <c r="EG235" s="80"/>
      <c r="EH235" s="80"/>
      <c r="EI235" s="80"/>
      <c r="EJ235" s="80"/>
      <c r="EK235" s="80"/>
      <c r="EL235" s="80"/>
      <c r="EM235" s="80"/>
      <c r="EN235" s="80"/>
      <c r="EO235" s="80"/>
      <c r="EP235" s="80"/>
      <c r="EQ235" s="80"/>
      <c r="ER235" s="80"/>
      <c r="ES235" s="80"/>
      <c r="ET235" s="80"/>
      <c r="EU235" s="80"/>
      <c r="EV235" s="80"/>
      <c r="EW235" s="80"/>
      <c r="EX235" s="80"/>
      <c r="EY235" s="80"/>
      <c r="EZ235" s="80"/>
      <c r="FA235" s="80"/>
      <c r="FB235" s="80"/>
      <c r="FC235" s="80"/>
      <c r="FD235" s="80"/>
      <c r="FE235" s="80"/>
      <c r="FF235" s="80"/>
      <c r="FG235" s="80"/>
      <c r="FH235" s="80"/>
      <c r="FI235" s="80"/>
      <c r="FJ235" s="80"/>
      <c r="FK235" s="80"/>
      <c r="FL235" s="80"/>
      <c r="FM235" s="80"/>
      <c r="FN235" s="80"/>
      <c r="FO235" s="80"/>
      <c r="FP235" s="80"/>
      <c r="FQ235" s="80"/>
      <c r="FR235" s="80"/>
      <c r="FS235" s="80"/>
      <c r="FT235" s="80"/>
      <c r="FU235" s="80"/>
      <c r="FV235" s="80"/>
      <c r="FW235" s="80"/>
      <c r="FX235" s="80"/>
      <c r="FY235" s="80"/>
      <c r="FZ235" s="80"/>
      <c r="GA235" s="80"/>
      <c r="GB235" s="80"/>
      <c r="GC235" s="80"/>
      <c r="GD235" s="80"/>
      <c r="GE235" s="80"/>
      <c r="GF235" s="80"/>
      <c r="GG235" s="80"/>
      <c r="GH235" s="80"/>
      <c r="GI235" s="80"/>
      <c r="GJ235" s="80"/>
      <c r="GK235" s="80"/>
      <c r="GL235" s="80"/>
      <c r="GM235" s="80"/>
      <c r="GN235" s="80"/>
      <c r="GO235" s="80"/>
      <c r="GP235" s="80"/>
      <c r="GQ235" s="80"/>
      <c r="GR235" s="80"/>
      <c r="GS235" s="80"/>
      <c r="GT235" s="80"/>
      <c r="GU235" s="80"/>
      <c r="GV235" s="80"/>
      <c r="GW235" s="80"/>
      <c r="GX235" s="80"/>
      <c r="GY235" s="80"/>
      <c r="GZ235" s="80"/>
      <c r="HA235" s="80"/>
      <c r="HB235" s="80"/>
      <c r="HC235" s="80"/>
      <c r="HD235" s="80"/>
      <c r="HE235" s="80"/>
      <c r="HF235" s="80"/>
      <c r="HG235" s="80"/>
      <c r="HH235" s="80"/>
      <c r="HI235" s="80"/>
      <c r="HJ235" s="80"/>
      <c r="HK235" s="80"/>
      <c r="HL235" s="80"/>
      <c r="HM235" s="80"/>
      <c r="HN235" s="80"/>
      <c r="HO235" s="80"/>
      <c r="HP235" s="80"/>
      <c r="HQ235" s="80"/>
      <c r="HR235" s="80"/>
      <c r="HS235" s="80">
        <v>0</v>
      </c>
      <c r="HT235" s="80">
        <v>0</v>
      </c>
      <c r="HU235" s="80">
        <v>0</v>
      </c>
      <c r="HV235" s="80">
        <v>0</v>
      </c>
      <c r="HW235" s="80"/>
      <c r="HX235" s="80"/>
      <c r="HY235" s="80"/>
      <c r="HZ235" s="80"/>
      <c r="IA235" s="80"/>
      <c r="IB235" s="80"/>
      <c r="IC235" s="80"/>
      <c r="ID235" s="80"/>
      <c r="IE235" s="80"/>
      <c r="IF235" s="80"/>
      <c r="IG235" s="80"/>
      <c r="IH235" s="80"/>
      <c r="II235" s="80"/>
      <c r="IJ235" s="80"/>
      <c r="IK235" s="80"/>
      <c r="IL235" s="80"/>
      <c r="IM235" s="80"/>
      <c r="IN235" s="80"/>
      <c r="IO235" s="80"/>
      <c r="IP235" s="80"/>
      <c r="IQ235" s="80"/>
      <c r="IR235" s="80"/>
      <c r="IS235" s="80"/>
      <c r="IT235" s="80"/>
      <c r="IU235" s="80"/>
      <c r="IV235" s="80"/>
      <c r="IW235" s="80"/>
      <c r="IX235" s="80"/>
      <c r="IY235" s="80"/>
      <c r="IZ235" s="80"/>
      <c r="JA235" s="80"/>
      <c r="JB235" s="80"/>
      <c r="JC235" s="80"/>
      <c r="JD235" s="80"/>
      <c r="JE235" s="80"/>
      <c r="JF235" s="80"/>
      <c r="JG235" s="80"/>
      <c r="JH235" s="80"/>
      <c r="JI235" s="80"/>
      <c r="JJ235" s="80"/>
      <c r="JK235" s="80"/>
      <c r="JL235" s="80"/>
      <c r="JM235" s="80"/>
      <c r="JN235" s="80"/>
      <c r="JO235" s="80"/>
      <c r="JP235" s="80"/>
      <c r="JQ235" s="80"/>
      <c r="JR235" s="80"/>
      <c r="JS235" s="80"/>
      <c r="JT235" s="80"/>
      <c r="JU235" s="80"/>
      <c r="JV235" s="80"/>
      <c r="JW235" s="80"/>
      <c r="JX235" s="80"/>
      <c r="JY235" s="80"/>
      <c r="JZ235" s="80"/>
      <c r="KA235" s="80"/>
      <c r="KP235" s="122">
        <f t="shared" si="362"/>
        <v>0</v>
      </c>
      <c r="KQ235" s="80">
        <v>0</v>
      </c>
      <c r="KR235" s="80">
        <v>0</v>
      </c>
      <c r="KS235" s="80">
        <v>0</v>
      </c>
      <c r="KT235" s="80">
        <v>0</v>
      </c>
      <c r="KU235" s="122">
        <f t="shared" si="364"/>
        <v>0</v>
      </c>
      <c r="KV235" s="80">
        <v>0</v>
      </c>
      <c r="KW235" s="80">
        <v>0</v>
      </c>
      <c r="KX235" s="80">
        <v>0</v>
      </c>
      <c r="KY235" s="285">
        <v>0</v>
      </c>
      <c r="KZ235" s="313">
        <f t="shared" si="366"/>
        <v>0</v>
      </c>
      <c r="LA235" s="361">
        <f t="shared" si="551"/>
        <v>0</v>
      </c>
      <c r="LB235" s="80">
        <v>0</v>
      </c>
      <c r="LC235" s="80">
        <v>0</v>
      </c>
      <c r="LD235" s="80">
        <v>0</v>
      </c>
      <c r="LE235" s="80">
        <v>0</v>
      </c>
      <c r="LF235" s="361">
        <f t="shared" si="500"/>
        <v>0</v>
      </c>
      <c r="LG235" s="80">
        <v>0</v>
      </c>
      <c r="LH235" s="80">
        <v>0</v>
      </c>
      <c r="LI235" s="80">
        <v>0</v>
      </c>
      <c r="LJ235" s="80">
        <v>0</v>
      </c>
      <c r="LK235" s="400">
        <f t="shared" si="501"/>
        <v>0</v>
      </c>
      <c r="LL235" s="80">
        <v>0</v>
      </c>
      <c r="LM235" s="80">
        <v>0</v>
      </c>
      <c r="LN235" s="80">
        <v>0</v>
      </c>
      <c r="LO235" s="80">
        <v>0</v>
      </c>
      <c r="LP235" s="416">
        <f t="shared" si="502"/>
        <v>0</v>
      </c>
      <c r="LQ235" s="400">
        <f t="shared" si="503"/>
        <v>0</v>
      </c>
      <c r="LR235" s="448">
        <v>0</v>
      </c>
      <c r="LS235" s="448">
        <v>0</v>
      </c>
      <c r="LT235" s="448">
        <v>0</v>
      </c>
      <c r="LU235" s="448">
        <v>0</v>
      </c>
      <c r="LV235" s="400">
        <f t="shared" si="483"/>
        <v>0</v>
      </c>
      <c r="LW235" s="448">
        <v>0</v>
      </c>
      <c r="LX235" s="448">
        <v>0</v>
      </c>
      <c r="LY235" s="448">
        <v>0</v>
      </c>
      <c r="LZ235" s="448">
        <v>0</v>
      </c>
      <c r="MA235" s="400">
        <f t="shared" si="444"/>
        <v>0</v>
      </c>
      <c r="MB235" s="436">
        <v>0</v>
      </c>
      <c r="MC235" s="436">
        <v>0</v>
      </c>
      <c r="MD235" s="436">
        <v>0</v>
      </c>
      <c r="ME235" s="436">
        <v>0</v>
      </c>
      <c r="MF235" s="313">
        <f t="shared" si="445"/>
        <v>0</v>
      </c>
      <c r="MG235" s="585">
        <f t="shared" si="446"/>
        <v>0</v>
      </c>
      <c r="MH235" s="607">
        <f t="shared" si="447"/>
        <v>0</v>
      </c>
      <c r="MI235" s="448">
        <v>0</v>
      </c>
      <c r="MJ235" s="448">
        <v>0</v>
      </c>
      <c r="MK235" s="448">
        <v>0</v>
      </c>
      <c r="ML235" s="448">
        <v>0</v>
      </c>
      <c r="MM235" s="688">
        <f t="shared" si="448"/>
        <v>0</v>
      </c>
      <c r="MN235" s="448">
        <v>0</v>
      </c>
      <c r="MO235" s="448">
        <v>0</v>
      </c>
      <c r="MP235" s="448">
        <v>0</v>
      </c>
      <c r="MQ235" s="448">
        <v>0</v>
      </c>
      <c r="MR235" s="688">
        <f t="shared" si="449"/>
        <v>0</v>
      </c>
      <c r="MS235" s="448">
        <v>0</v>
      </c>
      <c r="MT235" s="448">
        <v>0</v>
      </c>
      <c r="MU235" s="448">
        <v>0</v>
      </c>
      <c r="MV235" s="448">
        <v>0</v>
      </c>
      <c r="MW235" s="313">
        <f t="shared" si="450"/>
        <v>0</v>
      </c>
      <c r="MX235" s="585">
        <f t="shared" si="451"/>
        <v>0</v>
      </c>
      <c r="MY235" s="704"/>
    </row>
    <row r="236" spans="1:363" s="23" customFormat="1" ht="26.45" customHeight="1" thickBot="1" x14ac:dyDescent="0.4">
      <c r="A236" s="799"/>
      <c r="B236" s="834"/>
      <c r="C236" s="829"/>
      <c r="D236" s="128" t="s">
        <v>321</v>
      </c>
      <c r="E236" s="122">
        <f t="shared" si="394"/>
        <v>0</v>
      </c>
      <c r="F236" s="78"/>
      <c r="G236" s="78"/>
      <c r="H236" s="78"/>
      <c r="I236" s="78"/>
      <c r="J236" s="78"/>
      <c r="K236" s="78"/>
      <c r="L236" s="78"/>
      <c r="M236" s="78"/>
      <c r="N236" s="76"/>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78"/>
      <c r="AP236" s="78"/>
      <c r="AQ236" s="78"/>
      <c r="AR236" s="78"/>
      <c r="AS236" s="78"/>
      <c r="AT236" s="78"/>
      <c r="AU236" s="78"/>
      <c r="AV236" s="78"/>
      <c r="AW236" s="78"/>
      <c r="AX236" s="78"/>
      <c r="AY236" s="78"/>
      <c r="AZ236" s="78"/>
      <c r="BA236" s="78"/>
      <c r="BB236" s="78"/>
      <c r="BC236" s="78"/>
      <c r="BD236" s="78"/>
      <c r="BE236" s="78"/>
      <c r="BF236" s="78"/>
      <c r="BG236" s="78"/>
      <c r="BH236" s="78"/>
      <c r="BI236" s="78"/>
      <c r="BJ236" s="78"/>
      <c r="BK236" s="78"/>
      <c r="BL236" s="78"/>
      <c r="BM236" s="78"/>
      <c r="BN236" s="78"/>
      <c r="BO236" s="78"/>
      <c r="BP236" s="78"/>
      <c r="BQ236" s="78"/>
      <c r="BR236" s="78"/>
      <c r="BS236" s="78"/>
      <c r="BT236" s="78"/>
      <c r="BU236" s="78"/>
      <c r="BV236" s="78"/>
      <c r="BW236" s="78"/>
      <c r="BX236" s="78"/>
      <c r="BY236" s="78"/>
      <c r="BZ236" s="78"/>
      <c r="CA236" s="78"/>
      <c r="CB236" s="78"/>
      <c r="CC236" s="78"/>
      <c r="CD236" s="78"/>
      <c r="CE236" s="78"/>
      <c r="CF236" s="78"/>
      <c r="CG236" s="78"/>
      <c r="CH236" s="78"/>
      <c r="CI236" s="78"/>
      <c r="CJ236" s="78"/>
      <c r="CK236" s="78"/>
      <c r="CL236" s="78"/>
      <c r="CM236" s="78"/>
      <c r="CN236" s="78"/>
      <c r="CO236" s="78"/>
      <c r="CP236" s="78"/>
      <c r="CQ236" s="78"/>
      <c r="CR236" s="78"/>
      <c r="CS236" s="78"/>
      <c r="CT236" s="78"/>
      <c r="CU236" s="78"/>
      <c r="CV236" s="78"/>
      <c r="CW236" s="78"/>
      <c r="CX236" s="78"/>
      <c r="CY236" s="78"/>
      <c r="CZ236" s="78"/>
      <c r="DA236" s="78"/>
      <c r="DB236" s="78"/>
      <c r="DC236" s="78"/>
      <c r="DD236" s="78"/>
      <c r="DE236" s="78"/>
      <c r="DF236" s="78"/>
      <c r="DG236" s="78"/>
      <c r="DH236" s="78"/>
      <c r="DI236" s="78"/>
      <c r="DJ236" s="78"/>
      <c r="DK236" s="78"/>
      <c r="DL236" s="78"/>
      <c r="DM236" s="78"/>
      <c r="DN236" s="78"/>
      <c r="DO236" s="78"/>
      <c r="DP236" s="78"/>
      <c r="DQ236" s="78"/>
      <c r="DR236" s="78"/>
      <c r="DS236" s="78"/>
      <c r="DT236" s="78"/>
      <c r="DU236" s="78"/>
      <c r="DV236" s="78"/>
      <c r="DW236" s="78"/>
      <c r="DX236" s="78"/>
      <c r="DY236" s="78"/>
      <c r="DZ236" s="78"/>
      <c r="EA236" s="78"/>
      <c r="EB236" s="78"/>
      <c r="EC236" s="78"/>
      <c r="ED236" s="78"/>
      <c r="EE236" s="78"/>
      <c r="EF236" s="78"/>
      <c r="EG236" s="78"/>
      <c r="EH236" s="78"/>
      <c r="EI236" s="78"/>
      <c r="EJ236" s="78"/>
      <c r="EK236" s="78"/>
      <c r="EL236" s="78"/>
      <c r="EM236" s="78"/>
      <c r="EN236" s="78"/>
      <c r="EO236" s="78"/>
      <c r="EP236" s="78"/>
      <c r="EQ236" s="78"/>
      <c r="ER236" s="78"/>
      <c r="ES236" s="78"/>
      <c r="ET236" s="78"/>
      <c r="EU236" s="78"/>
      <c r="EV236" s="78"/>
      <c r="EW236" s="78"/>
      <c r="EX236" s="78"/>
      <c r="EY236" s="78"/>
      <c r="EZ236" s="78"/>
      <c r="FA236" s="78"/>
      <c r="FB236" s="78"/>
      <c r="FC236" s="78"/>
      <c r="FD236" s="78"/>
      <c r="FE236" s="78"/>
      <c r="FF236" s="78"/>
      <c r="FG236" s="78"/>
      <c r="FH236" s="78"/>
      <c r="FI236" s="78"/>
      <c r="FJ236" s="78"/>
      <c r="FK236" s="78"/>
      <c r="FL236" s="78"/>
      <c r="FM236" s="78"/>
      <c r="FN236" s="78"/>
      <c r="FO236" s="78"/>
      <c r="FP236" s="78"/>
      <c r="FQ236" s="78"/>
      <c r="FR236" s="78"/>
      <c r="FS236" s="78"/>
      <c r="FT236" s="78"/>
      <c r="FU236" s="78"/>
      <c r="FV236" s="78"/>
      <c r="FW236" s="78"/>
      <c r="FX236" s="78"/>
      <c r="FY236" s="78"/>
      <c r="FZ236" s="78"/>
      <c r="GA236" s="78"/>
      <c r="GB236" s="78"/>
      <c r="GC236" s="78"/>
      <c r="GD236" s="78"/>
      <c r="GE236" s="78"/>
      <c r="GF236" s="78"/>
      <c r="GG236" s="78"/>
      <c r="GH236" s="78"/>
      <c r="GI236" s="78"/>
      <c r="GJ236" s="78"/>
      <c r="GK236" s="78"/>
      <c r="GL236" s="78"/>
      <c r="GM236" s="78"/>
      <c r="GN236" s="78"/>
      <c r="GO236" s="78"/>
      <c r="GP236" s="78"/>
      <c r="GQ236" s="78"/>
      <c r="GR236" s="78"/>
      <c r="GS236" s="78"/>
      <c r="GT236" s="78"/>
      <c r="GU236" s="78"/>
      <c r="GV236" s="78"/>
      <c r="GW236" s="78"/>
      <c r="GX236" s="78"/>
      <c r="GY236" s="78"/>
      <c r="GZ236" s="78"/>
      <c r="HA236" s="78"/>
      <c r="HB236" s="78"/>
      <c r="HC236" s="78"/>
      <c r="HD236" s="78"/>
      <c r="HE236" s="78"/>
      <c r="HF236" s="78"/>
      <c r="HG236" s="78"/>
      <c r="HH236" s="78"/>
      <c r="HI236" s="78"/>
      <c r="HJ236" s="78"/>
      <c r="HK236" s="78"/>
      <c r="HL236" s="78"/>
      <c r="HM236" s="78"/>
      <c r="HN236" s="78"/>
      <c r="HO236" s="78"/>
      <c r="HP236" s="78"/>
      <c r="HQ236" s="78"/>
      <c r="HR236" s="78"/>
      <c r="HS236" s="78">
        <v>0</v>
      </c>
      <c r="HT236" s="78">
        <v>0</v>
      </c>
      <c r="HU236" s="78">
        <v>0</v>
      </c>
      <c r="HV236" s="78">
        <v>0</v>
      </c>
      <c r="HW236" s="78"/>
      <c r="HX236" s="78"/>
      <c r="HY236" s="78"/>
      <c r="HZ236" s="78"/>
      <c r="IA236" s="78"/>
      <c r="IB236" s="78"/>
      <c r="IC236" s="78"/>
      <c r="ID236" s="78"/>
      <c r="IE236" s="78"/>
      <c r="IF236" s="78"/>
      <c r="IG236" s="78"/>
      <c r="IH236" s="78"/>
      <c r="II236" s="78"/>
      <c r="IJ236" s="78"/>
      <c r="IK236" s="78"/>
      <c r="IL236" s="78"/>
      <c r="IM236" s="78"/>
      <c r="IN236" s="78"/>
      <c r="IO236" s="78"/>
      <c r="IP236" s="78"/>
      <c r="IQ236" s="78"/>
      <c r="IR236" s="78"/>
      <c r="IS236" s="78"/>
      <c r="IT236" s="78"/>
      <c r="IU236" s="78"/>
      <c r="IV236" s="78"/>
      <c r="IW236" s="78"/>
      <c r="IX236" s="78"/>
      <c r="IY236" s="78"/>
      <c r="IZ236" s="78"/>
      <c r="JA236" s="78"/>
      <c r="JB236" s="78"/>
      <c r="JC236" s="78"/>
      <c r="JD236" s="78"/>
      <c r="JE236" s="78"/>
      <c r="JF236" s="78"/>
      <c r="JG236" s="78"/>
      <c r="JH236" s="78"/>
      <c r="JI236" s="78"/>
      <c r="JJ236" s="78"/>
      <c r="JK236" s="78"/>
      <c r="JL236" s="78"/>
      <c r="JM236" s="78"/>
      <c r="JN236" s="78"/>
      <c r="JO236" s="78"/>
      <c r="JP236" s="78"/>
      <c r="JQ236" s="78"/>
      <c r="JR236" s="78"/>
      <c r="JS236" s="78"/>
      <c r="JT236" s="78"/>
      <c r="JU236" s="78"/>
      <c r="JV236" s="78"/>
      <c r="JW236" s="78"/>
      <c r="JX236" s="78"/>
      <c r="JY236" s="78"/>
      <c r="JZ236" s="78"/>
      <c r="KA236" s="78"/>
      <c r="KP236" s="122">
        <f t="shared" si="362"/>
        <v>0</v>
      </c>
      <c r="KQ236" s="78">
        <v>0</v>
      </c>
      <c r="KR236" s="78">
        <v>0</v>
      </c>
      <c r="KS236" s="78">
        <v>0</v>
      </c>
      <c r="KT236" s="78">
        <v>0</v>
      </c>
      <c r="KU236" s="122">
        <f t="shared" si="364"/>
        <v>0</v>
      </c>
      <c r="KV236" s="78">
        <v>0</v>
      </c>
      <c r="KW236" s="78">
        <v>0</v>
      </c>
      <c r="KX236" s="78">
        <v>0</v>
      </c>
      <c r="KY236" s="286">
        <v>0</v>
      </c>
      <c r="KZ236" s="313">
        <f t="shared" si="366"/>
        <v>0</v>
      </c>
      <c r="LA236" s="361">
        <f t="shared" si="551"/>
        <v>0</v>
      </c>
      <c r="LB236" s="78">
        <v>0</v>
      </c>
      <c r="LC236" s="78">
        <v>0</v>
      </c>
      <c r="LD236" s="78">
        <v>0</v>
      </c>
      <c r="LE236" s="78">
        <v>0</v>
      </c>
      <c r="LF236" s="361">
        <f t="shared" si="500"/>
        <v>0</v>
      </c>
      <c r="LG236" s="78">
        <v>0</v>
      </c>
      <c r="LH236" s="78">
        <v>0</v>
      </c>
      <c r="LI236" s="78">
        <v>0</v>
      </c>
      <c r="LJ236" s="78">
        <v>0</v>
      </c>
      <c r="LK236" s="400">
        <f t="shared" si="501"/>
        <v>0</v>
      </c>
      <c r="LL236" s="78">
        <v>0</v>
      </c>
      <c r="LM236" s="78">
        <v>0</v>
      </c>
      <c r="LN236" s="78">
        <v>0</v>
      </c>
      <c r="LO236" s="78">
        <v>0</v>
      </c>
      <c r="LP236" s="416">
        <f t="shared" si="502"/>
        <v>0</v>
      </c>
      <c r="LQ236" s="400">
        <f t="shared" si="503"/>
        <v>0</v>
      </c>
      <c r="LR236" s="449">
        <v>0</v>
      </c>
      <c r="LS236" s="449">
        <v>0</v>
      </c>
      <c r="LT236" s="449">
        <v>0</v>
      </c>
      <c r="LU236" s="449">
        <v>0</v>
      </c>
      <c r="LV236" s="400">
        <f t="shared" si="483"/>
        <v>0</v>
      </c>
      <c r="LW236" s="449"/>
      <c r="LX236" s="449"/>
      <c r="LY236" s="449"/>
      <c r="LZ236" s="449"/>
      <c r="MA236" s="400">
        <f t="shared" si="444"/>
        <v>0</v>
      </c>
      <c r="MB236" s="449"/>
      <c r="MC236" s="449"/>
      <c r="MD236" s="449"/>
      <c r="ME236" s="449"/>
      <c r="MF236" s="313">
        <f t="shared" si="445"/>
        <v>0</v>
      </c>
      <c r="MG236" s="585">
        <f t="shared" si="446"/>
        <v>0</v>
      </c>
      <c r="MH236" s="607">
        <f t="shared" si="447"/>
        <v>0</v>
      </c>
      <c r="MI236" s="449"/>
      <c r="MJ236" s="449"/>
      <c r="MK236" s="449"/>
      <c r="ML236" s="449"/>
      <c r="MM236" s="688">
        <f t="shared" si="448"/>
        <v>0</v>
      </c>
      <c r="MN236" s="449"/>
      <c r="MO236" s="449"/>
      <c r="MP236" s="449"/>
      <c r="MQ236" s="449"/>
      <c r="MR236" s="688">
        <f t="shared" si="449"/>
        <v>0</v>
      </c>
      <c r="MS236" s="449"/>
      <c r="MT236" s="449"/>
      <c r="MU236" s="449"/>
      <c r="MV236" s="449"/>
      <c r="MW236" s="313">
        <f t="shared" si="450"/>
        <v>0</v>
      </c>
      <c r="MX236" s="585">
        <f t="shared" si="451"/>
        <v>0</v>
      </c>
      <c r="MY236" s="704"/>
    </row>
    <row r="237" spans="1:363" s="23" customFormat="1" ht="16.5" customHeight="1" x14ac:dyDescent="0.35">
      <c r="A237" s="24"/>
      <c r="B237" s="834"/>
      <c r="C237" s="832" t="s">
        <v>817</v>
      </c>
      <c r="D237" s="832"/>
      <c r="E237" s="122">
        <f t="shared" si="394"/>
        <v>0</v>
      </c>
      <c r="F237" s="69">
        <f t="shared" ref="F237:H237" si="599">F234</f>
        <v>0</v>
      </c>
      <c r="G237" s="69">
        <f t="shared" si="599"/>
        <v>0</v>
      </c>
      <c r="H237" s="69">
        <f t="shared" si="599"/>
        <v>0</v>
      </c>
      <c r="I237" s="69">
        <f t="shared" ref="I237:BT237" si="600">I234</f>
        <v>0</v>
      </c>
      <c r="J237" s="69">
        <f t="shared" si="600"/>
        <v>0</v>
      </c>
      <c r="K237" s="69">
        <f t="shared" si="600"/>
        <v>0</v>
      </c>
      <c r="L237" s="69">
        <f t="shared" si="600"/>
        <v>0</v>
      </c>
      <c r="M237" s="69">
        <f t="shared" si="600"/>
        <v>0</v>
      </c>
      <c r="N237" s="69">
        <f t="shared" si="600"/>
        <v>0</v>
      </c>
      <c r="O237" s="69">
        <f t="shared" si="600"/>
        <v>0</v>
      </c>
      <c r="P237" s="69">
        <f t="shared" si="600"/>
        <v>0</v>
      </c>
      <c r="Q237" s="69">
        <f t="shared" si="600"/>
        <v>0</v>
      </c>
      <c r="R237" s="69">
        <f t="shared" si="600"/>
        <v>0</v>
      </c>
      <c r="S237" s="69">
        <f t="shared" si="600"/>
        <v>0</v>
      </c>
      <c r="T237" s="69">
        <f t="shared" si="600"/>
        <v>0</v>
      </c>
      <c r="U237" s="69">
        <f t="shared" si="600"/>
        <v>0</v>
      </c>
      <c r="V237" s="69">
        <f t="shared" si="600"/>
        <v>0</v>
      </c>
      <c r="W237" s="69">
        <f t="shared" si="600"/>
        <v>0</v>
      </c>
      <c r="X237" s="69">
        <f t="shared" si="600"/>
        <v>0</v>
      </c>
      <c r="Y237" s="69">
        <f t="shared" si="600"/>
        <v>0</v>
      </c>
      <c r="Z237" s="69">
        <f t="shared" si="600"/>
        <v>0</v>
      </c>
      <c r="AA237" s="69">
        <f t="shared" si="600"/>
        <v>0</v>
      </c>
      <c r="AB237" s="69">
        <f t="shared" si="600"/>
        <v>0</v>
      </c>
      <c r="AC237" s="69">
        <f t="shared" si="600"/>
        <v>0</v>
      </c>
      <c r="AD237" s="69">
        <f t="shared" si="600"/>
        <v>0</v>
      </c>
      <c r="AE237" s="69">
        <f t="shared" si="600"/>
        <v>0</v>
      </c>
      <c r="AF237" s="69">
        <f t="shared" si="600"/>
        <v>0</v>
      </c>
      <c r="AG237" s="69">
        <f t="shared" si="600"/>
        <v>0</v>
      </c>
      <c r="AH237" s="69">
        <f t="shared" si="600"/>
        <v>0</v>
      </c>
      <c r="AI237" s="69">
        <f t="shared" si="600"/>
        <v>0</v>
      </c>
      <c r="AJ237" s="69">
        <f t="shared" si="600"/>
        <v>0</v>
      </c>
      <c r="AK237" s="69">
        <f t="shared" si="600"/>
        <v>0</v>
      </c>
      <c r="AL237" s="69">
        <f t="shared" si="600"/>
        <v>0</v>
      </c>
      <c r="AM237" s="69">
        <f t="shared" si="600"/>
        <v>0</v>
      </c>
      <c r="AN237" s="69">
        <f t="shared" si="600"/>
        <v>0</v>
      </c>
      <c r="AO237" s="69">
        <f t="shared" si="600"/>
        <v>0</v>
      </c>
      <c r="AP237" s="69">
        <f t="shared" si="600"/>
        <v>0</v>
      </c>
      <c r="AQ237" s="69">
        <f t="shared" si="600"/>
        <v>0</v>
      </c>
      <c r="AR237" s="69">
        <f t="shared" si="600"/>
        <v>0</v>
      </c>
      <c r="AS237" s="69">
        <f t="shared" si="600"/>
        <v>0</v>
      </c>
      <c r="AT237" s="69">
        <f t="shared" si="600"/>
        <v>0</v>
      </c>
      <c r="AU237" s="69">
        <f t="shared" si="600"/>
        <v>0</v>
      </c>
      <c r="AV237" s="69">
        <f t="shared" si="600"/>
        <v>0</v>
      </c>
      <c r="AW237" s="69">
        <f t="shared" si="600"/>
        <v>0</v>
      </c>
      <c r="AX237" s="69">
        <f t="shared" si="600"/>
        <v>0</v>
      </c>
      <c r="AY237" s="69">
        <f t="shared" si="600"/>
        <v>0</v>
      </c>
      <c r="AZ237" s="69">
        <f t="shared" si="600"/>
        <v>0</v>
      </c>
      <c r="BA237" s="69">
        <f t="shared" si="600"/>
        <v>0</v>
      </c>
      <c r="BB237" s="69">
        <f t="shared" si="600"/>
        <v>0</v>
      </c>
      <c r="BC237" s="69">
        <f t="shared" si="600"/>
        <v>0</v>
      </c>
      <c r="BD237" s="69">
        <f t="shared" si="600"/>
        <v>0</v>
      </c>
      <c r="BE237" s="69">
        <f t="shared" si="600"/>
        <v>0</v>
      </c>
      <c r="BF237" s="69">
        <f t="shared" si="600"/>
        <v>0</v>
      </c>
      <c r="BG237" s="69">
        <f t="shared" si="600"/>
        <v>0</v>
      </c>
      <c r="BH237" s="69">
        <f t="shared" si="600"/>
        <v>0</v>
      </c>
      <c r="BI237" s="69">
        <f t="shared" si="600"/>
        <v>0</v>
      </c>
      <c r="BJ237" s="69">
        <f t="shared" si="600"/>
        <v>0</v>
      </c>
      <c r="BK237" s="69">
        <f t="shared" si="600"/>
        <v>0</v>
      </c>
      <c r="BL237" s="69">
        <f t="shared" si="600"/>
        <v>0</v>
      </c>
      <c r="BM237" s="69">
        <f t="shared" si="600"/>
        <v>0</v>
      </c>
      <c r="BN237" s="69">
        <f t="shared" si="600"/>
        <v>0</v>
      </c>
      <c r="BO237" s="69">
        <f t="shared" si="600"/>
        <v>0</v>
      </c>
      <c r="BP237" s="69">
        <f t="shared" si="600"/>
        <v>0</v>
      </c>
      <c r="BQ237" s="69">
        <f t="shared" si="600"/>
        <v>0</v>
      </c>
      <c r="BR237" s="69">
        <f t="shared" si="600"/>
        <v>0</v>
      </c>
      <c r="BS237" s="69">
        <f t="shared" si="600"/>
        <v>0</v>
      </c>
      <c r="BT237" s="69">
        <f t="shared" si="600"/>
        <v>0</v>
      </c>
      <c r="BU237" s="69">
        <f t="shared" ref="BU237:EF237" si="601">BU234</f>
        <v>0</v>
      </c>
      <c r="BV237" s="69">
        <f t="shared" si="601"/>
        <v>0</v>
      </c>
      <c r="BW237" s="69">
        <f t="shared" si="601"/>
        <v>0</v>
      </c>
      <c r="BX237" s="69">
        <f t="shared" si="601"/>
        <v>0</v>
      </c>
      <c r="BY237" s="69">
        <f t="shared" si="601"/>
        <v>0</v>
      </c>
      <c r="BZ237" s="69">
        <f t="shared" si="601"/>
        <v>0</v>
      </c>
      <c r="CA237" s="69">
        <f t="shared" si="601"/>
        <v>0</v>
      </c>
      <c r="CB237" s="69">
        <f t="shared" si="601"/>
        <v>0</v>
      </c>
      <c r="CC237" s="69">
        <f t="shared" si="601"/>
        <v>0</v>
      </c>
      <c r="CD237" s="69">
        <f t="shared" si="601"/>
        <v>0</v>
      </c>
      <c r="CE237" s="69">
        <f t="shared" si="601"/>
        <v>0</v>
      </c>
      <c r="CF237" s="69">
        <f t="shared" si="601"/>
        <v>0</v>
      </c>
      <c r="CG237" s="69">
        <f t="shared" si="601"/>
        <v>0</v>
      </c>
      <c r="CH237" s="69">
        <f t="shared" si="601"/>
        <v>0</v>
      </c>
      <c r="CI237" s="69">
        <f t="shared" si="601"/>
        <v>0</v>
      </c>
      <c r="CJ237" s="69">
        <f t="shared" si="601"/>
        <v>0</v>
      </c>
      <c r="CK237" s="69">
        <f t="shared" si="601"/>
        <v>0</v>
      </c>
      <c r="CL237" s="69">
        <f t="shared" si="601"/>
        <v>0</v>
      </c>
      <c r="CM237" s="69">
        <f t="shared" si="601"/>
        <v>0</v>
      </c>
      <c r="CN237" s="69">
        <f t="shared" si="601"/>
        <v>0</v>
      </c>
      <c r="CO237" s="69">
        <f t="shared" si="601"/>
        <v>0</v>
      </c>
      <c r="CP237" s="69">
        <f t="shared" si="601"/>
        <v>0</v>
      </c>
      <c r="CQ237" s="69">
        <f t="shared" si="601"/>
        <v>0</v>
      </c>
      <c r="CR237" s="69">
        <f t="shared" si="601"/>
        <v>0</v>
      </c>
      <c r="CS237" s="69">
        <f t="shared" si="601"/>
        <v>0</v>
      </c>
      <c r="CT237" s="69">
        <f t="shared" si="601"/>
        <v>0</v>
      </c>
      <c r="CU237" s="69">
        <f t="shared" si="601"/>
        <v>0</v>
      </c>
      <c r="CV237" s="69">
        <f t="shared" si="601"/>
        <v>0</v>
      </c>
      <c r="CW237" s="69">
        <f t="shared" si="601"/>
        <v>0</v>
      </c>
      <c r="CX237" s="69">
        <f t="shared" si="601"/>
        <v>0</v>
      </c>
      <c r="CY237" s="69">
        <f t="shared" si="601"/>
        <v>0</v>
      </c>
      <c r="CZ237" s="69">
        <f t="shared" si="601"/>
        <v>0</v>
      </c>
      <c r="DA237" s="69">
        <f t="shared" si="601"/>
        <v>0</v>
      </c>
      <c r="DB237" s="69">
        <f t="shared" si="601"/>
        <v>0</v>
      </c>
      <c r="DC237" s="69">
        <f t="shared" si="601"/>
        <v>0</v>
      </c>
      <c r="DD237" s="69">
        <f t="shared" si="601"/>
        <v>0</v>
      </c>
      <c r="DE237" s="69">
        <f t="shared" si="601"/>
        <v>0</v>
      </c>
      <c r="DF237" s="69">
        <f t="shared" si="601"/>
        <v>0</v>
      </c>
      <c r="DG237" s="69">
        <f t="shared" si="601"/>
        <v>0</v>
      </c>
      <c r="DH237" s="69">
        <f t="shared" si="601"/>
        <v>0</v>
      </c>
      <c r="DI237" s="69">
        <f t="shared" si="601"/>
        <v>0</v>
      </c>
      <c r="DJ237" s="69">
        <f t="shared" si="601"/>
        <v>0</v>
      </c>
      <c r="DK237" s="69">
        <f t="shared" si="601"/>
        <v>0</v>
      </c>
      <c r="DL237" s="69">
        <f t="shared" si="601"/>
        <v>0</v>
      </c>
      <c r="DM237" s="69">
        <f t="shared" si="601"/>
        <v>0</v>
      </c>
      <c r="DN237" s="69">
        <f t="shared" si="601"/>
        <v>0</v>
      </c>
      <c r="DO237" s="69">
        <f t="shared" si="601"/>
        <v>0</v>
      </c>
      <c r="DP237" s="69">
        <f t="shared" si="601"/>
        <v>0</v>
      </c>
      <c r="DQ237" s="69">
        <f t="shared" si="601"/>
        <v>0</v>
      </c>
      <c r="DR237" s="69">
        <f t="shared" si="601"/>
        <v>0</v>
      </c>
      <c r="DS237" s="69">
        <f t="shared" si="601"/>
        <v>0</v>
      </c>
      <c r="DT237" s="69">
        <f t="shared" si="601"/>
        <v>0</v>
      </c>
      <c r="DU237" s="69">
        <f t="shared" si="601"/>
        <v>0</v>
      </c>
      <c r="DV237" s="69">
        <f t="shared" si="601"/>
        <v>0</v>
      </c>
      <c r="DW237" s="69">
        <f t="shared" si="601"/>
        <v>0</v>
      </c>
      <c r="DX237" s="69">
        <f t="shared" si="601"/>
        <v>0</v>
      </c>
      <c r="DY237" s="69">
        <f t="shared" si="601"/>
        <v>0</v>
      </c>
      <c r="DZ237" s="69">
        <f t="shared" si="601"/>
        <v>0</v>
      </c>
      <c r="EA237" s="69">
        <f t="shared" si="601"/>
        <v>0</v>
      </c>
      <c r="EB237" s="69">
        <f t="shared" si="601"/>
        <v>0</v>
      </c>
      <c r="EC237" s="69">
        <f t="shared" si="601"/>
        <v>0</v>
      </c>
      <c r="ED237" s="69">
        <f t="shared" si="601"/>
        <v>0</v>
      </c>
      <c r="EE237" s="69">
        <f t="shared" si="601"/>
        <v>0</v>
      </c>
      <c r="EF237" s="69">
        <f t="shared" si="601"/>
        <v>0</v>
      </c>
      <c r="EG237" s="69">
        <f t="shared" ref="EG237:GR237" si="602">EG234</f>
        <v>0</v>
      </c>
      <c r="EH237" s="69">
        <f t="shared" si="602"/>
        <v>0</v>
      </c>
      <c r="EI237" s="69">
        <f t="shared" si="602"/>
        <v>0</v>
      </c>
      <c r="EJ237" s="69">
        <f t="shared" si="602"/>
        <v>0</v>
      </c>
      <c r="EK237" s="69">
        <f t="shared" si="602"/>
        <v>0</v>
      </c>
      <c r="EL237" s="69">
        <f t="shared" si="602"/>
        <v>0</v>
      </c>
      <c r="EM237" s="69">
        <f t="shared" si="602"/>
        <v>0</v>
      </c>
      <c r="EN237" s="69">
        <f t="shared" si="602"/>
        <v>0</v>
      </c>
      <c r="EO237" s="69">
        <f t="shared" si="602"/>
        <v>0</v>
      </c>
      <c r="EP237" s="69">
        <f t="shared" si="602"/>
        <v>0</v>
      </c>
      <c r="EQ237" s="69">
        <f t="shared" si="602"/>
        <v>0</v>
      </c>
      <c r="ER237" s="69">
        <f t="shared" si="602"/>
        <v>0</v>
      </c>
      <c r="ES237" s="69">
        <f t="shared" si="602"/>
        <v>0</v>
      </c>
      <c r="ET237" s="69">
        <f t="shared" si="602"/>
        <v>0</v>
      </c>
      <c r="EU237" s="69">
        <f t="shared" si="602"/>
        <v>0</v>
      </c>
      <c r="EV237" s="69">
        <f t="shared" si="602"/>
        <v>0</v>
      </c>
      <c r="EW237" s="69">
        <f t="shared" si="602"/>
        <v>0</v>
      </c>
      <c r="EX237" s="69">
        <f t="shared" si="602"/>
        <v>0</v>
      </c>
      <c r="EY237" s="69">
        <f t="shared" si="602"/>
        <v>0</v>
      </c>
      <c r="EZ237" s="69">
        <f t="shared" si="602"/>
        <v>0</v>
      </c>
      <c r="FA237" s="69">
        <f t="shared" si="602"/>
        <v>0</v>
      </c>
      <c r="FB237" s="69">
        <f t="shared" si="602"/>
        <v>0</v>
      </c>
      <c r="FC237" s="69">
        <f t="shared" si="602"/>
        <v>0</v>
      </c>
      <c r="FD237" s="69">
        <f t="shared" si="602"/>
        <v>0</v>
      </c>
      <c r="FE237" s="69">
        <f t="shared" si="602"/>
        <v>0</v>
      </c>
      <c r="FF237" s="69">
        <f t="shared" si="602"/>
        <v>0</v>
      </c>
      <c r="FG237" s="69">
        <f t="shared" si="602"/>
        <v>0</v>
      </c>
      <c r="FH237" s="69">
        <f t="shared" si="602"/>
        <v>0</v>
      </c>
      <c r="FI237" s="69">
        <f t="shared" si="602"/>
        <v>0</v>
      </c>
      <c r="FJ237" s="69">
        <f t="shared" si="602"/>
        <v>0</v>
      </c>
      <c r="FK237" s="69">
        <f t="shared" si="602"/>
        <v>0</v>
      </c>
      <c r="FL237" s="69">
        <f t="shared" si="602"/>
        <v>0</v>
      </c>
      <c r="FM237" s="69">
        <f t="shared" si="602"/>
        <v>0</v>
      </c>
      <c r="FN237" s="69">
        <f t="shared" si="602"/>
        <v>0</v>
      </c>
      <c r="FO237" s="69">
        <f t="shared" si="602"/>
        <v>0</v>
      </c>
      <c r="FP237" s="69">
        <f t="shared" si="602"/>
        <v>0</v>
      </c>
      <c r="FQ237" s="69">
        <f t="shared" si="602"/>
        <v>0</v>
      </c>
      <c r="FR237" s="69">
        <f t="shared" si="602"/>
        <v>0</v>
      </c>
      <c r="FS237" s="69">
        <f t="shared" si="602"/>
        <v>0</v>
      </c>
      <c r="FT237" s="69">
        <f t="shared" si="602"/>
        <v>0</v>
      </c>
      <c r="FU237" s="69">
        <f t="shared" si="602"/>
        <v>0</v>
      </c>
      <c r="FV237" s="69">
        <f t="shared" si="602"/>
        <v>0</v>
      </c>
      <c r="FW237" s="69">
        <f t="shared" si="602"/>
        <v>0</v>
      </c>
      <c r="FX237" s="69">
        <f t="shared" si="602"/>
        <v>0</v>
      </c>
      <c r="FY237" s="69">
        <f t="shared" si="602"/>
        <v>0</v>
      </c>
      <c r="FZ237" s="69">
        <f t="shared" si="602"/>
        <v>0</v>
      </c>
      <c r="GA237" s="69">
        <f t="shared" si="602"/>
        <v>0</v>
      </c>
      <c r="GB237" s="69">
        <f t="shared" si="602"/>
        <v>0</v>
      </c>
      <c r="GC237" s="69">
        <f t="shared" si="602"/>
        <v>0</v>
      </c>
      <c r="GD237" s="69">
        <f t="shared" si="602"/>
        <v>0</v>
      </c>
      <c r="GE237" s="69">
        <f t="shared" si="602"/>
        <v>0</v>
      </c>
      <c r="GF237" s="69">
        <f t="shared" si="602"/>
        <v>0</v>
      </c>
      <c r="GG237" s="69">
        <f t="shared" si="602"/>
        <v>0</v>
      </c>
      <c r="GH237" s="69">
        <f t="shared" si="602"/>
        <v>0</v>
      </c>
      <c r="GI237" s="69">
        <f t="shared" si="602"/>
        <v>0</v>
      </c>
      <c r="GJ237" s="69">
        <f t="shared" si="602"/>
        <v>0</v>
      </c>
      <c r="GK237" s="69">
        <f t="shared" si="602"/>
        <v>0</v>
      </c>
      <c r="GL237" s="69">
        <f t="shared" si="602"/>
        <v>0</v>
      </c>
      <c r="GM237" s="69">
        <f t="shared" si="602"/>
        <v>0</v>
      </c>
      <c r="GN237" s="69">
        <f t="shared" si="602"/>
        <v>0</v>
      </c>
      <c r="GO237" s="69">
        <f t="shared" si="602"/>
        <v>0</v>
      </c>
      <c r="GP237" s="69">
        <f t="shared" si="602"/>
        <v>0</v>
      </c>
      <c r="GQ237" s="69">
        <f t="shared" si="602"/>
        <v>0</v>
      </c>
      <c r="GR237" s="69">
        <f t="shared" si="602"/>
        <v>0</v>
      </c>
      <c r="GS237" s="69">
        <f t="shared" ref="GS237:JD239" si="603">GS234</f>
        <v>0</v>
      </c>
      <c r="GT237" s="69">
        <f t="shared" si="603"/>
        <v>0</v>
      </c>
      <c r="GU237" s="69">
        <f t="shared" si="603"/>
        <v>0</v>
      </c>
      <c r="GV237" s="69">
        <f t="shared" si="603"/>
        <v>0</v>
      </c>
      <c r="GW237" s="69">
        <f t="shared" si="603"/>
        <v>0</v>
      </c>
      <c r="GX237" s="69">
        <f t="shared" si="603"/>
        <v>0</v>
      </c>
      <c r="GY237" s="69">
        <f t="shared" si="603"/>
        <v>0</v>
      </c>
      <c r="GZ237" s="69">
        <f t="shared" si="603"/>
        <v>0</v>
      </c>
      <c r="HA237" s="69">
        <f t="shared" si="603"/>
        <v>0</v>
      </c>
      <c r="HB237" s="69">
        <f t="shared" si="603"/>
        <v>0</v>
      </c>
      <c r="HC237" s="69">
        <f t="shared" si="603"/>
        <v>0</v>
      </c>
      <c r="HD237" s="69">
        <f t="shared" si="603"/>
        <v>0</v>
      </c>
      <c r="HE237" s="69">
        <f t="shared" si="603"/>
        <v>0</v>
      </c>
      <c r="HF237" s="69">
        <f t="shared" si="603"/>
        <v>0</v>
      </c>
      <c r="HG237" s="69">
        <f t="shared" si="603"/>
        <v>0</v>
      </c>
      <c r="HH237" s="69">
        <f t="shared" si="603"/>
        <v>0</v>
      </c>
      <c r="HI237" s="69">
        <f t="shared" si="603"/>
        <v>0</v>
      </c>
      <c r="HJ237" s="69">
        <f t="shared" si="603"/>
        <v>0</v>
      </c>
      <c r="HK237" s="69">
        <f t="shared" si="603"/>
        <v>0</v>
      </c>
      <c r="HL237" s="69">
        <f t="shared" si="603"/>
        <v>0</v>
      </c>
      <c r="HM237" s="69">
        <f t="shared" si="603"/>
        <v>0</v>
      </c>
      <c r="HN237" s="69">
        <f t="shared" si="603"/>
        <v>0</v>
      </c>
      <c r="HO237" s="69">
        <f t="shared" si="603"/>
        <v>0</v>
      </c>
      <c r="HP237" s="69">
        <f t="shared" si="603"/>
        <v>0</v>
      </c>
      <c r="HQ237" s="69">
        <f t="shared" si="603"/>
        <v>0</v>
      </c>
      <c r="HR237" s="69">
        <f t="shared" si="603"/>
        <v>0</v>
      </c>
      <c r="HS237" s="69">
        <f>HS234</f>
        <v>0</v>
      </c>
      <c r="HT237" s="69">
        <f t="shared" ref="HT237:HV237" si="604">HT234</f>
        <v>0</v>
      </c>
      <c r="HU237" s="69">
        <f t="shared" si="604"/>
        <v>0</v>
      </c>
      <c r="HV237" s="69">
        <f t="shared" si="604"/>
        <v>0</v>
      </c>
      <c r="HW237" s="69">
        <f t="shared" si="603"/>
        <v>0</v>
      </c>
      <c r="HX237" s="69">
        <f t="shared" si="603"/>
        <v>0</v>
      </c>
      <c r="HY237" s="69">
        <f t="shared" si="603"/>
        <v>0</v>
      </c>
      <c r="HZ237" s="69">
        <f t="shared" si="603"/>
        <v>0</v>
      </c>
      <c r="IA237" s="69">
        <f t="shared" si="603"/>
        <v>0</v>
      </c>
      <c r="IB237" s="69">
        <f t="shared" si="603"/>
        <v>0</v>
      </c>
      <c r="IC237" s="69">
        <f t="shared" si="603"/>
        <v>0</v>
      </c>
      <c r="ID237" s="69">
        <f t="shared" si="603"/>
        <v>0</v>
      </c>
      <c r="IE237" s="69">
        <f t="shared" si="603"/>
        <v>0</v>
      </c>
      <c r="IF237" s="69">
        <f t="shared" si="603"/>
        <v>0</v>
      </c>
      <c r="IG237" s="69">
        <f t="shared" si="603"/>
        <v>0</v>
      </c>
      <c r="IH237" s="69">
        <f t="shared" si="603"/>
        <v>0</v>
      </c>
      <c r="II237" s="69">
        <f t="shared" si="603"/>
        <v>0</v>
      </c>
      <c r="IJ237" s="69">
        <f t="shared" si="603"/>
        <v>0</v>
      </c>
      <c r="IK237" s="69">
        <f t="shared" si="603"/>
        <v>0</v>
      </c>
      <c r="IL237" s="69">
        <f t="shared" si="603"/>
        <v>0</v>
      </c>
      <c r="IM237" s="69">
        <f t="shared" si="603"/>
        <v>0</v>
      </c>
      <c r="IN237" s="69">
        <f t="shared" si="603"/>
        <v>0</v>
      </c>
      <c r="IO237" s="69">
        <f t="shared" si="603"/>
        <v>0</v>
      </c>
      <c r="IP237" s="69">
        <f t="shared" si="603"/>
        <v>0</v>
      </c>
      <c r="IQ237" s="69">
        <f t="shared" si="603"/>
        <v>0</v>
      </c>
      <c r="IR237" s="69">
        <f t="shared" si="603"/>
        <v>0</v>
      </c>
      <c r="IS237" s="69">
        <f t="shared" si="603"/>
        <v>0</v>
      </c>
      <c r="IT237" s="69">
        <f t="shared" si="603"/>
        <v>0</v>
      </c>
      <c r="IU237" s="69">
        <f t="shared" si="603"/>
        <v>0</v>
      </c>
      <c r="IV237" s="69">
        <f t="shared" si="603"/>
        <v>0</v>
      </c>
      <c r="IW237" s="69">
        <f t="shared" si="603"/>
        <v>0</v>
      </c>
      <c r="IX237" s="69">
        <f t="shared" si="603"/>
        <v>0</v>
      </c>
      <c r="IY237" s="69">
        <f t="shared" si="603"/>
        <v>0</v>
      </c>
      <c r="IZ237" s="69">
        <f t="shared" si="603"/>
        <v>0</v>
      </c>
      <c r="JA237" s="69">
        <f t="shared" si="603"/>
        <v>0</v>
      </c>
      <c r="JB237" s="69">
        <f t="shared" si="603"/>
        <v>0</v>
      </c>
      <c r="JC237" s="69">
        <f t="shared" si="603"/>
        <v>0</v>
      </c>
      <c r="JD237" s="69">
        <f t="shared" si="603"/>
        <v>0</v>
      </c>
      <c r="JE237" s="69">
        <f t="shared" ref="JE237:KA237" si="605">JE234</f>
        <v>0</v>
      </c>
      <c r="JF237" s="69">
        <f t="shared" si="605"/>
        <v>0</v>
      </c>
      <c r="JG237" s="69">
        <f t="shared" si="605"/>
        <v>0</v>
      </c>
      <c r="JH237" s="69">
        <f t="shared" si="605"/>
        <v>0</v>
      </c>
      <c r="JI237" s="69">
        <f t="shared" si="605"/>
        <v>0</v>
      </c>
      <c r="JJ237" s="69">
        <f t="shared" si="605"/>
        <v>0</v>
      </c>
      <c r="JK237" s="69">
        <f t="shared" si="605"/>
        <v>0</v>
      </c>
      <c r="JL237" s="69">
        <f t="shared" si="605"/>
        <v>0</v>
      </c>
      <c r="JM237" s="69">
        <f t="shared" si="605"/>
        <v>0</v>
      </c>
      <c r="JN237" s="69">
        <f t="shared" si="605"/>
        <v>0</v>
      </c>
      <c r="JO237" s="69">
        <f t="shared" si="605"/>
        <v>0</v>
      </c>
      <c r="JP237" s="69">
        <f t="shared" si="605"/>
        <v>0</v>
      </c>
      <c r="JQ237" s="69">
        <f t="shared" si="605"/>
        <v>0</v>
      </c>
      <c r="JR237" s="69">
        <f t="shared" si="605"/>
        <v>0</v>
      </c>
      <c r="JS237" s="69">
        <f t="shared" si="605"/>
        <v>0</v>
      </c>
      <c r="JT237" s="69">
        <f t="shared" si="605"/>
        <v>0</v>
      </c>
      <c r="JU237" s="69">
        <f t="shared" si="605"/>
        <v>0</v>
      </c>
      <c r="JV237" s="69">
        <f t="shared" si="605"/>
        <v>0</v>
      </c>
      <c r="JW237" s="69">
        <f t="shared" si="605"/>
        <v>0</v>
      </c>
      <c r="JX237" s="69">
        <f t="shared" si="605"/>
        <v>0</v>
      </c>
      <c r="JY237" s="69">
        <f t="shared" si="605"/>
        <v>0</v>
      </c>
      <c r="JZ237" s="69">
        <f t="shared" si="605"/>
        <v>0</v>
      </c>
      <c r="KA237" s="69">
        <f t="shared" si="605"/>
        <v>0</v>
      </c>
      <c r="KP237" s="122">
        <f t="shared" si="362"/>
        <v>0</v>
      </c>
      <c r="KQ237" s="69">
        <f>KQ234</f>
        <v>0</v>
      </c>
      <c r="KR237" s="69">
        <f t="shared" ref="KR237:KT237" si="606">KR234</f>
        <v>0</v>
      </c>
      <c r="KS237" s="69">
        <f t="shared" si="606"/>
        <v>0</v>
      </c>
      <c r="KT237" s="69">
        <f t="shared" si="606"/>
        <v>0</v>
      </c>
      <c r="KU237" s="122">
        <f t="shared" si="364"/>
        <v>0</v>
      </c>
      <c r="KV237" s="69">
        <f>KV234</f>
        <v>0</v>
      </c>
      <c r="KW237" s="69">
        <f t="shared" ref="KW237:KY237" si="607">KW234</f>
        <v>0</v>
      </c>
      <c r="KX237" s="69">
        <f t="shared" si="607"/>
        <v>0</v>
      </c>
      <c r="KY237" s="69">
        <f t="shared" si="607"/>
        <v>0</v>
      </c>
      <c r="KZ237" s="313">
        <f t="shared" si="366"/>
        <v>0</v>
      </c>
      <c r="LA237" s="361">
        <f t="shared" si="551"/>
        <v>0</v>
      </c>
      <c r="LB237" s="69">
        <f>LB234</f>
        <v>0</v>
      </c>
      <c r="LC237" s="69">
        <f t="shared" ref="LC237:LE237" si="608">LC234</f>
        <v>0</v>
      </c>
      <c r="LD237" s="69">
        <f t="shared" si="608"/>
        <v>0</v>
      </c>
      <c r="LE237" s="69">
        <f t="shared" si="608"/>
        <v>0</v>
      </c>
      <c r="LF237" s="361">
        <f t="shared" si="500"/>
        <v>0</v>
      </c>
      <c r="LG237" s="69">
        <f>LG234</f>
        <v>0</v>
      </c>
      <c r="LH237" s="69">
        <f t="shared" ref="LH237:LJ237" si="609">LH234</f>
        <v>0</v>
      </c>
      <c r="LI237" s="69">
        <f t="shared" si="609"/>
        <v>0</v>
      </c>
      <c r="LJ237" s="69">
        <f t="shared" si="609"/>
        <v>0</v>
      </c>
      <c r="LK237" s="400">
        <f t="shared" si="501"/>
        <v>0</v>
      </c>
      <c r="LL237" s="69">
        <f t="shared" ref="LL237:LO239" si="610">LL234</f>
        <v>0</v>
      </c>
      <c r="LM237" s="69">
        <f t="shared" si="610"/>
        <v>0</v>
      </c>
      <c r="LN237" s="69">
        <f t="shared" si="610"/>
        <v>0</v>
      </c>
      <c r="LO237" s="69">
        <f t="shared" si="610"/>
        <v>0</v>
      </c>
      <c r="LP237" s="416">
        <f t="shared" si="502"/>
        <v>0</v>
      </c>
      <c r="LQ237" s="400">
        <f t="shared" si="503"/>
        <v>0</v>
      </c>
      <c r="LR237" s="69">
        <f t="shared" ref="LR237:LU237" si="611">LR234</f>
        <v>0</v>
      </c>
      <c r="LS237" s="69">
        <f t="shared" si="611"/>
        <v>0</v>
      </c>
      <c r="LT237" s="69">
        <f t="shared" si="611"/>
        <v>0</v>
      </c>
      <c r="LU237" s="69">
        <f t="shared" si="611"/>
        <v>0</v>
      </c>
      <c r="LV237" s="400">
        <f t="shared" si="483"/>
        <v>0</v>
      </c>
      <c r="LW237" s="567">
        <f t="shared" ref="LW237:LY239" si="612">LW234</f>
        <v>0</v>
      </c>
      <c r="LX237" s="567">
        <f t="shared" si="612"/>
        <v>0</v>
      </c>
      <c r="LY237" s="567">
        <f t="shared" si="612"/>
        <v>0</v>
      </c>
      <c r="LZ237" s="567">
        <f t="shared" ref="LZ237:LZ239" si="613">LZ234</f>
        <v>0</v>
      </c>
      <c r="MA237" s="400">
        <f t="shared" si="444"/>
        <v>0</v>
      </c>
      <c r="MB237" s="567">
        <f t="shared" ref="MB237:ME239" si="614">MB234</f>
        <v>0</v>
      </c>
      <c r="MC237" s="567">
        <f t="shared" si="614"/>
        <v>0</v>
      </c>
      <c r="MD237" s="567">
        <f t="shared" si="614"/>
        <v>0</v>
      </c>
      <c r="ME237" s="567">
        <f t="shared" si="614"/>
        <v>0</v>
      </c>
      <c r="MF237" s="313">
        <f t="shared" si="445"/>
        <v>0</v>
      </c>
      <c r="MG237" s="585">
        <f t="shared" si="446"/>
        <v>0</v>
      </c>
      <c r="MH237" s="607">
        <f t="shared" si="447"/>
        <v>0</v>
      </c>
      <c r="MI237" s="567">
        <f t="shared" ref="MI237:ML237" si="615">MI234</f>
        <v>0</v>
      </c>
      <c r="MJ237" s="567">
        <f t="shared" si="615"/>
        <v>0</v>
      </c>
      <c r="MK237" s="567">
        <f t="shared" si="615"/>
        <v>0</v>
      </c>
      <c r="ML237" s="567">
        <f t="shared" si="615"/>
        <v>0</v>
      </c>
      <c r="MM237" s="688">
        <f t="shared" si="448"/>
        <v>0</v>
      </c>
      <c r="MN237" s="567">
        <f t="shared" ref="MN237:MQ237" si="616">MN234</f>
        <v>0</v>
      </c>
      <c r="MO237" s="567">
        <f t="shared" si="616"/>
        <v>0</v>
      </c>
      <c r="MP237" s="567">
        <f t="shared" si="616"/>
        <v>0</v>
      </c>
      <c r="MQ237" s="567">
        <f t="shared" si="616"/>
        <v>0</v>
      </c>
      <c r="MR237" s="688">
        <f t="shared" si="449"/>
        <v>0</v>
      </c>
      <c r="MS237" s="567">
        <f t="shared" ref="MS237:MV239" si="617">MS234</f>
        <v>0</v>
      </c>
      <c r="MT237" s="567">
        <f t="shared" si="617"/>
        <v>0</v>
      </c>
      <c r="MU237" s="567">
        <f t="shared" si="617"/>
        <v>0</v>
      </c>
      <c r="MV237" s="567">
        <f t="shared" si="617"/>
        <v>0</v>
      </c>
      <c r="MW237" s="313">
        <f t="shared" si="450"/>
        <v>0</v>
      </c>
      <c r="MX237" s="585">
        <f t="shared" si="451"/>
        <v>0</v>
      </c>
      <c r="MY237" s="704"/>
    </row>
    <row r="238" spans="1:363" s="23" customFormat="1" ht="16.5" customHeight="1" x14ac:dyDescent="0.35">
      <c r="A238" s="24"/>
      <c r="B238" s="834"/>
      <c r="C238" s="849" t="s">
        <v>818</v>
      </c>
      <c r="D238" s="849"/>
      <c r="E238" s="122">
        <f t="shared" si="394"/>
        <v>0</v>
      </c>
      <c r="F238" s="69">
        <f t="shared" ref="F238:H238" si="618">F235</f>
        <v>0</v>
      </c>
      <c r="G238" s="69">
        <f t="shared" si="618"/>
        <v>0</v>
      </c>
      <c r="H238" s="69">
        <f t="shared" si="618"/>
        <v>0</v>
      </c>
      <c r="I238" s="69">
        <f t="shared" ref="I238:BT238" si="619">I235</f>
        <v>0</v>
      </c>
      <c r="J238" s="69">
        <f t="shared" si="619"/>
        <v>0</v>
      </c>
      <c r="K238" s="69">
        <f t="shared" si="619"/>
        <v>0</v>
      </c>
      <c r="L238" s="69">
        <f t="shared" si="619"/>
        <v>0</v>
      </c>
      <c r="M238" s="69">
        <f t="shared" si="619"/>
        <v>0</v>
      </c>
      <c r="N238" s="69">
        <f t="shared" si="619"/>
        <v>0</v>
      </c>
      <c r="O238" s="69">
        <f t="shared" si="619"/>
        <v>0</v>
      </c>
      <c r="P238" s="69">
        <f t="shared" si="619"/>
        <v>0</v>
      </c>
      <c r="Q238" s="69">
        <f t="shared" si="619"/>
        <v>0</v>
      </c>
      <c r="R238" s="69">
        <f t="shared" si="619"/>
        <v>0</v>
      </c>
      <c r="S238" s="69">
        <f t="shared" si="619"/>
        <v>0</v>
      </c>
      <c r="T238" s="69">
        <f t="shared" si="619"/>
        <v>0</v>
      </c>
      <c r="U238" s="69">
        <f t="shared" si="619"/>
        <v>0</v>
      </c>
      <c r="V238" s="69">
        <f t="shared" si="619"/>
        <v>0</v>
      </c>
      <c r="W238" s="69">
        <f t="shared" si="619"/>
        <v>0</v>
      </c>
      <c r="X238" s="69">
        <f t="shared" si="619"/>
        <v>0</v>
      </c>
      <c r="Y238" s="69">
        <f t="shared" si="619"/>
        <v>0</v>
      </c>
      <c r="Z238" s="69">
        <f t="shared" si="619"/>
        <v>0</v>
      </c>
      <c r="AA238" s="69">
        <f t="shared" si="619"/>
        <v>0</v>
      </c>
      <c r="AB238" s="69">
        <f t="shared" si="619"/>
        <v>0</v>
      </c>
      <c r="AC238" s="69">
        <f t="shared" si="619"/>
        <v>0</v>
      </c>
      <c r="AD238" s="69">
        <f t="shared" si="619"/>
        <v>0</v>
      </c>
      <c r="AE238" s="69">
        <f t="shared" si="619"/>
        <v>0</v>
      </c>
      <c r="AF238" s="69">
        <f t="shared" si="619"/>
        <v>0</v>
      </c>
      <c r="AG238" s="69">
        <f t="shared" si="619"/>
        <v>0</v>
      </c>
      <c r="AH238" s="69">
        <f t="shared" si="619"/>
        <v>0</v>
      </c>
      <c r="AI238" s="69">
        <f t="shared" si="619"/>
        <v>0</v>
      </c>
      <c r="AJ238" s="69">
        <f t="shared" si="619"/>
        <v>0</v>
      </c>
      <c r="AK238" s="69">
        <f t="shared" si="619"/>
        <v>0</v>
      </c>
      <c r="AL238" s="69">
        <f t="shared" si="619"/>
        <v>0</v>
      </c>
      <c r="AM238" s="69">
        <f t="shared" si="619"/>
        <v>0</v>
      </c>
      <c r="AN238" s="69">
        <f t="shared" si="619"/>
        <v>0</v>
      </c>
      <c r="AO238" s="69">
        <f t="shared" si="619"/>
        <v>0</v>
      </c>
      <c r="AP238" s="69">
        <f t="shared" si="619"/>
        <v>0</v>
      </c>
      <c r="AQ238" s="69">
        <f t="shared" si="619"/>
        <v>0</v>
      </c>
      <c r="AR238" s="69">
        <f t="shared" si="619"/>
        <v>0</v>
      </c>
      <c r="AS238" s="69">
        <f t="shared" si="619"/>
        <v>0</v>
      </c>
      <c r="AT238" s="69">
        <f t="shared" si="619"/>
        <v>0</v>
      </c>
      <c r="AU238" s="69">
        <f t="shared" si="619"/>
        <v>0</v>
      </c>
      <c r="AV238" s="69">
        <f t="shared" si="619"/>
        <v>0</v>
      </c>
      <c r="AW238" s="69">
        <f t="shared" si="619"/>
        <v>0</v>
      </c>
      <c r="AX238" s="69">
        <f t="shared" si="619"/>
        <v>0</v>
      </c>
      <c r="AY238" s="69">
        <f t="shared" si="619"/>
        <v>0</v>
      </c>
      <c r="AZ238" s="69">
        <f t="shared" si="619"/>
        <v>0</v>
      </c>
      <c r="BA238" s="69">
        <f t="shared" si="619"/>
        <v>0</v>
      </c>
      <c r="BB238" s="69">
        <f t="shared" si="619"/>
        <v>0</v>
      </c>
      <c r="BC238" s="69">
        <f t="shared" si="619"/>
        <v>0</v>
      </c>
      <c r="BD238" s="69">
        <f t="shared" si="619"/>
        <v>0</v>
      </c>
      <c r="BE238" s="69">
        <f t="shared" si="619"/>
        <v>0</v>
      </c>
      <c r="BF238" s="69">
        <f t="shared" si="619"/>
        <v>0</v>
      </c>
      <c r="BG238" s="69">
        <f t="shared" si="619"/>
        <v>0</v>
      </c>
      <c r="BH238" s="69">
        <f t="shared" si="619"/>
        <v>0</v>
      </c>
      <c r="BI238" s="69">
        <f t="shared" si="619"/>
        <v>0</v>
      </c>
      <c r="BJ238" s="69">
        <f t="shared" si="619"/>
        <v>0</v>
      </c>
      <c r="BK238" s="69">
        <f t="shared" si="619"/>
        <v>0</v>
      </c>
      <c r="BL238" s="69">
        <f t="shared" si="619"/>
        <v>0</v>
      </c>
      <c r="BM238" s="69">
        <f t="shared" si="619"/>
        <v>0</v>
      </c>
      <c r="BN238" s="69">
        <f t="shared" si="619"/>
        <v>0</v>
      </c>
      <c r="BO238" s="69">
        <f t="shared" si="619"/>
        <v>0</v>
      </c>
      <c r="BP238" s="69">
        <f t="shared" si="619"/>
        <v>0</v>
      </c>
      <c r="BQ238" s="69">
        <f t="shared" si="619"/>
        <v>0</v>
      </c>
      <c r="BR238" s="69">
        <f t="shared" si="619"/>
        <v>0</v>
      </c>
      <c r="BS238" s="69">
        <f t="shared" si="619"/>
        <v>0</v>
      </c>
      <c r="BT238" s="69">
        <f t="shared" si="619"/>
        <v>0</v>
      </c>
      <c r="BU238" s="69">
        <f t="shared" ref="BU238:EF238" si="620">BU235</f>
        <v>0</v>
      </c>
      <c r="BV238" s="69">
        <f t="shared" si="620"/>
        <v>0</v>
      </c>
      <c r="BW238" s="69">
        <f t="shared" si="620"/>
        <v>0</v>
      </c>
      <c r="BX238" s="69">
        <f t="shared" si="620"/>
        <v>0</v>
      </c>
      <c r="BY238" s="69">
        <f t="shared" si="620"/>
        <v>0</v>
      </c>
      <c r="BZ238" s="69">
        <f t="shared" si="620"/>
        <v>0</v>
      </c>
      <c r="CA238" s="69">
        <f t="shared" si="620"/>
        <v>0</v>
      </c>
      <c r="CB238" s="69">
        <f t="shared" si="620"/>
        <v>0</v>
      </c>
      <c r="CC238" s="69">
        <f t="shared" si="620"/>
        <v>0</v>
      </c>
      <c r="CD238" s="69">
        <f t="shared" si="620"/>
        <v>0</v>
      </c>
      <c r="CE238" s="69">
        <f t="shared" si="620"/>
        <v>0</v>
      </c>
      <c r="CF238" s="69">
        <f t="shared" si="620"/>
        <v>0</v>
      </c>
      <c r="CG238" s="69">
        <f t="shared" si="620"/>
        <v>0</v>
      </c>
      <c r="CH238" s="69">
        <f t="shared" si="620"/>
        <v>0</v>
      </c>
      <c r="CI238" s="69">
        <f t="shared" si="620"/>
        <v>0</v>
      </c>
      <c r="CJ238" s="69">
        <f t="shared" si="620"/>
        <v>0</v>
      </c>
      <c r="CK238" s="69">
        <f t="shared" si="620"/>
        <v>0</v>
      </c>
      <c r="CL238" s="69">
        <f t="shared" si="620"/>
        <v>0</v>
      </c>
      <c r="CM238" s="69">
        <f t="shared" si="620"/>
        <v>0</v>
      </c>
      <c r="CN238" s="69">
        <f t="shared" si="620"/>
        <v>0</v>
      </c>
      <c r="CO238" s="69">
        <f t="shared" si="620"/>
        <v>0</v>
      </c>
      <c r="CP238" s="69">
        <f t="shared" si="620"/>
        <v>0</v>
      </c>
      <c r="CQ238" s="69">
        <f t="shared" si="620"/>
        <v>0</v>
      </c>
      <c r="CR238" s="69">
        <f t="shared" si="620"/>
        <v>0</v>
      </c>
      <c r="CS238" s="69">
        <f t="shared" si="620"/>
        <v>0</v>
      </c>
      <c r="CT238" s="69">
        <f t="shared" si="620"/>
        <v>0</v>
      </c>
      <c r="CU238" s="69">
        <f t="shared" si="620"/>
        <v>0</v>
      </c>
      <c r="CV238" s="69">
        <f t="shared" si="620"/>
        <v>0</v>
      </c>
      <c r="CW238" s="69">
        <f t="shared" si="620"/>
        <v>0</v>
      </c>
      <c r="CX238" s="69">
        <f t="shared" si="620"/>
        <v>0</v>
      </c>
      <c r="CY238" s="69">
        <f t="shared" si="620"/>
        <v>0</v>
      </c>
      <c r="CZ238" s="69">
        <f t="shared" si="620"/>
        <v>0</v>
      </c>
      <c r="DA238" s="69">
        <f t="shared" si="620"/>
        <v>0</v>
      </c>
      <c r="DB238" s="69">
        <f t="shared" si="620"/>
        <v>0</v>
      </c>
      <c r="DC238" s="69">
        <f t="shared" si="620"/>
        <v>0</v>
      </c>
      <c r="DD238" s="69">
        <f t="shared" si="620"/>
        <v>0</v>
      </c>
      <c r="DE238" s="69">
        <f t="shared" si="620"/>
        <v>0</v>
      </c>
      <c r="DF238" s="69">
        <f t="shared" si="620"/>
        <v>0</v>
      </c>
      <c r="DG238" s="69">
        <f t="shared" si="620"/>
        <v>0</v>
      </c>
      <c r="DH238" s="69">
        <f t="shared" si="620"/>
        <v>0</v>
      </c>
      <c r="DI238" s="69">
        <f t="shared" si="620"/>
        <v>0</v>
      </c>
      <c r="DJ238" s="69">
        <f t="shared" si="620"/>
        <v>0</v>
      </c>
      <c r="DK238" s="69">
        <f t="shared" si="620"/>
        <v>0</v>
      </c>
      <c r="DL238" s="69">
        <f t="shared" si="620"/>
        <v>0</v>
      </c>
      <c r="DM238" s="69">
        <f t="shared" si="620"/>
        <v>0</v>
      </c>
      <c r="DN238" s="69">
        <f t="shared" si="620"/>
        <v>0</v>
      </c>
      <c r="DO238" s="69">
        <f t="shared" si="620"/>
        <v>0</v>
      </c>
      <c r="DP238" s="69">
        <f t="shared" si="620"/>
        <v>0</v>
      </c>
      <c r="DQ238" s="69">
        <f t="shared" si="620"/>
        <v>0</v>
      </c>
      <c r="DR238" s="69">
        <f t="shared" si="620"/>
        <v>0</v>
      </c>
      <c r="DS238" s="69">
        <f t="shared" si="620"/>
        <v>0</v>
      </c>
      <c r="DT238" s="69">
        <f t="shared" si="620"/>
        <v>0</v>
      </c>
      <c r="DU238" s="69">
        <f t="shared" si="620"/>
        <v>0</v>
      </c>
      <c r="DV238" s="69">
        <f t="shared" si="620"/>
        <v>0</v>
      </c>
      <c r="DW238" s="69">
        <f t="shared" si="620"/>
        <v>0</v>
      </c>
      <c r="DX238" s="69">
        <f t="shared" si="620"/>
        <v>0</v>
      </c>
      <c r="DY238" s="69">
        <f t="shared" si="620"/>
        <v>0</v>
      </c>
      <c r="DZ238" s="69">
        <f t="shared" si="620"/>
        <v>0</v>
      </c>
      <c r="EA238" s="69">
        <f t="shared" si="620"/>
        <v>0</v>
      </c>
      <c r="EB238" s="69">
        <f t="shared" si="620"/>
        <v>0</v>
      </c>
      <c r="EC238" s="69">
        <f t="shared" si="620"/>
        <v>0</v>
      </c>
      <c r="ED238" s="69">
        <f t="shared" si="620"/>
        <v>0</v>
      </c>
      <c r="EE238" s="69">
        <f t="shared" si="620"/>
        <v>0</v>
      </c>
      <c r="EF238" s="69">
        <f t="shared" si="620"/>
        <v>0</v>
      </c>
      <c r="EG238" s="69">
        <f t="shared" ref="EG238:GR238" si="621">EG235</f>
        <v>0</v>
      </c>
      <c r="EH238" s="69">
        <f t="shared" si="621"/>
        <v>0</v>
      </c>
      <c r="EI238" s="69">
        <f t="shared" si="621"/>
        <v>0</v>
      </c>
      <c r="EJ238" s="69">
        <f t="shared" si="621"/>
        <v>0</v>
      </c>
      <c r="EK238" s="69">
        <f t="shared" si="621"/>
        <v>0</v>
      </c>
      <c r="EL238" s="69">
        <f t="shared" si="621"/>
        <v>0</v>
      </c>
      <c r="EM238" s="69">
        <f t="shared" si="621"/>
        <v>0</v>
      </c>
      <c r="EN238" s="69">
        <f t="shared" si="621"/>
        <v>0</v>
      </c>
      <c r="EO238" s="69">
        <f t="shared" si="621"/>
        <v>0</v>
      </c>
      <c r="EP238" s="69">
        <f t="shared" si="621"/>
        <v>0</v>
      </c>
      <c r="EQ238" s="69">
        <f t="shared" si="621"/>
        <v>0</v>
      </c>
      <c r="ER238" s="69">
        <f t="shared" si="621"/>
        <v>0</v>
      </c>
      <c r="ES238" s="69">
        <f t="shared" si="621"/>
        <v>0</v>
      </c>
      <c r="ET238" s="69">
        <f t="shared" si="621"/>
        <v>0</v>
      </c>
      <c r="EU238" s="69">
        <f t="shared" si="621"/>
        <v>0</v>
      </c>
      <c r="EV238" s="69">
        <f t="shared" si="621"/>
        <v>0</v>
      </c>
      <c r="EW238" s="69">
        <f t="shared" si="621"/>
        <v>0</v>
      </c>
      <c r="EX238" s="69">
        <f t="shared" si="621"/>
        <v>0</v>
      </c>
      <c r="EY238" s="69">
        <f t="shared" si="621"/>
        <v>0</v>
      </c>
      <c r="EZ238" s="69">
        <f t="shared" si="621"/>
        <v>0</v>
      </c>
      <c r="FA238" s="69">
        <f t="shared" si="621"/>
        <v>0</v>
      </c>
      <c r="FB238" s="69">
        <f t="shared" si="621"/>
        <v>0</v>
      </c>
      <c r="FC238" s="69">
        <f t="shared" si="621"/>
        <v>0</v>
      </c>
      <c r="FD238" s="69">
        <f t="shared" si="621"/>
        <v>0</v>
      </c>
      <c r="FE238" s="69">
        <f t="shared" si="621"/>
        <v>0</v>
      </c>
      <c r="FF238" s="69">
        <f t="shared" si="621"/>
        <v>0</v>
      </c>
      <c r="FG238" s="69">
        <f t="shared" si="621"/>
        <v>0</v>
      </c>
      <c r="FH238" s="69">
        <f t="shared" si="621"/>
        <v>0</v>
      </c>
      <c r="FI238" s="69">
        <f t="shared" si="621"/>
        <v>0</v>
      </c>
      <c r="FJ238" s="69">
        <f t="shared" si="621"/>
        <v>0</v>
      </c>
      <c r="FK238" s="69">
        <f t="shared" si="621"/>
        <v>0</v>
      </c>
      <c r="FL238" s="69">
        <f t="shared" si="621"/>
        <v>0</v>
      </c>
      <c r="FM238" s="69">
        <f t="shared" si="621"/>
        <v>0</v>
      </c>
      <c r="FN238" s="69">
        <f t="shared" si="621"/>
        <v>0</v>
      </c>
      <c r="FO238" s="69">
        <f t="shared" si="621"/>
        <v>0</v>
      </c>
      <c r="FP238" s="69">
        <f t="shared" si="621"/>
        <v>0</v>
      </c>
      <c r="FQ238" s="69">
        <f t="shared" si="621"/>
        <v>0</v>
      </c>
      <c r="FR238" s="69">
        <f t="shared" si="621"/>
        <v>0</v>
      </c>
      <c r="FS238" s="69">
        <f t="shared" si="621"/>
        <v>0</v>
      </c>
      <c r="FT238" s="69">
        <f t="shared" si="621"/>
        <v>0</v>
      </c>
      <c r="FU238" s="69">
        <f t="shared" si="621"/>
        <v>0</v>
      </c>
      <c r="FV238" s="69">
        <f t="shared" si="621"/>
        <v>0</v>
      </c>
      <c r="FW238" s="69">
        <f t="shared" si="621"/>
        <v>0</v>
      </c>
      <c r="FX238" s="69">
        <f t="shared" si="621"/>
        <v>0</v>
      </c>
      <c r="FY238" s="69">
        <f t="shared" si="621"/>
        <v>0</v>
      </c>
      <c r="FZ238" s="69">
        <f t="shared" si="621"/>
        <v>0</v>
      </c>
      <c r="GA238" s="69">
        <f t="shared" si="621"/>
        <v>0</v>
      </c>
      <c r="GB238" s="69">
        <f t="shared" si="621"/>
        <v>0</v>
      </c>
      <c r="GC238" s="69">
        <f t="shared" si="621"/>
        <v>0</v>
      </c>
      <c r="GD238" s="69">
        <f t="shared" si="621"/>
        <v>0</v>
      </c>
      <c r="GE238" s="69">
        <f t="shared" si="621"/>
        <v>0</v>
      </c>
      <c r="GF238" s="69">
        <f t="shared" si="621"/>
        <v>0</v>
      </c>
      <c r="GG238" s="69">
        <f t="shared" si="621"/>
        <v>0</v>
      </c>
      <c r="GH238" s="69">
        <f t="shared" si="621"/>
        <v>0</v>
      </c>
      <c r="GI238" s="69">
        <f t="shared" si="621"/>
        <v>0</v>
      </c>
      <c r="GJ238" s="69">
        <f t="shared" si="621"/>
        <v>0</v>
      </c>
      <c r="GK238" s="69">
        <f t="shared" si="621"/>
        <v>0</v>
      </c>
      <c r="GL238" s="69">
        <f t="shared" si="621"/>
        <v>0</v>
      </c>
      <c r="GM238" s="69">
        <f t="shared" si="621"/>
        <v>0</v>
      </c>
      <c r="GN238" s="69">
        <f t="shared" si="621"/>
        <v>0</v>
      </c>
      <c r="GO238" s="69">
        <f t="shared" si="621"/>
        <v>0</v>
      </c>
      <c r="GP238" s="69">
        <f t="shared" si="621"/>
        <v>0</v>
      </c>
      <c r="GQ238" s="69">
        <f t="shared" si="621"/>
        <v>0</v>
      </c>
      <c r="GR238" s="69">
        <f t="shared" si="621"/>
        <v>0</v>
      </c>
      <c r="GS238" s="69">
        <f t="shared" ref="GS238:JD238" si="622">GS235</f>
        <v>0</v>
      </c>
      <c r="GT238" s="69">
        <f t="shared" si="622"/>
        <v>0</v>
      </c>
      <c r="GU238" s="69">
        <f t="shared" si="622"/>
        <v>0</v>
      </c>
      <c r="GV238" s="69">
        <f t="shared" si="622"/>
        <v>0</v>
      </c>
      <c r="GW238" s="69">
        <f t="shared" si="622"/>
        <v>0</v>
      </c>
      <c r="GX238" s="69">
        <f t="shared" si="622"/>
        <v>0</v>
      </c>
      <c r="GY238" s="69">
        <f t="shared" si="622"/>
        <v>0</v>
      </c>
      <c r="GZ238" s="69">
        <f t="shared" si="622"/>
        <v>0</v>
      </c>
      <c r="HA238" s="69">
        <f t="shared" si="622"/>
        <v>0</v>
      </c>
      <c r="HB238" s="69">
        <f t="shared" si="622"/>
        <v>0</v>
      </c>
      <c r="HC238" s="69">
        <f t="shared" si="622"/>
        <v>0</v>
      </c>
      <c r="HD238" s="69">
        <f t="shared" si="622"/>
        <v>0</v>
      </c>
      <c r="HE238" s="69">
        <f t="shared" si="622"/>
        <v>0</v>
      </c>
      <c r="HF238" s="69">
        <f t="shared" si="622"/>
        <v>0</v>
      </c>
      <c r="HG238" s="69">
        <f t="shared" si="622"/>
        <v>0</v>
      </c>
      <c r="HH238" s="69">
        <f t="shared" si="622"/>
        <v>0</v>
      </c>
      <c r="HI238" s="69">
        <f t="shared" si="622"/>
        <v>0</v>
      </c>
      <c r="HJ238" s="69">
        <f t="shared" si="622"/>
        <v>0</v>
      </c>
      <c r="HK238" s="69">
        <f t="shared" si="622"/>
        <v>0</v>
      </c>
      <c r="HL238" s="69">
        <f t="shared" si="622"/>
        <v>0</v>
      </c>
      <c r="HM238" s="69">
        <f t="shared" si="622"/>
        <v>0</v>
      </c>
      <c r="HN238" s="69">
        <f t="shared" si="622"/>
        <v>0</v>
      </c>
      <c r="HO238" s="69">
        <f t="shared" si="622"/>
        <v>0</v>
      </c>
      <c r="HP238" s="69">
        <f t="shared" si="622"/>
        <v>0</v>
      </c>
      <c r="HQ238" s="69">
        <f t="shared" si="622"/>
        <v>0</v>
      </c>
      <c r="HR238" s="69">
        <f t="shared" si="622"/>
        <v>0</v>
      </c>
      <c r="HS238" s="69">
        <f>HS235</f>
        <v>0</v>
      </c>
      <c r="HT238" s="69">
        <f t="shared" ref="HT238:HV238" si="623">HT235</f>
        <v>0</v>
      </c>
      <c r="HU238" s="69">
        <f t="shared" si="623"/>
        <v>0</v>
      </c>
      <c r="HV238" s="69">
        <f t="shared" si="623"/>
        <v>0</v>
      </c>
      <c r="HW238" s="69">
        <f t="shared" si="603"/>
        <v>0</v>
      </c>
      <c r="HX238" s="69">
        <f t="shared" si="622"/>
        <v>0</v>
      </c>
      <c r="HY238" s="69">
        <f t="shared" si="622"/>
        <v>0</v>
      </c>
      <c r="HZ238" s="69">
        <f t="shared" si="622"/>
        <v>0</v>
      </c>
      <c r="IA238" s="69">
        <f t="shared" si="622"/>
        <v>0</v>
      </c>
      <c r="IB238" s="69">
        <f t="shared" si="622"/>
        <v>0</v>
      </c>
      <c r="IC238" s="69">
        <f t="shared" si="622"/>
        <v>0</v>
      </c>
      <c r="ID238" s="69">
        <f t="shared" si="622"/>
        <v>0</v>
      </c>
      <c r="IE238" s="69">
        <f t="shared" si="622"/>
        <v>0</v>
      </c>
      <c r="IF238" s="69">
        <f t="shared" si="622"/>
        <v>0</v>
      </c>
      <c r="IG238" s="69">
        <f t="shared" si="622"/>
        <v>0</v>
      </c>
      <c r="IH238" s="69">
        <f t="shared" si="622"/>
        <v>0</v>
      </c>
      <c r="II238" s="69">
        <f t="shared" si="622"/>
        <v>0</v>
      </c>
      <c r="IJ238" s="69">
        <f t="shared" si="622"/>
        <v>0</v>
      </c>
      <c r="IK238" s="69">
        <f t="shared" si="622"/>
        <v>0</v>
      </c>
      <c r="IL238" s="69">
        <f t="shared" si="622"/>
        <v>0</v>
      </c>
      <c r="IM238" s="69">
        <f t="shared" si="622"/>
        <v>0</v>
      </c>
      <c r="IN238" s="69">
        <f t="shared" si="622"/>
        <v>0</v>
      </c>
      <c r="IO238" s="69">
        <f t="shared" si="622"/>
        <v>0</v>
      </c>
      <c r="IP238" s="69">
        <f t="shared" si="622"/>
        <v>0</v>
      </c>
      <c r="IQ238" s="69">
        <f t="shared" si="622"/>
        <v>0</v>
      </c>
      <c r="IR238" s="69">
        <f t="shared" si="622"/>
        <v>0</v>
      </c>
      <c r="IS238" s="69">
        <f t="shared" si="622"/>
        <v>0</v>
      </c>
      <c r="IT238" s="69">
        <f t="shared" si="622"/>
        <v>0</v>
      </c>
      <c r="IU238" s="69">
        <f t="shared" si="622"/>
        <v>0</v>
      </c>
      <c r="IV238" s="69">
        <f t="shared" si="622"/>
        <v>0</v>
      </c>
      <c r="IW238" s="69">
        <f t="shared" si="622"/>
        <v>0</v>
      </c>
      <c r="IX238" s="69">
        <f t="shared" si="622"/>
        <v>0</v>
      </c>
      <c r="IY238" s="69">
        <f t="shared" si="622"/>
        <v>0</v>
      </c>
      <c r="IZ238" s="69">
        <f t="shared" si="622"/>
        <v>0</v>
      </c>
      <c r="JA238" s="69">
        <f t="shared" si="622"/>
        <v>0</v>
      </c>
      <c r="JB238" s="69">
        <f t="shared" si="622"/>
        <v>0</v>
      </c>
      <c r="JC238" s="69">
        <f t="shared" si="622"/>
        <v>0</v>
      </c>
      <c r="JD238" s="69">
        <f t="shared" si="622"/>
        <v>0</v>
      </c>
      <c r="JE238" s="69">
        <f t="shared" ref="JE238:KA238" si="624">JE235</f>
        <v>0</v>
      </c>
      <c r="JF238" s="69">
        <f t="shared" si="624"/>
        <v>0</v>
      </c>
      <c r="JG238" s="69">
        <f t="shared" si="624"/>
        <v>0</v>
      </c>
      <c r="JH238" s="69">
        <f t="shared" si="624"/>
        <v>0</v>
      </c>
      <c r="JI238" s="69">
        <f t="shared" si="624"/>
        <v>0</v>
      </c>
      <c r="JJ238" s="69">
        <f t="shared" si="624"/>
        <v>0</v>
      </c>
      <c r="JK238" s="69">
        <f t="shared" si="624"/>
        <v>0</v>
      </c>
      <c r="JL238" s="69">
        <f t="shared" si="624"/>
        <v>0</v>
      </c>
      <c r="JM238" s="69">
        <f t="shared" si="624"/>
        <v>0</v>
      </c>
      <c r="JN238" s="69">
        <f t="shared" si="624"/>
        <v>0</v>
      </c>
      <c r="JO238" s="69">
        <f t="shared" si="624"/>
        <v>0</v>
      </c>
      <c r="JP238" s="69">
        <f t="shared" si="624"/>
        <v>0</v>
      </c>
      <c r="JQ238" s="69">
        <f t="shared" si="624"/>
        <v>0</v>
      </c>
      <c r="JR238" s="69">
        <f t="shared" si="624"/>
        <v>0</v>
      </c>
      <c r="JS238" s="69">
        <f t="shared" si="624"/>
        <v>0</v>
      </c>
      <c r="JT238" s="69">
        <f t="shared" si="624"/>
        <v>0</v>
      </c>
      <c r="JU238" s="69">
        <f t="shared" si="624"/>
        <v>0</v>
      </c>
      <c r="JV238" s="69">
        <f t="shared" si="624"/>
        <v>0</v>
      </c>
      <c r="JW238" s="69">
        <f t="shared" si="624"/>
        <v>0</v>
      </c>
      <c r="JX238" s="69">
        <f t="shared" si="624"/>
        <v>0</v>
      </c>
      <c r="JY238" s="69">
        <f t="shared" si="624"/>
        <v>0</v>
      </c>
      <c r="JZ238" s="69">
        <f t="shared" si="624"/>
        <v>0</v>
      </c>
      <c r="KA238" s="69">
        <f t="shared" si="624"/>
        <v>0</v>
      </c>
      <c r="KP238" s="122">
        <f t="shared" si="362"/>
        <v>0</v>
      </c>
      <c r="KQ238" s="69">
        <f>KQ235</f>
        <v>0</v>
      </c>
      <c r="KR238" s="69">
        <f t="shared" ref="KR238:KT238" si="625">KR235</f>
        <v>0</v>
      </c>
      <c r="KS238" s="69">
        <f t="shared" si="625"/>
        <v>0</v>
      </c>
      <c r="KT238" s="69">
        <f t="shared" si="625"/>
        <v>0</v>
      </c>
      <c r="KU238" s="122">
        <f t="shared" si="364"/>
        <v>0</v>
      </c>
      <c r="KV238" s="69">
        <f>KV235</f>
        <v>0</v>
      </c>
      <c r="KW238" s="69">
        <f t="shared" ref="KW238:KY238" si="626">KW235</f>
        <v>0</v>
      </c>
      <c r="KX238" s="69">
        <f t="shared" si="626"/>
        <v>0</v>
      </c>
      <c r="KY238" s="69">
        <f t="shared" si="626"/>
        <v>0</v>
      </c>
      <c r="KZ238" s="313">
        <f t="shared" si="366"/>
        <v>0</v>
      </c>
      <c r="LA238" s="361">
        <f t="shared" si="551"/>
        <v>0</v>
      </c>
      <c r="LB238" s="69">
        <f>LB235</f>
        <v>0</v>
      </c>
      <c r="LC238" s="69">
        <f t="shared" ref="LC238:LE238" si="627">LC235</f>
        <v>0</v>
      </c>
      <c r="LD238" s="69">
        <f t="shared" si="627"/>
        <v>0</v>
      </c>
      <c r="LE238" s="69">
        <f t="shared" si="627"/>
        <v>0</v>
      </c>
      <c r="LF238" s="361">
        <f t="shared" si="500"/>
        <v>0</v>
      </c>
      <c r="LG238" s="69">
        <f>LG235</f>
        <v>0</v>
      </c>
      <c r="LH238" s="69">
        <f t="shared" ref="LH238:LJ238" si="628">LH235</f>
        <v>0</v>
      </c>
      <c r="LI238" s="69">
        <f t="shared" si="628"/>
        <v>0</v>
      </c>
      <c r="LJ238" s="69">
        <f t="shared" si="628"/>
        <v>0</v>
      </c>
      <c r="LK238" s="400">
        <f t="shared" si="501"/>
        <v>0</v>
      </c>
      <c r="LL238" s="69">
        <f t="shared" si="610"/>
        <v>0</v>
      </c>
      <c r="LM238" s="69">
        <f t="shared" si="610"/>
        <v>0</v>
      </c>
      <c r="LN238" s="69">
        <f t="shared" si="610"/>
        <v>0</v>
      </c>
      <c r="LO238" s="69">
        <f t="shared" si="610"/>
        <v>0</v>
      </c>
      <c r="LP238" s="416">
        <f t="shared" si="502"/>
        <v>0</v>
      </c>
      <c r="LQ238" s="400">
        <f t="shared" si="503"/>
        <v>0</v>
      </c>
      <c r="LR238" s="69">
        <f t="shared" ref="LR238:LU238" si="629">LR235</f>
        <v>0</v>
      </c>
      <c r="LS238" s="69">
        <f t="shared" si="629"/>
        <v>0</v>
      </c>
      <c r="LT238" s="69">
        <f t="shared" si="629"/>
        <v>0</v>
      </c>
      <c r="LU238" s="69">
        <f t="shared" si="629"/>
        <v>0</v>
      </c>
      <c r="LV238" s="400">
        <f t="shared" si="483"/>
        <v>0</v>
      </c>
      <c r="LW238" s="567">
        <f t="shared" si="612"/>
        <v>0</v>
      </c>
      <c r="LX238" s="567">
        <f t="shared" si="612"/>
        <v>0</v>
      </c>
      <c r="LY238" s="567">
        <f t="shared" si="612"/>
        <v>0</v>
      </c>
      <c r="LZ238" s="567">
        <f t="shared" si="613"/>
        <v>0</v>
      </c>
      <c r="MA238" s="400">
        <f t="shared" si="444"/>
        <v>0</v>
      </c>
      <c r="MB238" s="567">
        <f t="shared" si="614"/>
        <v>0</v>
      </c>
      <c r="MC238" s="567">
        <f t="shared" si="614"/>
        <v>0</v>
      </c>
      <c r="MD238" s="567">
        <f t="shared" si="614"/>
        <v>0</v>
      </c>
      <c r="ME238" s="567">
        <f t="shared" si="614"/>
        <v>0</v>
      </c>
      <c r="MF238" s="313">
        <f t="shared" si="445"/>
        <v>0</v>
      </c>
      <c r="MG238" s="585">
        <f t="shared" si="446"/>
        <v>0</v>
      </c>
      <c r="MH238" s="607">
        <f t="shared" si="447"/>
        <v>0</v>
      </c>
      <c r="MI238" s="567">
        <f t="shared" ref="MI238:ML238" si="630">MI235</f>
        <v>0</v>
      </c>
      <c r="MJ238" s="567">
        <f t="shared" si="630"/>
        <v>0</v>
      </c>
      <c r="MK238" s="567">
        <f t="shared" si="630"/>
        <v>0</v>
      </c>
      <c r="ML238" s="567">
        <f t="shared" si="630"/>
        <v>0</v>
      </c>
      <c r="MM238" s="688">
        <f t="shared" si="448"/>
        <v>0</v>
      </c>
      <c r="MN238" s="567">
        <f t="shared" ref="MN238:MQ238" si="631">MN235</f>
        <v>0</v>
      </c>
      <c r="MO238" s="567">
        <f t="shared" si="631"/>
        <v>0</v>
      </c>
      <c r="MP238" s="567">
        <f t="shared" si="631"/>
        <v>0</v>
      </c>
      <c r="MQ238" s="567">
        <f t="shared" si="631"/>
        <v>0</v>
      </c>
      <c r="MR238" s="688">
        <f t="shared" si="449"/>
        <v>0</v>
      </c>
      <c r="MS238" s="567">
        <f t="shared" si="617"/>
        <v>0</v>
      </c>
      <c r="MT238" s="567">
        <f t="shared" si="617"/>
        <v>0</v>
      </c>
      <c r="MU238" s="567">
        <f t="shared" si="617"/>
        <v>0</v>
      </c>
      <c r="MV238" s="567">
        <f t="shared" si="617"/>
        <v>0</v>
      </c>
      <c r="MW238" s="313">
        <f t="shared" si="450"/>
        <v>0</v>
      </c>
      <c r="MX238" s="585">
        <f t="shared" si="451"/>
        <v>0</v>
      </c>
      <c r="MY238" s="704"/>
    </row>
    <row r="239" spans="1:363" s="23" customFormat="1" ht="16.5" customHeight="1" thickBot="1" x14ac:dyDescent="0.4">
      <c r="A239" s="61"/>
      <c r="B239" s="835"/>
      <c r="C239" s="773" t="s">
        <v>819</v>
      </c>
      <c r="D239" s="773"/>
      <c r="E239" s="122">
        <f t="shared" si="394"/>
        <v>0</v>
      </c>
      <c r="F239" s="75">
        <f t="shared" ref="F239:H239" si="632">F236</f>
        <v>0</v>
      </c>
      <c r="G239" s="75">
        <f t="shared" si="632"/>
        <v>0</v>
      </c>
      <c r="H239" s="75">
        <f t="shared" si="632"/>
        <v>0</v>
      </c>
      <c r="I239" s="75">
        <f t="shared" ref="I239:BT239" si="633">I236</f>
        <v>0</v>
      </c>
      <c r="J239" s="75">
        <f t="shared" si="633"/>
        <v>0</v>
      </c>
      <c r="K239" s="75">
        <f t="shared" si="633"/>
        <v>0</v>
      </c>
      <c r="L239" s="75">
        <f t="shared" si="633"/>
        <v>0</v>
      </c>
      <c r="M239" s="75">
        <f t="shared" si="633"/>
        <v>0</v>
      </c>
      <c r="N239" s="75">
        <f t="shared" si="633"/>
        <v>0</v>
      </c>
      <c r="O239" s="75">
        <f t="shared" si="633"/>
        <v>0</v>
      </c>
      <c r="P239" s="75">
        <f t="shared" si="633"/>
        <v>0</v>
      </c>
      <c r="Q239" s="75">
        <f t="shared" si="633"/>
        <v>0</v>
      </c>
      <c r="R239" s="75">
        <f t="shared" si="633"/>
        <v>0</v>
      </c>
      <c r="S239" s="75">
        <f t="shared" si="633"/>
        <v>0</v>
      </c>
      <c r="T239" s="75">
        <f t="shared" si="633"/>
        <v>0</v>
      </c>
      <c r="U239" s="75">
        <f t="shared" si="633"/>
        <v>0</v>
      </c>
      <c r="V239" s="75">
        <f t="shared" si="633"/>
        <v>0</v>
      </c>
      <c r="W239" s="75">
        <f t="shared" si="633"/>
        <v>0</v>
      </c>
      <c r="X239" s="75">
        <f t="shared" si="633"/>
        <v>0</v>
      </c>
      <c r="Y239" s="75">
        <f t="shared" si="633"/>
        <v>0</v>
      </c>
      <c r="Z239" s="75">
        <f t="shared" si="633"/>
        <v>0</v>
      </c>
      <c r="AA239" s="75">
        <f t="shared" si="633"/>
        <v>0</v>
      </c>
      <c r="AB239" s="75">
        <f t="shared" si="633"/>
        <v>0</v>
      </c>
      <c r="AC239" s="75">
        <f t="shared" si="633"/>
        <v>0</v>
      </c>
      <c r="AD239" s="75">
        <f t="shared" si="633"/>
        <v>0</v>
      </c>
      <c r="AE239" s="75">
        <f t="shared" si="633"/>
        <v>0</v>
      </c>
      <c r="AF239" s="75">
        <f t="shared" si="633"/>
        <v>0</v>
      </c>
      <c r="AG239" s="75">
        <f t="shared" si="633"/>
        <v>0</v>
      </c>
      <c r="AH239" s="75">
        <f t="shared" si="633"/>
        <v>0</v>
      </c>
      <c r="AI239" s="75">
        <f t="shared" si="633"/>
        <v>0</v>
      </c>
      <c r="AJ239" s="75">
        <f t="shared" si="633"/>
        <v>0</v>
      </c>
      <c r="AK239" s="75">
        <f t="shared" si="633"/>
        <v>0</v>
      </c>
      <c r="AL239" s="75">
        <f t="shared" si="633"/>
        <v>0</v>
      </c>
      <c r="AM239" s="75">
        <f t="shared" si="633"/>
        <v>0</v>
      </c>
      <c r="AN239" s="75">
        <f t="shared" si="633"/>
        <v>0</v>
      </c>
      <c r="AO239" s="75">
        <f t="shared" si="633"/>
        <v>0</v>
      </c>
      <c r="AP239" s="75">
        <f t="shared" si="633"/>
        <v>0</v>
      </c>
      <c r="AQ239" s="75">
        <f t="shared" si="633"/>
        <v>0</v>
      </c>
      <c r="AR239" s="75">
        <f t="shared" si="633"/>
        <v>0</v>
      </c>
      <c r="AS239" s="75">
        <f t="shared" si="633"/>
        <v>0</v>
      </c>
      <c r="AT239" s="75">
        <f t="shared" si="633"/>
        <v>0</v>
      </c>
      <c r="AU239" s="75">
        <f t="shared" si="633"/>
        <v>0</v>
      </c>
      <c r="AV239" s="75">
        <f t="shared" si="633"/>
        <v>0</v>
      </c>
      <c r="AW239" s="75">
        <f t="shared" si="633"/>
        <v>0</v>
      </c>
      <c r="AX239" s="75">
        <f t="shared" si="633"/>
        <v>0</v>
      </c>
      <c r="AY239" s="75">
        <f t="shared" si="633"/>
        <v>0</v>
      </c>
      <c r="AZ239" s="75">
        <f t="shared" si="633"/>
        <v>0</v>
      </c>
      <c r="BA239" s="75">
        <f t="shared" si="633"/>
        <v>0</v>
      </c>
      <c r="BB239" s="75">
        <f t="shared" si="633"/>
        <v>0</v>
      </c>
      <c r="BC239" s="75">
        <f t="shared" si="633"/>
        <v>0</v>
      </c>
      <c r="BD239" s="75">
        <f t="shared" si="633"/>
        <v>0</v>
      </c>
      <c r="BE239" s="75">
        <f t="shared" si="633"/>
        <v>0</v>
      </c>
      <c r="BF239" s="75">
        <f t="shared" si="633"/>
        <v>0</v>
      </c>
      <c r="BG239" s="75">
        <f t="shared" si="633"/>
        <v>0</v>
      </c>
      <c r="BH239" s="75">
        <f t="shared" si="633"/>
        <v>0</v>
      </c>
      <c r="BI239" s="75">
        <f t="shared" si="633"/>
        <v>0</v>
      </c>
      <c r="BJ239" s="75">
        <f t="shared" si="633"/>
        <v>0</v>
      </c>
      <c r="BK239" s="75">
        <f t="shared" si="633"/>
        <v>0</v>
      </c>
      <c r="BL239" s="75">
        <f t="shared" si="633"/>
        <v>0</v>
      </c>
      <c r="BM239" s="75">
        <f t="shared" si="633"/>
        <v>0</v>
      </c>
      <c r="BN239" s="75">
        <f t="shared" si="633"/>
        <v>0</v>
      </c>
      <c r="BO239" s="75">
        <f t="shared" si="633"/>
        <v>0</v>
      </c>
      <c r="BP239" s="75">
        <f t="shared" si="633"/>
        <v>0</v>
      </c>
      <c r="BQ239" s="75">
        <f t="shared" si="633"/>
        <v>0</v>
      </c>
      <c r="BR239" s="75">
        <f t="shared" si="633"/>
        <v>0</v>
      </c>
      <c r="BS239" s="75">
        <f t="shared" si="633"/>
        <v>0</v>
      </c>
      <c r="BT239" s="75">
        <f t="shared" si="633"/>
        <v>0</v>
      </c>
      <c r="BU239" s="75">
        <f t="shared" ref="BU239:EF239" si="634">BU236</f>
        <v>0</v>
      </c>
      <c r="BV239" s="75">
        <f t="shared" si="634"/>
        <v>0</v>
      </c>
      <c r="BW239" s="75">
        <f t="shared" si="634"/>
        <v>0</v>
      </c>
      <c r="BX239" s="75">
        <f t="shared" si="634"/>
        <v>0</v>
      </c>
      <c r="BY239" s="75">
        <f t="shared" si="634"/>
        <v>0</v>
      </c>
      <c r="BZ239" s="75">
        <f t="shared" si="634"/>
        <v>0</v>
      </c>
      <c r="CA239" s="75">
        <f t="shared" si="634"/>
        <v>0</v>
      </c>
      <c r="CB239" s="75">
        <f t="shared" si="634"/>
        <v>0</v>
      </c>
      <c r="CC239" s="75">
        <f t="shared" si="634"/>
        <v>0</v>
      </c>
      <c r="CD239" s="75">
        <f t="shared" si="634"/>
        <v>0</v>
      </c>
      <c r="CE239" s="75">
        <f t="shared" si="634"/>
        <v>0</v>
      </c>
      <c r="CF239" s="75">
        <f t="shared" si="634"/>
        <v>0</v>
      </c>
      <c r="CG239" s="75">
        <f t="shared" si="634"/>
        <v>0</v>
      </c>
      <c r="CH239" s="75">
        <f t="shared" si="634"/>
        <v>0</v>
      </c>
      <c r="CI239" s="75">
        <f t="shared" si="634"/>
        <v>0</v>
      </c>
      <c r="CJ239" s="75">
        <f t="shared" si="634"/>
        <v>0</v>
      </c>
      <c r="CK239" s="75">
        <f t="shared" si="634"/>
        <v>0</v>
      </c>
      <c r="CL239" s="75">
        <f t="shared" si="634"/>
        <v>0</v>
      </c>
      <c r="CM239" s="75">
        <f t="shared" si="634"/>
        <v>0</v>
      </c>
      <c r="CN239" s="75">
        <f t="shared" si="634"/>
        <v>0</v>
      </c>
      <c r="CO239" s="75">
        <f t="shared" si="634"/>
        <v>0</v>
      </c>
      <c r="CP239" s="75">
        <f t="shared" si="634"/>
        <v>0</v>
      </c>
      <c r="CQ239" s="75">
        <f t="shared" si="634"/>
        <v>0</v>
      </c>
      <c r="CR239" s="75">
        <f t="shared" si="634"/>
        <v>0</v>
      </c>
      <c r="CS239" s="75">
        <f t="shared" si="634"/>
        <v>0</v>
      </c>
      <c r="CT239" s="75">
        <f t="shared" si="634"/>
        <v>0</v>
      </c>
      <c r="CU239" s="75">
        <f t="shared" si="634"/>
        <v>0</v>
      </c>
      <c r="CV239" s="75">
        <f t="shared" si="634"/>
        <v>0</v>
      </c>
      <c r="CW239" s="75">
        <f t="shared" si="634"/>
        <v>0</v>
      </c>
      <c r="CX239" s="75">
        <f t="shared" si="634"/>
        <v>0</v>
      </c>
      <c r="CY239" s="75">
        <f t="shared" si="634"/>
        <v>0</v>
      </c>
      <c r="CZ239" s="75">
        <f t="shared" si="634"/>
        <v>0</v>
      </c>
      <c r="DA239" s="75">
        <f t="shared" si="634"/>
        <v>0</v>
      </c>
      <c r="DB239" s="75">
        <f t="shared" si="634"/>
        <v>0</v>
      </c>
      <c r="DC239" s="75">
        <f t="shared" si="634"/>
        <v>0</v>
      </c>
      <c r="DD239" s="75">
        <f t="shared" si="634"/>
        <v>0</v>
      </c>
      <c r="DE239" s="75">
        <f t="shared" si="634"/>
        <v>0</v>
      </c>
      <c r="DF239" s="75">
        <f t="shared" si="634"/>
        <v>0</v>
      </c>
      <c r="DG239" s="75">
        <f t="shared" si="634"/>
        <v>0</v>
      </c>
      <c r="DH239" s="75">
        <f t="shared" si="634"/>
        <v>0</v>
      </c>
      <c r="DI239" s="75">
        <f t="shared" si="634"/>
        <v>0</v>
      </c>
      <c r="DJ239" s="75">
        <f t="shared" si="634"/>
        <v>0</v>
      </c>
      <c r="DK239" s="75">
        <f t="shared" si="634"/>
        <v>0</v>
      </c>
      <c r="DL239" s="75">
        <f t="shared" si="634"/>
        <v>0</v>
      </c>
      <c r="DM239" s="75">
        <f t="shared" si="634"/>
        <v>0</v>
      </c>
      <c r="DN239" s="75">
        <f t="shared" si="634"/>
        <v>0</v>
      </c>
      <c r="DO239" s="75">
        <f t="shared" si="634"/>
        <v>0</v>
      </c>
      <c r="DP239" s="75">
        <f t="shared" si="634"/>
        <v>0</v>
      </c>
      <c r="DQ239" s="75">
        <f t="shared" si="634"/>
        <v>0</v>
      </c>
      <c r="DR239" s="75">
        <f t="shared" si="634"/>
        <v>0</v>
      </c>
      <c r="DS239" s="75">
        <f t="shared" si="634"/>
        <v>0</v>
      </c>
      <c r="DT239" s="75">
        <f t="shared" si="634"/>
        <v>0</v>
      </c>
      <c r="DU239" s="75">
        <f t="shared" si="634"/>
        <v>0</v>
      </c>
      <c r="DV239" s="75">
        <f t="shared" si="634"/>
        <v>0</v>
      </c>
      <c r="DW239" s="75">
        <f t="shared" si="634"/>
        <v>0</v>
      </c>
      <c r="DX239" s="75">
        <f t="shared" si="634"/>
        <v>0</v>
      </c>
      <c r="DY239" s="75">
        <f t="shared" si="634"/>
        <v>0</v>
      </c>
      <c r="DZ239" s="75">
        <f t="shared" si="634"/>
        <v>0</v>
      </c>
      <c r="EA239" s="75">
        <f t="shared" si="634"/>
        <v>0</v>
      </c>
      <c r="EB239" s="75">
        <f t="shared" si="634"/>
        <v>0</v>
      </c>
      <c r="EC239" s="75">
        <f t="shared" si="634"/>
        <v>0</v>
      </c>
      <c r="ED239" s="75">
        <f t="shared" si="634"/>
        <v>0</v>
      </c>
      <c r="EE239" s="75">
        <f t="shared" si="634"/>
        <v>0</v>
      </c>
      <c r="EF239" s="75">
        <f t="shared" si="634"/>
        <v>0</v>
      </c>
      <c r="EG239" s="75">
        <f t="shared" ref="EG239:GR239" si="635">EG236</f>
        <v>0</v>
      </c>
      <c r="EH239" s="75">
        <f t="shared" si="635"/>
        <v>0</v>
      </c>
      <c r="EI239" s="75">
        <f t="shared" si="635"/>
        <v>0</v>
      </c>
      <c r="EJ239" s="75">
        <f t="shared" si="635"/>
        <v>0</v>
      </c>
      <c r="EK239" s="75">
        <f t="shared" si="635"/>
        <v>0</v>
      </c>
      <c r="EL239" s="75">
        <f t="shared" si="635"/>
        <v>0</v>
      </c>
      <c r="EM239" s="75">
        <f t="shared" si="635"/>
        <v>0</v>
      </c>
      <c r="EN239" s="75">
        <f t="shared" si="635"/>
        <v>0</v>
      </c>
      <c r="EO239" s="75">
        <f t="shared" si="635"/>
        <v>0</v>
      </c>
      <c r="EP239" s="75">
        <f t="shared" si="635"/>
        <v>0</v>
      </c>
      <c r="EQ239" s="75">
        <f t="shared" si="635"/>
        <v>0</v>
      </c>
      <c r="ER239" s="75">
        <f t="shared" si="635"/>
        <v>0</v>
      </c>
      <c r="ES239" s="75">
        <f t="shared" si="635"/>
        <v>0</v>
      </c>
      <c r="ET239" s="75">
        <f t="shared" si="635"/>
        <v>0</v>
      </c>
      <c r="EU239" s="75">
        <f t="shared" si="635"/>
        <v>0</v>
      </c>
      <c r="EV239" s="75">
        <f t="shared" si="635"/>
        <v>0</v>
      </c>
      <c r="EW239" s="75">
        <f t="shared" si="635"/>
        <v>0</v>
      </c>
      <c r="EX239" s="75">
        <f t="shared" si="635"/>
        <v>0</v>
      </c>
      <c r="EY239" s="75">
        <f t="shared" si="635"/>
        <v>0</v>
      </c>
      <c r="EZ239" s="75">
        <f t="shared" si="635"/>
        <v>0</v>
      </c>
      <c r="FA239" s="75">
        <f t="shared" si="635"/>
        <v>0</v>
      </c>
      <c r="FB239" s="75">
        <f t="shared" si="635"/>
        <v>0</v>
      </c>
      <c r="FC239" s="75">
        <f t="shared" si="635"/>
        <v>0</v>
      </c>
      <c r="FD239" s="75">
        <f t="shared" si="635"/>
        <v>0</v>
      </c>
      <c r="FE239" s="75">
        <f t="shared" si="635"/>
        <v>0</v>
      </c>
      <c r="FF239" s="75">
        <f t="shared" si="635"/>
        <v>0</v>
      </c>
      <c r="FG239" s="75">
        <f t="shared" si="635"/>
        <v>0</v>
      </c>
      <c r="FH239" s="75">
        <f t="shared" si="635"/>
        <v>0</v>
      </c>
      <c r="FI239" s="75">
        <f t="shared" si="635"/>
        <v>0</v>
      </c>
      <c r="FJ239" s="75">
        <f t="shared" si="635"/>
        <v>0</v>
      </c>
      <c r="FK239" s="75">
        <f t="shared" si="635"/>
        <v>0</v>
      </c>
      <c r="FL239" s="75">
        <f t="shared" si="635"/>
        <v>0</v>
      </c>
      <c r="FM239" s="75">
        <f t="shared" si="635"/>
        <v>0</v>
      </c>
      <c r="FN239" s="75">
        <f t="shared" si="635"/>
        <v>0</v>
      </c>
      <c r="FO239" s="75">
        <f t="shared" si="635"/>
        <v>0</v>
      </c>
      <c r="FP239" s="75">
        <f t="shared" si="635"/>
        <v>0</v>
      </c>
      <c r="FQ239" s="75">
        <f t="shared" si="635"/>
        <v>0</v>
      </c>
      <c r="FR239" s="75">
        <f t="shared" si="635"/>
        <v>0</v>
      </c>
      <c r="FS239" s="75">
        <f t="shared" si="635"/>
        <v>0</v>
      </c>
      <c r="FT239" s="75">
        <f t="shared" si="635"/>
        <v>0</v>
      </c>
      <c r="FU239" s="75">
        <f t="shared" si="635"/>
        <v>0</v>
      </c>
      <c r="FV239" s="75">
        <f t="shared" si="635"/>
        <v>0</v>
      </c>
      <c r="FW239" s="75">
        <f t="shared" si="635"/>
        <v>0</v>
      </c>
      <c r="FX239" s="75">
        <f t="shared" si="635"/>
        <v>0</v>
      </c>
      <c r="FY239" s="75">
        <f t="shared" si="635"/>
        <v>0</v>
      </c>
      <c r="FZ239" s="75">
        <f t="shared" si="635"/>
        <v>0</v>
      </c>
      <c r="GA239" s="75">
        <f t="shared" si="635"/>
        <v>0</v>
      </c>
      <c r="GB239" s="75">
        <f t="shared" si="635"/>
        <v>0</v>
      </c>
      <c r="GC239" s="75">
        <f t="shared" si="635"/>
        <v>0</v>
      </c>
      <c r="GD239" s="75">
        <f t="shared" si="635"/>
        <v>0</v>
      </c>
      <c r="GE239" s="75">
        <f t="shared" si="635"/>
        <v>0</v>
      </c>
      <c r="GF239" s="75">
        <f t="shared" si="635"/>
        <v>0</v>
      </c>
      <c r="GG239" s="75">
        <f t="shared" si="635"/>
        <v>0</v>
      </c>
      <c r="GH239" s="75">
        <f t="shared" si="635"/>
        <v>0</v>
      </c>
      <c r="GI239" s="75">
        <f t="shared" si="635"/>
        <v>0</v>
      </c>
      <c r="GJ239" s="75">
        <f t="shared" si="635"/>
        <v>0</v>
      </c>
      <c r="GK239" s="75">
        <f t="shared" si="635"/>
        <v>0</v>
      </c>
      <c r="GL239" s="75">
        <f t="shared" si="635"/>
        <v>0</v>
      </c>
      <c r="GM239" s="75">
        <f t="shared" si="635"/>
        <v>0</v>
      </c>
      <c r="GN239" s="75">
        <f t="shared" si="635"/>
        <v>0</v>
      </c>
      <c r="GO239" s="75">
        <f t="shared" si="635"/>
        <v>0</v>
      </c>
      <c r="GP239" s="75">
        <f t="shared" si="635"/>
        <v>0</v>
      </c>
      <c r="GQ239" s="75">
        <f t="shared" si="635"/>
        <v>0</v>
      </c>
      <c r="GR239" s="75">
        <f t="shared" si="635"/>
        <v>0</v>
      </c>
      <c r="GS239" s="75">
        <f t="shared" ref="GS239:JD239" si="636">GS236</f>
        <v>0</v>
      </c>
      <c r="GT239" s="75">
        <f t="shared" si="636"/>
        <v>0</v>
      </c>
      <c r="GU239" s="75">
        <f t="shared" si="636"/>
        <v>0</v>
      </c>
      <c r="GV239" s="75">
        <f t="shared" si="636"/>
        <v>0</v>
      </c>
      <c r="GW239" s="75">
        <f t="shared" si="636"/>
        <v>0</v>
      </c>
      <c r="GX239" s="75">
        <f t="shared" si="636"/>
        <v>0</v>
      </c>
      <c r="GY239" s="75">
        <f t="shared" si="636"/>
        <v>0</v>
      </c>
      <c r="GZ239" s="75">
        <f t="shared" si="636"/>
        <v>0</v>
      </c>
      <c r="HA239" s="75">
        <f t="shared" si="636"/>
        <v>0</v>
      </c>
      <c r="HB239" s="75">
        <f t="shared" si="636"/>
        <v>0</v>
      </c>
      <c r="HC239" s="75">
        <f t="shared" si="636"/>
        <v>0</v>
      </c>
      <c r="HD239" s="75">
        <f t="shared" si="636"/>
        <v>0</v>
      </c>
      <c r="HE239" s="75">
        <f t="shared" si="636"/>
        <v>0</v>
      </c>
      <c r="HF239" s="75">
        <f t="shared" si="636"/>
        <v>0</v>
      </c>
      <c r="HG239" s="75">
        <f t="shared" si="636"/>
        <v>0</v>
      </c>
      <c r="HH239" s="75">
        <f t="shared" si="636"/>
        <v>0</v>
      </c>
      <c r="HI239" s="75">
        <f t="shared" si="636"/>
        <v>0</v>
      </c>
      <c r="HJ239" s="75">
        <f t="shared" si="636"/>
        <v>0</v>
      </c>
      <c r="HK239" s="75">
        <f t="shared" si="636"/>
        <v>0</v>
      </c>
      <c r="HL239" s="75">
        <f t="shared" si="636"/>
        <v>0</v>
      </c>
      <c r="HM239" s="75">
        <f t="shared" si="636"/>
        <v>0</v>
      </c>
      <c r="HN239" s="75">
        <f t="shared" si="636"/>
        <v>0</v>
      </c>
      <c r="HO239" s="75">
        <f t="shared" si="636"/>
        <v>0</v>
      </c>
      <c r="HP239" s="75">
        <f t="shared" si="636"/>
        <v>0</v>
      </c>
      <c r="HQ239" s="75">
        <f t="shared" si="636"/>
        <v>0</v>
      </c>
      <c r="HR239" s="75">
        <f t="shared" si="636"/>
        <v>0</v>
      </c>
      <c r="HS239" s="75">
        <f>HS236</f>
        <v>0</v>
      </c>
      <c r="HT239" s="75">
        <f t="shared" ref="HT239:HV239" si="637">HT236</f>
        <v>0</v>
      </c>
      <c r="HU239" s="75">
        <f t="shared" si="637"/>
        <v>0</v>
      </c>
      <c r="HV239" s="75">
        <f t="shared" si="637"/>
        <v>0</v>
      </c>
      <c r="HW239" s="75">
        <f t="shared" si="603"/>
        <v>0</v>
      </c>
      <c r="HX239" s="75">
        <f t="shared" si="636"/>
        <v>0</v>
      </c>
      <c r="HY239" s="75">
        <f t="shared" si="636"/>
        <v>0</v>
      </c>
      <c r="HZ239" s="75">
        <f t="shared" si="636"/>
        <v>0</v>
      </c>
      <c r="IA239" s="75">
        <f t="shared" si="636"/>
        <v>0</v>
      </c>
      <c r="IB239" s="75">
        <f t="shared" si="636"/>
        <v>0</v>
      </c>
      <c r="IC239" s="75">
        <f t="shared" si="636"/>
        <v>0</v>
      </c>
      <c r="ID239" s="75">
        <f t="shared" si="636"/>
        <v>0</v>
      </c>
      <c r="IE239" s="75">
        <f t="shared" si="636"/>
        <v>0</v>
      </c>
      <c r="IF239" s="75">
        <f t="shared" si="636"/>
        <v>0</v>
      </c>
      <c r="IG239" s="75">
        <f t="shared" si="636"/>
        <v>0</v>
      </c>
      <c r="IH239" s="75">
        <f t="shared" si="636"/>
        <v>0</v>
      </c>
      <c r="II239" s="75">
        <f t="shared" si="636"/>
        <v>0</v>
      </c>
      <c r="IJ239" s="75">
        <f t="shared" si="636"/>
        <v>0</v>
      </c>
      <c r="IK239" s="75">
        <f t="shared" si="636"/>
        <v>0</v>
      </c>
      <c r="IL239" s="75">
        <f t="shared" si="636"/>
        <v>0</v>
      </c>
      <c r="IM239" s="75">
        <f t="shared" si="636"/>
        <v>0</v>
      </c>
      <c r="IN239" s="75">
        <f t="shared" si="636"/>
        <v>0</v>
      </c>
      <c r="IO239" s="75">
        <f t="shared" si="636"/>
        <v>0</v>
      </c>
      <c r="IP239" s="75">
        <f t="shared" si="636"/>
        <v>0</v>
      </c>
      <c r="IQ239" s="75">
        <f t="shared" si="636"/>
        <v>0</v>
      </c>
      <c r="IR239" s="75">
        <f t="shared" si="636"/>
        <v>0</v>
      </c>
      <c r="IS239" s="75">
        <f t="shared" si="636"/>
        <v>0</v>
      </c>
      <c r="IT239" s="75">
        <f t="shared" si="636"/>
        <v>0</v>
      </c>
      <c r="IU239" s="75">
        <f t="shared" si="636"/>
        <v>0</v>
      </c>
      <c r="IV239" s="75">
        <f t="shared" si="636"/>
        <v>0</v>
      </c>
      <c r="IW239" s="75">
        <f t="shared" si="636"/>
        <v>0</v>
      </c>
      <c r="IX239" s="75">
        <f t="shared" si="636"/>
        <v>0</v>
      </c>
      <c r="IY239" s="75">
        <f t="shared" si="636"/>
        <v>0</v>
      </c>
      <c r="IZ239" s="75">
        <f t="shared" si="636"/>
        <v>0</v>
      </c>
      <c r="JA239" s="75">
        <f t="shared" si="636"/>
        <v>0</v>
      </c>
      <c r="JB239" s="75">
        <f t="shared" si="636"/>
        <v>0</v>
      </c>
      <c r="JC239" s="75">
        <f t="shared" si="636"/>
        <v>0</v>
      </c>
      <c r="JD239" s="75">
        <f t="shared" si="636"/>
        <v>0</v>
      </c>
      <c r="JE239" s="75">
        <f t="shared" ref="JE239:KA239" si="638">JE236</f>
        <v>0</v>
      </c>
      <c r="JF239" s="75">
        <f t="shared" si="638"/>
        <v>0</v>
      </c>
      <c r="JG239" s="75">
        <f t="shared" si="638"/>
        <v>0</v>
      </c>
      <c r="JH239" s="75">
        <f t="shared" si="638"/>
        <v>0</v>
      </c>
      <c r="JI239" s="75">
        <f t="shared" si="638"/>
        <v>0</v>
      </c>
      <c r="JJ239" s="75">
        <f t="shared" si="638"/>
        <v>0</v>
      </c>
      <c r="JK239" s="75">
        <f t="shared" si="638"/>
        <v>0</v>
      </c>
      <c r="JL239" s="75">
        <f t="shared" si="638"/>
        <v>0</v>
      </c>
      <c r="JM239" s="75">
        <f t="shared" si="638"/>
        <v>0</v>
      </c>
      <c r="JN239" s="75">
        <f t="shared" si="638"/>
        <v>0</v>
      </c>
      <c r="JO239" s="75">
        <f t="shared" si="638"/>
        <v>0</v>
      </c>
      <c r="JP239" s="75">
        <f t="shared" si="638"/>
        <v>0</v>
      </c>
      <c r="JQ239" s="75">
        <f t="shared" si="638"/>
        <v>0</v>
      </c>
      <c r="JR239" s="75">
        <f t="shared" si="638"/>
        <v>0</v>
      </c>
      <c r="JS239" s="75">
        <f t="shared" si="638"/>
        <v>0</v>
      </c>
      <c r="JT239" s="75">
        <f t="shared" si="638"/>
        <v>0</v>
      </c>
      <c r="JU239" s="75">
        <f t="shared" si="638"/>
        <v>0</v>
      </c>
      <c r="JV239" s="75">
        <f t="shared" si="638"/>
        <v>0</v>
      </c>
      <c r="JW239" s="75">
        <f t="shared" si="638"/>
        <v>0</v>
      </c>
      <c r="JX239" s="75">
        <f t="shared" si="638"/>
        <v>0</v>
      </c>
      <c r="JY239" s="75">
        <f t="shared" si="638"/>
        <v>0</v>
      </c>
      <c r="JZ239" s="75">
        <f t="shared" si="638"/>
        <v>0</v>
      </c>
      <c r="KA239" s="75">
        <f t="shared" si="638"/>
        <v>0</v>
      </c>
      <c r="KP239" s="122">
        <f t="shared" si="362"/>
        <v>0</v>
      </c>
      <c r="KQ239" s="75">
        <f>KQ236</f>
        <v>0</v>
      </c>
      <c r="KR239" s="75">
        <f t="shared" ref="KR239:KT239" si="639">KR236</f>
        <v>0</v>
      </c>
      <c r="KS239" s="75">
        <f t="shared" si="639"/>
        <v>0</v>
      </c>
      <c r="KT239" s="75">
        <f t="shared" si="639"/>
        <v>0</v>
      </c>
      <c r="KU239" s="122">
        <f t="shared" si="364"/>
        <v>0</v>
      </c>
      <c r="KV239" s="75">
        <f>KV236</f>
        <v>0</v>
      </c>
      <c r="KW239" s="75">
        <f t="shared" ref="KW239:KY239" si="640">KW236</f>
        <v>0</v>
      </c>
      <c r="KX239" s="75">
        <f t="shared" si="640"/>
        <v>0</v>
      </c>
      <c r="KY239" s="75">
        <f t="shared" si="640"/>
        <v>0</v>
      </c>
      <c r="KZ239" s="313">
        <f t="shared" si="366"/>
        <v>0</v>
      </c>
      <c r="LA239" s="361">
        <f t="shared" si="551"/>
        <v>0</v>
      </c>
      <c r="LB239" s="75">
        <f>LB236</f>
        <v>0</v>
      </c>
      <c r="LC239" s="75">
        <f t="shared" ref="LC239:LE239" si="641">LC236</f>
        <v>0</v>
      </c>
      <c r="LD239" s="75">
        <f t="shared" si="641"/>
        <v>0</v>
      </c>
      <c r="LE239" s="75">
        <f t="shared" si="641"/>
        <v>0</v>
      </c>
      <c r="LF239" s="361">
        <f t="shared" si="500"/>
        <v>0</v>
      </c>
      <c r="LG239" s="75">
        <f>LG236</f>
        <v>0</v>
      </c>
      <c r="LH239" s="75">
        <f t="shared" ref="LH239:LJ239" si="642">LH236</f>
        <v>0</v>
      </c>
      <c r="LI239" s="75">
        <f t="shared" si="642"/>
        <v>0</v>
      </c>
      <c r="LJ239" s="75">
        <f t="shared" si="642"/>
        <v>0</v>
      </c>
      <c r="LK239" s="400">
        <f t="shared" si="501"/>
        <v>0</v>
      </c>
      <c r="LL239" s="75">
        <f t="shared" si="610"/>
        <v>0</v>
      </c>
      <c r="LM239" s="75">
        <f t="shared" si="610"/>
        <v>0</v>
      </c>
      <c r="LN239" s="75">
        <f t="shared" si="610"/>
        <v>0</v>
      </c>
      <c r="LO239" s="75">
        <f t="shared" si="610"/>
        <v>0</v>
      </c>
      <c r="LP239" s="416">
        <f t="shared" si="502"/>
        <v>0</v>
      </c>
      <c r="LQ239" s="400">
        <f t="shared" si="503"/>
        <v>0</v>
      </c>
      <c r="LR239" s="75">
        <f t="shared" ref="LR239:LU239" si="643">LR236</f>
        <v>0</v>
      </c>
      <c r="LS239" s="75">
        <f t="shared" si="643"/>
        <v>0</v>
      </c>
      <c r="LT239" s="75">
        <f t="shared" si="643"/>
        <v>0</v>
      </c>
      <c r="LU239" s="75">
        <f t="shared" si="643"/>
        <v>0</v>
      </c>
      <c r="LV239" s="400">
        <f t="shared" si="483"/>
        <v>0</v>
      </c>
      <c r="LW239" s="564">
        <f t="shared" si="612"/>
        <v>0</v>
      </c>
      <c r="LX239" s="564">
        <f t="shared" si="612"/>
        <v>0</v>
      </c>
      <c r="LY239" s="564">
        <f t="shared" si="612"/>
        <v>0</v>
      </c>
      <c r="LZ239" s="564">
        <f t="shared" si="613"/>
        <v>0</v>
      </c>
      <c r="MA239" s="400">
        <f t="shared" si="444"/>
        <v>0</v>
      </c>
      <c r="MB239" s="564">
        <f t="shared" si="614"/>
        <v>0</v>
      </c>
      <c r="MC239" s="564">
        <f t="shared" si="614"/>
        <v>0</v>
      </c>
      <c r="MD239" s="564">
        <f t="shared" si="614"/>
        <v>0</v>
      </c>
      <c r="ME239" s="564">
        <f t="shared" si="614"/>
        <v>0</v>
      </c>
      <c r="MF239" s="313">
        <f t="shared" si="445"/>
        <v>0</v>
      </c>
      <c r="MG239" s="585">
        <f t="shared" si="446"/>
        <v>0</v>
      </c>
      <c r="MH239" s="607">
        <f t="shared" si="447"/>
        <v>0</v>
      </c>
      <c r="MI239" s="564">
        <f t="shared" ref="MI239:ML239" si="644">MI236</f>
        <v>0</v>
      </c>
      <c r="MJ239" s="564">
        <f t="shared" si="644"/>
        <v>0</v>
      </c>
      <c r="MK239" s="564">
        <f t="shared" si="644"/>
        <v>0</v>
      </c>
      <c r="ML239" s="564">
        <f t="shared" si="644"/>
        <v>0</v>
      </c>
      <c r="MM239" s="688">
        <f t="shared" si="448"/>
        <v>0</v>
      </c>
      <c r="MN239" s="564">
        <f t="shared" ref="MN239:MQ239" si="645">MN236</f>
        <v>0</v>
      </c>
      <c r="MO239" s="564">
        <f t="shared" si="645"/>
        <v>0</v>
      </c>
      <c r="MP239" s="564">
        <f t="shared" si="645"/>
        <v>0</v>
      </c>
      <c r="MQ239" s="564">
        <f t="shared" si="645"/>
        <v>0</v>
      </c>
      <c r="MR239" s="688">
        <f t="shared" si="449"/>
        <v>0</v>
      </c>
      <c r="MS239" s="564">
        <f t="shared" si="617"/>
        <v>0</v>
      </c>
      <c r="MT239" s="564">
        <f t="shared" si="617"/>
        <v>0</v>
      </c>
      <c r="MU239" s="564">
        <f t="shared" si="617"/>
        <v>0</v>
      </c>
      <c r="MV239" s="564">
        <f t="shared" si="617"/>
        <v>0</v>
      </c>
      <c r="MW239" s="313">
        <f t="shared" si="450"/>
        <v>0</v>
      </c>
      <c r="MX239" s="585">
        <f t="shared" si="451"/>
        <v>0</v>
      </c>
      <c r="MY239" s="704"/>
    </row>
    <row r="240" spans="1:363" s="23" customFormat="1" ht="30.6" customHeight="1" thickBot="1" x14ac:dyDescent="0.4">
      <c r="A240" s="761">
        <v>1</v>
      </c>
      <c r="B240" s="834" t="s">
        <v>820</v>
      </c>
      <c r="C240" s="827" t="s">
        <v>598</v>
      </c>
      <c r="D240" s="129" t="s">
        <v>328</v>
      </c>
      <c r="E240" s="122">
        <f t="shared" si="394"/>
        <v>0</v>
      </c>
      <c r="F240" s="79"/>
      <c r="G240" s="79"/>
      <c r="H240" s="79"/>
      <c r="I240" s="79"/>
      <c r="J240" s="79"/>
      <c r="K240" s="79"/>
      <c r="L240" s="79"/>
      <c r="M240" s="79"/>
      <c r="N240" s="81"/>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79"/>
      <c r="BF240" s="79"/>
      <c r="BG240" s="79"/>
      <c r="BH240" s="79"/>
      <c r="BI240" s="79"/>
      <c r="BJ240" s="79"/>
      <c r="BK240" s="79"/>
      <c r="BL240" s="79"/>
      <c r="BM240" s="79"/>
      <c r="BN240" s="79"/>
      <c r="BO240" s="79"/>
      <c r="BP240" s="79"/>
      <c r="BQ240" s="79"/>
      <c r="BR240" s="79"/>
      <c r="BS240" s="79"/>
      <c r="BT240" s="79"/>
      <c r="BU240" s="79"/>
      <c r="BV240" s="79"/>
      <c r="BW240" s="79"/>
      <c r="BX240" s="79"/>
      <c r="BY240" s="79"/>
      <c r="BZ240" s="79"/>
      <c r="CA240" s="79"/>
      <c r="CB240" s="79"/>
      <c r="CC240" s="79"/>
      <c r="CD240" s="79"/>
      <c r="CE240" s="79"/>
      <c r="CF240" s="79"/>
      <c r="CG240" s="79"/>
      <c r="CH240" s="79"/>
      <c r="CI240" s="79"/>
      <c r="CJ240" s="79"/>
      <c r="CK240" s="79"/>
      <c r="CL240" s="79"/>
      <c r="CM240" s="79"/>
      <c r="CN240" s="79"/>
      <c r="CO240" s="79"/>
      <c r="CP240" s="79"/>
      <c r="CQ240" s="79"/>
      <c r="CR240" s="79"/>
      <c r="CS240" s="79"/>
      <c r="CT240" s="79"/>
      <c r="CU240" s="79"/>
      <c r="CV240" s="79"/>
      <c r="CW240" s="79"/>
      <c r="CX240" s="79"/>
      <c r="CY240" s="79"/>
      <c r="CZ240" s="79"/>
      <c r="DA240" s="79"/>
      <c r="DB240" s="79"/>
      <c r="DC240" s="79"/>
      <c r="DD240" s="79"/>
      <c r="DE240" s="79"/>
      <c r="DF240" s="79"/>
      <c r="DG240" s="79"/>
      <c r="DH240" s="79"/>
      <c r="DI240" s="79"/>
      <c r="DJ240" s="79"/>
      <c r="DK240" s="79"/>
      <c r="DL240" s="79"/>
      <c r="DM240" s="79"/>
      <c r="DN240" s="79"/>
      <c r="DO240" s="79"/>
      <c r="DP240" s="79"/>
      <c r="DQ240" s="79"/>
      <c r="DR240" s="79"/>
      <c r="DS240" s="79"/>
      <c r="DT240" s="79"/>
      <c r="DU240" s="79"/>
      <c r="DV240" s="79"/>
      <c r="DW240" s="79"/>
      <c r="DX240" s="79"/>
      <c r="DY240" s="79"/>
      <c r="DZ240" s="79"/>
      <c r="EA240" s="79"/>
      <c r="EB240" s="79"/>
      <c r="EC240" s="79"/>
      <c r="ED240" s="79"/>
      <c r="EE240" s="79"/>
      <c r="EF240" s="79"/>
      <c r="EG240" s="79"/>
      <c r="EH240" s="79"/>
      <c r="EI240" s="79"/>
      <c r="EJ240" s="79"/>
      <c r="EK240" s="79"/>
      <c r="EL240" s="79"/>
      <c r="EM240" s="79"/>
      <c r="EN240" s="79"/>
      <c r="EO240" s="79"/>
      <c r="EP240" s="79"/>
      <c r="EQ240" s="79"/>
      <c r="ER240" s="79"/>
      <c r="ES240" s="79"/>
      <c r="ET240" s="79"/>
      <c r="EU240" s="79"/>
      <c r="EV240" s="79"/>
      <c r="EW240" s="79"/>
      <c r="EX240" s="79"/>
      <c r="EY240" s="79"/>
      <c r="EZ240" s="79"/>
      <c r="FA240" s="79"/>
      <c r="FB240" s="79"/>
      <c r="FC240" s="79"/>
      <c r="FD240" s="79"/>
      <c r="FE240" s="79"/>
      <c r="FF240" s="79"/>
      <c r="FG240" s="79"/>
      <c r="FH240" s="79"/>
      <c r="FI240" s="79"/>
      <c r="FJ240" s="79"/>
      <c r="FK240" s="79"/>
      <c r="FL240" s="79"/>
      <c r="FM240" s="79"/>
      <c r="FN240" s="79"/>
      <c r="FO240" s="79"/>
      <c r="FP240" s="79"/>
      <c r="FQ240" s="79"/>
      <c r="FR240" s="79"/>
      <c r="FS240" s="79"/>
      <c r="FT240" s="79"/>
      <c r="FU240" s="79"/>
      <c r="FV240" s="79"/>
      <c r="FW240" s="79"/>
      <c r="FX240" s="79"/>
      <c r="FY240" s="79"/>
      <c r="FZ240" s="79"/>
      <c r="GA240" s="79"/>
      <c r="GB240" s="79"/>
      <c r="GC240" s="79"/>
      <c r="GD240" s="79"/>
      <c r="GE240" s="79"/>
      <c r="GF240" s="79"/>
      <c r="GG240" s="79"/>
      <c r="GH240" s="79"/>
      <c r="GI240" s="79"/>
      <c r="GJ240" s="79"/>
      <c r="GK240" s="79"/>
      <c r="GL240" s="79"/>
      <c r="GM240" s="79"/>
      <c r="GN240" s="79"/>
      <c r="GO240" s="79"/>
      <c r="GP240" s="79"/>
      <c r="GQ240" s="79"/>
      <c r="GR240" s="79"/>
      <c r="GS240" s="79"/>
      <c r="GT240" s="79"/>
      <c r="GU240" s="79"/>
      <c r="GV240" s="79"/>
      <c r="GW240" s="79"/>
      <c r="GX240" s="79"/>
      <c r="GY240" s="79"/>
      <c r="GZ240" s="79"/>
      <c r="HA240" s="79"/>
      <c r="HB240" s="79"/>
      <c r="HC240" s="79"/>
      <c r="HD240" s="79"/>
      <c r="HE240" s="79"/>
      <c r="HF240" s="79"/>
      <c r="HG240" s="79"/>
      <c r="HH240" s="79"/>
      <c r="HI240" s="79"/>
      <c r="HJ240" s="79"/>
      <c r="HK240" s="79"/>
      <c r="HL240" s="79"/>
      <c r="HM240" s="79"/>
      <c r="HN240" s="79"/>
      <c r="HO240" s="79"/>
      <c r="HP240" s="79"/>
      <c r="HQ240" s="79"/>
      <c r="HR240" s="79"/>
      <c r="HS240" s="79">
        <v>0</v>
      </c>
      <c r="HT240" s="79">
        <v>0</v>
      </c>
      <c r="HU240" s="79">
        <v>0</v>
      </c>
      <c r="HV240" s="79">
        <v>0</v>
      </c>
      <c r="HW240" s="79"/>
      <c r="HX240" s="79"/>
      <c r="HY240" s="79"/>
      <c r="HZ240" s="79"/>
      <c r="IA240" s="79"/>
      <c r="IB240" s="79"/>
      <c r="IC240" s="79"/>
      <c r="ID240" s="79"/>
      <c r="IE240" s="79"/>
      <c r="IF240" s="79"/>
      <c r="IG240" s="79"/>
      <c r="IH240" s="79"/>
      <c r="II240" s="79"/>
      <c r="IJ240" s="79"/>
      <c r="IK240" s="79"/>
      <c r="IL240" s="79"/>
      <c r="IM240" s="79"/>
      <c r="IN240" s="79"/>
      <c r="IO240" s="79"/>
      <c r="IP240" s="79"/>
      <c r="IQ240" s="79"/>
      <c r="IR240" s="79"/>
      <c r="IS240" s="79"/>
      <c r="IT240" s="79"/>
      <c r="IU240" s="79"/>
      <c r="IV240" s="79"/>
      <c r="IW240" s="79"/>
      <c r="IX240" s="79"/>
      <c r="IY240" s="79"/>
      <c r="IZ240" s="79"/>
      <c r="JA240" s="79"/>
      <c r="JB240" s="79"/>
      <c r="JC240" s="79"/>
      <c r="JD240" s="79"/>
      <c r="JE240" s="79"/>
      <c r="JF240" s="79"/>
      <c r="JG240" s="79"/>
      <c r="JH240" s="79"/>
      <c r="JI240" s="79"/>
      <c r="JJ240" s="79"/>
      <c r="JK240" s="79"/>
      <c r="JL240" s="79"/>
      <c r="JM240" s="79"/>
      <c r="JN240" s="79"/>
      <c r="JO240" s="79"/>
      <c r="JP240" s="79"/>
      <c r="JQ240" s="79"/>
      <c r="JR240" s="79"/>
      <c r="JS240" s="79"/>
      <c r="JT240" s="79"/>
      <c r="JU240" s="79"/>
      <c r="JV240" s="79"/>
      <c r="JW240" s="79"/>
      <c r="JX240" s="79"/>
      <c r="JY240" s="79"/>
      <c r="JZ240" s="79"/>
      <c r="KA240" s="79"/>
      <c r="KP240" s="122">
        <f t="shared" si="362"/>
        <v>0</v>
      </c>
      <c r="KQ240" s="79">
        <v>0</v>
      </c>
      <c r="KR240" s="79">
        <v>0</v>
      </c>
      <c r="KS240" s="79">
        <v>0</v>
      </c>
      <c r="KT240" s="79">
        <v>0</v>
      </c>
      <c r="KU240" s="122">
        <f t="shared" si="364"/>
        <v>0</v>
      </c>
      <c r="KV240" s="79">
        <v>0</v>
      </c>
      <c r="KW240" s="79">
        <v>0</v>
      </c>
      <c r="KX240" s="79">
        <v>0</v>
      </c>
      <c r="KY240" s="287">
        <v>0</v>
      </c>
      <c r="KZ240" s="313">
        <f t="shared" si="366"/>
        <v>0</v>
      </c>
      <c r="LA240" s="361">
        <f t="shared" si="551"/>
        <v>0</v>
      </c>
      <c r="LB240" s="79">
        <v>0</v>
      </c>
      <c r="LC240" s="79">
        <v>0</v>
      </c>
      <c r="LD240" s="79">
        <v>0</v>
      </c>
      <c r="LE240" s="79">
        <v>0</v>
      </c>
      <c r="LF240" s="361">
        <f t="shared" si="500"/>
        <v>0</v>
      </c>
      <c r="LG240" s="79">
        <v>0</v>
      </c>
      <c r="LH240" s="79">
        <v>0</v>
      </c>
      <c r="LI240" s="79">
        <v>0</v>
      </c>
      <c r="LJ240" s="79">
        <v>0</v>
      </c>
      <c r="LK240" s="400">
        <f t="shared" si="501"/>
        <v>0</v>
      </c>
      <c r="LL240" s="79">
        <v>0</v>
      </c>
      <c r="LM240" s="79">
        <v>0</v>
      </c>
      <c r="LN240" s="79">
        <v>0</v>
      </c>
      <c r="LO240" s="79">
        <v>0</v>
      </c>
      <c r="LP240" s="416">
        <f t="shared" si="502"/>
        <v>0</v>
      </c>
      <c r="LQ240" s="400">
        <f t="shared" si="503"/>
        <v>0</v>
      </c>
      <c r="LR240" s="450">
        <v>0</v>
      </c>
      <c r="LS240" s="450">
        <v>0</v>
      </c>
      <c r="LT240" s="450">
        <v>0</v>
      </c>
      <c r="LU240" s="450">
        <v>0</v>
      </c>
      <c r="LV240" s="400">
        <f t="shared" si="483"/>
        <v>0</v>
      </c>
      <c r="LW240" s="450">
        <v>0</v>
      </c>
      <c r="LX240" s="450">
        <v>0</v>
      </c>
      <c r="LY240" s="450">
        <v>0</v>
      </c>
      <c r="LZ240" s="450">
        <v>0</v>
      </c>
      <c r="MA240" s="400">
        <f t="shared" si="444"/>
        <v>0</v>
      </c>
      <c r="MB240" s="436">
        <v>0</v>
      </c>
      <c r="MC240" s="436">
        <v>0</v>
      </c>
      <c r="MD240" s="436">
        <v>0</v>
      </c>
      <c r="ME240" s="436">
        <v>0</v>
      </c>
      <c r="MF240" s="313">
        <f t="shared" si="445"/>
        <v>0</v>
      </c>
      <c r="MG240" s="585">
        <f t="shared" si="446"/>
        <v>0</v>
      </c>
      <c r="MH240" s="607">
        <f t="shared" si="447"/>
        <v>0</v>
      </c>
      <c r="MI240" s="450">
        <v>0</v>
      </c>
      <c r="MJ240" s="450">
        <v>0</v>
      </c>
      <c r="MK240" s="450">
        <v>0</v>
      </c>
      <c r="ML240" s="450">
        <v>0</v>
      </c>
      <c r="MM240" s="688">
        <f t="shared" si="448"/>
        <v>0</v>
      </c>
      <c r="MN240" s="450">
        <v>0</v>
      </c>
      <c r="MO240" s="450">
        <v>0</v>
      </c>
      <c r="MP240" s="450">
        <v>0</v>
      </c>
      <c r="MQ240" s="450">
        <v>0</v>
      </c>
      <c r="MR240" s="688">
        <f t="shared" si="449"/>
        <v>0</v>
      </c>
      <c r="MS240" s="450">
        <v>0</v>
      </c>
      <c r="MT240" s="450">
        <v>0</v>
      </c>
      <c r="MU240" s="450">
        <v>0</v>
      </c>
      <c r="MV240" s="450">
        <v>0</v>
      </c>
      <c r="MW240" s="313">
        <f t="shared" si="450"/>
        <v>0</v>
      </c>
      <c r="MX240" s="585">
        <f t="shared" si="451"/>
        <v>0</v>
      </c>
      <c r="MY240" s="704"/>
    </row>
    <row r="241" spans="1:363" s="23" customFormat="1" ht="30" customHeight="1" thickBot="1" x14ac:dyDescent="0.4">
      <c r="A241" s="799"/>
      <c r="B241" s="834"/>
      <c r="C241" s="828"/>
      <c r="D241" s="127" t="s">
        <v>651</v>
      </c>
      <c r="E241" s="122">
        <f t="shared" si="394"/>
        <v>0</v>
      </c>
      <c r="F241" s="80"/>
      <c r="G241" s="80"/>
      <c r="H241" s="80"/>
      <c r="I241" s="80"/>
      <c r="J241" s="80"/>
      <c r="K241" s="80"/>
      <c r="L241" s="80"/>
      <c r="M241" s="80"/>
      <c r="N241" s="73"/>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c r="AW241" s="80"/>
      <c r="AX241" s="80"/>
      <c r="AY241" s="80"/>
      <c r="AZ241" s="80"/>
      <c r="BA241" s="80"/>
      <c r="BB241" s="80"/>
      <c r="BC241" s="80"/>
      <c r="BD241" s="80"/>
      <c r="BE241" s="80"/>
      <c r="BF241" s="80"/>
      <c r="BG241" s="80"/>
      <c r="BH241" s="80"/>
      <c r="BI241" s="80"/>
      <c r="BJ241" s="80"/>
      <c r="BK241" s="80"/>
      <c r="BL241" s="80"/>
      <c r="BM241" s="80"/>
      <c r="BN241" s="80"/>
      <c r="BO241" s="80"/>
      <c r="BP241" s="80"/>
      <c r="BQ241" s="80"/>
      <c r="BR241" s="80"/>
      <c r="BS241" s="80"/>
      <c r="BT241" s="80"/>
      <c r="BU241" s="80"/>
      <c r="BV241" s="80"/>
      <c r="BW241" s="80"/>
      <c r="BX241" s="80"/>
      <c r="BY241" s="80"/>
      <c r="BZ241" s="80"/>
      <c r="CA241" s="80"/>
      <c r="CB241" s="80"/>
      <c r="CC241" s="80"/>
      <c r="CD241" s="80"/>
      <c r="CE241" s="80"/>
      <c r="CF241" s="80"/>
      <c r="CG241" s="80"/>
      <c r="CH241" s="80"/>
      <c r="CI241" s="80"/>
      <c r="CJ241" s="80"/>
      <c r="CK241" s="80"/>
      <c r="CL241" s="80"/>
      <c r="CM241" s="80"/>
      <c r="CN241" s="80"/>
      <c r="CO241" s="80"/>
      <c r="CP241" s="80"/>
      <c r="CQ241" s="80"/>
      <c r="CR241" s="80"/>
      <c r="CS241" s="80"/>
      <c r="CT241" s="80"/>
      <c r="CU241" s="80"/>
      <c r="CV241" s="80"/>
      <c r="CW241" s="80"/>
      <c r="CX241" s="80"/>
      <c r="CY241" s="80"/>
      <c r="CZ241" s="80"/>
      <c r="DA241" s="80"/>
      <c r="DB241" s="80"/>
      <c r="DC241" s="80"/>
      <c r="DD241" s="80"/>
      <c r="DE241" s="80"/>
      <c r="DF241" s="80"/>
      <c r="DG241" s="80"/>
      <c r="DH241" s="80"/>
      <c r="DI241" s="80"/>
      <c r="DJ241" s="80"/>
      <c r="DK241" s="80"/>
      <c r="DL241" s="80"/>
      <c r="DM241" s="80"/>
      <c r="DN241" s="80"/>
      <c r="DO241" s="80"/>
      <c r="DP241" s="80"/>
      <c r="DQ241" s="80"/>
      <c r="DR241" s="80"/>
      <c r="DS241" s="80"/>
      <c r="DT241" s="80"/>
      <c r="DU241" s="80"/>
      <c r="DV241" s="80"/>
      <c r="DW241" s="80"/>
      <c r="DX241" s="80"/>
      <c r="DY241" s="80"/>
      <c r="DZ241" s="80"/>
      <c r="EA241" s="80"/>
      <c r="EB241" s="80"/>
      <c r="EC241" s="80"/>
      <c r="ED241" s="80"/>
      <c r="EE241" s="80"/>
      <c r="EF241" s="80"/>
      <c r="EG241" s="80"/>
      <c r="EH241" s="80"/>
      <c r="EI241" s="80"/>
      <c r="EJ241" s="80"/>
      <c r="EK241" s="80"/>
      <c r="EL241" s="80"/>
      <c r="EM241" s="80"/>
      <c r="EN241" s="80"/>
      <c r="EO241" s="80"/>
      <c r="EP241" s="80"/>
      <c r="EQ241" s="80"/>
      <c r="ER241" s="80"/>
      <c r="ES241" s="80"/>
      <c r="ET241" s="80"/>
      <c r="EU241" s="80"/>
      <c r="EV241" s="80"/>
      <c r="EW241" s="80"/>
      <c r="EX241" s="80"/>
      <c r="EY241" s="80"/>
      <c r="EZ241" s="80"/>
      <c r="FA241" s="80"/>
      <c r="FB241" s="80"/>
      <c r="FC241" s="80"/>
      <c r="FD241" s="80"/>
      <c r="FE241" s="80"/>
      <c r="FF241" s="80"/>
      <c r="FG241" s="80"/>
      <c r="FH241" s="80"/>
      <c r="FI241" s="80"/>
      <c r="FJ241" s="80"/>
      <c r="FK241" s="80"/>
      <c r="FL241" s="80"/>
      <c r="FM241" s="80"/>
      <c r="FN241" s="80"/>
      <c r="FO241" s="80"/>
      <c r="FP241" s="80"/>
      <c r="FQ241" s="80"/>
      <c r="FR241" s="80"/>
      <c r="FS241" s="80"/>
      <c r="FT241" s="80"/>
      <c r="FU241" s="80"/>
      <c r="FV241" s="80"/>
      <c r="FW241" s="80"/>
      <c r="FX241" s="80"/>
      <c r="FY241" s="80"/>
      <c r="FZ241" s="80"/>
      <c r="GA241" s="80"/>
      <c r="GB241" s="80"/>
      <c r="GC241" s="80"/>
      <c r="GD241" s="80"/>
      <c r="GE241" s="80"/>
      <c r="GF241" s="80"/>
      <c r="GG241" s="80"/>
      <c r="GH241" s="80"/>
      <c r="GI241" s="80"/>
      <c r="GJ241" s="80"/>
      <c r="GK241" s="80"/>
      <c r="GL241" s="80"/>
      <c r="GM241" s="80"/>
      <c r="GN241" s="80"/>
      <c r="GO241" s="80"/>
      <c r="GP241" s="80"/>
      <c r="GQ241" s="80"/>
      <c r="GR241" s="80"/>
      <c r="GS241" s="80"/>
      <c r="GT241" s="80"/>
      <c r="GU241" s="80"/>
      <c r="GV241" s="80"/>
      <c r="GW241" s="80"/>
      <c r="GX241" s="80"/>
      <c r="GY241" s="80"/>
      <c r="GZ241" s="80"/>
      <c r="HA241" s="80"/>
      <c r="HB241" s="80"/>
      <c r="HC241" s="80"/>
      <c r="HD241" s="80"/>
      <c r="HE241" s="80"/>
      <c r="HF241" s="80"/>
      <c r="HG241" s="80"/>
      <c r="HH241" s="80"/>
      <c r="HI241" s="80"/>
      <c r="HJ241" s="80"/>
      <c r="HK241" s="80"/>
      <c r="HL241" s="80"/>
      <c r="HM241" s="80"/>
      <c r="HN241" s="80"/>
      <c r="HO241" s="80"/>
      <c r="HP241" s="80"/>
      <c r="HQ241" s="80"/>
      <c r="HR241" s="80"/>
      <c r="HS241" s="80">
        <v>0</v>
      </c>
      <c r="HT241" s="80">
        <v>0</v>
      </c>
      <c r="HU241" s="80">
        <v>0</v>
      </c>
      <c r="HV241" s="80">
        <v>0</v>
      </c>
      <c r="HW241" s="80"/>
      <c r="HX241" s="80"/>
      <c r="HY241" s="80"/>
      <c r="HZ241" s="80"/>
      <c r="IA241" s="80"/>
      <c r="IB241" s="80"/>
      <c r="IC241" s="80"/>
      <c r="ID241" s="80"/>
      <c r="IE241" s="80"/>
      <c r="IF241" s="80"/>
      <c r="IG241" s="80"/>
      <c r="IH241" s="80"/>
      <c r="II241" s="80"/>
      <c r="IJ241" s="80"/>
      <c r="IK241" s="80"/>
      <c r="IL241" s="80"/>
      <c r="IM241" s="80"/>
      <c r="IN241" s="80"/>
      <c r="IO241" s="80"/>
      <c r="IP241" s="80"/>
      <c r="IQ241" s="80"/>
      <c r="IR241" s="80"/>
      <c r="IS241" s="80"/>
      <c r="IT241" s="80"/>
      <c r="IU241" s="80"/>
      <c r="IV241" s="80"/>
      <c r="IW241" s="80"/>
      <c r="IX241" s="80"/>
      <c r="IY241" s="80"/>
      <c r="IZ241" s="80"/>
      <c r="JA241" s="80"/>
      <c r="JB241" s="80"/>
      <c r="JC241" s="80"/>
      <c r="JD241" s="80"/>
      <c r="JE241" s="80"/>
      <c r="JF241" s="80"/>
      <c r="JG241" s="80"/>
      <c r="JH241" s="80"/>
      <c r="JI241" s="80"/>
      <c r="JJ241" s="80"/>
      <c r="JK241" s="80"/>
      <c r="JL241" s="80"/>
      <c r="JM241" s="80"/>
      <c r="JN241" s="80"/>
      <c r="JO241" s="80"/>
      <c r="JP241" s="80"/>
      <c r="JQ241" s="80"/>
      <c r="JR241" s="80"/>
      <c r="JS241" s="80"/>
      <c r="JT241" s="80"/>
      <c r="JU241" s="80"/>
      <c r="JV241" s="80"/>
      <c r="JW241" s="80"/>
      <c r="JX241" s="80"/>
      <c r="JY241" s="80"/>
      <c r="JZ241" s="80"/>
      <c r="KA241" s="80"/>
      <c r="KP241" s="122">
        <f t="shared" si="362"/>
        <v>0</v>
      </c>
      <c r="KQ241" s="80">
        <v>0</v>
      </c>
      <c r="KR241" s="80">
        <v>0</v>
      </c>
      <c r="KS241" s="80">
        <v>0</v>
      </c>
      <c r="KT241" s="80">
        <v>0</v>
      </c>
      <c r="KU241" s="122">
        <f t="shared" si="364"/>
        <v>0</v>
      </c>
      <c r="KV241" s="80">
        <v>0</v>
      </c>
      <c r="KW241" s="80">
        <v>0</v>
      </c>
      <c r="KX241" s="80">
        <v>0</v>
      </c>
      <c r="KY241" s="285">
        <v>0</v>
      </c>
      <c r="KZ241" s="313">
        <f t="shared" si="366"/>
        <v>0</v>
      </c>
      <c r="LA241" s="361">
        <f t="shared" si="551"/>
        <v>0</v>
      </c>
      <c r="LB241" s="80">
        <v>0</v>
      </c>
      <c r="LC241" s="80">
        <v>0</v>
      </c>
      <c r="LD241" s="80">
        <v>0</v>
      </c>
      <c r="LE241" s="80">
        <v>0</v>
      </c>
      <c r="LF241" s="361">
        <f t="shared" si="500"/>
        <v>0</v>
      </c>
      <c r="LG241" s="80">
        <v>0</v>
      </c>
      <c r="LH241" s="80">
        <v>0</v>
      </c>
      <c r="LI241" s="80">
        <v>0</v>
      </c>
      <c r="LJ241" s="80">
        <v>0</v>
      </c>
      <c r="LK241" s="400">
        <f t="shared" si="501"/>
        <v>0</v>
      </c>
      <c r="LL241" s="80">
        <v>0</v>
      </c>
      <c r="LM241" s="80">
        <v>0</v>
      </c>
      <c r="LN241" s="80">
        <v>0</v>
      </c>
      <c r="LO241" s="80">
        <v>0</v>
      </c>
      <c r="LP241" s="416">
        <f t="shared" si="502"/>
        <v>0</v>
      </c>
      <c r="LQ241" s="400">
        <f t="shared" si="503"/>
        <v>0</v>
      </c>
      <c r="LR241" s="448">
        <v>0</v>
      </c>
      <c r="LS241" s="448">
        <v>0</v>
      </c>
      <c r="LT241" s="448">
        <v>0</v>
      </c>
      <c r="LU241" s="448">
        <v>0</v>
      </c>
      <c r="LV241" s="400">
        <f t="shared" si="483"/>
        <v>0</v>
      </c>
      <c r="LW241" s="448">
        <v>0</v>
      </c>
      <c r="LX241" s="448">
        <v>0</v>
      </c>
      <c r="LY241" s="448">
        <v>0</v>
      </c>
      <c r="LZ241" s="448">
        <v>0</v>
      </c>
      <c r="MA241" s="400">
        <f t="shared" si="444"/>
        <v>0</v>
      </c>
      <c r="MB241" s="436">
        <v>0</v>
      </c>
      <c r="MC241" s="436">
        <v>0</v>
      </c>
      <c r="MD241" s="436">
        <v>0</v>
      </c>
      <c r="ME241" s="436">
        <v>0</v>
      </c>
      <c r="MF241" s="313">
        <f t="shared" si="445"/>
        <v>0</v>
      </c>
      <c r="MG241" s="585">
        <f t="shared" si="446"/>
        <v>0</v>
      </c>
      <c r="MH241" s="607">
        <f t="shared" si="447"/>
        <v>0</v>
      </c>
      <c r="MI241" s="448">
        <v>0</v>
      </c>
      <c r="MJ241" s="448">
        <v>0</v>
      </c>
      <c r="MK241" s="448">
        <v>0</v>
      </c>
      <c r="ML241" s="448">
        <v>0</v>
      </c>
      <c r="MM241" s="688">
        <f t="shared" si="448"/>
        <v>0</v>
      </c>
      <c r="MN241" s="448">
        <v>0</v>
      </c>
      <c r="MO241" s="448">
        <v>0</v>
      </c>
      <c r="MP241" s="448">
        <v>0</v>
      </c>
      <c r="MQ241" s="448">
        <v>0</v>
      </c>
      <c r="MR241" s="688">
        <f t="shared" si="449"/>
        <v>0</v>
      </c>
      <c r="MS241" s="448">
        <v>0</v>
      </c>
      <c r="MT241" s="448">
        <v>0</v>
      </c>
      <c r="MU241" s="448">
        <v>0</v>
      </c>
      <c r="MV241" s="448">
        <v>0</v>
      </c>
      <c r="MW241" s="313">
        <f t="shared" si="450"/>
        <v>0</v>
      </c>
      <c r="MX241" s="585">
        <f t="shared" si="451"/>
        <v>0</v>
      </c>
      <c r="MY241" s="704"/>
    </row>
    <row r="242" spans="1:363" s="23" customFormat="1" ht="26.45" customHeight="1" thickBot="1" x14ac:dyDescent="0.4">
      <c r="A242" s="799"/>
      <c r="B242" s="834"/>
      <c r="C242" s="829"/>
      <c r="D242" s="128" t="s">
        <v>321</v>
      </c>
      <c r="E242" s="122">
        <f t="shared" si="394"/>
        <v>0</v>
      </c>
      <c r="F242" s="78"/>
      <c r="G242" s="78"/>
      <c r="H242" s="78"/>
      <c r="I242" s="78"/>
      <c r="J242" s="78"/>
      <c r="K242" s="78"/>
      <c r="L242" s="78"/>
      <c r="M242" s="78"/>
      <c r="N242" s="76"/>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78"/>
      <c r="AP242" s="78"/>
      <c r="AQ242" s="78"/>
      <c r="AR242" s="78"/>
      <c r="AS242" s="78"/>
      <c r="AT242" s="78"/>
      <c r="AU242" s="78"/>
      <c r="AV242" s="78"/>
      <c r="AW242" s="78"/>
      <c r="AX242" s="78"/>
      <c r="AY242" s="78"/>
      <c r="AZ242" s="78"/>
      <c r="BA242" s="78"/>
      <c r="BB242" s="78"/>
      <c r="BC242" s="78"/>
      <c r="BD242" s="78"/>
      <c r="BE242" s="78"/>
      <c r="BF242" s="78"/>
      <c r="BG242" s="78"/>
      <c r="BH242" s="78"/>
      <c r="BI242" s="78"/>
      <c r="BJ242" s="78"/>
      <c r="BK242" s="78"/>
      <c r="BL242" s="78"/>
      <c r="BM242" s="78"/>
      <c r="BN242" s="78"/>
      <c r="BO242" s="78"/>
      <c r="BP242" s="78"/>
      <c r="BQ242" s="78"/>
      <c r="BR242" s="78"/>
      <c r="BS242" s="78"/>
      <c r="BT242" s="78"/>
      <c r="BU242" s="78"/>
      <c r="BV242" s="78"/>
      <c r="BW242" s="78"/>
      <c r="BX242" s="78"/>
      <c r="BY242" s="78"/>
      <c r="BZ242" s="78"/>
      <c r="CA242" s="78"/>
      <c r="CB242" s="78"/>
      <c r="CC242" s="78"/>
      <c r="CD242" s="78"/>
      <c r="CE242" s="78"/>
      <c r="CF242" s="78"/>
      <c r="CG242" s="78"/>
      <c r="CH242" s="78"/>
      <c r="CI242" s="78"/>
      <c r="CJ242" s="78"/>
      <c r="CK242" s="78"/>
      <c r="CL242" s="78"/>
      <c r="CM242" s="78"/>
      <c r="CN242" s="78"/>
      <c r="CO242" s="78"/>
      <c r="CP242" s="78"/>
      <c r="CQ242" s="78"/>
      <c r="CR242" s="78"/>
      <c r="CS242" s="78"/>
      <c r="CT242" s="78"/>
      <c r="CU242" s="78"/>
      <c r="CV242" s="78"/>
      <c r="CW242" s="78"/>
      <c r="CX242" s="78"/>
      <c r="CY242" s="78"/>
      <c r="CZ242" s="78"/>
      <c r="DA242" s="78"/>
      <c r="DB242" s="78"/>
      <c r="DC242" s="78"/>
      <c r="DD242" s="78"/>
      <c r="DE242" s="78"/>
      <c r="DF242" s="78"/>
      <c r="DG242" s="78"/>
      <c r="DH242" s="78"/>
      <c r="DI242" s="78"/>
      <c r="DJ242" s="78"/>
      <c r="DK242" s="78"/>
      <c r="DL242" s="78"/>
      <c r="DM242" s="78"/>
      <c r="DN242" s="78"/>
      <c r="DO242" s="78"/>
      <c r="DP242" s="78"/>
      <c r="DQ242" s="78"/>
      <c r="DR242" s="78"/>
      <c r="DS242" s="78"/>
      <c r="DT242" s="78"/>
      <c r="DU242" s="78"/>
      <c r="DV242" s="78"/>
      <c r="DW242" s="78"/>
      <c r="DX242" s="78"/>
      <c r="DY242" s="78"/>
      <c r="DZ242" s="78"/>
      <c r="EA242" s="78"/>
      <c r="EB242" s="78"/>
      <c r="EC242" s="78"/>
      <c r="ED242" s="78"/>
      <c r="EE242" s="78"/>
      <c r="EF242" s="78"/>
      <c r="EG242" s="78"/>
      <c r="EH242" s="78"/>
      <c r="EI242" s="78"/>
      <c r="EJ242" s="78"/>
      <c r="EK242" s="78"/>
      <c r="EL242" s="78"/>
      <c r="EM242" s="78"/>
      <c r="EN242" s="78"/>
      <c r="EO242" s="78"/>
      <c r="EP242" s="78"/>
      <c r="EQ242" s="78"/>
      <c r="ER242" s="78"/>
      <c r="ES242" s="78"/>
      <c r="ET242" s="78"/>
      <c r="EU242" s="78"/>
      <c r="EV242" s="78"/>
      <c r="EW242" s="78"/>
      <c r="EX242" s="78"/>
      <c r="EY242" s="78"/>
      <c r="EZ242" s="78"/>
      <c r="FA242" s="78"/>
      <c r="FB242" s="78"/>
      <c r="FC242" s="78"/>
      <c r="FD242" s="78"/>
      <c r="FE242" s="78"/>
      <c r="FF242" s="78"/>
      <c r="FG242" s="78"/>
      <c r="FH242" s="78"/>
      <c r="FI242" s="78"/>
      <c r="FJ242" s="78"/>
      <c r="FK242" s="78"/>
      <c r="FL242" s="78"/>
      <c r="FM242" s="78"/>
      <c r="FN242" s="78"/>
      <c r="FO242" s="78"/>
      <c r="FP242" s="78"/>
      <c r="FQ242" s="78"/>
      <c r="FR242" s="78"/>
      <c r="FS242" s="78"/>
      <c r="FT242" s="78"/>
      <c r="FU242" s="78"/>
      <c r="FV242" s="78"/>
      <c r="FW242" s="78"/>
      <c r="FX242" s="78"/>
      <c r="FY242" s="78"/>
      <c r="FZ242" s="78"/>
      <c r="GA242" s="78"/>
      <c r="GB242" s="78"/>
      <c r="GC242" s="78"/>
      <c r="GD242" s="78"/>
      <c r="GE242" s="78"/>
      <c r="GF242" s="78"/>
      <c r="GG242" s="78"/>
      <c r="GH242" s="78"/>
      <c r="GI242" s="78"/>
      <c r="GJ242" s="78"/>
      <c r="GK242" s="78"/>
      <c r="GL242" s="78"/>
      <c r="GM242" s="78"/>
      <c r="GN242" s="78"/>
      <c r="GO242" s="78"/>
      <c r="GP242" s="78"/>
      <c r="GQ242" s="78"/>
      <c r="GR242" s="78"/>
      <c r="GS242" s="78"/>
      <c r="GT242" s="78"/>
      <c r="GU242" s="78"/>
      <c r="GV242" s="78"/>
      <c r="GW242" s="78"/>
      <c r="GX242" s="78"/>
      <c r="GY242" s="78"/>
      <c r="GZ242" s="78"/>
      <c r="HA242" s="78"/>
      <c r="HB242" s="78"/>
      <c r="HC242" s="78"/>
      <c r="HD242" s="78"/>
      <c r="HE242" s="78"/>
      <c r="HF242" s="78"/>
      <c r="HG242" s="78"/>
      <c r="HH242" s="78"/>
      <c r="HI242" s="78"/>
      <c r="HJ242" s="78"/>
      <c r="HK242" s="78"/>
      <c r="HL242" s="78"/>
      <c r="HM242" s="78"/>
      <c r="HN242" s="78"/>
      <c r="HO242" s="78"/>
      <c r="HP242" s="78"/>
      <c r="HQ242" s="78"/>
      <c r="HR242" s="78"/>
      <c r="HS242" s="78">
        <v>0</v>
      </c>
      <c r="HT242" s="78">
        <v>0</v>
      </c>
      <c r="HU242" s="78">
        <v>0</v>
      </c>
      <c r="HV242" s="78">
        <v>0</v>
      </c>
      <c r="HW242" s="78"/>
      <c r="HX242" s="78"/>
      <c r="HY242" s="78"/>
      <c r="HZ242" s="78"/>
      <c r="IA242" s="78"/>
      <c r="IB242" s="78"/>
      <c r="IC242" s="78"/>
      <c r="ID242" s="78"/>
      <c r="IE242" s="78"/>
      <c r="IF242" s="78"/>
      <c r="IG242" s="78"/>
      <c r="IH242" s="78"/>
      <c r="II242" s="78"/>
      <c r="IJ242" s="78"/>
      <c r="IK242" s="78"/>
      <c r="IL242" s="78"/>
      <c r="IM242" s="78"/>
      <c r="IN242" s="78"/>
      <c r="IO242" s="78"/>
      <c r="IP242" s="78"/>
      <c r="IQ242" s="78"/>
      <c r="IR242" s="78"/>
      <c r="IS242" s="78"/>
      <c r="IT242" s="78"/>
      <c r="IU242" s="78"/>
      <c r="IV242" s="78"/>
      <c r="IW242" s="78"/>
      <c r="IX242" s="78"/>
      <c r="IY242" s="78"/>
      <c r="IZ242" s="78"/>
      <c r="JA242" s="78"/>
      <c r="JB242" s="78"/>
      <c r="JC242" s="78"/>
      <c r="JD242" s="78"/>
      <c r="JE242" s="78"/>
      <c r="JF242" s="78"/>
      <c r="JG242" s="78"/>
      <c r="JH242" s="78"/>
      <c r="JI242" s="78"/>
      <c r="JJ242" s="78"/>
      <c r="JK242" s="78"/>
      <c r="JL242" s="78"/>
      <c r="JM242" s="78"/>
      <c r="JN242" s="78"/>
      <c r="JO242" s="78"/>
      <c r="JP242" s="78"/>
      <c r="JQ242" s="78"/>
      <c r="JR242" s="78"/>
      <c r="JS242" s="78"/>
      <c r="JT242" s="78"/>
      <c r="JU242" s="78"/>
      <c r="JV242" s="78"/>
      <c r="JW242" s="78"/>
      <c r="JX242" s="78"/>
      <c r="JY242" s="78"/>
      <c r="JZ242" s="78"/>
      <c r="KA242" s="78"/>
      <c r="KP242" s="122">
        <f t="shared" si="362"/>
        <v>0</v>
      </c>
      <c r="KQ242" s="78">
        <v>0</v>
      </c>
      <c r="KR242" s="78">
        <v>0</v>
      </c>
      <c r="KS242" s="78">
        <v>0</v>
      </c>
      <c r="KT242" s="78">
        <v>0</v>
      </c>
      <c r="KU242" s="122">
        <f t="shared" si="364"/>
        <v>0</v>
      </c>
      <c r="KV242" s="78">
        <v>0</v>
      </c>
      <c r="KW242" s="78">
        <v>0</v>
      </c>
      <c r="KX242" s="78">
        <v>0</v>
      </c>
      <c r="KY242" s="286">
        <v>0</v>
      </c>
      <c r="KZ242" s="313">
        <f t="shared" si="366"/>
        <v>0</v>
      </c>
      <c r="LA242" s="361">
        <f t="shared" si="551"/>
        <v>0</v>
      </c>
      <c r="LB242" s="78">
        <v>0</v>
      </c>
      <c r="LC242" s="78">
        <v>0</v>
      </c>
      <c r="LD242" s="78">
        <v>0</v>
      </c>
      <c r="LE242" s="78">
        <v>0</v>
      </c>
      <c r="LF242" s="361">
        <f t="shared" si="500"/>
        <v>0</v>
      </c>
      <c r="LG242" s="78">
        <v>0</v>
      </c>
      <c r="LH242" s="78">
        <v>0</v>
      </c>
      <c r="LI242" s="78">
        <v>0</v>
      </c>
      <c r="LJ242" s="78">
        <v>0</v>
      </c>
      <c r="LK242" s="400">
        <f t="shared" si="501"/>
        <v>0</v>
      </c>
      <c r="LL242" s="78">
        <v>0</v>
      </c>
      <c r="LM242" s="78">
        <v>0</v>
      </c>
      <c r="LN242" s="78">
        <v>0</v>
      </c>
      <c r="LO242" s="78">
        <v>0</v>
      </c>
      <c r="LP242" s="416">
        <f t="shared" si="502"/>
        <v>0</v>
      </c>
      <c r="LQ242" s="400">
        <f t="shared" si="503"/>
        <v>0</v>
      </c>
      <c r="LR242" s="449">
        <v>0</v>
      </c>
      <c r="LS242" s="449">
        <v>0</v>
      </c>
      <c r="LT242" s="449">
        <v>0</v>
      </c>
      <c r="LU242" s="449">
        <v>0</v>
      </c>
      <c r="LV242" s="400">
        <f t="shared" si="483"/>
        <v>0</v>
      </c>
      <c r="LW242" s="449"/>
      <c r="LX242" s="449"/>
      <c r="LY242" s="449"/>
      <c r="LZ242" s="449"/>
      <c r="MA242" s="400">
        <f t="shared" si="444"/>
        <v>0</v>
      </c>
      <c r="MB242" s="449"/>
      <c r="MC242" s="449"/>
      <c r="MD242" s="449"/>
      <c r="ME242" s="449"/>
      <c r="MF242" s="313">
        <f t="shared" si="445"/>
        <v>0</v>
      </c>
      <c r="MG242" s="585">
        <f t="shared" si="446"/>
        <v>0</v>
      </c>
      <c r="MH242" s="607">
        <f t="shared" si="447"/>
        <v>0</v>
      </c>
      <c r="MI242" s="449"/>
      <c r="MJ242" s="449"/>
      <c r="MK242" s="449"/>
      <c r="ML242" s="449"/>
      <c r="MM242" s="688">
        <f t="shared" si="448"/>
        <v>0</v>
      </c>
      <c r="MN242" s="449"/>
      <c r="MO242" s="449"/>
      <c r="MP242" s="449"/>
      <c r="MQ242" s="449"/>
      <c r="MR242" s="688">
        <f t="shared" si="449"/>
        <v>0</v>
      </c>
      <c r="MS242" s="449"/>
      <c r="MT242" s="449"/>
      <c r="MU242" s="449"/>
      <c r="MV242" s="449"/>
      <c r="MW242" s="313">
        <f t="shared" si="450"/>
        <v>0</v>
      </c>
      <c r="MX242" s="585">
        <f t="shared" si="451"/>
        <v>0</v>
      </c>
      <c r="MY242" s="704"/>
    </row>
    <row r="243" spans="1:363" s="23" customFormat="1" ht="16.5" customHeight="1" x14ac:dyDescent="0.35">
      <c r="A243" s="24"/>
      <c r="B243" s="834"/>
      <c r="C243" s="832" t="s">
        <v>821</v>
      </c>
      <c r="D243" s="832"/>
      <c r="E243" s="122">
        <f t="shared" si="394"/>
        <v>0</v>
      </c>
      <c r="F243" s="69">
        <f t="shared" ref="F243:H243" si="646">F240</f>
        <v>0</v>
      </c>
      <c r="G243" s="69">
        <f t="shared" si="646"/>
        <v>0</v>
      </c>
      <c r="H243" s="69">
        <f t="shared" si="646"/>
        <v>0</v>
      </c>
      <c r="I243" s="69">
        <f t="shared" ref="I243:BT243" si="647">I240</f>
        <v>0</v>
      </c>
      <c r="J243" s="69">
        <f t="shared" si="647"/>
        <v>0</v>
      </c>
      <c r="K243" s="69">
        <f t="shared" si="647"/>
        <v>0</v>
      </c>
      <c r="L243" s="69">
        <f t="shared" si="647"/>
        <v>0</v>
      </c>
      <c r="M243" s="69">
        <f t="shared" si="647"/>
        <v>0</v>
      </c>
      <c r="N243" s="69">
        <f t="shared" si="647"/>
        <v>0</v>
      </c>
      <c r="O243" s="69">
        <f t="shared" si="647"/>
        <v>0</v>
      </c>
      <c r="P243" s="69">
        <f t="shared" si="647"/>
        <v>0</v>
      </c>
      <c r="Q243" s="69">
        <f t="shared" si="647"/>
        <v>0</v>
      </c>
      <c r="R243" s="69">
        <f t="shared" si="647"/>
        <v>0</v>
      </c>
      <c r="S243" s="69">
        <f t="shared" si="647"/>
        <v>0</v>
      </c>
      <c r="T243" s="69">
        <f t="shared" si="647"/>
        <v>0</v>
      </c>
      <c r="U243" s="69">
        <f t="shared" si="647"/>
        <v>0</v>
      </c>
      <c r="V243" s="69">
        <f t="shared" si="647"/>
        <v>0</v>
      </c>
      <c r="W243" s="69">
        <f t="shared" si="647"/>
        <v>0</v>
      </c>
      <c r="X243" s="69">
        <f t="shared" si="647"/>
        <v>0</v>
      </c>
      <c r="Y243" s="69">
        <f t="shared" si="647"/>
        <v>0</v>
      </c>
      <c r="Z243" s="69">
        <f t="shared" si="647"/>
        <v>0</v>
      </c>
      <c r="AA243" s="69">
        <f t="shared" si="647"/>
        <v>0</v>
      </c>
      <c r="AB243" s="69">
        <f t="shared" si="647"/>
        <v>0</v>
      </c>
      <c r="AC243" s="69">
        <f t="shared" si="647"/>
        <v>0</v>
      </c>
      <c r="AD243" s="69">
        <f t="shared" si="647"/>
        <v>0</v>
      </c>
      <c r="AE243" s="69">
        <f t="shared" si="647"/>
        <v>0</v>
      </c>
      <c r="AF243" s="69">
        <f t="shared" si="647"/>
        <v>0</v>
      </c>
      <c r="AG243" s="69">
        <f t="shared" si="647"/>
        <v>0</v>
      </c>
      <c r="AH243" s="69">
        <f t="shared" si="647"/>
        <v>0</v>
      </c>
      <c r="AI243" s="69">
        <f t="shared" si="647"/>
        <v>0</v>
      </c>
      <c r="AJ243" s="69">
        <f t="shared" si="647"/>
        <v>0</v>
      </c>
      <c r="AK243" s="69">
        <f t="shared" si="647"/>
        <v>0</v>
      </c>
      <c r="AL243" s="69">
        <f t="shared" si="647"/>
        <v>0</v>
      </c>
      <c r="AM243" s="69">
        <f t="shared" si="647"/>
        <v>0</v>
      </c>
      <c r="AN243" s="69">
        <f t="shared" si="647"/>
        <v>0</v>
      </c>
      <c r="AO243" s="69">
        <f t="shared" si="647"/>
        <v>0</v>
      </c>
      <c r="AP243" s="69">
        <f t="shared" si="647"/>
        <v>0</v>
      </c>
      <c r="AQ243" s="69">
        <f t="shared" si="647"/>
        <v>0</v>
      </c>
      <c r="AR243" s="69">
        <f t="shared" si="647"/>
        <v>0</v>
      </c>
      <c r="AS243" s="69">
        <f t="shared" si="647"/>
        <v>0</v>
      </c>
      <c r="AT243" s="69">
        <f t="shared" si="647"/>
        <v>0</v>
      </c>
      <c r="AU243" s="69">
        <f t="shared" si="647"/>
        <v>0</v>
      </c>
      <c r="AV243" s="69">
        <f t="shared" si="647"/>
        <v>0</v>
      </c>
      <c r="AW243" s="69">
        <f t="shared" si="647"/>
        <v>0</v>
      </c>
      <c r="AX243" s="69">
        <f t="shared" si="647"/>
        <v>0</v>
      </c>
      <c r="AY243" s="69">
        <f t="shared" si="647"/>
        <v>0</v>
      </c>
      <c r="AZ243" s="69">
        <f t="shared" si="647"/>
        <v>0</v>
      </c>
      <c r="BA243" s="69">
        <f t="shared" si="647"/>
        <v>0</v>
      </c>
      <c r="BB243" s="69">
        <f t="shared" si="647"/>
        <v>0</v>
      </c>
      <c r="BC243" s="69">
        <f t="shared" si="647"/>
        <v>0</v>
      </c>
      <c r="BD243" s="69">
        <f t="shared" si="647"/>
        <v>0</v>
      </c>
      <c r="BE243" s="69">
        <f t="shared" si="647"/>
        <v>0</v>
      </c>
      <c r="BF243" s="69">
        <f t="shared" si="647"/>
        <v>0</v>
      </c>
      <c r="BG243" s="69">
        <f t="shared" si="647"/>
        <v>0</v>
      </c>
      <c r="BH243" s="69">
        <f t="shared" si="647"/>
        <v>0</v>
      </c>
      <c r="BI243" s="69">
        <f t="shared" si="647"/>
        <v>0</v>
      </c>
      <c r="BJ243" s="69">
        <f t="shared" si="647"/>
        <v>0</v>
      </c>
      <c r="BK243" s="69">
        <f t="shared" si="647"/>
        <v>0</v>
      </c>
      <c r="BL243" s="69">
        <f t="shared" si="647"/>
        <v>0</v>
      </c>
      <c r="BM243" s="69">
        <f t="shared" si="647"/>
        <v>0</v>
      </c>
      <c r="BN243" s="69">
        <f t="shared" si="647"/>
        <v>0</v>
      </c>
      <c r="BO243" s="69">
        <f t="shared" si="647"/>
        <v>0</v>
      </c>
      <c r="BP243" s="69">
        <f t="shared" si="647"/>
        <v>0</v>
      </c>
      <c r="BQ243" s="69">
        <f t="shared" si="647"/>
        <v>0</v>
      </c>
      <c r="BR243" s="69">
        <f t="shared" si="647"/>
        <v>0</v>
      </c>
      <c r="BS243" s="69">
        <f t="shared" si="647"/>
        <v>0</v>
      </c>
      <c r="BT243" s="69">
        <f t="shared" si="647"/>
        <v>0</v>
      </c>
      <c r="BU243" s="69">
        <f t="shared" ref="BU243:EF243" si="648">BU240</f>
        <v>0</v>
      </c>
      <c r="BV243" s="69">
        <f t="shared" si="648"/>
        <v>0</v>
      </c>
      <c r="BW243" s="69">
        <f t="shared" si="648"/>
        <v>0</v>
      </c>
      <c r="BX243" s="69">
        <f t="shared" si="648"/>
        <v>0</v>
      </c>
      <c r="BY243" s="69">
        <f t="shared" si="648"/>
        <v>0</v>
      </c>
      <c r="BZ243" s="69">
        <f t="shared" si="648"/>
        <v>0</v>
      </c>
      <c r="CA243" s="69">
        <f t="shared" si="648"/>
        <v>0</v>
      </c>
      <c r="CB243" s="69">
        <f t="shared" si="648"/>
        <v>0</v>
      </c>
      <c r="CC243" s="69">
        <f t="shared" si="648"/>
        <v>0</v>
      </c>
      <c r="CD243" s="69">
        <f t="shared" si="648"/>
        <v>0</v>
      </c>
      <c r="CE243" s="69">
        <f t="shared" si="648"/>
        <v>0</v>
      </c>
      <c r="CF243" s="69">
        <f t="shared" si="648"/>
        <v>0</v>
      </c>
      <c r="CG243" s="69">
        <f t="shared" si="648"/>
        <v>0</v>
      </c>
      <c r="CH243" s="69">
        <f t="shared" si="648"/>
        <v>0</v>
      </c>
      <c r="CI243" s="69">
        <f t="shared" si="648"/>
        <v>0</v>
      </c>
      <c r="CJ243" s="69">
        <f t="shared" si="648"/>
        <v>0</v>
      </c>
      <c r="CK243" s="69">
        <f t="shared" si="648"/>
        <v>0</v>
      </c>
      <c r="CL243" s="69">
        <f t="shared" si="648"/>
        <v>0</v>
      </c>
      <c r="CM243" s="69">
        <f t="shared" si="648"/>
        <v>0</v>
      </c>
      <c r="CN243" s="69">
        <f t="shared" si="648"/>
        <v>0</v>
      </c>
      <c r="CO243" s="69">
        <f t="shared" si="648"/>
        <v>0</v>
      </c>
      <c r="CP243" s="69">
        <f t="shared" si="648"/>
        <v>0</v>
      </c>
      <c r="CQ243" s="69">
        <f t="shared" si="648"/>
        <v>0</v>
      </c>
      <c r="CR243" s="69">
        <f t="shared" si="648"/>
        <v>0</v>
      </c>
      <c r="CS243" s="69">
        <f t="shared" si="648"/>
        <v>0</v>
      </c>
      <c r="CT243" s="69">
        <f t="shared" si="648"/>
        <v>0</v>
      </c>
      <c r="CU243" s="69">
        <f t="shared" si="648"/>
        <v>0</v>
      </c>
      <c r="CV243" s="69">
        <f t="shared" si="648"/>
        <v>0</v>
      </c>
      <c r="CW243" s="69">
        <f t="shared" si="648"/>
        <v>0</v>
      </c>
      <c r="CX243" s="69">
        <f t="shared" si="648"/>
        <v>0</v>
      </c>
      <c r="CY243" s="69">
        <f t="shared" si="648"/>
        <v>0</v>
      </c>
      <c r="CZ243" s="69">
        <f t="shared" si="648"/>
        <v>0</v>
      </c>
      <c r="DA243" s="69">
        <f t="shared" si="648"/>
        <v>0</v>
      </c>
      <c r="DB243" s="69">
        <f t="shared" si="648"/>
        <v>0</v>
      </c>
      <c r="DC243" s="69">
        <f t="shared" si="648"/>
        <v>0</v>
      </c>
      <c r="DD243" s="69">
        <f t="shared" si="648"/>
        <v>0</v>
      </c>
      <c r="DE243" s="69">
        <f t="shared" si="648"/>
        <v>0</v>
      </c>
      <c r="DF243" s="69">
        <f t="shared" si="648"/>
        <v>0</v>
      </c>
      <c r="DG243" s="69">
        <f t="shared" si="648"/>
        <v>0</v>
      </c>
      <c r="DH243" s="69">
        <f t="shared" si="648"/>
        <v>0</v>
      </c>
      <c r="DI243" s="69">
        <f t="shared" si="648"/>
        <v>0</v>
      </c>
      <c r="DJ243" s="69">
        <f t="shared" si="648"/>
        <v>0</v>
      </c>
      <c r="DK243" s="69">
        <f t="shared" si="648"/>
        <v>0</v>
      </c>
      <c r="DL243" s="69">
        <f t="shared" si="648"/>
        <v>0</v>
      </c>
      <c r="DM243" s="69">
        <f t="shared" si="648"/>
        <v>0</v>
      </c>
      <c r="DN243" s="69">
        <f t="shared" si="648"/>
        <v>0</v>
      </c>
      <c r="DO243" s="69">
        <f t="shared" si="648"/>
        <v>0</v>
      </c>
      <c r="DP243" s="69">
        <f t="shared" si="648"/>
        <v>0</v>
      </c>
      <c r="DQ243" s="69">
        <f t="shared" si="648"/>
        <v>0</v>
      </c>
      <c r="DR243" s="69">
        <f t="shared" si="648"/>
        <v>0</v>
      </c>
      <c r="DS243" s="69">
        <f t="shared" si="648"/>
        <v>0</v>
      </c>
      <c r="DT243" s="69">
        <f t="shared" si="648"/>
        <v>0</v>
      </c>
      <c r="DU243" s="69">
        <f t="shared" si="648"/>
        <v>0</v>
      </c>
      <c r="DV243" s="69">
        <f t="shared" si="648"/>
        <v>0</v>
      </c>
      <c r="DW243" s="69">
        <f t="shared" si="648"/>
        <v>0</v>
      </c>
      <c r="DX243" s="69">
        <f t="shared" si="648"/>
        <v>0</v>
      </c>
      <c r="DY243" s="69">
        <f t="shared" si="648"/>
        <v>0</v>
      </c>
      <c r="DZ243" s="69">
        <f t="shared" si="648"/>
        <v>0</v>
      </c>
      <c r="EA243" s="69">
        <f t="shared" si="648"/>
        <v>0</v>
      </c>
      <c r="EB243" s="69">
        <f t="shared" si="648"/>
        <v>0</v>
      </c>
      <c r="EC243" s="69">
        <f t="shared" si="648"/>
        <v>0</v>
      </c>
      <c r="ED243" s="69">
        <f t="shared" si="648"/>
        <v>0</v>
      </c>
      <c r="EE243" s="69">
        <f t="shared" si="648"/>
        <v>0</v>
      </c>
      <c r="EF243" s="69">
        <f t="shared" si="648"/>
        <v>0</v>
      </c>
      <c r="EG243" s="69">
        <f t="shared" ref="EG243:GR243" si="649">EG240</f>
        <v>0</v>
      </c>
      <c r="EH243" s="69">
        <f t="shared" si="649"/>
        <v>0</v>
      </c>
      <c r="EI243" s="69">
        <f t="shared" si="649"/>
        <v>0</v>
      </c>
      <c r="EJ243" s="69">
        <f t="shared" si="649"/>
        <v>0</v>
      </c>
      <c r="EK243" s="69">
        <f t="shared" si="649"/>
        <v>0</v>
      </c>
      <c r="EL243" s="69">
        <f t="shared" si="649"/>
        <v>0</v>
      </c>
      <c r="EM243" s="69">
        <f t="shared" si="649"/>
        <v>0</v>
      </c>
      <c r="EN243" s="69">
        <f t="shared" si="649"/>
        <v>0</v>
      </c>
      <c r="EO243" s="69">
        <f t="shared" si="649"/>
        <v>0</v>
      </c>
      <c r="EP243" s="69">
        <f t="shared" si="649"/>
        <v>0</v>
      </c>
      <c r="EQ243" s="69">
        <f t="shared" si="649"/>
        <v>0</v>
      </c>
      <c r="ER243" s="69">
        <f t="shared" si="649"/>
        <v>0</v>
      </c>
      <c r="ES243" s="69">
        <f t="shared" si="649"/>
        <v>0</v>
      </c>
      <c r="ET243" s="69">
        <f t="shared" si="649"/>
        <v>0</v>
      </c>
      <c r="EU243" s="69">
        <f t="shared" si="649"/>
        <v>0</v>
      </c>
      <c r="EV243" s="69">
        <f t="shared" si="649"/>
        <v>0</v>
      </c>
      <c r="EW243" s="69">
        <f t="shared" si="649"/>
        <v>0</v>
      </c>
      <c r="EX243" s="69">
        <f t="shared" si="649"/>
        <v>0</v>
      </c>
      <c r="EY243" s="69">
        <f t="shared" si="649"/>
        <v>0</v>
      </c>
      <c r="EZ243" s="69">
        <f t="shared" si="649"/>
        <v>0</v>
      </c>
      <c r="FA243" s="69">
        <f t="shared" si="649"/>
        <v>0</v>
      </c>
      <c r="FB243" s="69">
        <f t="shared" si="649"/>
        <v>0</v>
      </c>
      <c r="FC243" s="69">
        <f t="shared" si="649"/>
        <v>0</v>
      </c>
      <c r="FD243" s="69">
        <f t="shared" si="649"/>
        <v>0</v>
      </c>
      <c r="FE243" s="69">
        <f t="shared" si="649"/>
        <v>0</v>
      </c>
      <c r="FF243" s="69">
        <f t="shared" si="649"/>
        <v>0</v>
      </c>
      <c r="FG243" s="69">
        <f t="shared" si="649"/>
        <v>0</v>
      </c>
      <c r="FH243" s="69">
        <f t="shared" si="649"/>
        <v>0</v>
      </c>
      <c r="FI243" s="69">
        <f t="shared" si="649"/>
        <v>0</v>
      </c>
      <c r="FJ243" s="69">
        <f t="shared" si="649"/>
        <v>0</v>
      </c>
      <c r="FK243" s="69">
        <f t="shared" si="649"/>
        <v>0</v>
      </c>
      <c r="FL243" s="69">
        <f t="shared" si="649"/>
        <v>0</v>
      </c>
      <c r="FM243" s="69">
        <f t="shared" si="649"/>
        <v>0</v>
      </c>
      <c r="FN243" s="69">
        <f t="shared" si="649"/>
        <v>0</v>
      </c>
      <c r="FO243" s="69">
        <f t="shared" si="649"/>
        <v>0</v>
      </c>
      <c r="FP243" s="69">
        <f t="shared" si="649"/>
        <v>0</v>
      </c>
      <c r="FQ243" s="69">
        <f t="shared" si="649"/>
        <v>0</v>
      </c>
      <c r="FR243" s="69">
        <f t="shared" si="649"/>
        <v>0</v>
      </c>
      <c r="FS243" s="69">
        <f t="shared" si="649"/>
        <v>0</v>
      </c>
      <c r="FT243" s="69">
        <f t="shared" si="649"/>
        <v>0</v>
      </c>
      <c r="FU243" s="69">
        <f t="shared" si="649"/>
        <v>0</v>
      </c>
      <c r="FV243" s="69">
        <f t="shared" si="649"/>
        <v>0</v>
      </c>
      <c r="FW243" s="69">
        <f t="shared" si="649"/>
        <v>0</v>
      </c>
      <c r="FX243" s="69">
        <f t="shared" si="649"/>
        <v>0</v>
      </c>
      <c r="FY243" s="69">
        <f t="shared" si="649"/>
        <v>0</v>
      </c>
      <c r="FZ243" s="69">
        <f t="shared" si="649"/>
        <v>0</v>
      </c>
      <c r="GA243" s="69">
        <f t="shared" si="649"/>
        <v>0</v>
      </c>
      <c r="GB243" s="69">
        <f t="shared" si="649"/>
        <v>0</v>
      </c>
      <c r="GC243" s="69">
        <f t="shared" si="649"/>
        <v>0</v>
      </c>
      <c r="GD243" s="69">
        <f t="shared" si="649"/>
        <v>0</v>
      </c>
      <c r="GE243" s="69">
        <f t="shared" si="649"/>
        <v>0</v>
      </c>
      <c r="GF243" s="69">
        <f t="shared" si="649"/>
        <v>0</v>
      </c>
      <c r="GG243" s="69">
        <f t="shared" si="649"/>
        <v>0</v>
      </c>
      <c r="GH243" s="69">
        <f t="shared" si="649"/>
        <v>0</v>
      </c>
      <c r="GI243" s="69">
        <f t="shared" si="649"/>
        <v>0</v>
      </c>
      <c r="GJ243" s="69">
        <f t="shared" si="649"/>
        <v>0</v>
      </c>
      <c r="GK243" s="69">
        <f t="shared" si="649"/>
        <v>0</v>
      </c>
      <c r="GL243" s="69">
        <f t="shared" si="649"/>
        <v>0</v>
      </c>
      <c r="GM243" s="69">
        <f t="shared" si="649"/>
        <v>0</v>
      </c>
      <c r="GN243" s="69">
        <f t="shared" si="649"/>
        <v>0</v>
      </c>
      <c r="GO243" s="69">
        <f t="shared" si="649"/>
        <v>0</v>
      </c>
      <c r="GP243" s="69">
        <f t="shared" si="649"/>
        <v>0</v>
      </c>
      <c r="GQ243" s="69">
        <f t="shared" si="649"/>
        <v>0</v>
      </c>
      <c r="GR243" s="69">
        <f t="shared" si="649"/>
        <v>0</v>
      </c>
      <c r="GS243" s="69">
        <f t="shared" ref="GS243:JD245" si="650">GS240</f>
        <v>0</v>
      </c>
      <c r="GT243" s="69">
        <f t="shared" si="650"/>
        <v>0</v>
      </c>
      <c r="GU243" s="69">
        <f t="shared" si="650"/>
        <v>0</v>
      </c>
      <c r="GV243" s="69">
        <f t="shared" si="650"/>
        <v>0</v>
      </c>
      <c r="GW243" s="69">
        <f t="shared" si="650"/>
        <v>0</v>
      </c>
      <c r="GX243" s="69">
        <f t="shared" si="650"/>
        <v>0</v>
      </c>
      <c r="GY243" s="69">
        <f t="shared" si="650"/>
        <v>0</v>
      </c>
      <c r="GZ243" s="69">
        <f t="shared" si="650"/>
        <v>0</v>
      </c>
      <c r="HA243" s="69">
        <f t="shared" si="650"/>
        <v>0</v>
      </c>
      <c r="HB243" s="69">
        <f t="shared" si="650"/>
        <v>0</v>
      </c>
      <c r="HC243" s="69">
        <f t="shared" si="650"/>
        <v>0</v>
      </c>
      <c r="HD243" s="69">
        <f t="shared" si="650"/>
        <v>0</v>
      </c>
      <c r="HE243" s="69">
        <f t="shared" si="650"/>
        <v>0</v>
      </c>
      <c r="HF243" s="69">
        <f t="shared" si="650"/>
        <v>0</v>
      </c>
      <c r="HG243" s="69">
        <f t="shared" si="650"/>
        <v>0</v>
      </c>
      <c r="HH243" s="69">
        <f t="shared" si="650"/>
        <v>0</v>
      </c>
      <c r="HI243" s="69">
        <f t="shared" si="650"/>
        <v>0</v>
      </c>
      <c r="HJ243" s="69">
        <f t="shared" si="650"/>
        <v>0</v>
      </c>
      <c r="HK243" s="69">
        <f t="shared" si="650"/>
        <v>0</v>
      </c>
      <c r="HL243" s="69">
        <f t="shared" si="650"/>
        <v>0</v>
      </c>
      <c r="HM243" s="69">
        <f t="shared" si="650"/>
        <v>0</v>
      </c>
      <c r="HN243" s="69">
        <f t="shared" si="650"/>
        <v>0</v>
      </c>
      <c r="HO243" s="69">
        <f t="shared" si="650"/>
        <v>0</v>
      </c>
      <c r="HP243" s="69">
        <f t="shared" si="650"/>
        <v>0</v>
      </c>
      <c r="HQ243" s="69">
        <f t="shared" si="650"/>
        <v>0</v>
      </c>
      <c r="HR243" s="69">
        <f t="shared" si="650"/>
        <v>0</v>
      </c>
      <c r="HS243" s="69">
        <f>HS240</f>
        <v>0</v>
      </c>
      <c r="HT243" s="69">
        <f t="shared" ref="HT243:HV243" si="651">HT240</f>
        <v>0</v>
      </c>
      <c r="HU243" s="69">
        <f t="shared" si="651"/>
        <v>0</v>
      </c>
      <c r="HV243" s="69">
        <f t="shared" si="651"/>
        <v>0</v>
      </c>
      <c r="HW243" s="69">
        <f t="shared" si="650"/>
        <v>0</v>
      </c>
      <c r="HX243" s="69">
        <f t="shared" si="650"/>
        <v>0</v>
      </c>
      <c r="HY243" s="69">
        <f t="shared" si="650"/>
        <v>0</v>
      </c>
      <c r="HZ243" s="69">
        <f t="shared" si="650"/>
        <v>0</v>
      </c>
      <c r="IA243" s="69">
        <f t="shared" si="650"/>
        <v>0</v>
      </c>
      <c r="IB243" s="69">
        <f t="shared" si="650"/>
        <v>0</v>
      </c>
      <c r="IC243" s="69">
        <f t="shared" si="650"/>
        <v>0</v>
      </c>
      <c r="ID243" s="69">
        <f t="shared" si="650"/>
        <v>0</v>
      </c>
      <c r="IE243" s="69">
        <f t="shared" si="650"/>
        <v>0</v>
      </c>
      <c r="IF243" s="69">
        <f t="shared" si="650"/>
        <v>0</v>
      </c>
      <c r="IG243" s="69">
        <f t="shared" si="650"/>
        <v>0</v>
      </c>
      <c r="IH243" s="69">
        <f t="shared" si="650"/>
        <v>0</v>
      </c>
      <c r="II243" s="69">
        <f t="shared" si="650"/>
        <v>0</v>
      </c>
      <c r="IJ243" s="69">
        <f t="shared" si="650"/>
        <v>0</v>
      </c>
      <c r="IK243" s="69">
        <f t="shared" si="650"/>
        <v>0</v>
      </c>
      <c r="IL243" s="69">
        <f t="shared" si="650"/>
        <v>0</v>
      </c>
      <c r="IM243" s="69">
        <f t="shared" si="650"/>
        <v>0</v>
      </c>
      <c r="IN243" s="69">
        <f t="shared" si="650"/>
        <v>0</v>
      </c>
      <c r="IO243" s="69">
        <f t="shared" si="650"/>
        <v>0</v>
      </c>
      <c r="IP243" s="69">
        <f t="shared" si="650"/>
        <v>0</v>
      </c>
      <c r="IQ243" s="69">
        <f t="shared" si="650"/>
        <v>0</v>
      </c>
      <c r="IR243" s="69">
        <f t="shared" si="650"/>
        <v>0</v>
      </c>
      <c r="IS243" s="69">
        <f t="shared" si="650"/>
        <v>0</v>
      </c>
      <c r="IT243" s="69">
        <f t="shared" si="650"/>
        <v>0</v>
      </c>
      <c r="IU243" s="69">
        <f t="shared" si="650"/>
        <v>0</v>
      </c>
      <c r="IV243" s="69">
        <f t="shared" si="650"/>
        <v>0</v>
      </c>
      <c r="IW243" s="69">
        <f t="shared" si="650"/>
        <v>0</v>
      </c>
      <c r="IX243" s="69">
        <f t="shared" si="650"/>
        <v>0</v>
      </c>
      <c r="IY243" s="69">
        <f t="shared" si="650"/>
        <v>0</v>
      </c>
      <c r="IZ243" s="69">
        <f t="shared" si="650"/>
        <v>0</v>
      </c>
      <c r="JA243" s="69">
        <f t="shared" si="650"/>
        <v>0</v>
      </c>
      <c r="JB243" s="69">
        <f t="shared" si="650"/>
        <v>0</v>
      </c>
      <c r="JC243" s="69">
        <f t="shared" si="650"/>
        <v>0</v>
      </c>
      <c r="JD243" s="69">
        <f t="shared" si="650"/>
        <v>0</v>
      </c>
      <c r="JE243" s="69">
        <f t="shared" ref="JE243:KA243" si="652">JE240</f>
        <v>0</v>
      </c>
      <c r="JF243" s="69">
        <f t="shared" si="652"/>
        <v>0</v>
      </c>
      <c r="JG243" s="69">
        <f t="shared" si="652"/>
        <v>0</v>
      </c>
      <c r="JH243" s="69">
        <f t="shared" si="652"/>
        <v>0</v>
      </c>
      <c r="JI243" s="69">
        <f t="shared" si="652"/>
        <v>0</v>
      </c>
      <c r="JJ243" s="69">
        <f t="shared" si="652"/>
        <v>0</v>
      </c>
      <c r="JK243" s="69">
        <f t="shared" si="652"/>
        <v>0</v>
      </c>
      <c r="JL243" s="69">
        <f t="shared" si="652"/>
        <v>0</v>
      </c>
      <c r="JM243" s="69">
        <f t="shared" si="652"/>
        <v>0</v>
      </c>
      <c r="JN243" s="69">
        <f t="shared" si="652"/>
        <v>0</v>
      </c>
      <c r="JO243" s="69">
        <f t="shared" si="652"/>
        <v>0</v>
      </c>
      <c r="JP243" s="69">
        <f t="shared" si="652"/>
        <v>0</v>
      </c>
      <c r="JQ243" s="69">
        <f t="shared" si="652"/>
        <v>0</v>
      </c>
      <c r="JR243" s="69">
        <f t="shared" si="652"/>
        <v>0</v>
      </c>
      <c r="JS243" s="69">
        <f t="shared" si="652"/>
        <v>0</v>
      </c>
      <c r="JT243" s="69">
        <f t="shared" si="652"/>
        <v>0</v>
      </c>
      <c r="JU243" s="69">
        <f t="shared" si="652"/>
        <v>0</v>
      </c>
      <c r="JV243" s="69">
        <f t="shared" si="652"/>
        <v>0</v>
      </c>
      <c r="JW243" s="69">
        <f t="shared" si="652"/>
        <v>0</v>
      </c>
      <c r="JX243" s="69">
        <f t="shared" si="652"/>
        <v>0</v>
      </c>
      <c r="JY243" s="69">
        <f t="shared" si="652"/>
        <v>0</v>
      </c>
      <c r="JZ243" s="69">
        <f t="shared" si="652"/>
        <v>0</v>
      </c>
      <c r="KA243" s="69">
        <f t="shared" si="652"/>
        <v>0</v>
      </c>
      <c r="KP243" s="122">
        <f t="shared" si="362"/>
        <v>0</v>
      </c>
      <c r="KQ243" s="69">
        <f>KQ240</f>
        <v>0</v>
      </c>
      <c r="KR243" s="69">
        <f t="shared" ref="KR243:KT243" si="653">KR240</f>
        <v>0</v>
      </c>
      <c r="KS243" s="69">
        <f t="shared" si="653"/>
        <v>0</v>
      </c>
      <c r="KT243" s="69">
        <f t="shared" si="653"/>
        <v>0</v>
      </c>
      <c r="KU243" s="122">
        <f t="shared" si="364"/>
        <v>0</v>
      </c>
      <c r="KV243" s="69">
        <f>KV240</f>
        <v>0</v>
      </c>
      <c r="KW243" s="69">
        <f t="shared" ref="KW243:KY243" si="654">KW240</f>
        <v>0</v>
      </c>
      <c r="KX243" s="69">
        <f t="shared" si="654"/>
        <v>0</v>
      </c>
      <c r="KY243" s="69">
        <f t="shared" si="654"/>
        <v>0</v>
      </c>
      <c r="KZ243" s="313">
        <f t="shared" si="366"/>
        <v>0</v>
      </c>
      <c r="LA243" s="361">
        <f t="shared" si="551"/>
        <v>0</v>
      </c>
      <c r="LB243" s="69">
        <f>LB240</f>
        <v>0</v>
      </c>
      <c r="LC243" s="69">
        <f t="shared" ref="LC243:LE243" si="655">LC240</f>
        <v>0</v>
      </c>
      <c r="LD243" s="69">
        <f t="shared" si="655"/>
        <v>0</v>
      </c>
      <c r="LE243" s="69">
        <f t="shared" si="655"/>
        <v>0</v>
      </c>
      <c r="LF243" s="361">
        <f t="shared" si="500"/>
        <v>0</v>
      </c>
      <c r="LG243" s="69">
        <f>LG240</f>
        <v>0</v>
      </c>
      <c r="LH243" s="69">
        <f t="shared" ref="LH243:LJ243" si="656">LH240</f>
        <v>0</v>
      </c>
      <c r="LI243" s="69">
        <f t="shared" si="656"/>
        <v>0</v>
      </c>
      <c r="LJ243" s="69">
        <f t="shared" si="656"/>
        <v>0</v>
      </c>
      <c r="LK243" s="400">
        <f t="shared" si="501"/>
        <v>0</v>
      </c>
      <c r="LL243" s="69">
        <f t="shared" ref="LL243:LO245" si="657">LL240</f>
        <v>0</v>
      </c>
      <c r="LM243" s="69">
        <f t="shared" si="657"/>
        <v>0</v>
      </c>
      <c r="LN243" s="69">
        <f t="shared" si="657"/>
        <v>0</v>
      </c>
      <c r="LO243" s="69">
        <f t="shared" si="657"/>
        <v>0</v>
      </c>
      <c r="LP243" s="416">
        <f t="shared" si="502"/>
        <v>0</v>
      </c>
      <c r="LQ243" s="400">
        <f t="shared" si="503"/>
        <v>0</v>
      </c>
      <c r="LR243" s="69">
        <f t="shared" ref="LR243:LU243" si="658">LR240</f>
        <v>0</v>
      </c>
      <c r="LS243" s="69">
        <f t="shared" si="658"/>
        <v>0</v>
      </c>
      <c r="LT243" s="69">
        <f t="shared" si="658"/>
        <v>0</v>
      </c>
      <c r="LU243" s="69">
        <f t="shared" si="658"/>
        <v>0</v>
      </c>
      <c r="LV243" s="400">
        <f t="shared" si="483"/>
        <v>0</v>
      </c>
      <c r="LW243" s="567">
        <f t="shared" ref="LW243:LY245" si="659">LW240</f>
        <v>0</v>
      </c>
      <c r="LX243" s="567">
        <f t="shared" si="659"/>
        <v>0</v>
      </c>
      <c r="LY243" s="567">
        <f t="shared" si="659"/>
        <v>0</v>
      </c>
      <c r="LZ243" s="567">
        <f t="shared" ref="LZ243:LZ245" si="660">LZ240</f>
        <v>0</v>
      </c>
      <c r="MA243" s="400">
        <f t="shared" si="444"/>
        <v>0</v>
      </c>
      <c r="MB243" s="567">
        <f t="shared" ref="MB243:ME245" si="661">MB240</f>
        <v>0</v>
      </c>
      <c r="MC243" s="567">
        <f t="shared" si="661"/>
        <v>0</v>
      </c>
      <c r="MD243" s="567">
        <f t="shared" si="661"/>
        <v>0</v>
      </c>
      <c r="ME243" s="567">
        <f t="shared" si="661"/>
        <v>0</v>
      </c>
      <c r="MF243" s="313">
        <f t="shared" si="445"/>
        <v>0</v>
      </c>
      <c r="MG243" s="585">
        <f t="shared" si="446"/>
        <v>0</v>
      </c>
      <c r="MH243" s="607">
        <f t="shared" si="447"/>
        <v>0</v>
      </c>
      <c r="MI243" s="567">
        <f t="shared" ref="MI243:ML243" si="662">MI240</f>
        <v>0</v>
      </c>
      <c r="MJ243" s="567">
        <f t="shared" si="662"/>
        <v>0</v>
      </c>
      <c r="MK243" s="567">
        <f t="shared" si="662"/>
        <v>0</v>
      </c>
      <c r="ML243" s="567">
        <f t="shared" si="662"/>
        <v>0</v>
      </c>
      <c r="MM243" s="688">
        <f t="shared" si="448"/>
        <v>0</v>
      </c>
      <c r="MN243" s="567">
        <f t="shared" ref="MN243:MQ243" si="663">MN240</f>
        <v>0</v>
      </c>
      <c r="MO243" s="567">
        <f t="shared" si="663"/>
        <v>0</v>
      </c>
      <c r="MP243" s="567">
        <f t="shared" si="663"/>
        <v>0</v>
      </c>
      <c r="MQ243" s="567">
        <f t="shared" si="663"/>
        <v>0</v>
      </c>
      <c r="MR243" s="688">
        <f t="shared" si="449"/>
        <v>0</v>
      </c>
      <c r="MS243" s="567">
        <f t="shared" ref="MS243:MV245" si="664">MS240</f>
        <v>0</v>
      </c>
      <c r="MT243" s="567">
        <f t="shared" si="664"/>
        <v>0</v>
      </c>
      <c r="MU243" s="567">
        <f t="shared" si="664"/>
        <v>0</v>
      </c>
      <c r="MV243" s="567">
        <f t="shared" si="664"/>
        <v>0</v>
      </c>
      <c r="MW243" s="313">
        <f t="shared" si="450"/>
        <v>0</v>
      </c>
      <c r="MX243" s="585">
        <f t="shared" si="451"/>
        <v>0</v>
      </c>
      <c r="MY243" s="704"/>
    </row>
    <row r="244" spans="1:363" s="23" customFormat="1" ht="16.5" customHeight="1" x14ac:dyDescent="0.35">
      <c r="A244" s="24"/>
      <c r="B244" s="834"/>
      <c r="C244" s="849" t="s">
        <v>822</v>
      </c>
      <c r="D244" s="849"/>
      <c r="E244" s="122">
        <f t="shared" si="394"/>
        <v>0</v>
      </c>
      <c r="F244" s="69">
        <f t="shared" ref="F244:H244" si="665">F241</f>
        <v>0</v>
      </c>
      <c r="G244" s="69">
        <f t="shared" si="665"/>
        <v>0</v>
      </c>
      <c r="H244" s="69">
        <f t="shared" si="665"/>
        <v>0</v>
      </c>
      <c r="I244" s="69">
        <f t="shared" ref="I244:BT244" si="666">I241</f>
        <v>0</v>
      </c>
      <c r="J244" s="69">
        <f t="shared" si="666"/>
        <v>0</v>
      </c>
      <c r="K244" s="69">
        <f t="shared" si="666"/>
        <v>0</v>
      </c>
      <c r="L244" s="69">
        <f t="shared" si="666"/>
        <v>0</v>
      </c>
      <c r="M244" s="69">
        <f t="shared" si="666"/>
        <v>0</v>
      </c>
      <c r="N244" s="69">
        <f t="shared" si="666"/>
        <v>0</v>
      </c>
      <c r="O244" s="69">
        <f t="shared" si="666"/>
        <v>0</v>
      </c>
      <c r="P244" s="69">
        <f t="shared" si="666"/>
        <v>0</v>
      </c>
      <c r="Q244" s="69">
        <f t="shared" si="666"/>
        <v>0</v>
      </c>
      <c r="R244" s="69">
        <f t="shared" si="666"/>
        <v>0</v>
      </c>
      <c r="S244" s="69">
        <f t="shared" si="666"/>
        <v>0</v>
      </c>
      <c r="T244" s="69">
        <f t="shared" si="666"/>
        <v>0</v>
      </c>
      <c r="U244" s="69">
        <f t="shared" si="666"/>
        <v>0</v>
      </c>
      <c r="V244" s="69">
        <f t="shared" si="666"/>
        <v>0</v>
      </c>
      <c r="W244" s="69">
        <f t="shared" si="666"/>
        <v>0</v>
      </c>
      <c r="X244" s="69">
        <f t="shared" si="666"/>
        <v>0</v>
      </c>
      <c r="Y244" s="69">
        <f t="shared" si="666"/>
        <v>0</v>
      </c>
      <c r="Z244" s="69">
        <f t="shared" si="666"/>
        <v>0</v>
      </c>
      <c r="AA244" s="69">
        <f t="shared" si="666"/>
        <v>0</v>
      </c>
      <c r="AB244" s="69">
        <f t="shared" si="666"/>
        <v>0</v>
      </c>
      <c r="AC244" s="69">
        <f t="shared" si="666"/>
        <v>0</v>
      </c>
      <c r="AD244" s="69">
        <f t="shared" si="666"/>
        <v>0</v>
      </c>
      <c r="AE244" s="69">
        <f t="shared" si="666"/>
        <v>0</v>
      </c>
      <c r="AF244" s="69">
        <f t="shared" si="666"/>
        <v>0</v>
      </c>
      <c r="AG244" s="69">
        <f t="shared" si="666"/>
        <v>0</v>
      </c>
      <c r="AH244" s="69">
        <f t="shared" si="666"/>
        <v>0</v>
      </c>
      <c r="AI244" s="69">
        <f t="shared" si="666"/>
        <v>0</v>
      </c>
      <c r="AJ244" s="69">
        <f t="shared" si="666"/>
        <v>0</v>
      </c>
      <c r="AK244" s="69">
        <f t="shared" si="666"/>
        <v>0</v>
      </c>
      <c r="AL244" s="69">
        <f t="shared" si="666"/>
        <v>0</v>
      </c>
      <c r="AM244" s="69">
        <f t="shared" si="666"/>
        <v>0</v>
      </c>
      <c r="AN244" s="69">
        <f t="shared" si="666"/>
        <v>0</v>
      </c>
      <c r="AO244" s="69">
        <f t="shared" si="666"/>
        <v>0</v>
      </c>
      <c r="AP244" s="69">
        <f t="shared" si="666"/>
        <v>0</v>
      </c>
      <c r="AQ244" s="69">
        <f t="shared" si="666"/>
        <v>0</v>
      </c>
      <c r="AR244" s="69">
        <f t="shared" si="666"/>
        <v>0</v>
      </c>
      <c r="AS244" s="69">
        <f t="shared" si="666"/>
        <v>0</v>
      </c>
      <c r="AT244" s="69">
        <f t="shared" si="666"/>
        <v>0</v>
      </c>
      <c r="AU244" s="69">
        <f t="shared" si="666"/>
        <v>0</v>
      </c>
      <c r="AV244" s="69">
        <f t="shared" si="666"/>
        <v>0</v>
      </c>
      <c r="AW244" s="69">
        <f t="shared" si="666"/>
        <v>0</v>
      </c>
      <c r="AX244" s="69">
        <f t="shared" si="666"/>
        <v>0</v>
      </c>
      <c r="AY244" s="69">
        <f t="shared" si="666"/>
        <v>0</v>
      </c>
      <c r="AZ244" s="69">
        <f t="shared" si="666"/>
        <v>0</v>
      </c>
      <c r="BA244" s="69">
        <f t="shared" si="666"/>
        <v>0</v>
      </c>
      <c r="BB244" s="69">
        <f t="shared" si="666"/>
        <v>0</v>
      </c>
      <c r="BC244" s="69">
        <f t="shared" si="666"/>
        <v>0</v>
      </c>
      <c r="BD244" s="69">
        <f t="shared" si="666"/>
        <v>0</v>
      </c>
      <c r="BE244" s="69">
        <f t="shared" si="666"/>
        <v>0</v>
      </c>
      <c r="BF244" s="69">
        <f t="shared" si="666"/>
        <v>0</v>
      </c>
      <c r="BG244" s="69">
        <f t="shared" si="666"/>
        <v>0</v>
      </c>
      <c r="BH244" s="69">
        <f t="shared" si="666"/>
        <v>0</v>
      </c>
      <c r="BI244" s="69">
        <f t="shared" si="666"/>
        <v>0</v>
      </c>
      <c r="BJ244" s="69">
        <f t="shared" si="666"/>
        <v>0</v>
      </c>
      <c r="BK244" s="69">
        <f t="shared" si="666"/>
        <v>0</v>
      </c>
      <c r="BL244" s="69">
        <f t="shared" si="666"/>
        <v>0</v>
      </c>
      <c r="BM244" s="69">
        <f t="shared" si="666"/>
        <v>0</v>
      </c>
      <c r="BN244" s="69">
        <f t="shared" si="666"/>
        <v>0</v>
      </c>
      <c r="BO244" s="69">
        <f t="shared" si="666"/>
        <v>0</v>
      </c>
      <c r="BP244" s="69">
        <f t="shared" si="666"/>
        <v>0</v>
      </c>
      <c r="BQ244" s="69">
        <f t="shared" si="666"/>
        <v>0</v>
      </c>
      <c r="BR244" s="69">
        <f t="shared" si="666"/>
        <v>0</v>
      </c>
      <c r="BS244" s="69">
        <f t="shared" si="666"/>
        <v>0</v>
      </c>
      <c r="BT244" s="69">
        <f t="shared" si="666"/>
        <v>0</v>
      </c>
      <c r="BU244" s="69">
        <f t="shared" ref="BU244:EF244" si="667">BU241</f>
        <v>0</v>
      </c>
      <c r="BV244" s="69">
        <f t="shared" si="667"/>
        <v>0</v>
      </c>
      <c r="BW244" s="69">
        <f t="shared" si="667"/>
        <v>0</v>
      </c>
      <c r="BX244" s="69">
        <f t="shared" si="667"/>
        <v>0</v>
      </c>
      <c r="BY244" s="69">
        <f t="shared" si="667"/>
        <v>0</v>
      </c>
      <c r="BZ244" s="69">
        <f t="shared" si="667"/>
        <v>0</v>
      </c>
      <c r="CA244" s="69">
        <f t="shared" si="667"/>
        <v>0</v>
      </c>
      <c r="CB244" s="69">
        <f t="shared" si="667"/>
        <v>0</v>
      </c>
      <c r="CC244" s="69">
        <f t="shared" si="667"/>
        <v>0</v>
      </c>
      <c r="CD244" s="69">
        <f t="shared" si="667"/>
        <v>0</v>
      </c>
      <c r="CE244" s="69">
        <f t="shared" si="667"/>
        <v>0</v>
      </c>
      <c r="CF244" s="69">
        <f t="shared" si="667"/>
        <v>0</v>
      </c>
      <c r="CG244" s="69">
        <f t="shared" si="667"/>
        <v>0</v>
      </c>
      <c r="CH244" s="69">
        <f t="shared" si="667"/>
        <v>0</v>
      </c>
      <c r="CI244" s="69">
        <f t="shared" si="667"/>
        <v>0</v>
      </c>
      <c r="CJ244" s="69">
        <f t="shared" si="667"/>
        <v>0</v>
      </c>
      <c r="CK244" s="69">
        <f t="shared" si="667"/>
        <v>0</v>
      </c>
      <c r="CL244" s="69">
        <f t="shared" si="667"/>
        <v>0</v>
      </c>
      <c r="CM244" s="69">
        <f t="shared" si="667"/>
        <v>0</v>
      </c>
      <c r="CN244" s="69">
        <f t="shared" si="667"/>
        <v>0</v>
      </c>
      <c r="CO244" s="69">
        <f t="shared" si="667"/>
        <v>0</v>
      </c>
      <c r="CP244" s="69">
        <f t="shared" si="667"/>
        <v>0</v>
      </c>
      <c r="CQ244" s="69">
        <f t="shared" si="667"/>
        <v>0</v>
      </c>
      <c r="CR244" s="69">
        <f t="shared" si="667"/>
        <v>0</v>
      </c>
      <c r="CS244" s="69">
        <f t="shared" si="667"/>
        <v>0</v>
      </c>
      <c r="CT244" s="69">
        <f t="shared" si="667"/>
        <v>0</v>
      </c>
      <c r="CU244" s="69">
        <f t="shared" si="667"/>
        <v>0</v>
      </c>
      <c r="CV244" s="69">
        <f t="shared" si="667"/>
        <v>0</v>
      </c>
      <c r="CW244" s="69">
        <f t="shared" si="667"/>
        <v>0</v>
      </c>
      <c r="CX244" s="69">
        <f t="shared" si="667"/>
        <v>0</v>
      </c>
      <c r="CY244" s="69">
        <f t="shared" si="667"/>
        <v>0</v>
      </c>
      <c r="CZ244" s="69">
        <f t="shared" si="667"/>
        <v>0</v>
      </c>
      <c r="DA244" s="69">
        <f t="shared" si="667"/>
        <v>0</v>
      </c>
      <c r="DB244" s="69">
        <f t="shared" si="667"/>
        <v>0</v>
      </c>
      <c r="DC244" s="69">
        <f t="shared" si="667"/>
        <v>0</v>
      </c>
      <c r="DD244" s="69">
        <f t="shared" si="667"/>
        <v>0</v>
      </c>
      <c r="DE244" s="69">
        <f t="shared" si="667"/>
        <v>0</v>
      </c>
      <c r="DF244" s="69">
        <f t="shared" si="667"/>
        <v>0</v>
      </c>
      <c r="DG244" s="69">
        <f t="shared" si="667"/>
        <v>0</v>
      </c>
      <c r="DH244" s="69">
        <f t="shared" si="667"/>
        <v>0</v>
      </c>
      <c r="DI244" s="69">
        <f t="shared" si="667"/>
        <v>0</v>
      </c>
      <c r="DJ244" s="69">
        <f t="shared" si="667"/>
        <v>0</v>
      </c>
      <c r="DK244" s="69">
        <f t="shared" si="667"/>
        <v>0</v>
      </c>
      <c r="DL244" s="69">
        <f t="shared" si="667"/>
        <v>0</v>
      </c>
      <c r="DM244" s="69">
        <f t="shared" si="667"/>
        <v>0</v>
      </c>
      <c r="DN244" s="69">
        <f t="shared" si="667"/>
        <v>0</v>
      </c>
      <c r="DO244" s="69">
        <f t="shared" si="667"/>
        <v>0</v>
      </c>
      <c r="DP244" s="69">
        <f t="shared" si="667"/>
        <v>0</v>
      </c>
      <c r="DQ244" s="69">
        <f t="shared" si="667"/>
        <v>0</v>
      </c>
      <c r="DR244" s="69">
        <f t="shared" si="667"/>
        <v>0</v>
      </c>
      <c r="DS244" s="69">
        <f t="shared" si="667"/>
        <v>0</v>
      </c>
      <c r="DT244" s="69">
        <f t="shared" si="667"/>
        <v>0</v>
      </c>
      <c r="DU244" s="69">
        <f t="shared" si="667"/>
        <v>0</v>
      </c>
      <c r="DV244" s="69">
        <f t="shared" si="667"/>
        <v>0</v>
      </c>
      <c r="DW244" s="69">
        <f t="shared" si="667"/>
        <v>0</v>
      </c>
      <c r="DX244" s="69">
        <f t="shared" si="667"/>
        <v>0</v>
      </c>
      <c r="DY244" s="69">
        <f t="shared" si="667"/>
        <v>0</v>
      </c>
      <c r="DZ244" s="69">
        <f t="shared" si="667"/>
        <v>0</v>
      </c>
      <c r="EA244" s="69">
        <f t="shared" si="667"/>
        <v>0</v>
      </c>
      <c r="EB244" s="69">
        <f t="shared" si="667"/>
        <v>0</v>
      </c>
      <c r="EC244" s="69">
        <f t="shared" si="667"/>
        <v>0</v>
      </c>
      <c r="ED244" s="69">
        <f t="shared" si="667"/>
        <v>0</v>
      </c>
      <c r="EE244" s="69">
        <f t="shared" si="667"/>
        <v>0</v>
      </c>
      <c r="EF244" s="69">
        <f t="shared" si="667"/>
        <v>0</v>
      </c>
      <c r="EG244" s="69">
        <f t="shared" ref="EG244:GR244" si="668">EG241</f>
        <v>0</v>
      </c>
      <c r="EH244" s="69">
        <f t="shared" si="668"/>
        <v>0</v>
      </c>
      <c r="EI244" s="69">
        <f t="shared" si="668"/>
        <v>0</v>
      </c>
      <c r="EJ244" s="69">
        <f t="shared" si="668"/>
        <v>0</v>
      </c>
      <c r="EK244" s="69">
        <f t="shared" si="668"/>
        <v>0</v>
      </c>
      <c r="EL244" s="69">
        <f t="shared" si="668"/>
        <v>0</v>
      </c>
      <c r="EM244" s="69">
        <f t="shared" si="668"/>
        <v>0</v>
      </c>
      <c r="EN244" s="69">
        <f t="shared" si="668"/>
        <v>0</v>
      </c>
      <c r="EO244" s="69">
        <f t="shared" si="668"/>
        <v>0</v>
      </c>
      <c r="EP244" s="69">
        <f t="shared" si="668"/>
        <v>0</v>
      </c>
      <c r="EQ244" s="69">
        <f t="shared" si="668"/>
        <v>0</v>
      </c>
      <c r="ER244" s="69">
        <f t="shared" si="668"/>
        <v>0</v>
      </c>
      <c r="ES244" s="69">
        <f t="shared" si="668"/>
        <v>0</v>
      </c>
      <c r="ET244" s="69">
        <f t="shared" si="668"/>
        <v>0</v>
      </c>
      <c r="EU244" s="69">
        <f t="shared" si="668"/>
        <v>0</v>
      </c>
      <c r="EV244" s="69">
        <f t="shared" si="668"/>
        <v>0</v>
      </c>
      <c r="EW244" s="69">
        <f t="shared" si="668"/>
        <v>0</v>
      </c>
      <c r="EX244" s="69">
        <f t="shared" si="668"/>
        <v>0</v>
      </c>
      <c r="EY244" s="69">
        <f t="shared" si="668"/>
        <v>0</v>
      </c>
      <c r="EZ244" s="69">
        <f t="shared" si="668"/>
        <v>0</v>
      </c>
      <c r="FA244" s="69">
        <f t="shared" si="668"/>
        <v>0</v>
      </c>
      <c r="FB244" s="69">
        <f t="shared" si="668"/>
        <v>0</v>
      </c>
      <c r="FC244" s="69">
        <f t="shared" si="668"/>
        <v>0</v>
      </c>
      <c r="FD244" s="69">
        <f t="shared" si="668"/>
        <v>0</v>
      </c>
      <c r="FE244" s="69">
        <f t="shared" si="668"/>
        <v>0</v>
      </c>
      <c r="FF244" s="69">
        <f t="shared" si="668"/>
        <v>0</v>
      </c>
      <c r="FG244" s="69">
        <f t="shared" si="668"/>
        <v>0</v>
      </c>
      <c r="FH244" s="69">
        <f t="shared" si="668"/>
        <v>0</v>
      </c>
      <c r="FI244" s="69">
        <f t="shared" si="668"/>
        <v>0</v>
      </c>
      <c r="FJ244" s="69">
        <f t="shared" si="668"/>
        <v>0</v>
      </c>
      <c r="FK244" s="69">
        <f t="shared" si="668"/>
        <v>0</v>
      </c>
      <c r="FL244" s="69">
        <f t="shared" si="668"/>
        <v>0</v>
      </c>
      <c r="FM244" s="69">
        <f t="shared" si="668"/>
        <v>0</v>
      </c>
      <c r="FN244" s="69">
        <f t="shared" si="668"/>
        <v>0</v>
      </c>
      <c r="FO244" s="69">
        <f t="shared" si="668"/>
        <v>0</v>
      </c>
      <c r="FP244" s="69">
        <f t="shared" si="668"/>
        <v>0</v>
      </c>
      <c r="FQ244" s="69">
        <f t="shared" si="668"/>
        <v>0</v>
      </c>
      <c r="FR244" s="69">
        <f t="shared" si="668"/>
        <v>0</v>
      </c>
      <c r="FS244" s="69">
        <f t="shared" si="668"/>
        <v>0</v>
      </c>
      <c r="FT244" s="69">
        <f t="shared" si="668"/>
        <v>0</v>
      </c>
      <c r="FU244" s="69">
        <f t="shared" si="668"/>
        <v>0</v>
      </c>
      <c r="FV244" s="69">
        <f t="shared" si="668"/>
        <v>0</v>
      </c>
      <c r="FW244" s="69">
        <f t="shared" si="668"/>
        <v>0</v>
      </c>
      <c r="FX244" s="69">
        <f t="shared" si="668"/>
        <v>0</v>
      </c>
      <c r="FY244" s="69">
        <f t="shared" si="668"/>
        <v>0</v>
      </c>
      <c r="FZ244" s="69">
        <f t="shared" si="668"/>
        <v>0</v>
      </c>
      <c r="GA244" s="69">
        <f t="shared" si="668"/>
        <v>0</v>
      </c>
      <c r="GB244" s="69">
        <f t="shared" si="668"/>
        <v>0</v>
      </c>
      <c r="GC244" s="69">
        <f t="shared" si="668"/>
        <v>0</v>
      </c>
      <c r="GD244" s="69">
        <f t="shared" si="668"/>
        <v>0</v>
      </c>
      <c r="GE244" s="69">
        <f t="shared" si="668"/>
        <v>0</v>
      </c>
      <c r="GF244" s="69">
        <f t="shared" si="668"/>
        <v>0</v>
      </c>
      <c r="GG244" s="69">
        <f t="shared" si="668"/>
        <v>0</v>
      </c>
      <c r="GH244" s="69">
        <f t="shared" si="668"/>
        <v>0</v>
      </c>
      <c r="GI244" s="69">
        <f t="shared" si="668"/>
        <v>0</v>
      </c>
      <c r="GJ244" s="69">
        <f t="shared" si="668"/>
        <v>0</v>
      </c>
      <c r="GK244" s="69">
        <f t="shared" si="668"/>
        <v>0</v>
      </c>
      <c r="GL244" s="69">
        <f t="shared" si="668"/>
        <v>0</v>
      </c>
      <c r="GM244" s="69">
        <f t="shared" si="668"/>
        <v>0</v>
      </c>
      <c r="GN244" s="69">
        <f t="shared" si="668"/>
        <v>0</v>
      </c>
      <c r="GO244" s="69">
        <f t="shared" si="668"/>
        <v>0</v>
      </c>
      <c r="GP244" s="69">
        <f t="shared" si="668"/>
        <v>0</v>
      </c>
      <c r="GQ244" s="69">
        <f t="shared" si="668"/>
        <v>0</v>
      </c>
      <c r="GR244" s="69">
        <f t="shared" si="668"/>
        <v>0</v>
      </c>
      <c r="GS244" s="69">
        <f t="shared" ref="GS244:JD244" si="669">GS241</f>
        <v>0</v>
      </c>
      <c r="GT244" s="69">
        <f t="shared" si="669"/>
        <v>0</v>
      </c>
      <c r="GU244" s="69">
        <f t="shared" si="669"/>
        <v>0</v>
      </c>
      <c r="GV244" s="69">
        <f t="shared" si="669"/>
        <v>0</v>
      </c>
      <c r="GW244" s="69">
        <f t="shared" si="669"/>
        <v>0</v>
      </c>
      <c r="GX244" s="69">
        <f t="shared" si="669"/>
        <v>0</v>
      </c>
      <c r="GY244" s="69">
        <f t="shared" si="669"/>
        <v>0</v>
      </c>
      <c r="GZ244" s="69">
        <f t="shared" si="669"/>
        <v>0</v>
      </c>
      <c r="HA244" s="69">
        <f t="shared" si="669"/>
        <v>0</v>
      </c>
      <c r="HB244" s="69">
        <f t="shared" si="669"/>
        <v>0</v>
      </c>
      <c r="HC244" s="69">
        <f t="shared" si="669"/>
        <v>0</v>
      </c>
      <c r="HD244" s="69">
        <f t="shared" si="669"/>
        <v>0</v>
      </c>
      <c r="HE244" s="69">
        <f t="shared" si="669"/>
        <v>0</v>
      </c>
      <c r="HF244" s="69">
        <f t="shared" si="669"/>
        <v>0</v>
      </c>
      <c r="HG244" s="69">
        <f t="shared" si="669"/>
        <v>0</v>
      </c>
      <c r="HH244" s="69">
        <f t="shared" si="669"/>
        <v>0</v>
      </c>
      <c r="HI244" s="69">
        <f t="shared" si="669"/>
        <v>0</v>
      </c>
      <c r="HJ244" s="69">
        <f t="shared" si="669"/>
        <v>0</v>
      </c>
      <c r="HK244" s="69">
        <f t="shared" si="669"/>
        <v>0</v>
      </c>
      <c r="HL244" s="69">
        <f t="shared" si="669"/>
        <v>0</v>
      </c>
      <c r="HM244" s="69">
        <f t="shared" si="669"/>
        <v>0</v>
      </c>
      <c r="HN244" s="69">
        <f t="shared" si="669"/>
        <v>0</v>
      </c>
      <c r="HO244" s="69">
        <f t="shared" si="669"/>
        <v>0</v>
      </c>
      <c r="HP244" s="69">
        <f t="shared" si="669"/>
        <v>0</v>
      </c>
      <c r="HQ244" s="69">
        <f t="shared" si="669"/>
        <v>0</v>
      </c>
      <c r="HR244" s="69">
        <f t="shared" si="669"/>
        <v>0</v>
      </c>
      <c r="HS244" s="69">
        <f>HS241</f>
        <v>0</v>
      </c>
      <c r="HT244" s="69">
        <f t="shared" ref="HT244:HV244" si="670">HT241</f>
        <v>0</v>
      </c>
      <c r="HU244" s="69">
        <f t="shared" si="670"/>
        <v>0</v>
      </c>
      <c r="HV244" s="69">
        <f t="shared" si="670"/>
        <v>0</v>
      </c>
      <c r="HW244" s="69">
        <f t="shared" si="650"/>
        <v>0</v>
      </c>
      <c r="HX244" s="69">
        <f t="shared" si="669"/>
        <v>0</v>
      </c>
      <c r="HY244" s="69">
        <f t="shared" si="669"/>
        <v>0</v>
      </c>
      <c r="HZ244" s="69">
        <f t="shared" si="669"/>
        <v>0</v>
      </c>
      <c r="IA244" s="69">
        <f t="shared" si="669"/>
        <v>0</v>
      </c>
      <c r="IB244" s="69">
        <f t="shared" si="669"/>
        <v>0</v>
      </c>
      <c r="IC244" s="69">
        <f t="shared" si="669"/>
        <v>0</v>
      </c>
      <c r="ID244" s="69">
        <f t="shared" si="669"/>
        <v>0</v>
      </c>
      <c r="IE244" s="69">
        <f t="shared" si="669"/>
        <v>0</v>
      </c>
      <c r="IF244" s="69">
        <f t="shared" si="669"/>
        <v>0</v>
      </c>
      <c r="IG244" s="69">
        <f t="shared" si="669"/>
        <v>0</v>
      </c>
      <c r="IH244" s="69">
        <f t="shared" si="669"/>
        <v>0</v>
      </c>
      <c r="II244" s="69">
        <f t="shared" si="669"/>
        <v>0</v>
      </c>
      <c r="IJ244" s="69">
        <f t="shared" si="669"/>
        <v>0</v>
      </c>
      <c r="IK244" s="69">
        <f t="shared" si="669"/>
        <v>0</v>
      </c>
      <c r="IL244" s="69">
        <f t="shared" si="669"/>
        <v>0</v>
      </c>
      <c r="IM244" s="69">
        <f t="shared" si="669"/>
        <v>0</v>
      </c>
      <c r="IN244" s="69">
        <f t="shared" si="669"/>
        <v>0</v>
      </c>
      <c r="IO244" s="69">
        <f t="shared" si="669"/>
        <v>0</v>
      </c>
      <c r="IP244" s="69">
        <f t="shared" si="669"/>
        <v>0</v>
      </c>
      <c r="IQ244" s="69">
        <f t="shared" si="669"/>
        <v>0</v>
      </c>
      <c r="IR244" s="69">
        <f t="shared" si="669"/>
        <v>0</v>
      </c>
      <c r="IS244" s="69">
        <f t="shared" si="669"/>
        <v>0</v>
      </c>
      <c r="IT244" s="69">
        <f t="shared" si="669"/>
        <v>0</v>
      </c>
      <c r="IU244" s="69">
        <f t="shared" si="669"/>
        <v>0</v>
      </c>
      <c r="IV244" s="69">
        <f t="shared" si="669"/>
        <v>0</v>
      </c>
      <c r="IW244" s="69">
        <f t="shared" si="669"/>
        <v>0</v>
      </c>
      <c r="IX244" s="69">
        <f t="shared" si="669"/>
        <v>0</v>
      </c>
      <c r="IY244" s="69">
        <f t="shared" si="669"/>
        <v>0</v>
      </c>
      <c r="IZ244" s="69">
        <f t="shared" si="669"/>
        <v>0</v>
      </c>
      <c r="JA244" s="69">
        <f t="shared" si="669"/>
        <v>0</v>
      </c>
      <c r="JB244" s="69">
        <f t="shared" si="669"/>
        <v>0</v>
      </c>
      <c r="JC244" s="69">
        <f t="shared" si="669"/>
        <v>0</v>
      </c>
      <c r="JD244" s="69">
        <f t="shared" si="669"/>
        <v>0</v>
      </c>
      <c r="JE244" s="69">
        <f t="shared" ref="JE244:KA244" si="671">JE241</f>
        <v>0</v>
      </c>
      <c r="JF244" s="69">
        <f t="shared" si="671"/>
        <v>0</v>
      </c>
      <c r="JG244" s="69">
        <f t="shared" si="671"/>
        <v>0</v>
      </c>
      <c r="JH244" s="69">
        <f t="shared" si="671"/>
        <v>0</v>
      </c>
      <c r="JI244" s="69">
        <f t="shared" si="671"/>
        <v>0</v>
      </c>
      <c r="JJ244" s="69">
        <f t="shared" si="671"/>
        <v>0</v>
      </c>
      <c r="JK244" s="69">
        <f t="shared" si="671"/>
        <v>0</v>
      </c>
      <c r="JL244" s="69">
        <f t="shared" si="671"/>
        <v>0</v>
      </c>
      <c r="JM244" s="69">
        <f t="shared" si="671"/>
        <v>0</v>
      </c>
      <c r="JN244" s="69">
        <f t="shared" si="671"/>
        <v>0</v>
      </c>
      <c r="JO244" s="69">
        <f t="shared" si="671"/>
        <v>0</v>
      </c>
      <c r="JP244" s="69">
        <f t="shared" si="671"/>
        <v>0</v>
      </c>
      <c r="JQ244" s="69">
        <f t="shared" si="671"/>
        <v>0</v>
      </c>
      <c r="JR244" s="69">
        <f t="shared" si="671"/>
        <v>0</v>
      </c>
      <c r="JS244" s="69">
        <f t="shared" si="671"/>
        <v>0</v>
      </c>
      <c r="JT244" s="69">
        <f t="shared" si="671"/>
        <v>0</v>
      </c>
      <c r="JU244" s="69">
        <f t="shared" si="671"/>
        <v>0</v>
      </c>
      <c r="JV244" s="69">
        <f t="shared" si="671"/>
        <v>0</v>
      </c>
      <c r="JW244" s="69">
        <f t="shared" si="671"/>
        <v>0</v>
      </c>
      <c r="JX244" s="69">
        <f t="shared" si="671"/>
        <v>0</v>
      </c>
      <c r="JY244" s="69">
        <f t="shared" si="671"/>
        <v>0</v>
      </c>
      <c r="JZ244" s="69">
        <f t="shared" si="671"/>
        <v>0</v>
      </c>
      <c r="KA244" s="69">
        <f t="shared" si="671"/>
        <v>0</v>
      </c>
      <c r="KP244" s="122">
        <f t="shared" si="362"/>
        <v>0</v>
      </c>
      <c r="KQ244" s="69">
        <f>KQ241</f>
        <v>0</v>
      </c>
      <c r="KR244" s="69">
        <f t="shared" ref="KR244:KT244" si="672">KR241</f>
        <v>0</v>
      </c>
      <c r="KS244" s="69">
        <f t="shared" si="672"/>
        <v>0</v>
      </c>
      <c r="KT244" s="69">
        <f t="shared" si="672"/>
        <v>0</v>
      </c>
      <c r="KU244" s="122">
        <f t="shared" si="364"/>
        <v>0</v>
      </c>
      <c r="KV244" s="69">
        <f>KV241</f>
        <v>0</v>
      </c>
      <c r="KW244" s="69">
        <f t="shared" ref="KW244:KY244" si="673">KW241</f>
        <v>0</v>
      </c>
      <c r="KX244" s="69">
        <f t="shared" si="673"/>
        <v>0</v>
      </c>
      <c r="KY244" s="69">
        <f t="shared" si="673"/>
        <v>0</v>
      </c>
      <c r="KZ244" s="313">
        <f t="shared" si="366"/>
        <v>0</v>
      </c>
      <c r="LA244" s="361">
        <f t="shared" si="551"/>
        <v>0</v>
      </c>
      <c r="LB244" s="69">
        <f>LB241</f>
        <v>0</v>
      </c>
      <c r="LC244" s="69">
        <f t="shared" ref="LC244:LE244" si="674">LC241</f>
        <v>0</v>
      </c>
      <c r="LD244" s="69">
        <f t="shared" si="674"/>
        <v>0</v>
      </c>
      <c r="LE244" s="69">
        <f t="shared" si="674"/>
        <v>0</v>
      </c>
      <c r="LF244" s="361">
        <f t="shared" si="500"/>
        <v>0</v>
      </c>
      <c r="LG244" s="69">
        <f>LG241</f>
        <v>0</v>
      </c>
      <c r="LH244" s="69">
        <f t="shared" ref="LH244:LJ244" si="675">LH241</f>
        <v>0</v>
      </c>
      <c r="LI244" s="69">
        <f t="shared" si="675"/>
        <v>0</v>
      </c>
      <c r="LJ244" s="69">
        <f t="shared" si="675"/>
        <v>0</v>
      </c>
      <c r="LK244" s="400">
        <f t="shared" si="501"/>
        <v>0</v>
      </c>
      <c r="LL244" s="69">
        <f t="shared" si="657"/>
        <v>0</v>
      </c>
      <c r="LM244" s="69">
        <f t="shared" si="657"/>
        <v>0</v>
      </c>
      <c r="LN244" s="69">
        <f t="shared" si="657"/>
        <v>0</v>
      </c>
      <c r="LO244" s="69">
        <f t="shared" si="657"/>
        <v>0</v>
      </c>
      <c r="LP244" s="416">
        <f t="shared" si="502"/>
        <v>0</v>
      </c>
      <c r="LQ244" s="400">
        <f t="shared" si="503"/>
        <v>0</v>
      </c>
      <c r="LR244" s="69">
        <f t="shared" ref="LR244:LU244" si="676">LR241</f>
        <v>0</v>
      </c>
      <c r="LS244" s="69">
        <f t="shared" si="676"/>
        <v>0</v>
      </c>
      <c r="LT244" s="69">
        <f t="shared" si="676"/>
        <v>0</v>
      </c>
      <c r="LU244" s="69">
        <f t="shared" si="676"/>
        <v>0</v>
      </c>
      <c r="LV244" s="400">
        <f t="shared" si="483"/>
        <v>0</v>
      </c>
      <c r="LW244" s="567">
        <f t="shared" si="659"/>
        <v>0</v>
      </c>
      <c r="LX244" s="567">
        <f t="shared" si="659"/>
        <v>0</v>
      </c>
      <c r="LY244" s="567">
        <f t="shared" si="659"/>
        <v>0</v>
      </c>
      <c r="LZ244" s="567">
        <f t="shared" si="660"/>
        <v>0</v>
      </c>
      <c r="MA244" s="400">
        <f t="shared" si="444"/>
        <v>0</v>
      </c>
      <c r="MB244" s="567">
        <f t="shared" si="661"/>
        <v>0</v>
      </c>
      <c r="MC244" s="567">
        <f t="shared" si="661"/>
        <v>0</v>
      </c>
      <c r="MD244" s="567">
        <f t="shared" si="661"/>
        <v>0</v>
      </c>
      <c r="ME244" s="567">
        <f t="shared" si="661"/>
        <v>0</v>
      </c>
      <c r="MF244" s="313">
        <f t="shared" si="445"/>
        <v>0</v>
      </c>
      <c r="MG244" s="585">
        <f t="shared" si="446"/>
        <v>0</v>
      </c>
      <c r="MH244" s="607">
        <f t="shared" si="447"/>
        <v>0</v>
      </c>
      <c r="MI244" s="567">
        <f t="shared" ref="MI244:ML244" si="677">MI241</f>
        <v>0</v>
      </c>
      <c r="MJ244" s="567">
        <f t="shared" si="677"/>
        <v>0</v>
      </c>
      <c r="MK244" s="567">
        <f t="shared" si="677"/>
        <v>0</v>
      </c>
      <c r="ML244" s="567">
        <f t="shared" si="677"/>
        <v>0</v>
      </c>
      <c r="MM244" s="688">
        <f t="shared" si="448"/>
        <v>0</v>
      </c>
      <c r="MN244" s="567">
        <f t="shared" ref="MN244:MQ244" si="678">MN241</f>
        <v>0</v>
      </c>
      <c r="MO244" s="567">
        <f t="shared" si="678"/>
        <v>0</v>
      </c>
      <c r="MP244" s="567">
        <f t="shared" si="678"/>
        <v>0</v>
      </c>
      <c r="MQ244" s="567">
        <f t="shared" si="678"/>
        <v>0</v>
      </c>
      <c r="MR244" s="688">
        <f t="shared" si="449"/>
        <v>0</v>
      </c>
      <c r="MS244" s="567">
        <f t="shared" si="664"/>
        <v>0</v>
      </c>
      <c r="MT244" s="567">
        <f t="shared" si="664"/>
        <v>0</v>
      </c>
      <c r="MU244" s="567">
        <f t="shared" si="664"/>
        <v>0</v>
      </c>
      <c r="MV244" s="567">
        <f t="shared" si="664"/>
        <v>0</v>
      </c>
      <c r="MW244" s="313">
        <f t="shared" si="450"/>
        <v>0</v>
      </c>
      <c r="MX244" s="585">
        <f t="shared" si="451"/>
        <v>0</v>
      </c>
      <c r="MY244" s="704"/>
    </row>
    <row r="245" spans="1:363" s="23" customFormat="1" ht="16.5" customHeight="1" thickBot="1" x14ac:dyDescent="0.4">
      <c r="A245" s="61"/>
      <c r="B245" s="835"/>
      <c r="C245" s="830" t="s">
        <v>823</v>
      </c>
      <c r="D245" s="773"/>
      <c r="E245" s="122">
        <f t="shared" si="394"/>
        <v>0</v>
      </c>
      <c r="F245" s="75">
        <f t="shared" ref="F245:H245" si="679">F242</f>
        <v>0</v>
      </c>
      <c r="G245" s="75">
        <f t="shared" si="679"/>
        <v>0</v>
      </c>
      <c r="H245" s="75">
        <f t="shared" si="679"/>
        <v>0</v>
      </c>
      <c r="I245" s="75">
        <f t="shared" ref="I245:BT245" si="680">I242</f>
        <v>0</v>
      </c>
      <c r="J245" s="75">
        <f t="shared" si="680"/>
        <v>0</v>
      </c>
      <c r="K245" s="75">
        <f t="shared" si="680"/>
        <v>0</v>
      </c>
      <c r="L245" s="75">
        <f t="shared" si="680"/>
        <v>0</v>
      </c>
      <c r="M245" s="75">
        <f t="shared" si="680"/>
        <v>0</v>
      </c>
      <c r="N245" s="75">
        <f t="shared" si="680"/>
        <v>0</v>
      </c>
      <c r="O245" s="75">
        <f t="shared" si="680"/>
        <v>0</v>
      </c>
      <c r="P245" s="75">
        <f t="shared" si="680"/>
        <v>0</v>
      </c>
      <c r="Q245" s="75">
        <f t="shared" si="680"/>
        <v>0</v>
      </c>
      <c r="R245" s="75">
        <f t="shared" si="680"/>
        <v>0</v>
      </c>
      <c r="S245" s="75">
        <f t="shared" si="680"/>
        <v>0</v>
      </c>
      <c r="T245" s="75">
        <f t="shared" si="680"/>
        <v>0</v>
      </c>
      <c r="U245" s="75">
        <f t="shared" si="680"/>
        <v>0</v>
      </c>
      <c r="V245" s="75">
        <f t="shared" si="680"/>
        <v>0</v>
      </c>
      <c r="W245" s="75">
        <f t="shared" si="680"/>
        <v>0</v>
      </c>
      <c r="X245" s="75">
        <f t="shared" si="680"/>
        <v>0</v>
      </c>
      <c r="Y245" s="75">
        <f t="shared" si="680"/>
        <v>0</v>
      </c>
      <c r="Z245" s="75">
        <f t="shared" si="680"/>
        <v>0</v>
      </c>
      <c r="AA245" s="75">
        <f t="shared" si="680"/>
        <v>0</v>
      </c>
      <c r="AB245" s="75">
        <f t="shared" si="680"/>
        <v>0</v>
      </c>
      <c r="AC245" s="75">
        <f t="shared" si="680"/>
        <v>0</v>
      </c>
      <c r="AD245" s="75">
        <f t="shared" si="680"/>
        <v>0</v>
      </c>
      <c r="AE245" s="75">
        <f t="shared" si="680"/>
        <v>0</v>
      </c>
      <c r="AF245" s="75">
        <f t="shared" si="680"/>
        <v>0</v>
      </c>
      <c r="AG245" s="75">
        <f t="shared" si="680"/>
        <v>0</v>
      </c>
      <c r="AH245" s="75">
        <f t="shared" si="680"/>
        <v>0</v>
      </c>
      <c r="AI245" s="75">
        <f t="shared" si="680"/>
        <v>0</v>
      </c>
      <c r="AJ245" s="75">
        <f t="shared" si="680"/>
        <v>0</v>
      </c>
      <c r="AK245" s="75">
        <f t="shared" si="680"/>
        <v>0</v>
      </c>
      <c r="AL245" s="75">
        <f t="shared" si="680"/>
        <v>0</v>
      </c>
      <c r="AM245" s="75">
        <f t="shared" si="680"/>
        <v>0</v>
      </c>
      <c r="AN245" s="75">
        <f t="shared" si="680"/>
        <v>0</v>
      </c>
      <c r="AO245" s="75">
        <f t="shared" si="680"/>
        <v>0</v>
      </c>
      <c r="AP245" s="75">
        <f t="shared" si="680"/>
        <v>0</v>
      </c>
      <c r="AQ245" s="75">
        <f t="shared" si="680"/>
        <v>0</v>
      </c>
      <c r="AR245" s="75">
        <f t="shared" si="680"/>
        <v>0</v>
      </c>
      <c r="AS245" s="75">
        <f t="shared" si="680"/>
        <v>0</v>
      </c>
      <c r="AT245" s="75">
        <f t="shared" si="680"/>
        <v>0</v>
      </c>
      <c r="AU245" s="75">
        <f t="shared" si="680"/>
        <v>0</v>
      </c>
      <c r="AV245" s="75">
        <f t="shared" si="680"/>
        <v>0</v>
      </c>
      <c r="AW245" s="75">
        <f t="shared" si="680"/>
        <v>0</v>
      </c>
      <c r="AX245" s="75">
        <f t="shared" si="680"/>
        <v>0</v>
      </c>
      <c r="AY245" s="75">
        <f t="shared" si="680"/>
        <v>0</v>
      </c>
      <c r="AZ245" s="75">
        <f t="shared" si="680"/>
        <v>0</v>
      </c>
      <c r="BA245" s="75">
        <f t="shared" si="680"/>
        <v>0</v>
      </c>
      <c r="BB245" s="75">
        <f t="shared" si="680"/>
        <v>0</v>
      </c>
      <c r="BC245" s="75">
        <f t="shared" si="680"/>
        <v>0</v>
      </c>
      <c r="BD245" s="75">
        <f t="shared" si="680"/>
        <v>0</v>
      </c>
      <c r="BE245" s="75">
        <f t="shared" si="680"/>
        <v>0</v>
      </c>
      <c r="BF245" s="75">
        <f t="shared" si="680"/>
        <v>0</v>
      </c>
      <c r="BG245" s="75">
        <f t="shared" si="680"/>
        <v>0</v>
      </c>
      <c r="BH245" s="75">
        <f t="shared" si="680"/>
        <v>0</v>
      </c>
      <c r="BI245" s="75">
        <f t="shared" si="680"/>
        <v>0</v>
      </c>
      <c r="BJ245" s="75">
        <f t="shared" si="680"/>
        <v>0</v>
      </c>
      <c r="BK245" s="75">
        <f t="shared" si="680"/>
        <v>0</v>
      </c>
      <c r="BL245" s="75">
        <f t="shared" si="680"/>
        <v>0</v>
      </c>
      <c r="BM245" s="75">
        <f t="shared" si="680"/>
        <v>0</v>
      </c>
      <c r="BN245" s="75">
        <f t="shared" si="680"/>
        <v>0</v>
      </c>
      <c r="BO245" s="75">
        <f t="shared" si="680"/>
        <v>0</v>
      </c>
      <c r="BP245" s="75">
        <f t="shared" si="680"/>
        <v>0</v>
      </c>
      <c r="BQ245" s="75">
        <f t="shared" si="680"/>
        <v>0</v>
      </c>
      <c r="BR245" s="75">
        <f t="shared" si="680"/>
        <v>0</v>
      </c>
      <c r="BS245" s="75">
        <f t="shared" si="680"/>
        <v>0</v>
      </c>
      <c r="BT245" s="75">
        <f t="shared" si="680"/>
        <v>0</v>
      </c>
      <c r="BU245" s="75">
        <f t="shared" ref="BU245:EF245" si="681">BU242</f>
        <v>0</v>
      </c>
      <c r="BV245" s="75">
        <f t="shared" si="681"/>
        <v>0</v>
      </c>
      <c r="BW245" s="75">
        <f t="shared" si="681"/>
        <v>0</v>
      </c>
      <c r="BX245" s="75">
        <f t="shared" si="681"/>
        <v>0</v>
      </c>
      <c r="BY245" s="75">
        <f t="shared" si="681"/>
        <v>0</v>
      </c>
      <c r="BZ245" s="75">
        <f t="shared" si="681"/>
        <v>0</v>
      </c>
      <c r="CA245" s="75">
        <f t="shared" si="681"/>
        <v>0</v>
      </c>
      <c r="CB245" s="75">
        <f t="shared" si="681"/>
        <v>0</v>
      </c>
      <c r="CC245" s="75">
        <f t="shared" si="681"/>
        <v>0</v>
      </c>
      <c r="CD245" s="75">
        <f t="shared" si="681"/>
        <v>0</v>
      </c>
      <c r="CE245" s="75">
        <f t="shared" si="681"/>
        <v>0</v>
      </c>
      <c r="CF245" s="75">
        <f t="shared" si="681"/>
        <v>0</v>
      </c>
      <c r="CG245" s="75">
        <f t="shared" si="681"/>
        <v>0</v>
      </c>
      <c r="CH245" s="75">
        <f t="shared" si="681"/>
        <v>0</v>
      </c>
      <c r="CI245" s="75">
        <f t="shared" si="681"/>
        <v>0</v>
      </c>
      <c r="CJ245" s="75">
        <f t="shared" si="681"/>
        <v>0</v>
      </c>
      <c r="CK245" s="75">
        <f t="shared" si="681"/>
        <v>0</v>
      </c>
      <c r="CL245" s="75">
        <f t="shared" si="681"/>
        <v>0</v>
      </c>
      <c r="CM245" s="75">
        <f t="shared" si="681"/>
        <v>0</v>
      </c>
      <c r="CN245" s="75">
        <f t="shared" si="681"/>
        <v>0</v>
      </c>
      <c r="CO245" s="75">
        <f t="shared" si="681"/>
        <v>0</v>
      </c>
      <c r="CP245" s="75">
        <f t="shared" si="681"/>
        <v>0</v>
      </c>
      <c r="CQ245" s="75">
        <f t="shared" si="681"/>
        <v>0</v>
      </c>
      <c r="CR245" s="75">
        <f t="shared" si="681"/>
        <v>0</v>
      </c>
      <c r="CS245" s="75">
        <f t="shared" si="681"/>
        <v>0</v>
      </c>
      <c r="CT245" s="75">
        <f t="shared" si="681"/>
        <v>0</v>
      </c>
      <c r="CU245" s="75">
        <f t="shared" si="681"/>
        <v>0</v>
      </c>
      <c r="CV245" s="75">
        <f t="shared" si="681"/>
        <v>0</v>
      </c>
      <c r="CW245" s="75">
        <f t="shared" si="681"/>
        <v>0</v>
      </c>
      <c r="CX245" s="75">
        <f t="shared" si="681"/>
        <v>0</v>
      </c>
      <c r="CY245" s="75">
        <f t="shared" si="681"/>
        <v>0</v>
      </c>
      <c r="CZ245" s="75">
        <f t="shared" si="681"/>
        <v>0</v>
      </c>
      <c r="DA245" s="75">
        <f t="shared" si="681"/>
        <v>0</v>
      </c>
      <c r="DB245" s="75">
        <f t="shared" si="681"/>
        <v>0</v>
      </c>
      <c r="DC245" s="75">
        <f t="shared" si="681"/>
        <v>0</v>
      </c>
      <c r="DD245" s="75">
        <f t="shared" si="681"/>
        <v>0</v>
      </c>
      <c r="DE245" s="75">
        <f t="shared" si="681"/>
        <v>0</v>
      </c>
      <c r="DF245" s="75">
        <f t="shared" si="681"/>
        <v>0</v>
      </c>
      <c r="DG245" s="75">
        <f t="shared" si="681"/>
        <v>0</v>
      </c>
      <c r="DH245" s="75">
        <f t="shared" si="681"/>
        <v>0</v>
      </c>
      <c r="DI245" s="75">
        <f t="shared" si="681"/>
        <v>0</v>
      </c>
      <c r="DJ245" s="75">
        <f t="shared" si="681"/>
        <v>0</v>
      </c>
      <c r="DK245" s="75">
        <f t="shared" si="681"/>
        <v>0</v>
      </c>
      <c r="DL245" s="75">
        <f t="shared" si="681"/>
        <v>0</v>
      </c>
      <c r="DM245" s="75">
        <f t="shared" si="681"/>
        <v>0</v>
      </c>
      <c r="DN245" s="75">
        <f t="shared" si="681"/>
        <v>0</v>
      </c>
      <c r="DO245" s="75">
        <f t="shared" si="681"/>
        <v>0</v>
      </c>
      <c r="DP245" s="75">
        <f t="shared" si="681"/>
        <v>0</v>
      </c>
      <c r="DQ245" s="75">
        <f t="shared" si="681"/>
        <v>0</v>
      </c>
      <c r="DR245" s="75">
        <f t="shared" si="681"/>
        <v>0</v>
      </c>
      <c r="DS245" s="75">
        <f t="shared" si="681"/>
        <v>0</v>
      </c>
      <c r="DT245" s="75">
        <f t="shared" si="681"/>
        <v>0</v>
      </c>
      <c r="DU245" s="75">
        <f t="shared" si="681"/>
        <v>0</v>
      </c>
      <c r="DV245" s="75">
        <f t="shared" si="681"/>
        <v>0</v>
      </c>
      <c r="DW245" s="75">
        <f t="shared" si="681"/>
        <v>0</v>
      </c>
      <c r="DX245" s="75">
        <f t="shared" si="681"/>
        <v>0</v>
      </c>
      <c r="DY245" s="75">
        <f t="shared" si="681"/>
        <v>0</v>
      </c>
      <c r="DZ245" s="75">
        <f t="shared" si="681"/>
        <v>0</v>
      </c>
      <c r="EA245" s="75">
        <f t="shared" si="681"/>
        <v>0</v>
      </c>
      <c r="EB245" s="75">
        <f t="shared" si="681"/>
        <v>0</v>
      </c>
      <c r="EC245" s="75">
        <f t="shared" si="681"/>
        <v>0</v>
      </c>
      <c r="ED245" s="75">
        <f t="shared" si="681"/>
        <v>0</v>
      </c>
      <c r="EE245" s="75">
        <f t="shared" si="681"/>
        <v>0</v>
      </c>
      <c r="EF245" s="75">
        <f t="shared" si="681"/>
        <v>0</v>
      </c>
      <c r="EG245" s="75">
        <f t="shared" ref="EG245:GR245" si="682">EG242</f>
        <v>0</v>
      </c>
      <c r="EH245" s="75">
        <f t="shared" si="682"/>
        <v>0</v>
      </c>
      <c r="EI245" s="75">
        <f t="shared" si="682"/>
        <v>0</v>
      </c>
      <c r="EJ245" s="75">
        <f t="shared" si="682"/>
        <v>0</v>
      </c>
      <c r="EK245" s="75">
        <f t="shared" si="682"/>
        <v>0</v>
      </c>
      <c r="EL245" s="75">
        <f t="shared" si="682"/>
        <v>0</v>
      </c>
      <c r="EM245" s="75">
        <f t="shared" si="682"/>
        <v>0</v>
      </c>
      <c r="EN245" s="75">
        <f t="shared" si="682"/>
        <v>0</v>
      </c>
      <c r="EO245" s="75">
        <f t="shared" si="682"/>
        <v>0</v>
      </c>
      <c r="EP245" s="75">
        <f t="shared" si="682"/>
        <v>0</v>
      </c>
      <c r="EQ245" s="75">
        <f t="shared" si="682"/>
        <v>0</v>
      </c>
      <c r="ER245" s="75">
        <f t="shared" si="682"/>
        <v>0</v>
      </c>
      <c r="ES245" s="75">
        <f t="shared" si="682"/>
        <v>0</v>
      </c>
      <c r="ET245" s="75">
        <f t="shared" si="682"/>
        <v>0</v>
      </c>
      <c r="EU245" s="75">
        <f t="shared" si="682"/>
        <v>0</v>
      </c>
      <c r="EV245" s="75">
        <f t="shared" si="682"/>
        <v>0</v>
      </c>
      <c r="EW245" s="75">
        <f t="shared" si="682"/>
        <v>0</v>
      </c>
      <c r="EX245" s="75">
        <f t="shared" si="682"/>
        <v>0</v>
      </c>
      <c r="EY245" s="75">
        <f t="shared" si="682"/>
        <v>0</v>
      </c>
      <c r="EZ245" s="75">
        <f t="shared" si="682"/>
        <v>0</v>
      </c>
      <c r="FA245" s="75">
        <f t="shared" si="682"/>
        <v>0</v>
      </c>
      <c r="FB245" s="75">
        <f t="shared" si="682"/>
        <v>0</v>
      </c>
      <c r="FC245" s="75">
        <f t="shared" si="682"/>
        <v>0</v>
      </c>
      <c r="FD245" s="75">
        <f t="shared" si="682"/>
        <v>0</v>
      </c>
      <c r="FE245" s="75">
        <f t="shared" si="682"/>
        <v>0</v>
      </c>
      <c r="FF245" s="75">
        <f t="shared" si="682"/>
        <v>0</v>
      </c>
      <c r="FG245" s="75">
        <f t="shared" si="682"/>
        <v>0</v>
      </c>
      <c r="FH245" s="75">
        <f t="shared" si="682"/>
        <v>0</v>
      </c>
      <c r="FI245" s="75">
        <f t="shared" si="682"/>
        <v>0</v>
      </c>
      <c r="FJ245" s="75">
        <f t="shared" si="682"/>
        <v>0</v>
      </c>
      <c r="FK245" s="75">
        <f t="shared" si="682"/>
        <v>0</v>
      </c>
      <c r="FL245" s="75">
        <f t="shared" si="682"/>
        <v>0</v>
      </c>
      <c r="FM245" s="75">
        <f t="shared" si="682"/>
        <v>0</v>
      </c>
      <c r="FN245" s="75">
        <f t="shared" si="682"/>
        <v>0</v>
      </c>
      <c r="FO245" s="75">
        <f t="shared" si="682"/>
        <v>0</v>
      </c>
      <c r="FP245" s="75">
        <f t="shared" si="682"/>
        <v>0</v>
      </c>
      <c r="FQ245" s="75">
        <f t="shared" si="682"/>
        <v>0</v>
      </c>
      <c r="FR245" s="75">
        <f t="shared" si="682"/>
        <v>0</v>
      </c>
      <c r="FS245" s="75">
        <f t="shared" si="682"/>
        <v>0</v>
      </c>
      <c r="FT245" s="75">
        <f t="shared" si="682"/>
        <v>0</v>
      </c>
      <c r="FU245" s="75">
        <f t="shared" si="682"/>
        <v>0</v>
      </c>
      <c r="FV245" s="75">
        <f t="shared" si="682"/>
        <v>0</v>
      </c>
      <c r="FW245" s="75">
        <f t="shared" si="682"/>
        <v>0</v>
      </c>
      <c r="FX245" s="75">
        <f t="shared" si="682"/>
        <v>0</v>
      </c>
      <c r="FY245" s="75">
        <f t="shared" si="682"/>
        <v>0</v>
      </c>
      <c r="FZ245" s="75">
        <f t="shared" si="682"/>
        <v>0</v>
      </c>
      <c r="GA245" s="75">
        <f t="shared" si="682"/>
        <v>0</v>
      </c>
      <c r="GB245" s="75">
        <f t="shared" si="682"/>
        <v>0</v>
      </c>
      <c r="GC245" s="75">
        <f t="shared" si="682"/>
        <v>0</v>
      </c>
      <c r="GD245" s="75">
        <f t="shared" si="682"/>
        <v>0</v>
      </c>
      <c r="GE245" s="75">
        <f t="shared" si="682"/>
        <v>0</v>
      </c>
      <c r="GF245" s="75">
        <f t="shared" si="682"/>
        <v>0</v>
      </c>
      <c r="GG245" s="75">
        <f t="shared" si="682"/>
        <v>0</v>
      </c>
      <c r="GH245" s="75">
        <f t="shared" si="682"/>
        <v>0</v>
      </c>
      <c r="GI245" s="75">
        <f t="shared" si="682"/>
        <v>0</v>
      </c>
      <c r="GJ245" s="75">
        <f t="shared" si="682"/>
        <v>0</v>
      </c>
      <c r="GK245" s="75">
        <f t="shared" si="682"/>
        <v>0</v>
      </c>
      <c r="GL245" s="75">
        <f t="shared" si="682"/>
        <v>0</v>
      </c>
      <c r="GM245" s="75">
        <f t="shared" si="682"/>
        <v>0</v>
      </c>
      <c r="GN245" s="75">
        <f t="shared" si="682"/>
        <v>0</v>
      </c>
      <c r="GO245" s="75">
        <f t="shared" si="682"/>
        <v>0</v>
      </c>
      <c r="GP245" s="75">
        <f t="shared" si="682"/>
        <v>0</v>
      </c>
      <c r="GQ245" s="75">
        <f t="shared" si="682"/>
        <v>0</v>
      </c>
      <c r="GR245" s="75">
        <f t="shared" si="682"/>
        <v>0</v>
      </c>
      <c r="GS245" s="75">
        <f t="shared" ref="GS245:JD245" si="683">GS242</f>
        <v>0</v>
      </c>
      <c r="GT245" s="75">
        <f t="shared" si="683"/>
        <v>0</v>
      </c>
      <c r="GU245" s="75">
        <f t="shared" si="683"/>
        <v>0</v>
      </c>
      <c r="GV245" s="75">
        <f t="shared" si="683"/>
        <v>0</v>
      </c>
      <c r="GW245" s="75">
        <f t="shared" si="683"/>
        <v>0</v>
      </c>
      <c r="GX245" s="75">
        <f t="shared" si="683"/>
        <v>0</v>
      </c>
      <c r="GY245" s="75">
        <f t="shared" si="683"/>
        <v>0</v>
      </c>
      <c r="GZ245" s="75">
        <f t="shared" si="683"/>
        <v>0</v>
      </c>
      <c r="HA245" s="75">
        <f t="shared" si="683"/>
        <v>0</v>
      </c>
      <c r="HB245" s="75">
        <f t="shared" si="683"/>
        <v>0</v>
      </c>
      <c r="HC245" s="75">
        <f t="shared" si="683"/>
        <v>0</v>
      </c>
      <c r="HD245" s="75">
        <f t="shared" si="683"/>
        <v>0</v>
      </c>
      <c r="HE245" s="75">
        <f t="shared" si="683"/>
        <v>0</v>
      </c>
      <c r="HF245" s="75">
        <f t="shared" si="683"/>
        <v>0</v>
      </c>
      <c r="HG245" s="75">
        <f t="shared" si="683"/>
        <v>0</v>
      </c>
      <c r="HH245" s="75">
        <f t="shared" si="683"/>
        <v>0</v>
      </c>
      <c r="HI245" s="75">
        <f t="shared" si="683"/>
        <v>0</v>
      </c>
      <c r="HJ245" s="75">
        <f t="shared" si="683"/>
        <v>0</v>
      </c>
      <c r="HK245" s="75">
        <f t="shared" si="683"/>
        <v>0</v>
      </c>
      <c r="HL245" s="75">
        <f t="shared" si="683"/>
        <v>0</v>
      </c>
      <c r="HM245" s="75">
        <f t="shared" si="683"/>
        <v>0</v>
      </c>
      <c r="HN245" s="75">
        <f t="shared" si="683"/>
        <v>0</v>
      </c>
      <c r="HO245" s="75">
        <f t="shared" si="683"/>
        <v>0</v>
      </c>
      <c r="HP245" s="75">
        <f t="shared" si="683"/>
        <v>0</v>
      </c>
      <c r="HQ245" s="75">
        <f t="shared" si="683"/>
        <v>0</v>
      </c>
      <c r="HR245" s="75">
        <f t="shared" si="683"/>
        <v>0</v>
      </c>
      <c r="HS245" s="75">
        <f>HS242</f>
        <v>0</v>
      </c>
      <c r="HT245" s="75">
        <f t="shared" ref="HT245:HV245" si="684">HT242</f>
        <v>0</v>
      </c>
      <c r="HU245" s="75">
        <f t="shared" si="684"/>
        <v>0</v>
      </c>
      <c r="HV245" s="75">
        <f t="shared" si="684"/>
        <v>0</v>
      </c>
      <c r="HW245" s="75">
        <f t="shared" si="650"/>
        <v>0</v>
      </c>
      <c r="HX245" s="75">
        <f t="shared" si="683"/>
        <v>0</v>
      </c>
      <c r="HY245" s="75">
        <f t="shared" si="683"/>
        <v>0</v>
      </c>
      <c r="HZ245" s="75">
        <f t="shared" si="683"/>
        <v>0</v>
      </c>
      <c r="IA245" s="75">
        <f t="shared" si="683"/>
        <v>0</v>
      </c>
      <c r="IB245" s="75">
        <f t="shared" si="683"/>
        <v>0</v>
      </c>
      <c r="IC245" s="75">
        <f t="shared" si="683"/>
        <v>0</v>
      </c>
      <c r="ID245" s="75">
        <f t="shared" si="683"/>
        <v>0</v>
      </c>
      <c r="IE245" s="75">
        <f t="shared" si="683"/>
        <v>0</v>
      </c>
      <c r="IF245" s="75">
        <f t="shared" si="683"/>
        <v>0</v>
      </c>
      <c r="IG245" s="75">
        <f t="shared" si="683"/>
        <v>0</v>
      </c>
      <c r="IH245" s="75">
        <f t="shared" si="683"/>
        <v>0</v>
      </c>
      <c r="II245" s="75">
        <f t="shared" si="683"/>
        <v>0</v>
      </c>
      <c r="IJ245" s="75">
        <f t="shared" si="683"/>
        <v>0</v>
      </c>
      <c r="IK245" s="75">
        <f t="shared" si="683"/>
        <v>0</v>
      </c>
      <c r="IL245" s="75">
        <f t="shared" si="683"/>
        <v>0</v>
      </c>
      <c r="IM245" s="75">
        <f t="shared" si="683"/>
        <v>0</v>
      </c>
      <c r="IN245" s="75">
        <f t="shared" si="683"/>
        <v>0</v>
      </c>
      <c r="IO245" s="75">
        <f t="shared" si="683"/>
        <v>0</v>
      </c>
      <c r="IP245" s="75">
        <f t="shared" si="683"/>
        <v>0</v>
      </c>
      <c r="IQ245" s="75">
        <f t="shared" si="683"/>
        <v>0</v>
      </c>
      <c r="IR245" s="75">
        <f t="shared" si="683"/>
        <v>0</v>
      </c>
      <c r="IS245" s="75">
        <f t="shared" si="683"/>
        <v>0</v>
      </c>
      <c r="IT245" s="75">
        <f t="shared" si="683"/>
        <v>0</v>
      </c>
      <c r="IU245" s="75">
        <f t="shared" si="683"/>
        <v>0</v>
      </c>
      <c r="IV245" s="75">
        <f t="shared" si="683"/>
        <v>0</v>
      </c>
      <c r="IW245" s="75">
        <f t="shared" si="683"/>
        <v>0</v>
      </c>
      <c r="IX245" s="75">
        <f t="shared" si="683"/>
        <v>0</v>
      </c>
      <c r="IY245" s="75">
        <f t="shared" si="683"/>
        <v>0</v>
      </c>
      <c r="IZ245" s="75">
        <f t="shared" si="683"/>
        <v>0</v>
      </c>
      <c r="JA245" s="75">
        <f t="shared" si="683"/>
        <v>0</v>
      </c>
      <c r="JB245" s="75">
        <f t="shared" si="683"/>
        <v>0</v>
      </c>
      <c r="JC245" s="75">
        <f t="shared" si="683"/>
        <v>0</v>
      </c>
      <c r="JD245" s="75">
        <f t="shared" si="683"/>
        <v>0</v>
      </c>
      <c r="JE245" s="75">
        <f t="shared" ref="JE245:KA245" si="685">JE242</f>
        <v>0</v>
      </c>
      <c r="JF245" s="75">
        <f t="shared" si="685"/>
        <v>0</v>
      </c>
      <c r="JG245" s="75">
        <f t="shared" si="685"/>
        <v>0</v>
      </c>
      <c r="JH245" s="75">
        <f t="shared" si="685"/>
        <v>0</v>
      </c>
      <c r="JI245" s="75">
        <f t="shared" si="685"/>
        <v>0</v>
      </c>
      <c r="JJ245" s="75">
        <f t="shared" si="685"/>
        <v>0</v>
      </c>
      <c r="JK245" s="75">
        <f t="shared" si="685"/>
        <v>0</v>
      </c>
      <c r="JL245" s="75">
        <f t="shared" si="685"/>
        <v>0</v>
      </c>
      <c r="JM245" s="75">
        <f t="shared" si="685"/>
        <v>0</v>
      </c>
      <c r="JN245" s="75">
        <f t="shared" si="685"/>
        <v>0</v>
      </c>
      <c r="JO245" s="75">
        <f t="shared" si="685"/>
        <v>0</v>
      </c>
      <c r="JP245" s="75">
        <f t="shared" si="685"/>
        <v>0</v>
      </c>
      <c r="JQ245" s="75">
        <f t="shared" si="685"/>
        <v>0</v>
      </c>
      <c r="JR245" s="75">
        <f t="shared" si="685"/>
        <v>0</v>
      </c>
      <c r="JS245" s="75">
        <f t="shared" si="685"/>
        <v>0</v>
      </c>
      <c r="JT245" s="75">
        <f t="shared" si="685"/>
        <v>0</v>
      </c>
      <c r="JU245" s="75">
        <f t="shared" si="685"/>
        <v>0</v>
      </c>
      <c r="JV245" s="75">
        <f t="shared" si="685"/>
        <v>0</v>
      </c>
      <c r="JW245" s="75">
        <f t="shared" si="685"/>
        <v>0</v>
      </c>
      <c r="JX245" s="75">
        <f t="shared" si="685"/>
        <v>0</v>
      </c>
      <c r="JY245" s="75">
        <f t="shared" si="685"/>
        <v>0</v>
      </c>
      <c r="JZ245" s="75">
        <f t="shared" si="685"/>
        <v>0</v>
      </c>
      <c r="KA245" s="75">
        <f t="shared" si="685"/>
        <v>0</v>
      </c>
      <c r="KP245" s="122">
        <f t="shared" si="362"/>
        <v>0</v>
      </c>
      <c r="KQ245" s="75">
        <f>KQ242</f>
        <v>0</v>
      </c>
      <c r="KR245" s="75">
        <f t="shared" ref="KR245:KT245" si="686">KR242</f>
        <v>0</v>
      </c>
      <c r="KS245" s="75">
        <f t="shared" si="686"/>
        <v>0</v>
      </c>
      <c r="KT245" s="75">
        <f t="shared" si="686"/>
        <v>0</v>
      </c>
      <c r="KU245" s="122">
        <f t="shared" si="364"/>
        <v>0</v>
      </c>
      <c r="KV245" s="75">
        <f>KV242</f>
        <v>0</v>
      </c>
      <c r="KW245" s="75">
        <f t="shared" ref="KW245:KY245" si="687">KW242</f>
        <v>0</v>
      </c>
      <c r="KX245" s="75">
        <f t="shared" si="687"/>
        <v>0</v>
      </c>
      <c r="KY245" s="75">
        <f t="shared" si="687"/>
        <v>0</v>
      </c>
      <c r="KZ245" s="313">
        <f t="shared" si="366"/>
        <v>0</v>
      </c>
      <c r="LA245" s="361">
        <f t="shared" si="551"/>
        <v>0</v>
      </c>
      <c r="LB245" s="75">
        <f>LB242</f>
        <v>0</v>
      </c>
      <c r="LC245" s="75">
        <f t="shared" ref="LC245:LE245" si="688">LC242</f>
        <v>0</v>
      </c>
      <c r="LD245" s="75">
        <f t="shared" si="688"/>
        <v>0</v>
      </c>
      <c r="LE245" s="75">
        <f t="shared" si="688"/>
        <v>0</v>
      </c>
      <c r="LF245" s="361">
        <f t="shared" si="500"/>
        <v>0</v>
      </c>
      <c r="LG245" s="75">
        <f>LG242</f>
        <v>0</v>
      </c>
      <c r="LH245" s="75">
        <f t="shared" ref="LH245:LJ245" si="689">LH242</f>
        <v>0</v>
      </c>
      <c r="LI245" s="75">
        <f t="shared" si="689"/>
        <v>0</v>
      </c>
      <c r="LJ245" s="75">
        <f t="shared" si="689"/>
        <v>0</v>
      </c>
      <c r="LK245" s="400">
        <f t="shared" si="501"/>
        <v>0</v>
      </c>
      <c r="LL245" s="75">
        <f t="shared" si="657"/>
        <v>0</v>
      </c>
      <c r="LM245" s="75">
        <f t="shared" si="657"/>
        <v>0</v>
      </c>
      <c r="LN245" s="75">
        <f t="shared" si="657"/>
        <v>0</v>
      </c>
      <c r="LO245" s="75">
        <f t="shared" si="657"/>
        <v>0</v>
      </c>
      <c r="LP245" s="416">
        <f t="shared" si="502"/>
        <v>0</v>
      </c>
      <c r="LQ245" s="400">
        <f t="shared" si="503"/>
        <v>0</v>
      </c>
      <c r="LR245" s="75">
        <f t="shared" ref="LR245:LU245" si="690">LR242</f>
        <v>0</v>
      </c>
      <c r="LS245" s="75">
        <f t="shared" si="690"/>
        <v>0</v>
      </c>
      <c r="LT245" s="75">
        <f t="shared" si="690"/>
        <v>0</v>
      </c>
      <c r="LU245" s="75">
        <f t="shared" si="690"/>
        <v>0</v>
      </c>
      <c r="LV245" s="400">
        <f t="shared" si="483"/>
        <v>0</v>
      </c>
      <c r="LW245" s="564">
        <f t="shared" si="659"/>
        <v>0</v>
      </c>
      <c r="LX245" s="564">
        <f t="shared" si="659"/>
        <v>0</v>
      </c>
      <c r="LY245" s="564">
        <f t="shared" si="659"/>
        <v>0</v>
      </c>
      <c r="LZ245" s="564">
        <f t="shared" si="660"/>
        <v>0</v>
      </c>
      <c r="MA245" s="400">
        <f t="shared" si="444"/>
        <v>0</v>
      </c>
      <c r="MB245" s="564">
        <f t="shared" si="661"/>
        <v>0</v>
      </c>
      <c r="MC245" s="564">
        <f t="shared" si="661"/>
        <v>0</v>
      </c>
      <c r="MD245" s="564">
        <f t="shared" si="661"/>
        <v>0</v>
      </c>
      <c r="ME245" s="564">
        <f t="shared" si="661"/>
        <v>0</v>
      </c>
      <c r="MF245" s="313">
        <f t="shared" si="445"/>
        <v>0</v>
      </c>
      <c r="MG245" s="585">
        <f t="shared" si="446"/>
        <v>0</v>
      </c>
      <c r="MH245" s="607">
        <f t="shared" si="447"/>
        <v>0</v>
      </c>
      <c r="MI245" s="564">
        <f t="shared" ref="MI245:ML245" si="691">MI242</f>
        <v>0</v>
      </c>
      <c r="MJ245" s="564">
        <f t="shared" si="691"/>
        <v>0</v>
      </c>
      <c r="MK245" s="564">
        <f t="shared" si="691"/>
        <v>0</v>
      </c>
      <c r="ML245" s="564">
        <f t="shared" si="691"/>
        <v>0</v>
      </c>
      <c r="MM245" s="688">
        <f t="shared" si="448"/>
        <v>0</v>
      </c>
      <c r="MN245" s="564">
        <f t="shared" ref="MN245:MQ245" si="692">MN242</f>
        <v>0</v>
      </c>
      <c r="MO245" s="564">
        <f t="shared" si="692"/>
        <v>0</v>
      </c>
      <c r="MP245" s="564">
        <f t="shared" si="692"/>
        <v>0</v>
      </c>
      <c r="MQ245" s="564">
        <f t="shared" si="692"/>
        <v>0</v>
      </c>
      <c r="MR245" s="688">
        <f t="shared" si="449"/>
        <v>0</v>
      </c>
      <c r="MS245" s="564">
        <f t="shared" si="664"/>
        <v>0</v>
      </c>
      <c r="MT245" s="564">
        <f t="shared" si="664"/>
        <v>0</v>
      </c>
      <c r="MU245" s="564">
        <f t="shared" si="664"/>
        <v>0</v>
      </c>
      <c r="MV245" s="564">
        <f t="shared" si="664"/>
        <v>0</v>
      </c>
      <c r="MW245" s="313">
        <f t="shared" si="450"/>
        <v>0</v>
      </c>
      <c r="MX245" s="585">
        <f t="shared" si="451"/>
        <v>0</v>
      </c>
      <c r="MY245" s="704"/>
    </row>
    <row r="246" spans="1:363" s="188" customFormat="1" ht="24.6" customHeight="1" thickBot="1" x14ac:dyDescent="0.4">
      <c r="A246" s="847">
        <v>1</v>
      </c>
      <c r="B246" s="791" t="s">
        <v>218</v>
      </c>
      <c r="C246" s="831" t="s">
        <v>598</v>
      </c>
      <c r="D246" s="141" t="s">
        <v>328</v>
      </c>
      <c r="E246" s="122">
        <f t="shared" si="394"/>
        <v>0</v>
      </c>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79">
        <v>0</v>
      </c>
      <c r="HT246" s="79">
        <v>0</v>
      </c>
      <c r="HU246" s="79">
        <v>0</v>
      </c>
      <c r="HV246" s="79">
        <v>0</v>
      </c>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94"/>
      <c r="JX246" s="94"/>
      <c r="JY246" s="94"/>
      <c r="JZ246" s="94"/>
      <c r="KA246" s="94"/>
      <c r="KP246" s="122">
        <f t="shared" si="362"/>
        <v>0</v>
      </c>
      <c r="KQ246" s="79">
        <v>0</v>
      </c>
      <c r="KR246" s="79">
        <v>0</v>
      </c>
      <c r="KS246" s="79">
        <v>0</v>
      </c>
      <c r="KT246" s="79">
        <v>0</v>
      </c>
      <c r="KU246" s="122">
        <f t="shared" si="364"/>
        <v>0</v>
      </c>
      <c r="KV246" s="94">
        <v>0</v>
      </c>
      <c r="KW246" s="94">
        <v>0</v>
      </c>
      <c r="KX246" s="94">
        <v>0</v>
      </c>
      <c r="KY246" s="289">
        <v>0</v>
      </c>
      <c r="KZ246" s="313">
        <f t="shared" si="366"/>
        <v>0</v>
      </c>
      <c r="LA246" s="361">
        <f t="shared" si="551"/>
        <v>0</v>
      </c>
      <c r="LB246" s="94">
        <v>0</v>
      </c>
      <c r="LC246" s="94">
        <v>0</v>
      </c>
      <c r="LD246" s="94">
        <v>0</v>
      </c>
      <c r="LE246" s="94">
        <v>0</v>
      </c>
      <c r="LF246" s="361">
        <f t="shared" si="500"/>
        <v>0</v>
      </c>
      <c r="LG246" s="94">
        <v>0</v>
      </c>
      <c r="LH246" s="94">
        <v>0</v>
      </c>
      <c r="LI246" s="94">
        <v>0</v>
      </c>
      <c r="LJ246" s="94">
        <v>0</v>
      </c>
      <c r="LK246" s="400">
        <f t="shared" si="501"/>
        <v>0</v>
      </c>
      <c r="LL246" s="94">
        <v>0</v>
      </c>
      <c r="LM246" s="94">
        <v>0</v>
      </c>
      <c r="LN246" s="94">
        <v>0</v>
      </c>
      <c r="LO246" s="94">
        <v>0</v>
      </c>
      <c r="LP246" s="416">
        <f t="shared" si="502"/>
        <v>0</v>
      </c>
      <c r="LQ246" s="400">
        <f t="shared" si="503"/>
        <v>0</v>
      </c>
      <c r="LR246" s="454">
        <v>0</v>
      </c>
      <c r="LS246" s="454">
        <v>0</v>
      </c>
      <c r="LT246" s="454">
        <v>0</v>
      </c>
      <c r="LU246" s="454">
        <v>0</v>
      </c>
      <c r="LV246" s="400">
        <f t="shared" si="483"/>
        <v>0</v>
      </c>
      <c r="LW246" s="454">
        <v>0</v>
      </c>
      <c r="LX246" s="454">
        <v>0</v>
      </c>
      <c r="LY246" s="454">
        <v>0</v>
      </c>
      <c r="LZ246" s="454">
        <v>0</v>
      </c>
      <c r="MA246" s="400">
        <f t="shared" si="444"/>
        <v>0</v>
      </c>
      <c r="MB246" s="436">
        <v>0</v>
      </c>
      <c r="MC246" s="436">
        <v>0</v>
      </c>
      <c r="MD246" s="436">
        <v>0</v>
      </c>
      <c r="ME246" s="436">
        <v>0</v>
      </c>
      <c r="MF246" s="313">
        <f t="shared" si="445"/>
        <v>0</v>
      </c>
      <c r="MG246" s="585">
        <f t="shared" si="446"/>
        <v>0</v>
      </c>
      <c r="MH246" s="607">
        <f t="shared" si="447"/>
        <v>0</v>
      </c>
      <c r="MI246" s="454">
        <v>0</v>
      </c>
      <c r="MJ246" s="454">
        <v>0</v>
      </c>
      <c r="MK246" s="454">
        <v>0</v>
      </c>
      <c r="ML246" s="454">
        <v>0</v>
      </c>
      <c r="MM246" s="688">
        <f t="shared" si="448"/>
        <v>0</v>
      </c>
      <c r="MN246" s="454">
        <v>0</v>
      </c>
      <c r="MO246" s="454">
        <v>0</v>
      </c>
      <c r="MP246" s="454">
        <v>0</v>
      </c>
      <c r="MQ246" s="454">
        <v>0</v>
      </c>
      <c r="MR246" s="688">
        <f t="shared" si="449"/>
        <v>0</v>
      </c>
      <c r="MS246" s="454">
        <v>0</v>
      </c>
      <c r="MT246" s="454">
        <v>0</v>
      </c>
      <c r="MU246" s="454">
        <v>0</v>
      </c>
      <c r="MV246" s="454">
        <v>0</v>
      </c>
      <c r="MW246" s="313">
        <f t="shared" si="450"/>
        <v>0</v>
      </c>
      <c r="MX246" s="585">
        <f t="shared" si="451"/>
        <v>0</v>
      </c>
      <c r="MY246" s="704"/>
    </row>
    <row r="247" spans="1:363" s="188" customFormat="1" ht="31.15" customHeight="1" thickBot="1" x14ac:dyDescent="0.4">
      <c r="A247" s="847"/>
      <c r="B247" s="792"/>
      <c r="C247" s="831"/>
      <c r="D247" s="134" t="s">
        <v>651</v>
      </c>
      <c r="E247" s="122">
        <f t="shared" si="394"/>
        <v>0</v>
      </c>
      <c r="F247" s="95"/>
      <c r="G247" s="95"/>
      <c r="H247" s="95"/>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95"/>
      <c r="BB247" s="95"/>
      <c r="BC247" s="95"/>
      <c r="BD247" s="95"/>
      <c r="BE247" s="95"/>
      <c r="BF247" s="95"/>
      <c r="BG247" s="95"/>
      <c r="BH247" s="95"/>
      <c r="BI247" s="95"/>
      <c r="BJ247" s="95"/>
      <c r="BK247" s="95"/>
      <c r="BL247" s="95"/>
      <c r="BM247" s="95"/>
      <c r="BN247" s="95"/>
      <c r="BO247" s="95"/>
      <c r="BP247" s="95"/>
      <c r="BQ247" s="95"/>
      <c r="BR247" s="95"/>
      <c r="BS247" s="95"/>
      <c r="BT247" s="95"/>
      <c r="BU247" s="95"/>
      <c r="BV247" s="95"/>
      <c r="BW247" s="95"/>
      <c r="BX247" s="95"/>
      <c r="BY247" s="95"/>
      <c r="BZ247" s="95"/>
      <c r="CA247" s="95"/>
      <c r="CB247" s="95"/>
      <c r="CC247" s="95"/>
      <c r="CD247" s="95"/>
      <c r="CE247" s="95"/>
      <c r="CF247" s="95"/>
      <c r="CG247" s="95"/>
      <c r="CH247" s="95"/>
      <c r="CI247" s="95"/>
      <c r="CJ247" s="95"/>
      <c r="CK247" s="95"/>
      <c r="CL247" s="95"/>
      <c r="CM247" s="95"/>
      <c r="CN247" s="95"/>
      <c r="CO247" s="95"/>
      <c r="CP247" s="95"/>
      <c r="CQ247" s="95"/>
      <c r="CR247" s="95"/>
      <c r="CS247" s="95"/>
      <c r="CT247" s="95"/>
      <c r="CU247" s="95"/>
      <c r="CV247" s="95"/>
      <c r="CW247" s="95"/>
      <c r="CX247" s="95"/>
      <c r="CY247" s="95"/>
      <c r="CZ247" s="95"/>
      <c r="DA247" s="95"/>
      <c r="DB247" s="95"/>
      <c r="DC247" s="95"/>
      <c r="DD247" s="95"/>
      <c r="DE247" s="95"/>
      <c r="DF247" s="95"/>
      <c r="DG247" s="95"/>
      <c r="DH247" s="95"/>
      <c r="DI247" s="95"/>
      <c r="DJ247" s="95"/>
      <c r="DK247" s="95"/>
      <c r="DL247" s="95"/>
      <c r="DM247" s="95"/>
      <c r="DN247" s="95"/>
      <c r="DO247" s="95"/>
      <c r="DP247" s="95"/>
      <c r="DQ247" s="95"/>
      <c r="DR247" s="95"/>
      <c r="DS247" s="95"/>
      <c r="DT247" s="95"/>
      <c r="DU247" s="95"/>
      <c r="DV247" s="95"/>
      <c r="DW247" s="95"/>
      <c r="DX247" s="95"/>
      <c r="DY247" s="95"/>
      <c r="DZ247" s="95"/>
      <c r="EA247" s="95"/>
      <c r="EB247" s="95"/>
      <c r="EC247" s="95"/>
      <c r="ED247" s="95"/>
      <c r="EE247" s="95"/>
      <c r="EF247" s="95"/>
      <c r="EG247" s="95"/>
      <c r="EH247" s="95"/>
      <c r="EI247" s="95"/>
      <c r="EJ247" s="95"/>
      <c r="EK247" s="95"/>
      <c r="EL247" s="95"/>
      <c r="EM247" s="95"/>
      <c r="EN247" s="95"/>
      <c r="EO247" s="95"/>
      <c r="EP247" s="95"/>
      <c r="EQ247" s="95"/>
      <c r="ER247" s="95"/>
      <c r="ES247" s="95"/>
      <c r="ET247" s="95"/>
      <c r="EU247" s="95"/>
      <c r="EV247" s="95"/>
      <c r="EW247" s="95"/>
      <c r="EX247" s="95"/>
      <c r="EY247" s="95"/>
      <c r="EZ247" s="95"/>
      <c r="FA247" s="95"/>
      <c r="FB247" s="95"/>
      <c r="FC247" s="95"/>
      <c r="FD247" s="95"/>
      <c r="FE247" s="95"/>
      <c r="FF247" s="95"/>
      <c r="FG247" s="95"/>
      <c r="FH247" s="95"/>
      <c r="FI247" s="95"/>
      <c r="FJ247" s="95"/>
      <c r="FK247" s="95"/>
      <c r="FL247" s="95"/>
      <c r="FM247" s="95"/>
      <c r="FN247" s="95"/>
      <c r="FO247" s="95"/>
      <c r="FP247" s="95"/>
      <c r="FQ247" s="95"/>
      <c r="FR247" s="95"/>
      <c r="FS247" s="95"/>
      <c r="FT247" s="95"/>
      <c r="FU247" s="95"/>
      <c r="FV247" s="95"/>
      <c r="FW247" s="95"/>
      <c r="FX247" s="95"/>
      <c r="FY247" s="95"/>
      <c r="FZ247" s="95"/>
      <c r="GA247" s="95"/>
      <c r="GB247" s="95"/>
      <c r="GC247" s="95"/>
      <c r="GD247" s="95"/>
      <c r="GE247" s="95"/>
      <c r="GF247" s="95"/>
      <c r="GG247" s="95"/>
      <c r="GH247" s="95"/>
      <c r="GI247" s="95"/>
      <c r="GJ247" s="95"/>
      <c r="GK247" s="95"/>
      <c r="GL247" s="95"/>
      <c r="GM247" s="95"/>
      <c r="GN247" s="95"/>
      <c r="GO247" s="95"/>
      <c r="GP247" s="95"/>
      <c r="GQ247" s="95"/>
      <c r="GR247" s="95"/>
      <c r="GS247" s="95"/>
      <c r="GT247" s="95"/>
      <c r="GU247" s="95"/>
      <c r="GV247" s="95"/>
      <c r="GW247" s="95"/>
      <c r="GX247" s="95"/>
      <c r="GY247" s="95"/>
      <c r="GZ247" s="95"/>
      <c r="HA247" s="95"/>
      <c r="HB247" s="95"/>
      <c r="HC247" s="95"/>
      <c r="HD247" s="95"/>
      <c r="HE247" s="95"/>
      <c r="HF247" s="95"/>
      <c r="HG247" s="95"/>
      <c r="HH247" s="95"/>
      <c r="HI247" s="95"/>
      <c r="HJ247" s="95"/>
      <c r="HK247" s="95"/>
      <c r="HL247" s="95"/>
      <c r="HM247" s="95"/>
      <c r="HN247" s="95"/>
      <c r="HO247" s="95"/>
      <c r="HP247" s="95"/>
      <c r="HQ247" s="95"/>
      <c r="HR247" s="95"/>
      <c r="HS247" s="80">
        <v>0</v>
      </c>
      <c r="HT247" s="80">
        <v>0</v>
      </c>
      <c r="HU247" s="80">
        <v>0</v>
      </c>
      <c r="HV247" s="80">
        <v>0</v>
      </c>
      <c r="HW247" s="95"/>
      <c r="HX247" s="95"/>
      <c r="HY247" s="95"/>
      <c r="HZ247" s="95"/>
      <c r="IA247" s="95"/>
      <c r="IB247" s="95"/>
      <c r="IC247" s="95"/>
      <c r="ID247" s="95"/>
      <c r="IE247" s="95"/>
      <c r="IF247" s="95"/>
      <c r="IG247" s="95"/>
      <c r="IH247" s="95"/>
      <c r="II247" s="95"/>
      <c r="IJ247" s="95"/>
      <c r="IK247" s="95"/>
      <c r="IL247" s="95"/>
      <c r="IM247" s="95"/>
      <c r="IN247" s="95"/>
      <c r="IO247" s="95"/>
      <c r="IP247" s="95"/>
      <c r="IQ247" s="95"/>
      <c r="IR247" s="95"/>
      <c r="IS247" s="95"/>
      <c r="IT247" s="95"/>
      <c r="IU247" s="95"/>
      <c r="IV247" s="95"/>
      <c r="IW247" s="95"/>
      <c r="IX247" s="95"/>
      <c r="IY247" s="95"/>
      <c r="IZ247" s="95"/>
      <c r="JA247" s="95"/>
      <c r="JB247" s="95"/>
      <c r="JC247" s="95"/>
      <c r="JD247" s="95"/>
      <c r="JE247" s="95"/>
      <c r="JF247" s="95"/>
      <c r="JG247" s="95"/>
      <c r="JH247" s="95"/>
      <c r="JI247" s="95"/>
      <c r="JJ247" s="95"/>
      <c r="JK247" s="95"/>
      <c r="JL247" s="95"/>
      <c r="JM247" s="95"/>
      <c r="JN247" s="95"/>
      <c r="JO247" s="95"/>
      <c r="JP247" s="95"/>
      <c r="JQ247" s="95"/>
      <c r="JR247" s="95"/>
      <c r="JS247" s="95"/>
      <c r="JT247" s="95"/>
      <c r="JU247" s="95"/>
      <c r="JV247" s="95"/>
      <c r="JW247" s="95"/>
      <c r="JX247" s="95"/>
      <c r="JY247" s="95"/>
      <c r="JZ247" s="95"/>
      <c r="KA247" s="95"/>
      <c r="KP247" s="122">
        <f t="shared" si="362"/>
        <v>0</v>
      </c>
      <c r="KQ247" s="80">
        <v>0</v>
      </c>
      <c r="KR247" s="80">
        <v>0</v>
      </c>
      <c r="KS247" s="80">
        <v>0</v>
      </c>
      <c r="KT247" s="80">
        <v>0</v>
      </c>
      <c r="KU247" s="122">
        <f t="shared" si="364"/>
        <v>0</v>
      </c>
      <c r="KV247" s="95">
        <v>0</v>
      </c>
      <c r="KW247" s="95">
        <v>0</v>
      </c>
      <c r="KX247" s="95">
        <v>0</v>
      </c>
      <c r="KY247" s="290">
        <v>0</v>
      </c>
      <c r="KZ247" s="313">
        <f t="shared" si="366"/>
        <v>0</v>
      </c>
      <c r="LA247" s="361">
        <f t="shared" si="551"/>
        <v>0</v>
      </c>
      <c r="LB247" s="95">
        <v>0</v>
      </c>
      <c r="LC247" s="95">
        <v>0</v>
      </c>
      <c r="LD247" s="95">
        <v>0</v>
      </c>
      <c r="LE247" s="95">
        <v>0</v>
      </c>
      <c r="LF247" s="361">
        <f t="shared" si="500"/>
        <v>0</v>
      </c>
      <c r="LG247" s="95">
        <v>0</v>
      </c>
      <c r="LH247" s="95">
        <v>0</v>
      </c>
      <c r="LI247" s="95">
        <v>0</v>
      </c>
      <c r="LJ247" s="95">
        <v>0</v>
      </c>
      <c r="LK247" s="400">
        <f t="shared" si="501"/>
        <v>0</v>
      </c>
      <c r="LL247" s="95">
        <v>0</v>
      </c>
      <c r="LM247" s="95">
        <v>0</v>
      </c>
      <c r="LN247" s="95">
        <v>0</v>
      </c>
      <c r="LO247" s="95">
        <v>0</v>
      </c>
      <c r="LP247" s="416">
        <f t="shared" si="502"/>
        <v>0</v>
      </c>
      <c r="LQ247" s="400">
        <f t="shared" si="503"/>
        <v>0</v>
      </c>
      <c r="LR247" s="455">
        <v>0</v>
      </c>
      <c r="LS247" s="455">
        <v>0</v>
      </c>
      <c r="LT247" s="455">
        <v>0</v>
      </c>
      <c r="LU247" s="455">
        <v>0</v>
      </c>
      <c r="LV247" s="400">
        <f t="shared" si="483"/>
        <v>0</v>
      </c>
      <c r="LW247" s="455">
        <v>0</v>
      </c>
      <c r="LX247" s="455">
        <v>0</v>
      </c>
      <c r="LY247" s="455">
        <v>0</v>
      </c>
      <c r="LZ247" s="455">
        <v>0</v>
      </c>
      <c r="MA247" s="400">
        <f t="shared" si="444"/>
        <v>0</v>
      </c>
      <c r="MB247" s="436">
        <v>0</v>
      </c>
      <c r="MC247" s="436">
        <v>0</v>
      </c>
      <c r="MD247" s="436">
        <v>0</v>
      </c>
      <c r="ME247" s="436">
        <v>0</v>
      </c>
      <c r="MF247" s="313">
        <f t="shared" si="445"/>
        <v>0</v>
      </c>
      <c r="MG247" s="585">
        <f t="shared" si="446"/>
        <v>0</v>
      </c>
      <c r="MH247" s="607">
        <f t="shared" si="447"/>
        <v>0</v>
      </c>
      <c r="MI247" s="455">
        <v>0</v>
      </c>
      <c r="MJ247" s="455">
        <v>0</v>
      </c>
      <c r="MK247" s="455">
        <v>0</v>
      </c>
      <c r="ML247" s="455">
        <v>0</v>
      </c>
      <c r="MM247" s="688">
        <f t="shared" si="448"/>
        <v>0</v>
      </c>
      <c r="MN247" s="455">
        <v>0</v>
      </c>
      <c r="MO247" s="455">
        <v>0</v>
      </c>
      <c r="MP247" s="455">
        <v>0</v>
      </c>
      <c r="MQ247" s="455">
        <v>0</v>
      </c>
      <c r="MR247" s="688">
        <f t="shared" si="449"/>
        <v>0</v>
      </c>
      <c r="MS247" s="455">
        <v>0</v>
      </c>
      <c r="MT247" s="455">
        <v>0</v>
      </c>
      <c r="MU247" s="455">
        <v>0</v>
      </c>
      <c r="MV247" s="455">
        <v>0</v>
      </c>
      <c r="MW247" s="313">
        <f t="shared" si="450"/>
        <v>0</v>
      </c>
      <c r="MX247" s="585">
        <f t="shared" si="451"/>
        <v>0</v>
      </c>
      <c r="MY247" s="704"/>
    </row>
    <row r="248" spans="1:363" s="188" customFormat="1" ht="29.45" customHeight="1" thickBot="1" x14ac:dyDescent="0.4">
      <c r="A248" s="847"/>
      <c r="B248" s="792"/>
      <c r="C248" s="831"/>
      <c r="D248" s="135" t="s">
        <v>321</v>
      </c>
      <c r="E248" s="122">
        <f t="shared" si="394"/>
        <v>0</v>
      </c>
      <c r="F248" s="95"/>
      <c r="G248" s="95"/>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95"/>
      <c r="BB248" s="95"/>
      <c r="BC248" s="95"/>
      <c r="BD248" s="95"/>
      <c r="BE248" s="95"/>
      <c r="BF248" s="95"/>
      <c r="BG248" s="95"/>
      <c r="BH248" s="95"/>
      <c r="BI248" s="95"/>
      <c r="BJ248" s="95"/>
      <c r="BK248" s="95"/>
      <c r="BL248" s="95"/>
      <c r="BM248" s="95"/>
      <c r="BN248" s="95"/>
      <c r="BO248" s="95"/>
      <c r="BP248" s="95"/>
      <c r="BQ248" s="95"/>
      <c r="BR248" s="95"/>
      <c r="BS248" s="95"/>
      <c r="BT248" s="95"/>
      <c r="BU248" s="95"/>
      <c r="BV248" s="95"/>
      <c r="BW248" s="95"/>
      <c r="BX248" s="95"/>
      <c r="BY248" s="95"/>
      <c r="BZ248" s="95"/>
      <c r="CA248" s="95"/>
      <c r="CB248" s="95"/>
      <c r="CC248" s="95"/>
      <c r="CD248" s="95"/>
      <c r="CE248" s="95"/>
      <c r="CF248" s="95"/>
      <c r="CG248" s="95"/>
      <c r="CH248" s="95"/>
      <c r="CI248" s="95"/>
      <c r="CJ248" s="95"/>
      <c r="CK248" s="95"/>
      <c r="CL248" s="95"/>
      <c r="CM248" s="95"/>
      <c r="CN248" s="95"/>
      <c r="CO248" s="95"/>
      <c r="CP248" s="95"/>
      <c r="CQ248" s="95"/>
      <c r="CR248" s="95"/>
      <c r="CS248" s="95"/>
      <c r="CT248" s="95"/>
      <c r="CU248" s="95"/>
      <c r="CV248" s="95"/>
      <c r="CW248" s="95"/>
      <c r="CX248" s="95"/>
      <c r="CY248" s="95"/>
      <c r="CZ248" s="95"/>
      <c r="DA248" s="95"/>
      <c r="DB248" s="95"/>
      <c r="DC248" s="95"/>
      <c r="DD248" s="95"/>
      <c r="DE248" s="95"/>
      <c r="DF248" s="95"/>
      <c r="DG248" s="95"/>
      <c r="DH248" s="95"/>
      <c r="DI248" s="95"/>
      <c r="DJ248" s="95"/>
      <c r="DK248" s="95"/>
      <c r="DL248" s="95"/>
      <c r="DM248" s="95"/>
      <c r="DN248" s="95"/>
      <c r="DO248" s="95"/>
      <c r="DP248" s="95"/>
      <c r="DQ248" s="95"/>
      <c r="DR248" s="95"/>
      <c r="DS248" s="95"/>
      <c r="DT248" s="95"/>
      <c r="DU248" s="95"/>
      <c r="DV248" s="95"/>
      <c r="DW248" s="95"/>
      <c r="DX248" s="95"/>
      <c r="DY248" s="95"/>
      <c r="DZ248" s="95"/>
      <c r="EA248" s="95"/>
      <c r="EB248" s="95"/>
      <c r="EC248" s="95"/>
      <c r="ED248" s="95"/>
      <c r="EE248" s="95"/>
      <c r="EF248" s="95"/>
      <c r="EG248" s="95"/>
      <c r="EH248" s="95"/>
      <c r="EI248" s="95"/>
      <c r="EJ248" s="95"/>
      <c r="EK248" s="95"/>
      <c r="EL248" s="95"/>
      <c r="EM248" s="95"/>
      <c r="EN248" s="95"/>
      <c r="EO248" s="95"/>
      <c r="EP248" s="95"/>
      <c r="EQ248" s="95"/>
      <c r="ER248" s="95"/>
      <c r="ES248" s="95"/>
      <c r="ET248" s="95"/>
      <c r="EU248" s="95"/>
      <c r="EV248" s="95"/>
      <c r="EW248" s="95"/>
      <c r="EX248" s="95"/>
      <c r="EY248" s="95"/>
      <c r="EZ248" s="95"/>
      <c r="FA248" s="95"/>
      <c r="FB248" s="95"/>
      <c r="FC248" s="95"/>
      <c r="FD248" s="95"/>
      <c r="FE248" s="95"/>
      <c r="FF248" s="95"/>
      <c r="FG248" s="95"/>
      <c r="FH248" s="95"/>
      <c r="FI248" s="95"/>
      <c r="FJ248" s="95"/>
      <c r="FK248" s="95"/>
      <c r="FL248" s="95"/>
      <c r="FM248" s="95"/>
      <c r="FN248" s="95"/>
      <c r="FO248" s="95"/>
      <c r="FP248" s="95"/>
      <c r="FQ248" s="95"/>
      <c r="FR248" s="95"/>
      <c r="FS248" s="95"/>
      <c r="FT248" s="95"/>
      <c r="FU248" s="95"/>
      <c r="FV248" s="95"/>
      <c r="FW248" s="95"/>
      <c r="FX248" s="95"/>
      <c r="FY248" s="95"/>
      <c r="FZ248" s="95"/>
      <c r="GA248" s="95"/>
      <c r="GB248" s="95"/>
      <c r="GC248" s="95"/>
      <c r="GD248" s="95"/>
      <c r="GE248" s="95"/>
      <c r="GF248" s="95"/>
      <c r="GG248" s="95"/>
      <c r="GH248" s="95"/>
      <c r="GI248" s="95"/>
      <c r="GJ248" s="95"/>
      <c r="GK248" s="95"/>
      <c r="GL248" s="95"/>
      <c r="GM248" s="95"/>
      <c r="GN248" s="95"/>
      <c r="GO248" s="95"/>
      <c r="GP248" s="95"/>
      <c r="GQ248" s="95"/>
      <c r="GR248" s="95"/>
      <c r="GS248" s="95"/>
      <c r="GT248" s="95"/>
      <c r="GU248" s="95"/>
      <c r="GV248" s="95"/>
      <c r="GW248" s="95"/>
      <c r="GX248" s="95"/>
      <c r="GY248" s="95"/>
      <c r="GZ248" s="95"/>
      <c r="HA248" s="95"/>
      <c r="HB248" s="95"/>
      <c r="HC248" s="95"/>
      <c r="HD248" s="95"/>
      <c r="HE248" s="95"/>
      <c r="HF248" s="95"/>
      <c r="HG248" s="95"/>
      <c r="HH248" s="95"/>
      <c r="HI248" s="95"/>
      <c r="HJ248" s="95"/>
      <c r="HK248" s="95"/>
      <c r="HL248" s="95"/>
      <c r="HM248" s="95"/>
      <c r="HN248" s="95"/>
      <c r="HO248" s="95"/>
      <c r="HP248" s="95"/>
      <c r="HQ248" s="95"/>
      <c r="HR248" s="95"/>
      <c r="HS248" s="78">
        <v>0</v>
      </c>
      <c r="HT248" s="78">
        <v>0</v>
      </c>
      <c r="HU248" s="78">
        <v>0</v>
      </c>
      <c r="HV248" s="78">
        <v>0</v>
      </c>
      <c r="HW248" s="95"/>
      <c r="HX248" s="95"/>
      <c r="HY248" s="95"/>
      <c r="HZ248" s="95"/>
      <c r="IA248" s="95"/>
      <c r="IB248" s="95"/>
      <c r="IC248" s="95"/>
      <c r="ID248" s="95"/>
      <c r="IE248" s="95"/>
      <c r="IF248" s="95"/>
      <c r="IG248" s="95"/>
      <c r="IH248" s="95"/>
      <c r="II248" s="95"/>
      <c r="IJ248" s="95"/>
      <c r="IK248" s="95"/>
      <c r="IL248" s="95"/>
      <c r="IM248" s="95"/>
      <c r="IN248" s="95"/>
      <c r="IO248" s="95"/>
      <c r="IP248" s="95"/>
      <c r="IQ248" s="95"/>
      <c r="IR248" s="95"/>
      <c r="IS248" s="95"/>
      <c r="IT248" s="95"/>
      <c r="IU248" s="95"/>
      <c r="IV248" s="95"/>
      <c r="IW248" s="95"/>
      <c r="IX248" s="95"/>
      <c r="IY248" s="95"/>
      <c r="IZ248" s="95"/>
      <c r="JA248" s="95"/>
      <c r="JB248" s="95"/>
      <c r="JC248" s="95"/>
      <c r="JD248" s="95"/>
      <c r="JE248" s="95"/>
      <c r="JF248" s="95"/>
      <c r="JG248" s="95"/>
      <c r="JH248" s="95"/>
      <c r="JI248" s="95"/>
      <c r="JJ248" s="95"/>
      <c r="JK248" s="95"/>
      <c r="JL248" s="95"/>
      <c r="JM248" s="95"/>
      <c r="JN248" s="95"/>
      <c r="JO248" s="95"/>
      <c r="JP248" s="95"/>
      <c r="JQ248" s="95"/>
      <c r="JR248" s="95"/>
      <c r="JS248" s="95"/>
      <c r="JT248" s="95"/>
      <c r="JU248" s="95"/>
      <c r="JV248" s="95"/>
      <c r="JW248" s="95"/>
      <c r="JX248" s="95"/>
      <c r="JY248" s="95"/>
      <c r="JZ248" s="95"/>
      <c r="KA248" s="95"/>
      <c r="KP248" s="122">
        <f t="shared" si="362"/>
        <v>0</v>
      </c>
      <c r="KQ248" s="78">
        <v>0</v>
      </c>
      <c r="KR248" s="78">
        <v>0</v>
      </c>
      <c r="KS248" s="78">
        <v>0</v>
      </c>
      <c r="KT248" s="78">
        <v>0</v>
      </c>
      <c r="KU248" s="122">
        <f t="shared" si="364"/>
        <v>0</v>
      </c>
      <c r="KV248" s="95">
        <v>0</v>
      </c>
      <c r="KW248" s="95">
        <v>0</v>
      </c>
      <c r="KX248" s="95">
        <v>0</v>
      </c>
      <c r="KY248" s="290">
        <v>0</v>
      </c>
      <c r="KZ248" s="313">
        <f t="shared" si="366"/>
        <v>0</v>
      </c>
      <c r="LA248" s="361">
        <f t="shared" si="551"/>
        <v>0</v>
      </c>
      <c r="LB248" s="95">
        <v>0</v>
      </c>
      <c r="LC248" s="95">
        <v>0</v>
      </c>
      <c r="LD248" s="95">
        <v>0</v>
      </c>
      <c r="LE248" s="95">
        <v>0</v>
      </c>
      <c r="LF248" s="361">
        <f t="shared" si="500"/>
        <v>0</v>
      </c>
      <c r="LG248" s="95">
        <v>0</v>
      </c>
      <c r="LH248" s="95">
        <v>0</v>
      </c>
      <c r="LI248" s="95">
        <v>0</v>
      </c>
      <c r="LJ248" s="95">
        <v>0</v>
      </c>
      <c r="LK248" s="400">
        <f t="shared" si="501"/>
        <v>0</v>
      </c>
      <c r="LL248" s="95">
        <v>0</v>
      </c>
      <c r="LM248" s="95">
        <v>0</v>
      </c>
      <c r="LN248" s="95">
        <v>0</v>
      </c>
      <c r="LO248" s="95">
        <v>0</v>
      </c>
      <c r="LP248" s="416">
        <f t="shared" si="502"/>
        <v>0</v>
      </c>
      <c r="LQ248" s="400">
        <f t="shared" si="503"/>
        <v>0</v>
      </c>
      <c r="LR248" s="456">
        <v>0</v>
      </c>
      <c r="LS248" s="456">
        <v>0</v>
      </c>
      <c r="LT248" s="456">
        <v>0</v>
      </c>
      <c r="LU248" s="456">
        <v>0</v>
      </c>
      <c r="LV248" s="400">
        <f t="shared" si="483"/>
        <v>0</v>
      </c>
      <c r="LW248" s="456"/>
      <c r="LX248" s="456"/>
      <c r="LY248" s="456"/>
      <c r="LZ248" s="456"/>
      <c r="MA248" s="400">
        <f t="shared" si="444"/>
        <v>0</v>
      </c>
      <c r="MB248" s="456"/>
      <c r="MC248" s="456"/>
      <c r="MD248" s="456"/>
      <c r="ME248" s="456"/>
      <c r="MF248" s="313">
        <f t="shared" si="445"/>
        <v>0</v>
      </c>
      <c r="MG248" s="585">
        <f t="shared" si="446"/>
        <v>0</v>
      </c>
      <c r="MH248" s="607">
        <f t="shared" si="447"/>
        <v>0</v>
      </c>
      <c r="MI248" s="456"/>
      <c r="MJ248" s="456"/>
      <c r="MK248" s="456"/>
      <c r="ML248" s="456"/>
      <c r="MM248" s="688">
        <f t="shared" si="448"/>
        <v>0</v>
      </c>
      <c r="MN248" s="456"/>
      <c r="MO248" s="456"/>
      <c r="MP248" s="456"/>
      <c r="MQ248" s="456"/>
      <c r="MR248" s="688">
        <f t="shared" si="449"/>
        <v>0</v>
      </c>
      <c r="MS248" s="456"/>
      <c r="MT248" s="456"/>
      <c r="MU248" s="456"/>
      <c r="MV248" s="456"/>
      <c r="MW248" s="313">
        <f t="shared" si="450"/>
        <v>0</v>
      </c>
      <c r="MX248" s="585">
        <f t="shared" si="451"/>
        <v>0</v>
      </c>
      <c r="MY248" s="704"/>
    </row>
    <row r="249" spans="1:363" s="188" customFormat="1" ht="16.5" customHeight="1" x14ac:dyDescent="0.35">
      <c r="A249" s="16"/>
      <c r="B249" s="792"/>
      <c r="C249" s="846" t="s">
        <v>841</v>
      </c>
      <c r="D249" s="846"/>
      <c r="E249" s="122">
        <f t="shared" si="394"/>
        <v>0</v>
      </c>
      <c r="F249" s="190">
        <f t="shared" ref="F249:H249" si="693">F246</f>
        <v>0</v>
      </c>
      <c r="G249" s="190">
        <f t="shared" si="693"/>
        <v>0</v>
      </c>
      <c r="H249" s="190">
        <f t="shared" si="693"/>
        <v>0</v>
      </c>
      <c r="I249" s="190">
        <f t="shared" ref="I249:BT249" si="694">I246</f>
        <v>0</v>
      </c>
      <c r="J249" s="190">
        <f t="shared" si="694"/>
        <v>0</v>
      </c>
      <c r="K249" s="190">
        <f t="shared" si="694"/>
        <v>0</v>
      </c>
      <c r="L249" s="190">
        <f t="shared" si="694"/>
        <v>0</v>
      </c>
      <c r="M249" s="190">
        <f t="shared" si="694"/>
        <v>0</v>
      </c>
      <c r="N249" s="190">
        <f t="shared" si="694"/>
        <v>0</v>
      </c>
      <c r="O249" s="190">
        <f t="shared" si="694"/>
        <v>0</v>
      </c>
      <c r="P249" s="190">
        <f t="shared" si="694"/>
        <v>0</v>
      </c>
      <c r="Q249" s="190">
        <f t="shared" si="694"/>
        <v>0</v>
      </c>
      <c r="R249" s="190">
        <f t="shared" si="694"/>
        <v>0</v>
      </c>
      <c r="S249" s="190">
        <f t="shared" si="694"/>
        <v>0</v>
      </c>
      <c r="T249" s="190">
        <f t="shared" si="694"/>
        <v>0</v>
      </c>
      <c r="U249" s="190">
        <f t="shared" si="694"/>
        <v>0</v>
      </c>
      <c r="V249" s="190">
        <f t="shared" si="694"/>
        <v>0</v>
      </c>
      <c r="W249" s="190">
        <f t="shared" si="694"/>
        <v>0</v>
      </c>
      <c r="X249" s="190">
        <f t="shared" si="694"/>
        <v>0</v>
      </c>
      <c r="Y249" s="190">
        <f t="shared" si="694"/>
        <v>0</v>
      </c>
      <c r="Z249" s="190">
        <f t="shared" si="694"/>
        <v>0</v>
      </c>
      <c r="AA249" s="190">
        <f t="shared" si="694"/>
        <v>0</v>
      </c>
      <c r="AB249" s="190">
        <f t="shared" si="694"/>
        <v>0</v>
      </c>
      <c r="AC249" s="190">
        <f t="shared" si="694"/>
        <v>0</v>
      </c>
      <c r="AD249" s="190">
        <f t="shared" si="694"/>
        <v>0</v>
      </c>
      <c r="AE249" s="190">
        <f t="shared" si="694"/>
        <v>0</v>
      </c>
      <c r="AF249" s="190">
        <f t="shared" si="694"/>
        <v>0</v>
      </c>
      <c r="AG249" s="190">
        <f t="shared" si="694"/>
        <v>0</v>
      </c>
      <c r="AH249" s="190">
        <f t="shared" si="694"/>
        <v>0</v>
      </c>
      <c r="AI249" s="190">
        <f t="shared" si="694"/>
        <v>0</v>
      </c>
      <c r="AJ249" s="190">
        <f t="shared" si="694"/>
        <v>0</v>
      </c>
      <c r="AK249" s="190">
        <f t="shared" si="694"/>
        <v>0</v>
      </c>
      <c r="AL249" s="190">
        <f t="shared" si="694"/>
        <v>0</v>
      </c>
      <c r="AM249" s="190">
        <f t="shared" si="694"/>
        <v>0</v>
      </c>
      <c r="AN249" s="190">
        <f t="shared" si="694"/>
        <v>0</v>
      </c>
      <c r="AO249" s="190">
        <f t="shared" si="694"/>
        <v>0</v>
      </c>
      <c r="AP249" s="190">
        <f t="shared" si="694"/>
        <v>0</v>
      </c>
      <c r="AQ249" s="190">
        <f t="shared" si="694"/>
        <v>0</v>
      </c>
      <c r="AR249" s="190">
        <f t="shared" si="694"/>
        <v>0</v>
      </c>
      <c r="AS249" s="190">
        <f t="shared" si="694"/>
        <v>0</v>
      </c>
      <c r="AT249" s="190">
        <f t="shared" si="694"/>
        <v>0</v>
      </c>
      <c r="AU249" s="190">
        <f t="shared" si="694"/>
        <v>0</v>
      </c>
      <c r="AV249" s="190">
        <f t="shared" si="694"/>
        <v>0</v>
      </c>
      <c r="AW249" s="190">
        <f t="shared" si="694"/>
        <v>0</v>
      </c>
      <c r="AX249" s="190">
        <f t="shared" si="694"/>
        <v>0</v>
      </c>
      <c r="AY249" s="190">
        <f t="shared" si="694"/>
        <v>0</v>
      </c>
      <c r="AZ249" s="190">
        <f t="shared" si="694"/>
        <v>0</v>
      </c>
      <c r="BA249" s="190">
        <f t="shared" si="694"/>
        <v>0</v>
      </c>
      <c r="BB249" s="190">
        <f t="shared" si="694"/>
        <v>0</v>
      </c>
      <c r="BC249" s="190">
        <f t="shared" si="694"/>
        <v>0</v>
      </c>
      <c r="BD249" s="190">
        <f t="shared" si="694"/>
        <v>0</v>
      </c>
      <c r="BE249" s="190">
        <f t="shared" si="694"/>
        <v>0</v>
      </c>
      <c r="BF249" s="190">
        <f t="shared" si="694"/>
        <v>0</v>
      </c>
      <c r="BG249" s="190">
        <f t="shared" si="694"/>
        <v>0</v>
      </c>
      <c r="BH249" s="190">
        <f t="shared" si="694"/>
        <v>0</v>
      </c>
      <c r="BI249" s="190">
        <f t="shared" si="694"/>
        <v>0</v>
      </c>
      <c r="BJ249" s="190">
        <f t="shared" si="694"/>
        <v>0</v>
      </c>
      <c r="BK249" s="190">
        <f t="shared" si="694"/>
        <v>0</v>
      </c>
      <c r="BL249" s="190">
        <f t="shared" si="694"/>
        <v>0</v>
      </c>
      <c r="BM249" s="190">
        <f t="shared" si="694"/>
        <v>0</v>
      </c>
      <c r="BN249" s="190">
        <f t="shared" si="694"/>
        <v>0</v>
      </c>
      <c r="BO249" s="190">
        <f t="shared" si="694"/>
        <v>0</v>
      </c>
      <c r="BP249" s="190">
        <f t="shared" si="694"/>
        <v>0</v>
      </c>
      <c r="BQ249" s="190">
        <f t="shared" si="694"/>
        <v>0</v>
      </c>
      <c r="BR249" s="190">
        <f t="shared" si="694"/>
        <v>0</v>
      </c>
      <c r="BS249" s="190">
        <f t="shared" si="694"/>
        <v>0</v>
      </c>
      <c r="BT249" s="190">
        <f t="shared" si="694"/>
        <v>0</v>
      </c>
      <c r="BU249" s="190">
        <f t="shared" ref="BU249:EF249" si="695">BU246</f>
        <v>0</v>
      </c>
      <c r="BV249" s="190">
        <f t="shared" si="695"/>
        <v>0</v>
      </c>
      <c r="BW249" s="190">
        <f t="shared" si="695"/>
        <v>0</v>
      </c>
      <c r="BX249" s="190">
        <f t="shared" si="695"/>
        <v>0</v>
      </c>
      <c r="BY249" s="190">
        <f t="shared" si="695"/>
        <v>0</v>
      </c>
      <c r="BZ249" s="190">
        <f t="shared" si="695"/>
        <v>0</v>
      </c>
      <c r="CA249" s="190">
        <f t="shared" si="695"/>
        <v>0</v>
      </c>
      <c r="CB249" s="190">
        <f t="shared" si="695"/>
        <v>0</v>
      </c>
      <c r="CC249" s="190">
        <f t="shared" si="695"/>
        <v>0</v>
      </c>
      <c r="CD249" s="190">
        <f t="shared" si="695"/>
        <v>0</v>
      </c>
      <c r="CE249" s="190">
        <f t="shared" si="695"/>
        <v>0</v>
      </c>
      <c r="CF249" s="190">
        <f t="shared" si="695"/>
        <v>0</v>
      </c>
      <c r="CG249" s="190">
        <f t="shared" si="695"/>
        <v>0</v>
      </c>
      <c r="CH249" s="190">
        <f t="shared" si="695"/>
        <v>0</v>
      </c>
      <c r="CI249" s="190">
        <f t="shared" si="695"/>
        <v>0</v>
      </c>
      <c r="CJ249" s="190">
        <f t="shared" si="695"/>
        <v>0</v>
      </c>
      <c r="CK249" s="190">
        <f t="shared" si="695"/>
        <v>0</v>
      </c>
      <c r="CL249" s="190">
        <f t="shared" si="695"/>
        <v>0</v>
      </c>
      <c r="CM249" s="190">
        <f t="shared" si="695"/>
        <v>0</v>
      </c>
      <c r="CN249" s="190">
        <f t="shared" si="695"/>
        <v>0</v>
      </c>
      <c r="CO249" s="190">
        <f t="shared" si="695"/>
        <v>0</v>
      </c>
      <c r="CP249" s="190">
        <f t="shared" si="695"/>
        <v>0</v>
      </c>
      <c r="CQ249" s="190">
        <f t="shared" si="695"/>
        <v>0</v>
      </c>
      <c r="CR249" s="190">
        <f t="shared" si="695"/>
        <v>0</v>
      </c>
      <c r="CS249" s="190">
        <f t="shared" si="695"/>
        <v>0</v>
      </c>
      <c r="CT249" s="190">
        <f t="shared" si="695"/>
        <v>0</v>
      </c>
      <c r="CU249" s="190">
        <f t="shared" si="695"/>
        <v>0</v>
      </c>
      <c r="CV249" s="190">
        <f t="shared" si="695"/>
        <v>0</v>
      </c>
      <c r="CW249" s="190">
        <f t="shared" si="695"/>
        <v>0</v>
      </c>
      <c r="CX249" s="190">
        <f t="shared" si="695"/>
        <v>0</v>
      </c>
      <c r="CY249" s="190">
        <f t="shared" si="695"/>
        <v>0</v>
      </c>
      <c r="CZ249" s="190">
        <f t="shared" si="695"/>
        <v>0</v>
      </c>
      <c r="DA249" s="190">
        <f t="shared" si="695"/>
        <v>0</v>
      </c>
      <c r="DB249" s="190">
        <f t="shared" si="695"/>
        <v>0</v>
      </c>
      <c r="DC249" s="190">
        <f t="shared" si="695"/>
        <v>0</v>
      </c>
      <c r="DD249" s="190">
        <f t="shared" si="695"/>
        <v>0</v>
      </c>
      <c r="DE249" s="190">
        <f t="shared" si="695"/>
        <v>0</v>
      </c>
      <c r="DF249" s="190">
        <f t="shared" si="695"/>
        <v>0</v>
      </c>
      <c r="DG249" s="190">
        <f t="shared" si="695"/>
        <v>0</v>
      </c>
      <c r="DH249" s="190">
        <f t="shared" si="695"/>
        <v>0</v>
      </c>
      <c r="DI249" s="190">
        <f t="shared" si="695"/>
        <v>0</v>
      </c>
      <c r="DJ249" s="190">
        <f t="shared" si="695"/>
        <v>0</v>
      </c>
      <c r="DK249" s="190">
        <f t="shared" si="695"/>
        <v>0</v>
      </c>
      <c r="DL249" s="190">
        <f t="shared" si="695"/>
        <v>0</v>
      </c>
      <c r="DM249" s="190">
        <f t="shared" si="695"/>
        <v>0</v>
      </c>
      <c r="DN249" s="190">
        <f t="shared" si="695"/>
        <v>0</v>
      </c>
      <c r="DO249" s="190">
        <f t="shared" si="695"/>
        <v>0</v>
      </c>
      <c r="DP249" s="190">
        <f t="shared" si="695"/>
        <v>0</v>
      </c>
      <c r="DQ249" s="190">
        <f t="shared" si="695"/>
        <v>0</v>
      </c>
      <c r="DR249" s="190">
        <f t="shared" si="695"/>
        <v>0</v>
      </c>
      <c r="DS249" s="190">
        <f t="shared" si="695"/>
        <v>0</v>
      </c>
      <c r="DT249" s="190">
        <f t="shared" si="695"/>
        <v>0</v>
      </c>
      <c r="DU249" s="190">
        <f t="shared" si="695"/>
        <v>0</v>
      </c>
      <c r="DV249" s="190">
        <f t="shared" si="695"/>
        <v>0</v>
      </c>
      <c r="DW249" s="190">
        <f t="shared" si="695"/>
        <v>0</v>
      </c>
      <c r="DX249" s="190">
        <f t="shared" si="695"/>
        <v>0</v>
      </c>
      <c r="DY249" s="190">
        <f t="shared" si="695"/>
        <v>0</v>
      </c>
      <c r="DZ249" s="190">
        <f t="shared" si="695"/>
        <v>0</v>
      </c>
      <c r="EA249" s="190">
        <f t="shared" si="695"/>
        <v>0</v>
      </c>
      <c r="EB249" s="190">
        <f t="shared" si="695"/>
        <v>0</v>
      </c>
      <c r="EC249" s="190">
        <f t="shared" si="695"/>
        <v>0</v>
      </c>
      <c r="ED249" s="190">
        <f t="shared" si="695"/>
        <v>0</v>
      </c>
      <c r="EE249" s="190">
        <f t="shared" si="695"/>
        <v>0</v>
      </c>
      <c r="EF249" s="190">
        <f t="shared" si="695"/>
        <v>0</v>
      </c>
      <c r="EG249" s="190">
        <f t="shared" ref="EG249:GR249" si="696">EG246</f>
        <v>0</v>
      </c>
      <c r="EH249" s="190">
        <f t="shared" si="696"/>
        <v>0</v>
      </c>
      <c r="EI249" s="190">
        <f t="shared" si="696"/>
        <v>0</v>
      </c>
      <c r="EJ249" s="190">
        <f t="shared" si="696"/>
        <v>0</v>
      </c>
      <c r="EK249" s="190">
        <f t="shared" si="696"/>
        <v>0</v>
      </c>
      <c r="EL249" s="190">
        <f t="shared" si="696"/>
        <v>0</v>
      </c>
      <c r="EM249" s="190">
        <f t="shared" si="696"/>
        <v>0</v>
      </c>
      <c r="EN249" s="190">
        <f t="shared" si="696"/>
        <v>0</v>
      </c>
      <c r="EO249" s="190">
        <f t="shared" si="696"/>
        <v>0</v>
      </c>
      <c r="EP249" s="190">
        <f t="shared" si="696"/>
        <v>0</v>
      </c>
      <c r="EQ249" s="190">
        <f t="shared" si="696"/>
        <v>0</v>
      </c>
      <c r="ER249" s="190">
        <f t="shared" si="696"/>
        <v>0</v>
      </c>
      <c r="ES249" s="190">
        <f t="shared" si="696"/>
        <v>0</v>
      </c>
      <c r="ET249" s="190">
        <f t="shared" si="696"/>
        <v>0</v>
      </c>
      <c r="EU249" s="190">
        <f t="shared" si="696"/>
        <v>0</v>
      </c>
      <c r="EV249" s="190">
        <f t="shared" si="696"/>
        <v>0</v>
      </c>
      <c r="EW249" s="190">
        <f t="shared" si="696"/>
        <v>0</v>
      </c>
      <c r="EX249" s="190">
        <f t="shared" si="696"/>
        <v>0</v>
      </c>
      <c r="EY249" s="190">
        <f t="shared" si="696"/>
        <v>0</v>
      </c>
      <c r="EZ249" s="190">
        <f t="shared" si="696"/>
        <v>0</v>
      </c>
      <c r="FA249" s="190">
        <f t="shared" si="696"/>
        <v>0</v>
      </c>
      <c r="FB249" s="190">
        <f t="shared" si="696"/>
        <v>0</v>
      </c>
      <c r="FC249" s="190">
        <f t="shared" si="696"/>
        <v>0</v>
      </c>
      <c r="FD249" s="190">
        <f t="shared" si="696"/>
        <v>0</v>
      </c>
      <c r="FE249" s="190">
        <f t="shared" si="696"/>
        <v>0</v>
      </c>
      <c r="FF249" s="190">
        <f t="shared" si="696"/>
        <v>0</v>
      </c>
      <c r="FG249" s="190">
        <f t="shared" si="696"/>
        <v>0</v>
      </c>
      <c r="FH249" s="190">
        <f t="shared" si="696"/>
        <v>0</v>
      </c>
      <c r="FI249" s="190">
        <f t="shared" si="696"/>
        <v>0</v>
      </c>
      <c r="FJ249" s="190">
        <f t="shared" si="696"/>
        <v>0</v>
      </c>
      <c r="FK249" s="190">
        <f t="shared" si="696"/>
        <v>0</v>
      </c>
      <c r="FL249" s="190">
        <f t="shared" si="696"/>
        <v>0</v>
      </c>
      <c r="FM249" s="190">
        <f t="shared" si="696"/>
        <v>0</v>
      </c>
      <c r="FN249" s="190">
        <f t="shared" si="696"/>
        <v>0</v>
      </c>
      <c r="FO249" s="190">
        <f t="shared" si="696"/>
        <v>0</v>
      </c>
      <c r="FP249" s="190">
        <f t="shared" si="696"/>
        <v>0</v>
      </c>
      <c r="FQ249" s="190">
        <f t="shared" si="696"/>
        <v>0</v>
      </c>
      <c r="FR249" s="190">
        <f t="shared" si="696"/>
        <v>0</v>
      </c>
      <c r="FS249" s="190">
        <f t="shared" si="696"/>
        <v>0</v>
      </c>
      <c r="FT249" s="190">
        <f t="shared" si="696"/>
        <v>0</v>
      </c>
      <c r="FU249" s="190">
        <f t="shared" si="696"/>
        <v>0</v>
      </c>
      <c r="FV249" s="190">
        <f t="shared" si="696"/>
        <v>0</v>
      </c>
      <c r="FW249" s="190">
        <f t="shared" si="696"/>
        <v>0</v>
      </c>
      <c r="FX249" s="190">
        <f t="shared" si="696"/>
        <v>0</v>
      </c>
      <c r="FY249" s="190">
        <f t="shared" si="696"/>
        <v>0</v>
      </c>
      <c r="FZ249" s="190">
        <f t="shared" si="696"/>
        <v>0</v>
      </c>
      <c r="GA249" s="190">
        <f t="shared" si="696"/>
        <v>0</v>
      </c>
      <c r="GB249" s="190">
        <f t="shared" si="696"/>
        <v>0</v>
      </c>
      <c r="GC249" s="190">
        <f t="shared" si="696"/>
        <v>0</v>
      </c>
      <c r="GD249" s="190">
        <f t="shared" si="696"/>
        <v>0</v>
      </c>
      <c r="GE249" s="190">
        <f t="shared" si="696"/>
        <v>0</v>
      </c>
      <c r="GF249" s="190">
        <f t="shared" si="696"/>
        <v>0</v>
      </c>
      <c r="GG249" s="190">
        <f t="shared" si="696"/>
        <v>0</v>
      </c>
      <c r="GH249" s="190">
        <f t="shared" si="696"/>
        <v>0</v>
      </c>
      <c r="GI249" s="190">
        <f t="shared" si="696"/>
        <v>0</v>
      </c>
      <c r="GJ249" s="190">
        <f t="shared" si="696"/>
        <v>0</v>
      </c>
      <c r="GK249" s="190">
        <f t="shared" si="696"/>
        <v>0</v>
      </c>
      <c r="GL249" s="190">
        <f t="shared" si="696"/>
        <v>0</v>
      </c>
      <c r="GM249" s="190">
        <f t="shared" si="696"/>
        <v>0</v>
      </c>
      <c r="GN249" s="190">
        <f t="shared" si="696"/>
        <v>0</v>
      </c>
      <c r="GO249" s="190">
        <f t="shared" si="696"/>
        <v>0</v>
      </c>
      <c r="GP249" s="190">
        <f t="shared" si="696"/>
        <v>0</v>
      </c>
      <c r="GQ249" s="190">
        <f t="shared" si="696"/>
        <v>0</v>
      </c>
      <c r="GR249" s="190">
        <f t="shared" si="696"/>
        <v>0</v>
      </c>
      <c r="GS249" s="190">
        <f t="shared" ref="GS249:JD251" si="697">GS246</f>
        <v>0</v>
      </c>
      <c r="GT249" s="190">
        <f t="shared" si="697"/>
        <v>0</v>
      </c>
      <c r="GU249" s="190">
        <f t="shared" si="697"/>
        <v>0</v>
      </c>
      <c r="GV249" s="190">
        <f t="shared" si="697"/>
        <v>0</v>
      </c>
      <c r="GW249" s="190">
        <f t="shared" si="697"/>
        <v>0</v>
      </c>
      <c r="GX249" s="190">
        <f t="shared" si="697"/>
        <v>0</v>
      </c>
      <c r="GY249" s="190">
        <f t="shared" si="697"/>
        <v>0</v>
      </c>
      <c r="GZ249" s="190">
        <f t="shared" si="697"/>
        <v>0</v>
      </c>
      <c r="HA249" s="190">
        <f t="shared" si="697"/>
        <v>0</v>
      </c>
      <c r="HB249" s="190">
        <f t="shared" si="697"/>
        <v>0</v>
      </c>
      <c r="HC249" s="190">
        <f t="shared" si="697"/>
        <v>0</v>
      </c>
      <c r="HD249" s="190">
        <f t="shared" si="697"/>
        <v>0</v>
      </c>
      <c r="HE249" s="190">
        <f t="shared" si="697"/>
        <v>0</v>
      </c>
      <c r="HF249" s="190">
        <f t="shared" si="697"/>
        <v>0</v>
      </c>
      <c r="HG249" s="190">
        <f t="shared" si="697"/>
        <v>0</v>
      </c>
      <c r="HH249" s="190">
        <f t="shared" si="697"/>
        <v>0</v>
      </c>
      <c r="HI249" s="190">
        <f t="shared" si="697"/>
        <v>0</v>
      </c>
      <c r="HJ249" s="190">
        <f t="shared" si="697"/>
        <v>0</v>
      </c>
      <c r="HK249" s="190">
        <f t="shared" si="697"/>
        <v>0</v>
      </c>
      <c r="HL249" s="190">
        <f t="shared" si="697"/>
        <v>0</v>
      </c>
      <c r="HM249" s="190">
        <f t="shared" si="697"/>
        <v>0</v>
      </c>
      <c r="HN249" s="190">
        <f t="shared" si="697"/>
        <v>0</v>
      </c>
      <c r="HO249" s="190">
        <f t="shared" si="697"/>
        <v>0</v>
      </c>
      <c r="HP249" s="190">
        <f t="shared" si="697"/>
        <v>0</v>
      </c>
      <c r="HQ249" s="190">
        <f t="shared" si="697"/>
        <v>0</v>
      </c>
      <c r="HR249" s="190">
        <f t="shared" si="697"/>
        <v>0</v>
      </c>
      <c r="HS249" s="398">
        <f>HS246</f>
        <v>0</v>
      </c>
      <c r="HT249" s="398">
        <f t="shared" ref="HT249:HV249" si="698">HT246</f>
        <v>0</v>
      </c>
      <c r="HU249" s="398">
        <f t="shared" si="698"/>
        <v>0</v>
      </c>
      <c r="HV249" s="398">
        <f t="shared" si="698"/>
        <v>0</v>
      </c>
      <c r="HW249" s="190">
        <f t="shared" si="697"/>
        <v>0</v>
      </c>
      <c r="HX249" s="190">
        <f t="shared" si="697"/>
        <v>0</v>
      </c>
      <c r="HY249" s="190">
        <f t="shared" si="697"/>
        <v>0</v>
      </c>
      <c r="HZ249" s="190">
        <f t="shared" si="697"/>
        <v>0</v>
      </c>
      <c r="IA249" s="190">
        <f t="shared" si="697"/>
        <v>0</v>
      </c>
      <c r="IB249" s="190">
        <f t="shared" si="697"/>
        <v>0</v>
      </c>
      <c r="IC249" s="190">
        <f t="shared" si="697"/>
        <v>0</v>
      </c>
      <c r="ID249" s="190">
        <f t="shared" si="697"/>
        <v>0</v>
      </c>
      <c r="IE249" s="190">
        <f t="shared" si="697"/>
        <v>0</v>
      </c>
      <c r="IF249" s="190">
        <f t="shared" si="697"/>
        <v>0</v>
      </c>
      <c r="IG249" s="190">
        <f t="shared" si="697"/>
        <v>0</v>
      </c>
      <c r="IH249" s="190">
        <f t="shared" si="697"/>
        <v>0</v>
      </c>
      <c r="II249" s="190">
        <f t="shared" si="697"/>
        <v>0</v>
      </c>
      <c r="IJ249" s="190">
        <f t="shared" si="697"/>
        <v>0</v>
      </c>
      <c r="IK249" s="190">
        <f t="shared" si="697"/>
        <v>0</v>
      </c>
      <c r="IL249" s="190">
        <f t="shared" si="697"/>
        <v>0</v>
      </c>
      <c r="IM249" s="190">
        <f t="shared" si="697"/>
        <v>0</v>
      </c>
      <c r="IN249" s="190">
        <f t="shared" si="697"/>
        <v>0</v>
      </c>
      <c r="IO249" s="190">
        <f t="shared" si="697"/>
        <v>0</v>
      </c>
      <c r="IP249" s="190">
        <f t="shared" si="697"/>
        <v>0</v>
      </c>
      <c r="IQ249" s="190">
        <f t="shared" si="697"/>
        <v>0</v>
      </c>
      <c r="IR249" s="190">
        <f t="shared" si="697"/>
        <v>0</v>
      </c>
      <c r="IS249" s="190">
        <f t="shared" si="697"/>
        <v>0</v>
      </c>
      <c r="IT249" s="190">
        <f t="shared" si="697"/>
        <v>0</v>
      </c>
      <c r="IU249" s="190">
        <f t="shared" si="697"/>
        <v>0</v>
      </c>
      <c r="IV249" s="190">
        <f t="shared" si="697"/>
        <v>0</v>
      </c>
      <c r="IW249" s="190">
        <f t="shared" si="697"/>
        <v>0</v>
      </c>
      <c r="IX249" s="190">
        <f t="shared" si="697"/>
        <v>0</v>
      </c>
      <c r="IY249" s="190">
        <f t="shared" si="697"/>
        <v>0</v>
      </c>
      <c r="IZ249" s="190">
        <f t="shared" si="697"/>
        <v>0</v>
      </c>
      <c r="JA249" s="190">
        <f t="shared" si="697"/>
        <v>0</v>
      </c>
      <c r="JB249" s="190">
        <f t="shared" si="697"/>
        <v>0</v>
      </c>
      <c r="JC249" s="190">
        <f t="shared" si="697"/>
        <v>0</v>
      </c>
      <c r="JD249" s="190">
        <f t="shared" si="697"/>
        <v>0</v>
      </c>
      <c r="JE249" s="190">
        <f t="shared" ref="JE249:KA249" si="699">JE246</f>
        <v>0</v>
      </c>
      <c r="JF249" s="190">
        <f t="shared" si="699"/>
        <v>0</v>
      </c>
      <c r="JG249" s="190">
        <f t="shared" si="699"/>
        <v>0</v>
      </c>
      <c r="JH249" s="190">
        <f t="shared" si="699"/>
        <v>0</v>
      </c>
      <c r="JI249" s="190">
        <f t="shared" si="699"/>
        <v>0</v>
      </c>
      <c r="JJ249" s="190">
        <f t="shared" si="699"/>
        <v>0</v>
      </c>
      <c r="JK249" s="190">
        <f t="shared" si="699"/>
        <v>0</v>
      </c>
      <c r="JL249" s="190">
        <f t="shared" si="699"/>
        <v>0</v>
      </c>
      <c r="JM249" s="190">
        <f t="shared" si="699"/>
        <v>0</v>
      </c>
      <c r="JN249" s="190">
        <f t="shared" si="699"/>
        <v>0</v>
      </c>
      <c r="JO249" s="190">
        <f t="shared" si="699"/>
        <v>0</v>
      </c>
      <c r="JP249" s="190">
        <f t="shared" si="699"/>
        <v>0</v>
      </c>
      <c r="JQ249" s="190">
        <f t="shared" si="699"/>
        <v>0</v>
      </c>
      <c r="JR249" s="190">
        <f t="shared" si="699"/>
        <v>0</v>
      </c>
      <c r="JS249" s="190">
        <f t="shared" si="699"/>
        <v>0</v>
      </c>
      <c r="JT249" s="190">
        <f t="shared" si="699"/>
        <v>0</v>
      </c>
      <c r="JU249" s="190">
        <f t="shared" si="699"/>
        <v>0</v>
      </c>
      <c r="JV249" s="190">
        <f t="shared" si="699"/>
        <v>0</v>
      </c>
      <c r="JW249" s="190">
        <f t="shared" si="699"/>
        <v>0</v>
      </c>
      <c r="JX249" s="190">
        <f t="shared" si="699"/>
        <v>0</v>
      </c>
      <c r="JY249" s="190">
        <f t="shared" si="699"/>
        <v>0</v>
      </c>
      <c r="JZ249" s="190">
        <f t="shared" si="699"/>
        <v>0</v>
      </c>
      <c r="KA249" s="190">
        <f t="shared" si="699"/>
        <v>0</v>
      </c>
      <c r="KP249" s="122">
        <f t="shared" si="362"/>
        <v>0</v>
      </c>
      <c r="KQ249" s="398">
        <f>KQ246</f>
        <v>0</v>
      </c>
      <c r="KR249" s="398">
        <f t="shared" ref="KR249:KT249" si="700">KR246</f>
        <v>0</v>
      </c>
      <c r="KS249" s="398">
        <f t="shared" si="700"/>
        <v>0</v>
      </c>
      <c r="KT249" s="398">
        <f t="shared" si="700"/>
        <v>0</v>
      </c>
      <c r="KU249" s="122">
        <f t="shared" si="364"/>
        <v>0</v>
      </c>
      <c r="KV249" s="398">
        <f>KV246</f>
        <v>0</v>
      </c>
      <c r="KW249" s="398">
        <f t="shared" ref="KW249:KY249" si="701">KW246</f>
        <v>0</v>
      </c>
      <c r="KX249" s="398">
        <f t="shared" si="701"/>
        <v>0</v>
      </c>
      <c r="KY249" s="398">
        <f t="shared" si="701"/>
        <v>0</v>
      </c>
      <c r="KZ249" s="313">
        <f t="shared" si="366"/>
        <v>0</v>
      </c>
      <c r="LA249" s="361">
        <f t="shared" si="551"/>
        <v>0</v>
      </c>
      <c r="LB249" s="398">
        <f>LB246</f>
        <v>0</v>
      </c>
      <c r="LC249" s="398">
        <f t="shared" ref="LC249:LE249" si="702">LC246</f>
        <v>0</v>
      </c>
      <c r="LD249" s="398">
        <f t="shared" si="702"/>
        <v>0</v>
      </c>
      <c r="LE249" s="398">
        <f t="shared" si="702"/>
        <v>0</v>
      </c>
      <c r="LF249" s="361">
        <f t="shared" si="500"/>
        <v>0</v>
      </c>
      <c r="LG249" s="398">
        <f>LG246</f>
        <v>0</v>
      </c>
      <c r="LH249" s="398">
        <f t="shared" ref="LH249:LJ249" si="703">LH246</f>
        <v>0</v>
      </c>
      <c r="LI249" s="398">
        <f t="shared" si="703"/>
        <v>0</v>
      </c>
      <c r="LJ249" s="398">
        <f t="shared" si="703"/>
        <v>0</v>
      </c>
      <c r="LK249" s="400">
        <f t="shared" si="501"/>
        <v>0</v>
      </c>
      <c r="LL249" s="190">
        <f t="shared" ref="LL249:LO251" si="704">LL246</f>
        <v>0</v>
      </c>
      <c r="LM249" s="190">
        <f t="shared" si="704"/>
        <v>0</v>
      </c>
      <c r="LN249" s="190">
        <f t="shared" si="704"/>
        <v>0</v>
      </c>
      <c r="LO249" s="190">
        <f t="shared" si="704"/>
        <v>0</v>
      </c>
      <c r="LP249" s="416">
        <f t="shared" si="502"/>
        <v>0</v>
      </c>
      <c r="LQ249" s="400">
        <f t="shared" si="503"/>
        <v>0</v>
      </c>
      <c r="LR249" s="190">
        <f t="shared" ref="LR249:LU249" si="705">LR246</f>
        <v>0</v>
      </c>
      <c r="LS249" s="190">
        <f t="shared" si="705"/>
        <v>0</v>
      </c>
      <c r="LT249" s="190">
        <f t="shared" si="705"/>
        <v>0</v>
      </c>
      <c r="LU249" s="190">
        <f t="shared" si="705"/>
        <v>0</v>
      </c>
      <c r="LV249" s="400">
        <f t="shared" si="483"/>
        <v>0</v>
      </c>
      <c r="LW249" s="569">
        <f t="shared" ref="LW249:LY251" si="706">LW246</f>
        <v>0</v>
      </c>
      <c r="LX249" s="569">
        <f t="shared" si="706"/>
        <v>0</v>
      </c>
      <c r="LY249" s="569">
        <f t="shared" si="706"/>
        <v>0</v>
      </c>
      <c r="LZ249" s="569">
        <f t="shared" ref="LZ249:LZ251" si="707">LZ246</f>
        <v>0</v>
      </c>
      <c r="MA249" s="400">
        <f t="shared" si="444"/>
        <v>0</v>
      </c>
      <c r="MB249" s="569">
        <f t="shared" ref="MB249:ME251" si="708">MB246</f>
        <v>0</v>
      </c>
      <c r="MC249" s="569">
        <f t="shared" si="708"/>
        <v>0</v>
      </c>
      <c r="MD249" s="569">
        <f t="shared" si="708"/>
        <v>0</v>
      </c>
      <c r="ME249" s="569">
        <f t="shared" si="708"/>
        <v>0</v>
      </c>
      <c r="MF249" s="313">
        <f t="shared" si="445"/>
        <v>0</v>
      </c>
      <c r="MG249" s="585">
        <f t="shared" si="446"/>
        <v>0</v>
      </c>
      <c r="MH249" s="607">
        <f t="shared" si="447"/>
        <v>0</v>
      </c>
      <c r="MI249" s="569">
        <f t="shared" ref="MI249:ML249" si="709">MI246</f>
        <v>0</v>
      </c>
      <c r="MJ249" s="569">
        <f t="shared" si="709"/>
        <v>0</v>
      </c>
      <c r="MK249" s="569">
        <f t="shared" si="709"/>
        <v>0</v>
      </c>
      <c r="ML249" s="569">
        <f t="shared" si="709"/>
        <v>0</v>
      </c>
      <c r="MM249" s="688">
        <f t="shared" si="448"/>
        <v>0</v>
      </c>
      <c r="MN249" s="569">
        <f t="shared" ref="MN249:MQ249" si="710">MN246</f>
        <v>0</v>
      </c>
      <c r="MO249" s="569">
        <f t="shared" si="710"/>
        <v>0</v>
      </c>
      <c r="MP249" s="569">
        <f t="shared" si="710"/>
        <v>0</v>
      </c>
      <c r="MQ249" s="569">
        <f t="shared" si="710"/>
        <v>0</v>
      </c>
      <c r="MR249" s="688">
        <f t="shared" si="449"/>
        <v>0</v>
      </c>
      <c r="MS249" s="569">
        <f t="shared" ref="MS249:MV251" si="711">MS246</f>
        <v>0</v>
      </c>
      <c r="MT249" s="569">
        <f t="shared" si="711"/>
        <v>0</v>
      </c>
      <c r="MU249" s="569">
        <f t="shared" si="711"/>
        <v>0</v>
      </c>
      <c r="MV249" s="569">
        <f t="shared" si="711"/>
        <v>0</v>
      </c>
      <c r="MW249" s="313">
        <f t="shared" si="450"/>
        <v>0</v>
      </c>
      <c r="MX249" s="585">
        <f t="shared" si="451"/>
        <v>0</v>
      </c>
      <c r="MY249" s="704"/>
    </row>
    <row r="250" spans="1:363" s="188" customFormat="1" ht="16.5" customHeight="1" x14ac:dyDescent="0.35">
      <c r="A250" s="16"/>
      <c r="B250" s="792"/>
      <c r="C250" s="826" t="s">
        <v>842</v>
      </c>
      <c r="D250" s="826"/>
      <c r="E250" s="122">
        <f t="shared" si="394"/>
        <v>0</v>
      </c>
      <c r="F250" s="190">
        <f t="shared" ref="F250:H250" si="712">F247</f>
        <v>0</v>
      </c>
      <c r="G250" s="190">
        <f t="shared" si="712"/>
        <v>0</v>
      </c>
      <c r="H250" s="190">
        <f t="shared" si="712"/>
        <v>0</v>
      </c>
      <c r="I250" s="190">
        <f t="shared" ref="I250:BT250" si="713">I247</f>
        <v>0</v>
      </c>
      <c r="J250" s="190">
        <f t="shared" si="713"/>
        <v>0</v>
      </c>
      <c r="K250" s="190">
        <f t="shared" si="713"/>
        <v>0</v>
      </c>
      <c r="L250" s="190">
        <f t="shared" si="713"/>
        <v>0</v>
      </c>
      <c r="M250" s="190">
        <f t="shared" si="713"/>
        <v>0</v>
      </c>
      <c r="N250" s="190">
        <f t="shared" si="713"/>
        <v>0</v>
      </c>
      <c r="O250" s="190">
        <f t="shared" si="713"/>
        <v>0</v>
      </c>
      <c r="P250" s="190">
        <f t="shared" si="713"/>
        <v>0</v>
      </c>
      <c r="Q250" s="190">
        <f t="shared" si="713"/>
        <v>0</v>
      </c>
      <c r="R250" s="190">
        <f t="shared" si="713"/>
        <v>0</v>
      </c>
      <c r="S250" s="190">
        <f t="shared" si="713"/>
        <v>0</v>
      </c>
      <c r="T250" s="190">
        <f t="shared" si="713"/>
        <v>0</v>
      </c>
      <c r="U250" s="190">
        <f t="shared" si="713"/>
        <v>0</v>
      </c>
      <c r="V250" s="190">
        <f t="shared" si="713"/>
        <v>0</v>
      </c>
      <c r="W250" s="190">
        <f t="shared" si="713"/>
        <v>0</v>
      </c>
      <c r="X250" s="190">
        <f t="shared" si="713"/>
        <v>0</v>
      </c>
      <c r="Y250" s="190">
        <f t="shared" si="713"/>
        <v>0</v>
      </c>
      <c r="Z250" s="190">
        <f t="shared" si="713"/>
        <v>0</v>
      </c>
      <c r="AA250" s="190">
        <f t="shared" si="713"/>
        <v>0</v>
      </c>
      <c r="AB250" s="190">
        <f t="shared" si="713"/>
        <v>0</v>
      </c>
      <c r="AC250" s="190">
        <f t="shared" si="713"/>
        <v>0</v>
      </c>
      <c r="AD250" s="190">
        <f t="shared" si="713"/>
        <v>0</v>
      </c>
      <c r="AE250" s="190">
        <f t="shared" si="713"/>
        <v>0</v>
      </c>
      <c r="AF250" s="190">
        <f t="shared" si="713"/>
        <v>0</v>
      </c>
      <c r="AG250" s="190">
        <f t="shared" si="713"/>
        <v>0</v>
      </c>
      <c r="AH250" s="190">
        <f t="shared" si="713"/>
        <v>0</v>
      </c>
      <c r="AI250" s="190">
        <f t="shared" si="713"/>
        <v>0</v>
      </c>
      <c r="AJ250" s="190">
        <f t="shared" si="713"/>
        <v>0</v>
      </c>
      <c r="AK250" s="190">
        <f t="shared" si="713"/>
        <v>0</v>
      </c>
      <c r="AL250" s="190">
        <f t="shared" si="713"/>
        <v>0</v>
      </c>
      <c r="AM250" s="190">
        <f t="shared" si="713"/>
        <v>0</v>
      </c>
      <c r="AN250" s="190">
        <f t="shared" si="713"/>
        <v>0</v>
      </c>
      <c r="AO250" s="190">
        <f t="shared" si="713"/>
        <v>0</v>
      </c>
      <c r="AP250" s="190">
        <f t="shared" si="713"/>
        <v>0</v>
      </c>
      <c r="AQ250" s="190">
        <f t="shared" si="713"/>
        <v>0</v>
      </c>
      <c r="AR250" s="190">
        <f t="shared" si="713"/>
        <v>0</v>
      </c>
      <c r="AS250" s="190">
        <f t="shared" si="713"/>
        <v>0</v>
      </c>
      <c r="AT250" s="190">
        <f t="shared" si="713"/>
        <v>0</v>
      </c>
      <c r="AU250" s="190">
        <f t="shared" si="713"/>
        <v>0</v>
      </c>
      <c r="AV250" s="190">
        <f t="shared" si="713"/>
        <v>0</v>
      </c>
      <c r="AW250" s="190">
        <f t="shared" si="713"/>
        <v>0</v>
      </c>
      <c r="AX250" s="190">
        <f t="shared" si="713"/>
        <v>0</v>
      </c>
      <c r="AY250" s="190">
        <f t="shared" si="713"/>
        <v>0</v>
      </c>
      <c r="AZ250" s="190">
        <f t="shared" si="713"/>
        <v>0</v>
      </c>
      <c r="BA250" s="190">
        <f t="shared" si="713"/>
        <v>0</v>
      </c>
      <c r="BB250" s="190">
        <f t="shared" si="713"/>
        <v>0</v>
      </c>
      <c r="BC250" s="190">
        <f t="shared" si="713"/>
        <v>0</v>
      </c>
      <c r="BD250" s="190">
        <f t="shared" si="713"/>
        <v>0</v>
      </c>
      <c r="BE250" s="190">
        <f t="shared" si="713"/>
        <v>0</v>
      </c>
      <c r="BF250" s="190">
        <f t="shared" si="713"/>
        <v>0</v>
      </c>
      <c r="BG250" s="190">
        <f t="shared" si="713"/>
        <v>0</v>
      </c>
      <c r="BH250" s="190">
        <f t="shared" si="713"/>
        <v>0</v>
      </c>
      <c r="BI250" s="190">
        <f t="shared" si="713"/>
        <v>0</v>
      </c>
      <c r="BJ250" s="190">
        <f t="shared" si="713"/>
        <v>0</v>
      </c>
      <c r="BK250" s="190">
        <f t="shared" si="713"/>
        <v>0</v>
      </c>
      <c r="BL250" s="190">
        <f t="shared" si="713"/>
        <v>0</v>
      </c>
      <c r="BM250" s="190">
        <f t="shared" si="713"/>
        <v>0</v>
      </c>
      <c r="BN250" s="190">
        <f t="shared" si="713"/>
        <v>0</v>
      </c>
      <c r="BO250" s="190">
        <f t="shared" si="713"/>
        <v>0</v>
      </c>
      <c r="BP250" s="190">
        <f t="shared" si="713"/>
        <v>0</v>
      </c>
      <c r="BQ250" s="190">
        <f t="shared" si="713"/>
        <v>0</v>
      </c>
      <c r="BR250" s="190">
        <f t="shared" si="713"/>
        <v>0</v>
      </c>
      <c r="BS250" s="190">
        <f t="shared" si="713"/>
        <v>0</v>
      </c>
      <c r="BT250" s="190">
        <f t="shared" si="713"/>
        <v>0</v>
      </c>
      <c r="BU250" s="190">
        <f t="shared" ref="BU250:EF250" si="714">BU247</f>
        <v>0</v>
      </c>
      <c r="BV250" s="190">
        <f t="shared" si="714"/>
        <v>0</v>
      </c>
      <c r="BW250" s="190">
        <f t="shared" si="714"/>
        <v>0</v>
      </c>
      <c r="BX250" s="190">
        <f t="shared" si="714"/>
        <v>0</v>
      </c>
      <c r="BY250" s="190">
        <f t="shared" si="714"/>
        <v>0</v>
      </c>
      <c r="BZ250" s="190">
        <f t="shared" si="714"/>
        <v>0</v>
      </c>
      <c r="CA250" s="190">
        <f t="shared" si="714"/>
        <v>0</v>
      </c>
      <c r="CB250" s="190">
        <f t="shared" si="714"/>
        <v>0</v>
      </c>
      <c r="CC250" s="190">
        <f t="shared" si="714"/>
        <v>0</v>
      </c>
      <c r="CD250" s="190">
        <f t="shared" si="714"/>
        <v>0</v>
      </c>
      <c r="CE250" s="190">
        <f t="shared" si="714"/>
        <v>0</v>
      </c>
      <c r="CF250" s="190">
        <f t="shared" si="714"/>
        <v>0</v>
      </c>
      <c r="CG250" s="190">
        <f t="shared" si="714"/>
        <v>0</v>
      </c>
      <c r="CH250" s="190">
        <f t="shared" si="714"/>
        <v>0</v>
      </c>
      <c r="CI250" s="190">
        <f t="shared" si="714"/>
        <v>0</v>
      </c>
      <c r="CJ250" s="190">
        <f t="shared" si="714"/>
        <v>0</v>
      </c>
      <c r="CK250" s="190">
        <f t="shared" si="714"/>
        <v>0</v>
      </c>
      <c r="CL250" s="190">
        <f t="shared" si="714"/>
        <v>0</v>
      </c>
      <c r="CM250" s="190">
        <f t="shared" si="714"/>
        <v>0</v>
      </c>
      <c r="CN250" s="190">
        <f t="shared" si="714"/>
        <v>0</v>
      </c>
      <c r="CO250" s="190">
        <f t="shared" si="714"/>
        <v>0</v>
      </c>
      <c r="CP250" s="190">
        <f t="shared" si="714"/>
        <v>0</v>
      </c>
      <c r="CQ250" s="190">
        <f t="shared" si="714"/>
        <v>0</v>
      </c>
      <c r="CR250" s="190">
        <f t="shared" si="714"/>
        <v>0</v>
      </c>
      <c r="CS250" s="190">
        <f t="shared" si="714"/>
        <v>0</v>
      </c>
      <c r="CT250" s="190">
        <f t="shared" si="714"/>
        <v>0</v>
      </c>
      <c r="CU250" s="190">
        <f t="shared" si="714"/>
        <v>0</v>
      </c>
      <c r="CV250" s="190">
        <f t="shared" si="714"/>
        <v>0</v>
      </c>
      <c r="CW250" s="190">
        <f t="shared" si="714"/>
        <v>0</v>
      </c>
      <c r="CX250" s="190">
        <f t="shared" si="714"/>
        <v>0</v>
      </c>
      <c r="CY250" s="190">
        <f t="shared" si="714"/>
        <v>0</v>
      </c>
      <c r="CZ250" s="190">
        <f t="shared" si="714"/>
        <v>0</v>
      </c>
      <c r="DA250" s="190">
        <f t="shared" si="714"/>
        <v>0</v>
      </c>
      <c r="DB250" s="190">
        <f t="shared" si="714"/>
        <v>0</v>
      </c>
      <c r="DC250" s="190">
        <f t="shared" si="714"/>
        <v>0</v>
      </c>
      <c r="DD250" s="190">
        <f t="shared" si="714"/>
        <v>0</v>
      </c>
      <c r="DE250" s="190">
        <f t="shared" si="714"/>
        <v>0</v>
      </c>
      <c r="DF250" s="190">
        <f t="shared" si="714"/>
        <v>0</v>
      </c>
      <c r="DG250" s="190">
        <f t="shared" si="714"/>
        <v>0</v>
      </c>
      <c r="DH250" s="190">
        <f t="shared" si="714"/>
        <v>0</v>
      </c>
      <c r="DI250" s="190">
        <f t="shared" si="714"/>
        <v>0</v>
      </c>
      <c r="DJ250" s="190">
        <f t="shared" si="714"/>
        <v>0</v>
      </c>
      <c r="DK250" s="190">
        <f t="shared" si="714"/>
        <v>0</v>
      </c>
      <c r="DL250" s="190">
        <f t="shared" si="714"/>
        <v>0</v>
      </c>
      <c r="DM250" s="190">
        <f t="shared" si="714"/>
        <v>0</v>
      </c>
      <c r="DN250" s="190">
        <f t="shared" si="714"/>
        <v>0</v>
      </c>
      <c r="DO250" s="190">
        <f t="shared" si="714"/>
        <v>0</v>
      </c>
      <c r="DP250" s="190">
        <f t="shared" si="714"/>
        <v>0</v>
      </c>
      <c r="DQ250" s="190">
        <f t="shared" si="714"/>
        <v>0</v>
      </c>
      <c r="DR250" s="190">
        <f t="shared" si="714"/>
        <v>0</v>
      </c>
      <c r="DS250" s="190">
        <f t="shared" si="714"/>
        <v>0</v>
      </c>
      <c r="DT250" s="190">
        <f t="shared" si="714"/>
        <v>0</v>
      </c>
      <c r="DU250" s="190">
        <f t="shared" si="714"/>
        <v>0</v>
      </c>
      <c r="DV250" s="190">
        <f t="shared" si="714"/>
        <v>0</v>
      </c>
      <c r="DW250" s="190">
        <f t="shared" si="714"/>
        <v>0</v>
      </c>
      <c r="DX250" s="190">
        <f t="shared" si="714"/>
        <v>0</v>
      </c>
      <c r="DY250" s="190">
        <f t="shared" si="714"/>
        <v>0</v>
      </c>
      <c r="DZ250" s="190">
        <f t="shared" si="714"/>
        <v>0</v>
      </c>
      <c r="EA250" s="190">
        <f t="shared" si="714"/>
        <v>0</v>
      </c>
      <c r="EB250" s="190">
        <f t="shared" si="714"/>
        <v>0</v>
      </c>
      <c r="EC250" s="190">
        <f t="shared" si="714"/>
        <v>0</v>
      </c>
      <c r="ED250" s="190">
        <f t="shared" si="714"/>
        <v>0</v>
      </c>
      <c r="EE250" s="190">
        <f t="shared" si="714"/>
        <v>0</v>
      </c>
      <c r="EF250" s="190">
        <f t="shared" si="714"/>
        <v>0</v>
      </c>
      <c r="EG250" s="190">
        <f t="shared" ref="EG250:GR250" si="715">EG247</f>
        <v>0</v>
      </c>
      <c r="EH250" s="190">
        <f t="shared" si="715"/>
        <v>0</v>
      </c>
      <c r="EI250" s="190">
        <f t="shared" si="715"/>
        <v>0</v>
      </c>
      <c r="EJ250" s="190">
        <f t="shared" si="715"/>
        <v>0</v>
      </c>
      <c r="EK250" s="190">
        <f t="shared" si="715"/>
        <v>0</v>
      </c>
      <c r="EL250" s="190">
        <f t="shared" si="715"/>
        <v>0</v>
      </c>
      <c r="EM250" s="190">
        <f t="shared" si="715"/>
        <v>0</v>
      </c>
      <c r="EN250" s="190">
        <f t="shared" si="715"/>
        <v>0</v>
      </c>
      <c r="EO250" s="190">
        <f t="shared" si="715"/>
        <v>0</v>
      </c>
      <c r="EP250" s="190">
        <f t="shared" si="715"/>
        <v>0</v>
      </c>
      <c r="EQ250" s="190">
        <f t="shared" si="715"/>
        <v>0</v>
      </c>
      <c r="ER250" s="190">
        <f t="shared" si="715"/>
        <v>0</v>
      </c>
      <c r="ES250" s="190">
        <f t="shared" si="715"/>
        <v>0</v>
      </c>
      <c r="ET250" s="190">
        <f t="shared" si="715"/>
        <v>0</v>
      </c>
      <c r="EU250" s="190">
        <f t="shared" si="715"/>
        <v>0</v>
      </c>
      <c r="EV250" s="190">
        <f t="shared" si="715"/>
        <v>0</v>
      </c>
      <c r="EW250" s="190">
        <f t="shared" si="715"/>
        <v>0</v>
      </c>
      <c r="EX250" s="190">
        <f t="shared" si="715"/>
        <v>0</v>
      </c>
      <c r="EY250" s="190">
        <f t="shared" si="715"/>
        <v>0</v>
      </c>
      <c r="EZ250" s="190">
        <f t="shared" si="715"/>
        <v>0</v>
      </c>
      <c r="FA250" s="190">
        <f t="shared" si="715"/>
        <v>0</v>
      </c>
      <c r="FB250" s="190">
        <f t="shared" si="715"/>
        <v>0</v>
      </c>
      <c r="FC250" s="190">
        <f t="shared" si="715"/>
        <v>0</v>
      </c>
      <c r="FD250" s="190">
        <f t="shared" si="715"/>
        <v>0</v>
      </c>
      <c r="FE250" s="190">
        <f t="shared" si="715"/>
        <v>0</v>
      </c>
      <c r="FF250" s="190">
        <f t="shared" si="715"/>
        <v>0</v>
      </c>
      <c r="FG250" s="190">
        <f t="shared" si="715"/>
        <v>0</v>
      </c>
      <c r="FH250" s="190">
        <f t="shared" si="715"/>
        <v>0</v>
      </c>
      <c r="FI250" s="190">
        <f t="shared" si="715"/>
        <v>0</v>
      </c>
      <c r="FJ250" s="190">
        <f t="shared" si="715"/>
        <v>0</v>
      </c>
      <c r="FK250" s="190">
        <f t="shared" si="715"/>
        <v>0</v>
      </c>
      <c r="FL250" s="190">
        <f t="shared" si="715"/>
        <v>0</v>
      </c>
      <c r="FM250" s="190">
        <f t="shared" si="715"/>
        <v>0</v>
      </c>
      <c r="FN250" s="190">
        <f t="shared" si="715"/>
        <v>0</v>
      </c>
      <c r="FO250" s="190">
        <f t="shared" si="715"/>
        <v>0</v>
      </c>
      <c r="FP250" s="190">
        <f t="shared" si="715"/>
        <v>0</v>
      </c>
      <c r="FQ250" s="190">
        <f t="shared" si="715"/>
        <v>0</v>
      </c>
      <c r="FR250" s="190">
        <f t="shared" si="715"/>
        <v>0</v>
      </c>
      <c r="FS250" s="190">
        <f t="shared" si="715"/>
        <v>0</v>
      </c>
      <c r="FT250" s="190">
        <f t="shared" si="715"/>
        <v>0</v>
      </c>
      <c r="FU250" s="190">
        <f t="shared" si="715"/>
        <v>0</v>
      </c>
      <c r="FV250" s="190">
        <f t="shared" si="715"/>
        <v>0</v>
      </c>
      <c r="FW250" s="190">
        <f t="shared" si="715"/>
        <v>0</v>
      </c>
      <c r="FX250" s="190">
        <f t="shared" si="715"/>
        <v>0</v>
      </c>
      <c r="FY250" s="190">
        <f t="shared" si="715"/>
        <v>0</v>
      </c>
      <c r="FZ250" s="190">
        <f t="shared" si="715"/>
        <v>0</v>
      </c>
      <c r="GA250" s="190">
        <f t="shared" si="715"/>
        <v>0</v>
      </c>
      <c r="GB250" s="190">
        <f t="shared" si="715"/>
        <v>0</v>
      </c>
      <c r="GC250" s="190">
        <f t="shared" si="715"/>
        <v>0</v>
      </c>
      <c r="GD250" s="190">
        <f t="shared" si="715"/>
        <v>0</v>
      </c>
      <c r="GE250" s="190">
        <f t="shared" si="715"/>
        <v>0</v>
      </c>
      <c r="GF250" s="190">
        <f t="shared" si="715"/>
        <v>0</v>
      </c>
      <c r="GG250" s="190">
        <f t="shared" si="715"/>
        <v>0</v>
      </c>
      <c r="GH250" s="190">
        <f t="shared" si="715"/>
        <v>0</v>
      </c>
      <c r="GI250" s="190">
        <f t="shared" si="715"/>
        <v>0</v>
      </c>
      <c r="GJ250" s="190">
        <f t="shared" si="715"/>
        <v>0</v>
      </c>
      <c r="GK250" s="190">
        <f t="shared" si="715"/>
        <v>0</v>
      </c>
      <c r="GL250" s="190">
        <f t="shared" si="715"/>
        <v>0</v>
      </c>
      <c r="GM250" s="190">
        <f t="shared" si="715"/>
        <v>0</v>
      </c>
      <c r="GN250" s="190">
        <f t="shared" si="715"/>
        <v>0</v>
      </c>
      <c r="GO250" s="190">
        <f t="shared" si="715"/>
        <v>0</v>
      </c>
      <c r="GP250" s="190">
        <f t="shared" si="715"/>
        <v>0</v>
      </c>
      <c r="GQ250" s="190">
        <f t="shared" si="715"/>
        <v>0</v>
      </c>
      <c r="GR250" s="190">
        <f t="shared" si="715"/>
        <v>0</v>
      </c>
      <c r="GS250" s="190">
        <f t="shared" ref="GS250:JD250" si="716">GS247</f>
        <v>0</v>
      </c>
      <c r="GT250" s="190">
        <f t="shared" si="716"/>
        <v>0</v>
      </c>
      <c r="GU250" s="190">
        <f t="shared" si="716"/>
        <v>0</v>
      </c>
      <c r="GV250" s="190">
        <f t="shared" si="716"/>
        <v>0</v>
      </c>
      <c r="GW250" s="190">
        <f t="shared" si="716"/>
        <v>0</v>
      </c>
      <c r="GX250" s="190">
        <f t="shared" si="716"/>
        <v>0</v>
      </c>
      <c r="GY250" s="190">
        <f t="shared" si="716"/>
        <v>0</v>
      </c>
      <c r="GZ250" s="190">
        <f t="shared" si="716"/>
        <v>0</v>
      </c>
      <c r="HA250" s="190">
        <f t="shared" si="716"/>
        <v>0</v>
      </c>
      <c r="HB250" s="190">
        <f t="shared" si="716"/>
        <v>0</v>
      </c>
      <c r="HC250" s="190">
        <f t="shared" si="716"/>
        <v>0</v>
      </c>
      <c r="HD250" s="190">
        <f t="shared" si="716"/>
        <v>0</v>
      </c>
      <c r="HE250" s="190">
        <f t="shared" si="716"/>
        <v>0</v>
      </c>
      <c r="HF250" s="190">
        <f t="shared" si="716"/>
        <v>0</v>
      </c>
      <c r="HG250" s="190">
        <f t="shared" si="716"/>
        <v>0</v>
      </c>
      <c r="HH250" s="190">
        <f t="shared" si="716"/>
        <v>0</v>
      </c>
      <c r="HI250" s="190">
        <f t="shared" si="716"/>
        <v>0</v>
      </c>
      <c r="HJ250" s="190">
        <f t="shared" si="716"/>
        <v>0</v>
      </c>
      <c r="HK250" s="190">
        <f t="shared" si="716"/>
        <v>0</v>
      </c>
      <c r="HL250" s="190">
        <f t="shared" si="716"/>
        <v>0</v>
      </c>
      <c r="HM250" s="190">
        <f t="shared" si="716"/>
        <v>0</v>
      </c>
      <c r="HN250" s="190">
        <f t="shared" si="716"/>
        <v>0</v>
      </c>
      <c r="HO250" s="190">
        <f t="shared" si="716"/>
        <v>0</v>
      </c>
      <c r="HP250" s="190">
        <f t="shared" si="716"/>
        <v>0</v>
      </c>
      <c r="HQ250" s="190">
        <f t="shared" si="716"/>
        <v>0</v>
      </c>
      <c r="HR250" s="190">
        <f t="shared" si="716"/>
        <v>0</v>
      </c>
      <c r="HS250" s="398">
        <f>HS247</f>
        <v>0</v>
      </c>
      <c r="HT250" s="398">
        <f t="shared" ref="HT250:HV250" si="717">HT247</f>
        <v>0</v>
      </c>
      <c r="HU250" s="398">
        <f t="shared" si="717"/>
        <v>0</v>
      </c>
      <c r="HV250" s="398">
        <f t="shared" si="717"/>
        <v>0</v>
      </c>
      <c r="HW250" s="190">
        <f t="shared" si="697"/>
        <v>0</v>
      </c>
      <c r="HX250" s="190">
        <f t="shared" si="716"/>
        <v>0</v>
      </c>
      <c r="HY250" s="190">
        <f t="shared" si="716"/>
        <v>0</v>
      </c>
      <c r="HZ250" s="190">
        <f t="shared" si="716"/>
        <v>0</v>
      </c>
      <c r="IA250" s="190">
        <f t="shared" si="716"/>
        <v>0</v>
      </c>
      <c r="IB250" s="190">
        <f t="shared" si="716"/>
        <v>0</v>
      </c>
      <c r="IC250" s="190">
        <f t="shared" si="716"/>
        <v>0</v>
      </c>
      <c r="ID250" s="190">
        <f t="shared" si="716"/>
        <v>0</v>
      </c>
      <c r="IE250" s="190">
        <f t="shared" si="716"/>
        <v>0</v>
      </c>
      <c r="IF250" s="190">
        <f t="shared" si="716"/>
        <v>0</v>
      </c>
      <c r="IG250" s="190">
        <f t="shared" si="716"/>
        <v>0</v>
      </c>
      <c r="IH250" s="190">
        <f t="shared" si="716"/>
        <v>0</v>
      </c>
      <c r="II250" s="190">
        <f t="shared" si="716"/>
        <v>0</v>
      </c>
      <c r="IJ250" s="190">
        <f t="shared" si="716"/>
        <v>0</v>
      </c>
      <c r="IK250" s="190">
        <f t="shared" si="716"/>
        <v>0</v>
      </c>
      <c r="IL250" s="190">
        <f t="shared" si="716"/>
        <v>0</v>
      </c>
      <c r="IM250" s="190">
        <f t="shared" si="716"/>
        <v>0</v>
      </c>
      <c r="IN250" s="190">
        <f t="shared" si="716"/>
        <v>0</v>
      </c>
      <c r="IO250" s="190">
        <f t="shared" si="716"/>
        <v>0</v>
      </c>
      <c r="IP250" s="190">
        <f t="shared" si="716"/>
        <v>0</v>
      </c>
      <c r="IQ250" s="190">
        <f t="shared" si="716"/>
        <v>0</v>
      </c>
      <c r="IR250" s="190">
        <f t="shared" si="716"/>
        <v>0</v>
      </c>
      <c r="IS250" s="190">
        <f t="shared" si="716"/>
        <v>0</v>
      </c>
      <c r="IT250" s="190">
        <f t="shared" si="716"/>
        <v>0</v>
      </c>
      <c r="IU250" s="190">
        <f t="shared" si="716"/>
        <v>0</v>
      </c>
      <c r="IV250" s="190">
        <f t="shared" si="716"/>
        <v>0</v>
      </c>
      <c r="IW250" s="190">
        <f t="shared" si="716"/>
        <v>0</v>
      </c>
      <c r="IX250" s="190">
        <f t="shared" si="716"/>
        <v>0</v>
      </c>
      <c r="IY250" s="190">
        <f t="shared" si="716"/>
        <v>0</v>
      </c>
      <c r="IZ250" s="190">
        <f t="shared" si="716"/>
        <v>0</v>
      </c>
      <c r="JA250" s="190">
        <f t="shared" si="716"/>
        <v>0</v>
      </c>
      <c r="JB250" s="190">
        <f t="shared" si="716"/>
        <v>0</v>
      </c>
      <c r="JC250" s="190">
        <f t="shared" si="716"/>
        <v>0</v>
      </c>
      <c r="JD250" s="190">
        <f t="shared" si="716"/>
        <v>0</v>
      </c>
      <c r="JE250" s="190">
        <f t="shared" ref="JE250:KA250" si="718">JE247</f>
        <v>0</v>
      </c>
      <c r="JF250" s="190">
        <f t="shared" si="718"/>
        <v>0</v>
      </c>
      <c r="JG250" s="190">
        <f t="shared" si="718"/>
        <v>0</v>
      </c>
      <c r="JH250" s="190">
        <f t="shared" si="718"/>
        <v>0</v>
      </c>
      <c r="JI250" s="190">
        <f t="shared" si="718"/>
        <v>0</v>
      </c>
      <c r="JJ250" s="190">
        <f t="shared" si="718"/>
        <v>0</v>
      </c>
      <c r="JK250" s="190">
        <f t="shared" si="718"/>
        <v>0</v>
      </c>
      <c r="JL250" s="190">
        <f t="shared" si="718"/>
        <v>0</v>
      </c>
      <c r="JM250" s="190">
        <f t="shared" si="718"/>
        <v>0</v>
      </c>
      <c r="JN250" s="190">
        <f t="shared" si="718"/>
        <v>0</v>
      </c>
      <c r="JO250" s="190">
        <f t="shared" si="718"/>
        <v>0</v>
      </c>
      <c r="JP250" s="190">
        <f t="shared" si="718"/>
        <v>0</v>
      </c>
      <c r="JQ250" s="190">
        <f t="shared" si="718"/>
        <v>0</v>
      </c>
      <c r="JR250" s="190">
        <f t="shared" si="718"/>
        <v>0</v>
      </c>
      <c r="JS250" s="190">
        <f t="shared" si="718"/>
        <v>0</v>
      </c>
      <c r="JT250" s="190">
        <f t="shared" si="718"/>
        <v>0</v>
      </c>
      <c r="JU250" s="190">
        <f t="shared" si="718"/>
        <v>0</v>
      </c>
      <c r="JV250" s="190">
        <f t="shared" si="718"/>
        <v>0</v>
      </c>
      <c r="JW250" s="190">
        <f t="shared" si="718"/>
        <v>0</v>
      </c>
      <c r="JX250" s="190">
        <f t="shared" si="718"/>
        <v>0</v>
      </c>
      <c r="JY250" s="190">
        <f t="shared" si="718"/>
        <v>0</v>
      </c>
      <c r="JZ250" s="190">
        <f t="shared" si="718"/>
        <v>0</v>
      </c>
      <c r="KA250" s="190">
        <f t="shared" si="718"/>
        <v>0</v>
      </c>
      <c r="KP250" s="122">
        <f t="shared" si="362"/>
        <v>0</v>
      </c>
      <c r="KQ250" s="398">
        <f>KQ247</f>
        <v>0</v>
      </c>
      <c r="KR250" s="398">
        <f t="shared" ref="KR250:KT250" si="719">KR247</f>
        <v>0</v>
      </c>
      <c r="KS250" s="398">
        <f t="shared" si="719"/>
        <v>0</v>
      </c>
      <c r="KT250" s="398">
        <f t="shared" si="719"/>
        <v>0</v>
      </c>
      <c r="KU250" s="122">
        <f t="shared" si="364"/>
        <v>0</v>
      </c>
      <c r="KV250" s="398">
        <f>KV247</f>
        <v>0</v>
      </c>
      <c r="KW250" s="398">
        <f t="shared" ref="KW250:KY250" si="720">KW247</f>
        <v>0</v>
      </c>
      <c r="KX250" s="398">
        <f t="shared" si="720"/>
        <v>0</v>
      </c>
      <c r="KY250" s="398">
        <f t="shared" si="720"/>
        <v>0</v>
      </c>
      <c r="KZ250" s="313">
        <f t="shared" si="366"/>
        <v>0</v>
      </c>
      <c r="LA250" s="361">
        <f t="shared" si="551"/>
        <v>0</v>
      </c>
      <c r="LB250" s="398">
        <f>LB247</f>
        <v>0</v>
      </c>
      <c r="LC250" s="398">
        <f t="shared" ref="LC250:LE250" si="721">LC247</f>
        <v>0</v>
      </c>
      <c r="LD250" s="398">
        <f t="shared" si="721"/>
        <v>0</v>
      </c>
      <c r="LE250" s="398">
        <f t="shared" si="721"/>
        <v>0</v>
      </c>
      <c r="LF250" s="361">
        <f t="shared" si="500"/>
        <v>0</v>
      </c>
      <c r="LG250" s="398">
        <f>LG247</f>
        <v>0</v>
      </c>
      <c r="LH250" s="398">
        <f t="shared" ref="LH250:LJ250" si="722">LH247</f>
        <v>0</v>
      </c>
      <c r="LI250" s="398">
        <f t="shared" si="722"/>
        <v>0</v>
      </c>
      <c r="LJ250" s="398">
        <f t="shared" si="722"/>
        <v>0</v>
      </c>
      <c r="LK250" s="400">
        <f t="shared" si="501"/>
        <v>0</v>
      </c>
      <c r="LL250" s="190">
        <f t="shared" si="704"/>
        <v>0</v>
      </c>
      <c r="LM250" s="190">
        <f t="shared" si="704"/>
        <v>0</v>
      </c>
      <c r="LN250" s="190">
        <f t="shared" si="704"/>
        <v>0</v>
      </c>
      <c r="LO250" s="190">
        <f t="shared" si="704"/>
        <v>0</v>
      </c>
      <c r="LP250" s="416">
        <f t="shared" si="502"/>
        <v>0</v>
      </c>
      <c r="LQ250" s="400">
        <f t="shared" si="503"/>
        <v>0</v>
      </c>
      <c r="LR250" s="190">
        <f t="shared" ref="LR250:LU250" si="723">LR247</f>
        <v>0</v>
      </c>
      <c r="LS250" s="190">
        <f t="shared" si="723"/>
        <v>0</v>
      </c>
      <c r="LT250" s="190">
        <f t="shared" si="723"/>
        <v>0</v>
      </c>
      <c r="LU250" s="190">
        <f t="shared" si="723"/>
        <v>0</v>
      </c>
      <c r="LV250" s="400">
        <f t="shared" si="483"/>
        <v>0</v>
      </c>
      <c r="LW250" s="569">
        <f t="shared" si="706"/>
        <v>0</v>
      </c>
      <c r="LX250" s="569">
        <f t="shared" si="706"/>
        <v>0</v>
      </c>
      <c r="LY250" s="569">
        <f t="shared" si="706"/>
        <v>0</v>
      </c>
      <c r="LZ250" s="569">
        <f t="shared" si="707"/>
        <v>0</v>
      </c>
      <c r="MA250" s="400">
        <f t="shared" si="444"/>
        <v>0</v>
      </c>
      <c r="MB250" s="569">
        <f t="shared" si="708"/>
        <v>0</v>
      </c>
      <c r="MC250" s="569">
        <f t="shared" si="708"/>
        <v>0</v>
      </c>
      <c r="MD250" s="569">
        <f t="shared" si="708"/>
        <v>0</v>
      </c>
      <c r="ME250" s="569">
        <f t="shared" si="708"/>
        <v>0</v>
      </c>
      <c r="MF250" s="313">
        <f t="shared" si="445"/>
        <v>0</v>
      </c>
      <c r="MG250" s="585">
        <f t="shared" si="446"/>
        <v>0</v>
      </c>
      <c r="MH250" s="607">
        <f t="shared" si="447"/>
        <v>0</v>
      </c>
      <c r="MI250" s="569">
        <f t="shared" ref="MI250:ML250" si="724">MI247</f>
        <v>0</v>
      </c>
      <c r="MJ250" s="569">
        <f t="shared" si="724"/>
        <v>0</v>
      </c>
      <c r="MK250" s="569">
        <f t="shared" si="724"/>
        <v>0</v>
      </c>
      <c r="ML250" s="569">
        <f t="shared" si="724"/>
        <v>0</v>
      </c>
      <c r="MM250" s="688">
        <f t="shared" si="448"/>
        <v>0</v>
      </c>
      <c r="MN250" s="569">
        <f t="shared" ref="MN250:MQ250" si="725">MN247</f>
        <v>0</v>
      </c>
      <c r="MO250" s="569">
        <f t="shared" si="725"/>
        <v>0</v>
      </c>
      <c r="MP250" s="569">
        <f t="shared" si="725"/>
        <v>0</v>
      </c>
      <c r="MQ250" s="569">
        <f t="shared" si="725"/>
        <v>0</v>
      </c>
      <c r="MR250" s="688">
        <f t="shared" si="449"/>
        <v>0</v>
      </c>
      <c r="MS250" s="569">
        <f t="shared" si="711"/>
        <v>0</v>
      </c>
      <c r="MT250" s="569">
        <f t="shared" si="711"/>
        <v>0</v>
      </c>
      <c r="MU250" s="569">
        <f t="shared" si="711"/>
        <v>0</v>
      </c>
      <c r="MV250" s="569">
        <f t="shared" si="711"/>
        <v>0</v>
      </c>
      <c r="MW250" s="313">
        <f t="shared" si="450"/>
        <v>0</v>
      </c>
      <c r="MX250" s="585">
        <f t="shared" si="451"/>
        <v>0</v>
      </c>
      <c r="MY250" s="704"/>
    </row>
    <row r="251" spans="1:363" s="188" customFormat="1" ht="16.5" customHeight="1" thickBot="1" x14ac:dyDescent="0.4">
      <c r="A251" s="16"/>
      <c r="B251" s="793"/>
      <c r="C251" s="833" t="s">
        <v>843</v>
      </c>
      <c r="D251" s="833"/>
      <c r="E251" s="122">
        <f t="shared" ref="E251:E311" si="726">SUM(F251:KA251)</f>
        <v>0</v>
      </c>
      <c r="F251" s="190">
        <f t="shared" ref="F251:H251" si="727">F248</f>
        <v>0</v>
      </c>
      <c r="G251" s="190">
        <f t="shared" si="727"/>
        <v>0</v>
      </c>
      <c r="H251" s="190">
        <f t="shared" si="727"/>
        <v>0</v>
      </c>
      <c r="I251" s="190">
        <f t="shared" ref="I251:BT251" si="728">I248</f>
        <v>0</v>
      </c>
      <c r="J251" s="190">
        <f t="shared" si="728"/>
        <v>0</v>
      </c>
      <c r="K251" s="190">
        <f t="shared" si="728"/>
        <v>0</v>
      </c>
      <c r="L251" s="190">
        <f t="shared" si="728"/>
        <v>0</v>
      </c>
      <c r="M251" s="190">
        <f t="shared" si="728"/>
        <v>0</v>
      </c>
      <c r="N251" s="190">
        <f t="shared" si="728"/>
        <v>0</v>
      </c>
      <c r="O251" s="190">
        <f t="shared" si="728"/>
        <v>0</v>
      </c>
      <c r="P251" s="190">
        <f t="shared" si="728"/>
        <v>0</v>
      </c>
      <c r="Q251" s="190">
        <f t="shared" si="728"/>
        <v>0</v>
      </c>
      <c r="R251" s="190">
        <f t="shared" si="728"/>
        <v>0</v>
      </c>
      <c r="S251" s="190">
        <f t="shared" si="728"/>
        <v>0</v>
      </c>
      <c r="T251" s="190">
        <f t="shared" si="728"/>
        <v>0</v>
      </c>
      <c r="U251" s="190">
        <f t="shared" si="728"/>
        <v>0</v>
      </c>
      <c r="V251" s="190">
        <f t="shared" si="728"/>
        <v>0</v>
      </c>
      <c r="W251" s="190">
        <f t="shared" si="728"/>
        <v>0</v>
      </c>
      <c r="X251" s="190">
        <f t="shared" si="728"/>
        <v>0</v>
      </c>
      <c r="Y251" s="190">
        <f t="shared" si="728"/>
        <v>0</v>
      </c>
      <c r="Z251" s="190">
        <f t="shared" si="728"/>
        <v>0</v>
      </c>
      <c r="AA251" s="190">
        <f t="shared" si="728"/>
        <v>0</v>
      </c>
      <c r="AB251" s="190">
        <f t="shared" si="728"/>
        <v>0</v>
      </c>
      <c r="AC251" s="190">
        <f t="shared" si="728"/>
        <v>0</v>
      </c>
      <c r="AD251" s="190">
        <f t="shared" si="728"/>
        <v>0</v>
      </c>
      <c r="AE251" s="190">
        <f t="shared" si="728"/>
        <v>0</v>
      </c>
      <c r="AF251" s="190">
        <f t="shared" si="728"/>
        <v>0</v>
      </c>
      <c r="AG251" s="190">
        <f t="shared" si="728"/>
        <v>0</v>
      </c>
      <c r="AH251" s="190">
        <f t="shared" si="728"/>
        <v>0</v>
      </c>
      <c r="AI251" s="190">
        <f t="shared" si="728"/>
        <v>0</v>
      </c>
      <c r="AJ251" s="190">
        <f t="shared" si="728"/>
        <v>0</v>
      </c>
      <c r="AK251" s="190">
        <f t="shared" si="728"/>
        <v>0</v>
      </c>
      <c r="AL251" s="190">
        <f t="shared" si="728"/>
        <v>0</v>
      </c>
      <c r="AM251" s="190">
        <f t="shared" si="728"/>
        <v>0</v>
      </c>
      <c r="AN251" s="190">
        <f t="shared" si="728"/>
        <v>0</v>
      </c>
      <c r="AO251" s="190">
        <f t="shared" si="728"/>
        <v>0</v>
      </c>
      <c r="AP251" s="190">
        <f t="shared" si="728"/>
        <v>0</v>
      </c>
      <c r="AQ251" s="190">
        <f t="shared" si="728"/>
        <v>0</v>
      </c>
      <c r="AR251" s="190">
        <f t="shared" si="728"/>
        <v>0</v>
      </c>
      <c r="AS251" s="190">
        <f t="shared" si="728"/>
        <v>0</v>
      </c>
      <c r="AT251" s="190">
        <f t="shared" si="728"/>
        <v>0</v>
      </c>
      <c r="AU251" s="190">
        <f t="shared" si="728"/>
        <v>0</v>
      </c>
      <c r="AV251" s="190">
        <f t="shared" si="728"/>
        <v>0</v>
      </c>
      <c r="AW251" s="190">
        <f t="shared" si="728"/>
        <v>0</v>
      </c>
      <c r="AX251" s="190">
        <f t="shared" si="728"/>
        <v>0</v>
      </c>
      <c r="AY251" s="190">
        <f t="shared" si="728"/>
        <v>0</v>
      </c>
      <c r="AZ251" s="190">
        <f t="shared" si="728"/>
        <v>0</v>
      </c>
      <c r="BA251" s="190">
        <f t="shared" si="728"/>
        <v>0</v>
      </c>
      <c r="BB251" s="190">
        <f t="shared" si="728"/>
        <v>0</v>
      </c>
      <c r="BC251" s="190">
        <f t="shared" si="728"/>
        <v>0</v>
      </c>
      <c r="BD251" s="190">
        <f t="shared" si="728"/>
        <v>0</v>
      </c>
      <c r="BE251" s="190">
        <f t="shared" si="728"/>
        <v>0</v>
      </c>
      <c r="BF251" s="190">
        <f t="shared" si="728"/>
        <v>0</v>
      </c>
      <c r="BG251" s="190">
        <f t="shared" si="728"/>
        <v>0</v>
      </c>
      <c r="BH251" s="190">
        <f t="shared" si="728"/>
        <v>0</v>
      </c>
      <c r="BI251" s="190">
        <f t="shared" si="728"/>
        <v>0</v>
      </c>
      <c r="BJ251" s="190">
        <f t="shared" si="728"/>
        <v>0</v>
      </c>
      <c r="BK251" s="190">
        <f t="shared" si="728"/>
        <v>0</v>
      </c>
      <c r="BL251" s="190">
        <f t="shared" si="728"/>
        <v>0</v>
      </c>
      <c r="BM251" s="190">
        <f t="shared" si="728"/>
        <v>0</v>
      </c>
      <c r="BN251" s="190">
        <f t="shared" si="728"/>
        <v>0</v>
      </c>
      <c r="BO251" s="190">
        <f t="shared" si="728"/>
        <v>0</v>
      </c>
      <c r="BP251" s="190">
        <f t="shared" si="728"/>
        <v>0</v>
      </c>
      <c r="BQ251" s="190">
        <f t="shared" si="728"/>
        <v>0</v>
      </c>
      <c r="BR251" s="190">
        <f t="shared" si="728"/>
        <v>0</v>
      </c>
      <c r="BS251" s="190">
        <f t="shared" si="728"/>
        <v>0</v>
      </c>
      <c r="BT251" s="190">
        <f t="shared" si="728"/>
        <v>0</v>
      </c>
      <c r="BU251" s="190">
        <f t="shared" ref="BU251:EF251" si="729">BU248</f>
        <v>0</v>
      </c>
      <c r="BV251" s="190">
        <f t="shared" si="729"/>
        <v>0</v>
      </c>
      <c r="BW251" s="190">
        <f t="shared" si="729"/>
        <v>0</v>
      </c>
      <c r="BX251" s="190">
        <f t="shared" si="729"/>
        <v>0</v>
      </c>
      <c r="BY251" s="190">
        <f t="shared" si="729"/>
        <v>0</v>
      </c>
      <c r="BZ251" s="190">
        <f t="shared" si="729"/>
        <v>0</v>
      </c>
      <c r="CA251" s="190">
        <f t="shared" si="729"/>
        <v>0</v>
      </c>
      <c r="CB251" s="190">
        <f t="shared" si="729"/>
        <v>0</v>
      </c>
      <c r="CC251" s="190">
        <f t="shared" si="729"/>
        <v>0</v>
      </c>
      <c r="CD251" s="190">
        <f t="shared" si="729"/>
        <v>0</v>
      </c>
      <c r="CE251" s="190">
        <f t="shared" si="729"/>
        <v>0</v>
      </c>
      <c r="CF251" s="190">
        <f t="shared" si="729"/>
        <v>0</v>
      </c>
      <c r="CG251" s="190">
        <f t="shared" si="729"/>
        <v>0</v>
      </c>
      <c r="CH251" s="190">
        <f t="shared" si="729"/>
        <v>0</v>
      </c>
      <c r="CI251" s="190">
        <f t="shared" si="729"/>
        <v>0</v>
      </c>
      <c r="CJ251" s="190">
        <f t="shared" si="729"/>
        <v>0</v>
      </c>
      <c r="CK251" s="190">
        <f t="shared" si="729"/>
        <v>0</v>
      </c>
      <c r="CL251" s="190">
        <f t="shared" si="729"/>
        <v>0</v>
      </c>
      <c r="CM251" s="190">
        <f t="shared" si="729"/>
        <v>0</v>
      </c>
      <c r="CN251" s="190">
        <f t="shared" si="729"/>
        <v>0</v>
      </c>
      <c r="CO251" s="190">
        <f t="shared" si="729"/>
        <v>0</v>
      </c>
      <c r="CP251" s="190">
        <f t="shared" si="729"/>
        <v>0</v>
      </c>
      <c r="CQ251" s="190">
        <f t="shared" si="729"/>
        <v>0</v>
      </c>
      <c r="CR251" s="190">
        <f t="shared" si="729"/>
        <v>0</v>
      </c>
      <c r="CS251" s="190">
        <f t="shared" si="729"/>
        <v>0</v>
      </c>
      <c r="CT251" s="190">
        <f t="shared" si="729"/>
        <v>0</v>
      </c>
      <c r="CU251" s="190">
        <f t="shared" si="729"/>
        <v>0</v>
      </c>
      <c r="CV251" s="190">
        <f t="shared" si="729"/>
        <v>0</v>
      </c>
      <c r="CW251" s="190">
        <f t="shared" si="729"/>
        <v>0</v>
      </c>
      <c r="CX251" s="190">
        <f t="shared" si="729"/>
        <v>0</v>
      </c>
      <c r="CY251" s="190">
        <f t="shared" si="729"/>
        <v>0</v>
      </c>
      <c r="CZ251" s="190">
        <f t="shared" si="729"/>
        <v>0</v>
      </c>
      <c r="DA251" s="190">
        <f t="shared" si="729"/>
        <v>0</v>
      </c>
      <c r="DB251" s="190">
        <f t="shared" si="729"/>
        <v>0</v>
      </c>
      <c r="DC251" s="190">
        <f t="shared" si="729"/>
        <v>0</v>
      </c>
      <c r="DD251" s="190">
        <f t="shared" si="729"/>
        <v>0</v>
      </c>
      <c r="DE251" s="190">
        <f t="shared" si="729"/>
        <v>0</v>
      </c>
      <c r="DF251" s="190">
        <f t="shared" si="729"/>
        <v>0</v>
      </c>
      <c r="DG251" s="190">
        <f t="shared" si="729"/>
        <v>0</v>
      </c>
      <c r="DH251" s="190">
        <f t="shared" si="729"/>
        <v>0</v>
      </c>
      <c r="DI251" s="190">
        <f t="shared" si="729"/>
        <v>0</v>
      </c>
      <c r="DJ251" s="190">
        <f t="shared" si="729"/>
        <v>0</v>
      </c>
      <c r="DK251" s="190">
        <f t="shared" si="729"/>
        <v>0</v>
      </c>
      <c r="DL251" s="190">
        <f t="shared" si="729"/>
        <v>0</v>
      </c>
      <c r="DM251" s="190">
        <f t="shared" si="729"/>
        <v>0</v>
      </c>
      <c r="DN251" s="190">
        <f t="shared" si="729"/>
        <v>0</v>
      </c>
      <c r="DO251" s="190">
        <f t="shared" si="729"/>
        <v>0</v>
      </c>
      <c r="DP251" s="190">
        <f t="shared" si="729"/>
        <v>0</v>
      </c>
      <c r="DQ251" s="190">
        <f t="shared" si="729"/>
        <v>0</v>
      </c>
      <c r="DR251" s="190">
        <f t="shared" si="729"/>
        <v>0</v>
      </c>
      <c r="DS251" s="190">
        <f t="shared" si="729"/>
        <v>0</v>
      </c>
      <c r="DT251" s="190">
        <f t="shared" si="729"/>
        <v>0</v>
      </c>
      <c r="DU251" s="190">
        <f t="shared" si="729"/>
        <v>0</v>
      </c>
      <c r="DV251" s="190">
        <f t="shared" si="729"/>
        <v>0</v>
      </c>
      <c r="DW251" s="190">
        <f t="shared" si="729"/>
        <v>0</v>
      </c>
      <c r="DX251" s="190">
        <f t="shared" si="729"/>
        <v>0</v>
      </c>
      <c r="DY251" s="190">
        <f t="shared" si="729"/>
        <v>0</v>
      </c>
      <c r="DZ251" s="190">
        <f t="shared" si="729"/>
        <v>0</v>
      </c>
      <c r="EA251" s="190">
        <f t="shared" si="729"/>
        <v>0</v>
      </c>
      <c r="EB251" s="190">
        <f t="shared" si="729"/>
        <v>0</v>
      </c>
      <c r="EC251" s="190">
        <f t="shared" si="729"/>
        <v>0</v>
      </c>
      <c r="ED251" s="190">
        <f t="shared" si="729"/>
        <v>0</v>
      </c>
      <c r="EE251" s="190">
        <f t="shared" si="729"/>
        <v>0</v>
      </c>
      <c r="EF251" s="190">
        <f t="shared" si="729"/>
        <v>0</v>
      </c>
      <c r="EG251" s="190">
        <f t="shared" ref="EG251:GR251" si="730">EG248</f>
        <v>0</v>
      </c>
      <c r="EH251" s="190">
        <f t="shared" si="730"/>
        <v>0</v>
      </c>
      <c r="EI251" s="190">
        <f t="shared" si="730"/>
        <v>0</v>
      </c>
      <c r="EJ251" s="190">
        <f t="shared" si="730"/>
        <v>0</v>
      </c>
      <c r="EK251" s="190">
        <f t="shared" si="730"/>
        <v>0</v>
      </c>
      <c r="EL251" s="190">
        <f t="shared" si="730"/>
        <v>0</v>
      </c>
      <c r="EM251" s="190">
        <f t="shared" si="730"/>
        <v>0</v>
      </c>
      <c r="EN251" s="190">
        <f t="shared" si="730"/>
        <v>0</v>
      </c>
      <c r="EO251" s="190">
        <f t="shared" si="730"/>
        <v>0</v>
      </c>
      <c r="EP251" s="190">
        <f t="shared" si="730"/>
        <v>0</v>
      </c>
      <c r="EQ251" s="190">
        <f t="shared" si="730"/>
        <v>0</v>
      </c>
      <c r="ER251" s="190">
        <f t="shared" si="730"/>
        <v>0</v>
      </c>
      <c r="ES251" s="190">
        <f t="shared" si="730"/>
        <v>0</v>
      </c>
      <c r="ET251" s="190">
        <f t="shared" si="730"/>
        <v>0</v>
      </c>
      <c r="EU251" s="190">
        <f t="shared" si="730"/>
        <v>0</v>
      </c>
      <c r="EV251" s="190">
        <f t="shared" si="730"/>
        <v>0</v>
      </c>
      <c r="EW251" s="190">
        <f t="shared" si="730"/>
        <v>0</v>
      </c>
      <c r="EX251" s="190">
        <f t="shared" si="730"/>
        <v>0</v>
      </c>
      <c r="EY251" s="190">
        <f t="shared" si="730"/>
        <v>0</v>
      </c>
      <c r="EZ251" s="190">
        <f t="shared" si="730"/>
        <v>0</v>
      </c>
      <c r="FA251" s="190">
        <f t="shared" si="730"/>
        <v>0</v>
      </c>
      <c r="FB251" s="190">
        <f t="shared" si="730"/>
        <v>0</v>
      </c>
      <c r="FC251" s="190">
        <f t="shared" si="730"/>
        <v>0</v>
      </c>
      <c r="FD251" s="190">
        <f t="shared" si="730"/>
        <v>0</v>
      </c>
      <c r="FE251" s="190">
        <f t="shared" si="730"/>
        <v>0</v>
      </c>
      <c r="FF251" s="190">
        <f t="shared" si="730"/>
        <v>0</v>
      </c>
      <c r="FG251" s="190">
        <f t="shared" si="730"/>
        <v>0</v>
      </c>
      <c r="FH251" s="190">
        <f t="shared" si="730"/>
        <v>0</v>
      </c>
      <c r="FI251" s="190">
        <f t="shared" si="730"/>
        <v>0</v>
      </c>
      <c r="FJ251" s="190">
        <f t="shared" si="730"/>
        <v>0</v>
      </c>
      <c r="FK251" s="190">
        <f t="shared" si="730"/>
        <v>0</v>
      </c>
      <c r="FL251" s="190">
        <f t="shared" si="730"/>
        <v>0</v>
      </c>
      <c r="FM251" s="190">
        <f t="shared" si="730"/>
        <v>0</v>
      </c>
      <c r="FN251" s="190">
        <f t="shared" si="730"/>
        <v>0</v>
      </c>
      <c r="FO251" s="190">
        <f t="shared" si="730"/>
        <v>0</v>
      </c>
      <c r="FP251" s="190">
        <f t="shared" si="730"/>
        <v>0</v>
      </c>
      <c r="FQ251" s="190">
        <f t="shared" si="730"/>
        <v>0</v>
      </c>
      <c r="FR251" s="190">
        <f t="shared" si="730"/>
        <v>0</v>
      </c>
      <c r="FS251" s="190">
        <f t="shared" si="730"/>
        <v>0</v>
      </c>
      <c r="FT251" s="190">
        <f t="shared" si="730"/>
        <v>0</v>
      </c>
      <c r="FU251" s="190">
        <f t="shared" si="730"/>
        <v>0</v>
      </c>
      <c r="FV251" s="190">
        <f t="shared" si="730"/>
        <v>0</v>
      </c>
      <c r="FW251" s="190">
        <f t="shared" si="730"/>
        <v>0</v>
      </c>
      <c r="FX251" s="190">
        <f t="shared" si="730"/>
        <v>0</v>
      </c>
      <c r="FY251" s="190">
        <f t="shared" si="730"/>
        <v>0</v>
      </c>
      <c r="FZ251" s="190">
        <f t="shared" si="730"/>
        <v>0</v>
      </c>
      <c r="GA251" s="190">
        <f t="shared" si="730"/>
        <v>0</v>
      </c>
      <c r="GB251" s="190">
        <f t="shared" si="730"/>
        <v>0</v>
      </c>
      <c r="GC251" s="190">
        <f t="shared" si="730"/>
        <v>0</v>
      </c>
      <c r="GD251" s="190">
        <f t="shared" si="730"/>
        <v>0</v>
      </c>
      <c r="GE251" s="190">
        <f t="shared" si="730"/>
        <v>0</v>
      </c>
      <c r="GF251" s="190">
        <f t="shared" si="730"/>
        <v>0</v>
      </c>
      <c r="GG251" s="190">
        <f t="shared" si="730"/>
        <v>0</v>
      </c>
      <c r="GH251" s="190">
        <f t="shared" si="730"/>
        <v>0</v>
      </c>
      <c r="GI251" s="190">
        <f t="shared" si="730"/>
        <v>0</v>
      </c>
      <c r="GJ251" s="190">
        <f t="shared" si="730"/>
        <v>0</v>
      </c>
      <c r="GK251" s="190">
        <f t="shared" si="730"/>
        <v>0</v>
      </c>
      <c r="GL251" s="190">
        <f t="shared" si="730"/>
        <v>0</v>
      </c>
      <c r="GM251" s="190">
        <f t="shared" si="730"/>
        <v>0</v>
      </c>
      <c r="GN251" s="190">
        <f t="shared" si="730"/>
        <v>0</v>
      </c>
      <c r="GO251" s="190">
        <f t="shared" si="730"/>
        <v>0</v>
      </c>
      <c r="GP251" s="190">
        <f t="shared" si="730"/>
        <v>0</v>
      </c>
      <c r="GQ251" s="190">
        <f t="shared" si="730"/>
        <v>0</v>
      </c>
      <c r="GR251" s="190">
        <f t="shared" si="730"/>
        <v>0</v>
      </c>
      <c r="GS251" s="190">
        <f t="shared" ref="GS251:JD251" si="731">GS248</f>
        <v>0</v>
      </c>
      <c r="GT251" s="190">
        <f t="shared" si="731"/>
        <v>0</v>
      </c>
      <c r="GU251" s="190">
        <f t="shared" si="731"/>
        <v>0</v>
      </c>
      <c r="GV251" s="190">
        <f t="shared" si="731"/>
        <v>0</v>
      </c>
      <c r="GW251" s="190">
        <f t="shared" si="731"/>
        <v>0</v>
      </c>
      <c r="GX251" s="190">
        <f t="shared" si="731"/>
        <v>0</v>
      </c>
      <c r="GY251" s="190">
        <f t="shared" si="731"/>
        <v>0</v>
      </c>
      <c r="GZ251" s="190">
        <f t="shared" si="731"/>
        <v>0</v>
      </c>
      <c r="HA251" s="190">
        <f t="shared" si="731"/>
        <v>0</v>
      </c>
      <c r="HB251" s="190">
        <f t="shared" si="731"/>
        <v>0</v>
      </c>
      <c r="HC251" s="190">
        <f t="shared" si="731"/>
        <v>0</v>
      </c>
      <c r="HD251" s="190">
        <f t="shared" si="731"/>
        <v>0</v>
      </c>
      <c r="HE251" s="190">
        <f t="shared" si="731"/>
        <v>0</v>
      </c>
      <c r="HF251" s="190">
        <f t="shared" si="731"/>
        <v>0</v>
      </c>
      <c r="HG251" s="190">
        <f t="shared" si="731"/>
        <v>0</v>
      </c>
      <c r="HH251" s="190">
        <f t="shared" si="731"/>
        <v>0</v>
      </c>
      <c r="HI251" s="190">
        <f t="shared" si="731"/>
        <v>0</v>
      </c>
      <c r="HJ251" s="190">
        <f t="shared" si="731"/>
        <v>0</v>
      </c>
      <c r="HK251" s="190">
        <f t="shared" si="731"/>
        <v>0</v>
      </c>
      <c r="HL251" s="190">
        <f t="shared" si="731"/>
        <v>0</v>
      </c>
      <c r="HM251" s="190">
        <f t="shared" si="731"/>
        <v>0</v>
      </c>
      <c r="HN251" s="190">
        <f t="shared" si="731"/>
        <v>0</v>
      </c>
      <c r="HO251" s="190">
        <f t="shared" si="731"/>
        <v>0</v>
      </c>
      <c r="HP251" s="190">
        <f t="shared" si="731"/>
        <v>0</v>
      </c>
      <c r="HQ251" s="190">
        <f t="shared" si="731"/>
        <v>0</v>
      </c>
      <c r="HR251" s="190">
        <f t="shared" si="731"/>
        <v>0</v>
      </c>
      <c r="HS251" s="398">
        <f>HS248</f>
        <v>0</v>
      </c>
      <c r="HT251" s="398">
        <f t="shared" ref="HT251:HV251" si="732">HT248</f>
        <v>0</v>
      </c>
      <c r="HU251" s="398">
        <f t="shared" si="732"/>
        <v>0</v>
      </c>
      <c r="HV251" s="398">
        <f t="shared" si="732"/>
        <v>0</v>
      </c>
      <c r="HW251" s="190">
        <f t="shared" si="697"/>
        <v>0</v>
      </c>
      <c r="HX251" s="190">
        <f t="shared" si="731"/>
        <v>0</v>
      </c>
      <c r="HY251" s="190">
        <f t="shared" si="731"/>
        <v>0</v>
      </c>
      <c r="HZ251" s="190">
        <f t="shared" si="731"/>
        <v>0</v>
      </c>
      <c r="IA251" s="190">
        <f t="shared" si="731"/>
        <v>0</v>
      </c>
      <c r="IB251" s="190">
        <f t="shared" si="731"/>
        <v>0</v>
      </c>
      <c r="IC251" s="190">
        <f t="shared" si="731"/>
        <v>0</v>
      </c>
      <c r="ID251" s="190">
        <f t="shared" si="731"/>
        <v>0</v>
      </c>
      <c r="IE251" s="190">
        <f t="shared" si="731"/>
        <v>0</v>
      </c>
      <c r="IF251" s="190">
        <f t="shared" si="731"/>
        <v>0</v>
      </c>
      <c r="IG251" s="190">
        <f t="shared" si="731"/>
        <v>0</v>
      </c>
      <c r="IH251" s="190">
        <f t="shared" si="731"/>
        <v>0</v>
      </c>
      <c r="II251" s="190">
        <f t="shared" si="731"/>
        <v>0</v>
      </c>
      <c r="IJ251" s="190">
        <f t="shared" si="731"/>
        <v>0</v>
      </c>
      <c r="IK251" s="190">
        <f t="shared" si="731"/>
        <v>0</v>
      </c>
      <c r="IL251" s="190">
        <f t="shared" si="731"/>
        <v>0</v>
      </c>
      <c r="IM251" s="190">
        <f t="shared" si="731"/>
        <v>0</v>
      </c>
      <c r="IN251" s="190">
        <f t="shared" si="731"/>
        <v>0</v>
      </c>
      <c r="IO251" s="190">
        <f t="shared" si="731"/>
        <v>0</v>
      </c>
      <c r="IP251" s="190">
        <f t="shared" si="731"/>
        <v>0</v>
      </c>
      <c r="IQ251" s="190">
        <f t="shared" si="731"/>
        <v>0</v>
      </c>
      <c r="IR251" s="190">
        <f t="shared" si="731"/>
        <v>0</v>
      </c>
      <c r="IS251" s="190">
        <f t="shared" si="731"/>
        <v>0</v>
      </c>
      <c r="IT251" s="190">
        <f t="shared" si="731"/>
        <v>0</v>
      </c>
      <c r="IU251" s="190">
        <f t="shared" si="731"/>
        <v>0</v>
      </c>
      <c r="IV251" s="190">
        <f t="shared" si="731"/>
        <v>0</v>
      </c>
      <c r="IW251" s="190">
        <f t="shared" si="731"/>
        <v>0</v>
      </c>
      <c r="IX251" s="190">
        <f t="shared" si="731"/>
        <v>0</v>
      </c>
      <c r="IY251" s="190">
        <f t="shared" si="731"/>
        <v>0</v>
      </c>
      <c r="IZ251" s="190">
        <f t="shared" si="731"/>
        <v>0</v>
      </c>
      <c r="JA251" s="190">
        <f t="shared" si="731"/>
        <v>0</v>
      </c>
      <c r="JB251" s="190">
        <f t="shared" si="731"/>
        <v>0</v>
      </c>
      <c r="JC251" s="190">
        <f t="shared" si="731"/>
        <v>0</v>
      </c>
      <c r="JD251" s="190">
        <f t="shared" si="731"/>
        <v>0</v>
      </c>
      <c r="JE251" s="190">
        <f t="shared" ref="JE251:KA251" si="733">JE248</f>
        <v>0</v>
      </c>
      <c r="JF251" s="190">
        <f t="shared" si="733"/>
        <v>0</v>
      </c>
      <c r="JG251" s="190">
        <f t="shared" si="733"/>
        <v>0</v>
      </c>
      <c r="JH251" s="190">
        <f t="shared" si="733"/>
        <v>0</v>
      </c>
      <c r="JI251" s="190">
        <f t="shared" si="733"/>
        <v>0</v>
      </c>
      <c r="JJ251" s="190">
        <f t="shared" si="733"/>
        <v>0</v>
      </c>
      <c r="JK251" s="190">
        <f t="shared" si="733"/>
        <v>0</v>
      </c>
      <c r="JL251" s="190">
        <f t="shared" si="733"/>
        <v>0</v>
      </c>
      <c r="JM251" s="190">
        <f t="shared" si="733"/>
        <v>0</v>
      </c>
      <c r="JN251" s="190">
        <f t="shared" si="733"/>
        <v>0</v>
      </c>
      <c r="JO251" s="190">
        <f t="shared" si="733"/>
        <v>0</v>
      </c>
      <c r="JP251" s="190">
        <f t="shared" si="733"/>
        <v>0</v>
      </c>
      <c r="JQ251" s="190">
        <f t="shared" si="733"/>
        <v>0</v>
      </c>
      <c r="JR251" s="190">
        <f t="shared" si="733"/>
        <v>0</v>
      </c>
      <c r="JS251" s="190">
        <f t="shared" si="733"/>
        <v>0</v>
      </c>
      <c r="JT251" s="190">
        <f t="shared" si="733"/>
        <v>0</v>
      </c>
      <c r="JU251" s="190">
        <f t="shared" si="733"/>
        <v>0</v>
      </c>
      <c r="JV251" s="190">
        <f t="shared" si="733"/>
        <v>0</v>
      </c>
      <c r="JW251" s="190">
        <f t="shared" si="733"/>
        <v>0</v>
      </c>
      <c r="JX251" s="190">
        <f t="shared" si="733"/>
        <v>0</v>
      </c>
      <c r="JY251" s="190">
        <f t="shared" si="733"/>
        <v>0</v>
      </c>
      <c r="JZ251" s="190">
        <f t="shared" si="733"/>
        <v>0</v>
      </c>
      <c r="KA251" s="190">
        <f t="shared" si="733"/>
        <v>0</v>
      </c>
      <c r="KP251" s="122">
        <f t="shared" ref="KP251:KP311" si="734">KQ251+KR251+KS251+KT251</f>
        <v>0</v>
      </c>
      <c r="KQ251" s="398">
        <f>KQ248</f>
        <v>0</v>
      </c>
      <c r="KR251" s="398">
        <f t="shared" ref="KR251:KT251" si="735">KR248</f>
        <v>0</v>
      </c>
      <c r="KS251" s="398">
        <f t="shared" si="735"/>
        <v>0</v>
      </c>
      <c r="KT251" s="398">
        <f t="shared" si="735"/>
        <v>0</v>
      </c>
      <c r="KU251" s="122">
        <f t="shared" ref="KU251:KU311" si="736">KV251+KW251+KX251+KY251</f>
        <v>0</v>
      </c>
      <c r="KV251" s="398">
        <f>KV248</f>
        <v>0</v>
      </c>
      <c r="KW251" s="398">
        <f t="shared" ref="KW251:KY251" si="737">KW248</f>
        <v>0</v>
      </c>
      <c r="KX251" s="398">
        <f t="shared" si="737"/>
        <v>0</v>
      </c>
      <c r="KY251" s="398">
        <f t="shared" si="737"/>
        <v>0</v>
      </c>
      <c r="KZ251" s="313">
        <f t="shared" ref="KZ251:KZ311" si="738">HS251+HT251+HU251+HV251+KQ251+KR251+KS251+KT251+KV251+KW251+KX251+KY251</f>
        <v>0</v>
      </c>
      <c r="LA251" s="361">
        <f t="shared" si="551"/>
        <v>0</v>
      </c>
      <c r="LB251" s="398">
        <f>LB248</f>
        <v>0</v>
      </c>
      <c r="LC251" s="398">
        <f t="shared" ref="LC251:LE251" si="739">LC248</f>
        <v>0</v>
      </c>
      <c r="LD251" s="398">
        <f t="shared" si="739"/>
        <v>0</v>
      </c>
      <c r="LE251" s="398">
        <f t="shared" si="739"/>
        <v>0</v>
      </c>
      <c r="LF251" s="361">
        <f t="shared" si="500"/>
        <v>0</v>
      </c>
      <c r="LG251" s="398">
        <f>LG248</f>
        <v>0</v>
      </c>
      <c r="LH251" s="398">
        <f t="shared" ref="LH251:LJ251" si="740">LH248</f>
        <v>0</v>
      </c>
      <c r="LI251" s="398">
        <f t="shared" si="740"/>
        <v>0</v>
      </c>
      <c r="LJ251" s="398">
        <f t="shared" si="740"/>
        <v>0</v>
      </c>
      <c r="LK251" s="400">
        <f t="shared" si="501"/>
        <v>0</v>
      </c>
      <c r="LL251" s="190">
        <f t="shared" si="704"/>
        <v>0</v>
      </c>
      <c r="LM251" s="190">
        <f t="shared" si="704"/>
        <v>0</v>
      </c>
      <c r="LN251" s="190">
        <f t="shared" si="704"/>
        <v>0</v>
      </c>
      <c r="LO251" s="190">
        <f t="shared" si="704"/>
        <v>0</v>
      </c>
      <c r="LP251" s="416">
        <f t="shared" si="502"/>
        <v>0</v>
      </c>
      <c r="LQ251" s="400">
        <f t="shared" si="503"/>
        <v>0</v>
      </c>
      <c r="LR251" s="190">
        <f t="shared" ref="LR251:LU251" si="741">LR248</f>
        <v>0</v>
      </c>
      <c r="LS251" s="190">
        <f t="shared" si="741"/>
        <v>0</v>
      </c>
      <c r="LT251" s="190">
        <f t="shared" si="741"/>
        <v>0</v>
      </c>
      <c r="LU251" s="190">
        <f t="shared" si="741"/>
        <v>0</v>
      </c>
      <c r="LV251" s="400">
        <f t="shared" si="483"/>
        <v>0</v>
      </c>
      <c r="LW251" s="570">
        <f t="shared" si="706"/>
        <v>0</v>
      </c>
      <c r="LX251" s="570">
        <f t="shared" si="706"/>
        <v>0</v>
      </c>
      <c r="LY251" s="570">
        <f t="shared" si="706"/>
        <v>0</v>
      </c>
      <c r="LZ251" s="570">
        <f t="shared" si="707"/>
        <v>0</v>
      </c>
      <c r="MA251" s="400">
        <f t="shared" si="444"/>
        <v>0</v>
      </c>
      <c r="MB251" s="570">
        <f t="shared" si="708"/>
        <v>0</v>
      </c>
      <c r="MC251" s="570">
        <f t="shared" si="708"/>
        <v>0</v>
      </c>
      <c r="MD251" s="570">
        <f t="shared" si="708"/>
        <v>0</v>
      </c>
      <c r="ME251" s="570">
        <f t="shared" si="708"/>
        <v>0</v>
      </c>
      <c r="MF251" s="313">
        <f t="shared" si="445"/>
        <v>0</v>
      </c>
      <c r="MG251" s="585">
        <f t="shared" si="446"/>
        <v>0</v>
      </c>
      <c r="MH251" s="607">
        <f t="shared" si="447"/>
        <v>0</v>
      </c>
      <c r="MI251" s="570">
        <f t="shared" ref="MI251:ML251" si="742">MI248</f>
        <v>0</v>
      </c>
      <c r="MJ251" s="570">
        <f t="shared" si="742"/>
        <v>0</v>
      </c>
      <c r="MK251" s="570">
        <f t="shared" si="742"/>
        <v>0</v>
      </c>
      <c r="ML251" s="570">
        <f t="shared" si="742"/>
        <v>0</v>
      </c>
      <c r="MM251" s="688">
        <f t="shared" si="448"/>
        <v>0</v>
      </c>
      <c r="MN251" s="570">
        <f t="shared" ref="MN251:MQ251" si="743">MN248</f>
        <v>0</v>
      </c>
      <c r="MO251" s="570">
        <f t="shared" si="743"/>
        <v>0</v>
      </c>
      <c r="MP251" s="570">
        <f t="shared" si="743"/>
        <v>0</v>
      </c>
      <c r="MQ251" s="570">
        <f t="shared" si="743"/>
        <v>0</v>
      </c>
      <c r="MR251" s="688">
        <f t="shared" si="449"/>
        <v>0</v>
      </c>
      <c r="MS251" s="570">
        <f t="shared" si="711"/>
        <v>0</v>
      </c>
      <c r="MT251" s="570">
        <f t="shared" si="711"/>
        <v>0</v>
      </c>
      <c r="MU251" s="570">
        <f t="shared" si="711"/>
        <v>0</v>
      </c>
      <c r="MV251" s="570">
        <f t="shared" si="711"/>
        <v>0</v>
      </c>
      <c r="MW251" s="313">
        <f t="shared" si="450"/>
        <v>0</v>
      </c>
      <c r="MX251" s="585">
        <f t="shared" si="451"/>
        <v>0</v>
      </c>
      <c r="MY251" s="704"/>
    </row>
    <row r="252" spans="1:363" s="191" customFormat="1" ht="24.6" customHeight="1" thickBot="1" x14ac:dyDescent="0.4">
      <c r="A252" s="847">
        <v>1</v>
      </c>
      <c r="B252" s="791" t="s">
        <v>829</v>
      </c>
      <c r="C252" s="831" t="s">
        <v>598</v>
      </c>
      <c r="D252" s="141" t="s">
        <v>328</v>
      </c>
      <c r="E252" s="122">
        <f t="shared" si="726"/>
        <v>0</v>
      </c>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79">
        <v>0</v>
      </c>
      <c r="HT252" s="79">
        <v>0</v>
      </c>
      <c r="HU252" s="79">
        <v>0</v>
      </c>
      <c r="HV252" s="79">
        <v>0</v>
      </c>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94"/>
      <c r="JX252" s="94"/>
      <c r="JY252" s="94"/>
      <c r="JZ252" s="94"/>
      <c r="KA252" s="94"/>
      <c r="KP252" s="122">
        <f t="shared" si="734"/>
        <v>0</v>
      </c>
      <c r="KQ252" s="79">
        <v>0</v>
      </c>
      <c r="KR252" s="79">
        <v>0</v>
      </c>
      <c r="KS252" s="79">
        <v>0</v>
      </c>
      <c r="KT252" s="79">
        <v>0</v>
      </c>
      <c r="KU252" s="122">
        <f t="shared" si="736"/>
        <v>0</v>
      </c>
      <c r="KV252" s="94">
        <v>0</v>
      </c>
      <c r="KW252" s="94">
        <v>0</v>
      </c>
      <c r="KX252" s="94">
        <v>0</v>
      </c>
      <c r="KY252" s="289">
        <v>0</v>
      </c>
      <c r="KZ252" s="313">
        <f t="shared" si="738"/>
        <v>0</v>
      </c>
      <c r="LA252" s="361">
        <f t="shared" si="551"/>
        <v>0</v>
      </c>
      <c r="LB252" s="94">
        <v>0</v>
      </c>
      <c r="LC252" s="94">
        <v>0</v>
      </c>
      <c r="LD252" s="94">
        <v>0</v>
      </c>
      <c r="LE252" s="94">
        <v>0</v>
      </c>
      <c r="LF252" s="361">
        <f t="shared" si="500"/>
        <v>0</v>
      </c>
      <c r="LG252" s="94">
        <v>0</v>
      </c>
      <c r="LH252" s="94">
        <v>0</v>
      </c>
      <c r="LI252" s="94">
        <v>0</v>
      </c>
      <c r="LJ252" s="94">
        <v>0</v>
      </c>
      <c r="LK252" s="400">
        <f t="shared" si="501"/>
        <v>0</v>
      </c>
      <c r="LL252" s="94">
        <v>0</v>
      </c>
      <c r="LM252" s="94">
        <v>0</v>
      </c>
      <c r="LN252" s="94">
        <v>0</v>
      </c>
      <c r="LO252" s="94">
        <v>0</v>
      </c>
      <c r="LP252" s="416">
        <f t="shared" si="502"/>
        <v>0</v>
      </c>
      <c r="LQ252" s="400">
        <f t="shared" si="503"/>
        <v>0</v>
      </c>
      <c r="LR252" s="454">
        <v>0</v>
      </c>
      <c r="LS252" s="454">
        <v>0</v>
      </c>
      <c r="LT252" s="454">
        <v>0</v>
      </c>
      <c r="LU252" s="454">
        <v>0</v>
      </c>
      <c r="LV252" s="400">
        <f t="shared" si="483"/>
        <v>0</v>
      </c>
      <c r="LW252" s="454">
        <v>0</v>
      </c>
      <c r="LX252" s="454">
        <v>0</v>
      </c>
      <c r="LY252" s="454">
        <v>0</v>
      </c>
      <c r="LZ252" s="454">
        <v>0</v>
      </c>
      <c r="MA252" s="400">
        <f t="shared" si="444"/>
        <v>0</v>
      </c>
      <c r="MB252" s="436">
        <v>0</v>
      </c>
      <c r="MC252" s="436">
        <v>0</v>
      </c>
      <c r="MD252" s="436">
        <v>0</v>
      </c>
      <c r="ME252" s="436">
        <v>0</v>
      </c>
      <c r="MF252" s="313">
        <f t="shared" si="445"/>
        <v>0</v>
      </c>
      <c r="MG252" s="585">
        <f t="shared" si="446"/>
        <v>0</v>
      </c>
      <c r="MH252" s="607">
        <f t="shared" si="447"/>
        <v>0</v>
      </c>
      <c r="MI252" s="454">
        <v>0</v>
      </c>
      <c r="MJ252" s="454">
        <v>0</v>
      </c>
      <c r="MK252" s="454">
        <v>0</v>
      </c>
      <c r="ML252" s="454">
        <v>0</v>
      </c>
      <c r="MM252" s="688">
        <f t="shared" si="448"/>
        <v>0</v>
      </c>
      <c r="MN252" s="454">
        <v>0</v>
      </c>
      <c r="MO252" s="454">
        <v>0</v>
      </c>
      <c r="MP252" s="454">
        <v>0</v>
      </c>
      <c r="MQ252" s="454">
        <v>0</v>
      </c>
      <c r="MR252" s="688">
        <f t="shared" si="449"/>
        <v>0</v>
      </c>
      <c r="MS252" s="454">
        <v>0</v>
      </c>
      <c r="MT252" s="454">
        <v>0</v>
      </c>
      <c r="MU252" s="454">
        <v>0</v>
      </c>
      <c r="MV252" s="454">
        <v>0</v>
      </c>
      <c r="MW252" s="313">
        <f t="shared" si="450"/>
        <v>0</v>
      </c>
      <c r="MX252" s="585">
        <f t="shared" si="451"/>
        <v>0</v>
      </c>
      <c r="MY252" s="704"/>
    </row>
    <row r="253" spans="1:363" s="191" customFormat="1" ht="31.15" customHeight="1" thickBot="1" x14ac:dyDescent="0.4">
      <c r="A253" s="847"/>
      <c r="B253" s="792"/>
      <c r="C253" s="831"/>
      <c r="D253" s="134" t="s">
        <v>651</v>
      </c>
      <c r="E253" s="122">
        <f t="shared" si="726"/>
        <v>0</v>
      </c>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c r="BN253" s="95"/>
      <c r="BO253" s="95"/>
      <c r="BP253" s="95"/>
      <c r="BQ253" s="95"/>
      <c r="BR253" s="95"/>
      <c r="BS253" s="95"/>
      <c r="BT253" s="95"/>
      <c r="BU253" s="95"/>
      <c r="BV253" s="95"/>
      <c r="BW253" s="95"/>
      <c r="BX253" s="95"/>
      <c r="BY253" s="95"/>
      <c r="BZ253" s="95"/>
      <c r="CA253" s="95"/>
      <c r="CB253" s="95"/>
      <c r="CC253" s="95"/>
      <c r="CD253" s="95"/>
      <c r="CE253" s="95"/>
      <c r="CF253" s="95"/>
      <c r="CG253" s="95"/>
      <c r="CH253" s="95"/>
      <c r="CI253" s="95"/>
      <c r="CJ253" s="95"/>
      <c r="CK253" s="95"/>
      <c r="CL253" s="95"/>
      <c r="CM253" s="95"/>
      <c r="CN253" s="95"/>
      <c r="CO253" s="95"/>
      <c r="CP253" s="95"/>
      <c r="CQ253" s="95"/>
      <c r="CR253" s="95"/>
      <c r="CS253" s="95"/>
      <c r="CT253" s="95"/>
      <c r="CU253" s="95"/>
      <c r="CV253" s="95"/>
      <c r="CW253" s="95"/>
      <c r="CX253" s="95"/>
      <c r="CY253" s="95"/>
      <c r="CZ253" s="95"/>
      <c r="DA253" s="95"/>
      <c r="DB253" s="95"/>
      <c r="DC253" s="95"/>
      <c r="DD253" s="95"/>
      <c r="DE253" s="95"/>
      <c r="DF253" s="95"/>
      <c r="DG253" s="95"/>
      <c r="DH253" s="95"/>
      <c r="DI253" s="95"/>
      <c r="DJ253" s="95"/>
      <c r="DK253" s="95"/>
      <c r="DL253" s="95"/>
      <c r="DM253" s="95"/>
      <c r="DN253" s="95"/>
      <c r="DO253" s="95"/>
      <c r="DP253" s="95"/>
      <c r="DQ253" s="95"/>
      <c r="DR253" s="95"/>
      <c r="DS253" s="95"/>
      <c r="DT253" s="95"/>
      <c r="DU253" s="95"/>
      <c r="DV253" s="95"/>
      <c r="DW253" s="95"/>
      <c r="DX253" s="95"/>
      <c r="DY253" s="95"/>
      <c r="DZ253" s="95"/>
      <c r="EA253" s="95"/>
      <c r="EB253" s="95"/>
      <c r="EC253" s="95"/>
      <c r="ED253" s="95"/>
      <c r="EE253" s="95"/>
      <c r="EF253" s="95"/>
      <c r="EG253" s="95"/>
      <c r="EH253" s="95"/>
      <c r="EI253" s="95"/>
      <c r="EJ253" s="95"/>
      <c r="EK253" s="95"/>
      <c r="EL253" s="95"/>
      <c r="EM253" s="95"/>
      <c r="EN253" s="95"/>
      <c r="EO253" s="95"/>
      <c r="EP253" s="95"/>
      <c r="EQ253" s="95"/>
      <c r="ER253" s="95"/>
      <c r="ES253" s="95"/>
      <c r="ET253" s="95"/>
      <c r="EU253" s="95"/>
      <c r="EV253" s="95"/>
      <c r="EW253" s="95"/>
      <c r="EX253" s="95"/>
      <c r="EY253" s="95"/>
      <c r="EZ253" s="95"/>
      <c r="FA253" s="95"/>
      <c r="FB253" s="95"/>
      <c r="FC253" s="95"/>
      <c r="FD253" s="95"/>
      <c r="FE253" s="95"/>
      <c r="FF253" s="95"/>
      <c r="FG253" s="95"/>
      <c r="FH253" s="95"/>
      <c r="FI253" s="95"/>
      <c r="FJ253" s="95"/>
      <c r="FK253" s="95"/>
      <c r="FL253" s="95"/>
      <c r="FM253" s="95"/>
      <c r="FN253" s="95"/>
      <c r="FO253" s="95"/>
      <c r="FP253" s="95"/>
      <c r="FQ253" s="95"/>
      <c r="FR253" s="95"/>
      <c r="FS253" s="95"/>
      <c r="FT253" s="95"/>
      <c r="FU253" s="95"/>
      <c r="FV253" s="95"/>
      <c r="FW253" s="95"/>
      <c r="FX253" s="95"/>
      <c r="FY253" s="95"/>
      <c r="FZ253" s="95"/>
      <c r="GA253" s="95"/>
      <c r="GB253" s="95"/>
      <c r="GC253" s="95"/>
      <c r="GD253" s="95"/>
      <c r="GE253" s="95"/>
      <c r="GF253" s="95"/>
      <c r="GG253" s="95"/>
      <c r="GH253" s="95"/>
      <c r="GI253" s="95"/>
      <c r="GJ253" s="95"/>
      <c r="GK253" s="95"/>
      <c r="GL253" s="95"/>
      <c r="GM253" s="95"/>
      <c r="GN253" s="95"/>
      <c r="GO253" s="95"/>
      <c r="GP253" s="95"/>
      <c r="GQ253" s="95"/>
      <c r="GR253" s="95"/>
      <c r="GS253" s="95"/>
      <c r="GT253" s="95"/>
      <c r="GU253" s="95"/>
      <c r="GV253" s="95"/>
      <c r="GW253" s="95"/>
      <c r="GX253" s="95"/>
      <c r="GY253" s="95"/>
      <c r="GZ253" s="95"/>
      <c r="HA253" s="95"/>
      <c r="HB253" s="95"/>
      <c r="HC253" s="95"/>
      <c r="HD253" s="95"/>
      <c r="HE253" s="95"/>
      <c r="HF253" s="95"/>
      <c r="HG253" s="95"/>
      <c r="HH253" s="95"/>
      <c r="HI253" s="95"/>
      <c r="HJ253" s="95"/>
      <c r="HK253" s="95"/>
      <c r="HL253" s="95"/>
      <c r="HM253" s="95"/>
      <c r="HN253" s="95"/>
      <c r="HO253" s="95"/>
      <c r="HP253" s="95"/>
      <c r="HQ253" s="95"/>
      <c r="HR253" s="95"/>
      <c r="HS253" s="80">
        <v>0</v>
      </c>
      <c r="HT253" s="80">
        <v>0</v>
      </c>
      <c r="HU253" s="80">
        <v>0</v>
      </c>
      <c r="HV253" s="80">
        <v>0</v>
      </c>
      <c r="HW253" s="95"/>
      <c r="HX253" s="95"/>
      <c r="HY253" s="95"/>
      <c r="HZ253" s="95"/>
      <c r="IA253" s="95"/>
      <c r="IB253" s="95"/>
      <c r="IC253" s="95"/>
      <c r="ID253" s="95"/>
      <c r="IE253" s="95"/>
      <c r="IF253" s="95"/>
      <c r="IG253" s="95"/>
      <c r="IH253" s="95"/>
      <c r="II253" s="95"/>
      <c r="IJ253" s="95"/>
      <c r="IK253" s="95"/>
      <c r="IL253" s="95"/>
      <c r="IM253" s="95"/>
      <c r="IN253" s="95"/>
      <c r="IO253" s="95"/>
      <c r="IP253" s="95"/>
      <c r="IQ253" s="95"/>
      <c r="IR253" s="95"/>
      <c r="IS253" s="95"/>
      <c r="IT253" s="95"/>
      <c r="IU253" s="95"/>
      <c r="IV253" s="95"/>
      <c r="IW253" s="95"/>
      <c r="IX253" s="95"/>
      <c r="IY253" s="95"/>
      <c r="IZ253" s="95"/>
      <c r="JA253" s="95"/>
      <c r="JB253" s="95"/>
      <c r="JC253" s="95"/>
      <c r="JD253" s="95"/>
      <c r="JE253" s="95"/>
      <c r="JF253" s="95"/>
      <c r="JG253" s="95"/>
      <c r="JH253" s="95"/>
      <c r="JI253" s="95"/>
      <c r="JJ253" s="95"/>
      <c r="JK253" s="95"/>
      <c r="JL253" s="95"/>
      <c r="JM253" s="95"/>
      <c r="JN253" s="95"/>
      <c r="JO253" s="95"/>
      <c r="JP253" s="95"/>
      <c r="JQ253" s="95"/>
      <c r="JR253" s="95"/>
      <c r="JS253" s="95"/>
      <c r="JT253" s="95"/>
      <c r="JU253" s="95"/>
      <c r="JV253" s="95"/>
      <c r="JW253" s="95"/>
      <c r="JX253" s="95"/>
      <c r="JY253" s="95"/>
      <c r="JZ253" s="95"/>
      <c r="KA253" s="95"/>
      <c r="KP253" s="122">
        <f t="shared" si="734"/>
        <v>0</v>
      </c>
      <c r="KQ253" s="80">
        <v>0</v>
      </c>
      <c r="KR253" s="80">
        <v>0</v>
      </c>
      <c r="KS253" s="80">
        <v>0</v>
      </c>
      <c r="KT253" s="80">
        <v>0</v>
      </c>
      <c r="KU253" s="122">
        <f t="shared" si="736"/>
        <v>0</v>
      </c>
      <c r="KV253" s="95">
        <v>0</v>
      </c>
      <c r="KW253" s="95">
        <v>0</v>
      </c>
      <c r="KX253" s="95">
        <v>0</v>
      </c>
      <c r="KY253" s="290">
        <v>0</v>
      </c>
      <c r="KZ253" s="313">
        <f t="shared" si="738"/>
        <v>0</v>
      </c>
      <c r="LA253" s="361">
        <f t="shared" si="551"/>
        <v>0</v>
      </c>
      <c r="LB253" s="95">
        <v>0</v>
      </c>
      <c r="LC253" s="95">
        <v>0</v>
      </c>
      <c r="LD253" s="95">
        <v>0</v>
      </c>
      <c r="LE253" s="95">
        <v>0</v>
      </c>
      <c r="LF253" s="361">
        <f t="shared" si="500"/>
        <v>0</v>
      </c>
      <c r="LG253" s="95">
        <v>0</v>
      </c>
      <c r="LH253" s="95">
        <v>0</v>
      </c>
      <c r="LI253" s="95">
        <v>0</v>
      </c>
      <c r="LJ253" s="95">
        <v>0</v>
      </c>
      <c r="LK253" s="400">
        <f t="shared" si="501"/>
        <v>0</v>
      </c>
      <c r="LL253" s="95">
        <v>0</v>
      </c>
      <c r="LM253" s="95">
        <v>0</v>
      </c>
      <c r="LN253" s="95">
        <v>0</v>
      </c>
      <c r="LO253" s="95">
        <v>0</v>
      </c>
      <c r="LP253" s="416">
        <f t="shared" si="502"/>
        <v>0</v>
      </c>
      <c r="LQ253" s="400">
        <f t="shared" si="503"/>
        <v>0</v>
      </c>
      <c r="LR253" s="455">
        <v>0</v>
      </c>
      <c r="LS253" s="455">
        <v>0</v>
      </c>
      <c r="LT253" s="455">
        <v>0</v>
      </c>
      <c r="LU253" s="455">
        <v>0</v>
      </c>
      <c r="LV253" s="400">
        <f t="shared" si="483"/>
        <v>0</v>
      </c>
      <c r="LW253" s="455">
        <v>0</v>
      </c>
      <c r="LX253" s="455">
        <v>0</v>
      </c>
      <c r="LY253" s="455">
        <v>0</v>
      </c>
      <c r="LZ253" s="455">
        <v>0</v>
      </c>
      <c r="MA253" s="400">
        <f t="shared" si="444"/>
        <v>0</v>
      </c>
      <c r="MB253" s="436">
        <v>0</v>
      </c>
      <c r="MC253" s="436">
        <v>0</v>
      </c>
      <c r="MD253" s="436">
        <v>0</v>
      </c>
      <c r="ME253" s="436">
        <v>0</v>
      </c>
      <c r="MF253" s="313">
        <f t="shared" si="445"/>
        <v>0</v>
      </c>
      <c r="MG253" s="585">
        <f t="shared" si="446"/>
        <v>0</v>
      </c>
      <c r="MH253" s="607">
        <f t="shared" si="447"/>
        <v>0</v>
      </c>
      <c r="MI253" s="455">
        <v>0</v>
      </c>
      <c r="MJ253" s="455">
        <v>0</v>
      </c>
      <c r="MK253" s="455">
        <v>0</v>
      </c>
      <c r="ML253" s="455">
        <v>0</v>
      </c>
      <c r="MM253" s="688">
        <f t="shared" si="448"/>
        <v>0</v>
      </c>
      <c r="MN253" s="455">
        <v>0</v>
      </c>
      <c r="MO253" s="455">
        <v>0</v>
      </c>
      <c r="MP253" s="455">
        <v>0</v>
      </c>
      <c r="MQ253" s="455">
        <v>0</v>
      </c>
      <c r="MR253" s="688">
        <f t="shared" si="449"/>
        <v>0</v>
      </c>
      <c r="MS253" s="455">
        <v>0</v>
      </c>
      <c r="MT253" s="455">
        <v>0</v>
      </c>
      <c r="MU253" s="455">
        <v>0</v>
      </c>
      <c r="MV253" s="455">
        <v>0</v>
      </c>
      <c r="MW253" s="313">
        <f t="shared" si="450"/>
        <v>0</v>
      </c>
      <c r="MX253" s="585">
        <f t="shared" si="451"/>
        <v>0</v>
      </c>
      <c r="MY253" s="704"/>
    </row>
    <row r="254" spans="1:363" s="191" customFormat="1" ht="29.45" customHeight="1" thickBot="1" x14ac:dyDescent="0.4">
      <c r="A254" s="847"/>
      <c r="B254" s="792"/>
      <c r="C254" s="831"/>
      <c r="D254" s="135" t="s">
        <v>321</v>
      </c>
      <c r="E254" s="122">
        <f t="shared" si="726"/>
        <v>0</v>
      </c>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c r="BK254" s="95"/>
      <c r="BL254" s="95"/>
      <c r="BM254" s="95"/>
      <c r="BN254" s="95"/>
      <c r="BO254" s="95"/>
      <c r="BP254" s="95"/>
      <c r="BQ254" s="95"/>
      <c r="BR254" s="95"/>
      <c r="BS254" s="95"/>
      <c r="BT254" s="95"/>
      <c r="BU254" s="95"/>
      <c r="BV254" s="95"/>
      <c r="BW254" s="95"/>
      <c r="BX254" s="95"/>
      <c r="BY254" s="95"/>
      <c r="BZ254" s="95"/>
      <c r="CA254" s="95"/>
      <c r="CB254" s="95"/>
      <c r="CC254" s="95"/>
      <c r="CD254" s="95"/>
      <c r="CE254" s="95"/>
      <c r="CF254" s="95"/>
      <c r="CG254" s="95"/>
      <c r="CH254" s="95"/>
      <c r="CI254" s="95"/>
      <c r="CJ254" s="95"/>
      <c r="CK254" s="95"/>
      <c r="CL254" s="95"/>
      <c r="CM254" s="95"/>
      <c r="CN254" s="95"/>
      <c r="CO254" s="95"/>
      <c r="CP254" s="95"/>
      <c r="CQ254" s="95"/>
      <c r="CR254" s="95"/>
      <c r="CS254" s="95"/>
      <c r="CT254" s="95"/>
      <c r="CU254" s="95"/>
      <c r="CV254" s="95"/>
      <c r="CW254" s="95"/>
      <c r="CX254" s="95"/>
      <c r="CY254" s="95"/>
      <c r="CZ254" s="95"/>
      <c r="DA254" s="95"/>
      <c r="DB254" s="95"/>
      <c r="DC254" s="95"/>
      <c r="DD254" s="95"/>
      <c r="DE254" s="95"/>
      <c r="DF254" s="95"/>
      <c r="DG254" s="95"/>
      <c r="DH254" s="95"/>
      <c r="DI254" s="95"/>
      <c r="DJ254" s="95"/>
      <c r="DK254" s="95"/>
      <c r="DL254" s="95"/>
      <c r="DM254" s="95"/>
      <c r="DN254" s="95"/>
      <c r="DO254" s="95"/>
      <c r="DP254" s="95"/>
      <c r="DQ254" s="95"/>
      <c r="DR254" s="95"/>
      <c r="DS254" s="95"/>
      <c r="DT254" s="95"/>
      <c r="DU254" s="95"/>
      <c r="DV254" s="95"/>
      <c r="DW254" s="95"/>
      <c r="DX254" s="95"/>
      <c r="DY254" s="95"/>
      <c r="DZ254" s="95"/>
      <c r="EA254" s="95"/>
      <c r="EB254" s="95"/>
      <c r="EC254" s="95"/>
      <c r="ED254" s="95"/>
      <c r="EE254" s="95"/>
      <c r="EF254" s="95"/>
      <c r="EG254" s="95"/>
      <c r="EH254" s="95"/>
      <c r="EI254" s="95"/>
      <c r="EJ254" s="95"/>
      <c r="EK254" s="95"/>
      <c r="EL254" s="95"/>
      <c r="EM254" s="95"/>
      <c r="EN254" s="95"/>
      <c r="EO254" s="95"/>
      <c r="EP254" s="95"/>
      <c r="EQ254" s="95"/>
      <c r="ER254" s="95"/>
      <c r="ES254" s="95"/>
      <c r="ET254" s="95"/>
      <c r="EU254" s="95"/>
      <c r="EV254" s="95"/>
      <c r="EW254" s="95"/>
      <c r="EX254" s="95"/>
      <c r="EY254" s="95"/>
      <c r="EZ254" s="95"/>
      <c r="FA254" s="95"/>
      <c r="FB254" s="95"/>
      <c r="FC254" s="95"/>
      <c r="FD254" s="95"/>
      <c r="FE254" s="95"/>
      <c r="FF254" s="95"/>
      <c r="FG254" s="95"/>
      <c r="FH254" s="95"/>
      <c r="FI254" s="95"/>
      <c r="FJ254" s="95"/>
      <c r="FK254" s="95"/>
      <c r="FL254" s="95"/>
      <c r="FM254" s="95"/>
      <c r="FN254" s="95"/>
      <c r="FO254" s="95"/>
      <c r="FP254" s="95"/>
      <c r="FQ254" s="95"/>
      <c r="FR254" s="95"/>
      <c r="FS254" s="95"/>
      <c r="FT254" s="95"/>
      <c r="FU254" s="95"/>
      <c r="FV254" s="95"/>
      <c r="FW254" s="95"/>
      <c r="FX254" s="95"/>
      <c r="FY254" s="95"/>
      <c r="FZ254" s="95"/>
      <c r="GA254" s="95"/>
      <c r="GB254" s="95"/>
      <c r="GC254" s="95"/>
      <c r="GD254" s="95"/>
      <c r="GE254" s="95"/>
      <c r="GF254" s="95"/>
      <c r="GG254" s="95"/>
      <c r="GH254" s="95"/>
      <c r="GI254" s="95"/>
      <c r="GJ254" s="95"/>
      <c r="GK254" s="95"/>
      <c r="GL254" s="95"/>
      <c r="GM254" s="95"/>
      <c r="GN254" s="95"/>
      <c r="GO254" s="95"/>
      <c r="GP254" s="95"/>
      <c r="GQ254" s="95"/>
      <c r="GR254" s="95"/>
      <c r="GS254" s="95"/>
      <c r="GT254" s="95"/>
      <c r="GU254" s="95"/>
      <c r="GV254" s="95"/>
      <c r="GW254" s="95"/>
      <c r="GX254" s="95"/>
      <c r="GY254" s="95"/>
      <c r="GZ254" s="95"/>
      <c r="HA254" s="95"/>
      <c r="HB254" s="95"/>
      <c r="HC254" s="95"/>
      <c r="HD254" s="95"/>
      <c r="HE254" s="95"/>
      <c r="HF254" s="95"/>
      <c r="HG254" s="95"/>
      <c r="HH254" s="95"/>
      <c r="HI254" s="95"/>
      <c r="HJ254" s="95"/>
      <c r="HK254" s="95"/>
      <c r="HL254" s="95"/>
      <c r="HM254" s="95"/>
      <c r="HN254" s="95"/>
      <c r="HO254" s="95"/>
      <c r="HP254" s="95"/>
      <c r="HQ254" s="95"/>
      <c r="HR254" s="95"/>
      <c r="HS254" s="78">
        <v>0</v>
      </c>
      <c r="HT254" s="78">
        <v>0</v>
      </c>
      <c r="HU254" s="78">
        <v>0</v>
      </c>
      <c r="HV254" s="78">
        <v>0</v>
      </c>
      <c r="HW254" s="95"/>
      <c r="HX254" s="95"/>
      <c r="HY254" s="95"/>
      <c r="HZ254" s="95"/>
      <c r="IA254" s="95"/>
      <c r="IB254" s="95"/>
      <c r="IC254" s="95"/>
      <c r="ID254" s="95"/>
      <c r="IE254" s="95"/>
      <c r="IF254" s="95"/>
      <c r="IG254" s="95"/>
      <c r="IH254" s="95"/>
      <c r="II254" s="95"/>
      <c r="IJ254" s="95"/>
      <c r="IK254" s="95"/>
      <c r="IL254" s="95"/>
      <c r="IM254" s="95"/>
      <c r="IN254" s="95"/>
      <c r="IO254" s="95"/>
      <c r="IP254" s="95"/>
      <c r="IQ254" s="95"/>
      <c r="IR254" s="95"/>
      <c r="IS254" s="95"/>
      <c r="IT254" s="95"/>
      <c r="IU254" s="95"/>
      <c r="IV254" s="95"/>
      <c r="IW254" s="95"/>
      <c r="IX254" s="95"/>
      <c r="IY254" s="95"/>
      <c r="IZ254" s="95"/>
      <c r="JA254" s="95"/>
      <c r="JB254" s="95"/>
      <c r="JC254" s="95"/>
      <c r="JD254" s="95"/>
      <c r="JE254" s="95"/>
      <c r="JF254" s="95"/>
      <c r="JG254" s="95"/>
      <c r="JH254" s="95"/>
      <c r="JI254" s="95"/>
      <c r="JJ254" s="95"/>
      <c r="JK254" s="95"/>
      <c r="JL254" s="95"/>
      <c r="JM254" s="95"/>
      <c r="JN254" s="95"/>
      <c r="JO254" s="95"/>
      <c r="JP254" s="95"/>
      <c r="JQ254" s="95"/>
      <c r="JR254" s="95"/>
      <c r="JS254" s="95"/>
      <c r="JT254" s="95"/>
      <c r="JU254" s="95"/>
      <c r="JV254" s="95"/>
      <c r="JW254" s="95"/>
      <c r="JX254" s="95"/>
      <c r="JY254" s="95"/>
      <c r="JZ254" s="95"/>
      <c r="KA254" s="95"/>
      <c r="KP254" s="122">
        <f t="shared" si="734"/>
        <v>0</v>
      </c>
      <c r="KQ254" s="78">
        <v>0</v>
      </c>
      <c r="KR254" s="78">
        <v>0</v>
      </c>
      <c r="KS254" s="78">
        <v>0</v>
      </c>
      <c r="KT254" s="78">
        <v>0</v>
      </c>
      <c r="KU254" s="122">
        <f t="shared" si="736"/>
        <v>0</v>
      </c>
      <c r="KV254" s="95">
        <v>0</v>
      </c>
      <c r="KW254" s="95">
        <v>0</v>
      </c>
      <c r="KX254" s="95">
        <v>0</v>
      </c>
      <c r="KY254" s="290">
        <v>0</v>
      </c>
      <c r="KZ254" s="313">
        <f t="shared" si="738"/>
        <v>0</v>
      </c>
      <c r="LA254" s="361">
        <f t="shared" si="551"/>
        <v>0</v>
      </c>
      <c r="LB254" s="95">
        <v>0</v>
      </c>
      <c r="LC254" s="95">
        <v>0</v>
      </c>
      <c r="LD254" s="95">
        <v>0</v>
      </c>
      <c r="LE254" s="95">
        <v>0</v>
      </c>
      <c r="LF254" s="361">
        <f t="shared" si="500"/>
        <v>0</v>
      </c>
      <c r="LG254" s="95">
        <v>0</v>
      </c>
      <c r="LH254" s="95">
        <v>0</v>
      </c>
      <c r="LI254" s="95">
        <v>0</v>
      </c>
      <c r="LJ254" s="95">
        <v>0</v>
      </c>
      <c r="LK254" s="400">
        <f t="shared" si="501"/>
        <v>0</v>
      </c>
      <c r="LL254" s="95">
        <v>0</v>
      </c>
      <c r="LM254" s="95">
        <v>0</v>
      </c>
      <c r="LN254" s="95">
        <v>0</v>
      </c>
      <c r="LO254" s="95">
        <v>0</v>
      </c>
      <c r="LP254" s="416">
        <f t="shared" si="502"/>
        <v>0</v>
      </c>
      <c r="LQ254" s="400">
        <f t="shared" si="503"/>
        <v>0</v>
      </c>
      <c r="LR254" s="456">
        <v>0</v>
      </c>
      <c r="LS254" s="456">
        <v>0</v>
      </c>
      <c r="LT254" s="456">
        <v>0</v>
      </c>
      <c r="LU254" s="456">
        <v>0</v>
      </c>
      <c r="LV254" s="400">
        <f t="shared" si="483"/>
        <v>0</v>
      </c>
      <c r="LW254" s="456"/>
      <c r="LX254" s="456"/>
      <c r="LY254" s="456"/>
      <c r="LZ254" s="456"/>
      <c r="MA254" s="400">
        <f t="shared" si="444"/>
        <v>0</v>
      </c>
      <c r="MB254" s="456"/>
      <c r="MC254" s="456"/>
      <c r="MD254" s="456"/>
      <c r="ME254" s="456"/>
      <c r="MF254" s="313">
        <f t="shared" si="445"/>
        <v>0</v>
      </c>
      <c r="MG254" s="585">
        <f t="shared" si="446"/>
        <v>0</v>
      </c>
      <c r="MH254" s="607">
        <f t="shared" si="447"/>
        <v>0</v>
      </c>
      <c r="MI254" s="456"/>
      <c r="MJ254" s="456"/>
      <c r="MK254" s="456"/>
      <c r="ML254" s="456"/>
      <c r="MM254" s="688">
        <f t="shared" si="448"/>
        <v>0</v>
      </c>
      <c r="MN254" s="456"/>
      <c r="MO254" s="456"/>
      <c r="MP254" s="456"/>
      <c r="MQ254" s="456"/>
      <c r="MR254" s="688">
        <f t="shared" si="449"/>
        <v>0</v>
      </c>
      <c r="MS254" s="456"/>
      <c r="MT254" s="456"/>
      <c r="MU254" s="456"/>
      <c r="MV254" s="456"/>
      <c r="MW254" s="313">
        <f t="shared" si="450"/>
        <v>0</v>
      </c>
      <c r="MX254" s="585">
        <f t="shared" si="451"/>
        <v>0</v>
      </c>
      <c r="MY254" s="704"/>
    </row>
    <row r="255" spans="1:363" s="191" customFormat="1" ht="16.5" customHeight="1" x14ac:dyDescent="0.35">
      <c r="A255" s="16"/>
      <c r="B255" s="792"/>
      <c r="C255" s="846" t="s">
        <v>844</v>
      </c>
      <c r="D255" s="846"/>
      <c r="E255" s="122">
        <f t="shared" si="726"/>
        <v>0</v>
      </c>
      <c r="F255" s="190">
        <f t="shared" ref="F255:H255" si="744">F252</f>
        <v>0</v>
      </c>
      <c r="G255" s="190">
        <f t="shared" si="744"/>
        <v>0</v>
      </c>
      <c r="H255" s="190">
        <f t="shared" si="744"/>
        <v>0</v>
      </c>
      <c r="I255" s="190">
        <f t="shared" ref="I255:BT255" si="745">I252</f>
        <v>0</v>
      </c>
      <c r="J255" s="190">
        <f t="shared" si="745"/>
        <v>0</v>
      </c>
      <c r="K255" s="190">
        <f t="shared" si="745"/>
        <v>0</v>
      </c>
      <c r="L255" s="190">
        <f t="shared" si="745"/>
        <v>0</v>
      </c>
      <c r="M255" s="190">
        <f t="shared" si="745"/>
        <v>0</v>
      </c>
      <c r="N255" s="190">
        <f t="shared" si="745"/>
        <v>0</v>
      </c>
      <c r="O255" s="190">
        <f t="shared" si="745"/>
        <v>0</v>
      </c>
      <c r="P255" s="190">
        <f t="shared" si="745"/>
        <v>0</v>
      </c>
      <c r="Q255" s="190">
        <f t="shared" si="745"/>
        <v>0</v>
      </c>
      <c r="R255" s="190">
        <f t="shared" si="745"/>
        <v>0</v>
      </c>
      <c r="S255" s="190">
        <f t="shared" si="745"/>
        <v>0</v>
      </c>
      <c r="T255" s="190">
        <f t="shared" si="745"/>
        <v>0</v>
      </c>
      <c r="U255" s="190">
        <f t="shared" si="745"/>
        <v>0</v>
      </c>
      <c r="V255" s="190">
        <f t="shared" si="745"/>
        <v>0</v>
      </c>
      <c r="W255" s="190">
        <f t="shared" si="745"/>
        <v>0</v>
      </c>
      <c r="X255" s="190">
        <f t="shared" si="745"/>
        <v>0</v>
      </c>
      <c r="Y255" s="190">
        <f t="shared" si="745"/>
        <v>0</v>
      </c>
      <c r="Z255" s="190">
        <f t="shared" si="745"/>
        <v>0</v>
      </c>
      <c r="AA255" s="190">
        <f t="shared" si="745"/>
        <v>0</v>
      </c>
      <c r="AB255" s="190">
        <f t="shared" si="745"/>
        <v>0</v>
      </c>
      <c r="AC255" s="190">
        <f t="shared" si="745"/>
        <v>0</v>
      </c>
      <c r="AD255" s="190">
        <f t="shared" si="745"/>
        <v>0</v>
      </c>
      <c r="AE255" s="190">
        <f t="shared" si="745"/>
        <v>0</v>
      </c>
      <c r="AF255" s="190">
        <f t="shared" si="745"/>
        <v>0</v>
      </c>
      <c r="AG255" s="190">
        <f t="shared" si="745"/>
        <v>0</v>
      </c>
      <c r="AH255" s="190">
        <f t="shared" si="745"/>
        <v>0</v>
      </c>
      <c r="AI255" s="190">
        <f t="shared" si="745"/>
        <v>0</v>
      </c>
      <c r="AJ255" s="190">
        <f t="shared" si="745"/>
        <v>0</v>
      </c>
      <c r="AK255" s="190">
        <f t="shared" si="745"/>
        <v>0</v>
      </c>
      <c r="AL255" s="190">
        <f t="shared" si="745"/>
        <v>0</v>
      </c>
      <c r="AM255" s="190">
        <f t="shared" si="745"/>
        <v>0</v>
      </c>
      <c r="AN255" s="190">
        <f t="shared" si="745"/>
        <v>0</v>
      </c>
      <c r="AO255" s="190">
        <f t="shared" si="745"/>
        <v>0</v>
      </c>
      <c r="AP255" s="190">
        <f t="shared" si="745"/>
        <v>0</v>
      </c>
      <c r="AQ255" s="190">
        <f t="shared" si="745"/>
        <v>0</v>
      </c>
      <c r="AR255" s="190">
        <f t="shared" si="745"/>
        <v>0</v>
      </c>
      <c r="AS255" s="190">
        <f t="shared" si="745"/>
        <v>0</v>
      </c>
      <c r="AT255" s="190">
        <f t="shared" si="745"/>
        <v>0</v>
      </c>
      <c r="AU255" s="190">
        <f t="shared" si="745"/>
        <v>0</v>
      </c>
      <c r="AV255" s="190">
        <f t="shared" si="745"/>
        <v>0</v>
      </c>
      <c r="AW255" s="190">
        <f t="shared" si="745"/>
        <v>0</v>
      </c>
      <c r="AX255" s="190">
        <f t="shared" si="745"/>
        <v>0</v>
      </c>
      <c r="AY255" s="190">
        <f t="shared" si="745"/>
        <v>0</v>
      </c>
      <c r="AZ255" s="190">
        <f t="shared" si="745"/>
        <v>0</v>
      </c>
      <c r="BA255" s="190">
        <f t="shared" si="745"/>
        <v>0</v>
      </c>
      <c r="BB255" s="190">
        <f t="shared" si="745"/>
        <v>0</v>
      </c>
      <c r="BC255" s="190">
        <f t="shared" si="745"/>
        <v>0</v>
      </c>
      <c r="BD255" s="190">
        <f t="shared" si="745"/>
        <v>0</v>
      </c>
      <c r="BE255" s="190">
        <f t="shared" si="745"/>
        <v>0</v>
      </c>
      <c r="BF255" s="190">
        <f t="shared" si="745"/>
        <v>0</v>
      </c>
      <c r="BG255" s="190">
        <f t="shared" si="745"/>
        <v>0</v>
      </c>
      <c r="BH255" s="190">
        <f t="shared" si="745"/>
        <v>0</v>
      </c>
      <c r="BI255" s="190">
        <f t="shared" si="745"/>
        <v>0</v>
      </c>
      <c r="BJ255" s="190">
        <f t="shared" si="745"/>
        <v>0</v>
      </c>
      <c r="BK255" s="190">
        <f t="shared" si="745"/>
        <v>0</v>
      </c>
      <c r="BL255" s="190">
        <f t="shared" si="745"/>
        <v>0</v>
      </c>
      <c r="BM255" s="190">
        <f t="shared" si="745"/>
        <v>0</v>
      </c>
      <c r="BN255" s="190">
        <f t="shared" si="745"/>
        <v>0</v>
      </c>
      <c r="BO255" s="190">
        <f t="shared" si="745"/>
        <v>0</v>
      </c>
      <c r="BP255" s="190">
        <f t="shared" si="745"/>
        <v>0</v>
      </c>
      <c r="BQ255" s="190">
        <f t="shared" si="745"/>
        <v>0</v>
      </c>
      <c r="BR255" s="190">
        <f t="shared" si="745"/>
        <v>0</v>
      </c>
      <c r="BS255" s="190">
        <f t="shared" si="745"/>
        <v>0</v>
      </c>
      <c r="BT255" s="190">
        <f t="shared" si="745"/>
        <v>0</v>
      </c>
      <c r="BU255" s="190">
        <f t="shared" ref="BU255:EF255" si="746">BU252</f>
        <v>0</v>
      </c>
      <c r="BV255" s="190">
        <f t="shared" si="746"/>
        <v>0</v>
      </c>
      <c r="BW255" s="190">
        <f t="shared" si="746"/>
        <v>0</v>
      </c>
      <c r="BX255" s="190">
        <f t="shared" si="746"/>
        <v>0</v>
      </c>
      <c r="BY255" s="190">
        <f t="shared" si="746"/>
        <v>0</v>
      </c>
      <c r="BZ255" s="190">
        <f t="shared" si="746"/>
        <v>0</v>
      </c>
      <c r="CA255" s="190">
        <f t="shared" si="746"/>
        <v>0</v>
      </c>
      <c r="CB255" s="190">
        <f t="shared" si="746"/>
        <v>0</v>
      </c>
      <c r="CC255" s="190">
        <f t="shared" si="746"/>
        <v>0</v>
      </c>
      <c r="CD255" s="190">
        <f t="shared" si="746"/>
        <v>0</v>
      </c>
      <c r="CE255" s="190">
        <f t="shared" si="746"/>
        <v>0</v>
      </c>
      <c r="CF255" s="190">
        <f t="shared" si="746"/>
        <v>0</v>
      </c>
      <c r="CG255" s="190">
        <f t="shared" si="746"/>
        <v>0</v>
      </c>
      <c r="CH255" s="190">
        <f t="shared" si="746"/>
        <v>0</v>
      </c>
      <c r="CI255" s="190">
        <f t="shared" si="746"/>
        <v>0</v>
      </c>
      <c r="CJ255" s="190">
        <f t="shared" si="746"/>
        <v>0</v>
      </c>
      <c r="CK255" s="190">
        <f t="shared" si="746"/>
        <v>0</v>
      </c>
      <c r="CL255" s="190">
        <f t="shared" si="746"/>
        <v>0</v>
      </c>
      <c r="CM255" s="190">
        <f t="shared" si="746"/>
        <v>0</v>
      </c>
      <c r="CN255" s="190">
        <f t="shared" si="746"/>
        <v>0</v>
      </c>
      <c r="CO255" s="190">
        <f t="shared" si="746"/>
        <v>0</v>
      </c>
      <c r="CP255" s="190">
        <f t="shared" si="746"/>
        <v>0</v>
      </c>
      <c r="CQ255" s="190">
        <f t="shared" si="746"/>
        <v>0</v>
      </c>
      <c r="CR255" s="190">
        <f t="shared" si="746"/>
        <v>0</v>
      </c>
      <c r="CS255" s="190">
        <f t="shared" si="746"/>
        <v>0</v>
      </c>
      <c r="CT255" s="190">
        <f t="shared" si="746"/>
        <v>0</v>
      </c>
      <c r="CU255" s="190">
        <f t="shared" si="746"/>
        <v>0</v>
      </c>
      <c r="CV255" s="190">
        <f t="shared" si="746"/>
        <v>0</v>
      </c>
      <c r="CW255" s="190">
        <f t="shared" si="746"/>
        <v>0</v>
      </c>
      <c r="CX255" s="190">
        <f t="shared" si="746"/>
        <v>0</v>
      </c>
      <c r="CY255" s="190">
        <f t="shared" si="746"/>
        <v>0</v>
      </c>
      <c r="CZ255" s="190">
        <f t="shared" si="746"/>
        <v>0</v>
      </c>
      <c r="DA255" s="190">
        <f t="shared" si="746"/>
        <v>0</v>
      </c>
      <c r="DB255" s="190">
        <f t="shared" si="746"/>
        <v>0</v>
      </c>
      <c r="DC255" s="190">
        <f t="shared" si="746"/>
        <v>0</v>
      </c>
      <c r="DD255" s="190">
        <f t="shared" si="746"/>
        <v>0</v>
      </c>
      <c r="DE255" s="190">
        <f t="shared" si="746"/>
        <v>0</v>
      </c>
      <c r="DF255" s="190">
        <f t="shared" si="746"/>
        <v>0</v>
      </c>
      <c r="DG255" s="190">
        <f t="shared" si="746"/>
        <v>0</v>
      </c>
      <c r="DH255" s="190">
        <f t="shared" si="746"/>
        <v>0</v>
      </c>
      <c r="DI255" s="190">
        <f t="shared" si="746"/>
        <v>0</v>
      </c>
      <c r="DJ255" s="190">
        <f t="shared" si="746"/>
        <v>0</v>
      </c>
      <c r="DK255" s="190">
        <f t="shared" si="746"/>
        <v>0</v>
      </c>
      <c r="DL255" s="190">
        <f t="shared" si="746"/>
        <v>0</v>
      </c>
      <c r="DM255" s="190">
        <f t="shared" si="746"/>
        <v>0</v>
      </c>
      <c r="DN255" s="190">
        <f t="shared" si="746"/>
        <v>0</v>
      </c>
      <c r="DO255" s="190">
        <f t="shared" si="746"/>
        <v>0</v>
      </c>
      <c r="DP255" s="190">
        <f t="shared" si="746"/>
        <v>0</v>
      </c>
      <c r="DQ255" s="190">
        <f t="shared" si="746"/>
        <v>0</v>
      </c>
      <c r="DR255" s="190">
        <f t="shared" si="746"/>
        <v>0</v>
      </c>
      <c r="DS255" s="190">
        <f t="shared" si="746"/>
        <v>0</v>
      </c>
      <c r="DT255" s="190">
        <f t="shared" si="746"/>
        <v>0</v>
      </c>
      <c r="DU255" s="190">
        <f t="shared" si="746"/>
        <v>0</v>
      </c>
      <c r="DV255" s="190">
        <f t="shared" si="746"/>
        <v>0</v>
      </c>
      <c r="DW255" s="190">
        <f t="shared" si="746"/>
        <v>0</v>
      </c>
      <c r="DX255" s="190">
        <f t="shared" si="746"/>
        <v>0</v>
      </c>
      <c r="DY255" s="190">
        <f t="shared" si="746"/>
        <v>0</v>
      </c>
      <c r="DZ255" s="190">
        <f t="shared" si="746"/>
        <v>0</v>
      </c>
      <c r="EA255" s="190">
        <f t="shared" si="746"/>
        <v>0</v>
      </c>
      <c r="EB255" s="190">
        <f t="shared" si="746"/>
        <v>0</v>
      </c>
      <c r="EC255" s="190">
        <f t="shared" si="746"/>
        <v>0</v>
      </c>
      <c r="ED255" s="190">
        <f t="shared" si="746"/>
        <v>0</v>
      </c>
      <c r="EE255" s="190">
        <f t="shared" si="746"/>
        <v>0</v>
      </c>
      <c r="EF255" s="190">
        <f t="shared" si="746"/>
        <v>0</v>
      </c>
      <c r="EG255" s="190">
        <f t="shared" ref="EG255:GR255" si="747">EG252</f>
        <v>0</v>
      </c>
      <c r="EH255" s="190">
        <f t="shared" si="747"/>
        <v>0</v>
      </c>
      <c r="EI255" s="190">
        <f t="shared" si="747"/>
        <v>0</v>
      </c>
      <c r="EJ255" s="190">
        <f t="shared" si="747"/>
        <v>0</v>
      </c>
      <c r="EK255" s="190">
        <f t="shared" si="747"/>
        <v>0</v>
      </c>
      <c r="EL255" s="190">
        <f t="shared" si="747"/>
        <v>0</v>
      </c>
      <c r="EM255" s="190">
        <f t="shared" si="747"/>
        <v>0</v>
      </c>
      <c r="EN255" s="190">
        <f t="shared" si="747"/>
        <v>0</v>
      </c>
      <c r="EO255" s="190">
        <f t="shared" si="747"/>
        <v>0</v>
      </c>
      <c r="EP255" s="190">
        <f t="shared" si="747"/>
        <v>0</v>
      </c>
      <c r="EQ255" s="190">
        <f t="shared" si="747"/>
        <v>0</v>
      </c>
      <c r="ER255" s="190">
        <f t="shared" si="747"/>
        <v>0</v>
      </c>
      <c r="ES255" s="190">
        <f t="shared" si="747"/>
        <v>0</v>
      </c>
      <c r="ET255" s="190">
        <f t="shared" si="747"/>
        <v>0</v>
      </c>
      <c r="EU255" s="190">
        <f t="shared" si="747"/>
        <v>0</v>
      </c>
      <c r="EV255" s="190">
        <f t="shared" si="747"/>
        <v>0</v>
      </c>
      <c r="EW255" s="190">
        <f t="shared" si="747"/>
        <v>0</v>
      </c>
      <c r="EX255" s="190">
        <f t="shared" si="747"/>
        <v>0</v>
      </c>
      <c r="EY255" s="190">
        <f t="shared" si="747"/>
        <v>0</v>
      </c>
      <c r="EZ255" s="190">
        <f t="shared" si="747"/>
        <v>0</v>
      </c>
      <c r="FA255" s="190">
        <f t="shared" si="747"/>
        <v>0</v>
      </c>
      <c r="FB255" s="190">
        <f t="shared" si="747"/>
        <v>0</v>
      </c>
      <c r="FC255" s="190">
        <f t="shared" si="747"/>
        <v>0</v>
      </c>
      <c r="FD255" s="190">
        <f t="shared" si="747"/>
        <v>0</v>
      </c>
      <c r="FE255" s="190">
        <f t="shared" si="747"/>
        <v>0</v>
      </c>
      <c r="FF255" s="190">
        <f t="shared" si="747"/>
        <v>0</v>
      </c>
      <c r="FG255" s="190">
        <f t="shared" si="747"/>
        <v>0</v>
      </c>
      <c r="FH255" s="190">
        <f t="shared" si="747"/>
        <v>0</v>
      </c>
      <c r="FI255" s="190">
        <f t="shared" si="747"/>
        <v>0</v>
      </c>
      <c r="FJ255" s="190">
        <f t="shared" si="747"/>
        <v>0</v>
      </c>
      <c r="FK255" s="190">
        <f t="shared" si="747"/>
        <v>0</v>
      </c>
      <c r="FL255" s="190">
        <f t="shared" si="747"/>
        <v>0</v>
      </c>
      <c r="FM255" s="190">
        <f t="shared" si="747"/>
        <v>0</v>
      </c>
      <c r="FN255" s="190">
        <f t="shared" si="747"/>
        <v>0</v>
      </c>
      <c r="FO255" s="190">
        <f t="shared" si="747"/>
        <v>0</v>
      </c>
      <c r="FP255" s="190">
        <f t="shared" si="747"/>
        <v>0</v>
      </c>
      <c r="FQ255" s="190">
        <f t="shared" si="747"/>
        <v>0</v>
      </c>
      <c r="FR255" s="190">
        <f t="shared" si="747"/>
        <v>0</v>
      </c>
      <c r="FS255" s="190">
        <f t="shared" si="747"/>
        <v>0</v>
      </c>
      <c r="FT255" s="190">
        <f t="shared" si="747"/>
        <v>0</v>
      </c>
      <c r="FU255" s="190">
        <f t="shared" si="747"/>
        <v>0</v>
      </c>
      <c r="FV255" s="190">
        <f t="shared" si="747"/>
        <v>0</v>
      </c>
      <c r="FW255" s="190">
        <f t="shared" si="747"/>
        <v>0</v>
      </c>
      <c r="FX255" s="190">
        <f t="shared" si="747"/>
        <v>0</v>
      </c>
      <c r="FY255" s="190">
        <f t="shared" si="747"/>
        <v>0</v>
      </c>
      <c r="FZ255" s="190">
        <f t="shared" si="747"/>
        <v>0</v>
      </c>
      <c r="GA255" s="190">
        <f t="shared" si="747"/>
        <v>0</v>
      </c>
      <c r="GB255" s="190">
        <f t="shared" si="747"/>
        <v>0</v>
      </c>
      <c r="GC255" s="190">
        <f t="shared" si="747"/>
        <v>0</v>
      </c>
      <c r="GD255" s="190">
        <f t="shared" si="747"/>
        <v>0</v>
      </c>
      <c r="GE255" s="190">
        <f t="shared" si="747"/>
        <v>0</v>
      </c>
      <c r="GF255" s="190">
        <f t="shared" si="747"/>
        <v>0</v>
      </c>
      <c r="GG255" s="190">
        <f t="shared" si="747"/>
        <v>0</v>
      </c>
      <c r="GH255" s="190">
        <f t="shared" si="747"/>
        <v>0</v>
      </c>
      <c r="GI255" s="190">
        <f t="shared" si="747"/>
        <v>0</v>
      </c>
      <c r="GJ255" s="190">
        <f t="shared" si="747"/>
        <v>0</v>
      </c>
      <c r="GK255" s="190">
        <f t="shared" si="747"/>
        <v>0</v>
      </c>
      <c r="GL255" s="190">
        <f t="shared" si="747"/>
        <v>0</v>
      </c>
      <c r="GM255" s="190">
        <f t="shared" si="747"/>
        <v>0</v>
      </c>
      <c r="GN255" s="190">
        <f t="shared" si="747"/>
        <v>0</v>
      </c>
      <c r="GO255" s="190">
        <f t="shared" si="747"/>
        <v>0</v>
      </c>
      <c r="GP255" s="190">
        <f t="shared" si="747"/>
        <v>0</v>
      </c>
      <c r="GQ255" s="190">
        <f t="shared" si="747"/>
        <v>0</v>
      </c>
      <c r="GR255" s="190">
        <f t="shared" si="747"/>
        <v>0</v>
      </c>
      <c r="GS255" s="190">
        <f t="shared" ref="GS255:JD257" si="748">GS252</f>
        <v>0</v>
      </c>
      <c r="GT255" s="190">
        <f t="shared" si="748"/>
        <v>0</v>
      </c>
      <c r="GU255" s="190">
        <f t="shared" si="748"/>
        <v>0</v>
      </c>
      <c r="GV255" s="190">
        <f t="shared" si="748"/>
        <v>0</v>
      </c>
      <c r="GW255" s="190">
        <f t="shared" si="748"/>
        <v>0</v>
      </c>
      <c r="GX255" s="190">
        <f t="shared" si="748"/>
        <v>0</v>
      </c>
      <c r="GY255" s="190">
        <f t="shared" si="748"/>
        <v>0</v>
      </c>
      <c r="GZ255" s="190">
        <f t="shared" si="748"/>
        <v>0</v>
      </c>
      <c r="HA255" s="190">
        <f t="shared" si="748"/>
        <v>0</v>
      </c>
      <c r="HB255" s="190">
        <f t="shared" si="748"/>
        <v>0</v>
      </c>
      <c r="HC255" s="190">
        <f t="shared" si="748"/>
        <v>0</v>
      </c>
      <c r="HD255" s="190">
        <f t="shared" si="748"/>
        <v>0</v>
      </c>
      <c r="HE255" s="190">
        <f t="shared" si="748"/>
        <v>0</v>
      </c>
      <c r="HF255" s="190">
        <f t="shared" si="748"/>
        <v>0</v>
      </c>
      <c r="HG255" s="190">
        <f t="shared" si="748"/>
        <v>0</v>
      </c>
      <c r="HH255" s="190">
        <f t="shared" si="748"/>
        <v>0</v>
      </c>
      <c r="HI255" s="190">
        <f t="shared" si="748"/>
        <v>0</v>
      </c>
      <c r="HJ255" s="190">
        <f t="shared" si="748"/>
        <v>0</v>
      </c>
      <c r="HK255" s="190">
        <f t="shared" si="748"/>
        <v>0</v>
      </c>
      <c r="HL255" s="190">
        <f t="shared" si="748"/>
        <v>0</v>
      </c>
      <c r="HM255" s="190">
        <f t="shared" si="748"/>
        <v>0</v>
      </c>
      <c r="HN255" s="190">
        <f t="shared" si="748"/>
        <v>0</v>
      </c>
      <c r="HO255" s="190">
        <f t="shared" si="748"/>
        <v>0</v>
      </c>
      <c r="HP255" s="190">
        <f t="shared" si="748"/>
        <v>0</v>
      </c>
      <c r="HQ255" s="190">
        <f t="shared" si="748"/>
        <v>0</v>
      </c>
      <c r="HR255" s="190">
        <f t="shared" si="748"/>
        <v>0</v>
      </c>
      <c r="HS255" s="398">
        <f>HS252</f>
        <v>0</v>
      </c>
      <c r="HT255" s="398">
        <f t="shared" ref="HT255:HV255" si="749">HT252</f>
        <v>0</v>
      </c>
      <c r="HU255" s="398">
        <f t="shared" si="749"/>
        <v>0</v>
      </c>
      <c r="HV255" s="398">
        <f t="shared" si="749"/>
        <v>0</v>
      </c>
      <c r="HW255" s="190">
        <f t="shared" si="748"/>
        <v>0</v>
      </c>
      <c r="HX255" s="190">
        <f t="shared" si="748"/>
        <v>0</v>
      </c>
      <c r="HY255" s="190">
        <f t="shared" si="748"/>
        <v>0</v>
      </c>
      <c r="HZ255" s="190">
        <f t="shared" si="748"/>
        <v>0</v>
      </c>
      <c r="IA255" s="190">
        <f t="shared" si="748"/>
        <v>0</v>
      </c>
      <c r="IB255" s="190">
        <f t="shared" si="748"/>
        <v>0</v>
      </c>
      <c r="IC255" s="190">
        <f t="shared" si="748"/>
        <v>0</v>
      </c>
      <c r="ID255" s="190">
        <f t="shared" si="748"/>
        <v>0</v>
      </c>
      <c r="IE255" s="190">
        <f t="shared" si="748"/>
        <v>0</v>
      </c>
      <c r="IF255" s="190">
        <f t="shared" si="748"/>
        <v>0</v>
      </c>
      <c r="IG255" s="190">
        <f t="shared" si="748"/>
        <v>0</v>
      </c>
      <c r="IH255" s="190">
        <f t="shared" si="748"/>
        <v>0</v>
      </c>
      <c r="II255" s="190">
        <f t="shared" si="748"/>
        <v>0</v>
      </c>
      <c r="IJ255" s="190">
        <f t="shared" si="748"/>
        <v>0</v>
      </c>
      <c r="IK255" s="190">
        <f t="shared" si="748"/>
        <v>0</v>
      </c>
      <c r="IL255" s="190">
        <f t="shared" si="748"/>
        <v>0</v>
      </c>
      <c r="IM255" s="190">
        <f t="shared" si="748"/>
        <v>0</v>
      </c>
      <c r="IN255" s="190">
        <f t="shared" si="748"/>
        <v>0</v>
      </c>
      <c r="IO255" s="190">
        <f t="shared" si="748"/>
        <v>0</v>
      </c>
      <c r="IP255" s="190">
        <f t="shared" si="748"/>
        <v>0</v>
      </c>
      <c r="IQ255" s="190">
        <f t="shared" si="748"/>
        <v>0</v>
      </c>
      <c r="IR255" s="190">
        <f t="shared" si="748"/>
        <v>0</v>
      </c>
      <c r="IS255" s="190">
        <f t="shared" si="748"/>
        <v>0</v>
      </c>
      <c r="IT255" s="190">
        <f t="shared" si="748"/>
        <v>0</v>
      </c>
      <c r="IU255" s="190">
        <f t="shared" si="748"/>
        <v>0</v>
      </c>
      <c r="IV255" s="190">
        <f t="shared" si="748"/>
        <v>0</v>
      </c>
      <c r="IW255" s="190">
        <f t="shared" si="748"/>
        <v>0</v>
      </c>
      <c r="IX255" s="190">
        <f t="shared" si="748"/>
        <v>0</v>
      </c>
      <c r="IY255" s="190">
        <f t="shared" si="748"/>
        <v>0</v>
      </c>
      <c r="IZ255" s="190">
        <f t="shared" si="748"/>
        <v>0</v>
      </c>
      <c r="JA255" s="190">
        <f t="shared" si="748"/>
        <v>0</v>
      </c>
      <c r="JB255" s="190">
        <f t="shared" si="748"/>
        <v>0</v>
      </c>
      <c r="JC255" s="190">
        <f t="shared" si="748"/>
        <v>0</v>
      </c>
      <c r="JD255" s="190">
        <f t="shared" si="748"/>
        <v>0</v>
      </c>
      <c r="JE255" s="190">
        <f t="shared" ref="JE255:KA255" si="750">JE252</f>
        <v>0</v>
      </c>
      <c r="JF255" s="190">
        <f t="shared" si="750"/>
        <v>0</v>
      </c>
      <c r="JG255" s="190">
        <f t="shared" si="750"/>
        <v>0</v>
      </c>
      <c r="JH255" s="190">
        <f t="shared" si="750"/>
        <v>0</v>
      </c>
      <c r="JI255" s="190">
        <f t="shared" si="750"/>
        <v>0</v>
      </c>
      <c r="JJ255" s="190">
        <f t="shared" si="750"/>
        <v>0</v>
      </c>
      <c r="JK255" s="190">
        <f t="shared" si="750"/>
        <v>0</v>
      </c>
      <c r="JL255" s="190">
        <f t="shared" si="750"/>
        <v>0</v>
      </c>
      <c r="JM255" s="190">
        <f t="shared" si="750"/>
        <v>0</v>
      </c>
      <c r="JN255" s="190">
        <f t="shared" si="750"/>
        <v>0</v>
      </c>
      <c r="JO255" s="190">
        <f t="shared" si="750"/>
        <v>0</v>
      </c>
      <c r="JP255" s="190">
        <f t="shared" si="750"/>
        <v>0</v>
      </c>
      <c r="JQ255" s="190">
        <f t="shared" si="750"/>
        <v>0</v>
      </c>
      <c r="JR255" s="190">
        <f t="shared" si="750"/>
        <v>0</v>
      </c>
      <c r="JS255" s="190">
        <f t="shared" si="750"/>
        <v>0</v>
      </c>
      <c r="JT255" s="190">
        <f t="shared" si="750"/>
        <v>0</v>
      </c>
      <c r="JU255" s="190">
        <f t="shared" si="750"/>
        <v>0</v>
      </c>
      <c r="JV255" s="190">
        <f t="shared" si="750"/>
        <v>0</v>
      </c>
      <c r="JW255" s="190">
        <f t="shared" si="750"/>
        <v>0</v>
      </c>
      <c r="JX255" s="190">
        <f t="shared" si="750"/>
        <v>0</v>
      </c>
      <c r="JY255" s="190">
        <f t="shared" si="750"/>
        <v>0</v>
      </c>
      <c r="JZ255" s="190">
        <f t="shared" si="750"/>
        <v>0</v>
      </c>
      <c r="KA255" s="190">
        <f t="shared" si="750"/>
        <v>0</v>
      </c>
      <c r="KP255" s="122">
        <f t="shared" si="734"/>
        <v>0</v>
      </c>
      <c r="KQ255" s="398">
        <f>KQ252</f>
        <v>0</v>
      </c>
      <c r="KR255" s="398">
        <f t="shared" ref="KR255:KT255" si="751">KR252</f>
        <v>0</v>
      </c>
      <c r="KS255" s="398">
        <f t="shared" si="751"/>
        <v>0</v>
      </c>
      <c r="KT255" s="398">
        <f t="shared" si="751"/>
        <v>0</v>
      </c>
      <c r="KU255" s="122">
        <f t="shared" si="736"/>
        <v>0</v>
      </c>
      <c r="KV255" s="398">
        <f>KV252</f>
        <v>0</v>
      </c>
      <c r="KW255" s="398">
        <f t="shared" ref="KW255:KY255" si="752">KW252</f>
        <v>0</v>
      </c>
      <c r="KX255" s="398">
        <f t="shared" si="752"/>
        <v>0</v>
      </c>
      <c r="KY255" s="398">
        <f t="shared" si="752"/>
        <v>0</v>
      </c>
      <c r="KZ255" s="313">
        <f t="shared" si="738"/>
        <v>0</v>
      </c>
      <c r="LA255" s="361">
        <f t="shared" si="551"/>
        <v>0</v>
      </c>
      <c r="LB255" s="398">
        <f>LB252</f>
        <v>0</v>
      </c>
      <c r="LC255" s="398">
        <f t="shared" ref="LC255:LE255" si="753">LC252</f>
        <v>0</v>
      </c>
      <c r="LD255" s="398">
        <f t="shared" si="753"/>
        <v>0</v>
      </c>
      <c r="LE255" s="398">
        <f t="shared" si="753"/>
        <v>0</v>
      </c>
      <c r="LF255" s="361">
        <f t="shared" si="500"/>
        <v>0</v>
      </c>
      <c r="LG255" s="398">
        <f>LG252</f>
        <v>0</v>
      </c>
      <c r="LH255" s="398">
        <f t="shared" ref="LH255:LJ255" si="754">LH252</f>
        <v>0</v>
      </c>
      <c r="LI255" s="398">
        <f t="shared" si="754"/>
        <v>0</v>
      </c>
      <c r="LJ255" s="398">
        <f t="shared" si="754"/>
        <v>0</v>
      </c>
      <c r="LK255" s="400">
        <f t="shared" si="501"/>
        <v>0</v>
      </c>
      <c r="LL255" s="190">
        <f t="shared" ref="LL255:LO257" si="755">LL252</f>
        <v>0</v>
      </c>
      <c r="LM255" s="190">
        <f t="shared" si="755"/>
        <v>0</v>
      </c>
      <c r="LN255" s="190">
        <f t="shared" si="755"/>
        <v>0</v>
      </c>
      <c r="LO255" s="190">
        <f t="shared" si="755"/>
        <v>0</v>
      </c>
      <c r="LP255" s="416">
        <f t="shared" si="502"/>
        <v>0</v>
      </c>
      <c r="LQ255" s="400">
        <f t="shared" si="503"/>
        <v>0</v>
      </c>
      <c r="LR255" s="190">
        <f t="shared" ref="LR255:LU255" si="756">LR252</f>
        <v>0</v>
      </c>
      <c r="LS255" s="190">
        <f t="shared" si="756"/>
        <v>0</v>
      </c>
      <c r="LT255" s="190">
        <f t="shared" si="756"/>
        <v>0</v>
      </c>
      <c r="LU255" s="190">
        <f t="shared" si="756"/>
        <v>0</v>
      </c>
      <c r="LV255" s="400">
        <f t="shared" si="483"/>
        <v>0</v>
      </c>
      <c r="LW255" s="569">
        <f t="shared" ref="LW255:LY257" si="757">LW252</f>
        <v>0</v>
      </c>
      <c r="LX255" s="569">
        <f t="shared" si="757"/>
        <v>0</v>
      </c>
      <c r="LY255" s="569">
        <f t="shared" si="757"/>
        <v>0</v>
      </c>
      <c r="LZ255" s="569">
        <f t="shared" ref="LZ255:LZ257" si="758">LZ252</f>
        <v>0</v>
      </c>
      <c r="MA255" s="400">
        <f t="shared" si="444"/>
        <v>0</v>
      </c>
      <c r="MB255" s="569">
        <f t="shared" ref="MB255:ME257" si="759">MB252</f>
        <v>0</v>
      </c>
      <c r="MC255" s="569">
        <f t="shared" si="759"/>
        <v>0</v>
      </c>
      <c r="MD255" s="569">
        <f t="shared" si="759"/>
        <v>0</v>
      </c>
      <c r="ME255" s="569">
        <f t="shared" si="759"/>
        <v>0</v>
      </c>
      <c r="MF255" s="313">
        <f t="shared" si="445"/>
        <v>0</v>
      </c>
      <c r="MG255" s="585">
        <f t="shared" si="446"/>
        <v>0</v>
      </c>
      <c r="MH255" s="607">
        <f t="shared" si="447"/>
        <v>0</v>
      </c>
      <c r="MI255" s="569">
        <f t="shared" ref="MI255:ML255" si="760">MI252</f>
        <v>0</v>
      </c>
      <c r="MJ255" s="569">
        <f t="shared" si="760"/>
        <v>0</v>
      </c>
      <c r="MK255" s="569">
        <f t="shared" si="760"/>
        <v>0</v>
      </c>
      <c r="ML255" s="569">
        <f t="shared" si="760"/>
        <v>0</v>
      </c>
      <c r="MM255" s="688">
        <f t="shared" si="448"/>
        <v>0</v>
      </c>
      <c r="MN255" s="569">
        <f t="shared" ref="MN255:MQ255" si="761">MN252</f>
        <v>0</v>
      </c>
      <c r="MO255" s="569">
        <f t="shared" si="761"/>
        <v>0</v>
      </c>
      <c r="MP255" s="569">
        <f t="shared" si="761"/>
        <v>0</v>
      </c>
      <c r="MQ255" s="569">
        <f t="shared" si="761"/>
        <v>0</v>
      </c>
      <c r="MR255" s="688">
        <f t="shared" si="449"/>
        <v>0</v>
      </c>
      <c r="MS255" s="569">
        <f t="shared" ref="MS255:MV257" si="762">MS252</f>
        <v>0</v>
      </c>
      <c r="MT255" s="569">
        <f t="shared" si="762"/>
        <v>0</v>
      </c>
      <c r="MU255" s="569">
        <f t="shared" si="762"/>
        <v>0</v>
      </c>
      <c r="MV255" s="569">
        <f t="shared" si="762"/>
        <v>0</v>
      </c>
      <c r="MW255" s="313">
        <f t="shared" si="450"/>
        <v>0</v>
      </c>
      <c r="MX255" s="585">
        <f t="shared" si="451"/>
        <v>0</v>
      </c>
      <c r="MY255" s="704"/>
    </row>
    <row r="256" spans="1:363" s="191" customFormat="1" ht="16.5" customHeight="1" x14ac:dyDescent="0.35">
      <c r="A256" s="16"/>
      <c r="B256" s="792"/>
      <c r="C256" s="826" t="s">
        <v>845</v>
      </c>
      <c r="D256" s="826"/>
      <c r="E256" s="122">
        <f t="shared" si="726"/>
        <v>0</v>
      </c>
      <c r="F256" s="190">
        <f t="shared" ref="F256:H256" si="763">F253</f>
        <v>0</v>
      </c>
      <c r="G256" s="190">
        <f t="shared" si="763"/>
        <v>0</v>
      </c>
      <c r="H256" s="190">
        <f t="shared" si="763"/>
        <v>0</v>
      </c>
      <c r="I256" s="190">
        <f t="shared" ref="I256:BT256" si="764">I253</f>
        <v>0</v>
      </c>
      <c r="J256" s="190">
        <f t="shared" si="764"/>
        <v>0</v>
      </c>
      <c r="K256" s="190">
        <f t="shared" si="764"/>
        <v>0</v>
      </c>
      <c r="L256" s="190">
        <f t="shared" si="764"/>
        <v>0</v>
      </c>
      <c r="M256" s="190">
        <f t="shared" si="764"/>
        <v>0</v>
      </c>
      <c r="N256" s="190">
        <f t="shared" si="764"/>
        <v>0</v>
      </c>
      <c r="O256" s="190">
        <f t="shared" si="764"/>
        <v>0</v>
      </c>
      <c r="P256" s="190">
        <f t="shared" si="764"/>
        <v>0</v>
      </c>
      <c r="Q256" s="190">
        <f t="shared" si="764"/>
        <v>0</v>
      </c>
      <c r="R256" s="190">
        <f t="shared" si="764"/>
        <v>0</v>
      </c>
      <c r="S256" s="190">
        <f t="shared" si="764"/>
        <v>0</v>
      </c>
      <c r="T256" s="190">
        <f t="shared" si="764"/>
        <v>0</v>
      </c>
      <c r="U256" s="190">
        <f t="shared" si="764"/>
        <v>0</v>
      </c>
      <c r="V256" s="190">
        <f t="shared" si="764"/>
        <v>0</v>
      </c>
      <c r="W256" s="190">
        <f t="shared" si="764"/>
        <v>0</v>
      </c>
      <c r="X256" s="190">
        <f t="shared" si="764"/>
        <v>0</v>
      </c>
      <c r="Y256" s="190">
        <f t="shared" si="764"/>
        <v>0</v>
      </c>
      <c r="Z256" s="190">
        <f t="shared" si="764"/>
        <v>0</v>
      </c>
      <c r="AA256" s="190">
        <f t="shared" si="764"/>
        <v>0</v>
      </c>
      <c r="AB256" s="190">
        <f t="shared" si="764"/>
        <v>0</v>
      </c>
      <c r="AC256" s="190">
        <f t="shared" si="764"/>
        <v>0</v>
      </c>
      <c r="AD256" s="190">
        <f t="shared" si="764"/>
        <v>0</v>
      </c>
      <c r="AE256" s="190">
        <f t="shared" si="764"/>
        <v>0</v>
      </c>
      <c r="AF256" s="190">
        <f t="shared" si="764"/>
        <v>0</v>
      </c>
      <c r="AG256" s="190">
        <f t="shared" si="764"/>
        <v>0</v>
      </c>
      <c r="AH256" s="190">
        <f t="shared" si="764"/>
        <v>0</v>
      </c>
      <c r="AI256" s="190">
        <f t="shared" si="764"/>
        <v>0</v>
      </c>
      <c r="AJ256" s="190">
        <f t="shared" si="764"/>
        <v>0</v>
      </c>
      <c r="AK256" s="190">
        <f t="shared" si="764"/>
        <v>0</v>
      </c>
      <c r="AL256" s="190">
        <f t="shared" si="764"/>
        <v>0</v>
      </c>
      <c r="AM256" s="190">
        <f t="shared" si="764"/>
        <v>0</v>
      </c>
      <c r="AN256" s="190">
        <f t="shared" si="764"/>
        <v>0</v>
      </c>
      <c r="AO256" s="190">
        <f t="shared" si="764"/>
        <v>0</v>
      </c>
      <c r="AP256" s="190">
        <f t="shared" si="764"/>
        <v>0</v>
      </c>
      <c r="AQ256" s="190">
        <f t="shared" si="764"/>
        <v>0</v>
      </c>
      <c r="AR256" s="190">
        <f t="shared" si="764"/>
        <v>0</v>
      </c>
      <c r="AS256" s="190">
        <f t="shared" si="764"/>
        <v>0</v>
      </c>
      <c r="AT256" s="190">
        <f t="shared" si="764"/>
        <v>0</v>
      </c>
      <c r="AU256" s="190">
        <f t="shared" si="764"/>
        <v>0</v>
      </c>
      <c r="AV256" s="190">
        <f t="shared" si="764"/>
        <v>0</v>
      </c>
      <c r="AW256" s="190">
        <f t="shared" si="764"/>
        <v>0</v>
      </c>
      <c r="AX256" s="190">
        <f t="shared" si="764"/>
        <v>0</v>
      </c>
      <c r="AY256" s="190">
        <f t="shared" si="764"/>
        <v>0</v>
      </c>
      <c r="AZ256" s="190">
        <f t="shared" si="764"/>
        <v>0</v>
      </c>
      <c r="BA256" s="190">
        <f t="shared" si="764"/>
        <v>0</v>
      </c>
      <c r="BB256" s="190">
        <f t="shared" si="764"/>
        <v>0</v>
      </c>
      <c r="BC256" s="190">
        <f t="shared" si="764"/>
        <v>0</v>
      </c>
      <c r="BD256" s="190">
        <f t="shared" si="764"/>
        <v>0</v>
      </c>
      <c r="BE256" s="190">
        <f t="shared" si="764"/>
        <v>0</v>
      </c>
      <c r="BF256" s="190">
        <f t="shared" si="764"/>
        <v>0</v>
      </c>
      <c r="BG256" s="190">
        <f t="shared" si="764"/>
        <v>0</v>
      </c>
      <c r="BH256" s="190">
        <f t="shared" si="764"/>
        <v>0</v>
      </c>
      <c r="BI256" s="190">
        <f t="shared" si="764"/>
        <v>0</v>
      </c>
      <c r="BJ256" s="190">
        <f t="shared" si="764"/>
        <v>0</v>
      </c>
      <c r="BK256" s="190">
        <f t="shared" si="764"/>
        <v>0</v>
      </c>
      <c r="BL256" s="190">
        <f t="shared" si="764"/>
        <v>0</v>
      </c>
      <c r="BM256" s="190">
        <f t="shared" si="764"/>
        <v>0</v>
      </c>
      <c r="BN256" s="190">
        <f t="shared" si="764"/>
        <v>0</v>
      </c>
      <c r="BO256" s="190">
        <f t="shared" si="764"/>
        <v>0</v>
      </c>
      <c r="BP256" s="190">
        <f t="shared" si="764"/>
        <v>0</v>
      </c>
      <c r="BQ256" s="190">
        <f t="shared" si="764"/>
        <v>0</v>
      </c>
      <c r="BR256" s="190">
        <f t="shared" si="764"/>
        <v>0</v>
      </c>
      <c r="BS256" s="190">
        <f t="shared" si="764"/>
        <v>0</v>
      </c>
      <c r="BT256" s="190">
        <f t="shared" si="764"/>
        <v>0</v>
      </c>
      <c r="BU256" s="190">
        <f t="shared" ref="BU256:EF256" si="765">BU253</f>
        <v>0</v>
      </c>
      <c r="BV256" s="190">
        <f t="shared" si="765"/>
        <v>0</v>
      </c>
      <c r="BW256" s="190">
        <f t="shared" si="765"/>
        <v>0</v>
      </c>
      <c r="BX256" s="190">
        <f t="shared" si="765"/>
        <v>0</v>
      </c>
      <c r="BY256" s="190">
        <f t="shared" si="765"/>
        <v>0</v>
      </c>
      <c r="BZ256" s="190">
        <f t="shared" si="765"/>
        <v>0</v>
      </c>
      <c r="CA256" s="190">
        <f t="shared" si="765"/>
        <v>0</v>
      </c>
      <c r="CB256" s="190">
        <f t="shared" si="765"/>
        <v>0</v>
      </c>
      <c r="CC256" s="190">
        <f t="shared" si="765"/>
        <v>0</v>
      </c>
      <c r="CD256" s="190">
        <f t="shared" si="765"/>
        <v>0</v>
      </c>
      <c r="CE256" s="190">
        <f t="shared" si="765"/>
        <v>0</v>
      </c>
      <c r="CF256" s="190">
        <f t="shared" si="765"/>
        <v>0</v>
      </c>
      <c r="CG256" s="190">
        <f t="shared" si="765"/>
        <v>0</v>
      </c>
      <c r="CH256" s="190">
        <f t="shared" si="765"/>
        <v>0</v>
      </c>
      <c r="CI256" s="190">
        <f t="shared" si="765"/>
        <v>0</v>
      </c>
      <c r="CJ256" s="190">
        <f t="shared" si="765"/>
        <v>0</v>
      </c>
      <c r="CK256" s="190">
        <f t="shared" si="765"/>
        <v>0</v>
      </c>
      <c r="CL256" s="190">
        <f t="shared" si="765"/>
        <v>0</v>
      </c>
      <c r="CM256" s="190">
        <f t="shared" si="765"/>
        <v>0</v>
      </c>
      <c r="CN256" s="190">
        <f t="shared" si="765"/>
        <v>0</v>
      </c>
      <c r="CO256" s="190">
        <f t="shared" si="765"/>
        <v>0</v>
      </c>
      <c r="CP256" s="190">
        <f t="shared" si="765"/>
        <v>0</v>
      </c>
      <c r="CQ256" s="190">
        <f t="shared" si="765"/>
        <v>0</v>
      </c>
      <c r="CR256" s="190">
        <f t="shared" si="765"/>
        <v>0</v>
      </c>
      <c r="CS256" s="190">
        <f t="shared" si="765"/>
        <v>0</v>
      </c>
      <c r="CT256" s="190">
        <f t="shared" si="765"/>
        <v>0</v>
      </c>
      <c r="CU256" s="190">
        <f t="shared" si="765"/>
        <v>0</v>
      </c>
      <c r="CV256" s="190">
        <f t="shared" si="765"/>
        <v>0</v>
      </c>
      <c r="CW256" s="190">
        <f t="shared" si="765"/>
        <v>0</v>
      </c>
      <c r="CX256" s="190">
        <f t="shared" si="765"/>
        <v>0</v>
      </c>
      <c r="CY256" s="190">
        <f t="shared" si="765"/>
        <v>0</v>
      </c>
      <c r="CZ256" s="190">
        <f t="shared" si="765"/>
        <v>0</v>
      </c>
      <c r="DA256" s="190">
        <f t="shared" si="765"/>
        <v>0</v>
      </c>
      <c r="DB256" s="190">
        <f t="shared" si="765"/>
        <v>0</v>
      </c>
      <c r="DC256" s="190">
        <f t="shared" si="765"/>
        <v>0</v>
      </c>
      <c r="DD256" s="190">
        <f t="shared" si="765"/>
        <v>0</v>
      </c>
      <c r="DE256" s="190">
        <f t="shared" si="765"/>
        <v>0</v>
      </c>
      <c r="DF256" s="190">
        <f t="shared" si="765"/>
        <v>0</v>
      </c>
      <c r="DG256" s="190">
        <f t="shared" si="765"/>
        <v>0</v>
      </c>
      <c r="DH256" s="190">
        <f t="shared" si="765"/>
        <v>0</v>
      </c>
      <c r="DI256" s="190">
        <f t="shared" si="765"/>
        <v>0</v>
      </c>
      <c r="DJ256" s="190">
        <f t="shared" si="765"/>
        <v>0</v>
      </c>
      <c r="DK256" s="190">
        <f t="shared" si="765"/>
        <v>0</v>
      </c>
      <c r="DL256" s="190">
        <f t="shared" si="765"/>
        <v>0</v>
      </c>
      <c r="DM256" s="190">
        <f t="shared" si="765"/>
        <v>0</v>
      </c>
      <c r="DN256" s="190">
        <f t="shared" si="765"/>
        <v>0</v>
      </c>
      <c r="DO256" s="190">
        <f t="shared" si="765"/>
        <v>0</v>
      </c>
      <c r="DP256" s="190">
        <f t="shared" si="765"/>
        <v>0</v>
      </c>
      <c r="DQ256" s="190">
        <f t="shared" si="765"/>
        <v>0</v>
      </c>
      <c r="DR256" s="190">
        <f t="shared" si="765"/>
        <v>0</v>
      </c>
      <c r="DS256" s="190">
        <f t="shared" si="765"/>
        <v>0</v>
      </c>
      <c r="DT256" s="190">
        <f t="shared" si="765"/>
        <v>0</v>
      </c>
      <c r="DU256" s="190">
        <f t="shared" si="765"/>
        <v>0</v>
      </c>
      <c r="DV256" s="190">
        <f t="shared" si="765"/>
        <v>0</v>
      </c>
      <c r="DW256" s="190">
        <f t="shared" si="765"/>
        <v>0</v>
      </c>
      <c r="DX256" s="190">
        <f t="shared" si="765"/>
        <v>0</v>
      </c>
      <c r="DY256" s="190">
        <f t="shared" si="765"/>
        <v>0</v>
      </c>
      <c r="DZ256" s="190">
        <f t="shared" si="765"/>
        <v>0</v>
      </c>
      <c r="EA256" s="190">
        <f t="shared" si="765"/>
        <v>0</v>
      </c>
      <c r="EB256" s="190">
        <f t="shared" si="765"/>
        <v>0</v>
      </c>
      <c r="EC256" s="190">
        <f t="shared" si="765"/>
        <v>0</v>
      </c>
      <c r="ED256" s="190">
        <f t="shared" si="765"/>
        <v>0</v>
      </c>
      <c r="EE256" s="190">
        <f t="shared" si="765"/>
        <v>0</v>
      </c>
      <c r="EF256" s="190">
        <f t="shared" si="765"/>
        <v>0</v>
      </c>
      <c r="EG256" s="190">
        <f t="shared" ref="EG256:GR256" si="766">EG253</f>
        <v>0</v>
      </c>
      <c r="EH256" s="190">
        <f t="shared" si="766"/>
        <v>0</v>
      </c>
      <c r="EI256" s="190">
        <f t="shared" si="766"/>
        <v>0</v>
      </c>
      <c r="EJ256" s="190">
        <f t="shared" si="766"/>
        <v>0</v>
      </c>
      <c r="EK256" s="190">
        <f t="shared" si="766"/>
        <v>0</v>
      </c>
      <c r="EL256" s="190">
        <f t="shared" si="766"/>
        <v>0</v>
      </c>
      <c r="EM256" s="190">
        <f t="shared" si="766"/>
        <v>0</v>
      </c>
      <c r="EN256" s="190">
        <f t="shared" si="766"/>
        <v>0</v>
      </c>
      <c r="EO256" s="190">
        <f t="shared" si="766"/>
        <v>0</v>
      </c>
      <c r="EP256" s="190">
        <f t="shared" si="766"/>
        <v>0</v>
      </c>
      <c r="EQ256" s="190">
        <f t="shared" si="766"/>
        <v>0</v>
      </c>
      <c r="ER256" s="190">
        <f t="shared" si="766"/>
        <v>0</v>
      </c>
      <c r="ES256" s="190">
        <f t="shared" si="766"/>
        <v>0</v>
      </c>
      <c r="ET256" s="190">
        <f t="shared" si="766"/>
        <v>0</v>
      </c>
      <c r="EU256" s="190">
        <f t="shared" si="766"/>
        <v>0</v>
      </c>
      <c r="EV256" s="190">
        <f t="shared" si="766"/>
        <v>0</v>
      </c>
      <c r="EW256" s="190">
        <f t="shared" si="766"/>
        <v>0</v>
      </c>
      <c r="EX256" s="190">
        <f t="shared" si="766"/>
        <v>0</v>
      </c>
      <c r="EY256" s="190">
        <f t="shared" si="766"/>
        <v>0</v>
      </c>
      <c r="EZ256" s="190">
        <f t="shared" si="766"/>
        <v>0</v>
      </c>
      <c r="FA256" s="190">
        <f t="shared" si="766"/>
        <v>0</v>
      </c>
      <c r="FB256" s="190">
        <f t="shared" si="766"/>
        <v>0</v>
      </c>
      <c r="FC256" s="190">
        <f t="shared" si="766"/>
        <v>0</v>
      </c>
      <c r="FD256" s="190">
        <f t="shared" si="766"/>
        <v>0</v>
      </c>
      <c r="FE256" s="190">
        <f t="shared" si="766"/>
        <v>0</v>
      </c>
      <c r="FF256" s="190">
        <f t="shared" si="766"/>
        <v>0</v>
      </c>
      <c r="FG256" s="190">
        <f t="shared" si="766"/>
        <v>0</v>
      </c>
      <c r="FH256" s="190">
        <f t="shared" si="766"/>
        <v>0</v>
      </c>
      <c r="FI256" s="190">
        <f t="shared" si="766"/>
        <v>0</v>
      </c>
      <c r="FJ256" s="190">
        <f t="shared" si="766"/>
        <v>0</v>
      </c>
      <c r="FK256" s="190">
        <f t="shared" si="766"/>
        <v>0</v>
      </c>
      <c r="FL256" s="190">
        <f t="shared" si="766"/>
        <v>0</v>
      </c>
      <c r="FM256" s="190">
        <f t="shared" si="766"/>
        <v>0</v>
      </c>
      <c r="FN256" s="190">
        <f t="shared" si="766"/>
        <v>0</v>
      </c>
      <c r="FO256" s="190">
        <f t="shared" si="766"/>
        <v>0</v>
      </c>
      <c r="FP256" s="190">
        <f t="shared" si="766"/>
        <v>0</v>
      </c>
      <c r="FQ256" s="190">
        <f t="shared" si="766"/>
        <v>0</v>
      </c>
      <c r="FR256" s="190">
        <f t="shared" si="766"/>
        <v>0</v>
      </c>
      <c r="FS256" s="190">
        <f t="shared" si="766"/>
        <v>0</v>
      </c>
      <c r="FT256" s="190">
        <f t="shared" si="766"/>
        <v>0</v>
      </c>
      <c r="FU256" s="190">
        <f t="shared" si="766"/>
        <v>0</v>
      </c>
      <c r="FV256" s="190">
        <f t="shared" si="766"/>
        <v>0</v>
      </c>
      <c r="FW256" s="190">
        <f t="shared" si="766"/>
        <v>0</v>
      </c>
      <c r="FX256" s="190">
        <f t="shared" si="766"/>
        <v>0</v>
      </c>
      <c r="FY256" s="190">
        <f t="shared" si="766"/>
        <v>0</v>
      </c>
      <c r="FZ256" s="190">
        <f t="shared" si="766"/>
        <v>0</v>
      </c>
      <c r="GA256" s="190">
        <f t="shared" si="766"/>
        <v>0</v>
      </c>
      <c r="GB256" s="190">
        <f t="shared" si="766"/>
        <v>0</v>
      </c>
      <c r="GC256" s="190">
        <f t="shared" si="766"/>
        <v>0</v>
      </c>
      <c r="GD256" s="190">
        <f t="shared" si="766"/>
        <v>0</v>
      </c>
      <c r="GE256" s="190">
        <f t="shared" si="766"/>
        <v>0</v>
      </c>
      <c r="GF256" s="190">
        <f t="shared" si="766"/>
        <v>0</v>
      </c>
      <c r="GG256" s="190">
        <f t="shared" si="766"/>
        <v>0</v>
      </c>
      <c r="GH256" s="190">
        <f t="shared" si="766"/>
        <v>0</v>
      </c>
      <c r="GI256" s="190">
        <f t="shared" si="766"/>
        <v>0</v>
      </c>
      <c r="GJ256" s="190">
        <f t="shared" si="766"/>
        <v>0</v>
      </c>
      <c r="GK256" s="190">
        <f t="shared" si="766"/>
        <v>0</v>
      </c>
      <c r="GL256" s="190">
        <f t="shared" si="766"/>
        <v>0</v>
      </c>
      <c r="GM256" s="190">
        <f t="shared" si="766"/>
        <v>0</v>
      </c>
      <c r="GN256" s="190">
        <f t="shared" si="766"/>
        <v>0</v>
      </c>
      <c r="GO256" s="190">
        <f t="shared" si="766"/>
        <v>0</v>
      </c>
      <c r="GP256" s="190">
        <f t="shared" si="766"/>
        <v>0</v>
      </c>
      <c r="GQ256" s="190">
        <f t="shared" si="766"/>
        <v>0</v>
      </c>
      <c r="GR256" s="190">
        <f t="shared" si="766"/>
        <v>0</v>
      </c>
      <c r="GS256" s="190">
        <f t="shared" ref="GS256:JD256" si="767">GS253</f>
        <v>0</v>
      </c>
      <c r="GT256" s="190">
        <f t="shared" si="767"/>
        <v>0</v>
      </c>
      <c r="GU256" s="190">
        <f t="shared" si="767"/>
        <v>0</v>
      </c>
      <c r="GV256" s="190">
        <f t="shared" si="767"/>
        <v>0</v>
      </c>
      <c r="GW256" s="190">
        <f t="shared" si="767"/>
        <v>0</v>
      </c>
      <c r="GX256" s="190">
        <f t="shared" si="767"/>
        <v>0</v>
      </c>
      <c r="GY256" s="190">
        <f t="shared" si="767"/>
        <v>0</v>
      </c>
      <c r="GZ256" s="190">
        <f t="shared" si="767"/>
        <v>0</v>
      </c>
      <c r="HA256" s="190">
        <f t="shared" si="767"/>
        <v>0</v>
      </c>
      <c r="HB256" s="190">
        <f t="shared" si="767"/>
        <v>0</v>
      </c>
      <c r="HC256" s="190">
        <f t="shared" si="767"/>
        <v>0</v>
      </c>
      <c r="HD256" s="190">
        <f t="shared" si="767"/>
        <v>0</v>
      </c>
      <c r="HE256" s="190">
        <f t="shared" si="767"/>
        <v>0</v>
      </c>
      <c r="HF256" s="190">
        <f t="shared" si="767"/>
        <v>0</v>
      </c>
      <c r="HG256" s="190">
        <f t="shared" si="767"/>
        <v>0</v>
      </c>
      <c r="HH256" s="190">
        <f t="shared" si="767"/>
        <v>0</v>
      </c>
      <c r="HI256" s="190">
        <f t="shared" si="767"/>
        <v>0</v>
      </c>
      <c r="HJ256" s="190">
        <f t="shared" si="767"/>
        <v>0</v>
      </c>
      <c r="HK256" s="190">
        <f t="shared" si="767"/>
        <v>0</v>
      </c>
      <c r="HL256" s="190">
        <f t="shared" si="767"/>
        <v>0</v>
      </c>
      <c r="HM256" s="190">
        <f t="shared" si="767"/>
        <v>0</v>
      </c>
      <c r="HN256" s="190">
        <f t="shared" si="767"/>
        <v>0</v>
      </c>
      <c r="HO256" s="190">
        <f t="shared" si="767"/>
        <v>0</v>
      </c>
      <c r="HP256" s="190">
        <f t="shared" si="767"/>
        <v>0</v>
      </c>
      <c r="HQ256" s="190">
        <f t="shared" si="767"/>
        <v>0</v>
      </c>
      <c r="HR256" s="190">
        <f t="shared" si="767"/>
        <v>0</v>
      </c>
      <c r="HS256" s="398">
        <f>HS253</f>
        <v>0</v>
      </c>
      <c r="HT256" s="398">
        <f t="shared" ref="HT256:HV256" si="768">HT253</f>
        <v>0</v>
      </c>
      <c r="HU256" s="398">
        <f t="shared" si="768"/>
        <v>0</v>
      </c>
      <c r="HV256" s="398">
        <f t="shared" si="768"/>
        <v>0</v>
      </c>
      <c r="HW256" s="190">
        <f t="shared" si="748"/>
        <v>0</v>
      </c>
      <c r="HX256" s="190">
        <f t="shared" si="767"/>
        <v>0</v>
      </c>
      <c r="HY256" s="190">
        <f t="shared" si="767"/>
        <v>0</v>
      </c>
      <c r="HZ256" s="190">
        <f t="shared" si="767"/>
        <v>0</v>
      </c>
      <c r="IA256" s="190">
        <f t="shared" si="767"/>
        <v>0</v>
      </c>
      <c r="IB256" s="190">
        <f t="shared" si="767"/>
        <v>0</v>
      </c>
      <c r="IC256" s="190">
        <f t="shared" si="767"/>
        <v>0</v>
      </c>
      <c r="ID256" s="190">
        <f t="shared" si="767"/>
        <v>0</v>
      </c>
      <c r="IE256" s="190">
        <f t="shared" si="767"/>
        <v>0</v>
      </c>
      <c r="IF256" s="190">
        <f t="shared" si="767"/>
        <v>0</v>
      </c>
      <c r="IG256" s="190">
        <f t="shared" si="767"/>
        <v>0</v>
      </c>
      <c r="IH256" s="190">
        <f t="shared" si="767"/>
        <v>0</v>
      </c>
      <c r="II256" s="190">
        <f t="shared" si="767"/>
        <v>0</v>
      </c>
      <c r="IJ256" s="190">
        <f t="shared" si="767"/>
        <v>0</v>
      </c>
      <c r="IK256" s="190">
        <f t="shared" si="767"/>
        <v>0</v>
      </c>
      <c r="IL256" s="190">
        <f t="shared" si="767"/>
        <v>0</v>
      </c>
      <c r="IM256" s="190">
        <f t="shared" si="767"/>
        <v>0</v>
      </c>
      <c r="IN256" s="190">
        <f t="shared" si="767"/>
        <v>0</v>
      </c>
      <c r="IO256" s="190">
        <f t="shared" si="767"/>
        <v>0</v>
      </c>
      <c r="IP256" s="190">
        <f t="shared" si="767"/>
        <v>0</v>
      </c>
      <c r="IQ256" s="190">
        <f t="shared" si="767"/>
        <v>0</v>
      </c>
      <c r="IR256" s="190">
        <f t="shared" si="767"/>
        <v>0</v>
      </c>
      <c r="IS256" s="190">
        <f t="shared" si="767"/>
        <v>0</v>
      </c>
      <c r="IT256" s="190">
        <f t="shared" si="767"/>
        <v>0</v>
      </c>
      <c r="IU256" s="190">
        <f t="shared" si="767"/>
        <v>0</v>
      </c>
      <c r="IV256" s="190">
        <f t="shared" si="767"/>
        <v>0</v>
      </c>
      <c r="IW256" s="190">
        <f t="shared" si="767"/>
        <v>0</v>
      </c>
      <c r="IX256" s="190">
        <f t="shared" si="767"/>
        <v>0</v>
      </c>
      <c r="IY256" s="190">
        <f t="shared" si="767"/>
        <v>0</v>
      </c>
      <c r="IZ256" s="190">
        <f t="shared" si="767"/>
        <v>0</v>
      </c>
      <c r="JA256" s="190">
        <f t="shared" si="767"/>
        <v>0</v>
      </c>
      <c r="JB256" s="190">
        <f t="shared" si="767"/>
        <v>0</v>
      </c>
      <c r="JC256" s="190">
        <f t="shared" si="767"/>
        <v>0</v>
      </c>
      <c r="JD256" s="190">
        <f t="shared" si="767"/>
        <v>0</v>
      </c>
      <c r="JE256" s="190">
        <f t="shared" ref="JE256:KA256" si="769">JE253</f>
        <v>0</v>
      </c>
      <c r="JF256" s="190">
        <f t="shared" si="769"/>
        <v>0</v>
      </c>
      <c r="JG256" s="190">
        <f t="shared" si="769"/>
        <v>0</v>
      </c>
      <c r="JH256" s="190">
        <f t="shared" si="769"/>
        <v>0</v>
      </c>
      <c r="JI256" s="190">
        <f t="shared" si="769"/>
        <v>0</v>
      </c>
      <c r="JJ256" s="190">
        <f t="shared" si="769"/>
        <v>0</v>
      </c>
      <c r="JK256" s="190">
        <f t="shared" si="769"/>
        <v>0</v>
      </c>
      <c r="JL256" s="190">
        <f t="shared" si="769"/>
        <v>0</v>
      </c>
      <c r="JM256" s="190">
        <f t="shared" si="769"/>
        <v>0</v>
      </c>
      <c r="JN256" s="190">
        <f t="shared" si="769"/>
        <v>0</v>
      </c>
      <c r="JO256" s="190">
        <f t="shared" si="769"/>
        <v>0</v>
      </c>
      <c r="JP256" s="190">
        <f t="shared" si="769"/>
        <v>0</v>
      </c>
      <c r="JQ256" s="190">
        <f t="shared" si="769"/>
        <v>0</v>
      </c>
      <c r="JR256" s="190">
        <f t="shared" si="769"/>
        <v>0</v>
      </c>
      <c r="JS256" s="190">
        <f t="shared" si="769"/>
        <v>0</v>
      </c>
      <c r="JT256" s="190">
        <f t="shared" si="769"/>
        <v>0</v>
      </c>
      <c r="JU256" s="190">
        <f t="shared" si="769"/>
        <v>0</v>
      </c>
      <c r="JV256" s="190">
        <f t="shared" si="769"/>
        <v>0</v>
      </c>
      <c r="JW256" s="190">
        <f t="shared" si="769"/>
        <v>0</v>
      </c>
      <c r="JX256" s="190">
        <f t="shared" si="769"/>
        <v>0</v>
      </c>
      <c r="JY256" s="190">
        <f t="shared" si="769"/>
        <v>0</v>
      </c>
      <c r="JZ256" s="190">
        <f t="shared" si="769"/>
        <v>0</v>
      </c>
      <c r="KA256" s="190">
        <f t="shared" si="769"/>
        <v>0</v>
      </c>
      <c r="KP256" s="122">
        <f t="shared" si="734"/>
        <v>0</v>
      </c>
      <c r="KQ256" s="398">
        <f>KQ253</f>
        <v>0</v>
      </c>
      <c r="KR256" s="398">
        <f t="shared" ref="KR256:KT256" si="770">KR253</f>
        <v>0</v>
      </c>
      <c r="KS256" s="398">
        <f t="shared" si="770"/>
        <v>0</v>
      </c>
      <c r="KT256" s="398">
        <f t="shared" si="770"/>
        <v>0</v>
      </c>
      <c r="KU256" s="122">
        <f t="shared" si="736"/>
        <v>0</v>
      </c>
      <c r="KV256" s="398">
        <f>KV253</f>
        <v>0</v>
      </c>
      <c r="KW256" s="398">
        <f t="shared" ref="KW256:KY256" si="771">KW253</f>
        <v>0</v>
      </c>
      <c r="KX256" s="398">
        <f t="shared" si="771"/>
        <v>0</v>
      </c>
      <c r="KY256" s="398">
        <f t="shared" si="771"/>
        <v>0</v>
      </c>
      <c r="KZ256" s="313">
        <f t="shared" si="738"/>
        <v>0</v>
      </c>
      <c r="LA256" s="361">
        <f t="shared" si="551"/>
        <v>0</v>
      </c>
      <c r="LB256" s="398">
        <f>LB253</f>
        <v>0</v>
      </c>
      <c r="LC256" s="398">
        <f t="shared" ref="LC256:LE256" si="772">LC253</f>
        <v>0</v>
      </c>
      <c r="LD256" s="398">
        <f t="shared" si="772"/>
        <v>0</v>
      </c>
      <c r="LE256" s="398">
        <f t="shared" si="772"/>
        <v>0</v>
      </c>
      <c r="LF256" s="361">
        <f t="shared" si="500"/>
        <v>0</v>
      </c>
      <c r="LG256" s="398">
        <f>LG253</f>
        <v>0</v>
      </c>
      <c r="LH256" s="398">
        <f t="shared" ref="LH256:LJ256" si="773">LH253</f>
        <v>0</v>
      </c>
      <c r="LI256" s="398">
        <f t="shared" si="773"/>
        <v>0</v>
      </c>
      <c r="LJ256" s="398">
        <f t="shared" si="773"/>
        <v>0</v>
      </c>
      <c r="LK256" s="400">
        <f t="shared" si="501"/>
        <v>0</v>
      </c>
      <c r="LL256" s="190">
        <f t="shared" si="755"/>
        <v>0</v>
      </c>
      <c r="LM256" s="190">
        <f t="shared" si="755"/>
        <v>0</v>
      </c>
      <c r="LN256" s="190">
        <f t="shared" si="755"/>
        <v>0</v>
      </c>
      <c r="LO256" s="190">
        <f t="shared" si="755"/>
        <v>0</v>
      </c>
      <c r="LP256" s="416">
        <f t="shared" si="502"/>
        <v>0</v>
      </c>
      <c r="LQ256" s="400">
        <f t="shared" si="503"/>
        <v>0</v>
      </c>
      <c r="LR256" s="190">
        <f t="shared" ref="LR256:LU256" si="774">LR253</f>
        <v>0</v>
      </c>
      <c r="LS256" s="190">
        <f t="shared" si="774"/>
        <v>0</v>
      </c>
      <c r="LT256" s="190">
        <f t="shared" si="774"/>
        <v>0</v>
      </c>
      <c r="LU256" s="190">
        <f t="shared" si="774"/>
        <v>0</v>
      </c>
      <c r="LV256" s="400">
        <f t="shared" si="483"/>
        <v>0</v>
      </c>
      <c r="LW256" s="569">
        <f t="shared" si="757"/>
        <v>0</v>
      </c>
      <c r="LX256" s="569">
        <f t="shared" si="757"/>
        <v>0</v>
      </c>
      <c r="LY256" s="569">
        <f t="shared" si="757"/>
        <v>0</v>
      </c>
      <c r="LZ256" s="569">
        <f t="shared" si="758"/>
        <v>0</v>
      </c>
      <c r="MA256" s="400">
        <f t="shared" si="444"/>
        <v>0</v>
      </c>
      <c r="MB256" s="569">
        <f t="shared" si="759"/>
        <v>0</v>
      </c>
      <c r="MC256" s="569">
        <f t="shared" si="759"/>
        <v>0</v>
      </c>
      <c r="MD256" s="569">
        <f t="shared" si="759"/>
        <v>0</v>
      </c>
      <c r="ME256" s="569">
        <f t="shared" si="759"/>
        <v>0</v>
      </c>
      <c r="MF256" s="313">
        <f t="shared" si="445"/>
        <v>0</v>
      </c>
      <c r="MG256" s="585">
        <f t="shared" si="446"/>
        <v>0</v>
      </c>
      <c r="MH256" s="607">
        <f t="shared" si="447"/>
        <v>0</v>
      </c>
      <c r="MI256" s="569">
        <f t="shared" ref="MI256:ML256" si="775">MI253</f>
        <v>0</v>
      </c>
      <c r="MJ256" s="569">
        <f t="shared" si="775"/>
        <v>0</v>
      </c>
      <c r="MK256" s="569">
        <f t="shared" si="775"/>
        <v>0</v>
      </c>
      <c r="ML256" s="569">
        <f t="shared" si="775"/>
        <v>0</v>
      </c>
      <c r="MM256" s="688">
        <f t="shared" si="448"/>
        <v>0</v>
      </c>
      <c r="MN256" s="569">
        <f t="shared" ref="MN256:MQ256" si="776">MN253</f>
        <v>0</v>
      </c>
      <c r="MO256" s="569">
        <f t="shared" si="776"/>
        <v>0</v>
      </c>
      <c r="MP256" s="569">
        <f t="shared" si="776"/>
        <v>0</v>
      </c>
      <c r="MQ256" s="569">
        <f t="shared" si="776"/>
        <v>0</v>
      </c>
      <c r="MR256" s="688">
        <f t="shared" si="449"/>
        <v>0</v>
      </c>
      <c r="MS256" s="569">
        <f t="shared" si="762"/>
        <v>0</v>
      </c>
      <c r="MT256" s="569">
        <f t="shared" si="762"/>
        <v>0</v>
      </c>
      <c r="MU256" s="569">
        <f t="shared" si="762"/>
        <v>0</v>
      </c>
      <c r="MV256" s="569">
        <f t="shared" si="762"/>
        <v>0</v>
      </c>
      <c r="MW256" s="313">
        <f t="shared" si="450"/>
        <v>0</v>
      </c>
      <c r="MX256" s="585">
        <f t="shared" si="451"/>
        <v>0</v>
      </c>
      <c r="MY256" s="704"/>
    </row>
    <row r="257" spans="1:363" s="191" customFormat="1" ht="16.5" customHeight="1" thickBot="1" x14ac:dyDescent="0.4">
      <c r="A257" s="16"/>
      <c r="B257" s="793"/>
      <c r="C257" s="833" t="s">
        <v>846</v>
      </c>
      <c r="D257" s="833"/>
      <c r="E257" s="122">
        <f t="shared" si="726"/>
        <v>0</v>
      </c>
      <c r="F257" s="190">
        <f t="shared" ref="F257:H257" si="777">F254</f>
        <v>0</v>
      </c>
      <c r="G257" s="190">
        <f t="shared" si="777"/>
        <v>0</v>
      </c>
      <c r="H257" s="190">
        <f t="shared" si="777"/>
        <v>0</v>
      </c>
      <c r="I257" s="190">
        <f t="shared" ref="I257:BT257" si="778">I254</f>
        <v>0</v>
      </c>
      <c r="J257" s="190">
        <f t="shared" si="778"/>
        <v>0</v>
      </c>
      <c r="K257" s="190">
        <f t="shared" si="778"/>
        <v>0</v>
      </c>
      <c r="L257" s="190">
        <f t="shared" si="778"/>
        <v>0</v>
      </c>
      <c r="M257" s="190">
        <f t="shared" si="778"/>
        <v>0</v>
      </c>
      <c r="N257" s="190">
        <f t="shared" si="778"/>
        <v>0</v>
      </c>
      <c r="O257" s="190">
        <f t="shared" si="778"/>
        <v>0</v>
      </c>
      <c r="P257" s="190">
        <f t="shared" si="778"/>
        <v>0</v>
      </c>
      <c r="Q257" s="190">
        <f t="shared" si="778"/>
        <v>0</v>
      </c>
      <c r="R257" s="190">
        <f t="shared" si="778"/>
        <v>0</v>
      </c>
      <c r="S257" s="190">
        <f t="shared" si="778"/>
        <v>0</v>
      </c>
      <c r="T257" s="190">
        <f t="shared" si="778"/>
        <v>0</v>
      </c>
      <c r="U257" s="190">
        <f t="shared" si="778"/>
        <v>0</v>
      </c>
      <c r="V257" s="190">
        <f t="shared" si="778"/>
        <v>0</v>
      </c>
      <c r="W257" s="190">
        <f t="shared" si="778"/>
        <v>0</v>
      </c>
      <c r="X257" s="190">
        <f t="shared" si="778"/>
        <v>0</v>
      </c>
      <c r="Y257" s="190">
        <f t="shared" si="778"/>
        <v>0</v>
      </c>
      <c r="Z257" s="190">
        <f t="shared" si="778"/>
        <v>0</v>
      </c>
      <c r="AA257" s="190">
        <f t="shared" si="778"/>
        <v>0</v>
      </c>
      <c r="AB257" s="190">
        <f t="shared" si="778"/>
        <v>0</v>
      </c>
      <c r="AC257" s="190">
        <f t="shared" si="778"/>
        <v>0</v>
      </c>
      <c r="AD257" s="190">
        <f t="shared" si="778"/>
        <v>0</v>
      </c>
      <c r="AE257" s="190">
        <f t="shared" si="778"/>
        <v>0</v>
      </c>
      <c r="AF257" s="190">
        <f t="shared" si="778"/>
        <v>0</v>
      </c>
      <c r="AG257" s="190">
        <f t="shared" si="778"/>
        <v>0</v>
      </c>
      <c r="AH257" s="190">
        <f t="shared" si="778"/>
        <v>0</v>
      </c>
      <c r="AI257" s="190">
        <f t="shared" si="778"/>
        <v>0</v>
      </c>
      <c r="AJ257" s="190">
        <f t="shared" si="778"/>
        <v>0</v>
      </c>
      <c r="AK257" s="190">
        <f t="shared" si="778"/>
        <v>0</v>
      </c>
      <c r="AL257" s="190">
        <f t="shared" si="778"/>
        <v>0</v>
      </c>
      <c r="AM257" s="190">
        <f t="shared" si="778"/>
        <v>0</v>
      </c>
      <c r="AN257" s="190">
        <f t="shared" si="778"/>
        <v>0</v>
      </c>
      <c r="AO257" s="190">
        <f t="shared" si="778"/>
        <v>0</v>
      </c>
      <c r="AP257" s="190">
        <f t="shared" si="778"/>
        <v>0</v>
      </c>
      <c r="AQ257" s="190">
        <f t="shared" si="778"/>
        <v>0</v>
      </c>
      <c r="AR257" s="190">
        <f t="shared" si="778"/>
        <v>0</v>
      </c>
      <c r="AS257" s="190">
        <f t="shared" si="778"/>
        <v>0</v>
      </c>
      <c r="AT257" s="190">
        <f t="shared" si="778"/>
        <v>0</v>
      </c>
      <c r="AU257" s="190">
        <f t="shared" si="778"/>
        <v>0</v>
      </c>
      <c r="AV257" s="190">
        <f t="shared" si="778"/>
        <v>0</v>
      </c>
      <c r="AW257" s="190">
        <f t="shared" si="778"/>
        <v>0</v>
      </c>
      <c r="AX257" s="190">
        <f t="shared" si="778"/>
        <v>0</v>
      </c>
      <c r="AY257" s="190">
        <f t="shared" si="778"/>
        <v>0</v>
      </c>
      <c r="AZ257" s="190">
        <f t="shared" si="778"/>
        <v>0</v>
      </c>
      <c r="BA257" s="190">
        <f t="shared" si="778"/>
        <v>0</v>
      </c>
      <c r="BB257" s="190">
        <f t="shared" si="778"/>
        <v>0</v>
      </c>
      <c r="BC257" s="190">
        <f t="shared" si="778"/>
        <v>0</v>
      </c>
      <c r="BD257" s="190">
        <f t="shared" si="778"/>
        <v>0</v>
      </c>
      <c r="BE257" s="190">
        <f t="shared" si="778"/>
        <v>0</v>
      </c>
      <c r="BF257" s="190">
        <f t="shared" si="778"/>
        <v>0</v>
      </c>
      <c r="BG257" s="190">
        <f t="shared" si="778"/>
        <v>0</v>
      </c>
      <c r="BH257" s="190">
        <f t="shared" si="778"/>
        <v>0</v>
      </c>
      <c r="BI257" s="190">
        <f t="shared" si="778"/>
        <v>0</v>
      </c>
      <c r="BJ257" s="190">
        <f t="shared" si="778"/>
        <v>0</v>
      </c>
      <c r="BK257" s="190">
        <f t="shared" si="778"/>
        <v>0</v>
      </c>
      <c r="BL257" s="190">
        <f t="shared" si="778"/>
        <v>0</v>
      </c>
      <c r="BM257" s="190">
        <f t="shared" si="778"/>
        <v>0</v>
      </c>
      <c r="BN257" s="190">
        <f t="shared" si="778"/>
        <v>0</v>
      </c>
      <c r="BO257" s="190">
        <f t="shared" si="778"/>
        <v>0</v>
      </c>
      <c r="BP257" s="190">
        <f t="shared" si="778"/>
        <v>0</v>
      </c>
      <c r="BQ257" s="190">
        <f t="shared" si="778"/>
        <v>0</v>
      </c>
      <c r="BR257" s="190">
        <f t="shared" si="778"/>
        <v>0</v>
      </c>
      <c r="BS257" s="190">
        <f t="shared" si="778"/>
        <v>0</v>
      </c>
      <c r="BT257" s="190">
        <f t="shared" si="778"/>
        <v>0</v>
      </c>
      <c r="BU257" s="190">
        <f t="shared" ref="BU257:EF257" si="779">BU254</f>
        <v>0</v>
      </c>
      <c r="BV257" s="190">
        <f t="shared" si="779"/>
        <v>0</v>
      </c>
      <c r="BW257" s="190">
        <f t="shared" si="779"/>
        <v>0</v>
      </c>
      <c r="BX257" s="190">
        <f t="shared" si="779"/>
        <v>0</v>
      </c>
      <c r="BY257" s="190">
        <f t="shared" si="779"/>
        <v>0</v>
      </c>
      <c r="BZ257" s="190">
        <f t="shared" si="779"/>
        <v>0</v>
      </c>
      <c r="CA257" s="190">
        <f t="shared" si="779"/>
        <v>0</v>
      </c>
      <c r="CB257" s="190">
        <f t="shared" si="779"/>
        <v>0</v>
      </c>
      <c r="CC257" s="190">
        <f t="shared" si="779"/>
        <v>0</v>
      </c>
      <c r="CD257" s="190">
        <f t="shared" si="779"/>
        <v>0</v>
      </c>
      <c r="CE257" s="190">
        <f t="shared" si="779"/>
        <v>0</v>
      </c>
      <c r="CF257" s="190">
        <f t="shared" si="779"/>
        <v>0</v>
      </c>
      <c r="CG257" s="190">
        <f t="shared" si="779"/>
        <v>0</v>
      </c>
      <c r="CH257" s="190">
        <f t="shared" si="779"/>
        <v>0</v>
      </c>
      <c r="CI257" s="190">
        <f t="shared" si="779"/>
        <v>0</v>
      </c>
      <c r="CJ257" s="190">
        <f t="shared" si="779"/>
        <v>0</v>
      </c>
      <c r="CK257" s="190">
        <f t="shared" si="779"/>
        <v>0</v>
      </c>
      <c r="CL257" s="190">
        <f t="shared" si="779"/>
        <v>0</v>
      </c>
      <c r="CM257" s="190">
        <f t="shared" si="779"/>
        <v>0</v>
      </c>
      <c r="CN257" s="190">
        <f t="shared" si="779"/>
        <v>0</v>
      </c>
      <c r="CO257" s="190">
        <f t="shared" si="779"/>
        <v>0</v>
      </c>
      <c r="CP257" s="190">
        <f t="shared" si="779"/>
        <v>0</v>
      </c>
      <c r="CQ257" s="190">
        <f t="shared" si="779"/>
        <v>0</v>
      </c>
      <c r="CR257" s="190">
        <f t="shared" si="779"/>
        <v>0</v>
      </c>
      <c r="CS257" s="190">
        <f t="shared" si="779"/>
        <v>0</v>
      </c>
      <c r="CT257" s="190">
        <f t="shared" si="779"/>
        <v>0</v>
      </c>
      <c r="CU257" s="190">
        <f t="shared" si="779"/>
        <v>0</v>
      </c>
      <c r="CV257" s="190">
        <f t="shared" si="779"/>
        <v>0</v>
      </c>
      <c r="CW257" s="190">
        <f t="shared" si="779"/>
        <v>0</v>
      </c>
      <c r="CX257" s="190">
        <f t="shared" si="779"/>
        <v>0</v>
      </c>
      <c r="CY257" s="190">
        <f t="shared" si="779"/>
        <v>0</v>
      </c>
      <c r="CZ257" s="190">
        <f t="shared" si="779"/>
        <v>0</v>
      </c>
      <c r="DA257" s="190">
        <f t="shared" si="779"/>
        <v>0</v>
      </c>
      <c r="DB257" s="190">
        <f t="shared" si="779"/>
        <v>0</v>
      </c>
      <c r="DC257" s="190">
        <f t="shared" si="779"/>
        <v>0</v>
      </c>
      <c r="DD257" s="190">
        <f t="shared" si="779"/>
        <v>0</v>
      </c>
      <c r="DE257" s="190">
        <f t="shared" si="779"/>
        <v>0</v>
      </c>
      <c r="DF257" s="190">
        <f t="shared" si="779"/>
        <v>0</v>
      </c>
      <c r="DG257" s="190">
        <f t="shared" si="779"/>
        <v>0</v>
      </c>
      <c r="DH257" s="190">
        <f t="shared" si="779"/>
        <v>0</v>
      </c>
      <c r="DI257" s="190">
        <f t="shared" si="779"/>
        <v>0</v>
      </c>
      <c r="DJ257" s="190">
        <f t="shared" si="779"/>
        <v>0</v>
      </c>
      <c r="DK257" s="190">
        <f t="shared" si="779"/>
        <v>0</v>
      </c>
      <c r="DL257" s="190">
        <f t="shared" si="779"/>
        <v>0</v>
      </c>
      <c r="DM257" s="190">
        <f t="shared" si="779"/>
        <v>0</v>
      </c>
      <c r="DN257" s="190">
        <f t="shared" si="779"/>
        <v>0</v>
      </c>
      <c r="DO257" s="190">
        <f t="shared" si="779"/>
        <v>0</v>
      </c>
      <c r="DP257" s="190">
        <f t="shared" si="779"/>
        <v>0</v>
      </c>
      <c r="DQ257" s="190">
        <f t="shared" si="779"/>
        <v>0</v>
      </c>
      <c r="DR257" s="190">
        <f t="shared" si="779"/>
        <v>0</v>
      </c>
      <c r="DS257" s="190">
        <f t="shared" si="779"/>
        <v>0</v>
      </c>
      <c r="DT257" s="190">
        <f t="shared" si="779"/>
        <v>0</v>
      </c>
      <c r="DU257" s="190">
        <f t="shared" si="779"/>
        <v>0</v>
      </c>
      <c r="DV257" s="190">
        <f t="shared" si="779"/>
        <v>0</v>
      </c>
      <c r="DW257" s="190">
        <f t="shared" si="779"/>
        <v>0</v>
      </c>
      <c r="DX257" s="190">
        <f t="shared" si="779"/>
        <v>0</v>
      </c>
      <c r="DY257" s="190">
        <f t="shared" si="779"/>
        <v>0</v>
      </c>
      <c r="DZ257" s="190">
        <f t="shared" si="779"/>
        <v>0</v>
      </c>
      <c r="EA257" s="190">
        <f t="shared" si="779"/>
        <v>0</v>
      </c>
      <c r="EB257" s="190">
        <f t="shared" si="779"/>
        <v>0</v>
      </c>
      <c r="EC257" s="190">
        <f t="shared" si="779"/>
        <v>0</v>
      </c>
      <c r="ED257" s="190">
        <f t="shared" si="779"/>
        <v>0</v>
      </c>
      <c r="EE257" s="190">
        <f t="shared" si="779"/>
        <v>0</v>
      </c>
      <c r="EF257" s="190">
        <f t="shared" si="779"/>
        <v>0</v>
      </c>
      <c r="EG257" s="190">
        <f t="shared" ref="EG257:GR257" si="780">EG254</f>
        <v>0</v>
      </c>
      <c r="EH257" s="190">
        <f t="shared" si="780"/>
        <v>0</v>
      </c>
      <c r="EI257" s="190">
        <f t="shared" si="780"/>
        <v>0</v>
      </c>
      <c r="EJ257" s="190">
        <f t="shared" si="780"/>
        <v>0</v>
      </c>
      <c r="EK257" s="190">
        <f t="shared" si="780"/>
        <v>0</v>
      </c>
      <c r="EL257" s="190">
        <f t="shared" si="780"/>
        <v>0</v>
      </c>
      <c r="EM257" s="190">
        <f t="shared" si="780"/>
        <v>0</v>
      </c>
      <c r="EN257" s="190">
        <f t="shared" si="780"/>
        <v>0</v>
      </c>
      <c r="EO257" s="190">
        <f t="shared" si="780"/>
        <v>0</v>
      </c>
      <c r="EP257" s="190">
        <f t="shared" si="780"/>
        <v>0</v>
      </c>
      <c r="EQ257" s="190">
        <f t="shared" si="780"/>
        <v>0</v>
      </c>
      <c r="ER257" s="190">
        <f t="shared" si="780"/>
        <v>0</v>
      </c>
      <c r="ES257" s="190">
        <f t="shared" si="780"/>
        <v>0</v>
      </c>
      <c r="ET257" s="190">
        <f t="shared" si="780"/>
        <v>0</v>
      </c>
      <c r="EU257" s="190">
        <f t="shared" si="780"/>
        <v>0</v>
      </c>
      <c r="EV257" s="190">
        <f t="shared" si="780"/>
        <v>0</v>
      </c>
      <c r="EW257" s="190">
        <f t="shared" si="780"/>
        <v>0</v>
      </c>
      <c r="EX257" s="190">
        <f t="shared" si="780"/>
        <v>0</v>
      </c>
      <c r="EY257" s="190">
        <f t="shared" si="780"/>
        <v>0</v>
      </c>
      <c r="EZ257" s="190">
        <f t="shared" si="780"/>
        <v>0</v>
      </c>
      <c r="FA257" s="190">
        <f t="shared" si="780"/>
        <v>0</v>
      </c>
      <c r="FB257" s="190">
        <f t="shared" si="780"/>
        <v>0</v>
      </c>
      <c r="FC257" s="190">
        <f t="shared" si="780"/>
        <v>0</v>
      </c>
      <c r="FD257" s="190">
        <f t="shared" si="780"/>
        <v>0</v>
      </c>
      <c r="FE257" s="190">
        <f t="shared" si="780"/>
        <v>0</v>
      </c>
      <c r="FF257" s="190">
        <f t="shared" si="780"/>
        <v>0</v>
      </c>
      <c r="FG257" s="190">
        <f t="shared" si="780"/>
        <v>0</v>
      </c>
      <c r="FH257" s="190">
        <f t="shared" si="780"/>
        <v>0</v>
      </c>
      <c r="FI257" s="190">
        <f t="shared" si="780"/>
        <v>0</v>
      </c>
      <c r="FJ257" s="190">
        <f t="shared" si="780"/>
        <v>0</v>
      </c>
      <c r="FK257" s="190">
        <f t="shared" si="780"/>
        <v>0</v>
      </c>
      <c r="FL257" s="190">
        <f t="shared" si="780"/>
        <v>0</v>
      </c>
      <c r="FM257" s="190">
        <f t="shared" si="780"/>
        <v>0</v>
      </c>
      <c r="FN257" s="190">
        <f t="shared" si="780"/>
        <v>0</v>
      </c>
      <c r="FO257" s="190">
        <f t="shared" si="780"/>
        <v>0</v>
      </c>
      <c r="FP257" s="190">
        <f t="shared" si="780"/>
        <v>0</v>
      </c>
      <c r="FQ257" s="190">
        <f t="shared" si="780"/>
        <v>0</v>
      </c>
      <c r="FR257" s="190">
        <f t="shared" si="780"/>
        <v>0</v>
      </c>
      <c r="FS257" s="190">
        <f t="shared" si="780"/>
        <v>0</v>
      </c>
      <c r="FT257" s="190">
        <f t="shared" si="780"/>
        <v>0</v>
      </c>
      <c r="FU257" s="190">
        <f t="shared" si="780"/>
        <v>0</v>
      </c>
      <c r="FV257" s="190">
        <f t="shared" si="780"/>
        <v>0</v>
      </c>
      <c r="FW257" s="190">
        <f t="shared" si="780"/>
        <v>0</v>
      </c>
      <c r="FX257" s="190">
        <f t="shared" si="780"/>
        <v>0</v>
      </c>
      <c r="FY257" s="190">
        <f t="shared" si="780"/>
        <v>0</v>
      </c>
      <c r="FZ257" s="190">
        <f t="shared" si="780"/>
        <v>0</v>
      </c>
      <c r="GA257" s="190">
        <f t="shared" si="780"/>
        <v>0</v>
      </c>
      <c r="GB257" s="190">
        <f t="shared" si="780"/>
        <v>0</v>
      </c>
      <c r="GC257" s="190">
        <f t="shared" si="780"/>
        <v>0</v>
      </c>
      <c r="GD257" s="190">
        <f t="shared" si="780"/>
        <v>0</v>
      </c>
      <c r="GE257" s="190">
        <f t="shared" si="780"/>
        <v>0</v>
      </c>
      <c r="GF257" s="190">
        <f t="shared" si="780"/>
        <v>0</v>
      </c>
      <c r="GG257" s="190">
        <f t="shared" si="780"/>
        <v>0</v>
      </c>
      <c r="GH257" s="190">
        <f t="shared" si="780"/>
        <v>0</v>
      </c>
      <c r="GI257" s="190">
        <f t="shared" si="780"/>
        <v>0</v>
      </c>
      <c r="GJ257" s="190">
        <f t="shared" si="780"/>
        <v>0</v>
      </c>
      <c r="GK257" s="190">
        <f t="shared" si="780"/>
        <v>0</v>
      </c>
      <c r="GL257" s="190">
        <f t="shared" si="780"/>
        <v>0</v>
      </c>
      <c r="GM257" s="190">
        <f t="shared" si="780"/>
        <v>0</v>
      </c>
      <c r="GN257" s="190">
        <f t="shared" si="780"/>
        <v>0</v>
      </c>
      <c r="GO257" s="190">
        <f t="shared" si="780"/>
        <v>0</v>
      </c>
      <c r="GP257" s="190">
        <f t="shared" si="780"/>
        <v>0</v>
      </c>
      <c r="GQ257" s="190">
        <f t="shared" si="780"/>
        <v>0</v>
      </c>
      <c r="GR257" s="190">
        <f t="shared" si="780"/>
        <v>0</v>
      </c>
      <c r="GS257" s="190">
        <f t="shared" ref="GS257:JD257" si="781">GS254</f>
        <v>0</v>
      </c>
      <c r="GT257" s="190">
        <f t="shared" si="781"/>
        <v>0</v>
      </c>
      <c r="GU257" s="190">
        <f t="shared" si="781"/>
        <v>0</v>
      </c>
      <c r="GV257" s="190">
        <f t="shared" si="781"/>
        <v>0</v>
      </c>
      <c r="GW257" s="190">
        <f t="shared" si="781"/>
        <v>0</v>
      </c>
      <c r="GX257" s="190">
        <f t="shared" si="781"/>
        <v>0</v>
      </c>
      <c r="GY257" s="190">
        <f t="shared" si="781"/>
        <v>0</v>
      </c>
      <c r="GZ257" s="190">
        <f t="shared" si="781"/>
        <v>0</v>
      </c>
      <c r="HA257" s="190">
        <f t="shared" si="781"/>
        <v>0</v>
      </c>
      <c r="HB257" s="190">
        <f t="shared" si="781"/>
        <v>0</v>
      </c>
      <c r="HC257" s="190">
        <f t="shared" si="781"/>
        <v>0</v>
      </c>
      <c r="HD257" s="190">
        <f t="shared" si="781"/>
        <v>0</v>
      </c>
      <c r="HE257" s="190">
        <f t="shared" si="781"/>
        <v>0</v>
      </c>
      <c r="HF257" s="190">
        <f t="shared" si="781"/>
        <v>0</v>
      </c>
      <c r="HG257" s="190">
        <f t="shared" si="781"/>
        <v>0</v>
      </c>
      <c r="HH257" s="190">
        <f t="shared" si="781"/>
        <v>0</v>
      </c>
      <c r="HI257" s="190">
        <f t="shared" si="781"/>
        <v>0</v>
      </c>
      <c r="HJ257" s="190">
        <f t="shared" si="781"/>
        <v>0</v>
      </c>
      <c r="HK257" s="190">
        <f t="shared" si="781"/>
        <v>0</v>
      </c>
      <c r="HL257" s="190">
        <f t="shared" si="781"/>
        <v>0</v>
      </c>
      <c r="HM257" s="190">
        <f t="shared" si="781"/>
        <v>0</v>
      </c>
      <c r="HN257" s="190">
        <f t="shared" si="781"/>
        <v>0</v>
      </c>
      <c r="HO257" s="190">
        <f t="shared" si="781"/>
        <v>0</v>
      </c>
      <c r="HP257" s="190">
        <f t="shared" si="781"/>
        <v>0</v>
      </c>
      <c r="HQ257" s="190">
        <f t="shared" si="781"/>
        <v>0</v>
      </c>
      <c r="HR257" s="190">
        <f t="shared" si="781"/>
        <v>0</v>
      </c>
      <c r="HS257" s="398">
        <f>HS254</f>
        <v>0</v>
      </c>
      <c r="HT257" s="398">
        <f t="shared" ref="HT257:HV257" si="782">HT254</f>
        <v>0</v>
      </c>
      <c r="HU257" s="398">
        <f t="shared" si="782"/>
        <v>0</v>
      </c>
      <c r="HV257" s="398">
        <f t="shared" si="782"/>
        <v>0</v>
      </c>
      <c r="HW257" s="190">
        <f t="shared" si="748"/>
        <v>0</v>
      </c>
      <c r="HX257" s="190">
        <f t="shared" si="781"/>
        <v>0</v>
      </c>
      <c r="HY257" s="190">
        <f t="shared" si="781"/>
        <v>0</v>
      </c>
      <c r="HZ257" s="190">
        <f t="shared" si="781"/>
        <v>0</v>
      </c>
      <c r="IA257" s="190">
        <f t="shared" si="781"/>
        <v>0</v>
      </c>
      <c r="IB257" s="190">
        <f t="shared" si="781"/>
        <v>0</v>
      </c>
      <c r="IC257" s="190">
        <f t="shared" si="781"/>
        <v>0</v>
      </c>
      <c r="ID257" s="190">
        <f t="shared" si="781"/>
        <v>0</v>
      </c>
      <c r="IE257" s="190">
        <f t="shared" si="781"/>
        <v>0</v>
      </c>
      <c r="IF257" s="190">
        <f t="shared" si="781"/>
        <v>0</v>
      </c>
      <c r="IG257" s="190">
        <f t="shared" si="781"/>
        <v>0</v>
      </c>
      <c r="IH257" s="190">
        <f t="shared" si="781"/>
        <v>0</v>
      </c>
      <c r="II257" s="190">
        <f t="shared" si="781"/>
        <v>0</v>
      </c>
      <c r="IJ257" s="190">
        <f t="shared" si="781"/>
        <v>0</v>
      </c>
      <c r="IK257" s="190">
        <f t="shared" si="781"/>
        <v>0</v>
      </c>
      <c r="IL257" s="190">
        <f t="shared" si="781"/>
        <v>0</v>
      </c>
      <c r="IM257" s="190">
        <f t="shared" si="781"/>
        <v>0</v>
      </c>
      <c r="IN257" s="190">
        <f t="shared" si="781"/>
        <v>0</v>
      </c>
      <c r="IO257" s="190">
        <f t="shared" si="781"/>
        <v>0</v>
      </c>
      <c r="IP257" s="190">
        <f t="shared" si="781"/>
        <v>0</v>
      </c>
      <c r="IQ257" s="190">
        <f t="shared" si="781"/>
        <v>0</v>
      </c>
      <c r="IR257" s="190">
        <f t="shared" si="781"/>
        <v>0</v>
      </c>
      <c r="IS257" s="190">
        <f t="shared" si="781"/>
        <v>0</v>
      </c>
      <c r="IT257" s="190">
        <f t="shared" si="781"/>
        <v>0</v>
      </c>
      <c r="IU257" s="190">
        <f t="shared" si="781"/>
        <v>0</v>
      </c>
      <c r="IV257" s="190">
        <f t="shared" si="781"/>
        <v>0</v>
      </c>
      <c r="IW257" s="190">
        <f t="shared" si="781"/>
        <v>0</v>
      </c>
      <c r="IX257" s="190">
        <f t="shared" si="781"/>
        <v>0</v>
      </c>
      <c r="IY257" s="190">
        <f t="shared" si="781"/>
        <v>0</v>
      </c>
      <c r="IZ257" s="190">
        <f t="shared" si="781"/>
        <v>0</v>
      </c>
      <c r="JA257" s="190">
        <f t="shared" si="781"/>
        <v>0</v>
      </c>
      <c r="JB257" s="190">
        <f t="shared" si="781"/>
        <v>0</v>
      </c>
      <c r="JC257" s="190">
        <f t="shared" si="781"/>
        <v>0</v>
      </c>
      <c r="JD257" s="190">
        <f t="shared" si="781"/>
        <v>0</v>
      </c>
      <c r="JE257" s="190">
        <f t="shared" ref="JE257:KA257" si="783">JE254</f>
        <v>0</v>
      </c>
      <c r="JF257" s="190">
        <f t="shared" si="783"/>
        <v>0</v>
      </c>
      <c r="JG257" s="190">
        <f t="shared" si="783"/>
        <v>0</v>
      </c>
      <c r="JH257" s="190">
        <f t="shared" si="783"/>
        <v>0</v>
      </c>
      <c r="JI257" s="190">
        <f t="shared" si="783"/>
        <v>0</v>
      </c>
      <c r="JJ257" s="190">
        <f t="shared" si="783"/>
        <v>0</v>
      </c>
      <c r="JK257" s="190">
        <f t="shared" si="783"/>
        <v>0</v>
      </c>
      <c r="JL257" s="190">
        <f t="shared" si="783"/>
        <v>0</v>
      </c>
      <c r="JM257" s="190">
        <f t="shared" si="783"/>
        <v>0</v>
      </c>
      <c r="JN257" s="190">
        <f t="shared" si="783"/>
        <v>0</v>
      </c>
      <c r="JO257" s="190">
        <f t="shared" si="783"/>
        <v>0</v>
      </c>
      <c r="JP257" s="190">
        <f t="shared" si="783"/>
        <v>0</v>
      </c>
      <c r="JQ257" s="190">
        <f t="shared" si="783"/>
        <v>0</v>
      </c>
      <c r="JR257" s="190">
        <f t="shared" si="783"/>
        <v>0</v>
      </c>
      <c r="JS257" s="190">
        <f t="shared" si="783"/>
        <v>0</v>
      </c>
      <c r="JT257" s="190">
        <f t="shared" si="783"/>
        <v>0</v>
      </c>
      <c r="JU257" s="190">
        <f t="shared" si="783"/>
        <v>0</v>
      </c>
      <c r="JV257" s="190">
        <f t="shared" si="783"/>
        <v>0</v>
      </c>
      <c r="JW257" s="190">
        <f t="shared" si="783"/>
        <v>0</v>
      </c>
      <c r="JX257" s="190">
        <f t="shared" si="783"/>
        <v>0</v>
      </c>
      <c r="JY257" s="190">
        <f t="shared" si="783"/>
        <v>0</v>
      </c>
      <c r="JZ257" s="190">
        <f t="shared" si="783"/>
        <v>0</v>
      </c>
      <c r="KA257" s="190">
        <f t="shared" si="783"/>
        <v>0</v>
      </c>
      <c r="KP257" s="122">
        <f t="shared" si="734"/>
        <v>0</v>
      </c>
      <c r="KQ257" s="398">
        <f>KQ254</f>
        <v>0</v>
      </c>
      <c r="KR257" s="398">
        <f t="shared" ref="KR257:KT257" si="784">KR254</f>
        <v>0</v>
      </c>
      <c r="KS257" s="398">
        <f t="shared" si="784"/>
        <v>0</v>
      </c>
      <c r="KT257" s="398">
        <f t="shared" si="784"/>
        <v>0</v>
      </c>
      <c r="KU257" s="122">
        <f t="shared" si="736"/>
        <v>0</v>
      </c>
      <c r="KV257" s="398">
        <f>KV254</f>
        <v>0</v>
      </c>
      <c r="KW257" s="398">
        <f t="shared" ref="KW257:KY257" si="785">KW254</f>
        <v>0</v>
      </c>
      <c r="KX257" s="398">
        <f t="shared" si="785"/>
        <v>0</v>
      </c>
      <c r="KY257" s="398">
        <f t="shared" si="785"/>
        <v>0</v>
      </c>
      <c r="KZ257" s="313">
        <f t="shared" si="738"/>
        <v>0</v>
      </c>
      <c r="LA257" s="361">
        <f t="shared" si="551"/>
        <v>0</v>
      </c>
      <c r="LB257" s="398">
        <f>LB254</f>
        <v>0</v>
      </c>
      <c r="LC257" s="398">
        <f t="shared" ref="LC257:LE257" si="786">LC254</f>
        <v>0</v>
      </c>
      <c r="LD257" s="398">
        <f t="shared" si="786"/>
        <v>0</v>
      </c>
      <c r="LE257" s="398">
        <f t="shared" si="786"/>
        <v>0</v>
      </c>
      <c r="LF257" s="361">
        <f t="shared" si="500"/>
        <v>0</v>
      </c>
      <c r="LG257" s="398">
        <f>LG254</f>
        <v>0</v>
      </c>
      <c r="LH257" s="398">
        <f t="shared" ref="LH257:LJ257" si="787">LH254</f>
        <v>0</v>
      </c>
      <c r="LI257" s="398">
        <f t="shared" si="787"/>
        <v>0</v>
      </c>
      <c r="LJ257" s="398">
        <f t="shared" si="787"/>
        <v>0</v>
      </c>
      <c r="LK257" s="400">
        <f t="shared" si="501"/>
        <v>0</v>
      </c>
      <c r="LL257" s="190">
        <f t="shared" si="755"/>
        <v>0</v>
      </c>
      <c r="LM257" s="190">
        <f t="shared" si="755"/>
        <v>0</v>
      </c>
      <c r="LN257" s="190">
        <f t="shared" si="755"/>
        <v>0</v>
      </c>
      <c r="LO257" s="190">
        <f t="shared" si="755"/>
        <v>0</v>
      </c>
      <c r="LP257" s="416">
        <f t="shared" si="502"/>
        <v>0</v>
      </c>
      <c r="LQ257" s="400">
        <f t="shared" si="503"/>
        <v>0</v>
      </c>
      <c r="LR257" s="190">
        <f t="shared" ref="LR257:LU257" si="788">LR254</f>
        <v>0</v>
      </c>
      <c r="LS257" s="190">
        <f t="shared" si="788"/>
        <v>0</v>
      </c>
      <c r="LT257" s="190">
        <f t="shared" si="788"/>
        <v>0</v>
      </c>
      <c r="LU257" s="190">
        <f t="shared" si="788"/>
        <v>0</v>
      </c>
      <c r="LV257" s="400">
        <f t="shared" si="483"/>
        <v>0</v>
      </c>
      <c r="LW257" s="570">
        <f t="shared" si="757"/>
        <v>0</v>
      </c>
      <c r="LX257" s="570">
        <f t="shared" si="757"/>
        <v>0</v>
      </c>
      <c r="LY257" s="570">
        <f t="shared" si="757"/>
        <v>0</v>
      </c>
      <c r="LZ257" s="570">
        <f t="shared" si="758"/>
        <v>0</v>
      </c>
      <c r="MA257" s="400">
        <f t="shared" si="444"/>
        <v>0</v>
      </c>
      <c r="MB257" s="570">
        <f t="shared" si="759"/>
        <v>0</v>
      </c>
      <c r="MC257" s="570">
        <f t="shared" si="759"/>
        <v>0</v>
      </c>
      <c r="MD257" s="570">
        <f t="shared" si="759"/>
        <v>0</v>
      </c>
      <c r="ME257" s="570">
        <f t="shared" si="759"/>
        <v>0</v>
      </c>
      <c r="MF257" s="313">
        <f t="shared" si="445"/>
        <v>0</v>
      </c>
      <c r="MG257" s="585">
        <f t="shared" si="446"/>
        <v>0</v>
      </c>
      <c r="MH257" s="607">
        <f t="shared" si="447"/>
        <v>0</v>
      </c>
      <c r="MI257" s="570">
        <f t="shared" ref="MI257:ML257" si="789">MI254</f>
        <v>0</v>
      </c>
      <c r="MJ257" s="570">
        <f t="shared" si="789"/>
        <v>0</v>
      </c>
      <c r="MK257" s="570">
        <f t="shared" si="789"/>
        <v>0</v>
      </c>
      <c r="ML257" s="570">
        <f t="shared" si="789"/>
        <v>0</v>
      </c>
      <c r="MM257" s="688">
        <f t="shared" si="448"/>
        <v>0</v>
      </c>
      <c r="MN257" s="570">
        <f t="shared" ref="MN257:MQ257" si="790">MN254</f>
        <v>0</v>
      </c>
      <c r="MO257" s="570">
        <f t="shared" si="790"/>
        <v>0</v>
      </c>
      <c r="MP257" s="570">
        <f t="shared" si="790"/>
        <v>0</v>
      </c>
      <c r="MQ257" s="570">
        <f t="shared" si="790"/>
        <v>0</v>
      </c>
      <c r="MR257" s="688">
        <f t="shared" si="449"/>
        <v>0</v>
      </c>
      <c r="MS257" s="570">
        <f t="shared" si="762"/>
        <v>0</v>
      </c>
      <c r="MT257" s="570">
        <f t="shared" si="762"/>
        <v>0</v>
      </c>
      <c r="MU257" s="570">
        <f t="shared" si="762"/>
        <v>0</v>
      </c>
      <c r="MV257" s="570">
        <f t="shared" si="762"/>
        <v>0</v>
      </c>
      <c r="MW257" s="313">
        <f t="shared" si="450"/>
        <v>0</v>
      </c>
      <c r="MX257" s="585">
        <f t="shared" si="451"/>
        <v>0</v>
      </c>
      <c r="MY257" s="704"/>
    </row>
    <row r="258" spans="1:363" s="191" customFormat="1" ht="24.6" customHeight="1" thickBot="1" x14ac:dyDescent="0.4">
      <c r="A258" s="847">
        <v>1</v>
      </c>
      <c r="B258" s="791" t="s">
        <v>830</v>
      </c>
      <c r="C258" s="831" t="s">
        <v>598</v>
      </c>
      <c r="D258" s="141" t="s">
        <v>328</v>
      </c>
      <c r="E258" s="122">
        <f t="shared" si="726"/>
        <v>0</v>
      </c>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79">
        <v>0</v>
      </c>
      <c r="HT258" s="79">
        <v>0</v>
      </c>
      <c r="HU258" s="79">
        <v>0</v>
      </c>
      <c r="HV258" s="79">
        <v>0</v>
      </c>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94"/>
      <c r="JW258" s="94"/>
      <c r="JX258" s="94"/>
      <c r="JY258" s="94"/>
      <c r="JZ258" s="94"/>
      <c r="KA258" s="94"/>
      <c r="KP258" s="122">
        <f t="shared" si="734"/>
        <v>0</v>
      </c>
      <c r="KQ258" s="79">
        <v>0</v>
      </c>
      <c r="KR258" s="79">
        <v>0</v>
      </c>
      <c r="KS258" s="79">
        <v>0</v>
      </c>
      <c r="KT258" s="79">
        <v>0</v>
      </c>
      <c r="KU258" s="122">
        <f t="shared" si="736"/>
        <v>0</v>
      </c>
      <c r="KV258" s="94">
        <v>0</v>
      </c>
      <c r="KW258" s="94">
        <v>0</v>
      </c>
      <c r="KX258" s="94">
        <v>0</v>
      </c>
      <c r="KY258" s="289">
        <v>0</v>
      </c>
      <c r="KZ258" s="313">
        <f t="shared" si="738"/>
        <v>0</v>
      </c>
      <c r="LA258" s="361">
        <f t="shared" si="551"/>
        <v>0</v>
      </c>
      <c r="LB258" s="94">
        <v>0</v>
      </c>
      <c r="LC258" s="94">
        <v>0</v>
      </c>
      <c r="LD258" s="94">
        <v>0</v>
      </c>
      <c r="LE258" s="94">
        <v>0</v>
      </c>
      <c r="LF258" s="361">
        <f t="shared" si="500"/>
        <v>0</v>
      </c>
      <c r="LG258" s="94">
        <v>0</v>
      </c>
      <c r="LH258" s="94">
        <v>0</v>
      </c>
      <c r="LI258" s="94">
        <v>0</v>
      </c>
      <c r="LJ258" s="94">
        <v>0</v>
      </c>
      <c r="LK258" s="400">
        <f t="shared" si="501"/>
        <v>0</v>
      </c>
      <c r="LL258" s="94">
        <v>0</v>
      </c>
      <c r="LM258" s="94">
        <v>0</v>
      </c>
      <c r="LN258" s="94">
        <v>0</v>
      </c>
      <c r="LO258" s="94">
        <v>0</v>
      </c>
      <c r="LP258" s="416">
        <f t="shared" si="502"/>
        <v>0</v>
      </c>
      <c r="LQ258" s="400">
        <f t="shared" si="503"/>
        <v>0</v>
      </c>
      <c r="LR258" s="454">
        <v>0</v>
      </c>
      <c r="LS258" s="454">
        <v>0</v>
      </c>
      <c r="LT258" s="454">
        <v>0</v>
      </c>
      <c r="LU258" s="454">
        <v>0</v>
      </c>
      <c r="LV258" s="400">
        <f t="shared" si="483"/>
        <v>0</v>
      </c>
      <c r="LW258" s="454">
        <v>0</v>
      </c>
      <c r="LX258" s="454">
        <v>0</v>
      </c>
      <c r="LY258" s="454">
        <v>0</v>
      </c>
      <c r="LZ258" s="454">
        <v>0</v>
      </c>
      <c r="MA258" s="400">
        <f t="shared" si="444"/>
        <v>0</v>
      </c>
      <c r="MB258" s="436">
        <v>0</v>
      </c>
      <c r="MC258" s="436">
        <v>0</v>
      </c>
      <c r="MD258" s="436">
        <v>0</v>
      </c>
      <c r="ME258" s="436">
        <v>0</v>
      </c>
      <c r="MF258" s="313">
        <f t="shared" si="445"/>
        <v>0</v>
      </c>
      <c r="MG258" s="585">
        <f t="shared" si="446"/>
        <v>0</v>
      </c>
      <c r="MH258" s="607">
        <f t="shared" si="447"/>
        <v>0</v>
      </c>
      <c r="MI258" s="454">
        <v>0</v>
      </c>
      <c r="MJ258" s="454">
        <v>0</v>
      </c>
      <c r="MK258" s="454">
        <v>0</v>
      </c>
      <c r="ML258" s="454">
        <v>0</v>
      </c>
      <c r="MM258" s="688">
        <f t="shared" si="448"/>
        <v>0</v>
      </c>
      <c r="MN258" s="454">
        <v>0</v>
      </c>
      <c r="MO258" s="454">
        <v>0</v>
      </c>
      <c r="MP258" s="454">
        <v>0</v>
      </c>
      <c r="MQ258" s="454">
        <v>0</v>
      </c>
      <c r="MR258" s="688">
        <f t="shared" si="449"/>
        <v>0</v>
      </c>
      <c r="MS258" s="454">
        <v>0</v>
      </c>
      <c r="MT258" s="454">
        <v>0</v>
      </c>
      <c r="MU258" s="454">
        <v>0</v>
      </c>
      <c r="MV258" s="454">
        <v>0</v>
      </c>
      <c r="MW258" s="313">
        <f t="shared" si="450"/>
        <v>0</v>
      </c>
      <c r="MX258" s="585">
        <f t="shared" si="451"/>
        <v>0</v>
      </c>
      <c r="MY258" s="704"/>
    </row>
    <row r="259" spans="1:363" s="191" customFormat="1" ht="31.15" customHeight="1" thickBot="1" x14ac:dyDescent="0.4">
      <c r="A259" s="847"/>
      <c r="B259" s="792"/>
      <c r="C259" s="831"/>
      <c r="D259" s="134" t="s">
        <v>651</v>
      </c>
      <c r="E259" s="122">
        <f t="shared" si="726"/>
        <v>0</v>
      </c>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95"/>
      <c r="CG259" s="95"/>
      <c r="CH259" s="95"/>
      <c r="CI259" s="95"/>
      <c r="CJ259" s="95"/>
      <c r="CK259" s="95"/>
      <c r="CL259" s="95"/>
      <c r="CM259" s="95"/>
      <c r="CN259" s="95"/>
      <c r="CO259" s="95"/>
      <c r="CP259" s="95"/>
      <c r="CQ259" s="95"/>
      <c r="CR259" s="95"/>
      <c r="CS259" s="95"/>
      <c r="CT259" s="95"/>
      <c r="CU259" s="95"/>
      <c r="CV259" s="95"/>
      <c r="CW259" s="95"/>
      <c r="CX259" s="95"/>
      <c r="CY259" s="95"/>
      <c r="CZ259" s="95"/>
      <c r="DA259" s="95"/>
      <c r="DB259" s="95"/>
      <c r="DC259" s="95"/>
      <c r="DD259" s="95"/>
      <c r="DE259" s="95"/>
      <c r="DF259" s="95"/>
      <c r="DG259" s="95"/>
      <c r="DH259" s="95"/>
      <c r="DI259" s="95"/>
      <c r="DJ259" s="95"/>
      <c r="DK259" s="95"/>
      <c r="DL259" s="95"/>
      <c r="DM259" s="95"/>
      <c r="DN259" s="95"/>
      <c r="DO259" s="95"/>
      <c r="DP259" s="95"/>
      <c r="DQ259" s="95"/>
      <c r="DR259" s="95"/>
      <c r="DS259" s="95"/>
      <c r="DT259" s="95"/>
      <c r="DU259" s="95"/>
      <c r="DV259" s="95"/>
      <c r="DW259" s="95"/>
      <c r="DX259" s="95"/>
      <c r="DY259" s="95"/>
      <c r="DZ259" s="95"/>
      <c r="EA259" s="95"/>
      <c r="EB259" s="95"/>
      <c r="EC259" s="95"/>
      <c r="ED259" s="95"/>
      <c r="EE259" s="95"/>
      <c r="EF259" s="95"/>
      <c r="EG259" s="95"/>
      <c r="EH259" s="95"/>
      <c r="EI259" s="95"/>
      <c r="EJ259" s="95"/>
      <c r="EK259" s="95"/>
      <c r="EL259" s="95"/>
      <c r="EM259" s="95"/>
      <c r="EN259" s="95"/>
      <c r="EO259" s="95"/>
      <c r="EP259" s="95"/>
      <c r="EQ259" s="95"/>
      <c r="ER259" s="95"/>
      <c r="ES259" s="95"/>
      <c r="ET259" s="95"/>
      <c r="EU259" s="95"/>
      <c r="EV259" s="95"/>
      <c r="EW259" s="95"/>
      <c r="EX259" s="95"/>
      <c r="EY259" s="95"/>
      <c r="EZ259" s="95"/>
      <c r="FA259" s="95"/>
      <c r="FB259" s="95"/>
      <c r="FC259" s="95"/>
      <c r="FD259" s="95"/>
      <c r="FE259" s="95"/>
      <c r="FF259" s="95"/>
      <c r="FG259" s="95"/>
      <c r="FH259" s="95"/>
      <c r="FI259" s="95"/>
      <c r="FJ259" s="95"/>
      <c r="FK259" s="95"/>
      <c r="FL259" s="95"/>
      <c r="FM259" s="95"/>
      <c r="FN259" s="95"/>
      <c r="FO259" s="95"/>
      <c r="FP259" s="95"/>
      <c r="FQ259" s="95"/>
      <c r="FR259" s="95"/>
      <c r="FS259" s="95"/>
      <c r="FT259" s="95"/>
      <c r="FU259" s="95"/>
      <c r="FV259" s="95"/>
      <c r="FW259" s="95"/>
      <c r="FX259" s="95"/>
      <c r="FY259" s="95"/>
      <c r="FZ259" s="95"/>
      <c r="GA259" s="95"/>
      <c r="GB259" s="95"/>
      <c r="GC259" s="95"/>
      <c r="GD259" s="95"/>
      <c r="GE259" s="95"/>
      <c r="GF259" s="95"/>
      <c r="GG259" s="95"/>
      <c r="GH259" s="95"/>
      <c r="GI259" s="95"/>
      <c r="GJ259" s="95"/>
      <c r="GK259" s="95"/>
      <c r="GL259" s="95"/>
      <c r="GM259" s="95"/>
      <c r="GN259" s="95"/>
      <c r="GO259" s="95"/>
      <c r="GP259" s="95"/>
      <c r="GQ259" s="95"/>
      <c r="GR259" s="95"/>
      <c r="GS259" s="95"/>
      <c r="GT259" s="95"/>
      <c r="GU259" s="95"/>
      <c r="GV259" s="95"/>
      <c r="GW259" s="95"/>
      <c r="GX259" s="95"/>
      <c r="GY259" s="95"/>
      <c r="GZ259" s="95"/>
      <c r="HA259" s="95"/>
      <c r="HB259" s="95"/>
      <c r="HC259" s="95"/>
      <c r="HD259" s="95"/>
      <c r="HE259" s="95"/>
      <c r="HF259" s="95"/>
      <c r="HG259" s="95"/>
      <c r="HH259" s="95"/>
      <c r="HI259" s="95"/>
      <c r="HJ259" s="95"/>
      <c r="HK259" s="95"/>
      <c r="HL259" s="95"/>
      <c r="HM259" s="95"/>
      <c r="HN259" s="95"/>
      <c r="HO259" s="95"/>
      <c r="HP259" s="95"/>
      <c r="HQ259" s="95"/>
      <c r="HR259" s="95"/>
      <c r="HS259" s="80">
        <v>0</v>
      </c>
      <c r="HT259" s="80">
        <v>0</v>
      </c>
      <c r="HU259" s="80">
        <v>0</v>
      </c>
      <c r="HV259" s="80">
        <v>0</v>
      </c>
      <c r="HW259" s="95"/>
      <c r="HX259" s="95"/>
      <c r="HY259" s="95"/>
      <c r="HZ259" s="95"/>
      <c r="IA259" s="95"/>
      <c r="IB259" s="95"/>
      <c r="IC259" s="95"/>
      <c r="ID259" s="95"/>
      <c r="IE259" s="95"/>
      <c r="IF259" s="95"/>
      <c r="IG259" s="95"/>
      <c r="IH259" s="95"/>
      <c r="II259" s="95"/>
      <c r="IJ259" s="95"/>
      <c r="IK259" s="95"/>
      <c r="IL259" s="95"/>
      <c r="IM259" s="95"/>
      <c r="IN259" s="95"/>
      <c r="IO259" s="95"/>
      <c r="IP259" s="95"/>
      <c r="IQ259" s="95"/>
      <c r="IR259" s="95"/>
      <c r="IS259" s="95"/>
      <c r="IT259" s="95"/>
      <c r="IU259" s="95"/>
      <c r="IV259" s="95"/>
      <c r="IW259" s="95"/>
      <c r="IX259" s="95"/>
      <c r="IY259" s="95"/>
      <c r="IZ259" s="95"/>
      <c r="JA259" s="95"/>
      <c r="JB259" s="95"/>
      <c r="JC259" s="95"/>
      <c r="JD259" s="95"/>
      <c r="JE259" s="95"/>
      <c r="JF259" s="95"/>
      <c r="JG259" s="95"/>
      <c r="JH259" s="95"/>
      <c r="JI259" s="95"/>
      <c r="JJ259" s="95"/>
      <c r="JK259" s="95"/>
      <c r="JL259" s="95"/>
      <c r="JM259" s="95"/>
      <c r="JN259" s="95"/>
      <c r="JO259" s="95"/>
      <c r="JP259" s="95"/>
      <c r="JQ259" s="95"/>
      <c r="JR259" s="95"/>
      <c r="JS259" s="95"/>
      <c r="JT259" s="95"/>
      <c r="JU259" s="95"/>
      <c r="JV259" s="95"/>
      <c r="JW259" s="95"/>
      <c r="JX259" s="95"/>
      <c r="JY259" s="95"/>
      <c r="JZ259" s="95"/>
      <c r="KA259" s="95"/>
      <c r="KP259" s="122">
        <f t="shared" si="734"/>
        <v>0</v>
      </c>
      <c r="KQ259" s="80">
        <v>0</v>
      </c>
      <c r="KR259" s="80">
        <v>0</v>
      </c>
      <c r="KS259" s="80">
        <v>0</v>
      </c>
      <c r="KT259" s="80">
        <v>0</v>
      </c>
      <c r="KU259" s="122">
        <f t="shared" si="736"/>
        <v>0</v>
      </c>
      <c r="KV259" s="95">
        <v>0</v>
      </c>
      <c r="KW259" s="95">
        <v>0</v>
      </c>
      <c r="KX259" s="95">
        <v>0</v>
      </c>
      <c r="KY259" s="290">
        <v>0</v>
      </c>
      <c r="KZ259" s="313">
        <f t="shared" si="738"/>
        <v>0</v>
      </c>
      <c r="LA259" s="361">
        <f t="shared" si="551"/>
        <v>0</v>
      </c>
      <c r="LB259" s="95">
        <v>0</v>
      </c>
      <c r="LC259" s="95">
        <v>0</v>
      </c>
      <c r="LD259" s="95">
        <v>0</v>
      </c>
      <c r="LE259" s="95">
        <v>0</v>
      </c>
      <c r="LF259" s="361">
        <f t="shared" si="500"/>
        <v>0</v>
      </c>
      <c r="LG259" s="95">
        <v>0</v>
      </c>
      <c r="LH259" s="95">
        <v>0</v>
      </c>
      <c r="LI259" s="95">
        <v>0</v>
      </c>
      <c r="LJ259" s="95">
        <v>0</v>
      </c>
      <c r="LK259" s="400">
        <f t="shared" si="501"/>
        <v>0</v>
      </c>
      <c r="LL259" s="95">
        <v>0</v>
      </c>
      <c r="LM259" s="95">
        <v>0</v>
      </c>
      <c r="LN259" s="95">
        <v>0</v>
      </c>
      <c r="LO259" s="95">
        <v>0</v>
      </c>
      <c r="LP259" s="416">
        <f t="shared" si="502"/>
        <v>0</v>
      </c>
      <c r="LQ259" s="400">
        <f t="shared" si="503"/>
        <v>0</v>
      </c>
      <c r="LR259" s="455">
        <v>0</v>
      </c>
      <c r="LS259" s="455">
        <v>0</v>
      </c>
      <c r="LT259" s="455">
        <v>0</v>
      </c>
      <c r="LU259" s="455">
        <v>0</v>
      </c>
      <c r="LV259" s="400">
        <f t="shared" si="483"/>
        <v>0</v>
      </c>
      <c r="LW259" s="455">
        <v>0</v>
      </c>
      <c r="LX259" s="455">
        <v>0</v>
      </c>
      <c r="LY259" s="455">
        <v>0</v>
      </c>
      <c r="LZ259" s="455">
        <v>0</v>
      </c>
      <c r="MA259" s="400">
        <f t="shared" si="444"/>
        <v>0</v>
      </c>
      <c r="MB259" s="436">
        <v>0</v>
      </c>
      <c r="MC259" s="436">
        <v>0</v>
      </c>
      <c r="MD259" s="436">
        <v>0</v>
      </c>
      <c r="ME259" s="436">
        <v>0</v>
      </c>
      <c r="MF259" s="313">
        <f t="shared" si="445"/>
        <v>0</v>
      </c>
      <c r="MG259" s="585">
        <f t="shared" si="446"/>
        <v>0</v>
      </c>
      <c r="MH259" s="607">
        <f t="shared" si="447"/>
        <v>0</v>
      </c>
      <c r="MI259" s="455">
        <v>0</v>
      </c>
      <c r="MJ259" s="455">
        <v>0</v>
      </c>
      <c r="MK259" s="455">
        <v>0</v>
      </c>
      <c r="ML259" s="455">
        <v>0</v>
      </c>
      <c r="MM259" s="688">
        <f t="shared" si="448"/>
        <v>0</v>
      </c>
      <c r="MN259" s="455">
        <v>0</v>
      </c>
      <c r="MO259" s="455">
        <v>0</v>
      </c>
      <c r="MP259" s="455">
        <v>0</v>
      </c>
      <c r="MQ259" s="455">
        <v>0</v>
      </c>
      <c r="MR259" s="688">
        <f t="shared" si="449"/>
        <v>0</v>
      </c>
      <c r="MS259" s="455">
        <v>0</v>
      </c>
      <c r="MT259" s="455">
        <v>0</v>
      </c>
      <c r="MU259" s="455">
        <v>0</v>
      </c>
      <c r="MV259" s="455">
        <v>0</v>
      </c>
      <c r="MW259" s="313">
        <f t="shared" si="450"/>
        <v>0</v>
      </c>
      <c r="MX259" s="585">
        <f t="shared" si="451"/>
        <v>0</v>
      </c>
      <c r="MY259" s="704"/>
    </row>
    <row r="260" spans="1:363" s="191" customFormat="1" ht="29.45" customHeight="1" thickBot="1" x14ac:dyDescent="0.4">
      <c r="A260" s="847"/>
      <c r="B260" s="792"/>
      <c r="C260" s="831"/>
      <c r="D260" s="135" t="s">
        <v>321</v>
      </c>
      <c r="E260" s="122">
        <f t="shared" si="726"/>
        <v>0</v>
      </c>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5"/>
      <c r="CH260" s="95"/>
      <c r="CI260" s="95"/>
      <c r="CJ260" s="95"/>
      <c r="CK260" s="95"/>
      <c r="CL260" s="95"/>
      <c r="CM260" s="95"/>
      <c r="CN260" s="95"/>
      <c r="CO260" s="95"/>
      <c r="CP260" s="95"/>
      <c r="CQ260" s="95"/>
      <c r="CR260" s="95"/>
      <c r="CS260" s="95"/>
      <c r="CT260" s="95"/>
      <c r="CU260" s="95"/>
      <c r="CV260" s="95"/>
      <c r="CW260" s="95"/>
      <c r="CX260" s="95"/>
      <c r="CY260" s="95"/>
      <c r="CZ260" s="95"/>
      <c r="DA260" s="95"/>
      <c r="DB260" s="95"/>
      <c r="DC260" s="95"/>
      <c r="DD260" s="95"/>
      <c r="DE260" s="95"/>
      <c r="DF260" s="95"/>
      <c r="DG260" s="95"/>
      <c r="DH260" s="95"/>
      <c r="DI260" s="95"/>
      <c r="DJ260" s="95"/>
      <c r="DK260" s="95"/>
      <c r="DL260" s="95"/>
      <c r="DM260" s="95"/>
      <c r="DN260" s="95"/>
      <c r="DO260" s="95"/>
      <c r="DP260" s="95"/>
      <c r="DQ260" s="95"/>
      <c r="DR260" s="95"/>
      <c r="DS260" s="95"/>
      <c r="DT260" s="95"/>
      <c r="DU260" s="95"/>
      <c r="DV260" s="95"/>
      <c r="DW260" s="95"/>
      <c r="DX260" s="95"/>
      <c r="DY260" s="95"/>
      <c r="DZ260" s="95"/>
      <c r="EA260" s="95"/>
      <c r="EB260" s="95"/>
      <c r="EC260" s="95"/>
      <c r="ED260" s="95"/>
      <c r="EE260" s="95"/>
      <c r="EF260" s="95"/>
      <c r="EG260" s="95"/>
      <c r="EH260" s="95"/>
      <c r="EI260" s="95"/>
      <c r="EJ260" s="95"/>
      <c r="EK260" s="95"/>
      <c r="EL260" s="95"/>
      <c r="EM260" s="95"/>
      <c r="EN260" s="95"/>
      <c r="EO260" s="95"/>
      <c r="EP260" s="95"/>
      <c r="EQ260" s="95"/>
      <c r="ER260" s="95"/>
      <c r="ES260" s="95"/>
      <c r="ET260" s="95"/>
      <c r="EU260" s="95"/>
      <c r="EV260" s="95"/>
      <c r="EW260" s="95"/>
      <c r="EX260" s="95"/>
      <c r="EY260" s="95"/>
      <c r="EZ260" s="95"/>
      <c r="FA260" s="95"/>
      <c r="FB260" s="95"/>
      <c r="FC260" s="95"/>
      <c r="FD260" s="95"/>
      <c r="FE260" s="95"/>
      <c r="FF260" s="95"/>
      <c r="FG260" s="95"/>
      <c r="FH260" s="95"/>
      <c r="FI260" s="95"/>
      <c r="FJ260" s="95"/>
      <c r="FK260" s="95"/>
      <c r="FL260" s="95"/>
      <c r="FM260" s="95"/>
      <c r="FN260" s="95"/>
      <c r="FO260" s="95"/>
      <c r="FP260" s="95"/>
      <c r="FQ260" s="95"/>
      <c r="FR260" s="95"/>
      <c r="FS260" s="95"/>
      <c r="FT260" s="95"/>
      <c r="FU260" s="95"/>
      <c r="FV260" s="95"/>
      <c r="FW260" s="95"/>
      <c r="FX260" s="95"/>
      <c r="FY260" s="95"/>
      <c r="FZ260" s="95"/>
      <c r="GA260" s="95"/>
      <c r="GB260" s="95"/>
      <c r="GC260" s="95"/>
      <c r="GD260" s="95"/>
      <c r="GE260" s="95"/>
      <c r="GF260" s="95"/>
      <c r="GG260" s="95"/>
      <c r="GH260" s="95"/>
      <c r="GI260" s="95"/>
      <c r="GJ260" s="95"/>
      <c r="GK260" s="95"/>
      <c r="GL260" s="95"/>
      <c r="GM260" s="95"/>
      <c r="GN260" s="95"/>
      <c r="GO260" s="95"/>
      <c r="GP260" s="95"/>
      <c r="GQ260" s="95"/>
      <c r="GR260" s="95"/>
      <c r="GS260" s="95"/>
      <c r="GT260" s="95"/>
      <c r="GU260" s="95"/>
      <c r="GV260" s="95"/>
      <c r="GW260" s="95"/>
      <c r="GX260" s="95"/>
      <c r="GY260" s="95"/>
      <c r="GZ260" s="95"/>
      <c r="HA260" s="95"/>
      <c r="HB260" s="95"/>
      <c r="HC260" s="95"/>
      <c r="HD260" s="95"/>
      <c r="HE260" s="95"/>
      <c r="HF260" s="95"/>
      <c r="HG260" s="95"/>
      <c r="HH260" s="95"/>
      <c r="HI260" s="95"/>
      <c r="HJ260" s="95"/>
      <c r="HK260" s="95"/>
      <c r="HL260" s="95"/>
      <c r="HM260" s="95"/>
      <c r="HN260" s="95"/>
      <c r="HO260" s="95"/>
      <c r="HP260" s="95"/>
      <c r="HQ260" s="95"/>
      <c r="HR260" s="95"/>
      <c r="HS260" s="78">
        <v>0</v>
      </c>
      <c r="HT260" s="78">
        <v>0</v>
      </c>
      <c r="HU260" s="78">
        <v>0</v>
      </c>
      <c r="HV260" s="78">
        <v>0</v>
      </c>
      <c r="HW260" s="95"/>
      <c r="HX260" s="95"/>
      <c r="HY260" s="95"/>
      <c r="HZ260" s="95"/>
      <c r="IA260" s="95"/>
      <c r="IB260" s="95"/>
      <c r="IC260" s="95"/>
      <c r="ID260" s="95"/>
      <c r="IE260" s="95"/>
      <c r="IF260" s="95"/>
      <c r="IG260" s="95"/>
      <c r="IH260" s="95"/>
      <c r="II260" s="95"/>
      <c r="IJ260" s="95"/>
      <c r="IK260" s="95"/>
      <c r="IL260" s="95"/>
      <c r="IM260" s="95"/>
      <c r="IN260" s="95"/>
      <c r="IO260" s="95"/>
      <c r="IP260" s="95"/>
      <c r="IQ260" s="95"/>
      <c r="IR260" s="95"/>
      <c r="IS260" s="95"/>
      <c r="IT260" s="95"/>
      <c r="IU260" s="95"/>
      <c r="IV260" s="95"/>
      <c r="IW260" s="95"/>
      <c r="IX260" s="95"/>
      <c r="IY260" s="95"/>
      <c r="IZ260" s="95"/>
      <c r="JA260" s="95"/>
      <c r="JB260" s="95"/>
      <c r="JC260" s="95"/>
      <c r="JD260" s="95"/>
      <c r="JE260" s="95"/>
      <c r="JF260" s="95"/>
      <c r="JG260" s="95"/>
      <c r="JH260" s="95"/>
      <c r="JI260" s="95"/>
      <c r="JJ260" s="95"/>
      <c r="JK260" s="95"/>
      <c r="JL260" s="95"/>
      <c r="JM260" s="95"/>
      <c r="JN260" s="95"/>
      <c r="JO260" s="95"/>
      <c r="JP260" s="95"/>
      <c r="JQ260" s="95"/>
      <c r="JR260" s="95"/>
      <c r="JS260" s="95"/>
      <c r="JT260" s="95"/>
      <c r="JU260" s="95"/>
      <c r="JV260" s="95"/>
      <c r="JW260" s="95"/>
      <c r="JX260" s="95"/>
      <c r="JY260" s="95"/>
      <c r="JZ260" s="95"/>
      <c r="KA260" s="95"/>
      <c r="KP260" s="122">
        <f t="shared" si="734"/>
        <v>0</v>
      </c>
      <c r="KQ260" s="78">
        <v>0</v>
      </c>
      <c r="KR260" s="78">
        <v>0</v>
      </c>
      <c r="KS260" s="78">
        <v>0</v>
      </c>
      <c r="KT260" s="78">
        <v>0</v>
      </c>
      <c r="KU260" s="122">
        <f t="shared" si="736"/>
        <v>0</v>
      </c>
      <c r="KV260" s="95">
        <v>0</v>
      </c>
      <c r="KW260" s="95">
        <v>0</v>
      </c>
      <c r="KX260" s="95">
        <v>0</v>
      </c>
      <c r="KY260" s="290">
        <v>0</v>
      </c>
      <c r="KZ260" s="313">
        <f t="shared" si="738"/>
        <v>0</v>
      </c>
      <c r="LA260" s="361">
        <f t="shared" si="551"/>
        <v>0</v>
      </c>
      <c r="LB260" s="95">
        <v>0</v>
      </c>
      <c r="LC260" s="95">
        <v>0</v>
      </c>
      <c r="LD260" s="95">
        <v>0</v>
      </c>
      <c r="LE260" s="95">
        <v>0</v>
      </c>
      <c r="LF260" s="361">
        <f t="shared" si="500"/>
        <v>0</v>
      </c>
      <c r="LG260" s="95">
        <v>0</v>
      </c>
      <c r="LH260" s="95">
        <v>0</v>
      </c>
      <c r="LI260" s="95">
        <v>0</v>
      </c>
      <c r="LJ260" s="95">
        <v>0</v>
      </c>
      <c r="LK260" s="400">
        <f t="shared" si="501"/>
        <v>0</v>
      </c>
      <c r="LL260" s="95">
        <v>0</v>
      </c>
      <c r="LM260" s="95">
        <v>0</v>
      </c>
      <c r="LN260" s="95">
        <v>0</v>
      </c>
      <c r="LO260" s="95">
        <v>0</v>
      </c>
      <c r="LP260" s="416">
        <f t="shared" si="502"/>
        <v>0</v>
      </c>
      <c r="LQ260" s="400">
        <f t="shared" si="503"/>
        <v>0</v>
      </c>
      <c r="LR260" s="456">
        <v>0</v>
      </c>
      <c r="LS260" s="456">
        <v>0</v>
      </c>
      <c r="LT260" s="456">
        <v>0</v>
      </c>
      <c r="LU260" s="456">
        <v>0</v>
      </c>
      <c r="LV260" s="400">
        <f t="shared" si="483"/>
        <v>0</v>
      </c>
      <c r="LW260" s="456"/>
      <c r="LX260" s="456"/>
      <c r="LY260" s="456"/>
      <c r="LZ260" s="456"/>
      <c r="MA260" s="400">
        <f t="shared" si="444"/>
        <v>0</v>
      </c>
      <c r="MB260" s="456"/>
      <c r="MC260" s="456"/>
      <c r="MD260" s="456"/>
      <c r="ME260" s="456"/>
      <c r="MF260" s="313">
        <f t="shared" si="445"/>
        <v>0</v>
      </c>
      <c r="MG260" s="585">
        <f t="shared" si="446"/>
        <v>0</v>
      </c>
      <c r="MH260" s="607">
        <f t="shared" si="447"/>
        <v>0</v>
      </c>
      <c r="MI260" s="456"/>
      <c r="MJ260" s="456"/>
      <c r="MK260" s="456"/>
      <c r="ML260" s="456"/>
      <c r="MM260" s="688">
        <f t="shared" si="448"/>
        <v>0</v>
      </c>
      <c r="MN260" s="456"/>
      <c r="MO260" s="456"/>
      <c r="MP260" s="456"/>
      <c r="MQ260" s="456"/>
      <c r="MR260" s="688">
        <f t="shared" si="449"/>
        <v>0</v>
      </c>
      <c r="MS260" s="456"/>
      <c r="MT260" s="456"/>
      <c r="MU260" s="456"/>
      <c r="MV260" s="456"/>
      <c r="MW260" s="313">
        <f t="shared" si="450"/>
        <v>0</v>
      </c>
      <c r="MX260" s="585">
        <f t="shared" si="451"/>
        <v>0</v>
      </c>
      <c r="MY260" s="704"/>
    </row>
    <row r="261" spans="1:363" s="191" customFormat="1" ht="16.5" customHeight="1" x14ac:dyDescent="0.35">
      <c r="A261" s="16"/>
      <c r="B261" s="792"/>
      <c r="C261" s="846" t="s">
        <v>847</v>
      </c>
      <c r="D261" s="846"/>
      <c r="E261" s="122">
        <f t="shared" si="726"/>
        <v>0</v>
      </c>
      <c r="F261" s="190">
        <f t="shared" ref="F261:H261" si="791">F258</f>
        <v>0</v>
      </c>
      <c r="G261" s="190">
        <f t="shared" si="791"/>
        <v>0</v>
      </c>
      <c r="H261" s="190">
        <f t="shared" si="791"/>
        <v>0</v>
      </c>
      <c r="I261" s="190">
        <f t="shared" ref="I261:BT261" si="792">I258</f>
        <v>0</v>
      </c>
      <c r="J261" s="190">
        <f t="shared" si="792"/>
        <v>0</v>
      </c>
      <c r="K261" s="190">
        <f t="shared" si="792"/>
        <v>0</v>
      </c>
      <c r="L261" s="190">
        <f t="shared" si="792"/>
        <v>0</v>
      </c>
      <c r="M261" s="190">
        <f t="shared" si="792"/>
        <v>0</v>
      </c>
      <c r="N261" s="190">
        <f t="shared" si="792"/>
        <v>0</v>
      </c>
      <c r="O261" s="190">
        <f t="shared" si="792"/>
        <v>0</v>
      </c>
      <c r="P261" s="190">
        <f t="shared" si="792"/>
        <v>0</v>
      </c>
      <c r="Q261" s="190">
        <f t="shared" si="792"/>
        <v>0</v>
      </c>
      <c r="R261" s="190">
        <f t="shared" si="792"/>
        <v>0</v>
      </c>
      <c r="S261" s="190">
        <f t="shared" si="792"/>
        <v>0</v>
      </c>
      <c r="T261" s="190">
        <f t="shared" si="792"/>
        <v>0</v>
      </c>
      <c r="U261" s="190">
        <f t="shared" si="792"/>
        <v>0</v>
      </c>
      <c r="V261" s="190">
        <f t="shared" si="792"/>
        <v>0</v>
      </c>
      <c r="W261" s="190">
        <f t="shared" si="792"/>
        <v>0</v>
      </c>
      <c r="X261" s="190">
        <f t="shared" si="792"/>
        <v>0</v>
      </c>
      <c r="Y261" s="190">
        <f t="shared" si="792"/>
        <v>0</v>
      </c>
      <c r="Z261" s="190">
        <f t="shared" si="792"/>
        <v>0</v>
      </c>
      <c r="AA261" s="190">
        <f t="shared" si="792"/>
        <v>0</v>
      </c>
      <c r="AB261" s="190">
        <f t="shared" si="792"/>
        <v>0</v>
      </c>
      <c r="AC261" s="190">
        <f t="shared" si="792"/>
        <v>0</v>
      </c>
      <c r="AD261" s="190">
        <f t="shared" si="792"/>
        <v>0</v>
      </c>
      <c r="AE261" s="190">
        <f t="shared" si="792"/>
        <v>0</v>
      </c>
      <c r="AF261" s="190">
        <f t="shared" si="792"/>
        <v>0</v>
      </c>
      <c r="AG261" s="190">
        <f t="shared" si="792"/>
        <v>0</v>
      </c>
      <c r="AH261" s="190">
        <f t="shared" si="792"/>
        <v>0</v>
      </c>
      <c r="AI261" s="190">
        <f t="shared" si="792"/>
        <v>0</v>
      </c>
      <c r="AJ261" s="190">
        <f t="shared" si="792"/>
        <v>0</v>
      </c>
      <c r="AK261" s="190">
        <f t="shared" si="792"/>
        <v>0</v>
      </c>
      <c r="AL261" s="190">
        <f t="shared" si="792"/>
        <v>0</v>
      </c>
      <c r="AM261" s="190">
        <f t="shared" si="792"/>
        <v>0</v>
      </c>
      <c r="AN261" s="190">
        <f t="shared" si="792"/>
        <v>0</v>
      </c>
      <c r="AO261" s="190">
        <f t="shared" si="792"/>
        <v>0</v>
      </c>
      <c r="AP261" s="190">
        <f t="shared" si="792"/>
        <v>0</v>
      </c>
      <c r="AQ261" s="190">
        <f t="shared" si="792"/>
        <v>0</v>
      </c>
      <c r="AR261" s="190">
        <f t="shared" si="792"/>
        <v>0</v>
      </c>
      <c r="AS261" s="190">
        <f t="shared" si="792"/>
        <v>0</v>
      </c>
      <c r="AT261" s="190">
        <f t="shared" si="792"/>
        <v>0</v>
      </c>
      <c r="AU261" s="190">
        <f t="shared" si="792"/>
        <v>0</v>
      </c>
      <c r="AV261" s="190">
        <f t="shared" si="792"/>
        <v>0</v>
      </c>
      <c r="AW261" s="190">
        <f t="shared" si="792"/>
        <v>0</v>
      </c>
      <c r="AX261" s="190">
        <f t="shared" si="792"/>
        <v>0</v>
      </c>
      <c r="AY261" s="190">
        <f t="shared" si="792"/>
        <v>0</v>
      </c>
      <c r="AZ261" s="190">
        <f t="shared" si="792"/>
        <v>0</v>
      </c>
      <c r="BA261" s="190">
        <f t="shared" si="792"/>
        <v>0</v>
      </c>
      <c r="BB261" s="190">
        <f t="shared" si="792"/>
        <v>0</v>
      </c>
      <c r="BC261" s="190">
        <f t="shared" si="792"/>
        <v>0</v>
      </c>
      <c r="BD261" s="190">
        <f t="shared" si="792"/>
        <v>0</v>
      </c>
      <c r="BE261" s="190">
        <f t="shared" si="792"/>
        <v>0</v>
      </c>
      <c r="BF261" s="190">
        <f t="shared" si="792"/>
        <v>0</v>
      </c>
      <c r="BG261" s="190">
        <f t="shared" si="792"/>
        <v>0</v>
      </c>
      <c r="BH261" s="190">
        <f t="shared" si="792"/>
        <v>0</v>
      </c>
      <c r="BI261" s="190">
        <f t="shared" si="792"/>
        <v>0</v>
      </c>
      <c r="BJ261" s="190">
        <f t="shared" si="792"/>
        <v>0</v>
      </c>
      <c r="BK261" s="190">
        <f t="shared" si="792"/>
        <v>0</v>
      </c>
      <c r="BL261" s="190">
        <f t="shared" si="792"/>
        <v>0</v>
      </c>
      <c r="BM261" s="190">
        <f t="shared" si="792"/>
        <v>0</v>
      </c>
      <c r="BN261" s="190">
        <f t="shared" si="792"/>
        <v>0</v>
      </c>
      <c r="BO261" s="190">
        <f t="shared" si="792"/>
        <v>0</v>
      </c>
      <c r="BP261" s="190">
        <f t="shared" si="792"/>
        <v>0</v>
      </c>
      <c r="BQ261" s="190">
        <f t="shared" si="792"/>
        <v>0</v>
      </c>
      <c r="BR261" s="190">
        <f t="shared" si="792"/>
        <v>0</v>
      </c>
      <c r="BS261" s="190">
        <f t="shared" si="792"/>
        <v>0</v>
      </c>
      <c r="BT261" s="190">
        <f t="shared" si="792"/>
        <v>0</v>
      </c>
      <c r="BU261" s="190">
        <f t="shared" ref="BU261:EF261" si="793">BU258</f>
        <v>0</v>
      </c>
      <c r="BV261" s="190">
        <f t="shared" si="793"/>
        <v>0</v>
      </c>
      <c r="BW261" s="190">
        <f t="shared" si="793"/>
        <v>0</v>
      </c>
      <c r="BX261" s="190">
        <f t="shared" si="793"/>
        <v>0</v>
      </c>
      <c r="BY261" s="190">
        <f t="shared" si="793"/>
        <v>0</v>
      </c>
      <c r="BZ261" s="190">
        <f t="shared" si="793"/>
        <v>0</v>
      </c>
      <c r="CA261" s="190">
        <f t="shared" si="793"/>
        <v>0</v>
      </c>
      <c r="CB261" s="190">
        <f t="shared" si="793"/>
        <v>0</v>
      </c>
      <c r="CC261" s="190">
        <f t="shared" si="793"/>
        <v>0</v>
      </c>
      <c r="CD261" s="190">
        <f t="shared" si="793"/>
        <v>0</v>
      </c>
      <c r="CE261" s="190">
        <f t="shared" si="793"/>
        <v>0</v>
      </c>
      <c r="CF261" s="190">
        <f t="shared" si="793"/>
        <v>0</v>
      </c>
      <c r="CG261" s="190">
        <f t="shared" si="793"/>
        <v>0</v>
      </c>
      <c r="CH261" s="190">
        <f t="shared" si="793"/>
        <v>0</v>
      </c>
      <c r="CI261" s="190">
        <f t="shared" si="793"/>
        <v>0</v>
      </c>
      <c r="CJ261" s="190">
        <f t="shared" si="793"/>
        <v>0</v>
      </c>
      <c r="CK261" s="190">
        <f t="shared" si="793"/>
        <v>0</v>
      </c>
      <c r="CL261" s="190">
        <f t="shared" si="793"/>
        <v>0</v>
      </c>
      <c r="CM261" s="190">
        <f t="shared" si="793"/>
        <v>0</v>
      </c>
      <c r="CN261" s="190">
        <f t="shared" si="793"/>
        <v>0</v>
      </c>
      <c r="CO261" s="190">
        <f t="shared" si="793"/>
        <v>0</v>
      </c>
      <c r="CP261" s="190">
        <f t="shared" si="793"/>
        <v>0</v>
      </c>
      <c r="CQ261" s="190">
        <f t="shared" si="793"/>
        <v>0</v>
      </c>
      <c r="CR261" s="190">
        <f t="shared" si="793"/>
        <v>0</v>
      </c>
      <c r="CS261" s="190">
        <f t="shared" si="793"/>
        <v>0</v>
      </c>
      <c r="CT261" s="190">
        <f t="shared" si="793"/>
        <v>0</v>
      </c>
      <c r="CU261" s="190">
        <f t="shared" si="793"/>
        <v>0</v>
      </c>
      <c r="CV261" s="190">
        <f t="shared" si="793"/>
        <v>0</v>
      </c>
      <c r="CW261" s="190">
        <f t="shared" si="793"/>
        <v>0</v>
      </c>
      <c r="CX261" s="190">
        <f t="shared" si="793"/>
        <v>0</v>
      </c>
      <c r="CY261" s="190">
        <f t="shared" si="793"/>
        <v>0</v>
      </c>
      <c r="CZ261" s="190">
        <f t="shared" si="793"/>
        <v>0</v>
      </c>
      <c r="DA261" s="190">
        <f t="shared" si="793"/>
        <v>0</v>
      </c>
      <c r="DB261" s="190">
        <f t="shared" si="793"/>
        <v>0</v>
      </c>
      <c r="DC261" s="190">
        <f t="shared" si="793"/>
        <v>0</v>
      </c>
      <c r="DD261" s="190">
        <f t="shared" si="793"/>
        <v>0</v>
      </c>
      <c r="DE261" s="190">
        <f t="shared" si="793"/>
        <v>0</v>
      </c>
      <c r="DF261" s="190">
        <f t="shared" si="793"/>
        <v>0</v>
      </c>
      <c r="DG261" s="190">
        <f t="shared" si="793"/>
        <v>0</v>
      </c>
      <c r="DH261" s="190">
        <f t="shared" si="793"/>
        <v>0</v>
      </c>
      <c r="DI261" s="190">
        <f t="shared" si="793"/>
        <v>0</v>
      </c>
      <c r="DJ261" s="190">
        <f t="shared" si="793"/>
        <v>0</v>
      </c>
      <c r="DK261" s="190">
        <f t="shared" si="793"/>
        <v>0</v>
      </c>
      <c r="DL261" s="190">
        <f t="shared" si="793"/>
        <v>0</v>
      </c>
      <c r="DM261" s="190">
        <f t="shared" si="793"/>
        <v>0</v>
      </c>
      <c r="DN261" s="190">
        <f t="shared" si="793"/>
        <v>0</v>
      </c>
      <c r="DO261" s="190">
        <f t="shared" si="793"/>
        <v>0</v>
      </c>
      <c r="DP261" s="190">
        <f t="shared" si="793"/>
        <v>0</v>
      </c>
      <c r="DQ261" s="190">
        <f t="shared" si="793"/>
        <v>0</v>
      </c>
      <c r="DR261" s="190">
        <f t="shared" si="793"/>
        <v>0</v>
      </c>
      <c r="DS261" s="190">
        <f t="shared" si="793"/>
        <v>0</v>
      </c>
      <c r="DT261" s="190">
        <f t="shared" si="793"/>
        <v>0</v>
      </c>
      <c r="DU261" s="190">
        <f t="shared" si="793"/>
        <v>0</v>
      </c>
      <c r="DV261" s="190">
        <f t="shared" si="793"/>
        <v>0</v>
      </c>
      <c r="DW261" s="190">
        <f t="shared" si="793"/>
        <v>0</v>
      </c>
      <c r="DX261" s="190">
        <f t="shared" si="793"/>
        <v>0</v>
      </c>
      <c r="DY261" s="190">
        <f t="shared" si="793"/>
        <v>0</v>
      </c>
      <c r="DZ261" s="190">
        <f t="shared" si="793"/>
        <v>0</v>
      </c>
      <c r="EA261" s="190">
        <f t="shared" si="793"/>
        <v>0</v>
      </c>
      <c r="EB261" s="190">
        <f t="shared" si="793"/>
        <v>0</v>
      </c>
      <c r="EC261" s="190">
        <f t="shared" si="793"/>
        <v>0</v>
      </c>
      <c r="ED261" s="190">
        <f t="shared" si="793"/>
        <v>0</v>
      </c>
      <c r="EE261" s="190">
        <f t="shared" si="793"/>
        <v>0</v>
      </c>
      <c r="EF261" s="190">
        <f t="shared" si="793"/>
        <v>0</v>
      </c>
      <c r="EG261" s="190">
        <f t="shared" ref="EG261:GR261" si="794">EG258</f>
        <v>0</v>
      </c>
      <c r="EH261" s="190">
        <f t="shared" si="794"/>
        <v>0</v>
      </c>
      <c r="EI261" s="190">
        <f t="shared" si="794"/>
        <v>0</v>
      </c>
      <c r="EJ261" s="190">
        <f t="shared" si="794"/>
        <v>0</v>
      </c>
      <c r="EK261" s="190">
        <f t="shared" si="794"/>
        <v>0</v>
      </c>
      <c r="EL261" s="190">
        <f t="shared" si="794"/>
        <v>0</v>
      </c>
      <c r="EM261" s="190">
        <f t="shared" si="794"/>
        <v>0</v>
      </c>
      <c r="EN261" s="190">
        <f t="shared" si="794"/>
        <v>0</v>
      </c>
      <c r="EO261" s="190">
        <f t="shared" si="794"/>
        <v>0</v>
      </c>
      <c r="EP261" s="190">
        <f t="shared" si="794"/>
        <v>0</v>
      </c>
      <c r="EQ261" s="190">
        <f t="shared" si="794"/>
        <v>0</v>
      </c>
      <c r="ER261" s="190">
        <f t="shared" si="794"/>
        <v>0</v>
      </c>
      <c r="ES261" s="190">
        <f t="shared" si="794"/>
        <v>0</v>
      </c>
      <c r="ET261" s="190">
        <f t="shared" si="794"/>
        <v>0</v>
      </c>
      <c r="EU261" s="190">
        <f t="shared" si="794"/>
        <v>0</v>
      </c>
      <c r="EV261" s="190">
        <f t="shared" si="794"/>
        <v>0</v>
      </c>
      <c r="EW261" s="190">
        <f t="shared" si="794"/>
        <v>0</v>
      </c>
      <c r="EX261" s="190">
        <f t="shared" si="794"/>
        <v>0</v>
      </c>
      <c r="EY261" s="190">
        <f t="shared" si="794"/>
        <v>0</v>
      </c>
      <c r="EZ261" s="190">
        <f t="shared" si="794"/>
        <v>0</v>
      </c>
      <c r="FA261" s="190">
        <f t="shared" si="794"/>
        <v>0</v>
      </c>
      <c r="FB261" s="190">
        <f t="shared" si="794"/>
        <v>0</v>
      </c>
      <c r="FC261" s="190">
        <f t="shared" si="794"/>
        <v>0</v>
      </c>
      <c r="FD261" s="190">
        <f t="shared" si="794"/>
        <v>0</v>
      </c>
      <c r="FE261" s="190">
        <f t="shared" si="794"/>
        <v>0</v>
      </c>
      <c r="FF261" s="190">
        <f t="shared" si="794"/>
        <v>0</v>
      </c>
      <c r="FG261" s="190">
        <f t="shared" si="794"/>
        <v>0</v>
      </c>
      <c r="FH261" s="190">
        <f t="shared" si="794"/>
        <v>0</v>
      </c>
      <c r="FI261" s="190">
        <f t="shared" si="794"/>
        <v>0</v>
      </c>
      <c r="FJ261" s="190">
        <f t="shared" si="794"/>
        <v>0</v>
      </c>
      <c r="FK261" s="190">
        <f t="shared" si="794"/>
        <v>0</v>
      </c>
      <c r="FL261" s="190">
        <f t="shared" si="794"/>
        <v>0</v>
      </c>
      <c r="FM261" s="190">
        <f t="shared" si="794"/>
        <v>0</v>
      </c>
      <c r="FN261" s="190">
        <f t="shared" si="794"/>
        <v>0</v>
      </c>
      <c r="FO261" s="190">
        <f t="shared" si="794"/>
        <v>0</v>
      </c>
      <c r="FP261" s="190">
        <f t="shared" si="794"/>
        <v>0</v>
      </c>
      <c r="FQ261" s="190">
        <f t="shared" si="794"/>
        <v>0</v>
      </c>
      <c r="FR261" s="190">
        <f t="shared" si="794"/>
        <v>0</v>
      </c>
      <c r="FS261" s="190">
        <f t="shared" si="794"/>
        <v>0</v>
      </c>
      <c r="FT261" s="190">
        <f t="shared" si="794"/>
        <v>0</v>
      </c>
      <c r="FU261" s="190">
        <f t="shared" si="794"/>
        <v>0</v>
      </c>
      <c r="FV261" s="190">
        <f t="shared" si="794"/>
        <v>0</v>
      </c>
      <c r="FW261" s="190">
        <f t="shared" si="794"/>
        <v>0</v>
      </c>
      <c r="FX261" s="190">
        <f t="shared" si="794"/>
        <v>0</v>
      </c>
      <c r="FY261" s="190">
        <f t="shared" si="794"/>
        <v>0</v>
      </c>
      <c r="FZ261" s="190">
        <f t="shared" si="794"/>
        <v>0</v>
      </c>
      <c r="GA261" s="190">
        <f t="shared" si="794"/>
        <v>0</v>
      </c>
      <c r="GB261" s="190">
        <f t="shared" si="794"/>
        <v>0</v>
      </c>
      <c r="GC261" s="190">
        <f t="shared" si="794"/>
        <v>0</v>
      </c>
      <c r="GD261" s="190">
        <f t="shared" si="794"/>
        <v>0</v>
      </c>
      <c r="GE261" s="190">
        <f t="shared" si="794"/>
        <v>0</v>
      </c>
      <c r="GF261" s="190">
        <f t="shared" si="794"/>
        <v>0</v>
      </c>
      <c r="GG261" s="190">
        <f t="shared" si="794"/>
        <v>0</v>
      </c>
      <c r="GH261" s="190">
        <f t="shared" si="794"/>
        <v>0</v>
      </c>
      <c r="GI261" s="190">
        <f t="shared" si="794"/>
        <v>0</v>
      </c>
      <c r="GJ261" s="190">
        <f t="shared" si="794"/>
        <v>0</v>
      </c>
      <c r="GK261" s="190">
        <f t="shared" si="794"/>
        <v>0</v>
      </c>
      <c r="GL261" s="190">
        <f t="shared" si="794"/>
        <v>0</v>
      </c>
      <c r="GM261" s="190">
        <f t="shared" si="794"/>
        <v>0</v>
      </c>
      <c r="GN261" s="190">
        <f t="shared" si="794"/>
        <v>0</v>
      </c>
      <c r="GO261" s="190">
        <f t="shared" si="794"/>
        <v>0</v>
      </c>
      <c r="GP261" s="190">
        <f t="shared" si="794"/>
        <v>0</v>
      </c>
      <c r="GQ261" s="190">
        <f t="shared" si="794"/>
        <v>0</v>
      </c>
      <c r="GR261" s="190">
        <f t="shared" si="794"/>
        <v>0</v>
      </c>
      <c r="GS261" s="190">
        <f t="shared" ref="GS261:JD263" si="795">GS258</f>
        <v>0</v>
      </c>
      <c r="GT261" s="190">
        <f t="shared" si="795"/>
        <v>0</v>
      </c>
      <c r="GU261" s="190">
        <f t="shared" si="795"/>
        <v>0</v>
      </c>
      <c r="GV261" s="190">
        <f t="shared" si="795"/>
        <v>0</v>
      </c>
      <c r="GW261" s="190">
        <f t="shared" si="795"/>
        <v>0</v>
      </c>
      <c r="GX261" s="190">
        <f t="shared" si="795"/>
        <v>0</v>
      </c>
      <c r="GY261" s="190">
        <f t="shared" si="795"/>
        <v>0</v>
      </c>
      <c r="GZ261" s="190">
        <f t="shared" si="795"/>
        <v>0</v>
      </c>
      <c r="HA261" s="190">
        <f t="shared" si="795"/>
        <v>0</v>
      </c>
      <c r="HB261" s="190">
        <f t="shared" si="795"/>
        <v>0</v>
      </c>
      <c r="HC261" s="190">
        <f t="shared" si="795"/>
        <v>0</v>
      </c>
      <c r="HD261" s="190">
        <f t="shared" si="795"/>
        <v>0</v>
      </c>
      <c r="HE261" s="190">
        <f t="shared" si="795"/>
        <v>0</v>
      </c>
      <c r="HF261" s="190">
        <f t="shared" si="795"/>
        <v>0</v>
      </c>
      <c r="HG261" s="190">
        <f t="shared" si="795"/>
        <v>0</v>
      </c>
      <c r="HH261" s="190">
        <f t="shared" si="795"/>
        <v>0</v>
      </c>
      <c r="HI261" s="190">
        <f t="shared" si="795"/>
        <v>0</v>
      </c>
      <c r="HJ261" s="190">
        <f t="shared" si="795"/>
        <v>0</v>
      </c>
      <c r="HK261" s="190">
        <f t="shared" si="795"/>
        <v>0</v>
      </c>
      <c r="HL261" s="190">
        <f t="shared" si="795"/>
        <v>0</v>
      </c>
      <c r="HM261" s="190">
        <f t="shared" si="795"/>
        <v>0</v>
      </c>
      <c r="HN261" s="190">
        <f t="shared" si="795"/>
        <v>0</v>
      </c>
      <c r="HO261" s="190">
        <f t="shared" si="795"/>
        <v>0</v>
      </c>
      <c r="HP261" s="190">
        <f t="shared" si="795"/>
        <v>0</v>
      </c>
      <c r="HQ261" s="190">
        <f t="shared" si="795"/>
        <v>0</v>
      </c>
      <c r="HR261" s="190">
        <f t="shared" si="795"/>
        <v>0</v>
      </c>
      <c r="HS261" s="398">
        <f>HS258</f>
        <v>0</v>
      </c>
      <c r="HT261" s="398">
        <f t="shared" ref="HT261:HV261" si="796">HT258</f>
        <v>0</v>
      </c>
      <c r="HU261" s="398">
        <f t="shared" si="796"/>
        <v>0</v>
      </c>
      <c r="HV261" s="398">
        <f t="shared" si="796"/>
        <v>0</v>
      </c>
      <c r="HW261" s="190">
        <f t="shared" si="795"/>
        <v>0</v>
      </c>
      <c r="HX261" s="190">
        <f t="shared" si="795"/>
        <v>0</v>
      </c>
      <c r="HY261" s="190">
        <f t="shared" si="795"/>
        <v>0</v>
      </c>
      <c r="HZ261" s="190">
        <f t="shared" si="795"/>
        <v>0</v>
      </c>
      <c r="IA261" s="190">
        <f t="shared" si="795"/>
        <v>0</v>
      </c>
      <c r="IB261" s="190">
        <f t="shared" si="795"/>
        <v>0</v>
      </c>
      <c r="IC261" s="190">
        <f t="shared" si="795"/>
        <v>0</v>
      </c>
      <c r="ID261" s="190">
        <f t="shared" si="795"/>
        <v>0</v>
      </c>
      <c r="IE261" s="190">
        <f t="shared" si="795"/>
        <v>0</v>
      </c>
      <c r="IF261" s="190">
        <f t="shared" si="795"/>
        <v>0</v>
      </c>
      <c r="IG261" s="190">
        <f t="shared" si="795"/>
        <v>0</v>
      </c>
      <c r="IH261" s="190">
        <f t="shared" si="795"/>
        <v>0</v>
      </c>
      <c r="II261" s="190">
        <f t="shared" si="795"/>
        <v>0</v>
      </c>
      <c r="IJ261" s="190">
        <f t="shared" si="795"/>
        <v>0</v>
      </c>
      <c r="IK261" s="190">
        <f t="shared" si="795"/>
        <v>0</v>
      </c>
      <c r="IL261" s="190">
        <f t="shared" si="795"/>
        <v>0</v>
      </c>
      <c r="IM261" s="190">
        <f t="shared" si="795"/>
        <v>0</v>
      </c>
      <c r="IN261" s="190">
        <f t="shared" si="795"/>
        <v>0</v>
      </c>
      <c r="IO261" s="190">
        <f t="shared" si="795"/>
        <v>0</v>
      </c>
      <c r="IP261" s="190">
        <f t="shared" si="795"/>
        <v>0</v>
      </c>
      <c r="IQ261" s="190">
        <f t="shared" si="795"/>
        <v>0</v>
      </c>
      <c r="IR261" s="190">
        <f t="shared" si="795"/>
        <v>0</v>
      </c>
      <c r="IS261" s="190">
        <f t="shared" si="795"/>
        <v>0</v>
      </c>
      <c r="IT261" s="190">
        <f t="shared" si="795"/>
        <v>0</v>
      </c>
      <c r="IU261" s="190">
        <f t="shared" si="795"/>
        <v>0</v>
      </c>
      <c r="IV261" s="190">
        <f t="shared" si="795"/>
        <v>0</v>
      </c>
      <c r="IW261" s="190">
        <f t="shared" si="795"/>
        <v>0</v>
      </c>
      <c r="IX261" s="190">
        <f t="shared" si="795"/>
        <v>0</v>
      </c>
      <c r="IY261" s="190">
        <f t="shared" si="795"/>
        <v>0</v>
      </c>
      <c r="IZ261" s="190">
        <f t="shared" si="795"/>
        <v>0</v>
      </c>
      <c r="JA261" s="190">
        <f t="shared" si="795"/>
        <v>0</v>
      </c>
      <c r="JB261" s="190">
        <f t="shared" si="795"/>
        <v>0</v>
      </c>
      <c r="JC261" s="190">
        <f t="shared" si="795"/>
        <v>0</v>
      </c>
      <c r="JD261" s="190">
        <f t="shared" si="795"/>
        <v>0</v>
      </c>
      <c r="JE261" s="190">
        <f t="shared" ref="JE261:KA261" si="797">JE258</f>
        <v>0</v>
      </c>
      <c r="JF261" s="190">
        <f t="shared" si="797"/>
        <v>0</v>
      </c>
      <c r="JG261" s="190">
        <f t="shared" si="797"/>
        <v>0</v>
      </c>
      <c r="JH261" s="190">
        <f t="shared" si="797"/>
        <v>0</v>
      </c>
      <c r="JI261" s="190">
        <f t="shared" si="797"/>
        <v>0</v>
      </c>
      <c r="JJ261" s="190">
        <f t="shared" si="797"/>
        <v>0</v>
      </c>
      <c r="JK261" s="190">
        <f t="shared" si="797"/>
        <v>0</v>
      </c>
      <c r="JL261" s="190">
        <f t="shared" si="797"/>
        <v>0</v>
      </c>
      <c r="JM261" s="190">
        <f t="shared" si="797"/>
        <v>0</v>
      </c>
      <c r="JN261" s="190">
        <f t="shared" si="797"/>
        <v>0</v>
      </c>
      <c r="JO261" s="190">
        <f t="shared" si="797"/>
        <v>0</v>
      </c>
      <c r="JP261" s="190">
        <f t="shared" si="797"/>
        <v>0</v>
      </c>
      <c r="JQ261" s="190">
        <f t="shared" si="797"/>
        <v>0</v>
      </c>
      <c r="JR261" s="190">
        <f t="shared" si="797"/>
        <v>0</v>
      </c>
      <c r="JS261" s="190">
        <f t="shared" si="797"/>
        <v>0</v>
      </c>
      <c r="JT261" s="190">
        <f t="shared" si="797"/>
        <v>0</v>
      </c>
      <c r="JU261" s="190">
        <f t="shared" si="797"/>
        <v>0</v>
      </c>
      <c r="JV261" s="190">
        <f t="shared" si="797"/>
        <v>0</v>
      </c>
      <c r="JW261" s="190">
        <f t="shared" si="797"/>
        <v>0</v>
      </c>
      <c r="JX261" s="190">
        <f t="shared" si="797"/>
        <v>0</v>
      </c>
      <c r="JY261" s="190">
        <f t="shared" si="797"/>
        <v>0</v>
      </c>
      <c r="JZ261" s="190">
        <f t="shared" si="797"/>
        <v>0</v>
      </c>
      <c r="KA261" s="190">
        <f t="shared" si="797"/>
        <v>0</v>
      </c>
      <c r="KP261" s="122">
        <f t="shared" si="734"/>
        <v>0</v>
      </c>
      <c r="KQ261" s="398">
        <f>KQ258</f>
        <v>0</v>
      </c>
      <c r="KR261" s="398">
        <f t="shared" ref="KR261:KT261" si="798">KR258</f>
        <v>0</v>
      </c>
      <c r="KS261" s="398">
        <f t="shared" si="798"/>
        <v>0</v>
      </c>
      <c r="KT261" s="398">
        <f t="shared" si="798"/>
        <v>0</v>
      </c>
      <c r="KU261" s="122">
        <f t="shared" si="736"/>
        <v>0</v>
      </c>
      <c r="KV261" s="398">
        <f>KV258</f>
        <v>0</v>
      </c>
      <c r="KW261" s="398">
        <f t="shared" ref="KW261:KY261" si="799">KW258</f>
        <v>0</v>
      </c>
      <c r="KX261" s="398">
        <f t="shared" si="799"/>
        <v>0</v>
      </c>
      <c r="KY261" s="398">
        <f t="shared" si="799"/>
        <v>0</v>
      </c>
      <c r="KZ261" s="313">
        <f t="shared" si="738"/>
        <v>0</v>
      </c>
      <c r="LA261" s="361">
        <f t="shared" si="551"/>
        <v>0</v>
      </c>
      <c r="LB261" s="398">
        <f>LB258</f>
        <v>0</v>
      </c>
      <c r="LC261" s="398">
        <f t="shared" ref="LC261:LE261" si="800">LC258</f>
        <v>0</v>
      </c>
      <c r="LD261" s="398">
        <f t="shared" si="800"/>
        <v>0</v>
      </c>
      <c r="LE261" s="398">
        <f t="shared" si="800"/>
        <v>0</v>
      </c>
      <c r="LF261" s="361">
        <f t="shared" si="500"/>
        <v>0</v>
      </c>
      <c r="LG261" s="398">
        <f>LG258</f>
        <v>0</v>
      </c>
      <c r="LH261" s="398">
        <f t="shared" ref="LH261:LJ261" si="801">LH258</f>
        <v>0</v>
      </c>
      <c r="LI261" s="398">
        <f t="shared" si="801"/>
        <v>0</v>
      </c>
      <c r="LJ261" s="398">
        <f t="shared" si="801"/>
        <v>0</v>
      </c>
      <c r="LK261" s="400">
        <f t="shared" si="501"/>
        <v>0</v>
      </c>
      <c r="LL261" s="190">
        <f t="shared" ref="LL261:LO263" si="802">LL258</f>
        <v>0</v>
      </c>
      <c r="LM261" s="190">
        <f t="shared" si="802"/>
        <v>0</v>
      </c>
      <c r="LN261" s="190">
        <f t="shared" si="802"/>
        <v>0</v>
      </c>
      <c r="LO261" s="190">
        <f t="shared" si="802"/>
        <v>0</v>
      </c>
      <c r="LP261" s="416">
        <f t="shared" si="502"/>
        <v>0</v>
      </c>
      <c r="LQ261" s="400">
        <f t="shared" si="503"/>
        <v>0</v>
      </c>
      <c r="LR261" s="190">
        <f t="shared" ref="LR261:LU261" si="803">LR258</f>
        <v>0</v>
      </c>
      <c r="LS261" s="190">
        <f t="shared" si="803"/>
        <v>0</v>
      </c>
      <c r="LT261" s="190">
        <f t="shared" si="803"/>
        <v>0</v>
      </c>
      <c r="LU261" s="190">
        <f t="shared" si="803"/>
        <v>0</v>
      </c>
      <c r="LV261" s="400">
        <f t="shared" si="483"/>
        <v>0</v>
      </c>
      <c r="LW261" s="569">
        <f t="shared" ref="LW261:LY263" si="804">LW258</f>
        <v>0</v>
      </c>
      <c r="LX261" s="569">
        <f t="shared" si="804"/>
        <v>0</v>
      </c>
      <c r="LY261" s="569">
        <f t="shared" si="804"/>
        <v>0</v>
      </c>
      <c r="LZ261" s="569">
        <f t="shared" ref="LZ261:LZ263" si="805">LZ258</f>
        <v>0</v>
      </c>
      <c r="MA261" s="400">
        <f t="shared" si="444"/>
        <v>0</v>
      </c>
      <c r="MB261" s="569">
        <f t="shared" ref="MB261:ME263" si="806">MB258</f>
        <v>0</v>
      </c>
      <c r="MC261" s="569">
        <f t="shared" si="806"/>
        <v>0</v>
      </c>
      <c r="MD261" s="569">
        <f t="shared" si="806"/>
        <v>0</v>
      </c>
      <c r="ME261" s="569">
        <f t="shared" si="806"/>
        <v>0</v>
      </c>
      <c r="MF261" s="313">
        <f t="shared" si="445"/>
        <v>0</v>
      </c>
      <c r="MG261" s="585">
        <f t="shared" si="446"/>
        <v>0</v>
      </c>
      <c r="MH261" s="607">
        <f t="shared" si="447"/>
        <v>0</v>
      </c>
      <c r="MI261" s="569">
        <f t="shared" ref="MI261:ML261" si="807">MI258</f>
        <v>0</v>
      </c>
      <c r="MJ261" s="569">
        <f t="shared" si="807"/>
        <v>0</v>
      </c>
      <c r="MK261" s="569">
        <f t="shared" si="807"/>
        <v>0</v>
      </c>
      <c r="ML261" s="569">
        <f t="shared" si="807"/>
        <v>0</v>
      </c>
      <c r="MM261" s="688">
        <f t="shared" si="448"/>
        <v>0</v>
      </c>
      <c r="MN261" s="569">
        <f t="shared" ref="MN261:MQ261" si="808">MN258</f>
        <v>0</v>
      </c>
      <c r="MO261" s="569">
        <f t="shared" si="808"/>
        <v>0</v>
      </c>
      <c r="MP261" s="569">
        <f t="shared" si="808"/>
        <v>0</v>
      </c>
      <c r="MQ261" s="569">
        <f t="shared" si="808"/>
        <v>0</v>
      </c>
      <c r="MR261" s="688">
        <f t="shared" si="449"/>
        <v>0</v>
      </c>
      <c r="MS261" s="569">
        <f t="shared" ref="MS261:MV263" si="809">MS258</f>
        <v>0</v>
      </c>
      <c r="MT261" s="569">
        <f t="shared" si="809"/>
        <v>0</v>
      </c>
      <c r="MU261" s="569">
        <f t="shared" si="809"/>
        <v>0</v>
      </c>
      <c r="MV261" s="569">
        <f t="shared" si="809"/>
        <v>0</v>
      </c>
      <c r="MW261" s="313">
        <f t="shared" si="450"/>
        <v>0</v>
      </c>
      <c r="MX261" s="585">
        <f t="shared" si="451"/>
        <v>0</v>
      </c>
      <c r="MY261" s="704"/>
    </row>
    <row r="262" spans="1:363" s="191" customFormat="1" ht="16.5" customHeight="1" x14ac:dyDescent="0.35">
      <c r="A262" s="16"/>
      <c r="B262" s="792"/>
      <c r="C262" s="826" t="s">
        <v>848</v>
      </c>
      <c r="D262" s="826"/>
      <c r="E262" s="122">
        <f t="shared" si="726"/>
        <v>0</v>
      </c>
      <c r="F262" s="190">
        <f t="shared" ref="F262:H262" si="810">F259</f>
        <v>0</v>
      </c>
      <c r="G262" s="190">
        <f t="shared" si="810"/>
        <v>0</v>
      </c>
      <c r="H262" s="190">
        <f t="shared" si="810"/>
        <v>0</v>
      </c>
      <c r="I262" s="190">
        <f t="shared" ref="I262:BT262" si="811">I259</f>
        <v>0</v>
      </c>
      <c r="J262" s="190">
        <f t="shared" si="811"/>
        <v>0</v>
      </c>
      <c r="K262" s="190">
        <f t="shared" si="811"/>
        <v>0</v>
      </c>
      <c r="L262" s="190">
        <f t="shared" si="811"/>
        <v>0</v>
      </c>
      <c r="M262" s="190">
        <f t="shared" si="811"/>
        <v>0</v>
      </c>
      <c r="N262" s="190">
        <f t="shared" si="811"/>
        <v>0</v>
      </c>
      <c r="O262" s="190">
        <f t="shared" si="811"/>
        <v>0</v>
      </c>
      <c r="P262" s="190">
        <f t="shared" si="811"/>
        <v>0</v>
      </c>
      <c r="Q262" s="190">
        <f t="shared" si="811"/>
        <v>0</v>
      </c>
      <c r="R262" s="190">
        <f t="shared" si="811"/>
        <v>0</v>
      </c>
      <c r="S262" s="190">
        <f t="shared" si="811"/>
        <v>0</v>
      </c>
      <c r="T262" s="190">
        <f t="shared" si="811"/>
        <v>0</v>
      </c>
      <c r="U262" s="190">
        <f t="shared" si="811"/>
        <v>0</v>
      </c>
      <c r="V262" s="190">
        <f t="shared" si="811"/>
        <v>0</v>
      </c>
      <c r="W262" s="190">
        <f t="shared" si="811"/>
        <v>0</v>
      </c>
      <c r="X262" s="190">
        <f t="shared" si="811"/>
        <v>0</v>
      </c>
      <c r="Y262" s="190">
        <f t="shared" si="811"/>
        <v>0</v>
      </c>
      <c r="Z262" s="190">
        <f t="shared" si="811"/>
        <v>0</v>
      </c>
      <c r="AA262" s="190">
        <f t="shared" si="811"/>
        <v>0</v>
      </c>
      <c r="AB262" s="190">
        <f t="shared" si="811"/>
        <v>0</v>
      </c>
      <c r="AC262" s="190">
        <f t="shared" si="811"/>
        <v>0</v>
      </c>
      <c r="AD262" s="190">
        <f t="shared" si="811"/>
        <v>0</v>
      </c>
      <c r="AE262" s="190">
        <f t="shared" si="811"/>
        <v>0</v>
      </c>
      <c r="AF262" s="190">
        <f t="shared" si="811"/>
        <v>0</v>
      </c>
      <c r="AG262" s="190">
        <f t="shared" si="811"/>
        <v>0</v>
      </c>
      <c r="AH262" s="190">
        <f t="shared" si="811"/>
        <v>0</v>
      </c>
      <c r="AI262" s="190">
        <f t="shared" si="811"/>
        <v>0</v>
      </c>
      <c r="AJ262" s="190">
        <f t="shared" si="811"/>
        <v>0</v>
      </c>
      <c r="AK262" s="190">
        <f t="shared" si="811"/>
        <v>0</v>
      </c>
      <c r="AL262" s="190">
        <f t="shared" si="811"/>
        <v>0</v>
      </c>
      <c r="AM262" s="190">
        <f t="shared" si="811"/>
        <v>0</v>
      </c>
      <c r="AN262" s="190">
        <f t="shared" si="811"/>
        <v>0</v>
      </c>
      <c r="AO262" s="190">
        <f t="shared" si="811"/>
        <v>0</v>
      </c>
      <c r="AP262" s="190">
        <f t="shared" si="811"/>
        <v>0</v>
      </c>
      <c r="AQ262" s="190">
        <f t="shared" si="811"/>
        <v>0</v>
      </c>
      <c r="AR262" s="190">
        <f t="shared" si="811"/>
        <v>0</v>
      </c>
      <c r="AS262" s="190">
        <f t="shared" si="811"/>
        <v>0</v>
      </c>
      <c r="AT262" s="190">
        <f t="shared" si="811"/>
        <v>0</v>
      </c>
      <c r="AU262" s="190">
        <f t="shared" si="811"/>
        <v>0</v>
      </c>
      <c r="AV262" s="190">
        <f t="shared" si="811"/>
        <v>0</v>
      </c>
      <c r="AW262" s="190">
        <f t="shared" si="811"/>
        <v>0</v>
      </c>
      <c r="AX262" s="190">
        <f t="shared" si="811"/>
        <v>0</v>
      </c>
      <c r="AY262" s="190">
        <f t="shared" si="811"/>
        <v>0</v>
      </c>
      <c r="AZ262" s="190">
        <f t="shared" si="811"/>
        <v>0</v>
      </c>
      <c r="BA262" s="190">
        <f t="shared" si="811"/>
        <v>0</v>
      </c>
      <c r="BB262" s="190">
        <f t="shared" si="811"/>
        <v>0</v>
      </c>
      <c r="BC262" s="190">
        <f t="shared" si="811"/>
        <v>0</v>
      </c>
      <c r="BD262" s="190">
        <f t="shared" si="811"/>
        <v>0</v>
      </c>
      <c r="BE262" s="190">
        <f t="shared" si="811"/>
        <v>0</v>
      </c>
      <c r="BF262" s="190">
        <f t="shared" si="811"/>
        <v>0</v>
      </c>
      <c r="BG262" s="190">
        <f t="shared" si="811"/>
        <v>0</v>
      </c>
      <c r="BH262" s="190">
        <f t="shared" si="811"/>
        <v>0</v>
      </c>
      <c r="BI262" s="190">
        <f t="shared" si="811"/>
        <v>0</v>
      </c>
      <c r="BJ262" s="190">
        <f t="shared" si="811"/>
        <v>0</v>
      </c>
      <c r="BK262" s="190">
        <f t="shared" si="811"/>
        <v>0</v>
      </c>
      <c r="BL262" s="190">
        <f t="shared" si="811"/>
        <v>0</v>
      </c>
      <c r="BM262" s="190">
        <f t="shared" si="811"/>
        <v>0</v>
      </c>
      <c r="BN262" s="190">
        <f t="shared" si="811"/>
        <v>0</v>
      </c>
      <c r="BO262" s="190">
        <f t="shared" si="811"/>
        <v>0</v>
      </c>
      <c r="BP262" s="190">
        <f t="shared" si="811"/>
        <v>0</v>
      </c>
      <c r="BQ262" s="190">
        <f t="shared" si="811"/>
        <v>0</v>
      </c>
      <c r="BR262" s="190">
        <f t="shared" si="811"/>
        <v>0</v>
      </c>
      <c r="BS262" s="190">
        <f t="shared" si="811"/>
        <v>0</v>
      </c>
      <c r="BT262" s="190">
        <f t="shared" si="811"/>
        <v>0</v>
      </c>
      <c r="BU262" s="190">
        <f t="shared" ref="BU262:EF262" si="812">BU259</f>
        <v>0</v>
      </c>
      <c r="BV262" s="190">
        <f t="shared" si="812"/>
        <v>0</v>
      </c>
      <c r="BW262" s="190">
        <f t="shared" si="812"/>
        <v>0</v>
      </c>
      <c r="BX262" s="190">
        <f t="shared" si="812"/>
        <v>0</v>
      </c>
      <c r="BY262" s="190">
        <f t="shared" si="812"/>
        <v>0</v>
      </c>
      <c r="BZ262" s="190">
        <f t="shared" si="812"/>
        <v>0</v>
      </c>
      <c r="CA262" s="190">
        <f t="shared" si="812"/>
        <v>0</v>
      </c>
      <c r="CB262" s="190">
        <f t="shared" si="812"/>
        <v>0</v>
      </c>
      <c r="CC262" s="190">
        <f t="shared" si="812"/>
        <v>0</v>
      </c>
      <c r="CD262" s="190">
        <f t="shared" si="812"/>
        <v>0</v>
      </c>
      <c r="CE262" s="190">
        <f t="shared" si="812"/>
        <v>0</v>
      </c>
      <c r="CF262" s="190">
        <f t="shared" si="812"/>
        <v>0</v>
      </c>
      <c r="CG262" s="190">
        <f t="shared" si="812"/>
        <v>0</v>
      </c>
      <c r="CH262" s="190">
        <f t="shared" si="812"/>
        <v>0</v>
      </c>
      <c r="CI262" s="190">
        <f t="shared" si="812"/>
        <v>0</v>
      </c>
      <c r="CJ262" s="190">
        <f t="shared" si="812"/>
        <v>0</v>
      </c>
      <c r="CK262" s="190">
        <f t="shared" si="812"/>
        <v>0</v>
      </c>
      <c r="CL262" s="190">
        <f t="shared" si="812"/>
        <v>0</v>
      </c>
      <c r="CM262" s="190">
        <f t="shared" si="812"/>
        <v>0</v>
      </c>
      <c r="CN262" s="190">
        <f t="shared" si="812"/>
        <v>0</v>
      </c>
      <c r="CO262" s="190">
        <f t="shared" si="812"/>
        <v>0</v>
      </c>
      <c r="CP262" s="190">
        <f t="shared" si="812"/>
        <v>0</v>
      </c>
      <c r="CQ262" s="190">
        <f t="shared" si="812"/>
        <v>0</v>
      </c>
      <c r="CR262" s="190">
        <f t="shared" si="812"/>
        <v>0</v>
      </c>
      <c r="CS262" s="190">
        <f t="shared" si="812"/>
        <v>0</v>
      </c>
      <c r="CT262" s="190">
        <f t="shared" si="812"/>
        <v>0</v>
      </c>
      <c r="CU262" s="190">
        <f t="shared" si="812"/>
        <v>0</v>
      </c>
      <c r="CV262" s="190">
        <f t="shared" si="812"/>
        <v>0</v>
      </c>
      <c r="CW262" s="190">
        <f t="shared" si="812"/>
        <v>0</v>
      </c>
      <c r="CX262" s="190">
        <f t="shared" si="812"/>
        <v>0</v>
      </c>
      <c r="CY262" s="190">
        <f t="shared" si="812"/>
        <v>0</v>
      </c>
      <c r="CZ262" s="190">
        <f t="shared" si="812"/>
        <v>0</v>
      </c>
      <c r="DA262" s="190">
        <f t="shared" si="812"/>
        <v>0</v>
      </c>
      <c r="DB262" s="190">
        <f t="shared" si="812"/>
        <v>0</v>
      </c>
      <c r="DC262" s="190">
        <f t="shared" si="812"/>
        <v>0</v>
      </c>
      <c r="DD262" s="190">
        <f t="shared" si="812"/>
        <v>0</v>
      </c>
      <c r="DE262" s="190">
        <f t="shared" si="812"/>
        <v>0</v>
      </c>
      <c r="DF262" s="190">
        <f t="shared" si="812"/>
        <v>0</v>
      </c>
      <c r="DG262" s="190">
        <f t="shared" si="812"/>
        <v>0</v>
      </c>
      <c r="DH262" s="190">
        <f t="shared" si="812"/>
        <v>0</v>
      </c>
      <c r="DI262" s="190">
        <f t="shared" si="812"/>
        <v>0</v>
      </c>
      <c r="DJ262" s="190">
        <f t="shared" si="812"/>
        <v>0</v>
      </c>
      <c r="DK262" s="190">
        <f t="shared" si="812"/>
        <v>0</v>
      </c>
      <c r="DL262" s="190">
        <f t="shared" si="812"/>
        <v>0</v>
      </c>
      <c r="DM262" s="190">
        <f t="shared" si="812"/>
        <v>0</v>
      </c>
      <c r="DN262" s="190">
        <f t="shared" si="812"/>
        <v>0</v>
      </c>
      <c r="DO262" s="190">
        <f t="shared" si="812"/>
        <v>0</v>
      </c>
      <c r="DP262" s="190">
        <f t="shared" si="812"/>
        <v>0</v>
      </c>
      <c r="DQ262" s="190">
        <f t="shared" si="812"/>
        <v>0</v>
      </c>
      <c r="DR262" s="190">
        <f t="shared" si="812"/>
        <v>0</v>
      </c>
      <c r="DS262" s="190">
        <f t="shared" si="812"/>
        <v>0</v>
      </c>
      <c r="DT262" s="190">
        <f t="shared" si="812"/>
        <v>0</v>
      </c>
      <c r="DU262" s="190">
        <f t="shared" si="812"/>
        <v>0</v>
      </c>
      <c r="DV262" s="190">
        <f t="shared" si="812"/>
        <v>0</v>
      </c>
      <c r="DW262" s="190">
        <f t="shared" si="812"/>
        <v>0</v>
      </c>
      <c r="DX262" s="190">
        <f t="shared" si="812"/>
        <v>0</v>
      </c>
      <c r="DY262" s="190">
        <f t="shared" si="812"/>
        <v>0</v>
      </c>
      <c r="DZ262" s="190">
        <f t="shared" si="812"/>
        <v>0</v>
      </c>
      <c r="EA262" s="190">
        <f t="shared" si="812"/>
        <v>0</v>
      </c>
      <c r="EB262" s="190">
        <f t="shared" si="812"/>
        <v>0</v>
      </c>
      <c r="EC262" s="190">
        <f t="shared" si="812"/>
        <v>0</v>
      </c>
      <c r="ED262" s="190">
        <f t="shared" si="812"/>
        <v>0</v>
      </c>
      <c r="EE262" s="190">
        <f t="shared" si="812"/>
        <v>0</v>
      </c>
      <c r="EF262" s="190">
        <f t="shared" si="812"/>
        <v>0</v>
      </c>
      <c r="EG262" s="190">
        <f t="shared" ref="EG262:GR262" si="813">EG259</f>
        <v>0</v>
      </c>
      <c r="EH262" s="190">
        <f t="shared" si="813"/>
        <v>0</v>
      </c>
      <c r="EI262" s="190">
        <f t="shared" si="813"/>
        <v>0</v>
      </c>
      <c r="EJ262" s="190">
        <f t="shared" si="813"/>
        <v>0</v>
      </c>
      <c r="EK262" s="190">
        <f t="shared" si="813"/>
        <v>0</v>
      </c>
      <c r="EL262" s="190">
        <f t="shared" si="813"/>
        <v>0</v>
      </c>
      <c r="EM262" s="190">
        <f t="shared" si="813"/>
        <v>0</v>
      </c>
      <c r="EN262" s="190">
        <f t="shared" si="813"/>
        <v>0</v>
      </c>
      <c r="EO262" s="190">
        <f t="shared" si="813"/>
        <v>0</v>
      </c>
      <c r="EP262" s="190">
        <f t="shared" si="813"/>
        <v>0</v>
      </c>
      <c r="EQ262" s="190">
        <f t="shared" si="813"/>
        <v>0</v>
      </c>
      <c r="ER262" s="190">
        <f t="shared" si="813"/>
        <v>0</v>
      </c>
      <c r="ES262" s="190">
        <f t="shared" si="813"/>
        <v>0</v>
      </c>
      <c r="ET262" s="190">
        <f t="shared" si="813"/>
        <v>0</v>
      </c>
      <c r="EU262" s="190">
        <f t="shared" si="813"/>
        <v>0</v>
      </c>
      <c r="EV262" s="190">
        <f t="shared" si="813"/>
        <v>0</v>
      </c>
      <c r="EW262" s="190">
        <f t="shared" si="813"/>
        <v>0</v>
      </c>
      <c r="EX262" s="190">
        <f t="shared" si="813"/>
        <v>0</v>
      </c>
      <c r="EY262" s="190">
        <f t="shared" si="813"/>
        <v>0</v>
      </c>
      <c r="EZ262" s="190">
        <f t="shared" si="813"/>
        <v>0</v>
      </c>
      <c r="FA262" s="190">
        <f t="shared" si="813"/>
        <v>0</v>
      </c>
      <c r="FB262" s="190">
        <f t="shared" si="813"/>
        <v>0</v>
      </c>
      <c r="FC262" s="190">
        <f t="shared" si="813"/>
        <v>0</v>
      </c>
      <c r="FD262" s="190">
        <f t="shared" si="813"/>
        <v>0</v>
      </c>
      <c r="FE262" s="190">
        <f t="shared" si="813"/>
        <v>0</v>
      </c>
      <c r="FF262" s="190">
        <f t="shared" si="813"/>
        <v>0</v>
      </c>
      <c r="FG262" s="190">
        <f t="shared" si="813"/>
        <v>0</v>
      </c>
      <c r="FH262" s="190">
        <f t="shared" si="813"/>
        <v>0</v>
      </c>
      <c r="FI262" s="190">
        <f t="shared" si="813"/>
        <v>0</v>
      </c>
      <c r="FJ262" s="190">
        <f t="shared" si="813"/>
        <v>0</v>
      </c>
      <c r="FK262" s="190">
        <f t="shared" si="813"/>
        <v>0</v>
      </c>
      <c r="FL262" s="190">
        <f t="shared" si="813"/>
        <v>0</v>
      </c>
      <c r="FM262" s="190">
        <f t="shared" si="813"/>
        <v>0</v>
      </c>
      <c r="FN262" s="190">
        <f t="shared" si="813"/>
        <v>0</v>
      </c>
      <c r="FO262" s="190">
        <f t="shared" si="813"/>
        <v>0</v>
      </c>
      <c r="FP262" s="190">
        <f t="shared" si="813"/>
        <v>0</v>
      </c>
      <c r="FQ262" s="190">
        <f t="shared" si="813"/>
        <v>0</v>
      </c>
      <c r="FR262" s="190">
        <f t="shared" si="813"/>
        <v>0</v>
      </c>
      <c r="FS262" s="190">
        <f t="shared" si="813"/>
        <v>0</v>
      </c>
      <c r="FT262" s="190">
        <f t="shared" si="813"/>
        <v>0</v>
      </c>
      <c r="FU262" s="190">
        <f t="shared" si="813"/>
        <v>0</v>
      </c>
      <c r="FV262" s="190">
        <f t="shared" si="813"/>
        <v>0</v>
      </c>
      <c r="FW262" s="190">
        <f t="shared" si="813"/>
        <v>0</v>
      </c>
      <c r="FX262" s="190">
        <f t="shared" si="813"/>
        <v>0</v>
      </c>
      <c r="FY262" s="190">
        <f t="shared" si="813"/>
        <v>0</v>
      </c>
      <c r="FZ262" s="190">
        <f t="shared" si="813"/>
        <v>0</v>
      </c>
      <c r="GA262" s="190">
        <f t="shared" si="813"/>
        <v>0</v>
      </c>
      <c r="GB262" s="190">
        <f t="shared" si="813"/>
        <v>0</v>
      </c>
      <c r="GC262" s="190">
        <f t="shared" si="813"/>
        <v>0</v>
      </c>
      <c r="GD262" s="190">
        <f t="shared" si="813"/>
        <v>0</v>
      </c>
      <c r="GE262" s="190">
        <f t="shared" si="813"/>
        <v>0</v>
      </c>
      <c r="GF262" s="190">
        <f t="shared" si="813"/>
        <v>0</v>
      </c>
      <c r="GG262" s="190">
        <f t="shared" si="813"/>
        <v>0</v>
      </c>
      <c r="GH262" s="190">
        <f t="shared" si="813"/>
        <v>0</v>
      </c>
      <c r="GI262" s="190">
        <f t="shared" si="813"/>
        <v>0</v>
      </c>
      <c r="GJ262" s="190">
        <f t="shared" si="813"/>
        <v>0</v>
      </c>
      <c r="GK262" s="190">
        <f t="shared" si="813"/>
        <v>0</v>
      </c>
      <c r="GL262" s="190">
        <f t="shared" si="813"/>
        <v>0</v>
      </c>
      <c r="GM262" s="190">
        <f t="shared" si="813"/>
        <v>0</v>
      </c>
      <c r="GN262" s="190">
        <f t="shared" si="813"/>
        <v>0</v>
      </c>
      <c r="GO262" s="190">
        <f t="shared" si="813"/>
        <v>0</v>
      </c>
      <c r="GP262" s="190">
        <f t="shared" si="813"/>
        <v>0</v>
      </c>
      <c r="GQ262" s="190">
        <f t="shared" si="813"/>
        <v>0</v>
      </c>
      <c r="GR262" s="190">
        <f t="shared" si="813"/>
        <v>0</v>
      </c>
      <c r="GS262" s="190">
        <f t="shared" ref="GS262:JD262" si="814">GS259</f>
        <v>0</v>
      </c>
      <c r="GT262" s="190">
        <f t="shared" si="814"/>
        <v>0</v>
      </c>
      <c r="GU262" s="190">
        <f t="shared" si="814"/>
        <v>0</v>
      </c>
      <c r="GV262" s="190">
        <f t="shared" si="814"/>
        <v>0</v>
      </c>
      <c r="GW262" s="190">
        <f t="shared" si="814"/>
        <v>0</v>
      </c>
      <c r="GX262" s="190">
        <f t="shared" si="814"/>
        <v>0</v>
      </c>
      <c r="GY262" s="190">
        <f t="shared" si="814"/>
        <v>0</v>
      </c>
      <c r="GZ262" s="190">
        <f t="shared" si="814"/>
        <v>0</v>
      </c>
      <c r="HA262" s="190">
        <f t="shared" si="814"/>
        <v>0</v>
      </c>
      <c r="HB262" s="190">
        <f t="shared" si="814"/>
        <v>0</v>
      </c>
      <c r="HC262" s="190">
        <f t="shared" si="814"/>
        <v>0</v>
      </c>
      <c r="HD262" s="190">
        <f t="shared" si="814"/>
        <v>0</v>
      </c>
      <c r="HE262" s="190">
        <f t="shared" si="814"/>
        <v>0</v>
      </c>
      <c r="HF262" s="190">
        <f t="shared" si="814"/>
        <v>0</v>
      </c>
      <c r="HG262" s="190">
        <f t="shared" si="814"/>
        <v>0</v>
      </c>
      <c r="HH262" s="190">
        <f t="shared" si="814"/>
        <v>0</v>
      </c>
      <c r="HI262" s="190">
        <f t="shared" si="814"/>
        <v>0</v>
      </c>
      <c r="HJ262" s="190">
        <f t="shared" si="814"/>
        <v>0</v>
      </c>
      <c r="HK262" s="190">
        <f t="shared" si="814"/>
        <v>0</v>
      </c>
      <c r="HL262" s="190">
        <f t="shared" si="814"/>
        <v>0</v>
      </c>
      <c r="HM262" s="190">
        <f t="shared" si="814"/>
        <v>0</v>
      </c>
      <c r="HN262" s="190">
        <f t="shared" si="814"/>
        <v>0</v>
      </c>
      <c r="HO262" s="190">
        <f t="shared" si="814"/>
        <v>0</v>
      </c>
      <c r="HP262" s="190">
        <f t="shared" si="814"/>
        <v>0</v>
      </c>
      <c r="HQ262" s="190">
        <f t="shared" si="814"/>
        <v>0</v>
      </c>
      <c r="HR262" s="190">
        <f t="shared" si="814"/>
        <v>0</v>
      </c>
      <c r="HS262" s="398">
        <f>HS259</f>
        <v>0</v>
      </c>
      <c r="HT262" s="398">
        <f t="shared" ref="HT262:HV262" si="815">HT259</f>
        <v>0</v>
      </c>
      <c r="HU262" s="398">
        <f t="shared" si="815"/>
        <v>0</v>
      </c>
      <c r="HV262" s="398">
        <f t="shared" si="815"/>
        <v>0</v>
      </c>
      <c r="HW262" s="190">
        <f t="shared" si="795"/>
        <v>0</v>
      </c>
      <c r="HX262" s="190">
        <f t="shared" si="814"/>
        <v>0</v>
      </c>
      <c r="HY262" s="190">
        <f t="shared" si="814"/>
        <v>0</v>
      </c>
      <c r="HZ262" s="190">
        <f t="shared" si="814"/>
        <v>0</v>
      </c>
      <c r="IA262" s="190">
        <f t="shared" si="814"/>
        <v>0</v>
      </c>
      <c r="IB262" s="190">
        <f t="shared" si="814"/>
        <v>0</v>
      </c>
      <c r="IC262" s="190">
        <f t="shared" si="814"/>
        <v>0</v>
      </c>
      <c r="ID262" s="190">
        <f t="shared" si="814"/>
        <v>0</v>
      </c>
      <c r="IE262" s="190">
        <f t="shared" si="814"/>
        <v>0</v>
      </c>
      <c r="IF262" s="190">
        <f t="shared" si="814"/>
        <v>0</v>
      </c>
      <c r="IG262" s="190">
        <f t="shared" si="814"/>
        <v>0</v>
      </c>
      <c r="IH262" s="190">
        <f t="shared" si="814"/>
        <v>0</v>
      </c>
      <c r="II262" s="190">
        <f t="shared" si="814"/>
        <v>0</v>
      </c>
      <c r="IJ262" s="190">
        <f t="shared" si="814"/>
        <v>0</v>
      </c>
      <c r="IK262" s="190">
        <f t="shared" si="814"/>
        <v>0</v>
      </c>
      <c r="IL262" s="190">
        <f t="shared" si="814"/>
        <v>0</v>
      </c>
      <c r="IM262" s="190">
        <f t="shared" si="814"/>
        <v>0</v>
      </c>
      <c r="IN262" s="190">
        <f t="shared" si="814"/>
        <v>0</v>
      </c>
      <c r="IO262" s="190">
        <f t="shared" si="814"/>
        <v>0</v>
      </c>
      <c r="IP262" s="190">
        <f t="shared" si="814"/>
        <v>0</v>
      </c>
      <c r="IQ262" s="190">
        <f t="shared" si="814"/>
        <v>0</v>
      </c>
      <c r="IR262" s="190">
        <f t="shared" si="814"/>
        <v>0</v>
      </c>
      <c r="IS262" s="190">
        <f t="shared" si="814"/>
        <v>0</v>
      </c>
      <c r="IT262" s="190">
        <f t="shared" si="814"/>
        <v>0</v>
      </c>
      <c r="IU262" s="190">
        <f t="shared" si="814"/>
        <v>0</v>
      </c>
      <c r="IV262" s="190">
        <f t="shared" si="814"/>
        <v>0</v>
      </c>
      <c r="IW262" s="190">
        <f t="shared" si="814"/>
        <v>0</v>
      </c>
      <c r="IX262" s="190">
        <f t="shared" si="814"/>
        <v>0</v>
      </c>
      <c r="IY262" s="190">
        <f t="shared" si="814"/>
        <v>0</v>
      </c>
      <c r="IZ262" s="190">
        <f t="shared" si="814"/>
        <v>0</v>
      </c>
      <c r="JA262" s="190">
        <f t="shared" si="814"/>
        <v>0</v>
      </c>
      <c r="JB262" s="190">
        <f t="shared" si="814"/>
        <v>0</v>
      </c>
      <c r="JC262" s="190">
        <f t="shared" si="814"/>
        <v>0</v>
      </c>
      <c r="JD262" s="190">
        <f t="shared" si="814"/>
        <v>0</v>
      </c>
      <c r="JE262" s="190">
        <f t="shared" ref="JE262:KA262" si="816">JE259</f>
        <v>0</v>
      </c>
      <c r="JF262" s="190">
        <f t="shared" si="816"/>
        <v>0</v>
      </c>
      <c r="JG262" s="190">
        <f t="shared" si="816"/>
        <v>0</v>
      </c>
      <c r="JH262" s="190">
        <f t="shared" si="816"/>
        <v>0</v>
      </c>
      <c r="JI262" s="190">
        <f t="shared" si="816"/>
        <v>0</v>
      </c>
      <c r="JJ262" s="190">
        <f t="shared" si="816"/>
        <v>0</v>
      </c>
      <c r="JK262" s="190">
        <f t="shared" si="816"/>
        <v>0</v>
      </c>
      <c r="JL262" s="190">
        <f t="shared" si="816"/>
        <v>0</v>
      </c>
      <c r="JM262" s="190">
        <f t="shared" si="816"/>
        <v>0</v>
      </c>
      <c r="JN262" s="190">
        <f t="shared" si="816"/>
        <v>0</v>
      </c>
      <c r="JO262" s="190">
        <f t="shared" si="816"/>
        <v>0</v>
      </c>
      <c r="JP262" s="190">
        <f t="shared" si="816"/>
        <v>0</v>
      </c>
      <c r="JQ262" s="190">
        <f t="shared" si="816"/>
        <v>0</v>
      </c>
      <c r="JR262" s="190">
        <f t="shared" si="816"/>
        <v>0</v>
      </c>
      <c r="JS262" s="190">
        <f t="shared" si="816"/>
        <v>0</v>
      </c>
      <c r="JT262" s="190">
        <f t="shared" si="816"/>
        <v>0</v>
      </c>
      <c r="JU262" s="190">
        <f t="shared" si="816"/>
        <v>0</v>
      </c>
      <c r="JV262" s="190">
        <f t="shared" si="816"/>
        <v>0</v>
      </c>
      <c r="JW262" s="190">
        <f t="shared" si="816"/>
        <v>0</v>
      </c>
      <c r="JX262" s="190">
        <f t="shared" si="816"/>
        <v>0</v>
      </c>
      <c r="JY262" s="190">
        <f t="shared" si="816"/>
        <v>0</v>
      </c>
      <c r="JZ262" s="190">
        <f t="shared" si="816"/>
        <v>0</v>
      </c>
      <c r="KA262" s="190">
        <f t="shared" si="816"/>
        <v>0</v>
      </c>
      <c r="KP262" s="122">
        <f t="shared" si="734"/>
        <v>0</v>
      </c>
      <c r="KQ262" s="398">
        <f>KQ259</f>
        <v>0</v>
      </c>
      <c r="KR262" s="398">
        <f t="shared" ref="KR262:KT262" si="817">KR259</f>
        <v>0</v>
      </c>
      <c r="KS262" s="398">
        <f t="shared" si="817"/>
        <v>0</v>
      </c>
      <c r="KT262" s="398">
        <f t="shared" si="817"/>
        <v>0</v>
      </c>
      <c r="KU262" s="122">
        <f t="shared" si="736"/>
        <v>0</v>
      </c>
      <c r="KV262" s="398">
        <f>KV259</f>
        <v>0</v>
      </c>
      <c r="KW262" s="398">
        <f t="shared" ref="KW262:KY262" si="818">KW259</f>
        <v>0</v>
      </c>
      <c r="KX262" s="398">
        <f t="shared" si="818"/>
        <v>0</v>
      </c>
      <c r="KY262" s="398">
        <f t="shared" si="818"/>
        <v>0</v>
      </c>
      <c r="KZ262" s="313">
        <f t="shared" si="738"/>
        <v>0</v>
      </c>
      <c r="LA262" s="361">
        <f t="shared" ref="LA262:LA293" si="819">SUM(LB262:LE262)</f>
        <v>0</v>
      </c>
      <c r="LB262" s="398">
        <f>LB259</f>
        <v>0</v>
      </c>
      <c r="LC262" s="398">
        <f t="shared" ref="LC262:LE262" si="820">LC259</f>
        <v>0</v>
      </c>
      <c r="LD262" s="398">
        <f t="shared" si="820"/>
        <v>0</v>
      </c>
      <c r="LE262" s="398">
        <f t="shared" si="820"/>
        <v>0</v>
      </c>
      <c r="LF262" s="361">
        <f t="shared" si="500"/>
        <v>0</v>
      </c>
      <c r="LG262" s="398">
        <f>LG259</f>
        <v>0</v>
      </c>
      <c r="LH262" s="398">
        <f t="shared" ref="LH262:LJ262" si="821">LH259</f>
        <v>0</v>
      </c>
      <c r="LI262" s="398">
        <f t="shared" si="821"/>
        <v>0</v>
      </c>
      <c r="LJ262" s="398">
        <f t="shared" si="821"/>
        <v>0</v>
      </c>
      <c r="LK262" s="400">
        <f t="shared" si="501"/>
        <v>0</v>
      </c>
      <c r="LL262" s="190">
        <f t="shared" si="802"/>
        <v>0</v>
      </c>
      <c r="LM262" s="190">
        <f t="shared" si="802"/>
        <v>0</v>
      </c>
      <c r="LN262" s="190">
        <f t="shared" si="802"/>
        <v>0</v>
      </c>
      <c r="LO262" s="190">
        <f t="shared" si="802"/>
        <v>0</v>
      </c>
      <c r="LP262" s="416">
        <f t="shared" si="502"/>
        <v>0</v>
      </c>
      <c r="LQ262" s="400">
        <f t="shared" si="503"/>
        <v>0</v>
      </c>
      <c r="LR262" s="190">
        <f t="shared" ref="LR262:LU262" si="822">LR259</f>
        <v>0</v>
      </c>
      <c r="LS262" s="190">
        <f t="shared" si="822"/>
        <v>0</v>
      </c>
      <c r="LT262" s="190">
        <f t="shared" si="822"/>
        <v>0</v>
      </c>
      <c r="LU262" s="190">
        <f t="shared" si="822"/>
        <v>0</v>
      </c>
      <c r="LV262" s="400">
        <f t="shared" si="483"/>
        <v>0</v>
      </c>
      <c r="LW262" s="569">
        <f t="shared" si="804"/>
        <v>0</v>
      </c>
      <c r="LX262" s="569">
        <f t="shared" si="804"/>
        <v>0</v>
      </c>
      <c r="LY262" s="569">
        <f t="shared" si="804"/>
        <v>0</v>
      </c>
      <c r="LZ262" s="569">
        <f t="shared" si="805"/>
        <v>0</v>
      </c>
      <c r="MA262" s="400">
        <f t="shared" si="444"/>
        <v>0</v>
      </c>
      <c r="MB262" s="569">
        <f t="shared" si="806"/>
        <v>0</v>
      </c>
      <c r="MC262" s="569">
        <f t="shared" si="806"/>
        <v>0</v>
      </c>
      <c r="MD262" s="569">
        <f t="shared" si="806"/>
        <v>0</v>
      </c>
      <c r="ME262" s="569">
        <f t="shared" si="806"/>
        <v>0</v>
      </c>
      <c r="MF262" s="313">
        <f t="shared" si="445"/>
        <v>0</v>
      </c>
      <c r="MG262" s="585">
        <f t="shared" si="446"/>
        <v>0</v>
      </c>
      <c r="MH262" s="607">
        <f t="shared" si="447"/>
        <v>0</v>
      </c>
      <c r="MI262" s="569">
        <f t="shared" ref="MI262:ML262" si="823">MI259</f>
        <v>0</v>
      </c>
      <c r="MJ262" s="569">
        <f t="shared" si="823"/>
        <v>0</v>
      </c>
      <c r="MK262" s="569">
        <f t="shared" si="823"/>
        <v>0</v>
      </c>
      <c r="ML262" s="569">
        <f t="shared" si="823"/>
        <v>0</v>
      </c>
      <c r="MM262" s="688">
        <f t="shared" si="448"/>
        <v>0</v>
      </c>
      <c r="MN262" s="569">
        <f t="shared" ref="MN262:MQ262" si="824">MN259</f>
        <v>0</v>
      </c>
      <c r="MO262" s="569">
        <f t="shared" si="824"/>
        <v>0</v>
      </c>
      <c r="MP262" s="569">
        <f t="shared" si="824"/>
        <v>0</v>
      </c>
      <c r="MQ262" s="569">
        <f t="shared" si="824"/>
        <v>0</v>
      </c>
      <c r="MR262" s="688">
        <f t="shared" si="449"/>
        <v>0</v>
      </c>
      <c r="MS262" s="569">
        <f t="shared" si="809"/>
        <v>0</v>
      </c>
      <c r="MT262" s="569">
        <f t="shared" si="809"/>
        <v>0</v>
      </c>
      <c r="MU262" s="569">
        <f t="shared" si="809"/>
        <v>0</v>
      </c>
      <c r="MV262" s="569">
        <f t="shared" si="809"/>
        <v>0</v>
      </c>
      <c r="MW262" s="313">
        <f t="shared" si="450"/>
        <v>0</v>
      </c>
      <c r="MX262" s="585">
        <f t="shared" si="451"/>
        <v>0</v>
      </c>
      <c r="MY262" s="704"/>
    </row>
    <row r="263" spans="1:363" s="191" customFormat="1" ht="16.5" customHeight="1" thickBot="1" x14ac:dyDescent="0.4">
      <c r="A263" s="16"/>
      <c r="B263" s="793"/>
      <c r="C263" s="833" t="s">
        <v>849</v>
      </c>
      <c r="D263" s="833"/>
      <c r="E263" s="122">
        <f t="shared" si="726"/>
        <v>0</v>
      </c>
      <c r="F263" s="190">
        <f t="shared" ref="F263:H263" si="825">F260</f>
        <v>0</v>
      </c>
      <c r="G263" s="190">
        <f t="shared" si="825"/>
        <v>0</v>
      </c>
      <c r="H263" s="190">
        <f t="shared" si="825"/>
        <v>0</v>
      </c>
      <c r="I263" s="190">
        <f t="shared" ref="I263:BT263" si="826">I260</f>
        <v>0</v>
      </c>
      <c r="J263" s="190">
        <f t="shared" si="826"/>
        <v>0</v>
      </c>
      <c r="K263" s="190">
        <f t="shared" si="826"/>
        <v>0</v>
      </c>
      <c r="L263" s="190">
        <f t="shared" si="826"/>
        <v>0</v>
      </c>
      <c r="M263" s="190">
        <f t="shared" si="826"/>
        <v>0</v>
      </c>
      <c r="N263" s="190">
        <f t="shared" si="826"/>
        <v>0</v>
      </c>
      <c r="O263" s="190">
        <f t="shared" si="826"/>
        <v>0</v>
      </c>
      <c r="P263" s="190">
        <f t="shared" si="826"/>
        <v>0</v>
      </c>
      <c r="Q263" s="190">
        <f t="shared" si="826"/>
        <v>0</v>
      </c>
      <c r="R263" s="190">
        <f t="shared" si="826"/>
        <v>0</v>
      </c>
      <c r="S263" s="190">
        <f t="shared" si="826"/>
        <v>0</v>
      </c>
      <c r="T263" s="190">
        <f t="shared" si="826"/>
        <v>0</v>
      </c>
      <c r="U263" s="190">
        <f t="shared" si="826"/>
        <v>0</v>
      </c>
      <c r="V263" s="190">
        <f t="shared" si="826"/>
        <v>0</v>
      </c>
      <c r="W263" s="190">
        <f t="shared" si="826"/>
        <v>0</v>
      </c>
      <c r="X263" s="190">
        <f t="shared" si="826"/>
        <v>0</v>
      </c>
      <c r="Y263" s="190">
        <f t="shared" si="826"/>
        <v>0</v>
      </c>
      <c r="Z263" s="190">
        <f t="shared" si="826"/>
        <v>0</v>
      </c>
      <c r="AA263" s="190">
        <f t="shared" si="826"/>
        <v>0</v>
      </c>
      <c r="AB263" s="190">
        <f t="shared" si="826"/>
        <v>0</v>
      </c>
      <c r="AC263" s="190">
        <f t="shared" si="826"/>
        <v>0</v>
      </c>
      <c r="AD263" s="190">
        <f t="shared" si="826"/>
        <v>0</v>
      </c>
      <c r="AE263" s="190">
        <f t="shared" si="826"/>
        <v>0</v>
      </c>
      <c r="AF263" s="190">
        <f t="shared" si="826"/>
        <v>0</v>
      </c>
      <c r="AG263" s="190">
        <f t="shared" si="826"/>
        <v>0</v>
      </c>
      <c r="AH263" s="190">
        <f t="shared" si="826"/>
        <v>0</v>
      </c>
      <c r="AI263" s="190">
        <f t="shared" si="826"/>
        <v>0</v>
      </c>
      <c r="AJ263" s="190">
        <f t="shared" si="826"/>
        <v>0</v>
      </c>
      <c r="AK263" s="190">
        <f t="shared" si="826"/>
        <v>0</v>
      </c>
      <c r="AL263" s="190">
        <f t="shared" si="826"/>
        <v>0</v>
      </c>
      <c r="AM263" s="190">
        <f t="shared" si="826"/>
        <v>0</v>
      </c>
      <c r="AN263" s="190">
        <f t="shared" si="826"/>
        <v>0</v>
      </c>
      <c r="AO263" s="190">
        <f t="shared" si="826"/>
        <v>0</v>
      </c>
      <c r="AP263" s="190">
        <f t="shared" si="826"/>
        <v>0</v>
      </c>
      <c r="AQ263" s="190">
        <f t="shared" si="826"/>
        <v>0</v>
      </c>
      <c r="AR263" s="190">
        <f t="shared" si="826"/>
        <v>0</v>
      </c>
      <c r="AS263" s="190">
        <f t="shared" si="826"/>
        <v>0</v>
      </c>
      <c r="AT263" s="190">
        <f t="shared" si="826"/>
        <v>0</v>
      </c>
      <c r="AU263" s="190">
        <f t="shared" si="826"/>
        <v>0</v>
      </c>
      <c r="AV263" s="190">
        <f t="shared" si="826"/>
        <v>0</v>
      </c>
      <c r="AW263" s="190">
        <f t="shared" si="826"/>
        <v>0</v>
      </c>
      <c r="AX263" s="190">
        <f t="shared" si="826"/>
        <v>0</v>
      </c>
      <c r="AY263" s="190">
        <f t="shared" si="826"/>
        <v>0</v>
      </c>
      <c r="AZ263" s="190">
        <f t="shared" si="826"/>
        <v>0</v>
      </c>
      <c r="BA263" s="190">
        <f t="shared" si="826"/>
        <v>0</v>
      </c>
      <c r="BB263" s="190">
        <f t="shared" si="826"/>
        <v>0</v>
      </c>
      <c r="BC263" s="190">
        <f t="shared" si="826"/>
        <v>0</v>
      </c>
      <c r="BD263" s="190">
        <f t="shared" si="826"/>
        <v>0</v>
      </c>
      <c r="BE263" s="190">
        <f t="shared" si="826"/>
        <v>0</v>
      </c>
      <c r="BF263" s="190">
        <f t="shared" si="826"/>
        <v>0</v>
      </c>
      <c r="BG263" s="190">
        <f t="shared" si="826"/>
        <v>0</v>
      </c>
      <c r="BH263" s="190">
        <f t="shared" si="826"/>
        <v>0</v>
      </c>
      <c r="BI263" s="190">
        <f t="shared" si="826"/>
        <v>0</v>
      </c>
      <c r="BJ263" s="190">
        <f t="shared" si="826"/>
        <v>0</v>
      </c>
      <c r="BK263" s="190">
        <f t="shared" si="826"/>
        <v>0</v>
      </c>
      <c r="BL263" s="190">
        <f t="shared" si="826"/>
        <v>0</v>
      </c>
      <c r="BM263" s="190">
        <f t="shared" si="826"/>
        <v>0</v>
      </c>
      <c r="BN263" s="190">
        <f t="shared" si="826"/>
        <v>0</v>
      </c>
      <c r="BO263" s="190">
        <f t="shared" si="826"/>
        <v>0</v>
      </c>
      <c r="BP263" s="190">
        <f t="shared" si="826"/>
        <v>0</v>
      </c>
      <c r="BQ263" s="190">
        <f t="shared" si="826"/>
        <v>0</v>
      </c>
      <c r="BR263" s="190">
        <f t="shared" si="826"/>
        <v>0</v>
      </c>
      <c r="BS263" s="190">
        <f t="shared" si="826"/>
        <v>0</v>
      </c>
      <c r="BT263" s="190">
        <f t="shared" si="826"/>
        <v>0</v>
      </c>
      <c r="BU263" s="190">
        <f t="shared" ref="BU263:EF263" si="827">BU260</f>
        <v>0</v>
      </c>
      <c r="BV263" s="190">
        <f t="shared" si="827"/>
        <v>0</v>
      </c>
      <c r="BW263" s="190">
        <f t="shared" si="827"/>
        <v>0</v>
      </c>
      <c r="BX263" s="190">
        <f t="shared" si="827"/>
        <v>0</v>
      </c>
      <c r="BY263" s="190">
        <f t="shared" si="827"/>
        <v>0</v>
      </c>
      <c r="BZ263" s="190">
        <f t="shared" si="827"/>
        <v>0</v>
      </c>
      <c r="CA263" s="190">
        <f t="shared" si="827"/>
        <v>0</v>
      </c>
      <c r="CB263" s="190">
        <f t="shared" si="827"/>
        <v>0</v>
      </c>
      <c r="CC263" s="190">
        <f t="shared" si="827"/>
        <v>0</v>
      </c>
      <c r="CD263" s="190">
        <f t="shared" si="827"/>
        <v>0</v>
      </c>
      <c r="CE263" s="190">
        <f t="shared" si="827"/>
        <v>0</v>
      </c>
      <c r="CF263" s="190">
        <f t="shared" si="827"/>
        <v>0</v>
      </c>
      <c r="CG263" s="190">
        <f t="shared" si="827"/>
        <v>0</v>
      </c>
      <c r="CH263" s="190">
        <f t="shared" si="827"/>
        <v>0</v>
      </c>
      <c r="CI263" s="190">
        <f t="shared" si="827"/>
        <v>0</v>
      </c>
      <c r="CJ263" s="190">
        <f t="shared" si="827"/>
        <v>0</v>
      </c>
      <c r="CK263" s="190">
        <f t="shared" si="827"/>
        <v>0</v>
      </c>
      <c r="CL263" s="190">
        <f t="shared" si="827"/>
        <v>0</v>
      </c>
      <c r="CM263" s="190">
        <f t="shared" si="827"/>
        <v>0</v>
      </c>
      <c r="CN263" s="190">
        <f t="shared" si="827"/>
        <v>0</v>
      </c>
      <c r="CO263" s="190">
        <f t="shared" si="827"/>
        <v>0</v>
      </c>
      <c r="CP263" s="190">
        <f t="shared" si="827"/>
        <v>0</v>
      </c>
      <c r="CQ263" s="190">
        <f t="shared" si="827"/>
        <v>0</v>
      </c>
      <c r="CR263" s="190">
        <f t="shared" si="827"/>
        <v>0</v>
      </c>
      <c r="CS263" s="190">
        <f t="shared" si="827"/>
        <v>0</v>
      </c>
      <c r="CT263" s="190">
        <f t="shared" si="827"/>
        <v>0</v>
      </c>
      <c r="CU263" s="190">
        <f t="shared" si="827"/>
        <v>0</v>
      </c>
      <c r="CV263" s="190">
        <f t="shared" si="827"/>
        <v>0</v>
      </c>
      <c r="CW263" s="190">
        <f t="shared" si="827"/>
        <v>0</v>
      </c>
      <c r="CX263" s="190">
        <f t="shared" si="827"/>
        <v>0</v>
      </c>
      <c r="CY263" s="190">
        <f t="shared" si="827"/>
        <v>0</v>
      </c>
      <c r="CZ263" s="190">
        <f t="shared" si="827"/>
        <v>0</v>
      </c>
      <c r="DA263" s="190">
        <f t="shared" si="827"/>
        <v>0</v>
      </c>
      <c r="DB263" s="190">
        <f t="shared" si="827"/>
        <v>0</v>
      </c>
      <c r="DC263" s="190">
        <f t="shared" si="827"/>
        <v>0</v>
      </c>
      <c r="DD263" s="190">
        <f t="shared" si="827"/>
        <v>0</v>
      </c>
      <c r="DE263" s="190">
        <f t="shared" si="827"/>
        <v>0</v>
      </c>
      <c r="DF263" s="190">
        <f t="shared" si="827"/>
        <v>0</v>
      </c>
      <c r="DG263" s="190">
        <f t="shared" si="827"/>
        <v>0</v>
      </c>
      <c r="DH263" s="190">
        <f t="shared" si="827"/>
        <v>0</v>
      </c>
      <c r="DI263" s="190">
        <f t="shared" si="827"/>
        <v>0</v>
      </c>
      <c r="DJ263" s="190">
        <f t="shared" si="827"/>
        <v>0</v>
      </c>
      <c r="DK263" s="190">
        <f t="shared" si="827"/>
        <v>0</v>
      </c>
      <c r="DL263" s="190">
        <f t="shared" si="827"/>
        <v>0</v>
      </c>
      <c r="DM263" s="190">
        <f t="shared" si="827"/>
        <v>0</v>
      </c>
      <c r="DN263" s="190">
        <f t="shared" si="827"/>
        <v>0</v>
      </c>
      <c r="DO263" s="190">
        <f t="shared" si="827"/>
        <v>0</v>
      </c>
      <c r="DP263" s="190">
        <f t="shared" si="827"/>
        <v>0</v>
      </c>
      <c r="DQ263" s="190">
        <f t="shared" si="827"/>
        <v>0</v>
      </c>
      <c r="DR263" s="190">
        <f t="shared" si="827"/>
        <v>0</v>
      </c>
      <c r="DS263" s="190">
        <f t="shared" si="827"/>
        <v>0</v>
      </c>
      <c r="DT263" s="190">
        <f t="shared" si="827"/>
        <v>0</v>
      </c>
      <c r="DU263" s="190">
        <f t="shared" si="827"/>
        <v>0</v>
      </c>
      <c r="DV263" s="190">
        <f t="shared" si="827"/>
        <v>0</v>
      </c>
      <c r="DW263" s="190">
        <f t="shared" si="827"/>
        <v>0</v>
      </c>
      <c r="DX263" s="190">
        <f t="shared" si="827"/>
        <v>0</v>
      </c>
      <c r="DY263" s="190">
        <f t="shared" si="827"/>
        <v>0</v>
      </c>
      <c r="DZ263" s="190">
        <f t="shared" si="827"/>
        <v>0</v>
      </c>
      <c r="EA263" s="190">
        <f t="shared" si="827"/>
        <v>0</v>
      </c>
      <c r="EB263" s="190">
        <f t="shared" si="827"/>
        <v>0</v>
      </c>
      <c r="EC263" s="190">
        <f t="shared" si="827"/>
        <v>0</v>
      </c>
      <c r="ED263" s="190">
        <f t="shared" si="827"/>
        <v>0</v>
      </c>
      <c r="EE263" s="190">
        <f t="shared" si="827"/>
        <v>0</v>
      </c>
      <c r="EF263" s="190">
        <f t="shared" si="827"/>
        <v>0</v>
      </c>
      <c r="EG263" s="190">
        <f t="shared" ref="EG263:GR263" si="828">EG260</f>
        <v>0</v>
      </c>
      <c r="EH263" s="190">
        <f t="shared" si="828"/>
        <v>0</v>
      </c>
      <c r="EI263" s="190">
        <f t="shared" si="828"/>
        <v>0</v>
      </c>
      <c r="EJ263" s="190">
        <f t="shared" si="828"/>
        <v>0</v>
      </c>
      <c r="EK263" s="190">
        <f t="shared" si="828"/>
        <v>0</v>
      </c>
      <c r="EL263" s="190">
        <f t="shared" si="828"/>
        <v>0</v>
      </c>
      <c r="EM263" s="190">
        <f t="shared" si="828"/>
        <v>0</v>
      </c>
      <c r="EN263" s="190">
        <f t="shared" si="828"/>
        <v>0</v>
      </c>
      <c r="EO263" s="190">
        <f t="shared" si="828"/>
        <v>0</v>
      </c>
      <c r="EP263" s="190">
        <f t="shared" si="828"/>
        <v>0</v>
      </c>
      <c r="EQ263" s="190">
        <f t="shared" si="828"/>
        <v>0</v>
      </c>
      <c r="ER263" s="190">
        <f t="shared" si="828"/>
        <v>0</v>
      </c>
      <c r="ES263" s="190">
        <f t="shared" si="828"/>
        <v>0</v>
      </c>
      <c r="ET263" s="190">
        <f t="shared" si="828"/>
        <v>0</v>
      </c>
      <c r="EU263" s="190">
        <f t="shared" si="828"/>
        <v>0</v>
      </c>
      <c r="EV263" s="190">
        <f t="shared" si="828"/>
        <v>0</v>
      </c>
      <c r="EW263" s="190">
        <f t="shared" si="828"/>
        <v>0</v>
      </c>
      <c r="EX263" s="190">
        <f t="shared" si="828"/>
        <v>0</v>
      </c>
      <c r="EY263" s="190">
        <f t="shared" si="828"/>
        <v>0</v>
      </c>
      <c r="EZ263" s="190">
        <f t="shared" si="828"/>
        <v>0</v>
      </c>
      <c r="FA263" s="190">
        <f t="shared" si="828"/>
        <v>0</v>
      </c>
      <c r="FB263" s="190">
        <f t="shared" si="828"/>
        <v>0</v>
      </c>
      <c r="FC263" s="190">
        <f t="shared" si="828"/>
        <v>0</v>
      </c>
      <c r="FD263" s="190">
        <f t="shared" si="828"/>
        <v>0</v>
      </c>
      <c r="FE263" s="190">
        <f t="shared" si="828"/>
        <v>0</v>
      </c>
      <c r="FF263" s="190">
        <f t="shared" si="828"/>
        <v>0</v>
      </c>
      <c r="FG263" s="190">
        <f t="shared" si="828"/>
        <v>0</v>
      </c>
      <c r="FH263" s="190">
        <f t="shared" si="828"/>
        <v>0</v>
      </c>
      <c r="FI263" s="190">
        <f t="shared" si="828"/>
        <v>0</v>
      </c>
      <c r="FJ263" s="190">
        <f t="shared" si="828"/>
        <v>0</v>
      </c>
      <c r="FK263" s="190">
        <f t="shared" si="828"/>
        <v>0</v>
      </c>
      <c r="FL263" s="190">
        <f t="shared" si="828"/>
        <v>0</v>
      </c>
      <c r="FM263" s="190">
        <f t="shared" si="828"/>
        <v>0</v>
      </c>
      <c r="FN263" s="190">
        <f t="shared" si="828"/>
        <v>0</v>
      </c>
      <c r="FO263" s="190">
        <f t="shared" si="828"/>
        <v>0</v>
      </c>
      <c r="FP263" s="190">
        <f t="shared" si="828"/>
        <v>0</v>
      </c>
      <c r="FQ263" s="190">
        <f t="shared" si="828"/>
        <v>0</v>
      </c>
      <c r="FR263" s="190">
        <f t="shared" si="828"/>
        <v>0</v>
      </c>
      <c r="FS263" s="190">
        <f t="shared" si="828"/>
        <v>0</v>
      </c>
      <c r="FT263" s="190">
        <f t="shared" si="828"/>
        <v>0</v>
      </c>
      <c r="FU263" s="190">
        <f t="shared" si="828"/>
        <v>0</v>
      </c>
      <c r="FV263" s="190">
        <f t="shared" si="828"/>
        <v>0</v>
      </c>
      <c r="FW263" s="190">
        <f t="shared" si="828"/>
        <v>0</v>
      </c>
      <c r="FX263" s="190">
        <f t="shared" si="828"/>
        <v>0</v>
      </c>
      <c r="FY263" s="190">
        <f t="shared" si="828"/>
        <v>0</v>
      </c>
      <c r="FZ263" s="190">
        <f t="shared" si="828"/>
        <v>0</v>
      </c>
      <c r="GA263" s="190">
        <f t="shared" si="828"/>
        <v>0</v>
      </c>
      <c r="GB263" s="190">
        <f t="shared" si="828"/>
        <v>0</v>
      </c>
      <c r="GC263" s="190">
        <f t="shared" si="828"/>
        <v>0</v>
      </c>
      <c r="GD263" s="190">
        <f t="shared" si="828"/>
        <v>0</v>
      </c>
      <c r="GE263" s="190">
        <f t="shared" si="828"/>
        <v>0</v>
      </c>
      <c r="GF263" s="190">
        <f t="shared" si="828"/>
        <v>0</v>
      </c>
      <c r="GG263" s="190">
        <f t="shared" si="828"/>
        <v>0</v>
      </c>
      <c r="GH263" s="190">
        <f t="shared" si="828"/>
        <v>0</v>
      </c>
      <c r="GI263" s="190">
        <f t="shared" si="828"/>
        <v>0</v>
      </c>
      <c r="GJ263" s="190">
        <f t="shared" si="828"/>
        <v>0</v>
      </c>
      <c r="GK263" s="190">
        <f t="shared" si="828"/>
        <v>0</v>
      </c>
      <c r="GL263" s="190">
        <f t="shared" si="828"/>
        <v>0</v>
      </c>
      <c r="GM263" s="190">
        <f t="shared" si="828"/>
        <v>0</v>
      </c>
      <c r="GN263" s="190">
        <f t="shared" si="828"/>
        <v>0</v>
      </c>
      <c r="GO263" s="190">
        <f t="shared" si="828"/>
        <v>0</v>
      </c>
      <c r="GP263" s="190">
        <f t="shared" si="828"/>
        <v>0</v>
      </c>
      <c r="GQ263" s="190">
        <f t="shared" si="828"/>
        <v>0</v>
      </c>
      <c r="GR263" s="190">
        <f t="shared" si="828"/>
        <v>0</v>
      </c>
      <c r="GS263" s="190">
        <f t="shared" ref="GS263:JD263" si="829">GS260</f>
        <v>0</v>
      </c>
      <c r="GT263" s="190">
        <f t="shared" si="829"/>
        <v>0</v>
      </c>
      <c r="GU263" s="190">
        <f t="shared" si="829"/>
        <v>0</v>
      </c>
      <c r="GV263" s="190">
        <f t="shared" si="829"/>
        <v>0</v>
      </c>
      <c r="GW263" s="190">
        <f t="shared" si="829"/>
        <v>0</v>
      </c>
      <c r="GX263" s="190">
        <f t="shared" si="829"/>
        <v>0</v>
      </c>
      <c r="GY263" s="190">
        <f t="shared" si="829"/>
        <v>0</v>
      </c>
      <c r="GZ263" s="190">
        <f t="shared" si="829"/>
        <v>0</v>
      </c>
      <c r="HA263" s="190">
        <f t="shared" si="829"/>
        <v>0</v>
      </c>
      <c r="HB263" s="190">
        <f t="shared" si="829"/>
        <v>0</v>
      </c>
      <c r="HC263" s="190">
        <f t="shared" si="829"/>
        <v>0</v>
      </c>
      <c r="HD263" s="190">
        <f t="shared" si="829"/>
        <v>0</v>
      </c>
      <c r="HE263" s="190">
        <f t="shared" si="829"/>
        <v>0</v>
      </c>
      <c r="HF263" s="190">
        <f t="shared" si="829"/>
        <v>0</v>
      </c>
      <c r="HG263" s="190">
        <f t="shared" si="829"/>
        <v>0</v>
      </c>
      <c r="HH263" s="190">
        <f t="shared" si="829"/>
        <v>0</v>
      </c>
      <c r="HI263" s="190">
        <f t="shared" si="829"/>
        <v>0</v>
      </c>
      <c r="HJ263" s="190">
        <f t="shared" si="829"/>
        <v>0</v>
      </c>
      <c r="HK263" s="190">
        <f t="shared" si="829"/>
        <v>0</v>
      </c>
      <c r="HL263" s="190">
        <f t="shared" si="829"/>
        <v>0</v>
      </c>
      <c r="HM263" s="190">
        <f t="shared" si="829"/>
        <v>0</v>
      </c>
      <c r="HN263" s="190">
        <f t="shared" si="829"/>
        <v>0</v>
      </c>
      <c r="HO263" s="190">
        <f t="shared" si="829"/>
        <v>0</v>
      </c>
      <c r="HP263" s="190">
        <f t="shared" si="829"/>
        <v>0</v>
      </c>
      <c r="HQ263" s="190">
        <f t="shared" si="829"/>
        <v>0</v>
      </c>
      <c r="HR263" s="190">
        <f t="shared" si="829"/>
        <v>0</v>
      </c>
      <c r="HS263" s="398">
        <f>HS260</f>
        <v>0</v>
      </c>
      <c r="HT263" s="398">
        <f t="shared" ref="HT263:HV263" si="830">HT260</f>
        <v>0</v>
      </c>
      <c r="HU263" s="398">
        <f t="shared" si="830"/>
        <v>0</v>
      </c>
      <c r="HV263" s="398">
        <f t="shared" si="830"/>
        <v>0</v>
      </c>
      <c r="HW263" s="190">
        <f t="shared" si="795"/>
        <v>0</v>
      </c>
      <c r="HX263" s="190">
        <f t="shared" si="829"/>
        <v>0</v>
      </c>
      <c r="HY263" s="190">
        <f t="shared" si="829"/>
        <v>0</v>
      </c>
      <c r="HZ263" s="190">
        <f t="shared" si="829"/>
        <v>0</v>
      </c>
      <c r="IA263" s="190">
        <f t="shared" si="829"/>
        <v>0</v>
      </c>
      <c r="IB263" s="190">
        <f t="shared" si="829"/>
        <v>0</v>
      </c>
      <c r="IC263" s="190">
        <f t="shared" si="829"/>
        <v>0</v>
      </c>
      <c r="ID263" s="190">
        <f t="shared" si="829"/>
        <v>0</v>
      </c>
      <c r="IE263" s="190">
        <f t="shared" si="829"/>
        <v>0</v>
      </c>
      <c r="IF263" s="190">
        <f t="shared" si="829"/>
        <v>0</v>
      </c>
      <c r="IG263" s="190">
        <f t="shared" si="829"/>
        <v>0</v>
      </c>
      <c r="IH263" s="190">
        <f t="shared" si="829"/>
        <v>0</v>
      </c>
      <c r="II263" s="190">
        <f t="shared" si="829"/>
        <v>0</v>
      </c>
      <c r="IJ263" s="190">
        <f t="shared" si="829"/>
        <v>0</v>
      </c>
      <c r="IK263" s="190">
        <f t="shared" si="829"/>
        <v>0</v>
      </c>
      <c r="IL263" s="190">
        <f t="shared" si="829"/>
        <v>0</v>
      </c>
      <c r="IM263" s="190">
        <f t="shared" si="829"/>
        <v>0</v>
      </c>
      <c r="IN263" s="190">
        <f t="shared" si="829"/>
        <v>0</v>
      </c>
      <c r="IO263" s="190">
        <f t="shared" si="829"/>
        <v>0</v>
      </c>
      <c r="IP263" s="190">
        <f t="shared" si="829"/>
        <v>0</v>
      </c>
      <c r="IQ263" s="190">
        <f t="shared" si="829"/>
        <v>0</v>
      </c>
      <c r="IR263" s="190">
        <f t="shared" si="829"/>
        <v>0</v>
      </c>
      <c r="IS263" s="190">
        <f t="shared" si="829"/>
        <v>0</v>
      </c>
      <c r="IT263" s="190">
        <f t="shared" si="829"/>
        <v>0</v>
      </c>
      <c r="IU263" s="190">
        <f t="shared" si="829"/>
        <v>0</v>
      </c>
      <c r="IV263" s="190">
        <f t="shared" si="829"/>
        <v>0</v>
      </c>
      <c r="IW263" s="190">
        <f t="shared" si="829"/>
        <v>0</v>
      </c>
      <c r="IX263" s="190">
        <f t="shared" si="829"/>
        <v>0</v>
      </c>
      <c r="IY263" s="190">
        <f t="shared" si="829"/>
        <v>0</v>
      </c>
      <c r="IZ263" s="190">
        <f t="shared" si="829"/>
        <v>0</v>
      </c>
      <c r="JA263" s="190">
        <f t="shared" si="829"/>
        <v>0</v>
      </c>
      <c r="JB263" s="190">
        <f t="shared" si="829"/>
        <v>0</v>
      </c>
      <c r="JC263" s="190">
        <f t="shared" si="829"/>
        <v>0</v>
      </c>
      <c r="JD263" s="190">
        <f t="shared" si="829"/>
        <v>0</v>
      </c>
      <c r="JE263" s="190">
        <f t="shared" ref="JE263:KA263" si="831">JE260</f>
        <v>0</v>
      </c>
      <c r="JF263" s="190">
        <f t="shared" si="831"/>
        <v>0</v>
      </c>
      <c r="JG263" s="190">
        <f t="shared" si="831"/>
        <v>0</v>
      </c>
      <c r="JH263" s="190">
        <f t="shared" si="831"/>
        <v>0</v>
      </c>
      <c r="JI263" s="190">
        <f t="shared" si="831"/>
        <v>0</v>
      </c>
      <c r="JJ263" s="190">
        <f t="shared" si="831"/>
        <v>0</v>
      </c>
      <c r="JK263" s="190">
        <f t="shared" si="831"/>
        <v>0</v>
      </c>
      <c r="JL263" s="190">
        <f t="shared" si="831"/>
        <v>0</v>
      </c>
      <c r="JM263" s="190">
        <f t="shared" si="831"/>
        <v>0</v>
      </c>
      <c r="JN263" s="190">
        <f t="shared" si="831"/>
        <v>0</v>
      </c>
      <c r="JO263" s="190">
        <f t="shared" si="831"/>
        <v>0</v>
      </c>
      <c r="JP263" s="190">
        <f t="shared" si="831"/>
        <v>0</v>
      </c>
      <c r="JQ263" s="190">
        <f t="shared" si="831"/>
        <v>0</v>
      </c>
      <c r="JR263" s="190">
        <f t="shared" si="831"/>
        <v>0</v>
      </c>
      <c r="JS263" s="190">
        <f t="shared" si="831"/>
        <v>0</v>
      </c>
      <c r="JT263" s="190">
        <f t="shared" si="831"/>
        <v>0</v>
      </c>
      <c r="JU263" s="190">
        <f t="shared" si="831"/>
        <v>0</v>
      </c>
      <c r="JV263" s="190">
        <f t="shared" si="831"/>
        <v>0</v>
      </c>
      <c r="JW263" s="190">
        <f t="shared" si="831"/>
        <v>0</v>
      </c>
      <c r="JX263" s="190">
        <f t="shared" si="831"/>
        <v>0</v>
      </c>
      <c r="JY263" s="190">
        <f t="shared" si="831"/>
        <v>0</v>
      </c>
      <c r="JZ263" s="190">
        <f t="shared" si="831"/>
        <v>0</v>
      </c>
      <c r="KA263" s="190">
        <f t="shared" si="831"/>
        <v>0</v>
      </c>
      <c r="KP263" s="122">
        <f t="shared" si="734"/>
        <v>0</v>
      </c>
      <c r="KQ263" s="398">
        <f>KQ260</f>
        <v>0</v>
      </c>
      <c r="KR263" s="398">
        <f t="shared" ref="KR263:KT263" si="832">KR260</f>
        <v>0</v>
      </c>
      <c r="KS263" s="398">
        <f t="shared" si="832"/>
        <v>0</v>
      </c>
      <c r="KT263" s="398">
        <f t="shared" si="832"/>
        <v>0</v>
      </c>
      <c r="KU263" s="122">
        <f t="shared" si="736"/>
        <v>0</v>
      </c>
      <c r="KV263" s="398">
        <f>KV260</f>
        <v>0</v>
      </c>
      <c r="KW263" s="398">
        <f t="shared" ref="KW263:KY263" si="833">KW260</f>
        <v>0</v>
      </c>
      <c r="KX263" s="398">
        <f t="shared" si="833"/>
        <v>0</v>
      </c>
      <c r="KY263" s="398">
        <f t="shared" si="833"/>
        <v>0</v>
      </c>
      <c r="KZ263" s="313">
        <f t="shared" si="738"/>
        <v>0</v>
      </c>
      <c r="LA263" s="361">
        <f t="shared" si="819"/>
        <v>0</v>
      </c>
      <c r="LB263" s="398">
        <f>LB260</f>
        <v>0</v>
      </c>
      <c r="LC263" s="398">
        <f t="shared" ref="LC263:LE263" si="834">LC260</f>
        <v>0</v>
      </c>
      <c r="LD263" s="398">
        <f t="shared" si="834"/>
        <v>0</v>
      </c>
      <c r="LE263" s="398">
        <f t="shared" si="834"/>
        <v>0</v>
      </c>
      <c r="LF263" s="361">
        <f t="shared" si="500"/>
        <v>0</v>
      </c>
      <c r="LG263" s="398">
        <f>LG260</f>
        <v>0</v>
      </c>
      <c r="LH263" s="398">
        <f t="shared" ref="LH263:LJ263" si="835">LH260</f>
        <v>0</v>
      </c>
      <c r="LI263" s="398">
        <f t="shared" si="835"/>
        <v>0</v>
      </c>
      <c r="LJ263" s="398">
        <f t="shared" si="835"/>
        <v>0</v>
      </c>
      <c r="LK263" s="400">
        <f t="shared" si="501"/>
        <v>0</v>
      </c>
      <c r="LL263" s="190">
        <f t="shared" si="802"/>
        <v>0</v>
      </c>
      <c r="LM263" s="190">
        <f t="shared" si="802"/>
        <v>0</v>
      </c>
      <c r="LN263" s="190">
        <f t="shared" si="802"/>
        <v>0</v>
      </c>
      <c r="LO263" s="190">
        <f t="shared" si="802"/>
        <v>0</v>
      </c>
      <c r="LP263" s="416">
        <f t="shared" si="502"/>
        <v>0</v>
      </c>
      <c r="LQ263" s="400">
        <f t="shared" si="503"/>
        <v>0</v>
      </c>
      <c r="LR263" s="190">
        <f t="shared" ref="LR263:LU263" si="836">LR260</f>
        <v>0</v>
      </c>
      <c r="LS263" s="190">
        <f t="shared" si="836"/>
        <v>0</v>
      </c>
      <c r="LT263" s="190">
        <f t="shared" si="836"/>
        <v>0</v>
      </c>
      <c r="LU263" s="190">
        <f t="shared" si="836"/>
        <v>0</v>
      </c>
      <c r="LV263" s="400">
        <f t="shared" si="483"/>
        <v>0</v>
      </c>
      <c r="LW263" s="570">
        <f t="shared" si="804"/>
        <v>0</v>
      </c>
      <c r="LX263" s="570">
        <f t="shared" si="804"/>
        <v>0</v>
      </c>
      <c r="LY263" s="570">
        <f t="shared" si="804"/>
        <v>0</v>
      </c>
      <c r="LZ263" s="570">
        <f t="shared" si="805"/>
        <v>0</v>
      </c>
      <c r="MA263" s="400">
        <f t="shared" ref="MA263:MA311" si="837">SUM(MB263:ME263)</f>
        <v>0</v>
      </c>
      <c r="MB263" s="570">
        <f t="shared" si="806"/>
        <v>0</v>
      </c>
      <c r="MC263" s="570">
        <f t="shared" si="806"/>
        <v>0</v>
      </c>
      <c r="MD263" s="570">
        <f t="shared" si="806"/>
        <v>0</v>
      </c>
      <c r="ME263" s="570">
        <f t="shared" si="806"/>
        <v>0</v>
      </c>
      <c r="MF263" s="313">
        <f t="shared" ref="MF263:MF311" si="838">LQ263+LV263+MA263</f>
        <v>0</v>
      </c>
      <c r="MG263" s="585">
        <f t="shared" ref="MG263:MG311" si="839">E263+KP263+KU263+LA263+LF263+LK263+LQ263+LV263+MA263</f>
        <v>0</v>
      </c>
      <c r="MH263" s="607">
        <f t="shared" ref="MH263:MH311" si="840">MI263+MJ263+MK263+ML263</f>
        <v>0</v>
      </c>
      <c r="MI263" s="570">
        <f t="shared" ref="MI263:ML263" si="841">MI260</f>
        <v>0</v>
      </c>
      <c r="MJ263" s="570">
        <f t="shared" si="841"/>
        <v>0</v>
      </c>
      <c r="MK263" s="570">
        <f t="shared" si="841"/>
        <v>0</v>
      </c>
      <c r="ML263" s="570">
        <f t="shared" si="841"/>
        <v>0</v>
      </c>
      <c r="MM263" s="688">
        <f t="shared" ref="MM263:MM311" si="842">MN263+MO263+MP263+MQ263</f>
        <v>0</v>
      </c>
      <c r="MN263" s="570">
        <f t="shared" ref="MN263:MQ263" si="843">MN260</f>
        <v>0</v>
      </c>
      <c r="MO263" s="570">
        <f t="shared" si="843"/>
        <v>0</v>
      </c>
      <c r="MP263" s="570">
        <f t="shared" si="843"/>
        <v>0</v>
      </c>
      <c r="MQ263" s="570">
        <f t="shared" si="843"/>
        <v>0</v>
      </c>
      <c r="MR263" s="688">
        <f t="shared" ref="MR263:MR311" si="844">MS263+MT263+MU263+MV263</f>
        <v>0</v>
      </c>
      <c r="MS263" s="570">
        <f t="shared" si="809"/>
        <v>0</v>
      </c>
      <c r="MT263" s="570">
        <f t="shared" si="809"/>
        <v>0</v>
      </c>
      <c r="MU263" s="570">
        <f t="shared" si="809"/>
        <v>0</v>
      </c>
      <c r="MV263" s="570">
        <f t="shared" si="809"/>
        <v>0</v>
      </c>
      <c r="MW263" s="313">
        <f t="shared" ref="MW263:MW311" si="845">MH263+MM263+MR263</f>
        <v>0</v>
      </c>
      <c r="MX263" s="585">
        <f t="shared" ref="MX263:MX311" si="846">E263+KP263+KU263+LA263+LF263+LK263+LQ263+LV263+MA263+MH263+MM263+MR263</f>
        <v>0</v>
      </c>
      <c r="MY263" s="704"/>
    </row>
    <row r="264" spans="1:363" s="201" customFormat="1" ht="24.6" customHeight="1" thickBot="1" x14ac:dyDescent="0.4">
      <c r="A264" s="847">
        <v>1</v>
      </c>
      <c r="B264" s="791" t="s">
        <v>887</v>
      </c>
      <c r="C264" s="831" t="s">
        <v>598</v>
      </c>
      <c r="D264" s="141" t="s">
        <v>328</v>
      </c>
      <c r="E264" s="122">
        <f t="shared" si="726"/>
        <v>0</v>
      </c>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79">
        <v>0</v>
      </c>
      <c r="HT264" s="79">
        <v>0</v>
      </c>
      <c r="HU264" s="79">
        <v>0</v>
      </c>
      <c r="HV264" s="79">
        <v>0</v>
      </c>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94"/>
      <c r="JX264" s="94"/>
      <c r="JY264" s="94"/>
      <c r="JZ264" s="94"/>
      <c r="KA264" s="94"/>
      <c r="KP264" s="122">
        <f t="shared" si="734"/>
        <v>0</v>
      </c>
      <c r="KQ264" s="79">
        <v>0</v>
      </c>
      <c r="KR264" s="79">
        <v>0</v>
      </c>
      <c r="KS264" s="79">
        <v>0</v>
      </c>
      <c r="KT264" s="79">
        <v>0</v>
      </c>
      <c r="KU264" s="122">
        <f t="shared" si="736"/>
        <v>0</v>
      </c>
      <c r="KV264" s="94">
        <v>0</v>
      </c>
      <c r="KW264" s="94">
        <v>0</v>
      </c>
      <c r="KX264" s="94">
        <v>0</v>
      </c>
      <c r="KY264" s="289">
        <v>0</v>
      </c>
      <c r="KZ264" s="313">
        <f t="shared" si="738"/>
        <v>0</v>
      </c>
      <c r="LA264" s="361">
        <f t="shared" si="819"/>
        <v>0</v>
      </c>
      <c r="LB264" s="94">
        <v>0</v>
      </c>
      <c r="LC264" s="94">
        <v>0</v>
      </c>
      <c r="LD264" s="94">
        <v>0</v>
      </c>
      <c r="LE264" s="94">
        <v>0</v>
      </c>
      <c r="LF264" s="361">
        <f t="shared" si="500"/>
        <v>0</v>
      </c>
      <c r="LG264" s="94">
        <v>0</v>
      </c>
      <c r="LH264" s="94">
        <v>0</v>
      </c>
      <c r="LI264" s="94">
        <v>0</v>
      </c>
      <c r="LJ264" s="94">
        <v>0</v>
      </c>
      <c r="LK264" s="400">
        <f t="shared" si="501"/>
        <v>0</v>
      </c>
      <c r="LL264" s="94">
        <v>0</v>
      </c>
      <c r="LM264" s="94">
        <v>0</v>
      </c>
      <c r="LN264" s="94">
        <v>0</v>
      </c>
      <c r="LO264" s="94">
        <v>0</v>
      </c>
      <c r="LP264" s="416">
        <f t="shared" si="502"/>
        <v>0</v>
      </c>
      <c r="LQ264" s="400">
        <f t="shared" si="503"/>
        <v>0</v>
      </c>
      <c r="LR264" s="454">
        <v>0</v>
      </c>
      <c r="LS264" s="454">
        <v>0</v>
      </c>
      <c r="LT264" s="454">
        <v>0</v>
      </c>
      <c r="LU264" s="454">
        <v>0</v>
      </c>
      <c r="LV264" s="400">
        <f t="shared" si="483"/>
        <v>0</v>
      </c>
      <c r="LW264" s="454">
        <v>0</v>
      </c>
      <c r="LX264" s="454">
        <v>0</v>
      </c>
      <c r="LY264" s="454">
        <v>0</v>
      </c>
      <c r="LZ264" s="454">
        <v>0</v>
      </c>
      <c r="MA264" s="400">
        <f t="shared" si="837"/>
        <v>0</v>
      </c>
      <c r="MB264" s="436">
        <v>0</v>
      </c>
      <c r="MC264" s="436">
        <v>0</v>
      </c>
      <c r="MD264" s="436">
        <v>0</v>
      </c>
      <c r="ME264" s="436">
        <v>0</v>
      </c>
      <c r="MF264" s="313">
        <f t="shared" si="838"/>
        <v>0</v>
      </c>
      <c r="MG264" s="585">
        <f t="shared" si="839"/>
        <v>0</v>
      </c>
      <c r="MH264" s="607">
        <f t="shared" si="840"/>
        <v>0</v>
      </c>
      <c r="MI264" s="454">
        <v>0</v>
      </c>
      <c r="MJ264" s="454">
        <v>0</v>
      </c>
      <c r="MK264" s="454">
        <v>0</v>
      </c>
      <c r="ML264" s="454">
        <v>0</v>
      </c>
      <c r="MM264" s="688">
        <f t="shared" si="842"/>
        <v>0</v>
      </c>
      <c r="MN264" s="454">
        <v>0</v>
      </c>
      <c r="MO264" s="454">
        <v>0</v>
      </c>
      <c r="MP264" s="454">
        <v>0</v>
      </c>
      <c r="MQ264" s="454">
        <v>0</v>
      </c>
      <c r="MR264" s="688">
        <f t="shared" si="844"/>
        <v>0</v>
      </c>
      <c r="MS264" s="454">
        <v>0</v>
      </c>
      <c r="MT264" s="454">
        <v>0</v>
      </c>
      <c r="MU264" s="454">
        <v>0</v>
      </c>
      <c r="MV264" s="454">
        <v>0</v>
      </c>
      <c r="MW264" s="313">
        <f t="shared" si="845"/>
        <v>0</v>
      </c>
      <c r="MX264" s="585">
        <f t="shared" si="846"/>
        <v>0</v>
      </c>
      <c r="MY264" s="704"/>
    </row>
    <row r="265" spans="1:363" s="201" customFormat="1" ht="31.15" customHeight="1" thickBot="1" x14ac:dyDescent="0.4">
      <c r="A265" s="847"/>
      <c r="B265" s="792"/>
      <c r="C265" s="831"/>
      <c r="D265" s="134" t="s">
        <v>651</v>
      </c>
      <c r="E265" s="122">
        <f t="shared" si="726"/>
        <v>0</v>
      </c>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c r="CM265" s="95"/>
      <c r="CN265" s="95"/>
      <c r="CO265" s="95"/>
      <c r="CP265" s="95"/>
      <c r="CQ265" s="95"/>
      <c r="CR265" s="95"/>
      <c r="CS265" s="95"/>
      <c r="CT265" s="95"/>
      <c r="CU265" s="95"/>
      <c r="CV265" s="95"/>
      <c r="CW265" s="95"/>
      <c r="CX265" s="95"/>
      <c r="CY265" s="95"/>
      <c r="CZ265" s="95"/>
      <c r="DA265" s="95"/>
      <c r="DB265" s="95"/>
      <c r="DC265" s="95"/>
      <c r="DD265" s="95"/>
      <c r="DE265" s="95"/>
      <c r="DF265" s="95"/>
      <c r="DG265" s="95"/>
      <c r="DH265" s="95"/>
      <c r="DI265" s="95"/>
      <c r="DJ265" s="95"/>
      <c r="DK265" s="95"/>
      <c r="DL265" s="95"/>
      <c r="DM265" s="95"/>
      <c r="DN265" s="95"/>
      <c r="DO265" s="95"/>
      <c r="DP265" s="95"/>
      <c r="DQ265" s="95"/>
      <c r="DR265" s="95"/>
      <c r="DS265" s="95"/>
      <c r="DT265" s="95"/>
      <c r="DU265" s="95"/>
      <c r="DV265" s="95"/>
      <c r="DW265" s="95"/>
      <c r="DX265" s="95"/>
      <c r="DY265" s="95"/>
      <c r="DZ265" s="95"/>
      <c r="EA265" s="95"/>
      <c r="EB265" s="95"/>
      <c r="EC265" s="95"/>
      <c r="ED265" s="95"/>
      <c r="EE265" s="95"/>
      <c r="EF265" s="95"/>
      <c r="EG265" s="95"/>
      <c r="EH265" s="95"/>
      <c r="EI265" s="95"/>
      <c r="EJ265" s="95"/>
      <c r="EK265" s="95"/>
      <c r="EL265" s="95"/>
      <c r="EM265" s="95"/>
      <c r="EN265" s="95"/>
      <c r="EO265" s="95"/>
      <c r="EP265" s="95"/>
      <c r="EQ265" s="95"/>
      <c r="ER265" s="95"/>
      <c r="ES265" s="95"/>
      <c r="ET265" s="95"/>
      <c r="EU265" s="95"/>
      <c r="EV265" s="95"/>
      <c r="EW265" s="95"/>
      <c r="EX265" s="95"/>
      <c r="EY265" s="95"/>
      <c r="EZ265" s="95"/>
      <c r="FA265" s="95"/>
      <c r="FB265" s="95"/>
      <c r="FC265" s="95"/>
      <c r="FD265" s="95"/>
      <c r="FE265" s="95"/>
      <c r="FF265" s="95"/>
      <c r="FG265" s="95"/>
      <c r="FH265" s="95"/>
      <c r="FI265" s="95"/>
      <c r="FJ265" s="95"/>
      <c r="FK265" s="95"/>
      <c r="FL265" s="95"/>
      <c r="FM265" s="95"/>
      <c r="FN265" s="95"/>
      <c r="FO265" s="95"/>
      <c r="FP265" s="95"/>
      <c r="FQ265" s="95"/>
      <c r="FR265" s="95"/>
      <c r="FS265" s="95"/>
      <c r="FT265" s="95"/>
      <c r="FU265" s="95"/>
      <c r="FV265" s="95"/>
      <c r="FW265" s="95"/>
      <c r="FX265" s="95"/>
      <c r="FY265" s="95"/>
      <c r="FZ265" s="95"/>
      <c r="GA265" s="95"/>
      <c r="GB265" s="95"/>
      <c r="GC265" s="95"/>
      <c r="GD265" s="95"/>
      <c r="GE265" s="95"/>
      <c r="GF265" s="95"/>
      <c r="GG265" s="95"/>
      <c r="GH265" s="95"/>
      <c r="GI265" s="95"/>
      <c r="GJ265" s="95"/>
      <c r="GK265" s="95"/>
      <c r="GL265" s="95"/>
      <c r="GM265" s="95"/>
      <c r="GN265" s="95"/>
      <c r="GO265" s="95"/>
      <c r="GP265" s="95"/>
      <c r="GQ265" s="95"/>
      <c r="GR265" s="95"/>
      <c r="GS265" s="95"/>
      <c r="GT265" s="95"/>
      <c r="GU265" s="95"/>
      <c r="GV265" s="95"/>
      <c r="GW265" s="95"/>
      <c r="GX265" s="95"/>
      <c r="GY265" s="95"/>
      <c r="GZ265" s="95"/>
      <c r="HA265" s="95"/>
      <c r="HB265" s="95"/>
      <c r="HC265" s="95"/>
      <c r="HD265" s="95"/>
      <c r="HE265" s="95"/>
      <c r="HF265" s="95"/>
      <c r="HG265" s="95"/>
      <c r="HH265" s="95"/>
      <c r="HI265" s="95"/>
      <c r="HJ265" s="95"/>
      <c r="HK265" s="95"/>
      <c r="HL265" s="95"/>
      <c r="HM265" s="95"/>
      <c r="HN265" s="95"/>
      <c r="HO265" s="95"/>
      <c r="HP265" s="95"/>
      <c r="HQ265" s="95"/>
      <c r="HR265" s="95"/>
      <c r="HS265" s="80">
        <v>0</v>
      </c>
      <c r="HT265" s="80">
        <v>0</v>
      </c>
      <c r="HU265" s="80">
        <v>0</v>
      </c>
      <c r="HV265" s="80">
        <v>0</v>
      </c>
      <c r="HW265" s="95"/>
      <c r="HX265" s="95"/>
      <c r="HY265" s="95"/>
      <c r="HZ265" s="95"/>
      <c r="IA265" s="95"/>
      <c r="IB265" s="95"/>
      <c r="IC265" s="95"/>
      <c r="ID265" s="95"/>
      <c r="IE265" s="95"/>
      <c r="IF265" s="95"/>
      <c r="IG265" s="95"/>
      <c r="IH265" s="95"/>
      <c r="II265" s="95"/>
      <c r="IJ265" s="95"/>
      <c r="IK265" s="95"/>
      <c r="IL265" s="95"/>
      <c r="IM265" s="95"/>
      <c r="IN265" s="95"/>
      <c r="IO265" s="95"/>
      <c r="IP265" s="95"/>
      <c r="IQ265" s="95"/>
      <c r="IR265" s="95"/>
      <c r="IS265" s="95"/>
      <c r="IT265" s="95"/>
      <c r="IU265" s="95"/>
      <c r="IV265" s="95"/>
      <c r="IW265" s="95"/>
      <c r="IX265" s="95"/>
      <c r="IY265" s="95"/>
      <c r="IZ265" s="95"/>
      <c r="JA265" s="95"/>
      <c r="JB265" s="95"/>
      <c r="JC265" s="95"/>
      <c r="JD265" s="95"/>
      <c r="JE265" s="95"/>
      <c r="JF265" s="95"/>
      <c r="JG265" s="95"/>
      <c r="JH265" s="95"/>
      <c r="JI265" s="95"/>
      <c r="JJ265" s="95"/>
      <c r="JK265" s="95"/>
      <c r="JL265" s="95"/>
      <c r="JM265" s="95"/>
      <c r="JN265" s="95"/>
      <c r="JO265" s="95"/>
      <c r="JP265" s="95"/>
      <c r="JQ265" s="95"/>
      <c r="JR265" s="95"/>
      <c r="JS265" s="95"/>
      <c r="JT265" s="95"/>
      <c r="JU265" s="95"/>
      <c r="JV265" s="95"/>
      <c r="JW265" s="95"/>
      <c r="JX265" s="95"/>
      <c r="JY265" s="95"/>
      <c r="JZ265" s="95"/>
      <c r="KA265" s="95"/>
      <c r="KP265" s="122">
        <f t="shared" si="734"/>
        <v>0</v>
      </c>
      <c r="KQ265" s="80">
        <v>0</v>
      </c>
      <c r="KR265" s="80">
        <v>0</v>
      </c>
      <c r="KS265" s="80">
        <v>0</v>
      </c>
      <c r="KT265" s="80">
        <v>0</v>
      </c>
      <c r="KU265" s="122">
        <f t="shared" si="736"/>
        <v>0</v>
      </c>
      <c r="KV265" s="95">
        <v>0</v>
      </c>
      <c r="KW265" s="95">
        <v>0</v>
      </c>
      <c r="KX265" s="95">
        <v>0</v>
      </c>
      <c r="KY265" s="290">
        <v>0</v>
      </c>
      <c r="KZ265" s="313">
        <f t="shared" si="738"/>
        <v>0</v>
      </c>
      <c r="LA265" s="361">
        <f t="shared" si="819"/>
        <v>0</v>
      </c>
      <c r="LB265" s="95">
        <v>0</v>
      </c>
      <c r="LC265" s="95">
        <v>0</v>
      </c>
      <c r="LD265" s="95">
        <v>0</v>
      </c>
      <c r="LE265" s="95">
        <v>0</v>
      </c>
      <c r="LF265" s="361">
        <f t="shared" si="500"/>
        <v>0</v>
      </c>
      <c r="LG265" s="95">
        <v>0</v>
      </c>
      <c r="LH265" s="95">
        <v>0</v>
      </c>
      <c r="LI265" s="95">
        <v>0</v>
      </c>
      <c r="LJ265" s="95">
        <v>0</v>
      </c>
      <c r="LK265" s="400">
        <f t="shared" si="501"/>
        <v>0</v>
      </c>
      <c r="LL265" s="95">
        <v>0</v>
      </c>
      <c r="LM265" s="95">
        <v>0</v>
      </c>
      <c r="LN265" s="95">
        <v>0</v>
      </c>
      <c r="LO265" s="95">
        <v>0</v>
      </c>
      <c r="LP265" s="416">
        <f t="shared" si="502"/>
        <v>0</v>
      </c>
      <c r="LQ265" s="400">
        <f t="shared" si="503"/>
        <v>0</v>
      </c>
      <c r="LR265" s="455">
        <v>0</v>
      </c>
      <c r="LS265" s="455">
        <v>0</v>
      </c>
      <c r="LT265" s="455">
        <v>0</v>
      </c>
      <c r="LU265" s="455">
        <v>0</v>
      </c>
      <c r="LV265" s="400">
        <f t="shared" si="483"/>
        <v>0</v>
      </c>
      <c r="LW265" s="455">
        <v>0</v>
      </c>
      <c r="LX265" s="455">
        <v>0</v>
      </c>
      <c r="LY265" s="455">
        <v>0</v>
      </c>
      <c r="LZ265" s="455">
        <v>0</v>
      </c>
      <c r="MA265" s="400">
        <f t="shared" si="837"/>
        <v>0</v>
      </c>
      <c r="MB265" s="436">
        <v>0</v>
      </c>
      <c r="MC265" s="436">
        <v>0</v>
      </c>
      <c r="MD265" s="436">
        <v>0</v>
      </c>
      <c r="ME265" s="436">
        <v>0</v>
      </c>
      <c r="MF265" s="313">
        <f t="shared" si="838"/>
        <v>0</v>
      </c>
      <c r="MG265" s="585">
        <f t="shared" si="839"/>
        <v>0</v>
      </c>
      <c r="MH265" s="607">
        <f t="shared" si="840"/>
        <v>0</v>
      </c>
      <c r="MI265" s="455">
        <v>0</v>
      </c>
      <c r="MJ265" s="455">
        <v>0</v>
      </c>
      <c r="MK265" s="455">
        <v>0</v>
      </c>
      <c r="ML265" s="455">
        <v>0</v>
      </c>
      <c r="MM265" s="688">
        <f t="shared" si="842"/>
        <v>0</v>
      </c>
      <c r="MN265" s="455">
        <v>0</v>
      </c>
      <c r="MO265" s="455">
        <v>0</v>
      </c>
      <c r="MP265" s="455">
        <v>0</v>
      </c>
      <c r="MQ265" s="455">
        <v>0</v>
      </c>
      <c r="MR265" s="688">
        <f t="shared" si="844"/>
        <v>0</v>
      </c>
      <c r="MS265" s="455">
        <v>0</v>
      </c>
      <c r="MT265" s="455">
        <v>0</v>
      </c>
      <c r="MU265" s="455">
        <v>0</v>
      </c>
      <c r="MV265" s="455">
        <v>0</v>
      </c>
      <c r="MW265" s="313">
        <f t="shared" si="845"/>
        <v>0</v>
      </c>
      <c r="MX265" s="585">
        <f t="shared" si="846"/>
        <v>0</v>
      </c>
      <c r="MY265" s="704"/>
    </row>
    <row r="266" spans="1:363" s="201" customFormat="1" ht="29.45" customHeight="1" thickBot="1" x14ac:dyDescent="0.4">
      <c r="A266" s="847"/>
      <c r="B266" s="792"/>
      <c r="C266" s="831"/>
      <c r="D266" s="135" t="s">
        <v>321</v>
      </c>
      <c r="E266" s="122">
        <f t="shared" si="726"/>
        <v>0</v>
      </c>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c r="CM266" s="95"/>
      <c r="CN266" s="95"/>
      <c r="CO266" s="95"/>
      <c r="CP266" s="95"/>
      <c r="CQ266" s="95"/>
      <c r="CR266" s="95"/>
      <c r="CS266" s="95"/>
      <c r="CT266" s="95"/>
      <c r="CU266" s="95"/>
      <c r="CV266" s="95"/>
      <c r="CW266" s="95"/>
      <c r="CX266" s="95"/>
      <c r="CY266" s="95"/>
      <c r="CZ266" s="95"/>
      <c r="DA266" s="95"/>
      <c r="DB266" s="95"/>
      <c r="DC266" s="95"/>
      <c r="DD266" s="95"/>
      <c r="DE266" s="95"/>
      <c r="DF266" s="95"/>
      <c r="DG266" s="95"/>
      <c r="DH266" s="95"/>
      <c r="DI266" s="95"/>
      <c r="DJ266" s="95"/>
      <c r="DK266" s="95"/>
      <c r="DL266" s="95"/>
      <c r="DM266" s="95"/>
      <c r="DN266" s="95"/>
      <c r="DO266" s="95"/>
      <c r="DP266" s="95"/>
      <c r="DQ266" s="95"/>
      <c r="DR266" s="95"/>
      <c r="DS266" s="95"/>
      <c r="DT266" s="95"/>
      <c r="DU266" s="95"/>
      <c r="DV266" s="95"/>
      <c r="DW266" s="95"/>
      <c r="DX266" s="95"/>
      <c r="DY266" s="95"/>
      <c r="DZ266" s="95"/>
      <c r="EA266" s="95"/>
      <c r="EB266" s="95"/>
      <c r="EC266" s="95"/>
      <c r="ED266" s="95"/>
      <c r="EE266" s="95"/>
      <c r="EF266" s="95"/>
      <c r="EG266" s="95"/>
      <c r="EH266" s="95"/>
      <c r="EI266" s="95"/>
      <c r="EJ266" s="95"/>
      <c r="EK266" s="95"/>
      <c r="EL266" s="95"/>
      <c r="EM266" s="95"/>
      <c r="EN266" s="95"/>
      <c r="EO266" s="95"/>
      <c r="EP266" s="95"/>
      <c r="EQ266" s="95"/>
      <c r="ER266" s="95"/>
      <c r="ES266" s="95"/>
      <c r="ET266" s="95"/>
      <c r="EU266" s="95"/>
      <c r="EV266" s="95"/>
      <c r="EW266" s="95"/>
      <c r="EX266" s="95"/>
      <c r="EY266" s="95"/>
      <c r="EZ266" s="95"/>
      <c r="FA266" s="95"/>
      <c r="FB266" s="95"/>
      <c r="FC266" s="95"/>
      <c r="FD266" s="95"/>
      <c r="FE266" s="95"/>
      <c r="FF266" s="95"/>
      <c r="FG266" s="95"/>
      <c r="FH266" s="95"/>
      <c r="FI266" s="95"/>
      <c r="FJ266" s="95"/>
      <c r="FK266" s="95"/>
      <c r="FL266" s="95"/>
      <c r="FM266" s="95"/>
      <c r="FN266" s="95"/>
      <c r="FO266" s="95"/>
      <c r="FP266" s="95"/>
      <c r="FQ266" s="95"/>
      <c r="FR266" s="95"/>
      <c r="FS266" s="95"/>
      <c r="FT266" s="95"/>
      <c r="FU266" s="95"/>
      <c r="FV266" s="95"/>
      <c r="FW266" s="95"/>
      <c r="FX266" s="95"/>
      <c r="FY266" s="95"/>
      <c r="FZ266" s="95"/>
      <c r="GA266" s="95"/>
      <c r="GB266" s="95"/>
      <c r="GC266" s="95"/>
      <c r="GD266" s="95"/>
      <c r="GE266" s="95"/>
      <c r="GF266" s="95"/>
      <c r="GG266" s="95"/>
      <c r="GH266" s="95"/>
      <c r="GI266" s="95"/>
      <c r="GJ266" s="95"/>
      <c r="GK266" s="95"/>
      <c r="GL266" s="95"/>
      <c r="GM266" s="95"/>
      <c r="GN266" s="95"/>
      <c r="GO266" s="95"/>
      <c r="GP266" s="95"/>
      <c r="GQ266" s="95"/>
      <c r="GR266" s="95"/>
      <c r="GS266" s="95"/>
      <c r="GT266" s="95"/>
      <c r="GU266" s="95"/>
      <c r="GV266" s="95"/>
      <c r="GW266" s="95"/>
      <c r="GX266" s="95"/>
      <c r="GY266" s="95"/>
      <c r="GZ266" s="95"/>
      <c r="HA266" s="95"/>
      <c r="HB266" s="95"/>
      <c r="HC266" s="95"/>
      <c r="HD266" s="95"/>
      <c r="HE266" s="95"/>
      <c r="HF266" s="95"/>
      <c r="HG266" s="95"/>
      <c r="HH266" s="95"/>
      <c r="HI266" s="95"/>
      <c r="HJ266" s="95"/>
      <c r="HK266" s="95"/>
      <c r="HL266" s="95"/>
      <c r="HM266" s="95"/>
      <c r="HN266" s="95"/>
      <c r="HO266" s="95"/>
      <c r="HP266" s="95"/>
      <c r="HQ266" s="95"/>
      <c r="HR266" s="95"/>
      <c r="HS266" s="78">
        <v>0</v>
      </c>
      <c r="HT266" s="78">
        <v>0</v>
      </c>
      <c r="HU266" s="78">
        <v>0</v>
      </c>
      <c r="HV266" s="78">
        <v>0</v>
      </c>
      <c r="HW266" s="95"/>
      <c r="HX266" s="95"/>
      <c r="HY266" s="95"/>
      <c r="HZ266" s="95"/>
      <c r="IA266" s="95"/>
      <c r="IB266" s="95"/>
      <c r="IC266" s="95"/>
      <c r="ID266" s="95"/>
      <c r="IE266" s="95"/>
      <c r="IF266" s="95"/>
      <c r="IG266" s="95"/>
      <c r="IH266" s="95"/>
      <c r="II266" s="95"/>
      <c r="IJ266" s="95"/>
      <c r="IK266" s="95"/>
      <c r="IL266" s="95"/>
      <c r="IM266" s="95"/>
      <c r="IN266" s="95"/>
      <c r="IO266" s="95"/>
      <c r="IP266" s="95"/>
      <c r="IQ266" s="95"/>
      <c r="IR266" s="95"/>
      <c r="IS266" s="95"/>
      <c r="IT266" s="95"/>
      <c r="IU266" s="95"/>
      <c r="IV266" s="95"/>
      <c r="IW266" s="95"/>
      <c r="IX266" s="95"/>
      <c r="IY266" s="95"/>
      <c r="IZ266" s="95"/>
      <c r="JA266" s="95"/>
      <c r="JB266" s="95"/>
      <c r="JC266" s="95"/>
      <c r="JD266" s="95"/>
      <c r="JE266" s="95"/>
      <c r="JF266" s="95"/>
      <c r="JG266" s="95"/>
      <c r="JH266" s="95"/>
      <c r="JI266" s="95"/>
      <c r="JJ266" s="95"/>
      <c r="JK266" s="95"/>
      <c r="JL266" s="95"/>
      <c r="JM266" s="95"/>
      <c r="JN266" s="95"/>
      <c r="JO266" s="95"/>
      <c r="JP266" s="95"/>
      <c r="JQ266" s="95"/>
      <c r="JR266" s="95"/>
      <c r="JS266" s="95"/>
      <c r="JT266" s="95"/>
      <c r="JU266" s="95"/>
      <c r="JV266" s="95"/>
      <c r="JW266" s="95"/>
      <c r="JX266" s="95"/>
      <c r="JY266" s="95"/>
      <c r="JZ266" s="95"/>
      <c r="KA266" s="95"/>
      <c r="KP266" s="122">
        <f t="shared" si="734"/>
        <v>0</v>
      </c>
      <c r="KQ266" s="78">
        <v>0</v>
      </c>
      <c r="KR266" s="78">
        <v>0</v>
      </c>
      <c r="KS266" s="78">
        <v>0</v>
      </c>
      <c r="KT266" s="78">
        <v>0</v>
      </c>
      <c r="KU266" s="122">
        <f t="shared" si="736"/>
        <v>0</v>
      </c>
      <c r="KV266" s="95">
        <v>0</v>
      </c>
      <c r="KW266" s="95">
        <v>0</v>
      </c>
      <c r="KX266" s="95">
        <v>0</v>
      </c>
      <c r="KY266" s="290">
        <v>0</v>
      </c>
      <c r="KZ266" s="313">
        <f t="shared" si="738"/>
        <v>0</v>
      </c>
      <c r="LA266" s="361">
        <f t="shared" si="819"/>
        <v>0</v>
      </c>
      <c r="LB266" s="95">
        <v>0</v>
      </c>
      <c r="LC266" s="95">
        <v>0</v>
      </c>
      <c r="LD266" s="95">
        <v>0</v>
      </c>
      <c r="LE266" s="95">
        <v>0</v>
      </c>
      <c r="LF266" s="361">
        <f t="shared" si="500"/>
        <v>0</v>
      </c>
      <c r="LG266" s="95">
        <v>0</v>
      </c>
      <c r="LH266" s="95">
        <v>0</v>
      </c>
      <c r="LI266" s="95">
        <v>0</v>
      </c>
      <c r="LJ266" s="95">
        <v>0</v>
      </c>
      <c r="LK266" s="400">
        <f t="shared" si="501"/>
        <v>0</v>
      </c>
      <c r="LL266" s="95">
        <v>0</v>
      </c>
      <c r="LM266" s="95">
        <v>0</v>
      </c>
      <c r="LN266" s="95">
        <v>0</v>
      </c>
      <c r="LO266" s="95">
        <v>0</v>
      </c>
      <c r="LP266" s="416">
        <f t="shared" si="502"/>
        <v>0</v>
      </c>
      <c r="LQ266" s="400">
        <f t="shared" si="503"/>
        <v>0</v>
      </c>
      <c r="LR266" s="456">
        <v>0</v>
      </c>
      <c r="LS266" s="456">
        <v>0</v>
      </c>
      <c r="LT266" s="456">
        <v>0</v>
      </c>
      <c r="LU266" s="456">
        <v>0</v>
      </c>
      <c r="LV266" s="400">
        <f t="shared" ref="LV266:LV311" si="847">SUM(LW266:LZ266)</f>
        <v>0</v>
      </c>
      <c r="LW266" s="456"/>
      <c r="LX266" s="456"/>
      <c r="LY266" s="456"/>
      <c r="LZ266" s="456"/>
      <c r="MA266" s="400">
        <f t="shared" si="837"/>
        <v>0</v>
      </c>
      <c r="MB266" s="456"/>
      <c r="MC266" s="456"/>
      <c r="MD266" s="456"/>
      <c r="ME266" s="456"/>
      <c r="MF266" s="313">
        <f t="shared" si="838"/>
        <v>0</v>
      </c>
      <c r="MG266" s="585">
        <f t="shared" si="839"/>
        <v>0</v>
      </c>
      <c r="MH266" s="607">
        <f t="shared" si="840"/>
        <v>0</v>
      </c>
      <c r="MI266" s="456"/>
      <c r="MJ266" s="456"/>
      <c r="MK266" s="456"/>
      <c r="ML266" s="456"/>
      <c r="MM266" s="688">
        <f t="shared" si="842"/>
        <v>0</v>
      </c>
      <c r="MN266" s="456"/>
      <c r="MO266" s="456"/>
      <c r="MP266" s="456"/>
      <c r="MQ266" s="456"/>
      <c r="MR266" s="688">
        <f t="shared" si="844"/>
        <v>0</v>
      </c>
      <c r="MS266" s="456"/>
      <c r="MT266" s="456"/>
      <c r="MU266" s="456"/>
      <c r="MV266" s="456"/>
      <c r="MW266" s="313">
        <f t="shared" si="845"/>
        <v>0</v>
      </c>
      <c r="MX266" s="585">
        <f t="shared" si="846"/>
        <v>0</v>
      </c>
      <c r="MY266" s="704"/>
    </row>
    <row r="267" spans="1:363" s="201" customFormat="1" ht="16.5" customHeight="1" x14ac:dyDescent="0.35">
      <c r="A267" s="16"/>
      <c r="B267" s="792"/>
      <c r="C267" s="846" t="s">
        <v>888</v>
      </c>
      <c r="D267" s="846"/>
      <c r="E267" s="122">
        <f t="shared" si="726"/>
        <v>0</v>
      </c>
      <c r="F267" s="190">
        <f t="shared" ref="F267:H267" si="848">F264</f>
        <v>0</v>
      </c>
      <c r="G267" s="190">
        <f t="shared" si="848"/>
        <v>0</v>
      </c>
      <c r="H267" s="190">
        <f t="shared" si="848"/>
        <v>0</v>
      </c>
      <c r="I267" s="190">
        <f t="shared" ref="I267:BT267" si="849">I264</f>
        <v>0</v>
      </c>
      <c r="J267" s="190">
        <f t="shared" si="849"/>
        <v>0</v>
      </c>
      <c r="K267" s="190">
        <f t="shared" si="849"/>
        <v>0</v>
      </c>
      <c r="L267" s="190">
        <f t="shared" si="849"/>
        <v>0</v>
      </c>
      <c r="M267" s="190">
        <f t="shared" si="849"/>
        <v>0</v>
      </c>
      <c r="N267" s="190">
        <f t="shared" si="849"/>
        <v>0</v>
      </c>
      <c r="O267" s="190">
        <f t="shared" si="849"/>
        <v>0</v>
      </c>
      <c r="P267" s="190">
        <f t="shared" si="849"/>
        <v>0</v>
      </c>
      <c r="Q267" s="190">
        <f t="shared" si="849"/>
        <v>0</v>
      </c>
      <c r="R267" s="190">
        <f t="shared" si="849"/>
        <v>0</v>
      </c>
      <c r="S267" s="190">
        <f t="shared" si="849"/>
        <v>0</v>
      </c>
      <c r="T267" s="190">
        <f t="shared" si="849"/>
        <v>0</v>
      </c>
      <c r="U267" s="190">
        <f t="shared" si="849"/>
        <v>0</v>
      </c>
      <c r="V267" s="190">
        <f t="shared" si="849"/>
        <v>0</v>
      </c>
      <c r="W267" s="190">
        <f t="shared" si="849"/>
        <v>0</v>
      </c>
      <c r="X267" s="190">
        <f t="shared" si="849"/>
        <v>0</v>
      </c>
      <c r="Y267" s="190">
        <f t="shared" si="849"/>
        <v>0</v>
      </c>
      <c r="Z267" s="190">
        <f t="shared" si="849"/>
        <v>0</v>
      </c>
      <c r="AA267" s="190">
        <f t="shared" si="849"/>
        <v>0</v>
      </c>
      <c r="AB267" s="190">
        <f t="shared" si="849"/>
        <v>0</v>
      </c>
      <c r="AC267" s="190">
        <f t="shared" si="849"/>
        <v>0</v>
      </c>
      <c r="AD267" s="190">
        <f t="shared" si="849"/>
        <v>0</v>
      </c>
      <c r="AE267" s="190">
        <f t="shared" si="849"/>
        <v>0</v>
      </c>
      <c r="AF267" s="190">
        <f t="shared" si="849"/>
        <v>0</v>
      </c>
      <c r="AG267" s="190">
        <f t="shared" si="849"/>
        <v>0</v>
      </c>
      <c r="AH267" s="190">
        <f t="shared" si="849"/>
        <v>0</v>
      </c>
      <c r="AI267" s="190">
        <f t="shared" si="849"/>
        <v>0</v>
      </c>
      <c r="AJ267" s="190">
        <f t="shared" si="849"/>
        <v>0</v>
      </c>
      <c r="AK267" s="190">
        <f t="shared" si="849"/>
        <v>0</v>
      </c>
      <c r="AL267" s="190">
        <f t="shared" si="849"/>
        <v>0</v>
      </c>
      <c r="AM267" s="190">
        <f t="shared" si="849"/>
        <v>0</v>
      </c>
      <c r="AN267" s="190">
        <f t="shared" si="849"/>
        <v>0</v>
      </c>
      <c r="AO267" s="190">
        <f t="shared" si="849"/>
        <v>0</v>
      </c>
      <c r="AP267" s="190">
        <f t="shared" si="849"/>
        <v>0</v>
      </c>
      <c r="AQ267" s="190">
        <f t="shared" si="849"/>
        <v>0</v>
      </c>
      <c r="AR267" s="190">
        <f t="shared" si="849"/>
        <v>0</v>
      </c>
      <c r="AS267" s="190">
        <f t="shared" si="849"/>
        <v>0</v>
      </c>
      <c r="AT267" s="190">
        <f t="shared" si="849"/>
        <v>0</v>
      </c>
      <c r="AU267" s="190">
        <f t="shared" si="849"/>
        <v>0</v>
      </c>
      <c r="AV267" s="190">
        <f t="shared" si="849"/>
        <v>0</v>
      </c>
      <c r="AW267" s="190">
        <f t="shared" si="849"/>
        <v>0</v>
      </c>
      <c r="AX267" s="190">
        <f t="shared" si="849"/>
        <v>0</v>
      </c>
      <c r="AY267" s="190">
        <f t="shared" si="849"/>
        <v>0</v>
      </c>
      <c r="AZ267" s="190">
        <f t="shared" si="849"/>
        <v>0</v>
      </c>
      <c r="BA267" s="190">
        <f t="shared" si="849"/>
        <v>0</v>
      </c>
      <c r="BB267" s="190">
        <f t="shared" si="849"/>
        <v>0</v>
      </c>
      <c r="BC267" s="190">
        <f t="shared" si="849"/>
        <v>0</v>
      </c>
      <c r="BD267" s="190">
        <f t="shared" si="849"/>
        <v>0</v>
      </c>
      <c r="BE267" s="190">
        <f t="shared" si="849"/>
        <v>0</v>
      </c>
      <c r="BF267" s="190">
        <f t="shared" si="849"/>
        <v>0</v>
      </c>
      <c r="BG267" s="190">
        <f t="shared" si="849"/>
        <v>0</v>
      </c>
      <c r="BH267" s="190">
        <f t="shared" si="849"/>
        <v>0</v>
      </c>
      <c r="BI267" s="190">
        <f t="shared" si="849"/>
        <v>0</v>
      </c>
      <c r="BJ267" s="190">
        <f t="shared" si="849"/>
        <v>0</v>
      </c>
      <c r="BK267" s="190">
        <f t="shared" si="849"/>
        <v>0</v>
      </c>
      <c r="BL267" s="190">
        <f t="shared" si="849"/>
        <v>0</v>
      </c>
      <c r="BM267" s="190">
        <f t="shared" si="849"/>
        <v>0</v>
      </c>
      <c r="BN267" s="190">
        <f t="shared" si="849"/>
        <v>0</v>
      </c>
      <c r="BO267" s="190">
        <f t="shared" si="849"/>
        <v>0</v>
      </c>
      <c r="BP267" s="190">
        <f t="shared" si="849"/>
        <v>0</v>
      </c>
      <c r="BQ267" s="190">
        <f t="shared" si="849"/>
        <v>0</v>
      </c>
      <c r="BR267" s="190">
        <f t="shared" si="849"/>
        <v>0</v>
      </c>
      <c r="BS267" s="190">
        <f t="shared" si="849"/>
        <v>0</v>
      </c>
      <c r="BT267" s="190">
        <f t="shared" si="849"/>
        <v>0</v>
      </c>
      <c r="BU267" s="190">
        <f t="shared" ref="BU267:EF267" si="850">BU264</f>
        <v>0</v>
      </c>
      <c r="BV267" s="190">
        <f t="shared" si="850"/>
        <v>0</v>
      </c>
      <c r="BW267" s="190">
        <f t="shared" si="850"/>
        <v>0</v>
      </c>
      <c r="BX267" s="190">
        <f t="shared" si="850"/>
        <v>0</v>
      </c>
      <c r="BY267" s="190">
        <f t="shared" si="850"/>
        <v>0</v>
      </c>
      <c r="BZ267" s="190">
        <f t="shared" si="850"/>
        <v>0</v>
      </c>
      <c r="CA267" s="190">
        <f t="shared" si="850"/>
        <v>0</v>
      </c>
      <c r="CB267" s="190">
        <f t="shared" si="850"/>
        <v>0</v>
      </c>
      <c r="CC267" s="190">
        <f t="shared" si="850"/>
        <v>0</v>
      </c>
      <c r="CD267" s="190">
        <f t="shared" si="850"/>
        <v>0</v>
      </c>
      <c r="CE267" s="190">
        <f t="shared" si="850"/>
        <v>0</v>
      </c>
      <c r="CF267" s="190">
        <f t="shared" si="850"/>
        <v>0</v>
      </c>
      <c r="CG267" s="190">
        <f t="shared" si="850"/>
        <v>0</v>
      </c>
      <c r="CH267" s="190">
        <f t="shared" si="850"/>
        <v>0</v>
      </c>
      <c r="CI267" s="190">
        <f t="shared" si="850"/>
        <v>0</v>
      </c>
      <c r="CJ267" s="190">
        <f t="shared" si="850"/>
        <v>0</v>
      </c>
      <c r="CK267" s="190">
        <f t="shared" si="850"/>
        <v>0</v>
      </c>
      <c r="CL267" s="190">
        <f t="shared" si="850"/>
        <v>0</v>
      </c>
      <c r="CM267" s="190">
        <f t="shared" si="850"/>
        <v>0</v>
      </c>
      <c r="CN267" s="190">
        <f t="shared" si="850"/>
        <v>0</v>
      </c>
      <c r="CO267" s="190">
        <f t="shared" si="850"/>
        <v>0</v>
      </c>
      <c r="CP267" s="190">
        <f t="shared" si="850"/>
        <v>0</v>
      </c>
      <c r="CQ267" s="190">
        <f t="shared" si="850"/>
        <v>0</v>
      </c>
      <c r="CR267" s="190">
        <f t="shared" si="850"/>
        <v>0</v>
      </c>
      <c r="CS267" s="190">
        <f t="shared" si="850"/>
        <v>0</v>
      </c>
      <c r="CT267" s="190">
        <f t="shared" si="850"/>
        <v>0</v>
      </c>
      <c r="CU267" s="190">
        <f t="shared" si="850"/>
        <v>0</v>
      </c>
      <c r="CV267" s="190">
        <f t="shared" si="850"/>
        <v>0</v>
      </c>
      <c r="CW267" s="190">
        <f t="shared" si="850"/>
        <v>0</v>
      </c>
      <c r="CX267" s="190">
        <f t="shared" si="850"/>
        <v>0</v>
      </c>
      <c r="CY267" s="190">
        <f t="shared" si="850"/>
        <v>0</v>
      </c>
      <c r="CZ267" s="190">
        <f t="shared" si="850"/>
        <v>0</v>
      </c>
      <c r="DA267" s="190">
        <f t="shared" si="850"/>
        <v>0</v>
      </c>
      <c r="DB267" s="190">
        <f t="shared" si="850"/>
        <v>0</v>
      </c>
      <c r="DC267" s="190">
        <f t="shared" si="850"/>
        <v>0</v>
      </c>
      <c r="DD267" s="190">
        <f t="shared" si="850"/>
        <v>0</v>
      </c>
      <c r="DE267" s="190">
        <f t="shared" si="850"/>
        <v>0</v>
      </c>
      <c r="DF267" s="190">
        <f t="shared" si="850"/>
        <v>0</v>
      </c>
      <c r="DG267" s="190">
        <f t="shared" si="850"/>
        <v>0</v>
      </c>
      <c r="DH267" s="190">
        <f t="shared" si="850"/>
        <v>0</v>
      </c>
      <c r="DI267" s="190">
        <f t="shared" si="850"/>
        <v>0</v>
      </c>
      <c r="DJ267" s="190">
        <f t="shared" si="850"/>
        <v>0</v>
      </c>
      <c r="DK267" s="190">
        <f t="shared" si="850"/>
        <v>0</v>
      </c>
      <c r="DL267" s="190">
        <f t="shared" si="850"/>
        <v>0</v>
      </c>
      <c r="DM267" s="190">
        <f t="shared" si="850"/>
        <v>0</v>
      </c>
      <c r="DN267" s="190">
        <f t="shared" si="850"/>
        <v>0</v>
      </c>
      <c r="DO267" s="190">
        <f t="shared" si="850"/>
        <v>0</v>
      </c>
      <c r="DP267" s="190">
        <f t="shared" si="850"/>
        <v>0</v>
      </c>
      <c r="DQ267" s="190">
        <f t="shared" si="850"/>
        <v>0</v>
      </c>
      <c r="DR267" s="190">
        <f t="shared" si="850"/>
        <v>0</v>
      </c>
      <c r="DS267" s="190">
        <f t="shared" si="850"/>
        <v>0</v>
      </c>
      <c r="DT267" s="190">
        <f t="shared" si="850"/>
        <v>0</v>
      </c>
      <c r="DU267" s="190">
        <f t="shared" si="850"/>
        <v>0</v>
      </c>
      <c r="DV267" s="190">
        <f t="shared" si="850"/>
        <v>0</v>
      </c>
      <c r="DW267" s="190">
        <f t="shared" si="850"/>
        <v>0</v>
      </c>
      <c r="DX267" s="190">
        <f t="shared" si="850"/>
        <v>0</v>
      </c>
      <c r="DY267" s="190">
        <f t="shared" si="850"/>
        <v>0</v>
      </c>
      <c r="DZ267" s="190">
        <f t="shared" si="850"/>
        <v>0</v>
      </c>
      <c r="EA267" s="190">
        <f t="shared" si="850"/>
        <v>0</v>
      </c>
      <c r="EB267" s="190">
        <f t="shared" si="850"/>
        <v>0</v>
      </c>
      <c r="EC267" s="190">
        <f t="shared" si="850"/>
        <v>0</v>
      </c>
      <c r="ED267" s="190">
        <f t="shared" si="850"/>
        <v>0</v>
      </c>
      <c r="EE267" s="190">
        <f t="shared" si="850"/>
        <v>0</v>
      </c>
      <c r="EF267" s="190">
        <f t="shared" si="850"/>
        <v>0</v>
      </c>
      <c r="EG267" s="190">
        <f t="shared" ref="EG267:GR267" si="851">EG264</f>
        <v>0</v>
      </c>
      <c r="EH267" s="190">
        <f t="shared" si="851"/>
        <v>0</v>
      </c>
      <c r="EI267" s="190">
        <f t="shared" si="851"/>
        <v>0</v>
      </c>
      <c r="EJ267" s="190">
        <f t="shared" si="851"/>
        <v>0</v>
      </c>
      <c r="EK267" s="190">
        <f t="shared" si="851"/>
        <v>0</v>
      </c>
      <c r="EL267" s="190">
        <f t="shared" si="851"/>
        <v>0</v>
      </c>
      <c r="EM267" s="190">
        <f t="shared" si="851"/>
        <v>0</v>
      </c>
      <c r="EN267" s="190">
        <f t="shared" si="851"/>
        <v>0</v>
      </c>
      <c r="EO267" s="190">
        <f t="shared" si="851"/>
        <v>0</v>
      </c>
      <c r="EP267" s="190">
        <f t="shared" si="851"/>
        <v>0</v>
      </c>
      <c r="EQ267" s="190">
        <f t="shared" si="851"/>
        <v>0</v>
      </c>
      <c r="ER267" s="190">
        <f t="shared" si="851"/>
        <v>0</v>
      </c>
      <c r="ES267" s="190">
        <f t="shared" si="851"/>
        <v>0</v>
      </c>
      <c r="ET267" s="190">
        <f t="shared" si="851"/>
        <v>0</v>
      </c>
      <c r="EU267" s="190">
        <f t="shared" si="851"/>
        <v>0</v>
      </c>
      <c r="EV267" s="190">
        <f t="shared" si="851"/>
        <v>0</v>
      </c>
      <c r="EW267" s="190">
        <f t="shared" si="851"/>
        <v>0</v>
      </c>
      <c r="EX267" s="190">
        <f t="shared" si="851"/>
        <v>0</v>
      </c>
      <c r="EY267" s="190">
        <f t="shared" si="851"/>
        <v>0</v>
      </c>
      <c r="EZ267" s="190">
        <f t="shared" si="851"/>
        <v>0</v>
      </c>
      <c r="FA267" s="190">
        <f t="shared" si="851"/>
        <v>0</v>
      </c>
      <c r="FB267" s="190">
        <f t="shared" si="851"/>
        <v>0</v>
      </c>
      <c r="FC267" s="190">
        <f t="shared" si="851"/>
        <v>0</v>
      </c>
      <c r="FD267" s="190">
        <f t="shared" si="851"/>
        <v>0</v>
      </c>
      <c r="FE267" s="190">
        <f t="shared" si="851"/>
        <v>0</v>
      </c>
      <c r="FF267" s="190">
        <f t="shared" si="851"/>
        <v>0</v>
      </c>
      <c r="FG267" s="190">
        <f t="shared" si="851"/>
        <v>0</v>
      </c>
      <c r="FH267" s="190">
        <f t="shared" si="851"/>
        <v>0</v>
      </c>
      <c r="FI267" s="190">
        <f t="shared" si="851"/>
        <v>0</v>
      </c>
      <c r="FJ267" s="190">
        <f t="shared" si="851"/>
        <v>0</v>
      </c>
      <c r="FK267" s="190">
        <f t="shared" si="851"/>
        <v>0</v>
      </c>
      <c r="FL267" s="190">
        <f t="shared" si="851"/>
        <v>0</v>
      </c>
      <c r="FM267" s="190">
        <f t="shared" si="851"/>
        <v>0</v>
      </c>
      <c r="FN267" s="190">
        <f t="shared" si="851"/>
        <v>0</v>
      </c>
      <c r="FO267" s="190">
        <f t="shared" si="851"/>
        <v>0</v>
      </c>
      <c r="FP267" s="190">
        <f t="shared" si="851"/>
        <v>0</v>
      </c>
      <c r="FQ267" s="190">
        <f t="shared" si="851"/>
        <v>0</v>
      </c>
      <c r="FR267" s="190">
        <f t="shared" si="851"/>
        <v>0</v>
      </c>
      <c r="FS267" s="190">
        <f t="shared" si="851"/>
        <v>0</v>
      </c>
      <c r="FT267" s="190">
        <f t="shared" si="851"/>
        <v>0</v>
      </c>
      <c r="FU267" s="190">
        <f t="shared" si="851"/>
        <v>0</v>
      </c>
      <c r="FV267" s="190">
        <f t="shared" si="851"/>
        <v>0</v>
      </c>
      <c r="FW267" s="190">
        <f t="shared" si="851"/>
        <v>0</v>
      </c>
      <c r="FX267" s="190">
        <f t="shared" si="851"/>
        <v>0</v>
      </c>
      <c r="FY267" s="190">
        <f t="shared" si="851"/>
        <v>0</v>
      </c>
      <c r="FZ267" s="190">
        <f t="shared" si="851"/>
        <v>0</v>
      </c>
      <c r="GA267" s="190">
        <f t="shared" si="851"/>
        <v>0</v>
      </c>
      <c r="GB267" s="190">
        <f t="shared" si="851"/>
        <v>0</v>
      </c>
      <c r="GC267" s="190">
        <f t="shared" si="851"/>
        <v>0</v>
      </c>
      <c r="GD267" s="190">
        <f t="shared" si="851"/>
        <v>0</v>
      </c>
      <c r="GE267" s="190">
        <f t="shared" si="851"/>
        <v>0</v>
      </c>
      <c r="GF267" s="190">
        <f t="shared" si="851"/>
        <v>0</v>
      </c>
      <c r="GG267" s="190">
        <f t="shared" si="851"/>
        <v>0</v>
      </c>
      <c r="GH267" s="190">
        <f t="shared" si="851"/>
        <v>0</v>
      </c>
      <c r="GI267" s="190">
        <f t="shared" si="851"/>
        <v>0</v>
      </c>
      <c r="GJ267" s="190">
        <f t="shared" si="851"/>
        <v>0</v>
      </c>
      <c r="GK267" s="190">
        <f t="shared" si="851"/>
        <v>0</v>
      </c>
      <c r="GL267" s="190">
        <f t="shared" si="851"/>
        <v>0</v>
      </c>
      <c r="GM267" s="190">
        <f t="shared" si="851"/>
        <v>0</v>
      </c>
      <c r="GN267" s="190">
        <f t="shared" si="851"/>
        <v>0</v>
      </c>
      <c r="GO267" s="190">
        <f t="shared" si="851"/>
        <v>0</v>
      </c>
      <c r="GP267" s="190">
        <f t="shared" si="851"/>
        <v>0</v>
      </c>
      <c r="GQ267" s="190">
        <f t="shared" si="851"/>
        <v>0</v>
      </c>
      <c r="GR267" s="190">
        <f t="shared" si="851"/>
        <v>0</v>
      </c>
      <c r="GS267" s="190">
        <f t="shared" ref="GS267:JD269" si="852">GS264</f>
        <v>0</v>
      </c>
      <c r="GT267" s="190">
        <f t="shared" si="852"/>
        <v>0</v>
      </c>
      <c r="GU267" s="190">
        <f t="shared" si="852"/>
        <v>0</v>
      </c>
      <c r="GV267" s="190">
        <f t="shared" si="852"/>
        <v>0</v>
      </c>
      <c r="GW267" s="190">
        <f t="shared" si="852"/>
        <v>0</v>
      </c>
      <c r="GX267" s="190">
        <f t="shared" si="852"/>
        <v>0</v>
      </c>
      <c r="GY267" s="190">
        <f t="shared" si="852"/>
        <v>0</v>
      </c>
      <c r="GZ267" s="190">
        <f t="shared" si="852"/>
        <v>0</v>
      </c>
      <c r="HA267" s="190">
        <f t="shared" si="852"/>
        <v>0</v>
      </c>
      <c r="HB267" s="190">
        <f t="shared" si="852"/>
        <v>0</v>
      </c>
      <c r="HC267" s="190">
        <f t="shared" si="852"/>
        <v>0</v>
      </c>
      <c r="HD267" s="190">
        <f t="shared" si="852"/>
        <v>0</v>
      </c>
      <c r="HE267" s="190">
        <f t="shared" si="852"/>
        <v>0</v>
      </c>
      <c r="HF267" s="190">
        <f t="shared" si="852"/>
        <v>0</v>
      </c>
      <c r="HG267" s="190">
        <f t="shared" si="852"/>
        <v>0</v>
      </c>
      <c r="HH267" s="190">
        <f t="shared" si="852"/>
        <v>0</v>
      </c>
      <c r="HI267" s="190">
        <f t="shared" si="852"/>
        <v>0</v>
      </c>
      <c r="HJ267" s="190">
        <f t="shared" si="852"/>
        <v>0</v>
      </c>
      <c r="HK267" s="190">
        <f t="shared" si="852"/>
        <v>0</v>
      </c>
      <c r="HL267" s="190">
        <f t="shared" si="852"/>
        <v>0</v>
      </c>
      <c r="HM267" s="190">
        <f t="shared" si="852"/>
        <v>0</v>
      </c>
      <c r="HN267" s="190">
        <f t="shared" si="852"/>
        <v>0</v>
      </c>
      <c r="HO267" s="190">
        <f t="shared" si="852"/>
        <v>0</v>
      </c>
      <c r="HP267" s="190">
        <f t="shared" si="852"/>
        <v>0</v>
      </c>
      <c r="HQ267" s="190">
        <f t="shared" si="852"/>
        <v>0</v>
      </c>
      <c r="HR267" s="190">
        <f t="shared" si="852"/>
        <v>0</v>
      </c>
      <c r="HS267" s="398">
        <f>HS264</f>
        <v>0</v>
      </c>
      <c r="HT267" s="398">
        <f t="shared" ref="HT267:HV267" si="853">HT264</f>
        <v>0</v>
      </c>
      <c r="HU267" s="398">
        <f t="shared" si="853"/>
        <v>0</v>
      </c>
      <c r="HV267" s="398">
        <f t="shared" si="853"/>
        <v>0</v>
      </c>
      <c r="HW267" s="190">
        <f t="shared" si="852"/>
        <v>0</v>
      </c>
      <c r="HX267" s="190">
        <f t="shared" si="852"/>
        <v>0</v>
      </c>
      <c r="HY267" s="190">
        <f t="shared" si="852"/>
        <v>0</v>
      </c>
      <c r="HZ267" s="190">
        <f t="shared" si="852"/>
        <v>0</v>
      </c>
      <c r="IA267" s="190">
        <f t="shared" si="852"/>
        <v>0</v>
      </c>
      <c r="IB267" s="190">
        <f t="shared" si="852"/>
        <v>0</v>
      </c>
      <c r="IC267" s="190">
        <f t="shared" si="852"/>
        <v>0</v>
      </c>
      <c r="ID267" s="190">
        <f t="shared" si="852"/>
        <v>0</v>
      </c>
      <c r="IE267" s="190">
        <f t="shared" si="852"/>
        <v>0</v>
      </c>
      <c r="IF267" s="190">
        <f t="shared" si="852"/>
        <v>0</v>
      </c>
      <c r="IG267" s="190">
        <f t="shared" si="852"/>
        <v>0</v>
      </c>
      <c r="IH267" s="190">
        <f t="shared" si="852"/>
        <v>0</v>
      </c>
      <c r="II267" s="190">
        <f t="shared" si="852"/>
        <v>0</v>
      </c>
      <c r="IJ267" s="190">
        <f t="shared" si="852"/>
        <v>0</v>
      </c>
      <c r="IK267" s="190">
        <f t="shared" si="852"/>
        <v>0</v>
      </c>
      <c r="IL267" s="190">
        <f t="shared" si="852"/>
        <v>0</v>
      </c>
      <c r="IM267" s="190">
        <f t="shared" si="852"/>
        <v>0</v>
      </c>
      <c r="IN267" s="190">
        <f t="shared" si="852"/>
        <v>0</v>
      </c>
      <c r="IO267" s="190">
        <f t="shared" si="852"/>
        <v>0</v>
      </c>
      <c r="IP267" s="190">
        <f t="shared" si="852"/>
        <v>0</v>
      </c>
      <c r="IQ267" s="190">
        <f t="shared" si="852"/>
        <v>0</v>
      </c>
      <c r="IR267" s="190">
        <f t="shared" si="852"/>
        <v>0</v>
      </c>
      <c r="IS267" s="190">
        <f t="shared" si="852"/>
        <v>0</v>
      </c>
      <c r="IT267" s="190">
        <f t="shared" si="852"/>
        <v>0</v>
      </c>
      <c r="IU267" s="190">
        <f t="shared" si="852"/>
        <v>0</v>
      </c>
      <c r="IV267" s="190">
        <f t="shared" si="852"/>
        <v>0</v>
      </c>
      <c r="IW267" s="190">
        <f t="shared" si="852"/>
        <v>0</v>
      </c>
      <c r="IX267" s="190">
        <f t="shared" si="852"/>
        <v>0</v>
      </c>
      <c r="IY267" s="190">
        <f t="shared" si="852"/>
        <v>0</v>
      </c>
      <c r="IZ267" s="190">
        <f t="shared" si="852"/>
        <v>0</v>
      </c>
      <c r="JA267" s="190">
        <f t="shared" si="852"/>
        <v>0</v>
      </c>
      <c r="JB267" s="190">
        <f t="shared" si="852"/>
        <v>0</v>
      </c>
      <c r="JC267" s="190">
        <f t="shared" si="852"/>
        <v>0</v>
      </c>
      <c r="JD267" s="190">
        <f t="shared" si="852"/>
        <v>0</v>
      </c>
      <c r="JE267" s="190">
        <f t="shared" ref="JE267:KA267" si="854">JE264</f>
        <v>0</v>
      </c>
      <c r="JF267" s="190">
        <f t="shared" si="854"/>
        <v>0</v>
      </c>
      <c r="JG267" s="190">
        <f t="shared" si="854"/>
        <v>0</v>
      </c>
      <c r="JH267" s="190">
        <f t="shared" si="854"/>
        <v>0</v>
      </c>
      <c r="JI267" s="190">
        <f t="shared" si="854"/>
        <v>0</v>
      </c>
      <c r="JJ267" s="190">
        <f t="shared" si="854"/>
        <v>0</v>
      </c>
      <c r="JK267" s="190">
        <f t="shared" si="854"/>
        <v>0</v>
      </c>
      <c r="JL267" s="190">
        <f t="shared" si="854"/>
        <v>0</v>
      </c>
      <c r="JM267" s="190">
        <f t="shared" si="854"/>
        <v>0</v>
      </c>
      <c r="JN267" s="190">
        <f t="shared" si="854"/>
        <v>0</v>
      </c>
      <c r="JO267" s="190">
        <f t="shared" si="854"/>
        <v>0</v>
      </c>
      <c r="JP267" s="190">
        <f t="shared" si="854"/>
        <v>0</v>
      </c>
      <c r="JQ267" s="190">
        <f t="shared" si="854"/>
        <v>0</v>
      </c>
      <c r="JR267" s="190">
        <f t="shared" si="854"/>
        <v>0</v>
      </c>
      <c r="JS267" s="190">
        <f t="shared" si="854"/>
        <v>0</v>
      </c>
      <c r="JT267" s="190">
        <f t="shared" si="854"/>
        <v>0</v>
      </c>
      <c r="JU267" s="190">
        <f t="shared" si="854"/>
        <v>0</v>
      </c>
      <c r="JV267" s="190">
        <f t="shared" si="854"/>
        <v>0</v>
      </c>
      <c r="JW267" s="190">
        <f t="shared" si="854"/>
        <v>0</v>
      </c>
      <c r="JX267" s="190">
        <f t="shared" si="854"/>
        <v>0</v>
      </c>
      <c r="JY267" s="190">
        <f t="shared" si="854"/>
        <v>0</v>
      </c>
      <c r="JZ267" s="190">
        <f t="shared" si="854"/>
        <v>0</v>
      </c>
      <c r="KA267" s="190">
        <f t="shared" si="854"/>
        <v>0</v>
      </c>
      <c r="KP267" s="122">
        <f t="shared" si="734"/>
        <v>0</v>
      </c>
      <c r="KQ267" s="398">
        <f>KQ264</f>
        <v>0</v>
      </c>
      <c r="KR267" s="398">
        <f t="shared" ref="KR267:KT267" si="855">KR264</f>
        <v>0</v>
      </c>
      <c r="KS267" s="398">
        <f t="shared" si="855"/>
        <v>0</v>
      </c>
      <c r="KT267" s="398">
        <f t="shared" si="855"/>
        <v>0</v>
      </c>
      <c r="KU267" s="122">
        <f t="shared" si="736"/>
        <v>0</v>
      </c>
      <c r="KV267" s="398">
        <f>KV264</f>
        <v>0</v>
      </c>
      <c r="KW267" s="398">
        <f t="shared" ref="KW267:KY267" si="856">KW264</f>
        <v>0</v>
      </c>
      <c r="KX267" s="398">
        <f t="shared" si="856"/>
        <v>0</v>
      </c>
      <c r="KY267" s="398">
        <f t="shared" si="856"/>
        <v>0</v>
      </c>
      <c r="KZ267" s="313">
        <f t="shared" si="738"/>
        <v>0</v>
      </c>
      <c r="LA267" s="361">
        <f t="shared" si="819"/>
        <v>0</v>
      </c>
      <c r="LB267" s="398">
        <f>LB264</f>
        <v>0</v>
      </c>
      <c r="LC267" s="398">
        <f t="shared" ref="LC267:LE267" si="857">LC264</f>
        <v>0</v>
      </c>
      <c r="LD267" s="398">
        <f t="shared" si="857"/>
        <v>0</v>
      </c>
      <c r="LE267" s="398">
        <f t="shared" si="857"/>
        <v>0</v>
      </c>
      <c r="LF267" s="361">
        <f t="shared" si="500"/>
        <v>0</v>
      </c>
      <c r="LG267" s="398">
        <f>LG264</f>
        <v>0</v>
      </c>
      <c r="LH267" s="398">
        <f t="shared" ref="LH267:LJ267" si="858">LH264</f>
        <v>0</v>
      </c>
      <c r="LI267" s="398">
        <f t="shared" si="858"/>
        <v>0</v>
      </c>
      <c r="LJ267" s="398">
        <f t="shared" si="858"/>
        <v>0</v>
      </c>
      <c r="LK267" s="400">
        <f t="shared" si="501"/>
        <v>0</v>
      </c>
      <c r="LL267" s="190">
        <f t="shared" ref="LL267:LO269" si="859">LL264</f>
        <v>0</v>
      </c>
      <c r="LM267" s="190">
        <f t="shared" si="859"/>
        <v>0</v>
      </c>
      <c r="LN267" s="190">
        <f t="shared" si="859"/>
        <v>0</v>
      </c>
      <c r="LO267" s="190">
        <f t="shared" si="859"/>
        <v>0</v>
      </c>
      <c r="LP267" s="416">
        <f t="shared" si="502"/>
        <v>0</v>
      </c>
      <c r="LQ267" s="400">
        <f t="shared" si="503"/>
        <v>0</v>
      </c>
      <c r="LR267" s="190">
        <f t="shared" ref="LR267:LU267" si="860">LR264</f>
        <v>0</v>
      </c>
      <c r="LS267" s="190">
        <f t="shared" si="860"/>
        <v>0</v>
      </c>
      <c r="LT267" s="190">
        <f t="shared" si="860"/>
        <v>0</v>
      </c>
      <c r="LU267" s="190">
        <f t="shared" si="860"/>
        <v>0</v>
      </c>
      <c r="LV267" s="400">
        <f t="shared" si="847"/>
        <v>0</v>
      </c>
      <c r="LW267" s="569">
        <f t="shared" ref="LW267:LY269" si="861">LW264</f>
        <v>0</v>
      </c>
      <c r="LX267" s="569">
        <f t="shared" si="861"/>
        <v>0</v>
      </c>
      <c r="LY267" s="569">
        <f t="shared" si="861"/>
        <v>0</v>
      </c>
      <c r="LZ267" s="569">
        <f t="shared" ref="LZ267:LZ269" si="862">LZ264</f>
        <v>0</v>
      </c>
      <c r="MA267" s="400">
        <f t="shared" si="837"/>
        <v>0</v>
      </c>
      <c r="MB267" s="569">
        <f t="shared" ref="MB267:ME269" si="863">MB264</f>
        <v>0</v>
      </c>
      <c r="MC267" s="569">
        <f t="shared" si="863"/>
        <v>0</v>
      </c>
      <c r="MD267" s="569">
        <f t="shared" si="863"/>
        <v>0</v>
      </c>
      <c r="ME267" s="569">
        <f t="shared" si="863"/>
        <v>0</v>
      </c>
      <c r="MF267" s="313">
        <f t="shared" si="838"/>
        <v>0</v>
      </c>
      <c r="MG267" s="585">
        <f t="shared" si="839"/>
        <v>0</v>
      </c>
      <c r="MH267" s="607">
        <f t="shared" si="840"/>
        <v>0</v>
      </c>
      <c r="MI267" s="569">
        <f t="shared" ref="MI267:ML267" si="864">MI264</f>
        <v>0</v>
      </c>
      <c r="MJ267" s="569">
        <f t="shared" si="864"/>
        <v>0</v>
      </c>
      <c r="MK267" s="569">
        <f t="shared" si="864"/>
        <v>0</v>
      </c>
      <c r="ML267" s="569">
        <f t="shared" si="864"/>
        <v>0</v>
      </c>
      <c r="MM267" s="688">
        <f t="shared" si="842"/>
        <v>0</v>
      </c>
      <c r="MN267" s="569">
        <f t="shared" ref="MN267:MQ267" si="865">MN264</f>
        <v>0</v>
      </c>
      <c r="MO267" s="569">
        <f t="shared" si="865"/>
        <v>0</v>
      </c>
      <c r="MP267" s="569">
        <f t="shared" si="865"/>
        <v>0</v>
      </c>
      <c r="MQ267" s="569">
        <f t="shared" si="865"/>
        <v>0</v>
      </c>
      <c r="MR267" s="688">
        <f t="shared" si="844"/>
        <v>0</v>
      </c>
      <c r="MS267" s="569">
        <f t="shared" ref="MS267:MV269" si="866">MS264</f>
        <v>0</v>
      </c>
      <c r="MT267" s="569">
        <f t="shared" si="866"/>
        <v>0</v>
      </c>
      <c r="MU267" s="569">
        <f t="shared" si="866"/>
        <v>0</v>
      </c>
      <c r="MV267" s="569">
        <f t="shared" si="866"/>
        <v>0</v>
      </c>
      <c r="MW267" s="313">
        <f t="shared" si="845"/>
        <v>0</v>
      </c>
      <c r="MX267" s="585">
        <f t="shared" si="846"/>
        <v>0</v>
      </c>
      <c r="MY267" s="704"/>
    </row>
    <row r="268" spans="1:363" s="201" customFormat="1" ht="16.5" customHeight="1" x14ac:dyDescent="0.35">
      <c r="A268" s="16"/>
      <c r="B268" s="792"/>
      <c r="C268" s="826" t="s">
        <v>889</v>
      </c>
      <c r="D268" s="826"/>
      <c r="E268" s="122">
        <f t="shared" si="726"/>
        <v>0</v>
      </c>
      <c r="F268" s="190">
        <f t="shared" ref="F268:H269" si="867">F265</f>
        <v>0</v>
      </c>
      <c r="G268" s="190">
        <f t="shared" si="867"/>
        <v>0</v>
      </c>
      <c r="H268" s="190">
        <f t="shared" si="867"/>
        <v>0</v>
      </c>
      <c r="I268" s="190">
        <f t="shared" ref="I268:BT268" si="868">I265</f>
        <v>0</v>
      </c>
      <c r="J268" s="190">
        <f t="shared" si="868"/>
        <v>0</v>
      </c>
      <c r="K268" s="190">
        <f t="shared" si="868"/>
        <v>0</v>
      </c>
      <c r="L268" s="190">
        <f t="shared" si="868"/>
        <v>0</v>
      </c>
      <c r="M268" s="190">
        <f t="shared" si="868"/>
        <v>0</v>
      </c>
      <c r="N268" s="190">
        <f t="shared" si="868"/>
        <v>0</v>
      </c>
      <c r="O268" s="190">
        <f t="shared" si="868"/>
        <v>0</v>
      </c>
      <c r="P268" s="190">
        <f t="shared" si="868"/>
        <v>0</v>
      </c>
      <c r="Q268" s="190">
        <f t="shared" si="868"/>
        <v>0</v>
      </c>
      <c r="R268" s="190">
        <f t="shared" si="868"/>
        <v>0</v>
      </c>
      <c r="S268" s="190">
        <f t="shared" si="868"/>
        <v>0</v>
      </c>
      <c r="T268" s="190">
        <f t="shared" si="868"/>
        <v>0</v>
      </c>
      <c r="U268" s="190">
        <f t="shared" si="868"/>
        <v>0</v>
      </c>
      <c r="V268" s="190">
        <f t="shared" si="868"/>
        <v>0</v>
      </c>
      <c r="W268" s="190">
        <f t="shared" si="868"/>
        <v>0</v>
      </c>
      <c r="X268" s="190">
        <f t="shared" si="868"/>
        <v>0</v>
      </c>
      <c r="Y268" s="190">
        <f t="shared" si="868"/>
        <v>0</v>
      </c>
      <c r="Z268" s="190">
        <f t="shared" si="868"/>
        <v>0</v>
      </c>
      <c r="AA268" s="190">
        <f t="shared" si="868"/>
        <v>0</v>
      </c>
      <c r="AB268" s="190">
        <f t="shared" si="868"/>
        <v>0</v>
      </c>
      <c r="AC268" s="190">
        <f t="shared" si="868"/>
        <v>0</v>
      </c>
      <c r="AD268" s="190">
        <f t="shared" si="868"/>
        <v>0</v>
      </c>
      <c r="AE268" s="190">
        <f t="shared" si="868"/>
        <v>0</v>
      </c>
      <c r="AF268" s="190">
        <f t="shared" si="868"/>
        <v>0</v>
      </c>
      <c r="AG268" s="190">
        <f t="shared" si="868"/>
        <v>0</v>
      </c>
      <c r="AH268" s="190">
        <f t="shared" si="868"/>
        <v>0</v>
      </c>
      <c r="AI268" s="190">
        <f t="shared" si="868"/>
        <v>0</v>
      </c>
      <c r="AJ268" s="190">
        <f t="shared" si="868"/>
        <v>0</v>
      </c>
      <c r="AK268" s="190">
        <f t="shared" si="868"/>
        <v>0</v>
      </c>
      <c r="AL268" s="190">
        <f t="shared" si="868"/>
        <v>0</v>
      </c>
      <c r="AM268" s="190">
        <f t="shared" si="868"/>
        <v>0</v>
      </c>
      <c r="AN268" s="190">
        <f t="shared" si="868"/>
        <v>0</v>
      </c>
      <c r="AO268" s="190">
        <f t="shared" si="868"/>
        <v>0</v>
      </c>
      <c r="AP268" s="190">
        <f t="shared" si="868"/>
        <v>0</v>
      </c>
      <c r="AQ268" s="190">
        <f t="shared" si="868"/>
        <v>0</v>
      </c>
      <c r="AR268" s="190">
        <f t="shared" si="868"/>
        <v>0</v>
      </c>
      <c r="AS268" s="190">
        <f t="shared" si="868"/>
        <v>0</v>
      </c>
      <c r="AT268" s="190">
        <f t="shared" si="868"/>
        <v>0</v>
      </c>
      <c r="AU268" s="190">
        <f t="shared" si="868"/>
        <v>0</v>
      </c>
      <c r="AV268" s="190">
        <f t="shared" si="868"/>
        <v>0</v>
      </c>
      <c r="AW268" s="190">
        <f t="shared" si="868"/>
        <v>0</v>
      </c>
      <c r="AX268" s="190">
        <f t="shared" si="868"/>
        <v>0</v>
      </c>
      <c r="AY268" s="190">
        <f t="shared" si="868"/>
        <v>0</v>
      </c>
      <c r="AZ268" s="190">
        <f t="shared" si="868"/>
        <v>0</v>
      </c>
      <c r="BA268" s="190">
        <f t="shared" si="868"/>
        <v>0</v>
      </c>
      <c r="BB268" s="190">
        <f t="shared" si="868"/>
        <v>0</v>
      </c>
      <c r="BC268" s="190">
        <f t="shared" si="868"/>
        <v>0</v>
      </c>
      <c r="BD268" s="190">
        <f t="shared" si="868"/>
        <v>0</v>
      </c>
      <c r="BE268" s="190">
        <f t="shared" si="868"/>
        <v>0</v>
      </c>
      <c r="BF268" s="190">
        <f t="shared" si="868"/>
        <v>0</v>
      </c>
      <c r="BG268" s="190">
        <f t="shared" si="868"/>
        <v>0</v>
      </c>
      <c r="BH268" s="190">
        <f t="shared" si="868"/>
        <v>0</v>
      </c>
      <c r="BI268" s="190">
        <f t="shared" si="868"/>
        <v>0</v>
      </c>
      <c r="BJ268" s="190">
        <f t="shared" si="868"/>
        <v>0</v>
      </c>
      <c r="BK268" s="190">
        <f t="shared" si="868"/>
        <v>0</v>
      </c>
      <c r="BL268" s="190">
        <f t="shared" si="868"/>
        <v>0</v>
      </c>
      <c r="BM268" s="190">
        <f t="shared" si="868"/>
        <v>0</v>
      </c>
      <c r="BN268" s="190">
        <f t="shared" si="868"/>
        <v>0</v>
      </c>
      <c r="BO268" s="190">
        <f t="shared" si="868"/>
        <v>0</v>
      </c>
      <c r="BP268" s="190">
        <f t="shared" si="868"/>
        <v>0</v>
      </c>
      <c r="BQ268" s="190">
        <f t="shared" si="868"/>
        <v>0</v>
      </c>
      <c r="BR268" s="190">
        <f t="shared" si="868"/>
        <v>0</v>
      </c>
      <c r="BS268" s="190">
        <f t="shared" si="868"/>
        <v>0</v>
      </c>
      <c r="BT268" s="190">
        <f t="shared" si="868"/>
        <v>0</v>
      </c>
      <c r="BU268" s="190">
        <f t="shared" ref="BU268:EF268" si="869">BU265</f>
        <v>0</v>
      </c>
      <c r="BV268" s="190">
        <f t="shared" si="869"/>
        <v>0</v>
      </c>
      <c r="BW268" s="190">
        <f t="shared" si="869"/>
        <v>0</v>
      </c>
      <c r="BX268" s="190">
        <f t="shared" si="869"/>
        <v>0</v>
      </c>
      <c r="BY268" s="190">
        <f t="shared" si="869"/>
        <v>0</v>
      </c>
      <c r="BZ268" s="190">
        <f t="shared" si="869"/>
        <v>0</v>
      </c>
      <c r="CA268" s="190">
        <f t="shared" si="869"/>
        <v>0</v>
      </c>
      <c r="CB268" s="190">
        <f t="shared" si="869"/>
        <v>0</v>
      </c>
      <c r="CC268" s="190">
        <f t="shared" si="869"/>
        <v>0</v>
      </c>
      <c r="CD268" s="190">
        <f t="shared" si="869"/>
        <v>0</v>
      </c>
      <c r="CE268" s="190">
        <f t="shared" si="869"/>
        <v>0</v>
      </c>
      <c r="CF268" s="190">
        <f t="shared" si="869"/>
        <v>0</v>
      </c>
      <c r="CG268" s="190">
        <f t="shared" si="869"/>
        <v>0</v>
      </c>
      <c r="CH268" s="190">
        <f t="shared" si="869"/>
        <v>0</v>
      </c>
      <c r="CI268" s="190">
        <f t="shared" si="869"/>
        <v>0</v>
      </c>
      <c r="CJ268" s="190">
        <f t="shared" si="869"/>
        <v>0</v>
      </c>
      <c r="CK268" s="190">
        <f t="shared" si="869"/>
        <v>0</v>
      </c>
      <c r="CL268" s="190">
        <f t="shared" si="869"/>
        <v>0</v>
      </c>
      <c r="CM268" s="190">
        <f t="shared" si="869"/>
        <v>0</v>
      </c>
      <c r="CN268" s="190">
        <f t="shared" si="869"/>
        <v>0</v>
      </c>
      <c r="CO268" s="190">
        <f t="shared" si="869"/>
        <v>0</v>
      </c>
      <c r="CP268" s="190">
        <f t="shared" si="869"/>
        <v>0</v>
      </c>
      <c r="CQ268" s="190">
        <f t="shared" si="869"/>
        <v>0</v>
      </c>
      <c r="CR268" s="190">
        <f t="shared" si="869"/>
        <v>0</v>
      </c>
      <c r="CS268" s="190">
        <f t="shared" si="869"/>
        <v>0</v>
      </c>
      <c r="CT268" s="190">
        <f t="shared" si="869"/>
        <v>0</v>
      </c>
      <c r="CU268" s="190">
        <f t="shared" si="869"/>
        <v>0</v>
      </c>
      <c r="CV268" s="190">
        <f t="shared" si="869"/>
        <v>0</v>
      </c>
      <c r="CW268" s="190">
        <f t="shared" si="869"/>
        <v>0</v>
      </c>
      <c r="CX268" s="190">
        <f t="shared" si="869"/>
        <v>0</v>
      </c>
      <c r="CY268" s="190">
        <f t="shared" si="869"/>
        <v>0</v>
      </c>
      <c r="CZ268" s="190">
        <f t="shared" si="869"/>
        <v>0</v>
      </c>
      <c r="DA268" s="190">
        <f t="shared" si="869"/>
        <v>0</v>
      </c>
      <c r="DB268" s="190">
        <f t="shared" si="869"/>
        <v>0</v>
      </c>
      <c r="DC268" s="190">
        <f t="shared" si="869"/>
        <v>0</v>
      </c>
      <c r="DD268" s="190">
        <f t="shared" si="869"/>
        <v>0</v>
      </c>
      <c r="DE268" s="190">
        <f t="shared" si="869"/>
        <v>0</v>
      </c>
      <c r="DF268" s="190">
        <f t="shared" si="869"/>
        <v>0</v>
      </c>
      <c r="DG268" s="190">
        <f t="shared" si="869"/>
        <v>0</v>
      </c>
      <c r="DH268" s="190">
        <f t="shared" si="869"/>
        <v>0</v>
      </c>
      <c r="DI268" s="190">
        <f t="shared" si="869"/>
        <v>0</v>
      </c>
      <c r="DJ268" s="190">
        <f t="shared" si="869"/>
        <v>0</v>
      </c>
      <c r="DK268" s="190">
        <f t="shared" si="869"/>
        <v>0</v>
      </c>
      <c r="DL268" s="190">
        <f t="shared" si="869"/>
        <v>0</v>
      </c>
      <c r="DM268" s="190">
        <f t="shared" si="869"/>
        <v>0</v>
      </c>
      <c r="DN268" s="190">
        <f t="shared" si="869"/>
        <v>0</v>
      </c>
      <c r="DO268" s="190">
        <f t="shared" si="869"/>
        <v>0</v>
      </c>
      <c r="DP268" s="190">
        <f t="shared" si="869"/>
        <v>0</v>
      </c>
      <c r="DQ268" s="190">
        <f t="shared" si="869"/>
        <v>0</v>
      </c>
      <c r="DR268" s="190">
        <f t="shared" si="869"/>
        <v>0</v>
      </c>
      <c r="DS268" s="190">
        <f t="shared" si="869"/>
        <v>0</v>
      </c>
      <c r="DT268" s="190">
        <f t="shared" si="869"/>
        <v>0</v>
      </c>
      <c r="DU268" s="190">
        <f t="shared" si="869"/>
        <v>0</v>
      </c>
      <c r="DV268" s="190">
        <f t="shared" si="869"/>
        <v>0</v>
      </c>
      <c r="DW268" s="190">
        <f t="shared" si="869"/>
        <v>0</v>
      </c>
      <c r="DX268" s="190">
        <f t="shared" si="869"/>
        <v>0</v>
      </c>
      <c r="DY268" s="190">
        <f t="shared" si="869"/>
        <v>0</v>
      </c>
      <c r="DZ268" s="190">
        <f t="shared" si="869"/>
        <v>0</v>
      </c>
      <c r="EA268" s="190">
        <f t="shared" si="869"/>
        <v>0</v>
      </c>
      <c r="EB268" s="190">
        <f t="shared" si="869"/>
        <v>0</v>
      </c>
      <c r="EC268" s="190">
        <f t="shared" si="869"/>
        <v>0</v>
      </c>
      <c r="ED268" s="190">
        <f t="shared" si="869"/>
        <v>0</v>
      </c>
      <c r="EE268" s="190">
        <f t="shared" si="869"/>
        <v>0</v>
      </c>
      <c r="EF268" s="190">
        <f t="shared" si="869"/>
        <v>0</v>
      </c>
      <c r="EG268" s="190">
        <f t="shared" ref="EG268:GR268" si="870">EG265</f>
        <v>0</v>
      </c>
      <c r="EH268" s="190">
        <f t="shared" si="870"/>
        <v>0</v>
      </c>
      <c r="EI268" s="190">
        <f t="shared" si="870"/>
        <v>0</v>
      </c>
      <c r="EJ268" s="190">
        <f t="shared" si="870"/>
        <v>0</v>
      </c>
      <c r="EK268" s="190">
        <f t="shared" si="870"/>
        <v>0</v>
      </c>
      <c r="EL268" s="190">
        <f t="shared" si="870"/>
        <v>0</v>
      </c>
      <c r="EM268" s="190">
        <f t="shared" si="870"/>
        <v>0</v>
      </c>
      <c r="EN268" s="190">
        <f t="shared" si="870"/>
        <v>0</v>
      </c>
      <c r="EO268" s="190">
        <f t="shared" si="870"/>
        <v>0</v>
      </c>
      <c r="EP268" s="190">
        <f t="shared" si="870"/>
        <v>0</v>
      </c>
      <c r="EQ268" s="190">
        <f t="shared" si="870"/>
        <v>0</v>
      </c>
      <c r="ER268" s="190">
        <f t="shared" si="870"/>
        <v>0</v>
      </c>
      <c r="ES268" s="190">
        <f t="shared" si="870"/>
        <v>0</v>
      </c>
      <c r="ET268" s="190">
        <f t="shared" si="870"/>
        <v>0</v>
      </c>
      <c r="EU268" s="190">
        <f t="shared" si="870"/>
        <v>0</v>
      </c>
      <c r="EV268" s="190">
        <f t="shared" si="870"/>
        <v>0</v>
      </c>
      <c r="EW268" s="190">
        <f t="shared" si="870"/>
        <v>0</v>
      </c>
      <c r="EX268" s="190">
        <f t="shared" si="870"/>
        <v>0</v>
      </c>
      <c r="EY268" s="190">
        <f t="shared" si="870"/>
        <v>0</v>
      </c>
      <c r="EZ268" s="190">
        <f t="shared" si="870"/>
        <v>0</v>
      </c>
      <c r="FA268" s="190">
        <f t="shared" si="870"/>
        <v>0</v>
      </c>
      <c r="FB268" s="190">
        <f t="shared" si="870"/>
        <v>0</v>
      </c>
      <c r="FC268" s="190">
        <f t="shared" si="870"/>
        <v>0</v>
      </c>
      <c r="FD268" s="190">
        <f t="shared" si="870"/>
        <v>0</v>
      </c>
      <c r="FE268" s="190">
        <f t="shared" si="870"/>
        <v>0</v>
      </c>
      <c r="FF268" s="190">
        <f t="shared" si="870"/>
        <v>0</v>
      </c>
      <c r="FG268" s="190">
        <f t="shared" si="870"/>
        <v>0</v>
      </c>
      <c r="FH268" s="190">
        <f t="shared" si="870"/>
        <v>0</v>
      </c>
      <c r="FI268" s="190">
        <f t="shared" si="870"/>
        <v>0</v>
      </c>
      <c r="FJ268" s="190">
        <f t="shared" si="870"/>
        <v>0</v>
      </c>
      <c r="FK268" s="190">
        <f t="shared" si="870"/>
        <v>0</v>
      </c>
      <c r="FL268" s="190">
        <f t="shared" si="870"/>
        <v>0</v>
      </c>
      <c r="FM268" s="190">
        <f t="shared" si="870"/>
        <v>0</v>
      </c>
      <c r="FN268" s="190">
        <f t="shared" si="870"/>
        <v>0</v>
      </c>
      <c r="FO268" s="190">
        <f t="shared" si="870"/>
        <v>0</v>
      </c>
      <c r="FP268" s="190">
        <f t="shared" si="870"/>
        <v>0</v>
      </c>
      <c r="FQ268" s="190">
        <f t="shared" si="870"/>
        <v>0</v>
      </c>
      <c r="FR268" s="190">
        <f t="shared" si="870"/>
        <v>0</v>
      </c>
      <c r="FS268" s="190">
        <f t="shared" si="870"/>
        <v>0</v>
      </c>
      <c r="FT268" s="190">
        <f t="shared" si="870"/>
        <v>0</v>
      </c>
      <c r="FU268" s="190">
        <f t="shared" si="870"/>
        <v>0</v>
      </c>
      <c r="FV268" s="190">
        <f t="shared" si="870"/>
        <v>0</v>
      </c>
      <c r="FW268" s="190">
        <f t="shared" si="870"/>
        <v>0</v>
      </c>
      <c r="FX268" s="190">
        <f t="shared" si="870"/>
        <v>0</v>
      </c>
      <c r="FY268" s="190">
        <f t="shared" si="870"/>
        <v>0</v>
      </c>
      <c r="FZ268" s="190">
        <f t="shared" si="870"/>
        <v>0</v>
      </c>
      <c r="GA268" s="190">
        <f t="shared" si="870"/>
        <v>0</v>
      </c>
      <c r="GB268" s="190">
        <f t="shared" si="870"/>
        <v>0</v>
      </c>
      <c r="GC268" s="190">
        <f t="shared" si="870"/>
        <v>0</v>
      </c>
      <c r="GD268" s="190">
        <f t="shared" si="870"/>
        <v>0</v>
      </c>
      <c r="GE268" s="190">
        <f t="shared" si="870"/>
        <v>0</v>
      </c>
      <c r="GF268" s="190">
        <f t="shared" si="870"/>
        <v>0</v>
      </c>
      <c r="GG268" s="190">
        <f t="shared" si="870"/>
        <v>0</v>
      </c>
      <c r="GH268" s="190">
        <f t="shared" si="870"/>
        <v>0</v>
      </c>
      <c r="GI268" s="190">
        <f t="shared" si="870"/>
        <v>0</v>
      </c>
      <c r="GJ268" s="190">
        <f t="shared" si="870"/>
        <v>0</v>
      </c>
      <c r="GK268" s="190">
        <f t="shared" si="870"/>
        <v>0</v>
      </c>
      <c r="GL268" s="190">
        <f t="shared" si="870"/>
        <v>0</v>
      </c>
      <c r="GM268" s="190">
        <f t="shared" si="870"/>
        <v>0</v>
      </c>
      <c r="GN268" s="190">
        <f t="shared" si="870"/>
        <v>0</v>
      </c>
      <c r="GO268" s="190">
        <f t="shared" si="870"/>
        <v>0</v>
      </c>
      <c r="GP268" s="190">
        <f t="shared" si="870"/>
        <v>0</v>
      </c>
      <c r="GQ268" s="190">
        <f t="shared" si="870"/>
        <v>0</v>
      </c>
      <c r="GR268" s="190">
        <f t="shared" si="870"/>
        <v>0</v>
      </c>
      <c r="GS268" s="190">
        <f t="shared" ref="GS268:JD268" si="871">GS265</f>
        <v>0</v>
      </c>
      <c r="GT268" s="190">
        <f t="shared" si="871"/>
        <v>0</v>
      </c>
      <c r="GU268" s="190">
        <f t="shared" si="871"/>
        <v>0</v>
      </c>
      <c r="GV268" s="190">
        <f t="shared" si="871"/>
        <v>0</v>
      </c>
      <c r="GW268" s="190">
        <f t="shared" si="871"/>
        <v>0</v>
      </c>
      <c r="GX268" s="190">
        <f t="shared" si="871"/>
        <v>0</v>
      </c>
      <c r="GY268" s="190">
        <f t="shared" si="871"/>
        <v>0</v>
      </c>
      <c r="GZ268" s="190">
        <f t="shared" si="871"/>
        <v>0</v>
      </c>
      <c r="HA268" s="190">
        <f t="shared" si="871"/>
        <v>0</v>
      </c>
      <c r="HB268" s="190">
        <f t="shared" si="871"/>
        <v>0</v>
      </c>
      <c r="HC268" s="190">
        <f t="shared" si="871"/>
        <v>0</v>
      </c>
      <c r="HD268" s="190">
        <f t="shared" si="871"/>
        <v>0</v>
      </c>
      <c r="HE268" s="190">
        <f t="shared" si="871"/>
        <v>0</v>
      </c>
      <c r="HF268" s="190">
        <f t="shared" si="871"/>
        <v>0</v>
      </c>
      <c r="HG268" s="190">
        <f t="shared" si="871"/>
        <v>0</v>
      </c>
      <c r="HH268" s="190">
        <f t="shared" si="871"/>
        <v>0</v>
      </c>
      <c r="HI268" s="190">
        <f t="shared" si="871"/>
        <v>0</v>
      </c>
      <c r="HJ268" s="190">
        <f t="shared" si="871"/>
        <v>0</v>
      </c>
      <c r="HK268" s="190">
        <f t="shared" si="871"/>
        <v>0</v>
      </c>
      <c r="HL268" s="190">
        <f t="shared" si="871"/>
        <v>0</v>
      </c>
      <c r="HM268" s="190">
        <f t="shared" si="871"/>
        <v>0</v>
      </c>
      <c r="HN268" s="190">
        <f t="shared" si="871"/>
        <v>0</v>
      </c>
      <c r="HO268" s="190">
        <f t="shared" si="871"/>
        <v>0</v>
      </c>
      <c r="HP268" s="190">
        <f t="shared" si="871"/>
        <v>0</v>
      </c>
      <c r="HQ268" s="190">
        <f t="shared" si="871"/>
        <v>0</v>
      </c>
      <c r="HR268" s="190">
        <f t="shared" si="871"/>
        <v>0</v>
      </c>
      <c r="HS268" s="398">
        <f>HS265</f>
        <v>0</v>
      </c>
      <c r="HT268" s="398">
        <f t="shared" ref="HT268:HV268" si="872">HT265</f>
        <v>0</v>
      </c>
      <c r="HU268" s="398">
        <f t="shared" si="872"/>
        <v>0</v>
      </c>
      <c r="HV268" s="398">
        <f t="shared" si="872"/>
        <v>0</v>
      </c>
      <c r="HW268" s="190">
        <f t="shared" si="852"/>
        <v>0</v>
      </c>
      <c r="HX268" s="190">
        <f t="shared" si="871"/>
        <v>0</v>
      </c>
      <c r="HY268" s="190">
        <f t="shared" si="871"/>
        <v>0</v>
      </c>
      <c r="HZ268" s="190">
        <f t="shared" si="871"/>
        <v>0</v>
      </c>
      <c r="IA268" s="190">
        <f t="shared" si="871"/>
        <v>0</v>
      </c>
      <c r="IB268" s="190">
        <f t="shared" si="871"/>
        <v>0</v>
      </c>
      <c r="IC268" s="190">
        <f t="shared" si="871"/>
        <v>0</v>
      </c>
      <c r="ID268" s="190">
        <f t="shared" si="871"/>
        <v>0</v>
      </c>
      <c r="IE268" s="190">
        <f t="shared" si="871"/>
        <v>0</v>
      </c>
      <c r="IF268" s="190">
        <f t="shared" si="871"/>
        <v>0</v>
      </c>
      <c r="IG268" s="190">
        <f t="shared" si="871"/>
        <v>0</v>
      </c>
      <c r="IH268" s="190">
        <f t="shared" si="871"/>
        <v>0</v>
      </c>
      <c r="II268" s="190">
        <f t="shared" si="871"/>
        <v>0</v>
      </c>
      <c r="IJ268" s="190">
        <f t="shared" si="871"/>
        <v>0</v>
      </c>
      <c r="IK268" s="190">
        <f t="shared" si="871"/>
        <v>0</v>
      </c>
      <c r="IL268" s="190">
        <f t="shared" si="871"/>
        <v>0</v>
      </c>
      <c r="IM268" s="190">
        <f t="shared" si="871"/>
        <v>0</v>
      </c>
      <c r="IN268" s="190">
        <f t="shared" si="871"/>
        <v>0</v>
      </c>
      <c r="IO268" s="190">
        <f t="shared" si="871"/>
        <v>0</v>
      </c>
      <c r="IP268" s="190">
        <f t="shared" si="871"/>
        <v>0</v>
      </c>
      <c r="IQ268" s="190">
        <f t="shared" si="871"/>
        <v>0</v>
      </c>
      <c r="IR268" s="190">
        <f t="shared" si="871"/>
        <v>0</v>
      </c>
      <c r="IS268" s="190">
        <f t="shared" si="871"/>
        <v>0</v>
      </c>
      <c r="IT268" s="190">
        <f t="shared" si="871"/>
        <v>0</v>
      </c>
      <c r="IU268" s="190">
        <f t="shared" si="871"/>
        <v>0</v>
      </c>
      <c r="IV268" s="190">
        <f t="shared" si="871"/>
        <v>0</v>
      </c>
      <c r="IW268" s="190">
        <f t="shared" si="871"/>
        <v>0</v>
      </c>
      <c r="IX268" s="190">
        <f t="shared" si="871"/>
        <v>0</v>
      </c>
      <c r="IY268" s="190">
        <f t="shared" si="871"/>
        <v>0</v>
      </c>
      <c r="IZ268" s="190">
        <f t="shared" si="871"/>
        <v>0</v>
      </c>
      <c r="JA268" s="190">
        <f t="shared" si="871"/>
        <v>0</v>
      </c>
      <c r="JB268" s="190">
        <f t="shared" si="871"/>
        <v>0</v>
      </c>
      <c r="JC268" s="190">
        <f t="shared" si="871"/>
        <v>0</v>
      </c>
      <c r="JD268" s="190">
        <f t="shared" si="871"/>
        <v>0</v>
      </c>
      <c r="JE268" s="190">
        <f t="shared" ref="JE268:KA268" si="873">JE265</f>
        <v>0</v>
      </c>
      <c r="JF268" s="190">
        <f t="shared" si="873"/>
        <v>0</v>
      </c>
      <c r="JG268" s="190">
        <f t="shared" si="873"/>
        <v>0</v>
      </c>
      <c r="JH268" s="190">
        <f t="shared" si="873"/>
        <v>0</v>
      </c>
      <c r="JI268" s="190">
        <f t="shared" si="873"/>
        <v>0</v>
      </c>
      <c r="JJ268" s="190">
        <f t="shared" si="873"/>
        <v>0</v>
      </c>
      <c r="JK268" s="190">
        <f t="shared" si="873"/>
        <v>0</v>
      </c>
      <c r="JL268" s="190">
        <f t="shared" si="873"/>
        <v>0</v>
      </c>
      <c r="JM268" s="190">
        <f t="shared" si="873"/>
        <v>0</v>
      </c>
      <c r="JN268" s="190">
        <f t="shared" si="873"/>
        <v>0</v>
      </c>
      <c r="JO268" s="190">
        <f t="shared" si="873"/>
        <v>0</v>
      </c>
      <c r="JP268" s="190">
        <f t="shared" si="873"/>
        <v>0</v>
      </c>
      <c r="JQ268" s="190">
        <f t="shared" si="873"/>
        <v>0</v>
      </c>
      <c r="JR268" s="190">
        <f t="shared" si="873"/>
        <v>0</v>
      </c>
      <c r="JS268" s="190">
        <f t="shared" si="873"/>
        <v>0</v>
      </c>
      <c r="JT268" s="190">
        <f t="shared" si="873"/>
        <v>0</v>
      </c>
      <c r="JU268" s="190">
        <f t="shared" si="873"/>
        <v>0</v>
      </c>
      <c r="JV268" s="190">
        <f t="shared" si="873"/>
        <v>0</v>
      </c>
      <c r="JW268" s="190">
        <f t="shared" si="873"/>
        <v>0</v>
      </c>
      <c r="JX268" s="190">
        <f t="shared" si="873"/>
        <v>0</v>
      </c>
      <c r="JY268" s="190">
        <f t="shared" si="873"/>
        <v>0</v>
      </c>
      <c r="JZ268" s="190">
        <f t="shared" si="873"/>
        <v>0</v>
      </c>
      <c r="KA268" s="190">
        <f t="shared" si="873"/>
        <v>0</v>
      </c>
      <c r="KP268" s="122">
        <f t="shared" si="734"/>
        <v>0</v>
      </c>
      <c r="KQ268" s="398">
        <f>KQ265</f>
        <v>0</v>
      </c>
      <c r="KR268" s="398">
        <f t="shared" ref="KR268:KT268" si="874">KR265</f>
        <v>0</v>
      </c>
      <c r="KS268" s="398">
        <f t="shared" si="874"/>
        <v>0</v>
      </c>
      <c r="KT268" s="398">
        <f t="shared" si="874"/>
        <v>0</v>
      </c>
      <c r="KU268" s="122">
        <f t="shared" si="736"/>
        <v>0</v>
      </c>
      <c r="KV268" s="398">
        <f>KV265</f>
        <v>0</v>
      </c>
      <c r="KW268" s="398">
        <f t="shared" ref="KW268:KY268" si="875">KW265</f>
        <v>0</v>
      </c>
      <c r="KX268" s="398">
        <f t="shared" si="875"/>
        <v>0</v>
      </c>
      <c r="KY268" s="398">
        <f t="shared" si="875"/>
        <v>0</v>
      </c>
      <c r="KZ268" s="313">
        <f t="shared" si="738"/>
        <v>0</v>
      </c>
      <c r="LA268" s="361">
        <f t="shared" si="819"/>
        <v>0</v>
      </c>
      <c r="LB268" s="398">
        <f>LB265</f>
        <v>0</v>
      </c>
      <c r="LC268" s="398">
        <f t="shared" ref="LC268:LE268" si="876">LC265</f>
        <v>0</v>
      </c>
      <c r="LD268" s="398">
        <f t="shared" si="876"/>
        <v>0</v>
      </c>
      <c r="LE268" s="398">
        <f t="shared" si="876"/>
        <v>0</v>
      </c>
      <c r="LF268" s="361">
        <f t="shared" ref="LF268:LF311" si="877">SUM(LG268:LJ268)</f>
        <v>0</v>
      </c>
      <c r="LG268" s="398">
        <f>LG265</f>
        <v>0</v>
      </c>
      <c r="LH268" s="398">
        <f t="shared" ref="LH268:LJ268" si="878">LH265</f>
        <v>0</v>
      </c>
      <c r="LI268" s="398">
        <f t="shared" si="878"/>
        <v>0</v>
      </c>
      <c r="LJ268" s="398">
        <f t="shared" si="878"/>
        <v>0</v>
      </c>
      <c r="LK268" s="400">
        <f t="shared" si="501"/>
        <v>0</v>
      </c>
      <c r="LL268" s="190">
        <f t="shared" si="859"/>
        <v>0</v>
      </c>
      <c r="LM268" s="190">
        <f t="shared" si="859"/>
        <v>0</v>
      </c>
      <c r="LN268" s="190">
        <f t="shared" si="859"/>
        <v>0</v>
      </c>
      <c r="LO268" s="190">
        <f t="shared" si="859"/>
        <v>0</v>
      </c>
      <c r="LP268" s="416">
        <f t="shared" si="502"/>
        <v>0</v>
      </c>
      <c r="LQ268" s="400">
        <f t="shared" si="503"/>
        <v>0</v>
      </c>
      <c r="LR268" s="190">
        <f t="shared" ref="LR268:LU268" si="879">LR265</f>
        <v>0</v>
      </c>
      <c r="LS268" s="190">
        <f t="shared" si="879"/>
        <v>0</v>
      </c>
      <c r="LT268" s="190">
        <f t="shared" si="879"/>
        <v>0</v>
      </c>
      <c r="LU268" s="190">
        <f t="shared" si="879"/>
        <v>0</v>
      </c>
      <c r="LV268" s="400">
        <f t="shared" si="847"/>
        <v>0</v>
      </c>
      <c r="LW268" s="569">
        <f t="shared" si="861"/>
        <v>0</v>
      </c>
      <c r="LX268" s="569">
        <f t="shared" si="861"/>
        <v>0</v>
      </c>
      <c r="LY268" s="569">
        <f t="shared" si="861"/>
        <v>0</v>
      </c>
      <c r="LZ268" s="569">
        <f t="shared" si="862"/>
        <v>0</v>
      </c>
      <c r="MA268" s="400">
        <f t="shared" si="837"/>
        <v>0</v>
      </c>
      <c r="MB268" s="569">
        <f t="shared" si="863"/>
        <v>0</v>
      </c>
      <c r="MC268" s="569">
        <f t="shared" si="863"/>
        <v>0</v>
      </c>
      <c r="MD268" s="569">
        <f t="shared" si="863"/>
        <v>0</v>
      </c>
      <c r="ME268" s="569">
        <f t="shared" si="863"/>
        <v>0</v>
      </c>
      <c r="MF268" s="313">
        <f t="shared" si="838"/>
        <v>0</v>
      </c>
      <c r="MG268" s="585">
        <f t="shared" si="839"/>
        <v>0</v>
      </c>
      <c r="MH268" s="607">
        <f t="shared" si="840"/>
        <v>0</v>
      </c>
      <c r="MI268" s="569">
        <f t="shared" ref="MI268:ML268" si="880">MI265</f>
        <v>0</v>
      </c>
      <c r="MJ268" s="569">
        <f t="shared" si="880"/>
        <v>0</v>
      </c>
      <c r="MK268" s="569">
        <f t="shared" si="880"/>
        <v>0</v>
      </c>
      <c r="ML268" s="569">
        <f t="shared" si="880"/>
        <v>0</v>
      </c>
      <c r="MM268" s="688">
        <f t="shared" si="842"/>
        <v>0</v>
      </c>
      <c r="MN268" s="569">
        <f t="shared" ref="MN268:MQ268" si="881">MN265</f>
        <v>0</v>
      </c>
      <c r="MO268" s="569">
        <f t="shared" si="881"/>
        <v>0</v>
      </c>
      <c r="MP268" s="569">
        <f t="shared" si="881"/>
        <v>0</v>
      </c>
      <c r="MQ268" s="569">
        <f t="shared" si="881"/>
        <v>0</v>
      </c>
      <c r="MR268" s="688">
        <f t="shared" si="844"/>
        <v>0</v>
      </c>
      <c r="MS268" s="569">
        <f t="shared" si="866"/>
        <v>0</v>
      </c>
      <c r="MT268" s="569">
        <f t="shared" si="866"/>
        <v>0</v>
      </c>
      <c r="MU268" s="569">
        <f t="shared" si="866"/>
        <v>0</v>
      </c>
      <c r="MV268" s="569">
        <f t="shared" si="866"/>
        <v>0</v>
      </c>
      <c r="MW268" s="313">
        <f t="shared" si="845"/>
        <v>0</v>
      </c>
      <c r="MX268" s="585">
        <f t="shared" si="846"/>
        <v>0</v>
      </c>
      <c r="MY268" s="704"/>
    </row>
    <row r="269" spans="1:363" s="201" customFormat="1" ht="16.5" customHeight="1" thickBot="1" x14ac:dyDescent="0.4">
      <c r="A269" s="16"/>
      <c r="B269" s="793"/>
      <c r="C269" s="833" t="s">
        <v>890</v>
      </c>
      <c r="D269" s="833"/>
      <c r="E269" s="122">
        <f t="shared" si="726"/>
        <v>0</v>
      </c>
      <c r="F269" s="190">
        <f t="shared" si="867"/>
        <v>0</v>
      </c>
      <c r="G269" s="190">
        <f t="shared" si="867"/>
        <v>0</v>
      </c>
      <c r="H269" s="190">
        <f t="shared" si="867"/>
        <v>0</v>
      </c>
      <c r="I269" s="190">
        <f t="shared" ref="I269:BT269" si="882">I266</f>
        <v>0</v>
      </c>
      <c r="J269" s="190">
        <f t="shared" si="882"/>
        <v>0</v>
      </c>
      <c r="K269" s="190">
        <f t="shared" si="882"/>
        <v>0</v>
      </c>
      <c r="L269" s="190">
        <f t="shared" si="882"/>
        <v>0</v>
      </c>
      <c r="M269" s="190">
        <f t="shared" si="882"/>
        <v>0</v>
      </c>
      <c r="N269" s="190">
        <f t="shared" si="882"/>
        <v>0</v>
      </c>
      <c r="O269" s="190">
        <f t="shared" si="882"/>
        <v>0</v>
      </c>
      <c r="P269" s="190">
        <f t="shared" si="882"/>
        <v>0</v>
      </c>
      <c r="Q269" s="190">
        <f t="shared" si="882"/>
        <v>0</v>
      </c>
      <c r="R269" s="190">
        <f t="shared" si="882"/>
        <v>0</v>
      </c>
      <c r="S269" s="190">
        <f t="shared" si="882"/>
        <v>0</v>
      </c>
      <c r="T269" s="190">
        <f t="shared" si="882"/>
        <v>0</v>
      </c>
      <c r="U269" s="190">
        <f t="shared" si="882"/>
        <v>0</v>
      </c>
      <c r="V269" s="190">
        <f t="shared" si="882"/>
        <v>0</v>
      </c>
      <c r="W269" s="190">
        <f t="shared" si="882"/>
        <v>0</v>
      </c>
      <c r="X269" s="190">
        <f t="shared" si="882"/>
        <v>0</v>
      </c>
      <c r="Y269" s="190">
        <f t="shared" si="882"/>
        <v>0</v>
      </c>
      <c r="Z269" s="190">
        <f t="shared" si="882"/>
        <v>0</v>
      </c>
      <c r="AA269" s="190">
        <f t="shared" si="882"/>
        <v>0</v>
      </c>
      <c r="AB269" s="190">
        <f t="shared" si="882"/>
        <v>0</v>
      </c>
      <c r="AC269" s="190">
        <f t="shared" si="882"/>
        <v>0</v>
      </c>
      <c r="AD269" s="190">
        <f t="shared" si="882"/>
        <v>0</v>
      </c>
      <c r="AE269" s="190">
        <f t="shared" si="882"/>
        <v>0</v>
      </c>
      <c r="AF269" s="190">
        <f t="shared" si="882"/>
        <v>0</v>
      </c>
      <c r="AG269" s="190">
        <f t="shared" si="882"/>
        <v>0</v>
      </c>
      <c r="AH269" s="190">
        <f t="shared" si="882"/>
        <v>0</v>
      </c>
      <c r="AI269" s="190">
        <f t="shared" si="882"/>
        <v>0</v>
      </c>
      <c r="AJ269" s="190">
        <f t="shared" si="882"/>
        <v>0</v>
      </c>
      <c r="AK269" s="190">
        <f t="shared" si="882"/>
        <v>0</v>
      </c>
      <c r="AL269" s="190">
        <f t="shared" si="882"/>
        <v>0</v>
      </c>
      <c r="AM269" s="190">
        <f t="shared" si="882"/>
        <v>0</v>
      </c>
      <c r="AN269" s="190">
        <f t="shared" si="882"/>
        <v>0</v>
      </c>
      <c r="AO269" s="190">
        <f t="shared" si="882"/>
        <v>0</v>
      </c>
      <c r="AP269" s="190">
        <f t="shared" si="882"/>
        <v>0</v>
      </c>
      <c r="AQ269" s="190">
        <f t="shared" si="882"/>
        <v>0</v>
      </c>
      <c r="AR269" s="190">
        <f t="shared" si="882"/>
        <v>0</v>
      </c>
      <c r="AS269" s="190">
        <f t="shared" si="882"/>
        <v>0</v>
      </c>
      <c r="AT269" s="190">
        <f t="shared" si="882"/>
        <v>0</v>
      </c>
      <c r="AU269" s="190">
        <f t="shared" si="882"/>
        <v>0</v>
      </c>
      <c r="AV269" s="190">
        <f t="shared" si="882"/>
        <v>0</v>
      </c>
      <c r="AW269" s="190">
        <f t="shared" si="882"/>
        <v>0</v>
      </c>
      <c r="AX269" s="190">
        <f t="shared" si="882"/>
        <v>0</v>
      </c>
      <c r="AY269" s="190">
        <f t="shared" si="882"/>
        <v>0</v>
      </c>
      <c r="AZ269" s="190">
        <f t="shared" si="882"/>
        <v>0</v>
      </c>
      <c r="BA269" s="190">
        <f t="shared" si="882"/>
        <v>0</v>
      </c>
      <c r="BB269" s="190">
        <f t="shared" si="882"/>
        <v>0</v>
      </c>
      <c r="BC269" s="190">
        <f t="shared" si="882"/>
        <v>0</v>
      </c>
      <c r="BD269" s="190">
        <f t="shared" si="882"/>
        <v>0</v>
      </c>
      <c r="BE269" s="190">
        <f t="shared" si="882"/>
        <v>0</v>
      </c>
      <c r="BF269" s="190">
        <f t="shared" si="882"/>
        <v>0</v>
      </c>
      <c r="BG269" s="190">
        <f t="shared" si="882"/>
        <v>0</v>
      </c>
      <c r="BH269" s="190">
        <f t="shared" si="882"/>
        <v>0</v>
      </c>
      <c r="BI269" s="190">
        <f t="shared" si="882"/>
        <v>0</v>
      </c>
      <c r="BJ269" s="190">
        <f t="shared" si="882"/>
        <v>0</v>
      </c>
      <c r="BK269" s="190">
        <f t="shared" si="882"/>
        <v>0</v>
      </c>
      <c r="BL269" s="190">
        <f t="shared" si="882"/>
        <v>0</v>
      </c>
      <c r="BM269" s="190">
        <f t="shared" si="882"/>
        <v>0</v>
      </c>
      <c r="BN269" s="190">
        <f t="shared" si="882"/>
        <v>0</v>
      </c>
      <c r="BO269" s="190">
        <f t="shared" si="882"/>
        <v>0</v>
      </c>
      <c r="BP269" s="190">
        <f t="shared" si="882"/>
        <v>0</v>
      </c>
      <c r="BQ269" s="190">
        <f t="shared" si="882"/>
        <v>0</v>
      </c>
      <c r="BR269" s="190">
        <f t="shared" si="882"/>
        <v>0</v>
      </c>
      <c r="BS269" s="190">
        <f t="shared" si="882"/>
        <v>0</v>
      </c>
      <c r="BT269" s="190">
        <f t="shared" si="882"/>
        <v>0</v>
      </c>
      <c r="BU269" s="190">
        <f t="shared" ref="BU269:EF269" si="883">BU266</f>
        <v>0</v>
      </c>
      <c r="BV269" s="190">
        <f t="shared" si="883"/>
        <v>0</v>
      </c>
      <c r="BW269" s="190">
        <f t="shared" si="883"/>
        <v>0</v>
      </c>
      <c r="BX269" s="190">
        <f t="shared" si="883"/>
        <v>0</v>
      </c>
      <c r="BY269" s="190">
        <f t="shared" si="883"/>
        <v>0</v>
      </c>
      <c r="BZ269" s="190">
        <f t="shared" si="883"/>
        <v>0</v>
      </c>
      <c r="CA269" s="190">
        <f t="shared" si="883"/>
        <v>0</v>
      </c>
      <c r="CB269" s="190">
        <f t="shared" si="883"/>
        <v>0</v>
      </c>
      <c r="CC269" s="190">
        <f t="shared" si="883"/>
        <v>0</v>
      </c>
      <c r="CD269" s="190">
        <f t="shared" si="883"/>
        <v>0</v>
      </c>
      <c r="CE269" s="190">
        <f t="shared" si="883"/>
        <v>0</v>
      </c>
      <c r="CF269" s="190">
        <f t="shared" si="883"/>
        <v>0</v>
      </c>
      <c r="CG269" s="190">
        <f t="shared" si="883"/>
        <v>0</v>
      </c>
      <c r="CH269" s="190">
        <f t="shared" si="883"/>
        <v>0</v>
      </c>
      <c r="CI269" s="190">
        <f t="shared" si="883"/>
        <v>0</v>
      </c>
      <c r="CJ269" s="190">
        <f t="shared" si="883"/>
        <v>0</v>
      </c>
      <c r="CK269" s="190">
        <f t="shared" si="883"/>
        <v>0</v>
      </c>
      <c r="CL269" s="190">
        <f t="shared" si="883"/>
        <v>0</v>
      </c>
      <c r="CM269" s="190">
        <f t="shared" si="883"/>
        <v>0</v>
      </c>
      <c r="CN269" s="190">
        <f t="shared" si="883"/>
        <v>0</v>
      </c>
      <c r="CO269" s="190">
        <f t="shared" si="883"/>
        <v>0</v>
      </c>
      <c r="CP269" s="190">
        <f t="shared" si="883"/>
        <v>0</v>
      </c>
      <c r="CQ269" s="190">
        <f t="shared" si="883"/>
        <v>0</v>
      </c>
      <c r="CR269" s="190">
        <f t="shared" si="883"/>
        <v>0</v>
      </c>
      <c r="CS269" s="190">
        <f t="shared" si="883"/>
        <v>0</v>
      </c>
      <c r="CT269" s="190">
        <f t="shared" si="883"/>
        <v>0</v>
      </c>
      <c r="CU269" s="190">
        <f t="shared" si="883"/>
        <v>0</v>
      </c>
      <c r="CV269" s="190">
        <f t="shared" si="883"/>
        <v>0</v>
      </c>
      <c r="CW269" s="190">
        <f t="shared" si="883"/>
        <v>0</v>
      </c>
      <c r="CX269" s="190">
        <f t="shared" si="883"/>
        <v>0</v>
      </c>
      <c r="CY269" s="190">
        <f t="shared" si="883"/>
        <v>0</v>
      </c>
      <c r="CZ269" s="190">
        <f t="shared" si="883"/>
        <v>0</v>
      </c>
      <c r="DA269" s="190">
        <f t="shared" si="883"/>
        <v>0</v>
      </c>
      <c r="DB269" s="190">
        <f t="shared" si="883"/>
        <v>0</v>
      </c>
      <c r="DC269" s="190">
        <f t="shared" si="883"/>
        <v>0</v>
      </c>
      <c r="DD269" s="190">
        <f t="shared" si="883"/>
        <v>0</v>
      </c>
      <c r="DE269" s="190">
        <f t="shared" si="883"/>
        <v>0</v>
      </c>
      <c r="DF269" s="190">
        <f t="shared" si="883"/>
        <v>0</v>
      </c>
      <c r="DG269" s="190">
        <f t="shared" si="883"/>
        <v>0</v>
      </c>
      <c r="DH269" s="190">
        <f t="shared" si="883"/>
        <v>0</v>
      </c>
      <c r="DI269" s="190">
        <f t="shared" si="883"/>
        <v>0</v>
      </c>
      <c r="DJ269" s="190">
        <f t="shared" si="883"/>
        <v>0</v>
      </c>
      <c r="DK269" s="190">
        <f t="shared" si="883"/>
        <v>0</v>
      </c>
      <c r="DL269" s="190">
        <f t="shared" si="883"/>
        <v>0</v>
      </c>
      <c r="DM269" s="190">
        <f t="shared" si="883"/>
        <v>0</v>
      </c>
      <c r="DN269" s="190">
        <f t="shared" si="883"/>
        <v>0</v>
      </c>
      <c r="DO269" s="190">
        <f t="shared" si="883"/>
        <v>0</v>
      </c>
      <c r="DP269" s="190">
        <f t="shared" si="883"/>
        <v>0</v>
      </c>
      <c r="DQ269" s="190">
        <f t="shared" si="883"/>
        <v>0</v>
      </c>
      <c r="DR269" s="190">
        <f t="shared" si="883"/>
        <v>0</v>
      </c>
      <c r="DS269" s="190">
        <f t="shared" si="883"/>
        <v>0</v>
      </c>
      <c r="DT269" s="190">
        <f t="shared" si="883"/>
        <v>0</v>
      </c>
      <c r="DU269" s="190">
        <f t="shared" si="883"/>
        <v>0</v>
      </c>
      <c r="DV269" s="190">
        <f t="shared" si="883"/>
        <v>0</v>
      </c>
      <c r="DW269" s="190">
        <f t="shared" si="883"/>
        <v>0</v>
      </c>
      <c r="DX269" s="190">
        <f t="shared" si="883"/>
        <v>0</v>
      </c>
      <c r="DY269" s="190">
        <f t="shared" si="883"/>
        <v>0</v>
      </c>
      <c r="DZ269" s="190">
        <f t="shared" si="883"/>
        <v>0</v>
      </c>
      <c r="EA269" s="190">
        <f t="shared" si="883"/>
        <v>0</v>
      </c>
      <c r="EB269" s="190">
        <f t="shared" si="883"/>
        <v>0</v>
      </c>
      <c r="EC269" s="190">
        <f t="shared" si="883"/>
        <v>0</v>
      </c>
      <c r="ED269" s="190">
        <f t="shared" si="883"/>
        <v>0</v>
      </c>
      <c r="EE269" s="190">
        <f t="shared" si="883"/>
        <v>0</v>
      </c>
      <c r="EF269" s="190">
        <f t="shared" si="883"/>
        <v>0</v>
      </c>
      <c r="EG269" s="190">
        <f t="shared" ref="EG269:GR269" si="884">EG266</f>
        <v>0</v>
      </c>
      <c r="EH269" s="190">
        <f t="shared" si="884"/>
        <v>0</v>
      </c>
      <c r="EI269" s="190">
        <f t="shared" si="884"/>
        <v>0</v>
      </c>
      <c r="EJ269" s="190">
        <f t="shared" si="884"/>
        <v>0</v>
      </c>
      <c r="EK269" s="190">
        <f t="shared" si="884"/>
        <v>0</v>
      </c>
      <c r="EL269" s="190">
        <f t="shared" si="884"/>
        <v>0</v>
      </c>
      <c r="EM269" s="190">
        <f t="shared" si="884"/>
        <v>0</v>
      </c>
      <c r="EN269" s="190">
        <f t="shared" si="884"/>
        <v>0</v>
      </c>
      <c r="EO269" s="190">
        <f t="shared" si="884"/>
        <v>0</v>
      </c>
      <c r="EP269" s="190">
        <f t="shared" si="884"/>
        <v>0</v>
      </c>
      <c r="EQ269" s="190">
        <f t="shared" si="884"/>
        <v>0</v>
      </c>
      <c r="ER269" s="190">
        <f t="shared" si="884"/>
        <v>0</v>
      </c>
      <c r="ES269" s="190">
        <f t="shared" si="884"/>
        <v>0</v>
      </c>
      <c r="ET269" s="190">
        <f t="shared" si="884"/>
        <v>0</v>
      </c>
      <c r="EU269" s="190">
        <f t="shared" si="884"/>
        <v>0</v>
      </c>
      <c r="EV269" s="190">
        <f t="shared" si="884"/>
        <v>0</v>
      </c>
      <c r="EW269" s="190">
        <f t="shared" si="884"/>
        <v>0</v>
      </c>
      <c r="EX269" s="190">
        <f t="shared" si="884"/>
        <v>0</v>
      </c>
      <c r="EY269" s="190">
        <f t="shared" si="884"/>
        <v>0</v>
      </c>
      <c r="EZ269" s="190">
        <f t="shared" si="884"/>
        <v>0</v>
      </c>
      <c r="FA269" s="190">
        <f t="shared" si="884"/>
        <v>0</v>
      </c>
      <c r="FB269" s="190">
        <f t="shared" si="884"/>
        <v>0</v>
      </c>
      <c r="FC269" s="190">
        <f t="shared" si="884"/>
        <v>0</v>
      </c>
      <c r="FD269" s="190">
        <f t="shared" si="884"/>
        <v>0</v>
      </c>
      <c r="FE269" s="190">
        <f t="shared" si="884"/>
        <v>0</v>
      </c>
      <c r="FF269" s="190">
        <f t="shared" si="884"/>
        <v>0</v>
      </c>
      <c r="FG269" s="190">
        <f t="shared" si="884"/>
        <v>0</v>
      </c>
      <c r="FH269" s="190">
        <f t="shared" si="884"/>
        <v>0</v>
      </c>
      <c r="FI269" s="190">
        <f t="shared" si="884"/>
        <v>0</v>
      </c>
      <c r="FJ269" s="190">
        <f t="shared" si="884"/>
        <v>0</v>
      </c>
      <c r="FK269" s="190">
        <f t="shared" si="884"/>
        <v>0</v>
      </c>
      <c r="FL269" s="190">
        <f t="shared" si="884"/>
        <v>0</v>
      </c>
      <c r="FM269" s="190">
        <f t="shared" si="884"/>
        <v>0</v>
      </c>
      <c r="FN269" s="190">
        <f t="shared" si="884"/>
        <v>0</v>
      </c>
      <c r="FO269" s="190">
        <f t="shared" si="884"/>
        <v>0</v>
      </c>
      <c r="FP269" s="190">
        <f t="shared" si="884"/>
        <v>0</v>
      </c>
      <c r="FQ269" s="190">
        <f t="shared" si="884"/>
        <v>0</v>
      </c>
      <c r="FR269" s="190">
        <f t="shared" si="884"/>
        <v>0</v>
      </c>
      <c r="FS269" s="190">
        <f t="shared" si="884"/>
        <v>0</v>
      </c>
      <c r="FT269" s="190">
        <f t="shared" si="884"/>
        <v>0</v>
      </c>
      <c r="FU269" s="190">
        <f t="shared" si="884"/>
        <v>0</v>
      </c>
      <c r="FV269" s="190">
        <f t="shared" si="884"/>
        <v>0</v>
      </c>
      <c r="FW269" s="190">
        <f t="shared" si="884"/>
        <v>0</v>
      </c>
      <c r="FX269" s="190">
        <f t="shared" si="884"/>
        <v>0</v>
      </c>
      <c r="FY269" s="190">
        <f t="shared" si="884"/>
        <v>0</v>
      </c>
      <c r="FZ269" s="190">
        <f t="shared" si="884"/>
        <v>0</v>
      </c>
      <c r="GA269" s="190">
        <f t="shared" si="884"/>
        <v>0</v>
      </c>
      <c r="GB269" s="190">
        <f t="shared" si="884"/>
        <v>0</v>
      </c>
      <c r="GC269" s="190">
        <f t="shared" si="884"/>
        <v>0</v>
      </c>
      <c r="GD269" s="190">
        <f t="shared" si="884"/>
        <v>0</v>
      </c>
      <c r="GE269" s="190">
        <f t="shared" si="884"/>
        <v>0</v>
      </c>
      <c r="GF269" s="190">
        <f t="shared" si="884"/>
        <v>0</v>
      </c>
      <c r="GG269" s="190">
        <f t="shared" si="884"/>
        <v>0</v>
      </c>
      <c r="GH269" s="190">
        <f t="shared" si="884"/>
        <v>0</v>
      </c>
      <c r="GI269" s="190">
        <f t="shared" si="884"/>
        <v>0</v>
      </c>
      <c r="GJ269" s="190">
        <f t="shared" si="884"/>
        <v>0</v>
      </c>
      <c r="GK269" s="190">
        <f t="shared" si="884"/>
        <v>0</v>
      </c>
      <c r="GL269" s="190">
        <f t="shared" si="884"/>
        <v>0</v>
      </c>
      <c r="GM269" s="190">
        <f t="shared" si="884"/>
        <v>0</v>
      </c>
      <c r="GN269" s="190">
        <f t="shared" si="884"/>
        <v>0</v>
      </c>
      <c r="GO269" s="190">
        <f t="shared" si="884"/>
        <v>0</v>
      </c>
      <c r="GP269" s="190">
        <f t="shared" si="884"/>
        <v>0</v>
      </c>
      <c r="GQ269" s="190">
        <f t="shared" si="884"/>
        <v>0</v>
      </c>
      <c r="GR269" s="190">
        <f t="shared" si="884"/>
        <v>0</v>
      </c>
      <c r="GS269" s="190">
        <f t="shared" ref="GS269:JD269" si="885">GS266</f>
        <v>0</v>
      </c>
      <c r="GT269" s="190">
        <f t="shared" si="885"/>
        <v>0</v>
      </c>
      <c r="GU269" s="190">
        <f t="shared" si="885"/>
        <v>0</v>
      </c>
      <c r="GV269" s="190">
        <f t="shared" si="885"/>
        <v>0</v>
      </c>
      <c r="GW269" s="190">
        <f t="shared" si="885"/>
        <v>0</v>
      </c>
      <c r="GX269" s="190">
        <f t="shared" si="885"/>
        <v>0</v>
      </c>
      <c r="GY269" s="190">
        <f t="shared" si="885"/>
        <v>0</v>
      </c>
      <c r="GZ269" s="190">
        <f t="shared" si="885"/>
        <v>0</v>
      </c>
      <c r="HA269" s="190">
        <f t="shared" si="885"/>
        <v>0</v>
      </c>
      <c r="HB269" s="190">
        <f t="shared" si="885"/>
        <v>0</v>
      </c>
      <c r="HC269" s="190">
        <f t="shared" si="885"/>
        <v>0</v>
      </c>
      <c r="HD269" s="190">
        <f t="shared" si="885"/>
        <v>0</v>
      </c>
      <c r="HE269" s="190">
        <f t="shared" si="885"/>
        <v>0</v>
      </c>
      <c r="HF269" s="190">
        <f t="shared" si="885"/>
        <v>0</v>
      </c>
      <c r="HG269" s="190">
        <f t="shared" si="885"/>
        <v>0</v>
      </c>
      <c r="HH269" s="190">
        <f t="shared" si="885"/>
        <v>0</v>
      </c>
      <c r="HI269" s="190">
        <f t="shared" si="885"/>
        <v>0</v>
      </c>
      <c r="HJ269" s="190">
        <f t="shared" si="885"/>
        <v>0</v>
      </c>
      <c r="HK269" s="190">
        <f t="shared" si="885"/>
        <v>0</v>
      </c>
      <c r="HL269" s="190">
        <f t="shared" si="885"/>
        <v>0</v>
      </c>
      <c r="HM269" s="190">
        <f t="shared" si="885"/>
        <v>0</v>
      </c>
      <c r="HN269" s="190">
        <f t="shared" si="885"/>
        <v>0</v>
      </c>
      <c r="HO269" s="190">
        <f t="shared" si="885"/>
        <v>0</v>
      </c>
      <c r="HP269" s="190">
        <f t="shared" si="885"/>
        <v>0</v>
      </c>
      <c r="HQ269" s="190">
        <f t="shared" si="885"/>
        <v>0</v>
      </c>
      <c r="HR269" s="190">
        <f t="shared" si="885"/>
        <v>0</v>
      </c>
      <c r="HS269" s="398">
        <f>HS266</f>
        <v>0</v>
      </c>
      <c r="HT269" s="398">
        <f t="shared" ref="HT269:HV269" si="886">HT266</f>
        <v>0</v>
      </c>
      <c r="HU269" s="398">
        <f t="shared" si="886"/>
        <v>0</v>
      </c>
      <c r="HV269" s="398">
        <f t="shared" si="886"/>
        <v>0</v>
      </c>
      <c r="HW269" s="190">
        <f t="shared" si="852"/>
        <v>0</v>
      </c>
      <c r="HX269" s="190">
        <f t="shared" si="885"/>
        <v>0</v>
      </c>
      <c r="HY269" s="190">
        <f t="shared" si="885"/>
        <v>0</v>
      </c>
      <c r="HZ269" s="190">
        <f t="shared" si="885"/>
        <v>0</v>
      </c>
      <c r="IA269" s="190">
        <f t="shared" si="885"/>
        <v>0</v>
      </c>
      <c r="IB269" s="190">
        <f t="shared" si="885"/>
        <v>0</v>
      </c>
      <c r="IC269" s="190">
        <f t="shared" si="885"/>
        <v>0</v>
      </c>
      <c r="ID269" s="190">
        <f t="shared" si="885"/>
        <v>0</v>
      </c>
      <c r="IE269" s="190">
        <f t="shared" si="885"/>
        <v>0</v>
      </c>
      <c r="IF269" s="190">
        <f t="shared" si="885"/>
        <v>0</v>
      </c>
      <c r="IG269" s="190">
        <f t="shared" si="885"/>
        <v>0</v>
      </c>
      <c r="IH269" s="190">
        <f t="shared" si="885"/>
        <v>0</v>
      </c>
      <c r="II269" s="190">
        <f t="shared" si="885"/>
        <v>0</v>
      </c>
      <c r="IJ269" s="190">
        <f t="shared" si="885"/>
        <v>0</v>
      </c>
      <c r="IK269" s="190">
        <f t="shared" si="885"/>
        <v>0</v>
      </c>
      <c r="IL269" s="190">
        <f t="shared" si="885"/>
        <v>0</v>
      </c>
      <c r="IM269" s="190">
        <f t="shared" si="885"/>
        <v>0</v>
      </c>
      <c r="IN269" s="190">
        <f t="shared" si="885"/>
        <v>0</v>
      </c>
      <c r="IO269" s="190">
        <f t="shared" si="885"/>
        <v>0</v>
      </c>
      <c r="IP269" s="190">
        <f t="shared" si="885"/>
        <v>0</v>
      </c>
      <c r="IQ269" s="190">
        <f t="shared" si="885"/>
        <v>0</v>
      </c>
      <c r="IR269" s="190">
        <f t="shared" si="885"/>
        <v>0</v>
      </c>
      <c r="IS269" s="190">
        <f t="shared" si="885"/>
        <v>0</v>
      </c>
      <c r="IT269" s="190">
        <f t="shared" si="885"/>
        <v>0</v>
      </c>
      <c r="IU269" s="190">
        <f t="shared" si="885"/>
        <v>0</v>
      </c>
      <c r="IV269" s="190">
        <f t="shared" si="885"/>
        <v>0</v>
      </c>
      <c r="IW269" s="190">
        <f t="shared" si="885"/>
        <v>0</v>
      </c>
      <c r="IX269" s="190">
        <f t="shared" si="885"/>
        <v>0</v>
      </c>
      <c r="IY269" s="190">
        <f t="shared" si="885"/>
        <v>0</v>
      </c>
      <c r="IZ269" s="190">
        <f t="shared" si="885"/>
        <v>0</v>
      </c>
      <c r="JA269" s="190">
        <f t="shared" si="885"/>
        <v>0</v>
      </c>
      <c r="JB269" s="190">
        <f t="shared" si="885"/>
        <v>0</v>
      </c>
      <c r="JC269" s="190">
        <f t="shared" si="885"/>
        <v>0</v>
      </c>
      <c r="JD269" s="190">
        <f t="shared" si="885"/>
        <v>0</v>
      </c>
      <c r="JE269" s="190">
        <f t="shared" ref="JE269:KA269" si="887">JE266</f>
        <v>0</v>
      </c>
      <c r="JF269" s="190">
        <f t="shared" si="887"/>
        <v>0</v>
      </c>
      <c r="JG269" s="190">
        <f t="shared" si="887"/>
        <v>0</v>
      </c>
      <c r="JH269" s="190">
        <f t="shared" si="887"/>
        <v>0</v>
      </c>
      <c r="JI269" s="190">
        <f t="shared" si="887"/>
        <v>0</v>
      </c>
      <c r="JJ269" s="190">
        <f t="shared" si="887"/>
        <v>0</v>
      </c>
      <c r="JK269" s="190">
        <f t="shared" si="887"/>
        <v>0</v>
      </c>
      <c r="JL269" s="190">
        <f t="shared" si="887"/>
        <v>0</v>
      </c>
      <c r="JM269" s="190">
        <f t="shared" si="887"/>
        <v>0</v>
      </c>
      <c r="JN269" s="190">
        <f t="shared" si="887"/>
        <v>0</v>
      </c>
      <c r="JO269" s="190">
        <f t="shared" si="887"/>
        <v>0</v>
      </c>
      <c r="JP269" s="190">
        <f t="shared" si="887"/>
        <v>0</v>
      </c>
      <c r="JQ269" s="190">
        <f t="shared" si="887"/>
        <v>0</v>
      </c>
      <c r="JR269" s="190">
        <f t="shared" si="887"/>
        <v>0</v>
      </c>
      <c r="JS269" s="190">
        <f t="shared" si="887"/>
        <v>0</v>
      </c>
      <c r="JT269" s="190">
        <f t="shared" si="887"/>
        <v>0</v>
      </c>
      <c r="JU269" s="190">
        <f t="shared" si="887"/>
        <v>0</v>
      </c>
      <c r="JV269" s="190">
        <f t="shared" si="887"/>
        <v>0</v>
      </c>
      <c r="JW269" s="190">
        <f t="shared" si="887"/>
        <v>0</v>
      </c>
      <c r="JX269" s="190">
        <f t="shared" si="887"/>
        <v>0</v>
      </c>
      <c r="JY269" s="190">
        <f t="shared" si="887"/>
        <v>0</v>
      </c>
      <c r="JZ269" s="190">
        <f t="shared" si="887"/>
        <v>0</v>
      </c>
      <c r="KA269" s="190">
        <f t="shared" si="887"/>
        <v>0</v>
      </c>
      <c r="KP269" s="122">
        <f t="shared" si="734"/>
        <v>0</v>
      </c>
      <c r="KQ269" s="398">
        <f>KQ266</f>
        <v>0</v>
      </c>
      <c r="KR269" s="398">
        <f t="shared" ref="KR269:KT269" si="888">KR266</f>
        <v>0</v>
      </c>
      <c r="KS269" s="398">
        <f t="shared" si="888"/>
        <v>0</v>
      </c>
      <c r="KT269" s="398">
        <f t="shared" si="888"/>
        <v>0</v>
      </c>
      <c r="KU269" s="122">
        <f t="shared" si="736"/>
        <v>0</v>
      </c>
      <c r="KV269" s="398">
        <f>KV266</f>
        <v>0</v>
      </c>
      <c r="KW269" s="398">
        <f t="shared" ref="KW269:KY269" si="889">KW266</f>
        <v>0</v>
      </c>
      <c r="KX269" s="398">
        <f t="shared" si="889"/>
        <v>0</v>
      </c>
      <c r="KY269" s="398">
        <f t="shared" si="889"/>
        <v>0</v>
      </c>
      <c r="KZ269" s="313">
        <f t="shared" si="738"/>
        <v>0</v>
      </c>
      <c r="LA269" s="361">
        <f t="shared" si="819"/>
        <v>0</v>
      </c>
      <c r="LB269" s="398">
        <f>LB266</f>
        <v>0</v>
      </c>
      <c r="LC269" s="398">
        <f t="shared" ref="LC269:LE269" si="890">LC266</f>
        <v>0</v>
      </c>
      <c r="LD269" s="398">
        <f t="shared" si="890"/>
        <v>0</v>
      </c>
      <c r="LE269" s="398">
        <f t="shared" si="890"/>
        <v>0</v>
      </c>
      <c r="LF269" s="361">
        <f t="shared" si="877"/>
        <v>0</v>
      </c>
      <c r="LG269" s="398">
        <f>LG266</f>
        <v>0</v>
      </c>
      <c r="LH269" s="398">
        <f t="shared" ref="LH269:LJ269" si="891">LH266</f>
        <v>0</v>
      </c>
      <c r="LI269" s="398">
        <f t="shared" si="891"/>
        <v>0</v>
      </c>
      <c r="LJ269" s="398">
        <f t="shared" si="891"/>
        <v>0</v>
      </c>
      <c r="LK269" s="400">
        <f t="shared" ref="LK269:LK311" si="892">SUM(LL269:LO269)</f>
        <v>0</v>
      </c>
      <c r="LL269" s="190">
        <f t="shared" si="859"/>
        <v>0</v>
      </c>
      <c r="LM269" s="190">
        <f t="shared" si="859"/>
        <v>0</v>
      </c>
      <c r="LN269" s="190">
        <f t="shared" si="859"/>
        <v>0</v>
      </c>
      <c r="LO269" s="190">
        <f t="shared" si="859"/>
        <v>0</v>
      </c>
      <c r="LP269" s="416">
        <f t="shared" ref="LP269:LP311" si="893">LB269+LC269+LD269+LE269+LG269+LH269+LI269+LJ269+LL269+LM269+LN269+LO269</f>
        <v>0</v>
      </c>
      <c r="LQ269" s="400">
        <f t="shared" ref="LQ269:LQ311" si="894">SUM(LR269:LU269)</f>
        <v>0</v>
      </c>
      <c r="LR269" s="190">
        <f t="shared" ref="LR269:LU269" si="895">LR266</f>
        <v>0</v>
      </c>
      <c r="LS269" s="190">
        <f t="shared" si="895"/>
        <v>0</v>
      </c>
      <c r="LT269" s="190">
        <f t="shared" si="895"/>
        <v>0</v>
      </c>
      <c r="LU269" s="190">
        <f t="shared" si="895"/>
        <v>0</v>
      </c>
      <c r="LV269" s="400">
        <f t="shared" si="847"/>
        <v>0</v>
      </c>
      <c r="LW269" s="570">
        <f t="shared" si="861"/>
        <v>0</v>
      </c>
      <c r="LX269" s="570">
        <f t="shared" si="861"/>
        <v>0</v>
      </c>
      <c r="LY269" s="570">
        <f t="shared" si="861"/>
        <v>0</v>
      </c>
      <c r="LZ269" s="570">
        <f t="shared" si="862"/>
        <v>0</v>
      </c>
      <c r="MA269" s="400">
        <f t="shared" si="837"/>
        <v>0</v>
      </c>
      <c r="MB269" s="570">
        <f t="shared" si="863"/>
        <v>0</v>
      </c>
      <c r="MC269" s="570">
        <f t="shared" si="863"/>
        <v>0</v>
      </c>
      <c r="MD269" s="570">
        <f t="shared" si="863"/>
        <v>0</v>
      </c>
      <c r="ME269" s="570">
        <f t="shared" si="863"/>
        <v>0</v>
      </c>
      <c r="MF269" s="313">
        <f t="shared" si="838"/>
        <v>0</v>
      </c>
      <c r="MG269" s="585">
        <f t="shared" si="839"/>
        <v>0</v>
      </c>
      <c r="MH269" s="607">
        <f t="shared" si="840"/>
        <v>0</v>
      </c>
      <c r="MI269" s="570">
        <f t="shared" ref="MI269:ML269" si="896">MI266</f>
        <v>0</v>
      </c>
      <c r="MJ269" s="570">
        <f t="shared" si="896"/>
        <v>0</v>
      </c>
      <c r="MK269" s="570">
        <f t="shared" si="896"/>
        <v>0</v>
      </c>
      <c r="ML269" s="570">
        <f t="shared" si="896"/>
        <v>0</v>
      </c>
      <c r="MM269" s="688">
        <f t="shared" si="842"/>
        <v>0</v>
      </c>
      <c r="MN269" s="570">
        <f t="shared" ref="MN269:MQ269" si="897">MN266</f>
        <v>0</v>
      </c>
      <c r="MO269" s="570">
        <f t="shared" si="897"/>
        <v>0</v>
      </c>
      <c r="MP269" s="570">
        <f t="shared" si="897"/>
        <v>0</v>
      </c>
      <c r="MQ269" s="570">
        <f t="shared" si="897"/>
        <v>0</v>
      </c>
      <c r="MR269" s="688">
        <f t="shared" si="844"/>
        <v>0</v>
      </c>
      <c r="MS269" s="570">
        <f t="shared" si="866"/>
        <v>0</v>
      </c>
      <c r="MT269" s="570">
        <f t="shared" si="866"/>
        <v>0</v>
      </c>
      <c r="MU269" s="570">
        <f t="shared" si="866"/>
        <v>0</v>
      </c>
      <c r="MV269" s="570">
        <f t="shared" si="866"/>
        <v>0</v>
      </c>
      <c r="MW269" s="313">
        <f t="shared" si="845"/>
        <v>0</v>
      </c>
      <c r="MX269" s="585">
        <f t="shared" si="846"/>
        <v>0</v>
      </c>
      <c r="MY269" s="704"/>
    </row>
    <row r="270" spans="1:363" s="191" customFormat="1" ht="24.6" customHeight="1" thickBot="1" x14ac:dyDescent="0.4">
      <c r="A270" s="847">
        <v>1</v>
      </c>
      <c r="B270" s="791" t="s">
        <v>831</v>
      </c>
      <c r="C270" s="831" t="s">
        <v>598</v>
      </c>
      <c r="D270" s="141" t="s">
        <v>328</v>
      </c>
      <c r="E270" s="122">
        <f t="shared" si="726"/>
        <v>0</v>
      </c>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AZ270" s="94"/>
      <c r="BA270" s="94"/>
      <c r="BB270" s="94"/>
      <c r="BC270" s="94"/>
      <c r="BD270" s="94"/>
      <c r="BE270" s="94"/>
      <c r="BF270" s="94"/>
      <c r="BG270" s="94"/>
      <c r="BH270" s="94"/>
      <c r="BI270" s="94"/>
      <c r="BJ270" s="94"/>
      <c r="BK270" s="94"/>
      <c r="BL270" s="94"/>
      <c r="BM270" s="94"/>
      <c r="BN270" s="94"/>
      <c r="BO270" s="94"/>
      <c r="BP270" s="94"/>
      <c r="BQ270" s="94"/>
      <c r="BR270" s="94"/>
      <c r="BS270" s="94"/>
      <c r="BT270" s="94"/>
      <c r="BU270" s="94"/>
      <c r="BV270" s="94"/>
      <c r="BW270" s="94"/>
      <c r="BX270" s="94"/>
      <c r="BY270" s="94"/>
      <c r="BZ270" s="94"/>
      <c r="CA270" s="94"/>
      <c r="CB270" s="94"/>
      <c r="CC270" s="94"/>
      <c r="CD270" s="94"/>
      <c r="CE270" s="94"/>
      <c r="CF270" s="94"/>
      <c r="CG270" s="94"/>
      <c r="CH270" s="94"/>
      <c r="CI270" s="94"/>
      <c r="CJ270" s="94"/>
      <c r="CK270" s="94"/>
      <c r="CL270" s="94"/>
      <c r="CM270" s="94"/>
      <c r="CN270" s="94"/>
      <c r="CO270" s="94"/>
      <c r="CP270" s="94"/>
      <c r="CQ270" s="94"/>
      <c r="CR270" s="94"/>
      <c r="CS270" s="94"/>
      <c r="CT270" s="94"/>
      <c r="CU270" s="94"/>
      <c r="CV270" s="94"/>
      <c r="CW270" s="94"/>
      <c r="CX270" s="94"/>
      <c r="CY270" s="94"/>
      <c r="CZ270" s="94"/>
      <c r="DA270" s="94"/>
      <c r="DB270" s="94"/>
      <c r="DC270" s="94"/>
      <c r="DD270" s="94"/>
      <c r="DE270" s="94"/>
      <c r="DF270" s="94"/>
      <c r="DG270" s="94"/>
      <c r="DH270" s="94"/>
      <c r="DI270" s="94"/>
      <c r="DJ270" s="94"/>
      <c r="DK270" s="94"/>
      <c r="DL270" s="94"/>
      <c r="DM270" s="94"/>
      <c r="DN270" s="94"/>
      <c r="DO270" s="94"/>
      <c r="DP270" s="94"/>
      <c r="DQ270" s="94"/>
      <c r="DR270" s="94"/>
      <c r="DS270" s="94"/>
      <c r="DT270" s="94"/>
      <c r="DU270" s="94"/>
      <c r="DV270" s="94"/>
      <c r="DW270" s="94"/>
      <c r="DX270" s="94"/>
      <c r="DY270" s="94"/>
      <c r="DZ270" s="94"/>
      <c r="EA270" s="94"/>
      <c r="EB270" s="94"/>
      <c r="EC270" s="94"/>
      <c r="ED270" s="94"/>
      <c r="EE270" s="94"/>
      <c r="EF270" s="94"/>
      <c r="EG270" s="94"/>
      <c r="EH270" s="94"/>
      <c r="EI270" s="94"/>
      <c r="EJ270" s="94"/>
      <c r="EK270" s="94"/>
      <c r="EL270" s="94"/>
      <c r="EM270" s="94"/>
      <c r="EN270" s="94"/>
      <c r="EO270" s="94"/>
      <c r="EP270" s="94"/>
      <c r="EQ270" s="94"/>
      <c r="ER270" s="94"/>
      <c r="ES270" s="94"/>
      <c r="ET270" s="94"/>
      <c r="EU270" s="94"/>
      <c r="EV270" s="94"/>
      <c r="EW270" s="94"/>
      <c r="EX270" s="94"/>
      <c r="EY270" s="94"/>
      <c r="EZ270" s="94"/>
      <c r="FA270" s="94"/>
      <c r="FB270" s="94"/>
      <c r="FC270" s="94"/>
      <c r="FD270" s="94"/>
      <c r="FE270" s="94"/>
      <c r="FF270" s="94"/>
      <c r="FG270" s="94"/>
      <c r="FH270" s="94"/>
      <c r="FI270" s="94"/>
      <c r="FJ270" s="94"/>
      <c r="FK270" s="94"/>
      <c r="FL270" s="94"/>
      <c r="FM270" s="94"/>
      <c r="FN270" s="94"/>
      <c r="FO270" s="94"/>
      <c r="FP270" s="94"/>
      <c r="FQ270" s="94"/>
      <c r="FR270" s="94"/>
      <c r="FS270" s="94"/>
      <c r="FT270" s="94"/>
      <c r="FU270" s="94"/>
      <c r="FV270" s="94"/>
      <c r="FW270" s="94"/>
      <c r="FX270" s="94"/>
      <c r="FY270" s="94"/>
      <c r="FZ270" s="94"/>
      <c r="GA270" s="94"/>
      <c r="GB270" s="94"/>
      <c r="GC270" s="94"/>
      <c r="GD270" s="94"/>
      <c r="GE270" s="94"/>
      <c r="GF270" s="94"/>
      <c r="GG270" s="94"/>
      <c r="GH270" s="94"/>
      <c r="GI270" s="94"/>
      <c r="GJ270" s="94"/>
      <c r="GK270" s="94"/>
      <c r="GL270" s="94"/>
      <c r="GM270" s="94"/>
      <c r="GN270" s="94"/>
      <c r="GO270" s="94"/>
      <c r="GP270" s="94"/>
      <c r="GQ270" s="94"/>
      <c r="GR270" s="94"/>
      <c r="GS270" s="94"/>
      <c r="GT270" s="94"/>
      <c r="GU270" s="94"/>
      <c r="GV270" s="94"/>
      <c r="GW270" s="94"/>
      <c r="GX270" s="94"/>
      <c r="GY270" s="94"/>
      <c r="GZ270" s="94"/>
      <c r="HA270" s="94"/>
      <c r="HB270" s="94"/>
      <c r="HC270" s="94"/>
      <c r="HD270" s="94"/>
      <c r="HE270" s="94"/>
      <c r="HF270" s="94"/>
      <c r="HG270" s="94"/>
      <c r="HH270" s="94"/>
      <c r="HI270" s="94"/>
      <c r="HJ270" s="94"/>
      <c r="HK270" s="94"/>
      <c r="HL270" s="94"/>
      <c r="HM270" s="94"/>
      <c r="HN270" s="94"/>
      <c r="HO270" s="94"/>
      <c r="HP270" s="94"/>
      <c r="HQ270" s="94"/>
      <c r="HR270" s="94"/>
      <c r="HS270" s="79">
        <v>0</v>
      </c>
      <c r="HT270" s="79">
        <v>0</v>
      </c>
      <c r="HU270" s="79">
        <v>0</v>
      </c>
      <c r="HV270" s="79">
        <v>0</v>
      </c>
      <c r="HW270" s="94"/>
      <c r="HX270" s="94"/>
      <c r="HY270" s="94"/>
      <c r="HZ270" s="94"/>
      <c r="IA270" s="94"/>
      <c r="IB270" s="94"/>
      <c r="IC270" s="94"/>
      <c r="ID270" s="94"/>
      <c r="IE270" s="94"/>
      <c r="IF270" s="94"/>
      <c r="IG270" s="94"/>
      <c r="IH270" s="94"/>
      <c r="II270" s="94"/>
      <c r="IJ270" s="94"/>
      <c r="IK270" s="94"/>
      <c r="IL270" s="94"/>
      <c r="IM270" s="94"/>
      <c r="IN270" s="94"/>
      <c r="IO270" s="94"/>
      <c r="IP270" s="94"/>
      <c r="IQ270" s="94"/>
      <c r="IR270" s="94"/>
      <c r="IS270" s="94"/>
      <c r="IT270" s="94"/>
      <c r="IU270" s="94"/>
      <c r="IV270" s="94"/>
      <c r="IW270" s="94"/>
      <c r="IX270" s="94"/>
      <c r="IY270" s="94"/>
      <c r="IZ270" s="94"/>
      <c r="JA270" s="94"/>
      <c r="JB270" s="94"/>
      <c r="JC270" s="94"/>
      <c r="JD270" s="94"/>
      <c r="JE270" s="94"/>
      <c r="JF270" s="94"/>
      <c r="JG270" s="94"/>
      <c r="JH270" s="94"/>
      <c r="JI270" s="94"/>
      <c r="JJ270" s="94"/>
      <c r="JK270" s="94"/>
      <c r="JL270" s="94"/>
      <c r="JM270" s="94"/>
      <c r="JN270" s="94"/>
      <c r="JO270" s="94"/>
      <c r="JP270" s="94"/>
      <c r="JQ270" s="94"/>
      <c r="JR270" s="94"/>
      <c r="JS270" s="94"/>
      <c r="JT270" s="94"/>
      <c r="JU270" s="94"/>
      <c r="JV270" s="94"/>
      <c r="JW270" s="94"/>
      <c r="JX270" s="94"/>
      <c r="JY270" s="94"/>
      <c r="JZ270" s="94"/>
      <c r="KA270" s="94"/>
      <c r="KP270" s="122">
        <f t="shared" si="734"/>
        <v>0</v>
      </c>
      <c r="KQ270" s="79">
        <v>0</v>
      </c>
      <c r="KR270" s="79">
        <v>0</v>
      </c>
      <c r="KS270" s="79">
        <v>0</v>
      </c>
      <c r="KT270" s="79">
        <v>0</v>
      </c>
      <c r="KU270" s="122">
        <f t="shared" si="736"/>
        <v>0</v>
      </c>
      <c r="KV270" s="94">
        <v>0</v>
      </c>
      <c r="KW270" s="94">
        <v>0</v>
      </c>
      <c r="KX270" s="94">
        <v>0</v>
      </c>
      <c r="KY270" s="289">
        <v>0</v>
      </c>
      <c r="KZ270" s="313">
        <f t="shared" si="738"/>
        <v>0</v>
      </c>
      <c r="LA270" s="361">
        <f t="shared" si="819"/>
        <v>0</v>
      </c>
      <c r="LB270" s="94">
        <v>0</v>
      </c>
      <c r="LC270" s="94">
        <v>0</v>
      </c>
      <c r="LD270" s="94">
        <v>0</v>
      </c>
      <c r="LE270" s="94">
        <v>0</v>
      </c>
      <c r="LF270" s="361">
        <f t="shared" si="877"/>
        <v>0</v>
      </c>
      <c r="LG270" s="94">
        <v>0</v>
      </c>
      <c r="LH270" s="94">
        <v>0</v>
      </c>
      <c r="LI270" s="94">
        <v>0</v>
      </c>
      <c r="LJ270" s="94">
        <v>0</v>
      </c>
      <c r="LK270" s="400">
        <f t="shared" si="892"/>
        <v>0</v>
      </c>
      <c r="LL270" s="94">
        <v>0</v>
      </c>
      <c r="LM270" s="94">
        <v>0</v>
      </c>
      <c r="LN270" s="94">
        <v>0</v>
      </c>
      <c r="LO270" s="94">
        <v>0</v>
      </c>
      <c r="LP270" s="416">
        <f t="shared" si="893"/>
        <v>0</v>
      </c>
      <c r="LQ270" s="400">
        <f t="shared" si="894"/>
        <v>0</v>
      </c>
      <c r="LR270" s="454">
        <v>0</v>
      </c>
      <c r="LS270" s="454">
        <v>0</v>
      </c>
      <c r="LT270" s="454">
        <v>0</v>
      </c>
      <c r="LU270" s="454">
        <v>0</v>
      </c>
      <c r="LV270" s="400">
        <f t="shared" si="847"/>
        <v>0</v>
      </c>
      <c r="LW270" s="454">
        <v>0</v>
      </c>
      <c r="LX270" s="454">
        <v>0</v>
      </c>
      <c r="LY270" s="454">
        <v>0</v>
      </c>
      <c r="LZ270" s="454">
        <v>0</v>
      </c>
      <c r="MA270" s="400">
        <f t="shared" si="837"/>
        <v>0</v>
      </c>
      <c r="MB270" s="436">
        <v>0</v>
      </c>
      <c r="MC270" s="436">
        <v>0</v>
      </c>
      <c r="MD270" s="436">
        <v>0</v>
      </c>
      <c r="ME270" s="436">
        <v>0</v>
      </c>
      <c r="MF270" s="313">
        <f t="shared" si="838"/>
        <v>0</v>
      </c>
      <c r="MG270" s="585">
        <f t="shared" si="839"/>
        <v>0</v>
      </c>
      <c r="MH270" s="607">
        <f t="shared" si="840"/>
        <v>0</v>
      </c>
      <c r="MI270" s="454">
        <v>0</v>
      </c>
      <c r="MJ270" s="454">
        <v>0</v>
      </c>
      <c r="MK270" s="454">
        <v>0</v>
      </c>
      <c r="ML270" s="454">
        <v>0</v>
      </c>
      <c r="MM270" s="688">
        <f t="shared" si="842"/>
        <v>0</v>
      </c>
      <c r="MN270" s="454">
        <v>0</v>
      </c>
      <c r="MO270" s="454">
        <v>0</v>
      </c>
      <c r="MP270" s="454">
        <v>0</v>
      </c>
      <c r="MQ270" s="454">
        <v>0</v>
      </c>
      <c r="MR270" s="688">
        <f t="shared" si="844"/>
        <v>0</v>
      </c>
      <c r="MS270" s="454">
        <v>0</v>
      </c>
      <c r="MT270" s="454">
        <v>0</v>
      </c>
      <c r="MU270" s="454">
        <v>0</v>
      </c>
      <c r="MV270" s="454">
        <v>0</v>
      </c>
      <c r="MW270" s="313">
        <f t="shared" si="845"/>
        <v>0</v>
      </c>
      <c r="MX270" s="585">
        <f t="shared" si="846"/>
        <v>0</v>
      </c>
      <c r="MY270" s="704"/>
    </row>
    <row r="271" spans="1:363" s="191" customFormat="1" ht="31.15" customHeight="1" thickBot="1" x14ac:dyDescent="0.4">
      <c r="A271" s="847"/>
      <c r="B271" s="792"/>
      <c r="C271" s="831"/>
      <c r="D271" s="134" t="s">
        <v>651</v>
      </c>
      <c r="E271" s="122">
        <f t="shared" si="726"/>
        <v>0</v>
      </c>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c r="CM271" s="95"/>
      <c r="CN271" s="95"/>
      <c r="CO271" s="95"/>
      <c r="CP271" s="95"/>
      <c r="CQ271" s="95"/>
      <c r="CR271" s="95"/>
      <c r="CS271" s="95"/>
      <c r="CT271" s="95"/>
      <c r="CU271" s="95"/>
      <c r="CV271" s="95"/>
      <c r="CW271" s="95"/>
      <c r="CX271" s="95"/>
      <c r="CY271" s="95"/>
      <c r="CZ271" s="95"/>
      <c r="DA271" s="95"/>
      <c r="DB271" s="95"/>
      <c r="DC271" s="95"/>
      <c r="DD271" s="95"/>
      <c r="DE271" s="95"/>
      <c r="DF271" s="95"/>
      <c r="DG271" s="95"/>
      <c r="DH271" s="95"/>
      <c r="DI271" s="95"/>
      <c r="DJ271" s="95"/>
      <c r="DK271" s="95"/>
      <c r="DL271" s="95"/>
      <c r="DM271" s="95"/>
      <c r="DN271" s="95"/>
      <c r="DO271" s="95"/>
      <c r="DP271" s="95"/>
      <c r="DQ271" s="95"/>
      <c r="DR271" s="95"/>
      <c r="DS271" s="95"/>
      <c r="DT271" s="95"/>
      <c r="DU271" s="95"/>
      <c r="DV271" s="95"/>
      <c r="DW271" s="95"/>
      <c r="DX271" s="95"/>
      <c r="DY271" s="95"/>
      <c r="DZ271" s="95"/>
      <c r="EA271" s="95"/>
      <c r="EB271" s="95"/>
      <c r="EC271" s="95"/>
      <c r="ED271" s="95"/>
      <c r="EE271" s="95"/>
      <c r="EF271" s="95"/>
      <c r="EG271" s="95"/>
      <c r="EH271" s="95"/>
      <c r="EI271" s="95"/>
      <c r="EJ271" s="95"/>
      <c r="EK271" s="95"/>
      <c r="EL271" s="95"/>
      <c r="EM271" s="95"/>
      <c r="EN271" s="95"/>
      <c r="EO271" s="95"/>
      <c r="EP271" s="95"/>
      <c r="EQ271" s="95"/>
      <c r="ER271" s="95"/>
      <c r="ES271" s="95"/>
      <c r="ET271" s="95"/>
      <c r="EU271" s="95"/>
      <c r="EV271" s="95"/>
      <c r="EW271" s="95"/>
      <c r="EX271" s="95"/>
      <c r="EY271" s="95"/>
      <c r="EZ271" s="95"/>
      <c r="FA271" s="95"/>
      <c r="FB271" s="95"/>
      <c r="FC271" s="95"/>
      <c r="FD271" s="95"/>
      <c r="FE271" s="95"/>
      <c r="FF271" s="95"/>
      <c r="FG271" s="95"/>
      <c r="FH271" s="95"/>
      <c r="FI271" s="95"/>
      <c r="FJ271" s="95"/>
      <c r="FK271" s="95"/>
      <c r="FL271" s="95"/>
      <c r="FM271" s="95"/>
      <c r="FN271" s="95"/>
      <c r="FO271" s="95"/>
      <c r="FP271" s="95"/>
      <c r="FQ271" s="95"/>
      <c r="FR271" s="95"/>
      <c r="FS271" s="95"/>
      <c r="FT271" s="95"/>
      <c r="FU271" s="95"/>
      <c r="FV271" s="95"/>
      <c r="FW271" s="95"/>
      <c r="FX271" s="95"/>
      <c r="FY271" s="95"/>
      <c r="FZ271" s="95"/>
      <c r="GA271" s="95"/>
      <c r="GB271" s="95"/>
      <c r="GC271" s="95"/>
      <c r="GD271" s="95"/>
      <c r="GE271" s="95"/>
      <c r="GF271" s="95"/>
      <c r="GG271" s="95"/>
      <c r="GH271" s="95"/>
      <c r="GI271" s="95"/>
      <c r="GJ271" s="95"/>
      <c r="GK271" s="95"/>
      <c r="GL271" s="95"/>
      <c r="GM271" s="95"/>
      <c r="GN271" s="95"/>
      <c r="GO271" s="95"/>
      <c r="GP271" s="95"/>
      <c r="GQ271" s="95"/>
      <c r="GR271" s="95"/>
      <c r="GS271" s="95"/>
      <c r="GT271" s="95"/>
      <c r="GU271" s="95"/>
      <c r="GV271" s="95"/>
      <c r="GW271" s="95"/>
      <c r="GX271" s="95"/>
      <c r="GY271" s="95"/>
      <c r="GZ271" s="95"/>
      <c r="HA271" s="95"/>
      <c r="HB271" s="95"/>
      <c r="HC271" s="95"/>
      <c r="HD271" s="95"/>
      <c r="HE271" s="95"/>
      <c r="HF271" s="95"/>
      <c r="HG271" s="95"/>
      <c r="HH271" s="95"/>
      <c r="HI271" s="95"/>
      <c r="HJ271" s="95"/>
      <c r="HK271" s="95"/>
      <c r="HL271" s="95"/>
      <c r="HM271" s="95"/>
      <c r="HN271" s="95"/>
      <c r="HO271" s="95"/>
      <c r="HP271" s="95"/>
      <c r="HQ271" s="95"/>
      <c r="HR271" s="95"/>
      <c r="HS271" s="80">
        <v>0</v>
      </c>
      <c r="HT271" s="80">
        <v>0</v>
      </c>
      <c r="HU271" s="80">
        <v>0</v>
      </c>
      <c r="HV271" s="80">
        <v>0</v>
      </c>
      <c r="HW271" s="95"/>
      <c r="HX271" s="95"/>
      <c r="HY271" s="95"/>
      <c r="HZ271" s="95"/>
      <c r="IA271" s="95"/>
      <c r="IB271" s="95"/>
      <c r="IC271" s="95"/>
      <c r="ID271" s="95"/>
      <c r="IE271" s="95"/>
      <c r="IF271" s="95"/>
      <c r="IG271" s="95"/>
      <c r="IH271" s="95"/>
      <c r="II271" s="95"/>
      <c r="IJ271" s="95"/>
      <c r="IK271" s="95"/>
      <c r="IL271" s="95"/>
      <c r="IM271" s="95"/>
      <c r="IN271" s="95"/>
      <c r="IO271" s="95"/>
      <c r="IP271" s="95"/>
      <c r="IQ271" s="95"/>
      <c r="IR271" s="95"/>
      <c r="IS271" s="95"/>
      <c r="IT271" s="95"/>
      <c r="IU271" s="95"/>
      <c r="IV271" s="95"/>
      <c r="IW271" s="95"/>
      <c r="IX271" s="95"/>
      <c r="IY271" s="95"/>
      <c r="IZ271" s="95"/>
      <c r="JA271" s="95"/>
      <c r="JB271" s="95"/>
      <c r="JC271" s="95"/>
      <c r="JD271" s="95"/>
      <c r="JE271" s="95"/>
      <c r="JF271" s="95"/>
      <c r="JG271" s="95"/>
      <c r="JH271" s="95"/>
      <c r="JI271" s="95"/>
      <c r="JJ271" s="95"/>
      <c r="JK271" s="95"/>
      <c r="JL271" s="95"/>
      <c r="JM271" s="95"/>
      <c r="JN271" s="95"/>
      <c r="JO271" s="95"/>
      <c r="JP271" s="95"/>
      <c r="JQ271" s="95"/>
      <c r="JR271" s="95"/>
      <c r="JS271" s="95"/>
      <c r="JT271" s="95"/>
      <c r="JU271" s="95"/>
      <c r="JV271" s="95"/>
      <c r="JW271" s="95"/>
      <c r="JX271" s="95"/>
      <c r="JY271" s="95"/>
      <c r="JZ271" s="95"/>
      <c r="KA271" s="95"/>
      <c r="KP271" s="122">
        <f t="shared" si="734"/>
        <v>0</v>
      </c>
      <c r="KQ271" s="80">
        <v>0</v>
      </c>
      <c r="KR271" s="80">
        <v>0</v>
      </c>
      <c r="KS271" s="80">
        <v>0</v>
      </c>
      <c r="KT271" s="80">
        <v>0</v>
      </c>
      <c r="KU271" s="122">
        <f t="shared" si="736"/>
        <v>0</v>
      </c>
      <c r="KV271" s="95">
        <v>0</v>
      </c>
      <c r="KW271" s="95">
        <v>0</v>
      </c>
      <c r="KX271" s="95">
        <v>0</v>
      </c>
      <c r="KY271" s="290">
        <v>0</v>
      </c>
      <c r="KZ271" s="313">
        <f t="shared" si="738"/>
        <v>0</v>
      </c>
      <c r="LA271" s="361">
        <f t="shared" si="819"/>
        <v>0</v>
      </c>
      <c r="LB271" s="95">
        <v>0</v>
      </c>
      <c r="LC271" s="95">
        <v>0</v>
      </c>
      <c r="LD271" s="95">
        <v>0</v>
      </c>
      <c r="LE271" s="95">
        <v>0</v>
      </c>
      <c r="LF271" s="361">
        <f t="shared" si="877"/>
        <v>0</v>
      </c>
      <c r="LG271" s="95">
        <v>0</v>
      </c>
      <c r="LH271" s="95">
        <v>0</v>
      </c>
      <c r="LI271" s="95">
        <v>0</v>
      </c>
      <c r="LJ271" s="95">
        <v>0</v>
      </c>
      <c r="LK271" s="400">
        <f t="shared" si="892"/>
        <v>0</v>
      </c>
      <c r="LL271" s="95">
        <v>0</v>
      </c>
      <c r="LM271" s="95">
        <v>0</v>
      </c>
      <c r="LN271" s="95">
        <v>0</v>
      </c>
      <c r="LO271" s="95">
        <v>0</v>
      </c>
      <c r="LP271" s="416">
        <f t="shared" si="893"/>
        <v>0</v>
      </c>
      <c r="LQ271" s="400">
        <f t="shared" si="894"/>
        <v>0</v>
      </c>
      <c r="LR271" s="455">
        <v>0</v>
      </c>
      <c r="LS271" s="455">
        <v>0</v>
      </c>
      <c r="LT271" s="455">
        <v>0</v>
      </c>
      <c r="LU271" s="455">
        <v>0</v>
      </c>
      <c r="LV271" s="400">
        <f t="shared" si="847"/>
        <v>0</v>
      </c>
      <c r="LW271" s="455">
        <v>0</v>
      </c>
      <c r="LX271" s="455">
        <v>0</v>
      </c>
      <c r="LY271" s="455">
        <v>0</v>
      </c>
      <c r="LZ271" s="455">
        <v>0</v>
      </c>
      <c r="MA271" s="400">
        <f t="shared" si="837"/>
        <v>0</v>
      </c>
      <c r="MB271" s="436">
        <v>0</v>
      </c>
      <c r="MC271" s="436">
        <v>0</v>
      </c>
      <c r="MD271" s="436">
        <v>0</v>
      </c>
      <c r="ME271" s="436">
        <v>0</v>
      </c>
      <c r="MF271" s="313">
        <f t="shared" si="838"/>
        <v>0</v>
      </c>
      <c r="MG271" s="585">
        <f t="shared" si="839"/>
        <v>0</v>
      </c>
      <c r="MH271" s="607">
        <f t="shared" si="840"/>
        <v>0</v>
      </c>
      <c r="MI271" s="455">
        <v>0</v>
      </c>
      <c r="MJ271" s="455">
        <v>0</v>
      </c>
      <c r="MK271" s="455">
        <v>0</v>
      </c>
      <c r="ML271" s="455">
        <v>0</v>
      </c>
      <c r="MM271" s="688">
        <f t="shared" si="842"/>
        <v>0</v>
      </c>
      <c r="MN271" s="455">
        <v>0</v>
      </c>
      <c r="MO271" s="455">
        <v>0</v>
      </c>
      <c r="MP271" s="455">
        <v>0</v>
      </c>
      <c r="MQ271" s="455">
        <v>0</v>
      </c>
      <c r="MR271" s="688">
        <f t="shared" si="844"/>
        <v>0</v>
      </c>
      <c r="MS271" s="455">
        <v>0</v>
      </c>
      <c r="MT271" s="455">
        <v>0</v>
      </c>
      <c r="MU271" s="455">
        <v>0</v>
      </c>
      <c r="MV271" s="455">
        <v>0</v>
      </c>
      <c r="MW271" s="313">
        <f t="shared" si="845"/>
        <v>0</v>
      </c>
      <c r="MX271" s="585">
        <f t="shared" si="846"/>
        <v>0</v>
      </c>
      <c r="MY271" s="704"/>
    </row>
    <row r="272" spans="1:363" s="191" customFormat="1" ht="29.45" customHeight="1" thickBot="1" x14ac:dyDescent="0.4">
      <c r="A272" s="847"/>
      <c r="B272" s="792"/>
      <c r="C272" s="831"/>
      <c r="D272" s="135" t="s">
        <v>321</v>
      </c>
      <c r="E272" s="122">
        <f t="shared" si="726"/>
        <v>0</v>
      </c>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c r="CK272" s="95"/>
      <c r="CL272" s="95"/>
      <c r="CM272" s="95"/>
      <c r="CN272" s="95"/>
      <c r="CO272" s="95"/>
      <c r="CP272" s="95"/>
      <c r="CQ272" s="95"/>
      <c r="CR272" s="95"/>
      <c r="CS272" s="95"/>
      <c r="CT272" s="95"/>
      <c r="CU272" s="95"/>
      <c r="CV272" s="95"/>
      <c r="CW272" s="95"/>
      <c r="CX272" s="95"/>
      <c r="CY272" s="95"/>
      <c r="CZ272" s="95"/>
      <c r="DA272" s="95"/>
      <c r="DB272" s="95"/>
      <c r="DC272" s="95"/>
      <c r="DD272" s="95"/>
      <c r="DE272" s="95"/>
      <c r="DF272" s="95"/>
      <c r="DG272" s="95"/>
      <c r="DH272" s="95"/>
      <c r="DI272" s="95"/>
      <c r="DJ272" s="95"/>
      <c r="DK272" s="95"/>
      <c r="DL272" s="95"/>
      <c r="DM272" s="95"/>
      <c r="DN272" s="95"/>
      <c r="DO272" s="95"/>
      <c r="DP272" s="95"/>
      <c r="DQ272" s="95"/>
      <c r="DR272" s="95"/>
      <c r="DS272" s="95"/>
      <c r="DT272" s="95"/>
      <c r="DU272" s="95"/>
      <c r="DV272" s="95"/>
      <c r="DW272" s="95"/>
      <c r="DX272" s="95"/>
      <c r="DY272" s="95"/>
      <c r="DZ272" s="95"/>
      <c r="EA272" s="95"/>
      <c r="EB272" s="95"/>
      <c r="EC272" s="95"/>
      <c r="ED272" s="95"/>
      <c r="EE272" s="95"/>
      <c r="EF272" s="95"/>
      <c r="EG272" s="95"/>
      <c r="EH272" s="95"/>
      <c r="EI272" s="95"/>
      <c r="EJ272" s="95"/>
      <c r="EK272" s="95"/>
      <c r="EL272" s="95"/>
      <c r="EM272" s="95"/>
      <c r="EN272" s="95"/>
      <c r="EO272" s="95"/>
      <c r="EP272" s="95"/>
      <c r="EQ272" s="95"/>
      <c r="ER272" s="95"/>
      <c r="ES272" s="95"/>
      <c r="ET272" s="95"/>
      <c r="EU272" s="95"/>
      <c r="EV272" s="95"/>
      <c r="EW272" s="95"/>
      <c r="EX272" s="95"/>
      <c r="EY272" s="95"/>
      <c r="EZ272" s="95"/>
      <c r="FA272" s="95"/>
      <c r="FB272" s="95"/>
      <c r="FC272" s="95"/>
      <c r="FD272" s="95"/>
      <c r="FE272" s="95"/>
      <c r="FF272" s="95"/>
      <c r="FG272" s="95"/>
      <c r="FH272" s="95"/>
      <c r="FI272" s="95"/>
      <c r="FJ272" s="95"/>
      <c r="FK272" s="95"/>
      <c r="FL272" s="95"/>
      <c r="FM272" s="95"/>
      <c r="FN272" s="95"/>
      <c r="FO272" s="95"/>
      <c r="FP272" s="95"/>
      <c r="FQ272" s="95"/>
      <c r="FR272" s="95"/>
      <c r="FS272" s="95"/>
      <c r="FT272" s="95"/>
      <c r="FU272" s="95"/>
      <c r="FV272" s="95"/>
      <c r="FW272" s="95"/>
      <c r="FX272" s="95"/>
      <c r="FY272" s="95"/>
      <c r="FZ272" s="95"/>
      <c r="GA272" s="95"/>
      <c r="GB272" s="95"/>
      <c r="GC272" s="95"/>
      <c r="GD272" s="95"/>
      <c r="GE272" s="95"/>
      <c r="GF272" s="95"/>
      <c r="GG272" s="95"/>
      <c r="GH272" s="95"/>
      <c r="GI272" s="95"/>
      <c r="GJ272" s="95"/>
      <c r="GK272" s="95"/>
      <c r="GL272" s="95"/>
      <c r="GM272" s="95"/>
      <c r="GN272" s="95"/>
      <c r="GO272" s="95"/>
      <c r="GP272" s="95"/>
      <c r="GQ272" s="95"/>
      <c r="GR272" s="95"/>
      <c r="GS272" s="95"/>
      <c r="GT272" s="95"/>
      <c r="GU272" s="95"/>
      <c r="GV272" s="95"/>
      <c r="GW272" s="95"/>
      <c r="GX272" s="95"/>
      <c r="GY272" s="95"/>
      <c r="GZ272" s="95"/>
      <c r="HA272" s="95"/>
      <c r="HB272" s="95"/>
      <c r="HC272" s="95"/>
      <c r="HD272" s="95"/>
      <c r="HE272" s="95"/>
      <c r="HF272" s="95"/>
      <c r="HG272" s="95"/>
      <c r="HH272" s="95"/>
      <c r="HI272" s="95"/>
      <c r="HJ272" s="95"/>
      <c r="HK272" s="95"/>
      <c r="HL272" s="95"/>
      <c r="HM272" s="95"/>
      <c r="HN272" s="95"/>
      <c r="HO272" s="95"/>
      <c r="HP272" s="95"/>
      <c r="HQ272" s="95"/>
      <c r="HR272" s="95"/>
      <c r="HS272" s="78">
        <v>0</v>
      </c>
      <c r="HT272" s="78">
        <v>0</v>
      </c>
      <c r="HU272" s="78">
        <v>0</v>
      </c>
      <c r="HV272" s="78">
        <v>0</v>
      </c>
      <c r="HW272" s="95"/>
      <c r="HX272" s="95"/>
      <c r="HY272" s="95"/>
      <c r="HZ272" s="95"/>
      <c r="IA272" s="95"/>
      <c r="IB272" s="95"/>
      <c r="IC272" s="95"/>
      <c r="ID272" s="95"/>
      <c r="IE272" s="95"/>
      <c r="IF272" s="95"/>
      <c r="IG272" s="95"/>
      <c r="IH272" s="95"/>
      <c r="II272" s="95"/>
      <c r="IJ272" s="95"/>
      <c r="IK272" s="95"/>
      <c r="IL272" s="95"/>
      <c r="IM272" s="95"/>
      <c r="IN272" s="95"/>
      <c r="IO272" s="95"/>
      <c r="IP272" s="95"/>
      <c r="IQ272" s="95"/>
      <c r="IR272" s="95"/>
      <c r="IS272" s="95"/>
      <c r="IT272" s="95"/>
      <c r="IU272" s="95"/>
      <c r="IV272" s="95"/>
      <c r="IW272" s="95"/>
      <c r="IX272" s="95"/>
      <c r="IY272" s="95"/>
      <c r="IZ272" s="95"/>
      <c r="JA272" s="95"/>
      <c r="JB272" s="95"/>
      <c r="JC272" s="95"/>
      <c r="JD272" s="95"/>
      <c r="JE272" s="95"/>
      <c r="JF272" s="95"/>
      <c r="JG272" s="95"/>
      <c r="JH272" s="95"/>
      <c r="JI272" s="95"/>
      <c r="JJ272" s="95"/>
      <c r="JK272" s="95"/>
      <c r="JL272" s="95"/>
      <c r="JM272" s="95"/>
      <c r="JN272" s="95"/>
      <c r="JO272" s="95"/>
      <c r="JP272" s="95"/>
      <c r="JQ272" s="95"/>
      <c r="JR272" s="95"/>
      <c r="JS272" s="95"/>
      <c r="JT272" s="95"/>
      <c r="JU272" s="95"/>
      <c r="JV272" s="95"/>
      <c r="JW272" s="95"/>
      <c r="JX272" s="95"/>
      <c r="JY272" s="95"/>
      <c r="JZ272" s="95"/>
      <c r="KA272" s="95"/>
      <c r="KP272" s="122">
        <f t="shared" si="734"/>
        <v>0</v>
      </c>
      <c r="KQ272" s="78">
        <v>0</v>
      </c>
      <c r="KR272" s="78">
        <v>0</v>
      </c>
      <c r="KS272" s="78">
        <v>0</v>
      </c>
      <c r="KT272" s="78">
        <v>0</v>
      </c>
      <c r="KU272" s="122">
        <f t="shared" si="736"/>
        <v>0</v>
      </c>
      <c r="KV272" s="95">
        <v>0</v>
      </c>
      <c r="KW272" s="95">
        <v>0</v>
      </c>
      <c r="KX272" s="95">
        <v>0</v>
      </c>
      <c r="KY272" s="290">
        <v>0</v>
      </c>
      <c r="KZ272" s="313">
        <f t="shared" si="738"/>
        <v>0</v>
      </c>
      <c r="LA272" s="361">
        <f t="shared" si="819"/>
        <v>0</v>
      </c>
      <c r="LB272" s="95">
        <v>0</v>
      </c>
      <c r="LC272" s="95">
        <v>0</v>
      </c>
      <c r="LD272" s="95">
        <v>0</v>
      </c>
      <c r="LE272" s="95">
        <v>0</v>
      </c>
      <c r="LF272" s="361">
        <f t="shared" si="877"/>
        <v>0</v>
      </c>
      <c r="LG272" s="95">
        <v>0</v>
      </c>
      <c r="LH272" s="95">
        <v>0</v>
      </c>
      <c r="LI272" s="95">
        <v>0</v>
      </c>
      <c r="LJ272" s="95">
        <v>0</v>
      </c>
      <c r="LK272" s="400">
        <f t="shared" si="892"/>
        <v>0</v>
      </c>
      <c r="LL272" s="95">
        <v>0</v>
      </c>
      <c r="LM272" s="95">
        <v>0</v>
      </c>
      <c r="LN272" s="95">
        <v>0</v>
      </c>
      <c r="LO272" s="95">
        <v>0</v>
      </c>
      <c r="LP272" s="416">
        <f t="shared" si="893"/>
        <v>0</v>
      </c>
      <c r="LQ272" s="400">
        <f t="shared" si="894"/>
        <v>0</v>
      </c>
      <c r="LR272" s="456">
        <v>0</v>
      </c>
      <c r="LS272" s="456">
        <v>0</v>
      </c>
      <c r="LT272" s="456">
        <v>0</v>
      </c>
      <c r="LU272" s="456">
        <v>0</v>
      </c>
      <c r="LV272" s="400">
        <f t="shared" si="847"/>
        <v>0</v>
      </c>
      <c r="LW272" s="456"/>
      <c r="LX272" s="456"/>
      <c r="LY272" s="456"/>
      <c r="LZ272" s="456"/>
      <c r="MA272" s="400">
        <f t="shared" si="837"/>
        <v>0</v>
      </c>
      <c r="MB272" s="456"/>
      <c r="MC272" s="456"/>
      <c r="MD272" s="456"/>
      <c r="ME272" s="456"/>
      <c r="MF272" s="313">
        <f t="shared" si="838"/>
        <v>0</v>
      </c>
      <c r="MG272" s="585">
        <f t="shared" si="839"/>
        <v>0</v>
      </c>
      <c r="MH272" s="607">
        <f t="shared" si="840"/>
        <v>0</v>
      </c>
      <c r="MI272" s="456"/>
      <c r="MJ272" s="456"/>
      <c r="MK272" s="456"/>
      <c r="ML272" s="456"/>
      <c r="MM272" s="688">
        <f t="shared" si="842"/>
        <v>0</v>
      </c>
      <c r="MN272" s="456"/>
      <c r="MO272" s="456"/>
      <c r="MP272" s="456"/>
      <c r="MQ272" s="456"/>
      <c r="MR272" s="688">
        <f t="shared" si="844"/>
        <v>0</v>
      </c>
      <c r="MS272" s="456"/>
      <c r="MT272" s="456"/>
      <c r="MU272" s="456"/>
      <c r="MV272" s="456"/>
      <c r="MW272" s="313">
        <f t="shared" si="845"/>
        <v>0</v>
      </c>
      <c r="MX272" s="585">
        <f t="shared" si="846"/>
        <v>0</v>
      </c>
      <c r="MY272" s="704"/>
    </row>
    <row r="273" spans="1:363" s="191" customFormat="1" ht="16.5" customHeight="1" x14ac:dyDescent="0.35">
      <c r="A273" s="16"/>
      <c r="B273" s="792"/>
      <c r="C273" s="846" t="s">
        <v>850</v>
      </c>
      <c r="D273" s="846"/>
      <c r="E273" s="122">
        <f t="shared" si="726"/>
        <v>0</v>
      </c>
      <c r="F273" s="190">
        <f t="shared" ref="F273:H273" si="898">F270</f>
        <v>0</v>
      </c>
      <c r="G273" s="190">
        <f t="shared" si="898"/>
        <v>0</v>
      </c>
      <c r="H273" s="190">
        <f t="shared" si="898"/>
        <v>0</v>
      </c>
      <c r="I273" s="190">
        <f t="shared" ref="I273:BT273" si="899">I270</f>
        <v>0</v>
      </c>
      <c r="J273" s="190">
        <f t="shared" si="899"/>
        <v>0</v>
      </c>
      <c r="K273" s="190">
        <f t="shared" si="899"/>
        <v>0</v>
      </c>
      <c r="L273" s="190">
        <f t="shared" si="899"/>
        <v>0</v>
      </c>
      <c r="M273" s="190">
        <f t="shared" si="899"/>
        <v>0</v>
      </c>
      <c r="N273" s="190">
        <f t="shared" si="899"/>
        <v>0</v>
      </c>
      <c r="O273" s="190">
        <f t="shared" si="899"/>
        <v>0</v>
      </c>
      <c r="P273" s="190">
        <f t="shared" si="899"/>
        <v>0</v>
      </c>
      <c r="Q273" s="190">
        <f t="shared" si="899"/>
        <v>0</v>
      </c>
      <c r="R273" s="190">
        <f t="shared" si="899"/>
        <v>0</v>
      </c>
      <c r="S273" s="190">
        <f t="shared" si="899"/>
        <v>0</v>
      </c>
      <c r="T273" s="190">
        <f t="shared" si="899"/>
        <v>0</v>
      </c>
      <c r="U273" s="190">
        <f t="shared" si="899"/>
        <v>0</v>
      </c>
      <c r="V273" s="190">
        <f t="shared" si="899"/>
        <v>0</v>
      </c>
      <c r="W273" s="190">
        <f t="shared" si="899"/>
        <v>0</v>
      </c>
      <c r="X273" s="190">
        <f t="shared" si="899"/>
        <v>0</v>
      </c>
      <c r="Y273" s="190">
        <f t="shared" si="899"/>
        <v>0</v>
      </c>
      <c r="Z273" s="190">
        <f t="shared" si="899"/>
        <v>0</v>
      </c>
      <c r="AA273" s="190">
        <f t="shared" si="899"/>
        <v>0</v>
      </c>
      <c r="AB273" s="190">
        <f t="shared" si="899"/>
        <v>0</v>
      </c>
      <c r="AC273" s="190">
        <f t="shared" si="899"/>
        <v>0</v>
      </c>
      <c r="AD273" s="190">
        <f t="shared" si="899"/>
        <v>0</v>
      </c>
      <c r="AE273" s="190">
        <f t="shared" si="899"/>
        <v>0</v>
      </c>
      <c r="AF273" s="190">
        <f t="shared" si="899"/>
        <v>0</v>
      </c>
      <c r="AG273" s="190">
        <f t="shared" si="899"/>
        <v>0</v>
      </c>
      <c r="AH273" s="190">
        <f t="shared" si="899"/>
        <v>0</v>
      </c>
      <c r="AI273" s="190">
        <f t="shared" si="899"/>
        <v>0</v>
      </c>
      <c r="AJ273" s="190">
        <f t="shared" si="899"/>
        <v>0</v>
      </c>
      <c r="AK273" s="190">
        <f t="shared" si="899"/>
        <v>0</v>
      </c>
      <c r="AL273" s="190">
        <f t="shared" si="899"/>
        <v>0</v>
      </c>
      <c r="AM273" s="190">
        <f t="shared" si="899"/>
        <v>0</v>
      </c>
      <c r="AN273" s="190">
        <f t="shared" si="899"/>
        <v>0</v>
      </c>
      <c r="AO273" s="190">
        <f t="shared" si="899"/>
        <v>0</v>
      </c>
      <c r="AP273" s="190">
        <f t="shared" si="899"/>
        <v>0</v>
      </c>
      <c r="AQ273" s="190">
        <f t="shared" si="899"/>
        <v>0</v>
      </c>
      <c r="AR273" s="190">
        <f t="shared" si="899"/>
        <v>0</v>
      </c>
      <c r="AS273" s="190">
        <f t="shared" si="899"/>
        <v>0</v>
      </c>
      <c r="AT273" s="190">
        <f t="shared" si="899"/>
        <v>0</v>
      </c>
      <c r="AU273" s="190">
        <f t="shared" si="899"/>
        <v>0</v>
      </c>
      <c r="AV273" s="190">
        <f t="shared" si="899"/>
        <v>0</v>
      </c>
      <c r="AW273" s="190">
        <f t="shared" si="899"/>
        <v>0</v>
      </c>
      <c r="AX273" s="190">
        <f t="shared" si="899"/>
        <v>0</v>
      </c>
      <c r="AY273" s="190">
        <f t="shared" si="899"/>
        <v>0</v>
      </c>
      <c r="AZ273" s="190">
        <f t="shared" si="899"/>
        <v>0</v>
      </c>
      <c r="BA273" s="190">
        <f t="shared" si="899"/>
        <v>0</v>
      </c>
      <c r="BB273" s="190">
        <f t="shared" si="899"/>
        <v>0</v>
      </c>
      <c r="BC273" s="190">
        <f t="shared" si="899"/>
        <v>0</v>
      </c>
      <c r="BD273" s="190">
        <f t="shared" si="899"/>
        <v>0</v>
      </c>
      <c r="BE273" s="190">
        <f t="shared" si="899"/>
        <v>0</v>
      </c>
      <c r="BF273" s="190">
        <f t="shared" si="899"/>
        <v>0</v>
      </c>
      <c r="BG273" s="190">
        <f t="shared" si="899"/>
        <v>0</v>
      </c>
      <c r="BH273" s="190">
        <f t="shared" si="899"/>
        <v>0</v>
      </c>
      <c r="BI273" s="190">
        <f t="shared" si="899"/>
        <v>0</v>
      </c>
      <c r="BJ273" s="190">
        <f t="shared" si="899"/>
        <v>0</v>
      </c>
      <c r="BK273" s="190">
        <f t="shared" si="899"/>
        <v>0</v>
      </c>
      <c r="BL273" s="190">
        <f t="shared" si="899"/>
        <v>0</v>
      </c>
      <c r="BM273" s="190">
        <f t="shared" si="899"/>
        <v>0</v>
      </c>
      <c r="BN273" s="190">
        <f t="shared" si="899"/>
        <v>0</v>
      </c>
      <c r="BO273" s="190">
        <f t="shared" si="899"/>
        <v>0</v>
      </c>
      <c r="BP273" s="190">
        <f t="shared" si="899"/>
        <v>0</v>
      </c>
      <c r="BQ273" s="190">
        <f t="shared" si="899"/>
        <v>0</v>
      </c>
      <c r="BR273" s="190">
        <f t="shared" si="899"/>
        <v>0</v>
      </c>
      <c r="BS273" s="190">
        <f t="shared" si="899"/>
        <v>0</v>
      </c>
      <c r="BT273" s="190">
        <f t="shared" si="899"/>
        <v>0</v>
      </c>
      <c r="BU273" s="190">
        <f t="shared" ref="BU273:EF273" si="900">BU270</f>
        <v>0</v>
      </c>
      <c r="BV273" s="190">
        <f t="shared" si="900"/>
        <v>0</v>
      </c>
      <c r="BW273" s="190">
        <f t="shared" si="900"/>
        <v>0</v>
      </c>
      <c r="BX273" s="190">
        <f t="shared" si="900"/>
        <v>0</v>
      </c>
      <c r="BY273" s="190">
        <f t="shared" si="900"/>
        <v>0</v>
      </c>
      <c r="BZ273" s="190">
        <f t="shared" si="900"/>
        <v>0</v>
      </c>
      <c r="CA273" s="190">
        <f t="shared" si="900"/>
        <v>0</v>
      </c>
      <c r="CB273" s="190">
        <f t="shared" si="900"/>
        <v>0</v>
      </c>
      <c r="CC273" s="190">
        <f t="shared" si="900"/>
        <v>0</v>
      </c>
      <c r="CD273" s="190">
        <f t="shared" si="900"/>
        <v>0</v>
      </c>
      <c r="CE273" s="190">
        <f t="shared" si="900"/>
        <v>0</v>
      </c>
      <c r="CF273" s="190">
        <f t="shared" si="900"/>
        <v>0</v>
      </c>
      <c r="CG273" s="190">
        <f t="shared" si="900"/>
        <v>0</v>
      </c>
      <c r="CH273" s="190">
        <f t="shared" si="900"/>
        <v>0</v>
      </c>
      <c r="CI273" s="190">
        <f t="shared" si="900"/>
        <v>0</v>
      </c>
      <c r="CJ273" s="190">
        <f t="shared" si="900"/>
        <v>0</v>
      </c>
      <c r="CK273" s="190">
        <f t="shared" si="900"/>
        <v>0</v>
      </c>
      <c r="CL273" s="190">
        <f t="shared" si="900"/>
        <v>0</v>
      </c>
      <c r="CM273" s="190">
        <f t="shared" si="900"/>
        <v>0</v>
      </c>
      <c r="CN273" s="190">
        <f t="shared" si="900"/>
        <v>0</v>
      </c>
      <c r="CO273" s="190">
        <f t="shared" si="900"/>
        <v>0</v>
      </c>
      <c r="CP273" s="190">
        <f t="shared" si="900"/>
        <v>0</v>
      </c>
      <c r="CQ273" s="190">
        <f t="shared" si="900"/>
        <v>0</v>
      </c>
      <c r="CR273" s="190">
        <f t="shared" si="900"/>
        <v>0</v>
      </c>
      <c r="CS273" s="190">
        <f t="shared" si="900"/>
        <v>0</v>
      </c>
      <c r="CT273" s="190">
        <f t="shared" si="900"/>
        <v>0</v>
      </c>
      <c r="CU273" s="190">
        <f t="shared" si="900"/>
        <v>0</v>
      </c>
      <c r="CV273" s="190">
        <f t="shared" si="900"/>
        <v>0</v>
      </c>
      <c r="CW273" s="190">
        <f t="shared" si="900"/>
        <v>0</v>
      </c>
      <c r="CX273" s="190">
        <f t="shared" si="900"/>
        <v>0</v>
      </c>
      <c r="CY273" s="190">
        <f t="shared" si="900"/>
        <v>0</v>
      </c>
      <c r="CZ273" s="190">
        <f t="shared" si="900"/>
        <v>0</v>
      </c>
      <c r="DA273" s="190">
        <f t="shared" si="900"/>
        <v>0</v>
      </c>
      <c r="DB273" s="190">
        <f t="shared" si="900"/>
        <v>0</v>
      </c>
      <c r="DC273" s="190">
        <f t="shared" si="900"/>
        <v>0</v>
      </c>
      <c r="DD273" s="190">
        <f t="shared" si="900"/>
        <v>0</v>
      </c>
      <c r="DE273" s="190">
        <f t="shared" si="900"/>
        <v>0</v>
      </c>
      <c r="DF273" s="190">
        <f t="shared" si="900"/>
        <v>0</v>
      </c>
      <c r="DG273" s="190">
        <f t="shared" si="900"/>
        <v>0</v>
      </c>
      <c r="DH273" s="190">
        <f t="shared" si="900"/>
        <v>0</v>
      </c>
      <c r="DI273" s="190">
        <f t="shared" si="900"/>
        <v>0</v>
      </c>
      <c r="DJ273" s="190">
        <f t="shared" si="900"/>
        <v>0</v>
      </c>
      <c r="DK273" s="190">
        <f t="shared" si="900"/>
        <v>0</v>
      </c>
      <c r="DL273" s="190">
        <f t="shared" si="900"/>
        <v>0</v>
      </c>
      <c r="DM273" s="190">
        <f t="shared" si="900"/>
        <v>0</v>
      </c>
      <c r="DN273" s="190">
        <f t="shared" si="900"/>
        <v>0</v>
      </c>
      <c r="DO273" s="190">
        <f t="shared" si="900"/>
        <v>0</v>
      </c>
      <c r="DP273" s="190">
        <f t="shared" si="900"/>
        <v>0</v>
      </c>
      <c r="DQ273" s="190">
        <f t="shared" si="900"/>
        <v>0</v>
      </c>
      <c r="DR273" s="190">
        <f t="shared" si="900"/>
        <v>0</v>
      </c>
      <c r="DS273" s="190">
        <f t="shared" si="900"/>
        <v>0</v>
      </c>
      <c r="DT273" s="190">
        <f t="shared" si="900"/>
        <v>0</v>
      </c>
      <c r="DU273" s="190">
        <f t="shared" si="900"/>
        <v>0</v>
      </c>
      <c r="DV273" s="190">
        <f t="shared" si="900"/>
        <v>0</v>
      </c>
      <c r="DW273" s="190">
        <f t="shared" si="900"/>
        <v>0</v>
      </c>
      <c r="DX273" s="190">
        <f t="shared" si="900"/>
        <v>0</v>
      </c>
      <c r="DY273" s="190">
        <f t="shared" si="900"/>
        <v>0</v>
      </c>
      <c r="DZ273" s="190">
        <f t="shared" si="900"/>
        <v>0</v>
      </c>
      <c r="EA273" s="190">
        <f t="shared" si="900"/>
        <v>0</v>
      </c>
      <c r="EB273" s="190">
        <f t="shared" si="900"/>
        <v>0</v>
      </c>
      <c r="EC273" s="190">
        <f t="shared" si="900"/>
        <v>0</v>
      </c>
      <c r="ED273" s="190">
        <f t="shared" si="900"/>
        <v>0</v>
      </c>
      <c r="EE273" s="190">
        <f t="shared" si="900"/>
        <v>0</v>
      </c>
      <c r="EF273" s="190">
        <f t="shared" si="900"/>
        <v>0</v>
      </c>
      <c r="EG273" s="190">
        <f t="shared" ref="EG273:GR273" si="901">EG270</f>
        <v>0</v>
      </c>
      <c r="EH273" s="190">
        <f t="shared" si="901"/>
        <v>0</v>
      </c>
      <c r="EI273" s="190">
        <f t="shared" si="901"/>
        <v>0</v>
      </c>
      <c r="EJ273" s="190">
        <f t="shared" si="901"/>
        <v>0</v>
      </c>
      <c r="EK273" s="190">
        <f t="shared" si="901"/>
        <v>0</v>
      </c>
      <c r="EL273" s="190">
        <f t="shared" si="901"/>
        <v>0</v>
      </c>
      <c r="EM273" s="190">
        <f t="shared" si="901"/>
        <v>0</v>
      </c>
      <c r="EN273" s="190">
        <f t="shared" si="901"/>
        <v>0</v>
      </c>
      <c r="EO273" s="190">
        <f t="shared" si="901"/>
        <v>0</v>
      </c>
      <c r="EP273" s="190">
        <f t="shared" si="901"/>
        <v>0</v>
      </c>
      <c r="EQ273" s="190">
        <f t="shared" si="901"/>
        <v>0</v>
      </c>
      <c r="ER273" s="190">
        <f t="shared" si="901"/>
        <v>0</v>
      </c>
      <c r="ES273" s="190">
        <f t="shared" si="901"/>
        <v>0</v>
      </c>
      <c r="ET273" s="190">
        <f t="shared" si="901"/>
        <v>0</v>
      </c>
      <c r="EU273" s="190">
        <f t="shared" si="901"/>
        <v>0</v>
      </c>
      <c r="EV273" s="190">
        <f t="shared" si="901"/>
        <v>0</v>
      </c>
      <c r="EW273" s="190">
        <f t="shared" si="901"/>
        <v>0</v>
      </c>
      <c r="EX273" s="190">
        <f t="shared" si="901"/>
        <v>0</v>
      </c>
      <c r="EY273" s="190">
        <f t="shared" si="901"/>
        <v>0</v>
      </c>
      <c r="EZ273" s="190">
        <f t="shared" si="901"/>
        <v>0</v>
      </c>
      <c r="FA273" s="190">
        <f t="shared" si="901"/>
        <v>0</v>
      </c>
      <c r="FB273" s="190">
        <f t="shared" si="901"/>
        <v>0</v>
      </c>
      <c r="FC273" s="190">
        <f t="shared" si="901"/>
        <v>0</v>
      </c>
      <c r="FD273" s="190">
        <f t="shared" si="901"/>
        <v>0</v>
      </c>
      <c r="FE273" s="190">
        <f t="shared" si="901"/>
        <v>0</v>
      </c>
      <c r="FF273" s="190">
        <f t="shared" si="901"/>
        <v>0</v>
      </c>
      <c r="FG273" s="190">
        <f t="shared" si="901"/>
        <v>0</v>
      </c>
      <c r="FH273" s="190">
        <f t="shared" si="901"/>
        <v>0</v>
      </c>
      <c r="FI273" s="190">
        <f t="shared" si="901"/>
        <v>0</v>
      </c>
      <c r="FJ273" s="190">
        <f t="shared" si="901"/>
        <v>0</v>
      </c>
      <c r="FK273" s="190">
        <f t="shared" si="901"/>
        <v>0</v>
      </c>
      <c r="FL273" s="190">
        <f t="shared" si="901"/>
        <v>0</v>
      </c>
      <c r="FM273" s="190">
        <f t="shared" si="901"/>
        <v>0</v>
      </c>
      <c r="FN273" s="190">
        <f t="shared" si="901"/>
        <v>0</v>
      </c>
      <c r="FO273" s="190">
        <f t="shared" si="901"/>
        <v>0</v>
      </c>
      <c r="FP273" s="190">
        <f t="shared" si="901"/>
        <v>0</v>
      </c>
      <c r="FQ273" s="190">
        <f t="shared" si="901"/>
        <v>0</v>
      </c>
      <c r="FR273" s="190">
        <f t="shared" si="901"/>
        <v>0</v>
      </c>
      <c r="FS273" s="190">
        <f t="shared" si="901"/>
        <v>0</v>
      </c>
      <c r="FT273" s="190">
        <f t="shared" si="901"/>
        <v>0</v>
      </c>
      <c r="FU273" s="190">
        <f t="shared" si="901"/>
        <v>0</v>
      </c>
      <c r="FV273" s="190">
        <f t="shared" si="901"/>
        <v>0</v>
      </c>
      <c r="FW273" s="190">
        <f t="shared" si="901"/>
        <v>0</v>
      </c>
      <c r="FX273" s="190">
        <f t="shared" si="901"/>
        <v>0</v>
      </c>
      <c r="FY273" s="190">
        <f t="shared" si="901"/>
        <v>0</v>
      </c>
      <c r="FZ273" s="190">
        <f t="shared" si="901"/>
        <v>0</v>
      </c>
      <c r="GA273" s="190">
        <f t="shared" si="901"/>
        <v>0</v>
      </c>
      <c r="GB273" s="190">
        <f t="shared" si="901"/>
        <v>0</v>
      </c>
      <c r="GC273" s="190">
        <f t="shared" si="901"/>
        <v>0</v>
      </c>
      <c r="GD273" s="190">
        <f t="shared" si="901"/>
        <v>0</v>
      </c>
      <c r="GE273" s="190">
        <f t="shared" si="901"/>
        <v>0</v>
      </c>
      <c r="GF273" s="190">
        <f t="shared" si="901"/>
        <v>0</v>
      </c>
      <c r="GG273" s="190">
        <f t="shared" si="901"/>
        <v>0</v>
      </c>
      <c r="GH273" s="190">
        <f t="shared" si="901"/>
        <v>0</v>
      </c>
      <c r="GI273" s="190">
        <f t="shared" si="901"/>
        <v>0</v>
      </c>
      <c r="GJ273" s="190">
        <f t="shared" si="901"/>
        <v>0</v>
      </c>
      <c r="GK273" s="190">
        <f t="shared" si="901"/>
        <v>0</v>
      </c>
      <c r="GL273" s="190">
        <f t="shared" si="901"/>
        <v>0</v>
      </c>
      <c r="GM273" s="190">
        <f t="shared" si="901"/>
        <v>0</v>
      </c>
      <c r="GN273" s="190">
        <f t="shared" si="901"/>
        <v>0</v>
      </c>
      <c r="GO273" s="190">
        <f t="shared" si="901"/>
        <v>0</v>
      </c>
      <c r="GP273" s="190">
        <f t="shared" si="901"/>
        <v>0</v>
      </c>
      <c r="GQ273" s="190">
        <f t="shared" si="901"/>
        <v>0</v>
      </c>
      <c r="GR273" s="190">
        <f t="shared" si="901"/>
        <v>0</v>
      </c>
      <c r="GS273" s="190">
        <f t="shared" ref="GS273:JD275" si="902">GS270</f>
        <v>0</v>
      </c>
      <c r="GT273" s="190">
        <f t="shared" si="902"/>
        <v>0</v>
      </c>
      <c r="GU273" s="190">
        <f t="shared" si="902"/>
        <v>0</v>
      </c>
      <c r="GV273" s="190">
        <f t="shared" si="902"/>
        <v>0</v>
      </c>
      <c r="GW273" s="190">
        <f t="shared" si="902"/>
        <v>0</v>
      </c>
      <c r="GX273" s="190">
        <f t="shared" si="902"/>
        <v>0</v>
      </c>
      <c r="GY273" s="190">
        <f t="shared" si="902"/>
        <v>0</v>
      </c>
      <c r="GZ273" s="190">
        <f t="shared" si="902"/>
        <v>0</v>
      </c>
      <c r="HA273" s="190">
        <f t="shared" si="902"/>
        <v>0</v>
      </c>
      <c r="HB273" s="190">
        <f t="shared" si="902"/>
        <v>0</v>
      </c>
      <c r="HC273" s="190">
        <f t="shared" si="902"/>
        <v>0</v>
      </c>
      <c r="HD273" s="190">
        <f t="shared" si="902"/>
        <v>0</v>
      </c>
      <c r="HE273" s="190">
        <f t="shared" si="902"/>
        <v>0</v>
      </c>
      <c r="HF273" s="190">
        <f t="shared" si="902"/>
        <v>0</v>
      </c>
      <c r="HG273" s="190">
        <f t="shared" si="902"/>
        <v>0</v>
      </c>
      <c r="HH273" s="190">
        <f t="shared" si="902"/>
        <v>0</v>
      </c>
      <c r="HI273" s="190">
        <f t="shared" si="902"/>
        <v>0</v>
      </c>
      <c r="HJ273" s="190">
        <f t="shared" si="902"/>
        <v>0</v>
      </c>
      <c r="HK273" s="190">
        <f t="shared" si="902"/>
        <v>0</v>
      </c>
      <c r="HL273" s="190">
        <f t="shared" si="902"/>
        <v>0</v>
      </c>
      <c r="HM273" s="190">
        <f t="shared" si="902"/>
        <v>0</v>
      </c>
      <c r="HN273" s="190">
        <f t="shared" si="902"/>
        <v>0</v>
      </c>
      <c r="HO273" s="190">
        <f t="shared" si="902"/>
        <v>0</v>
      </c>
      <c r="HP273" s="190">
        <f t="shared" si="902"/>
        <v>0</v>
      </c>
      <c r="HQ273" s="190">
        <f t="shared" si="902"/>
        <v>0</v>
      </c>
      <c r="HR273" s="190">
        <f t="shared" si="902"/>
        <v>0</v>
      </c>
      <c r="HS273" s="398">
        <f>HS270</f>
        <v>0</v>
      </c>
      <c r="HT273" s="398">
        <f t="shared" ref="HT273:HV273" si="903">HT270</f>
        <v>0</v>
      </c>
      <c r="HU273" s="398">
        <f t="shared" si="903"/>
        <v>0</v>
      </c>
      <c r="HV273" s="398">
        <f t="shared" si="903"/>
        <v>0</v>
      </c>
      <c r="HW273" s="190">
        <f t="shared" si="902"/>
        <v>0</v>
      </c>
      <c r="HX273" s="190">
        <f t="shared" si="902"/>
        <v>0</v>
      </c>
      <c r="HY273" s="190">
        <f t="shared" si="902"/>
        <v>0</v>
      </c>
      <c r="HZ273" s="190">
        <f t="shared" si="902"/>
        <v>0</v>
      </c>
      <c r="IA273" s="190">
        <f t="shared" si="902"/>
        <v>0</v>
      </c>
      <c r="IB273" s="190">
        <f t="shared" si="902"/>
        <v>0</v>
      </c>
      <c r="IC273" s="190">
        <f t="shared" si="902"/>
        <v>0</v>
      </c>
      <c r="ID273" s="190">
        <f t="shared" si="902"/>
        <v>0</v>
      </c>
      <c r="IE273" s="190">
        <f t="shared" si="902"/>
        <v>0</v>
      </c>
      <c r="IF273" s="190">
        <f t="shared" si="902"/>
        <v>0</v>
      </c>
      <c r="IG273" s="190">
        <f t="shared" si="902"/>
        <v>0</v>
      </c>
      <c r="IH273" s="190">
        <f t="shared" si="902"/>
        <v>0</v>
      </c>
      <c r="II273" s="190">
        <f t="shared" si="902"/>
        <v>0</v>
      </c>
      <c r="IJ273" s="190">
        <f t="shared" si="902"/>
        <v>0</v>
      </c>
      <c r="IK273" s="190">
        <f t="shared" si="902"/>
        <v>0</v>
      </c>
      <c r="IL273" s="190">
        <f t="shared" si="902"/>
        <v>0</v>
      </c>
      <c r="IM273" s="190">
        <f t="shared" si="902"/>
        <v>0</v>
      </c>
      <c r="IN273" s="190">
        <f t="shared" si="902"/>
        <v>0</v>
      </c>
      <c r="IO273" s="190">
        <f t="shared" si="902"/>
        <v>0</v>
      </c>
      <c r="IP273" s="190">
        <f t="shared" si="902"/>
        <v>0</v>
      </c>
      <c r="IQ273" s="190">
        <f t="shared" si="902"/>
        <v>0</v>
      </c>
      <c r="IR273" s="190">
        <f t="shared" si="902"/>
        <v>0</v>
      </c>
      <c r="IS273" s="190">
        <f t="shared" si="902"/>
        <v>0</v>
      </c>
      <c r="IT273" s="190">
        <f t="shared" si="902"/>
        <v>0</v>
      </c>
      <c r="IU273" s="190">
        <f t="shared" si="902"/>
        <v>0</v>
      </c>
      <c r="IV273" s="190">
        <f t="shared" si="902"/>
        <v>0</v>
      </c>
      <c r="IW273" s="190">
        <f t="shared" si="902"/>
        <v>0</v>
      </c>
      <c r="IX273" s="190">
        <f t="shared" si="902"/>
        <v>0</v>
      </c>
      <c r="IY273" s="190">
        <f t="shared" si="902"/>
        <v>0</v>
      </c>
      <c r="IZ273" s="190">
        <f t="shared" si="902"/>
        <v>0</v>
      </c>
      <c r="JA273" s="190">
        <f t="shared" si="902"/>
        <v>0</v>
      </c>
      <c r="JB273" s="190">
        <f t="shared" si="902"/>
        <v>0</v>
      </c>
      <c r="JC273" s="190">
        <f t="shared" si="902"/>
        <v>0</v>
      </c>
      <c r="JD273" s="190">
        <f t="shared" si="902"/>
        <v>0</v>
      </c>
      <c r="JE273" s="190">
        <f t="shared" ref="JE273:KA273" si="904">JE270</f>
        <v>0</v>
      </c>
      <c r="JF273" s="190">
        <f t="shared" si="904"/>
        <v>0</v>
      </c>
      <c r="JG273" s="190">
        <f t="shared" si="904"/>
        <v>0</v>
      </c>
      <c r="JH273" s="190">
        <f t="shared" si="904"/>
        <v>0</v>
      </c>
      <c r="JI273" s="190">
        <f t="shared" si="904"/>
        <v>0</v>
      </c>
      <c r="JJ273" s="190">
        <f t="shared" si="904"/>
        <v>0</v>
      </c>
      <c r="JK273" s="190">
        <f t="shared" si="904"/>
        <v>0</v>
      </c>
      <c r="JL273" s="190">
        <f t="shared" si="904"/>
        <v>0</v>
      </c>
      <c r="JM273" s="190">
        <f t="shared" si="904"/>
        <v>0</v>
      </c>
      <c r="JN273" s="190">
        <f t="shared" si="904"/>
        <v>0</v>
      </c>
      <c r="JO273" s="190">
        <f t="shared" si="904"/>
        <v>0</v>
      </c>
      <c r="JP273" s="190">
        <f t="shared" si="904"/>
        <v>0</v>
      </c>
      <c r="JQ273" s="190">
        <f t="shared" si="904"/>
        <v>0</v>
      </c>
      <c r="JR273" s="190">
        <f t="shared" si="904"/>
        <v>0</v>
      </c>
      <c r="JS273" s="190">
        <f t="shared" si="904"/>
        <v>0</v>
      </c>
      <c r="JT273" s="190">
        <f t="shared" si="904"/>
        <v>0</v>
      </c>
      <c r="JU273" s="190">
        <f t="shared" si="904"/>
        <v>0</v>
      </c>
      <c r="JV273" s="190">
        <f t="shared" si="904"/>
        <v>0</v>
      </c>
      <c r="JW273" s="190">
        <f t="shared" si="904"/>
        <v>0</v>
      </c>
      <c r="JX273" s="190">
        <f t="shared" si="904"/>
        <v>0</v>
      </c>
      <c r="JY273" s="190">
        <f t="shared" si="904"/>
        <v>0</v>
      </c>
      <c r="JZ273" s="190">
        <f t="shared" si="904"/>
        <v>0</v>
      </c>
      <c r="KA273" s="190">
        <f t="shared" si="904"/>
        <v>0</v>
      </c>
      <c r="KP273" s="122">
        <f t="shared" si="734"/>
        <v>0</v>
      </c>
      <c r="KQ273" s="398">
        <f>KQ270</f>
        <v>0</v>
      </c>
      <c r="KR273" s="398">
        <f t="shared" ref="KR273:KT273" si="905">KR270</f>
        <v>0</v>
      </c>
      <c r="KS273" s="398">
        <f t="shared" si="905"/>
        <v>0</v>
      </c>
      <c r="KT273" s="398">
        <f t="shared" si="905"/>
        <v>0</v>
      </c>
      <c r="KU273" s="122">
        <f t="shared" si="736"/>
        <v>0</v>
      </c>
      <c r="KV273" s="398">
        <f>KV270</f>
        <v>0</v>
      </c>
      <c r="KW273" s="398">
        <f t="shared" ref="KW273:KY273" si="906">KW270</f>
        <v>0</v>
      </c>
      <c r="KX273" s="398">
        <f t="shared" si="906"/>
        <v>0</v>
      </c>
      <c r="KY273" s="398">
        <f t="shared" si="906"/>
        <v>0</v>
      </c>
      <c r="KZ273" s="313">
        <f t="shared" si="738"/>
        <v>0</v>
      </c>
      <c r="LA273" s="361">
        <f t="shared" si="819"/>
        <v>0</v>
      </c>
      <c r="LB273" s="398">
        <f>LB270</f>
        <v>0</v>
      </c>
      <c r="LC273" s="398">
        <f t="shared" ref="LC273:LE273" si="907">LC270</f>
        <v>0</v>
      </c>
      <c r="LD273" s="398">
        <f t="shared" si="907"/>
        <v>0</v>
      </c>
      <c r="LE273" s="398">
        <f t="shared" si="907"/>
        <v>0</v>
      </c>
      <c r="LF273" s="361">
        <f t="shared" si="877"/>
        <v>0</v>
      </c>
      <c r="LG273" s="398">
        <f>LG270</f>
        <v>0</v>
      </c>
      <c r="LH273" s="398">
        <f t="shared" ref="LH273:LJ273" si="908">LH270</f>
        <v>0</v>
      </c>
      <c r="LI273" s="398">
        <f t="shared" si="908"/>
        <v>0</v>
      </c>
      <c r="LJ273" s="398">
        <f t="shared" si="908"/>
        <v>0</v>
      </c>
      <c r="LK273" s="400">
        <f t="shared" si="892"/>
        <v>0</v>
      </c>
      <c r="LL273" s="190">
        <f t="shared" ref="LL273:LO275" si="909">LL270</f>
        <v>0</v>
      </c>
      <c r="LM273" s="190">
        <f t="shared" si="909"/>
        <v>0</v>
      </c>
      <c r="LN273" s="190">
        <f t="shared" si="909"/>
        <v>0</v>
      </c>
      <c r="LO273" s="190">
        <f t="shared" si="909"/>
        <v>0</v>
      </c>
      <c r="LP273" s="416">
        <f t="shared" si="893"/>
        <v>0</v>
      </c>
      <c r="LQ273" s="400">
        <f t="shared" si="894"/>
        <v>0</v>
      </c>
      <c r="LR273" s="190">
        <f t="shared" ref="LR273:LU273" si="910">LR270</f>
        <v>0</v>
      </c>
      <c r="LS273" s="190">
        <f t="shared" si="910"/>
        <v>0</v>
      </c>
      <c r="LT273" s="190">
        <f t="shared" si="910"/>
        <v>0</v>
      </c>
      <c r="LU273" s="190">
        <f t="shared" si="910"/>
        <v>0</v>
      </c>
      <c r="LV273" s="400">
        <f t="shared" si="847"/>
        <v>0</v>
      </c>
      <c r="LW273" s="569">
        <f t="shared" ref="LW273:LY275" si="911">LW270</f>
        <v>0</v>
      </c>
      <c r="LX273" s="569">
        <f t="shared" si="911"/>
        <v>0</v>
      </c>
      <c r="LY273" s="569">
        <f t="shared" si="911"/>
        <v>0</v>
      </c>
      <c r="LZ273" s="569">
        <f t="shared" ref="LZ273:LZ275" si="912">LZ270</f>
        <v>0</v>
      </c>
      <c r="MA273" s="400">
        <f t="shared" si="837"/>
        <v>0</v>
      </c>
      <c r="MB273" s="569">
        <f t="shared" ref="MB273:ME275" si="913">MB270</f>
        <v>0</v>
      </c>
      <c r="MC273" s="569">
        <f t="shared" si="913"/>
        <v>0</v>
      </c>
      <c r="MD273" s="569">
        <f t="shared" si="913"/>
        <v>0</v>
      </c>
      <c r="ME273" s="569">
        <f t="shared" si="913"/>
        <v>0</v>
      </c>
      <c r="MF273" s="313">
        <f t="shared" si="838"/>
        <v>0</v>
      </c>
      <c r="MG273" s="585">
        <f t="shared" si="839"/>
        <v>0</v>
      </c>
      <c r="MH273" s="607">
        <f t="shared" si="840"/>
        <v>0</v>
      </c>
      <c r="MI273" s="569">
        <f t="shared" ref="MI273:ML273" si="914">MI270</f>
        <v>0</v>
      </c>
      <c r="MJ273" s="569">
        <f t="shared" si="914"/>
        <v>0</v>
      </c>
      <c r="MK273" s="569">
        <f t="shared" si="914"/>
        <v>0</v>
      </c>
      <c r="ML273" s="569">
        <f t="shared" si="914"/>
        <v>0</v>
      </c>
      <c r="MM273" s="688">
        <f t="shared" si="842"/>
        <v>0</v>
      </c>
      <c r="MN273" s="569">
        <f t="shared" ref="MN273:MQ273" si="915">MN270</f>
        <v>0</v>
      </c>
      <c r="MO273" s="569">
        <f t="shared" si="915"/>
        <v>0</v>
      </c>
      <c r="MP273" s="569">
        <f t="shared" si="915"/>
        <v>0</v>
      </c>
      <c r="MQ273" s="569">
        <f t="shared" si="915"/>
        <v>0</v>
      </c>
      <c r="MR273" s="688">
        <f t="shared" si="844"/>
        <v>0</v>
      </c>
      <c r="MS273" s="569">
        <f t="shared" ref="MS273:MV275" si="916">MS270</f>
        <v>0</v>
      </c>
      <c r="MT273" s="569">
        <f t="shared" si="916"/>
        <v>0</v>
      </c>
      <c r="MU273" s="569">
        <f t="shared" si="916"/>
        <v>0</v>
      </c>
      <c r="MV273" s="569">
        <f t="shared" si="916"/>
        <v>0</v>
      </c>
      <c r="MW273" s="313">
        <f t="shared" si="845"/>
        <v>0</v>
      </c>
      <c r="MX273" s="585">
        <f t="shared" si="846"/>
        <v>0</v>
      </c>
      <c r="MY273" s="704"/>
    </row>
    <row r="274" spans="1:363" s="191" customFormat="1" ht="16.5" customHeight="1" x14ac:dyDescent="0.35">
      <c r="A274" s="16"/>
      <c r="B274" s="792"/>
      <c r="C274" s="826" t="s">
        <v>851</v>
      </c>
      <c r="D274" s="826"/>
      <c r="E274" s="122">
        <f t="shared" si="726"/>
        <v>0</v>
      </c>
      <c r="F274" s="190">
        <f t="shared" ref="F274:H274" si="917">F271</f>
        <v>0</v>
      </c>
      <c r="G274" s="190">
        <f t="shared" si="917"/>
        <v>0</v>
      </c>
      <c r="H274" s="190">
        <f t="shared" si="917"/>
        <v>0</v>
      </c>
      <c r="I274" s="190">
        <f t="shared" ref="I274:BT274" si="918">I271</f>
        <v>0</v>
      </c>
      <c r="J274" s="190">
        <f t="shared" si="918"/>
        <v>0</v>
      </c>
      <c r="K274" s="190">
        <f t="shared" si="918"/>
        <v>0</v>
      </c>
      <c r="L274" s="190">
        <f t="shared" si="918"/>
        <v>0</v>
      </c>
      <c r="M274" s="190">
        <f t="shared" si="918"/>
        <v>0</v>
      </c>
      <c r="N274" s="190">
        <f t="shared" si="918"/>
        <v>0</v>
      </c>
      <c r="O274" s="190">
        <f t="shared" si="918"/>
        <v>0</v>
      </c>
      <c r="P274" s="190">
        <f t="shared" si="918"/>
        <v>0</v>
      </c>
      <c r="Q274" s="190">
        <f t="shared" si="918"/>
        <v>0</v>
      </c>
      <c r="R274" s="190">
        <f t="shared" si="918"/>
        <v>0</v>
      </c>
      <c r="S274" s="190">
        <f t="shared" si="918"/>
        <v>0</v>
      </c>
      <c r="T274" s="190">
        <f t="shared" si="918"/>
        <v>0</v>
      </c>
      <c r="U274" s="190">
        <f t="shared" si="918"/>
        <v>0</v>
      </c>
      <c r="V274" s="190">
        <f t="shared" si="918"/>
        <v>0</v>
      </c>
      <c r="W274" s="190">
        <f t="shared" si="918"/>
        <v>0</v>
      </c>
      <c r="X274" s="190">
        <f t="shared" si="918"/>
        <v>0</v>
      </c>
      <c r="Y274" s="190">
        <f t="shared" si="918"/>
        <v>0</v>
      </c>
      <c r="Z274" s="190">
        <f t="shared" si="918"/>
        <v>0</v>
      </c>
      <c r="AA274" s="190">
        <f t="shared" si="918"/>
        <v>0</v>
      </c>
      <c r="AB274" s="190">
        <f t="shared" si="918"/>
        <v>0</v>
      </c>
      <c r="AC274" s="190">
        <f t="shared" si="918"/>
        <v>0</v>
      </c>
      <c r="AD274" s="190">
        <f t="shared" si="918"/>
        <v>0</v>
      </c>
      <c r="AE274" s="190">
        <f t="shared" si="918"/>
        <v>0</v>
      </c>
      <c r="AF274" s="190">
        <f t="shared" si="918"/>
        <v>0</v>
      </c>
      <c r="AG274" s="190">
        <f t="shared" si="918"/>
        <v>0</v>
      </c>
      <c r="AH274" s="190">
        <f t="shared" si="918"/>
        <v>0</v>
      </c>
      <c r="AI274" s="190">
        <f t="shared" si="918"/>
        <v>0</v>
      </c>
      <c r="AJ274" s="190">
        <f t="shared" si="918"/>
        <v>0</v>
      </c>
      <c r="AK274" s="190">
        <f t="shared" si="918"/>
        <v>0</v>
      </c>
      <c r="AL274" s="190">
        <f t="shared" si="918"/>
        <v>0</v>
      </c>
      <c r="AM274" s="190">
        <f t="shared" si="918"/>
        <v>0</v>
      </c>
      <c r="AN274" s="190">
        <f t="shared" si="918"/>
        <v>0</v>
      </c>
      <c r="AO274" s="190">
        <f t="shared" si="918"/>
        <v>0</v>
      </c>
      <c r="AP274" s="190">
        <f t="shared" si="918"/>
        <v>0</v>
      </c>
      <c r="AQ274" s="190">
        <f t="shared" si="918"/>
        <v>0</v>
      </c>
      <c r="AR274" s="190">
        <f t="shared" si="918"/>
        <v>0</v>
      </c>
      <c r="AS274" s="190">
        <f t="shared" si="918"/>
        <v>0</v>
      </c>
      <c r="AT274" s="190">
        <f t="shared" si="918"/>
        <v>0</v>
      </c>
      <c r="AU274" s="190">
        <f t="shared" si="918"/>
        <v>0</v>
      </c>
      <c r="AV274" s="190">
        <f t="shared" si="918"/>
        <v>0</v>
      </c>
      <c r="AW274" s="190">
        <f t="shared" si="918"/>
        <v>0</v>
      </c>
      <c r="AX274" s="190">
        <f t="shared" si="918"/>
        <v>0</v>
      </c>
      <c r="AY274" s="190">
        <f t="shared" si="918"/>
        <v>0</v>
      </c>
      <c r="AZ274" s="190">
        <f t="shared" si="918"/>
        <v>0</v>
      </c>
      <c r="BA274" s="190">
        <f t="shared" si="918"/>
        <v>0</v>
      </c>
      <c r="BB274" s="190">
        <f t="shared" si="918"/>
        <v>0</v>
      </c>
      <c r="BC274" s="190">
        <f t="shared" si="918"/>
        <v>0</v>
      </c>
      <c r="BD274" s="190">
        <f t="shared" si="918"/>
        <v>0</v>
      </c>
      <c r="BE274" s="190">
        <f t="shared" si="918"/>
        <v>0</v>
      </c>
      <c r="BF274" s="190">
        <f t="shared" si="918"/>
        <v>0</v>
      </c>
      <c r="BG274" s="190">
        <f t="shared" si="918"/>
        <v>0</v>
      </c>
      <c r="BH274" s="190">
        <f t="shared" si="918"/>
        <v>0</v>
      </c>
      <c r="BI274" s="190">
        <f t="shared" si="918"/>
        <v>0</v>
      </c>
      <c r="BJ274" s="190">
        <f t="shared" si="918"/>
        <v>0</v>
      </c>
      <c r="BK274" s="190">
        <f t="shared" si="918"/>
        <v>0</v>
      </c>
      <c r="BL274" s="190">
        <f t="shared" si="918"/>
        <v>0</v>
      </c>
      <c r="BM274" s="190">
        <f t="shared" si="918"/>
        <v>0</v>
      </c>
      <c r="BN274" s="190">
        <f t="shared" si="918"/>
        <v>0</v>
      </c>
      <c r="BO274" s="190">
        <f t="shared" si="918"/>
        <v>0</v>
      </c>
      <c r="BP274" s="190">
        <f t="shared" si="918"/>
        <v>0</v>
      </c>
      <c r="BQ274" s="190">
        <f t="shared" si="918"/>
        <v>0</v>
      </c>
      <c r="BR274" s="190">
        <f t="shared" si="918"/>
        <v>0</v>
      </c>
      <c r="BS274" s="190">
        <f t="shared" si="918"/>
        <v>0</v>
      </c>
      <c r="BT274" s="190">
        <f t="shared" si="918"/>
        <v>0</v>
      </c>
      <c r="BU274" s="190">
        <f t="shared" ref="BU274:EF274" si="919">BU271</f>
        <v>0</v>
      </c>
      <c r="BV274" s="190">
        <f t="shared" si="919"/>
        <v>0</v>
      </c>
      <c r="BW274" s="190">
        <f t="shared" si="919"/>
        <v>0</v>
      </c>
      <c r="BX274" s="190">
        <f t="shared" si="919"/>
        <v>0</v>
      </c>
      <c r="BY274" s="190">
        <f t="shared" si="919"/>
        <v>0</v>
      </c>
      <c r="BZ274" s="190">
        <f t="shared" si="919"/>
        <v>0</v>
      </c>
      <c r="CA274" s="190">
        <f t="shared" si="919"/>
        <v>0</v>
      </c>
      <c r="CB274" s="190">
        <f t="shared" si="919"/>
        <v>0</v>
      </c>
      <c r="CC274" s="190">
        <f t="shared" si="919"/>
        <v>0</v>
      </c>
      <c r="CD274" s="190">
        <f t="shared" si="919"/>
        <v>0</v>
      </c>
      <c r="CE274" s="190">
        <f t="shared" si="919"/>
        <v>0</v>
      </c>
      <c r="CF274" s="190">
        <f t="shared" si="919"/>
        <v>0</v>
      </c>
      <c r="CG274" s="190">
        <f t="shared" si="919"/>
        <v>0</v>
      </c>
      <c r="CH274" s="190">
        <f t="shared" si="919"/>
        <v>0</v>
      </c>
      <c r="CI274" s="190">
        <f t="shared" si="919"/>
        <v>0</v>
      </c>
      <c r="CJ274" s="190">
        <f t="shared" si="919"/>
        <v>0</v>
      </c>
      <c r="CK274" s="190">
        <f t="shared" si="919"/>
        <v>0</v>
      </c>
      <c r="CL274" s="190">
        <f t="shared" si="919"/>
        <v>0</v>
      </c>
      <c r="CM274" s="190">
        <f t="shared" si="919"/>
        <v>0</v>
      </c>
      <c r="CN274" s="190">
        <f t="shared" si="919"/>
        <v>0</v>
      </c>
      <c r="CO274" s="190">
        <f t="shared" si="919"/>
        <v>0</v>
      </c>
      <c r="CP274" s="190">
        <f t="shared" si="919"/>
        <v>0</v>
      </c>
      <c r="CQ274" s="190">
        <f t="shared" si="919"/>
        <v>0</v>
      </c>
      <c r="CR274" s="190">
        <f t="shared" si="919"/>
        <v>0</v>
      </c>
      <c r="CS274" s="190">
        <f t="shared" si="919"/>
        <v>0</v>
      </c>
      <c r="CT274" s="190">
        <f t="shared" si="919"/>
        <v>0</v>
      </c>
      <c r="CU274" s="190">
        <f t="shared" si="919"/>
        <v>0</v>
      </c>
      <c r="CV274" s="190">
        <f t="shared" si="919"/>
        <v>0</v>
      </c>
      <c r="CW274" s="190">
        <f t="shared" si="919"/>
        <v>0</v>
      </c>
      <c r="CX274" s="190">
        <f t="shared" si="919"/>
        <v>0</v>
      </c>
      <c r="CY274" s="190">
        <f t="shared" si="919"/>
        <v>0</v>
      </c>
      <c r="CZ274" s="190">
        <f t="shared" si="919"/>
        <v>0</v>
      </c>
      <c r="DA274" s="190">
        <f t="shared" si="919"/>
        <v>0</v>
      </c>
      <c r="DB274" s="190">
        <f t="shared" si="919"/>
        <v>0</v>
      </c>
      <c r="DC274" s="190">
        <f t="shared" si="919"/>
        <v>0</v>
      </c>
      <c r="DD274" s="190">
        <f t="shared" si="919"/>
        <v>0</v>
      </c>
      <c r="DE274" s="190">
        <f t="shared" si="919"/>
        <v>0</v>
      </c>
      <c r="DF274" s="190">
        <f t="shared" si="919"/>
        <v>0</v>
      </c>
      <c r="DG274" s="190">
        <f t="shared" si="919"/>
        <v>0</v>
      </c>
      <c r="DH274" s="190">
        <f t="shared" si="919"/>
        <v>0</v>
      </c>
      <c r="DI274" s="190">
        <f t="shared" si="919"/>
        <v>0</v>
      </c>
      <c r="DJ274" s="190">
        <f t="shared" si="919"/>
        <v>0</v>
      </c>
      <c r="DK274" s="190">
        <f t="shared" si="919"/>
        <v>0</v>
      </c>
      <c r="DL274" s="190">
        <f t="shared" si="919"/>
        <v>0</v>
      </c>
      <c r="DM274" s="190">
        <f t="shared" si="919"/>
        <v>0</v>
      </c>
      <c r="DN274" s="190">
        <f t="shared" si="919"/>
        <v>0</v>
      </c>
      <c r="DO274" s="190">
        <f t="shared" si="919"/>
        <v>0</v>
      </c>
      <c r="DP274" s="190">
        <f t="shared" si="919"/>
        <v>0</v>
      </c>
      <c r="DQ274" s="190">
        <f t="shared" si="919"/>
        <v>0</v>
      </c>
      <c r="DR274" s="190">
        <f t="shared" si="919"/>
        <v>0</v>
      </c>
      <c r="DS274" s="190">
        <f t="shared" si="919"/>
        <v>0</v>
      </c>
      <c r="DT274" s="190">
        <f t="shared" si="919"/>
        <v>0</v>
      </c>
      <c r="DU274" s="190">
        <f t="shared" si="919"/>
        <v>0</v>
      </c>
      <c r="DV274" s="190">
        <f t="shared" si="919"/>
        <v>0</v>
      </c>
      <c r="DW274" s="190">
        <f t="shared" si="919"/>
        <v>0</v>
      </c>
      <c r="DX274" s="190">
        <f t="shared" si="919"/>
        <v>0</v>
      </c>
      <c r="DY274" s="190">
        <f t="shared" si="919"/>
        <v>0</v>
      </c>
      <c r="DZ274" s="190">
        <f t="shared" si="919"/>
        <v>0</v>
      </c>
      <c r="EA274" s="190">
        <f t="shared" si="919"/>
        <v>0</v>
      </c>
      <c r="EB274" s="190">
        <f t="shared" si="919"/>
        <v>0</v>
      </c>
      <c r="EC274" s="190">
        <f t="shared" si="919"/>
        <v>0</v>
      </c>
      <c r="ED274" s="190">
        <f t="shared" si="919"/>
        <v>0</v>
      </c>
      <c r="EE274" s="190">
        <f t="shared" si="919"/>
        <v>0</v>
      </c>
      <c r="EF274" s="190">
        <f t="shared" si="919"/>
        <v>0</v>
      </c>
      <c r="EG274" s="190">
        <f t="shared" ref="EG274:GR274" si="920">EG271</f>
        <v>0</v>
      </c>
      <c r="EH274" s="190">
        <f t="shared" si="920"/>
        <v>0</v>
      </c>
      <c r="EI274" s="190">
        <f t="shared" si="920"/>
        <v>0</v>
      </c>
      <c r="EJ274" s="190">
        <f t="shared" si="920"/>
        <v>0</v>
      </c>
      <c r="EK274" s="190">
        <f t="shared" si="920"/>
        <v>0</v>
      </c>
      <c r="EL274" s="190">
        <f t="shared" si="920"/>
        <v>0</v>
      </c>
      <c r="EM274" s="190">
        <f t="shared" si="920"/>
        <v>0</v>
      </c>
      <c r="EN274" s="190">
        <f t="shared" si="920"/>
        <v>0</v>
      </c>
      <c r="EO274" s="190">
        <f t="shared" si="920"/>
        <v>0</v>
      </c>
      <c r="EP274" s="190">
        <f t="shared" si="920"/>
        <v>0</v>
      </c>
      <c r="EQ274" s="190">
        <f t="shared" si="920"/>
        <v>0</v>
      </c>
      <c r="ER274" s="190">
        <f t="shared" si="920"/>
        <v>0</v>
      </c>
      <c r="ES274" s="190">
        <f t="shared" si="920"/>
        <v>0</v>
      </c>
      <c r="ET274" s="190">
        <f t="shared" si="920"/>
        <v>0</v>
      </c>
      <c r="EU274" s="190">
        <f t="shared" si="920"/>
        <v>0</v>
      </c>
      <c r="EV274" s="190">
        <f t="shared" si="920"/>
        <v>0</v>
      </c>
      <c r="EW274" s="190">
        <f t="shared" si="920"/>
        <v>0</v>
      </c>
      <c r="EX274" s="190">
        <f t="shared" si="920"/>
        <v>0</v>
      </c>
      <c r="EY274" s="190">
        <f t="shared" si="920"/>
        <v>0</v>
      </c>
      <c r="EZ274" s="190">
        <f t="shared" si="920"/>
        <v>0</v>
      </c>
      <c r="FA274" s="190">
        <f t="shared" si="920"/>
        <v>0</v>
      </c>
      <c r="FB274" s="190">
        <f t="shared" si="920"/>
        <v>0</v>
      </c>
      <c r="FC274" s="190">
        <f t="shared" si="920"/>
        <v>0</v>
      </c>
      <c r="FD274" s="190">
        <f t="shared" si="920"/>
        <v>0</v>
      </c>
      <c r="FE274" s="190">
        <f t="shared" si="920"/>
        <v>0</v>
      </c>
      <c r="FF274" s="190">
        <f t="shared" si="920"/>
        <v>0</v>
      </c>
      <c r="FG274" s="190">
        <f t="shared" si="920"/>
        <v>0</v>
      </c>
      <c r="FH274" s="190">
        <f t="shared" si="920"/>
        <v>0</v>
      </c>
      <c r="FI274" s="190">
        <f t="shared" si="920"/>
        <v>0</v>
      </c>
      <c r="FJ274" s="190">
        <f t="shared" si="920"/>
        <v>0</v>
      </c>
      <c r="FK274" s="190">
        <f t="shared" si="920"/>
        <v>0</v>
      </c>
      <c r="FL274" s="190">
        <f t="shared" si="920"/>
        <v>0</v>
      </c>
      <c r="FM274" s="190">
        <f t="shared" si="920"/>
        <v>0</v>
      </c>
      <c r="FN274" s="190">
        <f t="shared" si="920"/>
        <v>0</v>
      </c>
      <c r="FO274" s="190">
        <f t="shared" si="920"/>
        <v>0</v>
      </c>
      <c r="FP274" s="190">
        <f t="shared" si="920"/>
        <v>0</v>
      </c>
      <c r="FQ274" s="190">
        <f t="shared" si="920"/>
        <v>0</v>
      </c>
      <c r="FR274" s="190">
        <f t="shared" si="920"/>
        <v>0</v>
      </c>
      <c r="FS274" s="190">
        <f t="shared" si="920"/>
        <v>0</v>
      </c>
      <c r="FT274" s="190">
        <f t="shared" si="920"/>
        <v>0</v>
      </c>
      <c r="FU274" s="190">
        <f t="shared" si="920"/>
        <v>0</v>
      </c>
      <c r="FV274" s="190">
        <f t="shared" si="920"/>
        <v>0</v>
      </c>
      <c r="FW274" s="190">
        <f t="shared" si="920"/>
        <v>0</v>
      </c>
      <c r="FX274" s="190">
        <f t="shared" si="920"/>
        <v>0</v>
      </c>
      <c r="FY274" s="190">
        <f t="shared" si="920"/>
        <v>0</v>
      </c>
      <c r="FZ274" s="190">
        <f t="shared" si="920"/>
        <v>0</v>
      </c>
      <c r="GA274" s="190">
        <f t="shared" si="920"/>
        <v>0</v>
      </c>
      <c r="GB274" s="190">
        <f t="shared" si="920"/>
        <v>0</v>
      </c>
      <c r="GC274" s="190">
        <f t="shared" si="920"/>
        <v>0</v>
      </c>
      <c r="GD274" s="190">
        <f t="shared" si="920"/>
        <v>0</v>
      </c>
      <c r="GE274" s="190">
        <f t="shared" si="920"/>
        <v>0</v>
      </c>
      <c r="GF274" s="190">
        <f t="shared" si="920"/>
        <v>0</v>
      </c>
      <c r="GG274" s="190">
        <f t="shared" si="920"/>
        <v>0</v>
      </c>
      <c r="GH274" s="190">
        <f t="shared" si="920"/>
        <v>0</v>
      </c>
      <c r="GI274" s="190">
        <f t="shared" si="920"/>
        <v>0</v>
      </c>
      <c r="GJ274" s="190">
        <f t="shared" si="920"/>
        <v>0</v>
      </c>
      <c r="GK274" s="190">
        <f t="shared" si="920"/>
        <v>0</v>
      </c>
      <c r="GL274" s="190">
        <f t="shared" si="920"/>
        <v>0</v>
      </c>
      <c r="GM274" s="190">
        <f t="shared" si="920"/>
        <v>0</v>
      </c>
      <c r="GN274" s="190">
        <f t="shared" si="920"/>
        <v>0</v>
      </c>
      <c r="GO274" s="190">
        <f t="shared" si="920"/>
        <v>0</v>
      </c>
      <c r="GP274" s="190">
        <f t="shared" si="920"/>
        <v>0</v>
      </c>
      <c r="GQ274" s="190">
        <f t="shared" si="920"/>
        <v>0</v>
      </c>
      <c r="GR274" s="190">
        <f t="shared" si="920"/>
        <v>0</v>
      </c>
      <c r="GS274" s="190">
        <f t="shared" ref="GS274:JD274" si="921">GS271</f>
        <v>0</v>
      </c>
      <c r="GT274" s="190">
        <f t="shared" si="921"/>
        <v>0</v>
      </c>
      <c r="GU274" s="190">
        <f t="shared" si="921"/>
        <v>0</v>
      </c>
      <c r="GV274" s="190">
        <f t="shared" si="921"/>
        <v>0</v>
      </c>
      <c r="GW274" s="190">
        <f t="shared" si="921"/>
        <v>0</v>
      </c>
      <c r="GX274" s="190">
        <f t="shared" si="921"/>
        <v>0</v>
      </c>
      <c r="GY274" s="190">
        <f t="shared" si="921"/>
        <v>0</v>
      </c>
      <c r="GZ274" s="190">
        <f t="shared" si="921"/>
        <v>0</v>
      </c>
      <c r="HA274" s="190">
        <f t="shared" si="921"/>
        <v>0</v>
      </c>
      <c r="HB274" s="190">
        <f t="shared" si="921"/>
        <v>0</v>
      </c>
      <c r="HC274" s="190">
        <f t="shared" si="921"/>
        <v>0</v>
      </c>
      <c r="HD274" s="190">
        <f t="shared" si="921"/>
        <v>0</v>
      </c>
      <c r="HE274" s="190">
        <f t="shared" si="921"/>
        <v>0</v>
      </c>
      <c r="HF274" s="190">
        <f t="shared" si="921"/>
        <v>0</v>
      </c>
      <c r="HG274" s="190">
        <f t="shared" si="921"/>
        <v>0</v>
      </c>
      <c r="HH274" s="190">
        <f t="shared" si="921"/>
        <v>0</v>
      </c>
      <c r="HI274" s="190">
        <f t="shared" si="921"/>
        <v>0</v>
      </c>
      <c r="HJ274" s="190">
        <f t="shared" si="921"/>
        <v>0</v>
      </c>
      <c r="HK274" s="190">
        <f t="shared" si="921"/>
        <v>0</v>
      </c>
      <c r="HL274" s="190">
        <f t="shared" si="921"/>
        <v>0</v>
      </c>
      <c r="HM274" s="190">
        <f t="shared" si="921"/>
        <v>0</v>
      </c>
      <c r="HN274" s="190">
        <f t="shared" si="921"/>
        <v>0</v>
      </c>
      <c r="HO274" s="190">
        <f t="shared" si="921"/>
        <v>0</v>
      </c>
      <c r="HP274" s="190">
        <f t="shared" si="921"/>
        <v>0</v>
      </c>
      <c r="HQ274" s="190">
        <f t="shared" si="921"/>
        <v>0</v>
      </c>
      <c r="HR274" s="190">
        <f t="shared" si="921"/>
        <v>0</v>
      </c>
      <c r="HS274" s="398">
        <f>HS271</f>
        <v>0</v>
      </c>
      <c r="HT274" s="398">
        <f t="shared" ref="HT274:HV274" si="922">HT271</f>
        <v>0</v>
      </c>
      <c r="HU274" s="398">
        <f t="shared" si="922"/>
        <v>0</v>
      </c>
      <c r="HV274" s="398">
        <f t="shared" si="922"/>
        <v>0</v>
      </c>
      <c r="HW274" s="190">
        <f t="shared" si="902"/>
        <v>0</v>
      </c>
      <c r="HX274" s="190">
        <f t="shared" si="921"/>
        <v>0</v>
      </c>
      <c r="HY274" s="190">
        <f t="shared" si="921"/>
        <v>0</v>
      </c>
      <c r="HZ274" s="190">
        <f t="shared" si="921"/>
        <v>0</v>
      </c>
      <c r="IA274" s="190">
        <f t="shared" si="921"/>
        <v>0</v>
      </c>
      <c r="IB274" s="190">
        <f t="shared" si="921"/>
        <v>0</v>
      </c>
      <c r="IC274" s="190">
        <f t="shared" si="921"/>
        <v>0</v>
      </c>
      <c r="ID274" s="190">
        <f t="shared" si="921"/>
        <v>0</v>
      </c>
      <c r="IE274" s="190">
        <f t="shared" si="921"/>
        <v>0</v>
      </c>
      <c r="IF274" s="190">
        <f t="shared" si="921"/>
        <v>0</v>
      </c>
      <c r="IG274" s="190">
        <f t="shared" si="921"/>
        <v>0</v>
      </c>
      <c r="IH274" s="190">
        <f t="shared" si="921"/>
        <v>0</v>
      </c>
      <c r="II274" s="190">
        <f t="shared" si="921"/>
        <v>0</v>
      </c>
      <c r="IJ274" s="190">
        <f t="shared" si="921"/>
        <v>0</v>
      </c>
      <c r="IK274" s="190">
        <f t="shared" si="921"/>
        <v>0</v>
      </c>
      <c r="IL274" s="190">
        <f t="shared" si="921"/>
        <v>0</v>
      </c>
      <c r="IM274" s="190">
        <f t="shared" si="921"/>
        <v>0</v>
      </c>
      <c r="IN274" s="190">
        <f t="shared" si="921"/>
        <v>0</v>
      </c>
      <c r="IO274" s="190">
        <f t="shared" si="921"/>
        <v>0</v>
      </c>
      <c r="IP274" s="190">
        <f t="shared" si="921"/>
        <v>0</v>
      </c>
      <c r="IQ274" s="190">
        <f t="shared" si="921"/>
        <v>0</v>
      </c>
      <c r="IR274" s="190">
        <f t="shared" si="921"/>
        <v>0</v>
      </c>
      <c r="IS274" s="190">
        <f t="shared" si="921"/>
        <v>0</v>
      </c>
      <c r="IT274" s="190">
        <f t="shared" si="921"/>
        <v>0</v>
      </c>
      <c r="IU274" s="190">
        <f t="shared" si="921"/>
        <v>0</v>
      </c>
      <c r="IV274" s="190">
        <f t="shared" si="921"/>
        <v>0</v>
      </c>
      <c r="IW274" s="190">
        <f t="shared" si="921"/>
        <v>0</v>
      </c>
      <c r="IX274" s="190">
        <f t="shared" si="921"/>
        <v>0</v>
      </c>
      <c r="IY274" s="190">
        <f t="shared" si="921"/>
        <v>0</v>
      </c>
      <c r="IZ274" s="190">
        <f t="shared" si="921"/>
        <v>0</v>
      </c>
      <c r="JA274" s="190">
        <f t="shared" si="921"/>
        <v>0</v>
      </c>
      <c r="JB274" s="190">
        <f t="shared" si="921"/>
        <v>0</v>
      </c>
      <c r="JC274" s="190">
        <f t="shared" si="921"/>
        <v>0</v>
      </c>
      <c r="JD274" s="190">
        <f t="shared" si="921"/>
        <v>0</v>
      </c>
      <c r="JE274" s="190">
        <f t="shared" ref="JE274:KA274" si="923">JE271</f>
        <v>0</v>
      </c>
      <c r="JF274" s="190">
        <f t="shared" si="923"/>
        <v>0</v>
      </c>
      <c r="JG274" s="190">
        <f t="shared" si="923"/>
        <v>0</v>
      </c>
      <c r="JH274" s="190">
        <f t="shared" si="923"/>
        <v>0</v>
      </c>
      <c r="JI274" s="190">
        <f t="shared" si="923"/>
        <v>0</v>
      </c>
      <c r="JJ274" s="190">
        <f t="shared" si="923"/>
        <v>0</v>
      </c>
      <c r="JK274" s="190">
        <f t="shared" si="923"/>
        <v>0</v>
      </c>
      <c r="JL274" s="190">
        <f t="shared" si="923"/>
        <v>0</v>
      </c>
      <c r="JM274" s="190">
        <f t="shared" si="923"/>
        <v>0</v>
      </c>
      <c r="JN274" s="190">
        <f t="shared" si="923"/>
        <v>0</v>
      </c>
      <c r="JO274" s="190">
        <f t="shared" si="923"/>
        <v>0</v>
      </c>
      <c r="JP274" s="190">
        <f t="shared" si="923"/>
        <v>0</v>
      </c>
      <c r="JQ274" s="190">
        <f t="shared" si="923"/>
        <v>0</v>
      </c>
      <c r="JR274" s="190">
        <f t="shared" si="923"/>
        <v>0</v>
      </c>
      <c r="JS274" s="190">
        <f t="shared" si="923"/>
        <v>0</v>
      </c>
      <c r="JT274" s="190">
        <f t="shared" si="923"/>
        <v>0</v>
      </c>
      <c r="JU274" s="190">
        <f t="shared" si="923"/>
        <v>0</v>
      </c>
      <c r="JV274" s="190">
        <f t="shared" si="923"/>
        <v>0</v>
      </c>
      <c r="JW274" s="190">
        <f t="shared" si="923"/>
        <v>0</v>
      </c>
      <c r="JX274" s="190">
        <f t="shared" si="923"/>
        <v>0</v>
      </c>
      <c r="JY274" s="190">
        <f t="shared" si="923"/>
        <v>0</v>
      </c>
      <c r="JZ274" s="190">
        <f t="shared" si="923"/>
        <v>0</v>
      </c>
      <c r="KA274" s="190">
        <f t="shared" si="923"/>
        <v>0</v>
      </c>
      <c r="KP274" s="122">
        <f t="shared" si="734"/>
        <v>0</v>
      </c>
      <c r="KQ274" s="398">
        <f>KQ271</f>
        <v>0</v>
      </c>
      <c r="KR274" s="398">
        <f t="shared" ref="KR274:KT274" si="924">KR271</f>
        <v>0</v>
      </c>
      <c r="KS274" s="398">
        <f t="shared" si="924"/>
        <v>0</v>
      </c>
      <c r="KT274" s="398">
        <f t="shared" si="924"/>
        <v>0</v>
      </c>
      <c r="KU274" s="122">
        <f t="shared" si="736"/>
        <v>0</v>
      </c>
      <c r="KV274" s="398">
        <f>KV271</f>
        <v>0</v>
      </c>
      <c r="KW274" s="398">
        <f t="shared" ref="KW274:KY274" si="925">KW271</f>
        <v>0</v>
      </c>
      <c r="KX274" s="398">
        <f t="shared" si="925"/>
        <v>0</v>
      </c>
      <c r="KY274" s="398">
        <f t="shared" si="925"/>
        <v>0</v>
      </c>
      <c r="KZ274" s="313">
        <f t="shared" si="738"/>
        <v>0</v>
      </c>
      <c r="LA274" s="361">
        <f t="shared" si="819"/>
        <v>0</v>
      </c>
      <c r="LB274" s="398">
        <f>LB271</f>
        <v>0</v>
      </c>
      <c r="LC274" s="398">
        <f t="shared" ref="LC274:LE274" si="926">LC271</f>
        <v>0</v>
      </c>
      <c r="LD274" s="398">
        <f t="shared" si="926"/>
        <v>0</v>
      </c>
      <c r="LE274" s="398">
        <f t="shared" si="926"/>
        <v>0</v>
      </c>
      <c r="LF274" s="361">
        <f t="shared" si="877"/>
        <v>0</v>
      </c>
      <c r="LG274" s="398">
        <f>LG271</f>
        <v>0</v>
      </c>
      <c r="LH274" s="398">
        <f t="shared" ref="LH274:LJ274" si="927">LH271</f>
        <v>0</v>
      </c>
      <c r="LI274" s="398">
        <f t="shared" si="927"/>
        <v>0</v>
      </c>
      <c r="LJ274" s="398">
        <f t="shared" si="927"/>
        <v>0</v>
      </c>
      <c r="LK274" s="400">
        <f t="shared" si="892"/>
        <v>0</v>
      </c>
      <c r="LL274" s="190">
        <f t="shared" si="909"/>
        <v>0</v>
      </c>
      <c r="LM274" s="190">
        <f t="shared" si="909"/>
        <v>0</v>
      </c>
      <c r="LN274" s="190">
        <f t="shared" si="909"/>
        <v>0</v>
      </c>
      <c r="LO274" s="190">
        <f t="shared" si="909"/>
        <v>0</v>
      </c>
      <c r="LP274" s="416">
        <f t="shared" si="893"/>
        <v>0</v>
      </c>
      <c r="LQ274" s="400">
        <f t="shared" si="894"/>
        <v>0</v>
      </c>
      <c r="LR274" s="190">
        <f t="shared" ref="LR274:LU274" si="928">LR271</f>
        <v>0</v>
      </c>
      <c r="LS274" s="190">
        <f t="shared" si="928"/>
        <v>0</v>
      </c>
      <c r="LT274" s="190">
        <f t="shared" si="928"/>
        <v>0</v>
      </c>
      <c r="LU274" s="190">
        <f t="shared" si="928"/>
        <v>0</v>
      </c>
      <c r="LV274" s="400">
        <f t="shared" si="847"/>
        <v>0</v>
      </c>
      <c r="LW274" s="569">
        <f t="shared" si="911"/>
        <v>0</v>
      </c>
      <c r="LX274" s="569">
        <f t="shared" si="911"/>
        <v>0</v>
      </c>
      <c r="LY274" s="569">
        <f t="shared" si="911"/>
        <v>0</v>
      </c>
      <c r="LZ274" s="569">
        <f t="shared" si="912"/>
        <v>0</v>
      </c>
      <c r="MA274" s="400">
        <f t="shared" si="837"/>
        <v>0</v>
      </c>
      <c r="MB274" s="569">
        <f t="shared" si="913"/>
        <v>0</v>
      </c>
      <c r="MC274" s="569">
        <f t="shared" si="913"/>
        <v>0</v>
      </c>
      <c r="MD274" s="569">
        <f t="shared" si="913"/>
        <v>0</v>
      </c>
      <c r="ME274" s="569">
        <f t="shared" si="913"/>
        <v>0</v>
      </c>
      <c r="MF274" s="313">
        <f t="shared" si="838"/>
        <v>0</v>
      </c>
      <c r="MG274" s="585">
        <f t="shared" si="839"/>
        <v>0</v>
      </c>
      <c r="MH274" s="607">
        <f t="shared" si="840"/>
        <v>0</v>
      </c>
      <c r="MI274" s="569">
        <f t="shared" ref="MI274:ML274" si="929">MI271</f>
        <v>0</v>
      </c>
      <c r="MJ274" s="569">
        <f t="shared" si="929"/>
        <v>0</v>
      </c>
      <c r="MK274" s="569">
        <f t="shared" si="929"/>
        <v>0</v>
      </c>
      <c r="ML274" s="569">
        <f t="shared" si="929"/>
        <v>0</v>
      </c>
      <c r="MM274" s="688">
        <f t="shared" si="842"/>
        <v>0</v>
      </c>
      <c r="MN274" s="569">
        <f t="shared" ref="MN274:MQ274" si="930">MN271</f>
        <v>0</v>
      </c>
      <c r="MO274" s="569">
        <f t="shared" si="930"/>
        <v>0</v>
      </c>
      <c r="MP274" s="569">
        <f t="shared" si="930"/>
        <v>0</v>
      </c>
      <c r="MQ274" s="569">
        <f t="shared" si="930"/>
        <v>0</v>
      </c>
      <c r="MR274" s="688">
        <f t="shared" si="844"/>
        <v>0</v>
      </c>
      <c r="MS274" s="569">
        <f t="shared" si="916"/>
        <v>0</v>
      </c>
      <c r="MT274" s="569">
        <f t="shared" si="916"/>
        <v>0</v>
      </c>
      <c r="MU274" s="569">
        <f t="shared" si="916"/>
        <v>0</v>
      </c>
      <c r="MV274" s="569">
        <f t="shared" si="916"/>
        <v>0</v>
      </c>
      <c r="MW274" s="313">
        <f t="shared" si="845"/>
        <v>0</v>
      </c>
      <c r="MX274" s="585">
        <f t="shared" si="846"/>
        <v>0</v>
      </c>
      <c r="MY274" s="704"/>
    </row>
    <row r="275" spans="1:363" s="191" customFormat="1" ht="16.5" customHeight="1" thickBot="1" x14ac:dyDescent="0.4">
      <c r="A275" s="16"/>
      <c r="B275" s="793"/>
      <c r="C275" s="833" t="s">
        <v>852</v>
      </c>
      <c r="D275" s="833"/>
      <c r="E275" s="122">
        <f t="shared" si="726"/>
        <v>0</v>
      </c>
      <c r="F275" s="190">
        <f t="shared" ref="F275:H275" si="931">F272</f>
        <v>0</v>
      </c>
      <c r="G275" s="190">
        <f t="shared" si="931"/>
        <v>0</v>
      </c>
      <c r="H275" s="190">
        <f t="shared" si="931"/>
        <v>0</v>
      </c>
      <c r="I275" s="190">
        <f t="shared" ref="I275:BT275" si="932">I272</f>
        <v>0</v>
      </c>
      <c r="J275" s="190">
        <f t="shared" si="932"/>
        <v>0</v>
      </c>
      <c r="K275" s="190">
        <f t="shared" si="932"/>
        <v>0</v>
      </c>
      <c r="L275" s="190">
        <f t="shared" si="932"/>
        <v>0</v>
      </c>
      <c r="M275" s="190">
        <f t="shared" si="932"/>
        <v>0</v>
      </c>
      <c r="N275" s="190">
        <f t="shared" si="932"/>
        <v>0</v>
      </c>
      <c r="O275" s="190">
        <f t="shared" si="932"/>
        <v>0</v>
      </c>
      <c r="P275" s="190">
        <f t="shared" si="932"/>
        <v>0</v>
      </c>
      <c r="Q275" s="190">
        <f t="shared" si="932"/>
        <v>0</v>
      </c>
      <c r="R275" s="190">
        <f t="shared" si="932"/>
        <v>0</v>
      </c>
      <c r="S275" s="190">
        <f t="shared" si="932"/>
        <v>0</v>
      </c>
      <c r="T275" s="190">
        <f t="shared" si="932"/>
        <v>0</v>
      </c>
      <c r="U275" s="190">
        <f t="shared" si="932"/>
        <v>0</v>
      </c>
      <c r="V275" s="190">
        <f t="shared" si="932"/>
        <v>0</v>
      </c>
      <c r="W275" s="190">
        <f t="shared" si="932"/>
        <v>0</v>
      </c>
      <c r="X275" s="190">
        <f t="shared" si="932"/>
        <v>0</v>
      </c>
      <c r="Y275" s="190">
        <f t="shared" si="932"/>
        <v>0</v>
      </c>
      <c r="Z275" s="190">
        <f t="shared" si="932"/>
        <v>0</v>
      </c>
      <c r="AA275" s="190">
        <f t="shared" si="932"/>
        <v>0</v>
      </c>
      <c r="AB275" s="190">
        <f t="shared" si="932"/>
        <v>0</v>
      </c>
      <c r="AC275" s="190">
        <f t="shared" si="932"/>
        <v>0</v>
      </c>
      <c r="AD275" s="190">
        <f t="shared" si="932"/>
        <v>0</v>
      </c>
      <c r="AE275" s="190">
        <f t="shared" si="932"/>
        <v>0</v>
      </c>
      <c r="AF275" s="190">
        <f t="shared" si="932"/>
        <v>0</v>
      </c>
      <c r="AG275" s="190">
        <f t="shared" si="932"/>
        <v>0</v>
      </c>
      <c r="AH275" s="190">
        <f t="shared" si="932"/>
        <v>0</v>
      </c>
      <c r="AI275" s="190">
        <f t="shared" si="932"/>
        <v>0</v>
      </c>
      <c r="AJ275" s="190">
        <f t="shared" si="932"/>
        <v>0</v>
      </c>
      <c r="AK275" s="190">
        <f t="shared" si="932"/>
        <v>0</v>
      </c>
      <c r="AL275" s="190">
        <f t="shared" si="932"/>
        <v>0</v>
      </c>
      <c r="AM275" s="190">
        <f t="shared" si="932"/>
        <v>0</v>
      </c>
      <c r="AN275" s="190">
        <f t="shared" si="932"/>
        <v>0</v>
      </c>
      <c r="AO275" s="190">
        <f t="shared" si="932"/>
        <v>0</v>
      </c>
      <c r="AP275" s="190">
        <f t="shared" si="932"/>
        <v>0</v>
      </c>
      <c r="AQ275" s="190">
        <f t="shared" si="932"/>
        <v>0</v>
      </c>
      <c r="AR275" s="190">
        <f t="shared" si="932"/>
        <v>0</v>
      </c>
      <c r="AS275" s="190">
        <f t="shared" si="932"/>
        <v>0</v>
      </c>
      <c r="AT275" s="190">
        <f t="shared" si="932"/>
        <v>0</v>
      </c>
      <c r="AU275" s="190">
        <f t="shared" si="932"/>
        <v>0</v>
      </c>
      <c r="AV275" s="190">
        <f t="shared" si="932"/>
        <v>0</v>
      </c>
      <c r="AW275" s="190">
        <f t="shared" si="932"/>
        <v>0</v>
      </c>
      <c r="AX275" s="190">
        <f t="shared" si="932"/>
        <v>0</v>
      </c>
      <c r="AY275" s="190">
        <f t="shared" si="932"/>
        <v>0</v>
      </c>
      <c r="AZ275" s="190">
        <f t="shared" si="932"/>
        <v>0</v>
      </c>
      <c r="BA275" s="190">
        <f t="shared" si="932"/>
        <v>0</v>
      </c>
      <c r="BB275" s="190">
        <f t="shared" si="932"/>
        <v>0</v>
      </c>
      <c r="BC275" s="190">
        <f t="shared" si="932"/>
        <v>0</v>
      </c>
      <c r="BD275" s="190">
        <f t="shared" si="932"/>
        <v>0</v>
      </c>
      <c r="BE275" s="190">
        <f t="shared" si="932"/>
        <v>0</v>
      </c>
      <c r="BF275" s="190">
        <f t="shared" si="932"/>
        <v>0</v>
      </c>
      <c r="BG275" s="190">
        <f t="shared" si="932"/>
        <v>0</v>
      </c>
      <c r="BH275" s="190">
        <f t="shared" si="932"/>
        <v>0</v>
      </c>
      <c r="BI275" s="190">
        <f t="shared" si="932"/>
        <v>0</v>
      </c>
      <c r="BJ275" s="190">
        <f t="shared" si="932"/>
        <v>0</v>
      </c>
      <c r="BK275" s="190">
        <f t="shared" si="932"/>
        <v>0</v>
      </c>
      <c r="BL275" s="190">
        <f t="shared" si="932"/>
        <v>0</v>
      </c>
      <c r="BM275" s="190">
        <f t="shared" si="932"/>
        <v>0</v>
      </c>
      <c r="BN275" s="190">
        <f t="shared" si="932"/>
        <v>0</v>
      </c>
      <c r="BO275" s="190">
        <f t="shared" si="932"/>
        <v>0</v>
      </c>
      <c r="BP275" s="190">
        <f t="shared" si="932"/>
        <v>0</v>
      </c>
      <c r="BQ275" s="190">
        <f t="shared" si="932"/>
        <v>0</v>
      </c>
      <c r="BR275" s="190">
        <f t="shared" si="932"/>
        <v>0</v>
      </c>
      <c r="BS275" s="190">
        <f t="shared" si="932"/>
        <v>0</v>
      </c>
      <c r="BT275" s="190">
        <f t="shared" si="932"/>
        <v>0</v>
      </c>
      <c r="BU275" s="190">
        <f t="shared" ref="BU275:EF275" si="933">BU272</f>
        <v>0</v>
      </c>
      <c r="BV275" s="190">
        <f t="shared" si="933"/>
        <v>0</v>
      </c>
      <c r="BW275" s="190">
        <f t="shared" si="933"/>
        <v>0</v>
      </c>
      <c r="BX275" s="190">
        <f t="shared" si="933"/>
        <v>0</v>
      </c>
      <c r="BY275" s="190">
        <f t="shared" si="933"/>
        <v>0</v>
      </c>
      <c r="BZ275" s="190">
        <f t="shared" si="933"/>
        <v>0</v>
      </c>
      <c r="CA275" s="190">
        <f t="shared" si="933"/>
        <v>0</v>
      </c>
      <c r="CB275" s="190">
        <f t="shared" si="933"/>
        <v>0</v>
      </c>
      <c r="CC275" s="190">
        <f t="shared" si="933"/>
        <v>0</v>
      </c>
      <c r="CD275" s="190">
        <f t="shared" si="933"/>
        <v>0</v>
      </c>
      <c r="CE275" s="190">
        <f t="shared" si="933"/>
        <v>0</v>
      </c>
      <c r="CF275" s="190">
        <f t="shared" si="933"/>
        <v>0</v>
      </c>
      <c r="CG275" s="190">
        <f t="shared" si="933"/>
        <v>0</v>
      </c>
      <c r="CH275" s="190">
        <f t="shared" si="933"/>
        <v>0</v>
      </c>
      <c r="CI275" s="190">
        <f t="shared" si="933"/>
        <v>0</v>
      </c>
      <c r="CJ275" s="190">
        <f t="shared" si="933"/>
        <v>0</v>
      </c>
      <c r="CK275" s="190">
        <f t="shared" si="933"/>
        <v>0</v>
      </c>
      <c r="CL275" s="190">
        <f t="shared" si="933"/>
        <v>0</v>
      </c>
      <c r="CM275" s="190">
        <f t="shared" si="933"/>
        <v>0</v>
      </c>
      <c r="CN275" s="190">
        <f t="shared" si="933"/>
        <v>0</v>
      </c>
      <c r="CO275" s="190">
        <f t="shared" si="933"/>
        <v>0</v>
      </c>
      <c r="CP275" s="190">
        <f t="shared" si="933"/>
        <v>0</v>
      </c>
      <c r="CQ275" s="190">
        <f t="shared" si="933"/>
        <v>0</v>
      </c>
      <c r="CR275" s="190">
        <f t="shared" si="933"/>
        <v>0</v>
      </c>
      <c r="CS275" s="190">
        <f t="shared" si="933"/>
        <v>0</v>
      </c>
      <c r="CT275" s="190">
        <f t="shared" si="933"/>
        <v>0</v>
      </c>
      <c r="CU275" s="190">
        <f t="shared" si="933"/>
        <v>0</v>
      </c>
      <c r="CV275" s="190">
        <f t="shared" si="933"/>
        <v>0</v>
      </c>
      <c r="CW275" s="190">
        <f t="shared" si="933"/>
        <v>0</v>
      </c>
      <c r="CX275" s="190">
        <f t="shared" si="933"/>
        <v>0</v>
      </c>
      <c r="CY275" s="190">
        <f t="shared" si="933"/>
        <v>0</v>
      </c>
      <c r="CZ275" s="190">
        <f t="shared" si="933"/>
        <v>0</v>
      </c>
      <c r="DA275" s="190">
        <f t="shared" si="933"/>
        <v>0</v>
      </c>
      <c r="DB275" s="190">
        <f t="shared" si="933"/>
        <v>0</v>
      </c>
      <c r="DC275" s="190">
        <f t="shared" si="933"/>
        <v>0</v>
      </c>
      <c r="DD275" s="190">
        <f t="shared" si="933"/>
        <v>0</v>
      </c>
      <c r="DE275" s="190">
        <f t="shared" si="933"/>
        <v>0</v>
      </c>
      <c r="DF275" s="190">
        <f t="shared" si="933"/>
        <v>0</v>
      </c>
      <c r="DG275" s="190">
        <f t="shared" si="933"/>
        <v>0</v>
      </c>
      <c r="DH275" s="190">
        <f t="shared" si="933"/>
        <v>0</v>
      </c>
      <c r="DI275" s="190">
        <f t="shared" si="933"/>
        <v>0</v>
      </c>
      <c r="DJ275" s="190">
        <f t="shared" si="933"/>
        <v>0</v>
      </c>
      <c r="DK275" s="190">
        <f t="shared" si="933"/>
        <v>0</v>
      </c>
      <c r="DL275" s="190">
        <f t="shared" si="933"/>
        <v>0</v>
      </c>
      <c r="DM275" s="190">
        <f t="shared" si="933"/>
        <v>0</v>
      </c>
      <c r="DN275" s="190">
        <f t="shared" si="933"/>
        <v>0</v>
      </c>
      <c r="DO275" s="190">
        <f t="shared" si="933"/>
        <v>0</v>
      </c>
      <c r="DP275" s="190">
        <f t="shared" si="933"/>
        <v>0</v>
      </c>
      <c r="DQ275" s="190">
        <f t="shared" si="933"/>
        <v>0</v>
      </c>
      <c r="DR275" s="190">
        <f t="shared" si="933"/>
        <v>0</v>
      </c>
      <c r="DS275" s="190">
        <f t="shared" si="933"/>
        <v>0</v>
      </c>
      <c r="DT275" s="190">
        <f t="shared" si="933"/>
        <v>0</v>
      </c>
      <c r="DU275" s="190">
        <f t="shared" si="933"/>
        <v>0</v>
      </c>
      <c r="DV275" s="190">
        <f t="shared" si="933"/>
        <v>0</v>
      </c>
      <c r="DW275" s="190">
        <f t="shared" si="933"/>
        <v>0</v>
      </c>
      <c r="DX275" s="190">
        <f t="shared" si="933"/>
        <v>0</v>
      </c>
      <c r="DY275" s="190">
        <f t="shared" si="933"/>
        <v>0</v>
      </c>
      <c r="DZ275" s="190">
        <f t="shared" si="933"/>
        <v>0</v>
      </c>
      <c r="EA275" s="190">
        <f t="shared" si="933"/>
        <v>0</v>
      </c>
      <c r="EB275" s="190">
        <f t="shared" si="933"/>
        <v>0</v>
      </c>
      <c r="EC275" s="190">
        <f t="shared" si="933"/>
        <v>0</v>
      </c>
      <c r="ED275" s="190">
        <f t="shared" si="933"/>
        <v>0</v>
      </c>
      <c r="EE275" s="190">
        <f t="shared" si="933"/>
        <v>0</v>
      </c>
      <c r="EF275" s="190">
        <f t="shared" si="933"/>
        <v>0</v>
      </c>
      <c r="EG275" s="190">
        <f t="shared" ref="EG275:GR275" si="934">EG272</f>
        <v>0</v>
      </c>
      <c r="EH275" s="190">
        <f t="shared" si="934"/>
        <v>0</v>
      </c>
      <c r="EI275" s="190">
        <f t="shared" si="934"/>
        <v>0</v>
      </c>
      <c r="EJ275" s="190">
        <f t="shared" si="934"/>
        <v>0</v>
      </c>
      <c r="EK275" s="190">
        <f t="shared" si="934"/>
        <v>0</v>
      </c>
      <c r="EL275" s="190">
        <f t="shared" si="934"/>
        <v>0</v>
      </c>
      <c r="EM275" s="190">
        <f t="shared" si="934"/>
        <v>0</v>
      </c>
      <c r="EN275" s="190">
        <f t="shared" si="934"/>
        <v>0</v>
      </c>
      <c r="EO275" s="190">
        <f t="shared" si="934"/>
        <v>0</v>
      </c>
      <c r="EP275" s="190">
        <f t="shared" si="934"/>
        <v>0</v>
      </c>
      <c r="EQ275" s="190">
        <f t="shared" si="934"/>
        <v>0</v>
      </c>
      <c r="ER275" s="190">
        <f t="shared" si="934"/>
        <v>0</v>
      </c>
      <c r="ES275" s="190">
        <f t="shared" si="934"/>
        <v>0</v>
      </c>
      <c r="ET275" s="190">
        <f t="shared" si="934"/>
        <v>0</v>
      </c>
      <c r="EU275" s="190">
        <f t="shared" si="934"/>
        <v>0</v>
      </c>
      <c r="EV275" s="190">
        <f t="shared" si="934"/>
        <v>0</v>
      </c>
      <c r="EW275" s="190">
        <f t="shared" si="934"/>
        <v>0</v>
      </c>
      <c r="EX275" s="190">
        <f t="shared" si="934"/>
        <v>0</v>
      </c>
      <c r="EY275" s="190">
        <f t="shared" si="934"/>
        <v>0</v>
      </c>
      <c r="EZ275" s="190">
        <f t="shared" si="934"/>
        <v>0</v>
      </c>
      <c r="FA275" s="190">
        <f t="shared" si="934"/>
        <v>0</v>
      </c>
      <c r="FB275" s="190">
        <f t="shared" si="934"/>
        <v>0</v>
      </c>
      <c r="FC275" s="190">
        <f t="shared" si="934"/>
        <v>0</v>
      </c>
      <c r="FD275" s="190">
        <f t="shared" si="934"/>
        <v>0</v>
      </c>
      <c r="FE275" s="190">
        <f t="shared" si="934"/>
        <v>0</v>
      </c>
      <c r="FF275" s="190">
        <f t="shared" si="934"/>
        <v>0</v>
      </c>
      <c r="FG275" s="190">
        <f t="shared" si="934"/>
        <v>0</v>
      </c>
      <c r="FH275" s="190">
        <f t="shared" si="934"/>
        <v>0</v>
      </c>
      <c r="FI275" s="190">
        <f t="shared" si="934"/>
        <v>0</v>
      </c>
      <c r="FJ275" s="190">
        <f t="shared" si="934"/>
        <v>0</v>
      </c>
      <c r="FK275" s="190">
        <f t="shared" si="934"/>
        <v>0</v>
      </c>
      <c r="FL275" s="190">
        <f t="shared" si="934"/>
        <v>0</v>
      </c>
      <c r="FM275" s="190">
        <f t="shared" si="934"/>
        <v>0</v>
      </c>
      <c r="FN275" s="190">
        <f t="shared" si="934"/>
        <v>0</v>
      </c>
      <c r="FO275" s="190">
        <f t="shared" si="934"/>
        <v>0</v>
      </c>
      <c r="FP275" s="190">
        <f t="shared" si="934"/>
        <v>0</v>
      </c>
      <c r="FQ275" s="190">
        <f t="shared" si="934"/>
        <v>0</v>
      </c>
      <c r="FR275" s="190">
        <f t="shared" si="934"/>
        <v>0</v>
      </c>
      <c r="FS275" s="190">
        <f t="shared" si="934"/>
        <v>0</v>
      </c>
      <c r="FT275" s="190">
        <f t="shared" si="934"/>
        <v>0</v>
      </c>
      <c r="FU275" s="190">
        <f t="shared" si="934"/>
        <v>0</v>
      </c>
      <c r="FV275" s="190">
        <f t="shared" si="934"/>
        <v>0</v>
      </c>
      <c r="FW275" s="190">
        <f t="shared" si="934"/>
        <v>0</v>
      </c>
      <c r="FX275" s="190">
        <f t="shared" si="934"/>
        <v>0</v>
      </c>
      <c r="FY275" s="190">
        <f t="shared" si="934"/>
        <v>0</v>
      </c>
      <c r="FZ275" s="190">
        <f t="shared" si="934"/>
        <v>0</v>
      </c>
      <c r="GA275" s="190">
        <f t="shared" si="934"/>
        <v>0</v>
      </c>
      <c r="GB275" s="190">
        <f t="shared" si="934"/>
        <v>0</v>
      </c>
      <c r="GC275" s="190">
        <f t="shared" si="934"/>
        <v>0</v>
      </c>
      <c r="GD275" s="190">
        <f t="shared" si="934"/>
        <v>0</v>
      </c>
      <c r="GE275" s="190">
        <f t="shared" si="934"/>
        <v>0</v>
      </c>
      <c r="GF275" s="190">
        <f t="shared" si="934"/>
        <v>0</v>
      </c>
      <c r="GG275" s="190">
        <f t="shared" si="934"/>
        <v>0</v>
      </c>
      <c r="GH275" s="190">
        <f t="shared" si="934"/>
        <v>0</v>
      </c>
      <c r="GI275" s="190">
        <f t="shared" si="934"/>
        <v>0</v>
      </c>
      <c r="GJ275" s="190">
        <f t="shared" si="934"/>
        <v>0</v>
      </c>
      <c r="GK275" s="190">
        <f t="shared" si="934"/>
        <v>0</v>
      </c>
      <c r="GL275" s="190">
        <f t="shared" si="934"/>
        <v>0</v>
      </c>
      <c r="GM275" s="190">
        <f t="shared" si="934"/>
        <v>0</v>
      </c>
      <c r="GN275" s="190">
        <f t="shared" si="934"/>
        <v>0</v>
      </c>
      <c r="GO275" s="190">
        <f t="shared" si="934"/>
        <v>0</v>
      </c>
      <c r="GP275" s="190">
        <f t="shared" si="934"/>
        <v>0</v>
      </c>
      <c r="GQ275" s="190">
        <f t="shared" si="934"/>
        <v>0</v>
      </c>
      <c r="GR275" s="190">
        <f t="shared" si="934"/>
        <v>0</v>
      </c>
      <c r="GS275" s="190">
        <f t="shared" ref="GS275:JD275" si="935">GS272</f>
        <v>0</v>
      </c>
      <c r="GT275" s="190">
        <f t="shared" si="935"/>
        <v>0</v>
      </c>
      <c r="GU275" s="190">
        <f t="shared" si="935"/>
        <v>0</v>
      </c>
      <c r="GV275" s="190">
        <f t="shared" si="935"/>
        <v>0</v>
      </c>
      <c r="GW275" s="190">
        <f t="shared" si="935"/>
        <v>0</v>
      </c>
      <c r="GX275" s="190">
        <f t="shared" si="935"/>
        <v>0</v>
      </c>
      <c r="GY275" s="190">
        <f t="shared" si="935"/>
        <v>0</v>
      </c>
      <c r="GZ275" s="190">
        <f t="shared" si="935"/>
        <v>0</v>
      </c>
      <c r="HA275" s="190">
        <f t="shared" si="935"/>
        <v>0</v>
      </c>
      <c r="HB275" s="190">
        <f t="shared" si="935"/>
        <v>0</v>
      </c>
      <c r="HC275" s="190">
        <f t="shared" si="935"/>
        <v>0</v>
      </c>
      <c r="HD275" s="190">
        <f t="shared" si="935"/>
        <v>0</v>
      </c>
      <c r="HE275" s="190">
        <f t="shared" si="935"/>
        <v>0</v>
      </c>
      <c r="HF275" s="190">
        <f t="shared" si="935"/>
        <v>0</v>
      </c>
      <c r="HG275" s="190">
        <f t="shared" si="935"/>
        <v>0</v>
      </c>
      <c r="HH275" s="190">
        <f t="shared" si="935"/>
        <v>0</v>
      </c>
      <c r="HI275" s="190">
        <f t="shared" si="935"/>
        <v>0</v>
      </c>
      <c r="HJ275" s="190">
        <f t="shared" si="935"/>
        <v>0</v>
      </c>
      <c r="HK275" s="190">
        <f t="shared" si="935"/>
        <v>0</v>
      </c>
      <c r="HL275" s="190">
        <f t="shared" si="935"/>
        <v>0</v>
      </c>
      <c r="HM275" s="190">
        <f t="shared" si="935"/>
        <v>0</v>
      </c>
      <c r="HN275" s="190">
        <f t="shared" si="935"/>
        <v>0</v>
      </c>
      <c r="HO275" s="190">
        <f t="shared" si="935"/>
        <v>0</v>
      </c>
      <c r="HP275" s="190">
        <f t="shared" si="935"/>
        <v>0</v>
      </c>
      <c r="HQ275" s="190">
        <f t="shared" si="935"/>
        <v>0</v>
      </c>
      <c r="HR275" s="190">
        <f t="shared" si="935"/>
        <v>0</v>
      </c>
      <c r="HS275" s="398">
        <f>HS272</f>
        <v>0</v>
      </c>
      <c r="HT275" s="398">
        <f t="shared" ref="HT275:HV275" si="936">HT272</f>
        <v>0</v>
      </c>
      <c r="HU275" s="398">
        <f t="shared" si="936"/>
        <v>0</v>
      </c>
      <c r="HV275" s="398">
        <f t="shared" si="936"/>
        <v>0</v>
      </c>
      <c r="HW275" s="190">
        <f t="shared" si="902"/>
        <v>0</v>
      </c>
      <c r="HX275" s="190">
        <f t="shared" si="935"/>
        <v>0</v>
      </c>
      <c r="HY275" s="190">
        <f t="shared" si="935"/>
        <v>0</v>
      </c>
      <c r="HZ275" s="190">
        <f t="shared" si="935"/>
        <v>0</v>
      </c>
      <c r="IA275" s="190">
        <f t="shared" si="935"/>
        <v>0</v>
      </c>
      <c r="IB275" s="190">
        <f t="shared" si="935"/>
        <v>0</v>
      </c>
      <c r="IC275" s="190">
        <f t="shared" si="935"/>
        <v>0</v>
      </c>
      <c r="ID275" s="190">
        <f t="shared" si="935"/>
        <v>0</v>
      </c>
      <c r="IE275" s="190">
        <f t="shared" si="935"/>
        <v>0</v>
      </c>
      <c r="IF275" s="190">
        <f t="shared" si="935"/>
        <v>0</v>
      </c>
      <c r="IG275" s="190">
        <f t="shared" si="935"/>
        <v>0</v>
      </c>
      <c r="IH275" s="190">
        <f t="shared" si="935"/>
        <v>0</v>
      </c>
      <c r="II275" s="190">
        <f t="shared" si="935"/>
        <v>0</v>
      </c>
      <c r="IJ275" s="190">
        <f t="shared" si="935"/>
        <v>0</v>
      </c>
      <c r="IK275" s="190">
        <f t="shared" si="935"/>
        <v>0</v>
      </c>
      <c r="IL275" s="190">
        <f t="shared" si="935"/>
        <v>0</v>
      </c>
      <c r="IM275" s="190">
        <f t="shared" si="935"/>
        <v>0</v>
      </c>
      <c r="IN275" s="190">
        <f t="shared" si="935"/>
        <v>0</v>
      </c>
      <c r="IO275" s="190">
        <f t="shared" si="935"/>
        <v>0</v>
      </c>
      <c r="IP275" s="190">
        <f t="shared" si="935"/>
        <v>0</v>
      </c>
      <c r="IQ275" s="190">
        <f t="shared" si="935"/>
        <v>0</v>
      </c>
      <c r="IR275" s="190">
        <f t="shared" si="935"/>
        <v>0</v>
      </c>
      <c r="IS275" s="190">
        <f t="shared" si="935"/>
        <v>0</v>
      </c>
      <c r="IT275" s="190">
        <f t="shared" si="935"/>
        <v>0</v>
      </c>
      <c r="IU275" s="190">
        <f t="shared" si="935"/>
        <v>0</v>
      </c>
      <c r="IV275" s="190">
        <f t="shared" si="935"/>
        <v>0</v>
      </c>
      <c r="IW275" s="190">
        <f t="shared" si="935"/>
        <v>0</v>
      </c>
      <c r="IX275" s="190">
        <f t="shared" si="935"/>
        <v>0</v>
      </c>
      <c r="IY275" s="190">
        <f t="shared" si="935"/>
        <v>0</v>
      </c>
      <c r="IZ275" s="190">
        <f t="shared" si="935"/>
        <v>0</v>
      </c>
      <c r="JA275" s="190">
        <f t="shared" si="935"/>
        <v>0</v>
      </c>
      <c r="JB275" s="190">
        <f t="shared" si="935"/>
        <v>0</v>
      </c>
      <c r="JC275" s="190">
        <f t="shared" si="935"/>
        <v>0</v>
      </c>
      <c r="JD275" s="190">
        <f t="shared" si="935"/>
        <v>0</v>
      </c>
      <c r="JE275" s="190">
        <f t="shared" ref="JE275:KA275" si="937">JE272</f>
        <v>0</v>
      </c>
      <c r="JF275" s="190">
        <f t="shared" si="937"/>
        <v>0</v>
      </c>
      <c r="JG275" s="190">
        <f t="shared" si="937"/>
        <v>0</v>
      </c>
      <c r="JH275" s="190">
        <f t="shared" si="937"/>
        <v>0</v>
      </c>
      <c r="JI275" s="190">
        <f t="shared" si="937"/>
        <v>0</v>
      </c>
      <c r="JJ275" s="190">
        <f t="shared" si="937"/>
        <v>0</v>
      </c>
      <c r="JK275" s="190">
        <f t="shared" si="937"/>
        <v>0</v>
      </c>
      <c r="JL275" s="190">
        <f t="shared" si="937"/>
        <v>0</v>
      </c>
      <c r="JM275" s="190">
        <f t="shared" si="937"/>
        <v>0</v>
      </c>
      <c r="JN275" s="190">
        <f t="shared" si="937"/>
        <v>0</v>
      </c>
      <c r="JO275" s="190">
        <f t="shared" si="937"/>
        <v>0</v>
      </c>
      <c r="JP275" s="190">
        <f t="shared" si="937"/>
        <v>0</v>
      </c>
      <c r="JQ275" s="190">
        <f t="shared" si="937"/>
        <v>0</v>
      </c>
      <c r="JR275" s="190">
        <f t="shared" si="937"/>
        <v>0</v>
      </c>
      <c r="JS275" s="190">
        <f t="shared" si="937"/>
        <v>0</v>
      </c>
      <c r="JT275" s="190">
        <f t="shared" si="937"/>
        <v>0</v>
      </c>
      <c r="JU275" s="190">
        <f t="shared" si="937"/>
        <v>0</v>
      </c>
      <c r="JV275" s="190">
        <f t="shared" si="937"/>
        <v>0</v>
      </c>
      <c r="JW275" s="190">
        <f t="shared" si="937"/>
        <v>0</v>
      </c>
      <c r="JX275" s="190">
        <f t="shared" si="937"/>
        <v>0</v>
      </c>
      <c r="JY275" s="190">
        <f t="shared" si="937"/>
        <v>0</v>
      </c>
      <c r="JZ275" s="190">
        <f t="shared" si="937"/>
        <v>0</v>
      </c>
      <c r="KA275" s="190">
        <f t="shared" si="937"/>
        <v>0</v>
      </c>
      <c r="KP275" s="122">
        <f t="shared" si="734"/>
        <v>0</v>
      </c>
      <c r="KQ275" s="398">
        <f>KQ272</f>
        <v>0</v>
      </c>
      <c r="KR275" s="398">
        <f t="shared" ref="KR275:KT275" si="938">KR272</f>
        <v>0</v>
      </c>
      <c r="KS275" s="398">
        <f t="shared" si="938"/>
        <v>0</v>
      </c>
      <c r="KT275" s="398">
        <f t="shared" si="938"/>
        <v>0</v>
      </c>
      <c r="KU275" s="122">
        <f t="shared" si="736"/>
        <v>0</v>
      </c>
      <c r="KV275" s="398">
        <f>KV272</f>
        <v>0</v>
      </c>
      <c r="KW275" s="398">
        <f t="shared" ref="KW275:KY275" si="939">KW272</f>
        <v>0</v>
      </c>
      <c r="KX275" s="398">
        <f t="shared" si="939"/>
        <v>0</v>
      </c>
      <c r="KY275" s="398">
        <f t="shared" si="939"/>
        <v>0</v>
      </c>
      <c r="KZ275" s="313">
        <f t="shared" si="738"/>
        <v>0</v>
      </c>
      <c r="LA275" s="361">
        <f t="shared" si="819"/>
        <v>0</v>
      </c>
      <c r="LB275" s="398">
        <f>LB272</f>
        <v>0</v>
      </c>
      <c r="LC275" s="398">
        <f t="shared" ref="LC275:LE275" si="940">LC272</f>
        <v>0</v>
      </c>
      <c r="LD275" s="398">
        <f t="shared" si="940"/>
        <v>0</v>
      </c>
      <c r="LE275" s="398">
        <f t="shared" si="940"/>
        <v>0</v>
      </c>
      <c r="LF275" s="361">
        <f t="shared" si="877"/>
        <v>0</v>
      </c>
      <c r="LG275" s="398">
        <f>LG272</f>
        <v>0</v>
      </c>
      <c r="LH275" s="398">
        <f t="shared" ref="LH275:LJ275" si="941">LH272</f>
        <v>0</v>
      </c>
      <c r="LI275" s="398">
        <f t="shared" si="941"/>
        <v>0</v>
      </c>
      <c r="LJ275" s="398">
        <f t="shared" si="941"/>
        <v>0</v>
      </c>
      <c r="LK275" s="400">
        <f t="shared" si="892"/>
        <v>0</v>
      </c>
      <c r="LL275" s="190">
        <f t="shared" si="909"/>
        <v>0</v>
      </c>
      <c r="LM275" s="190">
        <f t="shared" si="909"/>
        <v>0</v>
      </c>
      <c r="LN275" s="190">
        <f t="shared" si="909"/>
        <v>0</v>
      </c>
      <c r="LO275" s="190">
        <f t="shared" si="909"/>
        <v>0</v>
      </c>
      <c r="LP275" s="416">
        <f t="shared" si="893"/>
        <v>0</v>
      </c>
      <c r="LQ275" s="400">
        <f t="shared" si="894"/>
        <v>0</v>
      </c>
      <c r="LR275" s="190">
        <f t="shared" ref="LR275:LU275" si="942">LR272</f>
        <v>0</v>
      </c>
      <c r="LS275" s="190">
        <f t="shared" si="942"/>
        <v>0</v>
      </c>
      <c r="LT275" s="190">
        <f t="shared" si="942"/>
        <v>0</v>
      </c>
      <c r="LU275" s="190">
        <f t="shared" si="942"/>
        <v>0</v>
      </c>
      <c r="LV275" s="400">
        <f t="shared" si="847"/>
        <v>0</v>
      </c>
      <c r="LW275" s="570">
        <f t="shared" si="911"/>
        <v>0</v>
      </c>
      <c r="LX275" s="570">
        <f t="shared" si="911"/>
        <v>0</v>
      </c>
      <c r="LY275" s="570">
        <f t="shared" si="911"/>
        <v>0</v>
      </c>
      <c r="LZ275" s="570">
        <f t="shared" si="912"/>
        <v>0</v>
      </c>
      <c r="MA275" s="400">
        <f t="shared" si="837"/>
        <v>0</v>
      </c>
      <c r="MB275" s="570">
        <f t="shared" si="913"/>
        <v>0</v>
      </c>
      <c r="MC275" s="570">
        <f t="shared" si="913"/>
        <v>0</v>
      </c>
      <c r="MD275" s="570">
        <f t="shared" si="913"/>
        <v>0</v>
      </c>
      <c r="ME275" s="570">
        <f t="shared" si="913"/>
        <v>0</v>
      </c>
      <c r="MF275" s="313">
        <f t="shared" si="838"/>
        <v>0</v>
      </c>
      <c r="MG275" s="585">
        <f t="shared" si="839"/>
        <v>0</v>
      </c>
      <c r="MH275" s="607">
        <f t="shared" si="840"/>
        <v>0</v>
      </c>
      <c r="MI275" s="570">
        <f t="shared" ref="MI275:ML275" si="943">MI272</f>
        <v>0</v>
      </c>
      <c r="MJ275" s="570">
        <f t="shared" si="943"/>
        <v>0</v>
      </c>
      <c r="MK275" s="570">
        <f t="shared" si="943"/>
        <v>0</v>
      </c>
      <c r="ML275" s="570">
        <f t="shared" si="943"/>
        <v>0</v>
      </c>
      <c r="MM275" s="688">
        <f t="shared" si="842"/>
        <v>0</v>
      </c>
      <c r="MN275" s="570">
        <f t="shared" ref="MN275:MQ275" si="944">MN272</f>
        <v>0</v>
      </c>
      <c r="MO275" s="570">
        <f t="shared" si="944"/>
        <v>0</v>
      </c>
      <c r="MP275" s="570">
        <f t="shared" si="944"/>
        <v>0</v>
      </c>
      <c r="MQ275" s="570">
        <f t="shared" si="944"/>
        <v>0</v>
      </c>
      <c r="MR275" s="688">
        <f t="shared" si="844"/>
        <v>0</v>
      </c>
      <c r="MS275" s="570">
        <f t="shared" si="916"/>
        <v>0</v>
      </c>
      <c r="MT275" s="570">
        <f t="shared" si="916"/>
        <v>0</v>
      </c>
      <c r="MU275" s="570">
        <f t="shared" si="916"/>
        <v>0</v>
      </c>
      <c r="MV275" s="570">
        <f t="shared" si="916"/>
        <v>0</v>
      </c>
      <c r="MW275" s="313">
        <f t="shared" si="845"/>
        <v>0</v>
      </c>
      <c r="MX275" s="585">
        <f t="shared" si="846"/>
        <v>0</v>
      </c>
      <c r="MY275" s="704"/>
    </row>
    <row r="276" spans="1:363" s="191" customFormat="1" ht="24.6" customHeight="1" thickBot="1" x14ac:dyDescent="0.4">
      <c r="A276" s="847">
        <v>1</v>
      </c>
      <c r="B276" s="791" t="s">
        <v>832</v>
      </c>
      <c r="C276" s="831" t="s">
        <v>598</v>
      </c>
      <c r="D276" s="141" t="s">
        <v>328</v>
      </c>
      <c r="E276" s="122">
        <f t="shared" si="726"/>
        <v>0</v>
      </c>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79">
        <v>0</v>
      </c>
      <c r="HT276" s="79">
        <v>0</v>
      </c>
      <c r="HU276" s="79">
        <v>0</v>
      </c>
      <c r="HV276" s="79">
        <v>0</v>
      </c>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94"/>
      <c r="JW276" s="94"/>
      <c r="JX276" s="94"/>
      <c r="JY276" s="94"/>
      <c r="JZ276" s="94"/>
      <c r="KA276" s="94"/>
      <c r="KP276" s="122">
        <f t="shared" si="734"/>
        <v>0</v>
      </c>
      <c r="KQ276" s="79">
        <v>0</v>
      </c>
      <c r="KR276" s="79">
        <v>0</v>
      </c>
      <c r="KS276" s="79">
        <v>0</v>
      </c>
      <c r="KT276" s="79">
        <v>0</v>
      </c>
      <c r="KU276" s="122">
        <f t="shared" si="736"/>
        <v>0</v>
      </c>
      <c r="KV276" s="94">
        <v>0</v>
      </c>
      <c r="KW276" s="94">
        <v>0</v>
      </c>
      <c r="KX276" s="94">
        <v>0</v>
      </c>
      <c r="KY276" s="289">
        <v>0</v>
      </c>
      <c r="KZ276" s="313">
        <f t="shared" si="738"/>
        <v>0</v>
      </c>
      <c r="LA276" s="361">
        <f t="shared" si="819"/>
        <v>0</v>
      </c>
      <c r="LB276" s="94">
        <v>0</v>
      </c>
      <c r="LC276" s="94">
        <v>0</v>
      </c>
      <c r="LD276" s="94">
        <v>0</v>
      </c>
      <c r="LE276" s="94">
        <v>0</v>
      </c>
      <c r="LF276" s="361">
        <f t="shared" si="877"/>
        <v>0</v>
      </c>
      <c r="LG276" s="94">
        <v>0</v>
      </c>
      <c r="LH276" s="94">
        <v>0</v>
      </c>
      <c r="LI276" s="94">
        <v>0</v>
      </c>
      <c r="LJ276" s="94">
        <v>0</v>
      </c>
      <c r="LK276" s="400">
        <f t="shared" si="892"/>
        <v>4</v>
      </c>
      <c r="LL276" s="94">
        <v>0</v>
      </c>
      <c r="LM276" s="94">
        <v>0</v>
      </c>
      <c r="LN276" s="94">
        <v>0</v>
      </c>
      <c r="LO276" s="94">
        <v>4</v>
      </c>
      <c r="LP276" s="416">
        <f t="shared" si="893"/>
        <v>4</v>
      </c>
      <c r="LQ276" s="400">
        <f t="shared" si="894"/>
        <v>0</v>
      </c>
      <c r="LR276" s="454">
        <v>0</v>
      </c>
      <c r="LS276" s="454">
        <v>0</v>
      </c>
      <c r="LT276" s="454">
        <v>0</v>
      </c>
      <c r="LU276" s="454">
        <v>0</v>
      </c>
      <c r="LV276" s="400">
        <f t="shared" si="847"/>
        <v>0</v>
      </c>
      <c r="LW276" s="454">
        <v>0</v>
      </c>
      <c r="LX276" s="454">
        <v>0</v>
      </c>
      <c r="LY276" s="454">
        <v>0</v>
      </c>
      <c r="LZ276" s="454">
        <v>0</v>
      </c>
      <c r="MA276" s="400">
        <f t="shared" si="837"/>
        <v>0</v>
      </c>
      <c r="MB276" s="436">
        <v>0</v>
      </c>
      <c r="MC276" s="436">
        <v>0</v>
      </c>
      <c r="MD276" s="436">
        <v>0</v>
      </c>
      <c r="ME276" s="436">
        <v>0</v>
      </c>
      <c r="MF276" s="313">
        <f t="shared" si="838"/>
        <v>0</v>
      </c>
      <c r="MG276" s="585">
        <f t="shared" si="839"/>
        <v>4</v>
      </c>
      <c r="MH276" s="607">
        <f t="shared" si="840"/>
        <v>0</v>
      </c>
      <c r="MI276" s="454">
        <v>0</v>
      </c>
      <c r="MJ276" s="454">
        <v>0</v>
      </c>
      <c r="MK276" s="454">
        <v>0</v>
      </c>
      <c r="ML276" s="454">
        <v>0</v>
      </c>
      <c r="MM276" s="688">
        <f t="shared" si="842"/>
        <v>0</v>
      </c>
      <c r="MN276" s="454">
        <v>0</v>
      </c>
      <c r="MO276" s="454">
        <v>0</v>
      </c>
      <c r="MP276" s="454">
        <v>0</v>
      </c>
      <c r="MQ276" s="454">
        <v>0</v>
      </c>
      <c r="MR276" s="688">
        <f t="shared" si="844"/>
        <v>0</v>
      </c>
      <c r="MS276" s="454">
        <v>0</v>
      </c>
      <c r="MT276" s="454">
        <v>0</v>
      </c>
      <c r="MU276" s="454">
        <v>0</v>
      </c>
      <c r="MV276" s="454">
        <v>0</v>
      </c>
      <c r="MW276" s="313">
        <f t="shared" si="845"/>
        <v>0</v>
      </c>
      <c r="MX276" s="585">
        <f t="shared" si="846"/>
        <v>4</v>
      </c>
      <c r="MY276" s="704"/>
    </row>
    <row r="277" spans="1:363" s="191" customFormat="1" ht="31.15" customHeight="1" thickBot="1" x14ac:dyDescent="0.4">
      <c r="A277" s="847"/>
      <c r="B277" s="792"/>
      <c r="C277" s="831"/>
      <c r="D277" s="134" t="s">
        <v>651</v>
      </c>
      <c r="E277" s="122">
        <f t="shared" si="726"/>
        <v>0</v>
      </c>
      <c r="F277" s="95"/>
      <c r="G277" s="95"/>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c r="CL277" s="95"/>
      <c r="CM277" s="95"/>
      <c r="CN277" s="95"/>
      <c r="CO277" s="95"/>
      <c r="CP277" s="95"/>
      <c r="CQ277" s="95"/>
      <c r="CR277" s="95"/>
      <c r="CS277" s="95"/>
      <c r="CT277" s="95"/>
      <c r="CU277" s="95"/>
      <c r="CV277" s="95"/>
      <c r="CW277" s="95"/>
      <c r="CX277" s="95"/>
      <c r="CY277" s="95"/>
      <c r="CZ277" s="95"/>
      <c r="DA277" s="95"/>
      <c r="DB277" s="95"/>
      <c r="DC277" s="95"/>
      <c r="DD277" s="95"/>
      <c r="DE277" s="95"/>
      <c r="DF277" s="95"/>
      <c r="DG277" s="95"/>
      <c r="DH277" s="95"/>
      <c r="DI277" s="95"/>
      <c r="DJ277" s="95"/>
      <c r="DK277" s="95"/>
      <c r="DL277" s="95"/>
      <c r="DM277" s="95"/>
      <c r="DN277" s="95"/>
      <c r="DO277" s="95"/>
      <c r="DP277" s="95"/>
      <c r="DQ277" s="95"/>
      <c r="DR277" s="95"/>
      <c r="DS277" s="95"/>
      <c r="DT277" s="95"/>
      <c r="DU277" s="95"/>
      <c r="DV277" s="95"/>
      <c r="DW277" s="95"/>
      <c r="DX277" s="95"/>
      <c r="DY277" s="95"/>
      <c r="DZ277" s="95"/>
      <c r="EA277" s="95"/>
      <c r="EB277" s="95"/>
      <c r="EC277" s="95"/>
      <c r="ED277" s="95"/>
      <c r="EE277" s="95"/>
      <c r="EF277" s="95"/>
      <c r="EG277" s="95"/>
      <c r="EH277" s="95"/>
      <c r="EI277" s="95"/>
      <c r="EJ277" s="95"/>
      <c r="EK277" s="95"/>
      <c r="EL277" s="95"/>
      <c r="EM277" s="95"/>
      <c r="EN277" s="95"/>
      <c r="EO277" s="95"/>
      <c r="EP277" s="95"/>
      <c r="EQ277" s="95"/>
      <c r="ER277" s="95"/>
      <c r="ES277" s="95"/>
      <c r="ET277" s="95"/>
      <c r="EU277" s="95"/>
      <c r="EV277" s="95"/>
      <c r="EW277" s="95"/>
      <c r="EX277" s="95"/>
      <c r="EY277" s="95"/>
      <c r="EZ277" s="95"/>
      <c r="FA277" s="95"/>
      <c r="FB277" s="95"/>
      <c r="FC277" s="95"/>
      <c r="FD277" s="95"/>
      <c r="FE277" s="95"/>
      <c r="FF277" s="95"/>
      <c r="FG277" s="95"/>
      <c r="FH277" s="95"/>
      <c r="FI277" s="95"/>
      <c r="FJ277" s="95"/>
      <c r="FK277" s="95"/>
      <c r="FL277" s="95"/>
      <c r="FM277" s="95"/>
      <c r="FN277" s="95"/>
      <c r="FO277" s="95"/>
      <c r="FP277" s="95"/>
      <c r="FQ277" s="95"/>
      <c r="FR277" s="95"/>
      <c r="FS277" s="95"/>
      <c r="FT277" s="95"/>
      <c r="FU277" s="95"/>
      <c r="FV277" s="95"/>
      <c r="FW277" s="95"/>
      <c r="FX277" s="95"/>
      <c r="FY277" s="95"/>
      <c r="FZ277" s="95"/>
      <c r="GA277" s="95"/>
      <c r="GB277" s="95"/>
      <c r="GC277" s="95"/>
      <c r="GD277" s="95"/>
      <c r="GE277" s="95"/>
      <c r="GF277" s="95"/>
      <c r="GG277" s="95"/>
      <c r="GH277" s="95"/>
      <c r="GI277" s="95"/>
      <c r="GJ277" s="95"/>
      <c r="GK277" s="95"/>
      <c r="GL277" s="95"/>
      <c r="GM277" s="95"/>
      <c r="GN277" s="95"/>
      <c r="GO277" s="95"/>
      <c r="GP277" s="95"/>
      <c r="GQ277" s="95"/>
      <c r="GR277" s="95"/>
      <c r="GS277" s="95"/>
      <c r="GT277" s="95"/>
      <c r="GU277" s="95"/>
      <c r="GV277" s="95"/>
      <c r="GW277" s="95"/>
      <c r="GX277" s="95"/>
      <c r="GY277" s="95"/>
      <c r="GZ277" s="95"/>
      <c r="HA277" s="95"/>
      <c r="HB277" s="95"/>
      <c r="HC277" s="95"/>
      <c r="HD277" s="95"/>
      <c r="HE277" s="95"/>
      <c r="HF277" s="95"/>
      <c r="HG277" s="95"/>
      <c r="HH277" s="95"/>
      <c r="HI277" s="95"/>
      <c r="HJ277" s="95"/>
      <c r="HK277" s="95"/>
      <c r="HL277" s="95"/>
      <c r="HM277" s="95"/>
      <c r="HN277" s="95"/>
      <c r="HO277" s="95"/>
      <c r="HP277" s="95"/>
      <c r="HQ277" s="95"/>
      <c r="HR277" s="95"/>
      <c r="HS277" s="80">
        <v>0</v>
      </c>
      <c r="HT277" s="80">
        <v>0</v>
      </c>
      <c r="HU277" s="80">
        <v>0</v>
      </c>
      <c r="HV277" s="80">
        <v>0</v>
      </c>
      <c r="HW277" s="95"/>
      <c r="HX277" s="95"/>
      <c r="HY277" s="95"/>
      <c r="HZ277" s="95"/>
      <c r="IA277" s="95"/>
      <c r="IB277" s="95"/>
      <c r="IC277" s="95"/>
      <c r="ID277" s="95"/>
      <c r="IE277" s="95"/>
      <c r="IF277" s="95"/>
      <c r="IG277" s="95"/>
      <c r="IH277" s="95"/>
      <c r="II277" s="95"/>
      <c r="IJ277" s="95"/>
      <c r="IK277" s="95"/>
      <c r="IL277" s="95"/>
      <c r="IM277" s="95"/>
      <c r="IN277" s="95"/>
      <c r="IO277" s="95"/>
      <c r="IP277" s="95"/>
      <c r="IQ277" s="95"/>
      <c r="IR277" s="95"/>
      <c r="IS277" s="95"/>
      <c r="IT277" s="95"/>
      <c r="IU277" s="95"/>
      <c r="IV277" s="95"/>
      <c r="IW277" s="95"/>
      <c r="IX277" s="95"/>
      <c r="IY277" s="95"/>
      <c r="IZ277" s="95"/>
      <c r="JA277" s="95"/>
      <c r="JB277" s="95"/>
      <c r="JC277" s="95"/>
      <c r="JD277" s="95"/>
      <c r="JE277" s="95"/>
      <c r="JF277" s="95"/>
      <c r="JG277" s="95"/>
      <c r="JH277" s="95"/>
      <c r="JI277" s="95"/>
      <c r="JJ277" s="95"/>
      <c r="JK277" s="95"/>
      <c r="JL277" s="95"/>
      <c r="JM277" s="95"/>
      <c r="JN277" s="95"/>
      <c r="JO277" s="95"/>
      <c r="JP277" s="95"/>
      <c r="JQ277" s="95"/>
      <c r="JR277" s="95"/>
      <c r="JS277" s="95"/>
      <c r="JT277" s="95"/>
      <c r="JU277" s="95"/>
      <c r="JV277" s="95"/>
      <c r="JW277" s="95"/>
      <c r="JX277" s="95"/>
      <c r="JY277" s="95"/>
      <c r="JZ277" s="95"/>
      <c r="KA277" s="95"/>
      <c r="KP277" s="122">
        <f t="shared" si="734"/>
        <v>0</v>
      </c>
      <c r="KQ277" s="80">
        <v>0</v>
      </c>
      <c r="KR277" s="80">
        <v>0</v>
      </c>
      <c r="KS277" s="80">
        <v>0</v>
      </c>
      <c r="KT277" s="80">
        <v>0</v>
      </c>
      <c r="KU277" s="122">
        <f t="shared" si="736"/>
        <v>0</v>
      </c>
      <c r="KV277" s="95">
        <v>0</v>
      </c>
      <c r="KW277" s="95">
        <v>0</v>
      </c>
      <c r="KX277" s="95">
        <v>0</v>
      </c>
      <c r="KY277" s="290">
        <v>0</v>
      </c>
      <c r="KZ277" s="313">
        <f t="shared" si="738"/>
        <v>0</v>
      </c>
      <c r="LA277" s="361">
        <f t="shared" si="819"/>
        <v>0</v>
      </c>
      <c r="LB277" s="95">
        <v>0</v>
      </c>
      <c r="LC277" s="95">
        <v>0</v>
      </c>
      <c r="LD277" s="95">
        <v>0</v>
      </c>
      <c r="LE277" s="95">
        <v>0</v>
      </c>
      <c r="LF277" s="361">
        <f t="shared" si="877"/>
        <v>0</v>
      </c>
      <c r="LG277" s="95">
        <v>0</v>
      </c>
      <c r="LH277" s="95">
        <v>0</v>
      </c>
      <c r="LI277" s="95">
        <v>0</v>
      </c>
      <c r="LJ277" s="95">
        <v>0</v>
      </c>
      <c r="LK277" s="400">
        <f t="shared" si="892"/>
        <v>0</v>
      </c>
      <c r="LL277" s="95">
        <v>0</v>
      </c>
      <c r="LM277" s="95">
        <v>0</v>
      </c>
      <c r="LN277" s="95">
        <v>0</v>
      </c>
      <c r="LO277" s="95">
        <v>0</v>
      </c>
      <c r="LP277" s="416">
        <f t="shared" si="893"/>
        <v>0</v>
      </c>
      <c r="LQ277" s="400">
        <f t="shared" si="894"/>
        <v>0</v>
      </c>
      <c r="LR277" s="455">
        <v>0</v>
      </c>
      <c r="LS277" s="455">
        <v>0</v>
      </c>
      <c r="LT277" s="455">
        <v>0</v>
      </c>
      <c r="LU277" s="455">
        <v>0</v>
      </c>
      <c r="LV277" s="400">
        <f t="shared" si="847"/>
        <v>0</v>
      </c>
      <c r="LW277" s="455">
        <v>0</v>
      </c>
      <c r="LX277" s="455">
        <v>0</v>
      </c>
      <c r="LY277" s="455">
        <v>0</v>
      </c>
      <c r="LZ277" s="455">
        <v>0</v>
      </c>
      <c r="MA277" s="400">
        <f t="shared" si="837"/>
        <v>0</v>
      </c>
      <c r="MB277" s="436">
        <v>0</v>
      </c>
      <c r="MC277" s="436">
        <v>0</v>
      </c>
      <c r="MD277" s="436">
        <v>0</v>
      </c>
      <c r="ME277" s="436">
        <v>0</v>
      </c>
      <c r="MF277" s="313">
        <f t="shared" si="838"/>
        <v>0</v>
      </c>
      <c r="MG277" s="585">
        <f t="shared" si="839"/>
        <v>0</v>
      </c>
      <c r="MH277" s="607">
        <f t="shared" si="840"/>
        <v>0</v>
      </c>
      <c r="MI277" s="455">
        <v>0</v>
      </c>
      <c r="MJ277" s="455">
        <v>0</v>
      </c>
      <c r="MK277" s="455">
        <v>0</v>
      </c>
      <c r="ML277" s="455">
        <v>0</v>
      </c>
      <c r="MM277" s="688">
        <f t="shared" si="842"/>
        <v>0</v>
      </c>
      <c r="MN277" s="455">
        <v>0</v>
      </c>
      <c r="MO277" s="455">
        <v>0</v>
      </c>
      <c r="MP277" s="455">
        <v>0</v>
      </c>
      <c r="MQ277" s="455">
        <v>0</v>
      </c>
      <c r="MR277" s="688">
        <f t="shared" si="844"/>
        <v>0</v>
      </c>
      <c r="MS277" s="455">
        <v>0</v>
      </c>
      <c r="MT277" s="455">
        <v>0</v>
      </c>
      <c r="MU277" s="455">
        <v>0</v>
      </c>
      <c r="MV277" s="455">
        <v>0</v>
      </c>
      <c r="MW277" s="313">
        <f t="shared" si="845"/>
        <v>0</v>
      </c>
      <c r="MX277" s="585">
        <f t="shared" si="846"/>
        <v>0</v>
      </c>
      <c r="MY277" s="704"/>
    </row>
    <row r="278" spans="1:363" s="191" customFormat="1" ht="29.45" customHeight="1" thickBot="1" x14ac:dyDescent="0.4">
      <c r="A278" s="847"/>
      <c r="B278" s="792"/>
      <c r="C278" s="831"/>
      <c r="D278" s="135" t="s">
        <v>321</v>
      </c>
      <c r="E278" s="122">
        <f t="shared" si="726"/>
        <v>0</v>
      </c>
      <c r="F278" s="95"/>
      <c r="G278" s="95"/>
      <c r="H278" s="95"/>
      <c r="I278" s="95"/>
      <c r="J278" s="95"/>
      <c r="K278" s="95"/>
      <c r="L278" s="95"/>
      <c r="M278" s="95"/>
      <c r="N278" s="95"/>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5"/>
      <c r="BL278" s="95"/>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c r="CK278" s="95"/>
      <c r="CL278" s="95"/>
      <c r="CM278" s="95"/>
      <c r="CN278" s="95"/>
      <c r="CO278" s="95"/>
      <c r="CP278" s="95"/>
      <c r="CQ278" s="95"/>
      <c r="CR278" s="95"/>
      <c r="CS278" s="95"/>
      <c r="CT278" s="95"/>
      <c r="CU278" s="95"/>
      <c r="CV278" s="95"/>
      <c r="CW278" s="95"/>
      <c r="CX278" s="95"/>
      <c r="CY278" s="95"/>
      <c r="CZ278" s="95"/>
      <c r="DA278" s="95"/>
      <c r="DB278" s="95"/>
      <c r="DC278" s="95"/>
      <c r="DD278" s="95"/>
      <c r="DE278" s="95"/>
      <c r="DF278" s="95"/>
      <c r="DG278" s="95"/>
      <c r="DH278" s="95"/>
      <c r="DI278" s="95"/>
      <c r="DJ278" s="95"/>
      <c r="DK278" s="95"/>
      <c r="DL278" s="95"/>
      <c r="DM278" s="95"/>
      <c r="DN278" s="95"/>
      <c r="DO278" s="95"/>
      <c r="DP278" s="95"/>
      <c r="DQ278" s="95"/>
      <c r="DR278" s="95"/>
      <c r="DS278" s="95"/>
      <c r="DT278" s="95"/>
      <c r="DU278" s="95"/>
      <c r="DV278" s="95"/>
      <c r="DW278" s="95"/>
      <c r="DX278" s="95"/>
      <c r="DY278" s="95"/>
      <c r="DZ278" s="95"/>
      <c r="EA278" s="95"/>
      <c r="EB278" s="95"/>
      <c r="EC278" s="95"/>
      <c r="ED278" s="95"/>
      <c r="EE278" s="95"/>
      <c r="EF278" s="95"/>
      <c r="EG278" s="95"/>
      <c r="EH278" s="95"/>
      <c r="EI278" s="95"/>
      <c r="EJ278" s="95"/>
      <c r="EK278" s="95"/>
      <c r="EL278" s="95"/>
      <c r="EM278" s="95"/>
      <c r="EN278" s="95"/>
      <c r="EO278" s="95"/>
      <c r="EP278" s="95"/>
      <c r="EQ278" s="95"/>
      <c r="ER278" s="95"/>
      <c r="ES278" s="95"/>
      <c r="ET278" s="95"/>
      <c r="EU278" s="95"/>
      <c r="EV278" s="95"/>
      <c r="EW278" s="95"/>
      <c r="EX278" s="95"/>
      <c r="EY278" s="95"/>
      <c r="EZ278" s="95"/>
      <c r="FA278" s="95"/>
      <c r="FB278" s="95"/>
      <c r="FC278" s="95"/>
      <c r="FD278" s="95"/>
      <c r="FE278" s="95"/>
      <c r="FF278" s="95"/>
      <c r="FG278" s="95"/>
      <c r="FH278" s="95"/>
      <c r="FI278" s="95"/>
      <c r="FJ278" s="95"/>
      <c r="FK278" s="95"/>
      <c r="FL278" s="95"/>
      <c r="FM278" s="95"/>
      <c r="FN278" s="95"/>
      <c r="FO278" s="95"/>
      <c r="FP278" s="95"/>
      <c r="FQ278" s="95"/>
      <c r="FR278" s="95"/>
      <c r="FS278" s="95"/>
      <c r="FT278" s="95"/>
      <c r="FU278" s="95"/>
      <c r="FV278" s="95"/>
      <c r="FW278" s="95"/>
      <c r="FX278" s="95"/>
      <c r="FY278" s="95"/>
      <c r="FZ278" s="95"/>
      <c r="GA278" s="95"/>
      <c r="GB278" s="95"/>
      <c r="GC278" s="95"/>
      <c r="GD278" s="95"/>
      <c r="GE278" s="95"/>
      <c r="GF278" s="95"/>
      <c r="GG278" s="95"/>
      <c r="GH278" s="95"/>
      <c r="GI278" s="95"/>
      <c r="GJ278" s="95"/>
      <c r="GK278" s="95"/>
      <c r="GL278" s="95"/>
      <c r="GM278" s="95"/>
      <c r="GN278" s="95"/>
      <c r="GO278" s="95"/>
      <c r="GP278" s="95"/>
      <c r="GQ278" s="95"/>
      <c r="GR278" s="95"/>
      <c r="GS278" s="95"/>
      <c r="GT278" s="95"/>
      <c r="GU278" s="95"/>
      <c r="GV278" s="95"/>
      <c r="GW278" s="95"/>
      <c r="GX278" s="95"/>
      <c r="GY278" s="95"/>
      <c r="GZ278" s="95"/>
      <c r="HA278" s="95"/>
      <c r="HB278" s="95"/>
      <c r="HC278" s="95"/>
      <c r="HD278" s="95"/>
      <c r="HE278" s="95"/>
      <c r="HF278" s="95"/>
      <c r="HG278" s="95"/>
      <c r="HH278" s="95"/>
      <c r="HI278" s="95"/>
      <c r="HJ278" s="95"/>
      <c r="HK278" s="95"/>
      <c r="HL278" s="95"/>
      <c r="HM278" s="95"/>
      <c r="HN278" s="95"/>
      <c r="HO278" s="95"/>
      <c r="HP278" s="95"/>
      <c r="HQ278" s="95"/>
      <c r="HR278" s="95"/>
      <c r="HS278" s="78">
        <v>0</v>
      </c>
      <c r="HT278" s="78">
        <v>0</v>
      </c>
      <c r="HU278" s="78">
        <v>0</v>
      </c>
      <c r="HV278" s="78">
        <v>0</v>
      </c>
      <c r="HW278" s="95"/>
      <c r="HX278" s="95"/>
      <c r="HY278" s="95"/>
      <c r="HZ278" s="95"/>
      <c r="IA278" s="95"/>
      <c r="IB278" s="95"/>
      <c r="IC278" s="95"/>
      <c r="ID278" s="95"/>
      <c r="IE278" s="95"/>
      <c r="IF278" s="95"/>
      <c r="IG278" s="95"/>
      <c r="IH278" s="95"/>
      <c r="II278" s="95"/>
      <c r="IJ278" s="95"/>
      <c r="IK278" s="95"/>
      <c r="IL278" s="95"/>
      <c r="IM278" s="95"/>
      <c r="IN278" s="95"/>
      <c r="IO278" s="95"/>
      <c r="IP278" s="95"/>
      <c r="IQ278" s="95"/>
      <c r="IR278" s="95"/>
      <c r="IS278" s="95"/>
      <c r="IT278" s="95"/>
      <c r="IU278" s="95"/>
      <c r="IV278" s="95"/>
      <c r="IW278" s="95"/>
      <c r="IX278" s="95"/>
      <c r="IY278" s="95"/>
      <c r="IZ278" s="95"/>
      <c r="JA278" s="95"/>
      <c r="JB278" s="95"/>
      <c r="JC278" s="95"/>
      <c r="JD278" s="95"/>
      <c r="JE278" s="95"/>
      <c r="JF278" s="95"/>
      <c r="JG278" s="95"/>
      <c r="JH278" s="95"/>
      <c r="JI278" s="95"/>
      <c r="JJ278" s="95"/>
      <c r="JK278" s="95"/>
      <c r="JL278" s="95"/>
      <c r="JM278" s="95"/>
      <c r="JN278" s="95"/>
      <c r="JO278" s="95"/>
      <c r="JP278" s="95"/>
      <c r="JQ278" s="95"/>
      <c r="JR278" s="95"/>
      <c r="JS278" s="95"/>
      <c r="JT278" s="95"/>
      <c r="JU278" s="95"/>
      <c r="JV278" s="95"/>
      <c r="JW278" s="95"/>
      <c r="JX278" s="95"/>
      <c r="JY278" s="95"/>
      <c r="JZ278" s="95"/>
      <c r="KA278" s="95"/>
      <c r="KP278" s="122">
        <f t="shared" si="734"/>
        <v>0</v>
      </c>
      <c r="KQ278" s="78">
        <v>0</v>
      </c>
      <c r="KR278" s="78">
        <v>0</v>
      </c>
      <c r="KS278" s="78">
        <v>0</v>
      </c>
      <c r="KT278" s="78">
        <v>0</v>
      </c>
      <c r="KU278" s="122">
        <f t="shared" si="736"/>
        <v>0</v>
      </c>
      <c r="KV278" s="95">
        <v>0</v>
      </c>
      <c r="KW278" s="95">
        <v>0</v>
      </c>
      <c r="KX278" s="95">
        <v>0</v>
      </c>
      <c r="KY278" s="290">
        <v>0</v>
      </c>
      <c r="KZ278" s="313">
        <f t="shared" si="738"/>
        <v>0</v>
      </c>
      <c r="LA278" s="361">
        <f t="shared" si="819"/>
        <v>0</v>
      </c>
      <c r="LB278" s="95">
        <v>0</v>
      </c>
      <c r="LC278" s="95">
        <v>0</v>
      </c>
      <c r="LD278" s="95">
        <v>0</v>
      </c>
      <c r="LE278" s="95">
        <v>0</v>
      </c>
      <c r="LF278" s="361">
        <f t="shared" si="877"/>
        <v>0</v>
      </c>
      <c r="LG278" s="95">
        <v>0</v>
      </c>
      <c r="LH278" s="95">
        <v>0</v>
      </c>
      <c r="LI278" s="95">
        <v>0</v>
      </c>
      <c r="LJ278" s="95">
        <v>0</v>
      </c>
      <c r="LK278" s="400">
        <f t="shared" si="892"/>
        <v>4</v>
      </c>
      <c r="LL278" s="95">
        <v>0</v>
      </c>
      <c r="LM278" s="95">
        <v>0</v>
      </c>
      <c r="LN278" s="95">
        <v>0</v>
      </c>
      <c r="LO278" s="95">
        <v>4</v>
      </c>
      <c r="LP278" s="416">
        <f t="shared" si="893"/>
        <v>4</v>
      </c>
      <c r="LQ278" s="400">
        <f t="shared" si="894"/>
        <v>0</v>
      </c>
      <c r="LR278" s="456">
        <v>0</v>
      </c>
      <c r="LS278" s="456">
        <v>0</v>
      </c>
      <c r="LT278" s="456">
        <v>0</v>
      </c>
      <c r="LU278" s="456">
        <v>0</v>
      </c>
      <c r="LV278" s="400">
        <f t="shared" si="847"/>
        <v>0</v>
      </c>
      <c r="LW278" s="456"/>
      <c r="LX278" s="456"/>
      <c r="LY278" s="456"/>
      <c r="LZ278" s="456"/>
      <c r="MA278" s="400">
        <f t="shared" si="837"/>
        <v>0</v>
      </c>
      <c r="MB278" s="456"/>
      <c r="MC278" s="456"/>
      <c r="MD278" s="456"/>
      <c r="ME278" s="456"/>
      <c r="MF278" s="313">
        <f t="shared" si="838"/>
        <v>0</v>
      </c>
      <c r="MG278" s="585">
        <f t="shared" si="839"/>
        <v>4</v>
      </c>
      <c r="MH278" s="607">
        <f t="shared" si="840"/>
        <v>0</v>
      </c>
      <c r="MI278" s="456"/>
      <c r="MJ278" s="456"/>
      <c r="MK278" s="456"/>
      <c r="ML278" s="456"/>
      <c r="MM278" s="688">
        <f t="shared" si="842"/>
        <v>0</v>
      </c>
      <c r="MN278" s="456"/>
      <c r="MO278" s="456"/>
      <c r="MP278" s="456"/>
      <c r="MQ278" s="456"/>
      <c r="MR278" s="688">
        <f t="shared" si="844"/>
        <v>0</v>
      </c>
      <c r="MS278" s="456"/>
      <c r="MT278" s="456"/>
      <c r="MU278" s="456"/>
      <c r="MV278" s="456"/>
      <c r="MW278" s="313">
        <f t="shared" si="845"/>
        <v>0</v>
      </c>
      <c r="MX278" s="585">
        <f t="shared" si="846"/>
        <v>4</v>
      </c>
      <c r="MY278" s="704"/>
    </row>
    <row r="279" spans="1:363" s="191" customFormat="1" ht="16.5" customHeight="1" x14ac:dyDescent="0.35">
      <c r="A279" s="16"/>
      <c r="B279" s="792"/>
      <c r="C279" s="846" t="s">
        <v>853</v>
      </c>
      <c r="D279" s="846"/>
      <c r="E279" s="122">
        <f t="shared" si="726"/>
        <v>0</v>
      </c>
      <c r="F279" s="190">
        <f t="shared" ref="F279:H279" si="945">F276</f>
        <v>0</v>
      </c>
      <c r="G279" s="190">
        <f t="shared" si="945"/>
        <v>0</v>
      </c>
      <c r="H279" s="190">
        <f t="shared" si="945"/>
        <v>0</v>
      </c>
      <c r="I279" s="190">
        <f t="shared" ref="I279:BT279" si="946">I276</f>
        <v>0</v>
      </c>
      <c r="J279" s="190">
        <f t="shared" si="946"/>
        <v>0</v>
      </c>
      <c r="K279" s="190">
        <f t="shared" si="946"/>
        <v>0</v>
      </c>
      <c r="L279" s="190">
        <f t="shared" si="946"/>
        <v>0</v>
      </c>
      <c r="M279" s="190">
        <f t="shared" si="946"/>
        <v>0</v>
      </c>
      <c r="N279" s="190">
        <f t="shared" si="946"/>
        <v>0</v>
      </c>
      <c r="O279" s="190">
        <f t="shared" si="946"/>
        <v>0</v>
      </c>
      <c r="P279" s="190">
        <f t="shared" si="946"/>
        <v>0</v>
      </c>
      <c r="Q279" s="190">
        <f t="shared" si="946"/>
        <v>0</v>
      </c>
      <c r="R279" s="190">
        <f t="shared" si="946"/>
        <v>0</v>
      </c>
      <c r="S279" s="190">
        <f t="shared" si="946"/>
        <v>0</v>
      </c>
      <c r="T279" s="190">
        <f t="shared" si="946"/>
        <v>0</v>
      </c>
      <c r="U279" s="190">
        <f t="shared" si="946"/>
        <v>0</v>
      </c>
      <c r="V279" s="190">
        <f t="shared" si="946"/>
        <v>0</v>
      </c>
      <c r="W279" s="190">
        <f t="shared" si="946"/>
        <v>0</v>
      </c>
      <c r="X279" s="190">
        <f t="shared" si="946"/>
        <v>0</v>
      </c>
      <c r="Y279" s="190">
        <f t="shared" si="946"/>
        <v>0</v>
      </c>
      <c r="Z279" s="190">
        <f t="shared" si="946"/>
        <v>0</v>
      </c>
      <c r="AA279" s="190">
        <f t="shared" si="946"/>
        <v>0</v>
      </c>
      <c r="AB279" s="190">
        <f t="shared" si="946"/>
        <v>0</v>
      </c>
      <c r="AC279" s="190">
        <f t="shared" si="946"/>
        <v>0</v>
      </c>
      <c r="AD279" s="190">
        <f t="shared" si="946"/>
        <v>0</v>
      </c>
      <c r="AE279" s="190">
        <f t="shared" si="946"/>
        <v>0</v>
      </c>
      <c r="AF279" s="190">
        <f t="shared" si="946"/>
        <v>0</v>
      </c>
      <c r="AG279" s="190">
        <f t="shared" si="946"/>
        <v>0</v>
      </c>
      <c r="AH279" s="190">
        <f t="shared" si="946"/>
        <v>0</v>
      </c>
      <c r="AI279" s="190">
        <f t="shared" si="946"/>
        <v>0</v>
      </c>
      <c r="AJ279" s="190">
        <f t="shared" si="946"/>
        <v>0</v>
      </c>
      <c r="AK279" s="190">
        <f t="shared" si="946"/>
        <v>0</v>
      </c>
      <c r="AL279" s="190">
        <f t="shared" si="946"/>
        <v>0</v>
      </c>
      <c r="AM279" s="190">
        <f t="shared" si="946"/>
        <v>0</v>
      </c>
      <c r="AN279" s="190">
        <f t="shared" si="946"/>
        <v>0</v>
      </c>
      <c r="AO279" s="190">
        <f t="shared" si="946"/>
        <v>0</v>
      </c>
      <c r="AP279" s="190">
        <f t="shared" si="946"/>
        <v>0</v>
      </c>
      <c r="AQ279" s="190">
        <f t="shared" si="946"/>
        <v>0</v>
      </c>
      <c r="AR279" s="190">
        <f t="shared" si="946"/>
        <v>0</v>
      </c>
      <c r="AS279" s="190">
        <f t="shared" si="946"/>
        <v>0</v>
      </c>
      <c r="AT279" s="190">
        <f t="shared" si="946"/>
        <v>0</v>
      </c>
      <c r="AU279" s="190">
        <f t="shared" si="946"/>
        <v>0</v>
      </c>
      <c r="AV279" s="190">
        <f t="shared" si="946"/>
        <v>0</v>
      </c>
      <c r="AW279" s="190">
        <f t="shared" si="946"/>
        <v>0</v>
      </c>
      <c r="AX279" s="190">
        <f t="shared" si="946"/>
        <v>0</v>
      </c>
      <c r="AY279" s="190">
        <f t="shared" si="946"/>
        <v>0</v>
      </c>
      <c r="AZ279" s="190">
        <f t="shared" si="946"/>
        <v>0</v>
      </c>
      <c r="BA279" s="190">
        <f t="shared" si="946"/>
        <v>0</v>
      </c>
      <c r="BB279" s="190">
        <f t="shared" si="946"/>
        <v>0</v>
      </c>
      <c r="BC279" s="190">
        <f t="shared" si="946"/>
        <v>0</v>
      </c>
      <c r="BD279" s="190">
        <f t="shared" si="946"/>
        <v>0</v>
      </c>
      <c r="BE279" s="190">
        <f t="shared" si="946"/>
        <v>0</v>
      </c>
      <c r="BF279" s="190">
        <f t="shared" si="946"/>
        <v>0</v>
      </c>
      <c r="BG279" s="190">
        <f t="shared" si="946"/>
        <v>0</v>
      </c>
      <c r="BH279" s="190">
        <f t="shared" si="946"/>
        <v>0</v>
      </c>
      <c r="BI279" s="190">
        <f t="shared" si="946"/>
        <v>0</v>
      </c>
      <c r="BJ279" s="190">
        <f t="shared" si="946"/>
        <v>0</v>
      </c>
      <c r="BK279" s="190">
        <f t="shared" si="946"/>
        <v>0</v>
      </c>
      <c r="BL279" s="190">
        <f t="shared" si="946"/>
        <v>0</v>
      </c>
      <c r="BM279" s="190">
        <f t="shared" si="946"/>
        <v>0</v>
      </c>
      <c r="BN279" s="190">
        <f t="shared" si="946"/>
        <v>0</v>
      </c>
      <c r="BO279" s="190">
        <f t="shared" si="946"/>
        <v>0</v>
      </c>
      <c r="BP279" s="190">
        <f t="shared" si="946"/>
        <v>0</v>
      </c>
      <c r="BQ279" s="190">
        <f t="shared" si="946"/>
        <v>0</v>
      </c>
      <c r="BR279" s="190">
        <f t="shared" si="946"/>
        <v>0</v>
      </c>
      <c r="BS279" s="190">
        <f t="shared" si="946"/>
        <v>0</v>
      </c>
      <c r="BT279" s="190">
        <f t="shared" si="946"/>
        <v>0</v>
      </c>
      <c r="BU279" s="190">
        <f t="shared" ref="BU279:EF279" si="947">BU276</f>
        <v>0</v>
      </c>
      <c r="BV279" s="190">
        <f t="shared" si="947"/>
        <v>0</v>
      </c>
      <c r="BW279" s="190">
        <f t="shared" si="947"/>
        <v>0</v>
      </c>
      <c r="BX279" s="190">
        <f t="shared" si="947"/>
        <v>0</v>
      </c>
      <c r="BY279" s="190">
        <f t="shared" si="947"/>
        <v>0</v>
      </c>
      <c r="BZ279" s="190">
        <f t="shared" si="947"/>
        <v>0</v>
      </c>
      <c r="CA279" s="190">
        <f t="shared" si="947"/>
        <v>0</v>
      </c>
      <c r="CB279" s="190">
        <f t="shared" si="947"/>
        <v>0</v>
      </c>
      <c r="CC279" s="190">
        <f t="shared" si="947"/>
        <v>0</v>
      </c>
      <c r="CD279" s="190">
        <f t="shared" si="947"/>
        <v>0</v>
      </c>
      <c r="CE279" s="190">
        <f t="shared" si="947"/>
        <v>0</v>
      </c>
      <c r="CF279" s="190">
        <f t="shared" si="947"/>
        <v>0</v>
      </c>
      <c r="CG279" s="190">
        <f t="shared" si="947"/>
        <v>0</v>
      </c>
      <c r="CH279" s="190">
        <f t="shared" si="947"/>
        <v>0</v>
      </c>
      <c r="CI279" s="190">
        <f t="shared" si="947"/>
        <v>0</v>
      </c>
      <c r="CJ279" s="190">
        <f t="shared" si="947"/>
        <v>0</v>
      </c>
      <c r="CK279" s="190">
        <f t="shared" si="947"/>
        <v>0</v>
      </c>
      <c r="CL279" s="190">
        <f t="shared" si="947"/>
        <v>0</v>
      </c>
      <c r="CM279" s="190">
        <f t="shared" si="947"/>
        <v>0</v>
      </c>
      <c r="CN279" s="190">
        <f t="shared" si="947"/>
        <v>0</v>
      </c>
      <c r="CO279" s="190">
        <f t="shared" si="947"/>
        <v>0</v>
      </c>
      <c r="CP279" s="190">
        <f t="shared" si="947"/>
        <v>0</v>
      </c>
      <c r="CQ279" s="190">
        <f t="shared" si="947"/>
        <v>0</v>
      </c>
      <c r="CR279" s="190">
        <f t="shared" si="947"/>
        <v>0</v>
      </c>
      <c r="CS279" s="190">
        <f t="shared" si="947"/>
        <v>0</v>
      </c>
      <c r="CT279" s="190">
        <f t="shared" si="947"/>
        <v>0</v>
      </c>
      <c r="CU279" s="190">
        <f t="shared" si="947"/>
        <v>0</v>
      </c>
      <c r="CV279" s="190">
        <f t="shared" si="947"/>
        <v>0</v>
      </c>
      <c r="CW279" s="190">
        <f t="shared" si="947"/>
        <v>0</v>
      </c>
      <c r="CX279" s="190">
        <f t="shared" si="947"/>
        <v>0</v>
      </c>
      <c r="CY279" s="190">
        <f t="shared" si="947"/>
        <v>0</v>
      </c>
      <c r="CZ279" s="190">
        <f t="shared" si="947"/>
        <v>0</v>
      </c>
      <c r="DA279" s="190">
        <f t="shared" si="947"/>
        <v>0</v>
      </c>
      <c r="DB279" s="190">
        <f t="shared" si="947"/>
        <v>0</v>
      </c>
      <c r="DC279" s="190">
        <f t="shared" si="947"/>
        <v>0</v>
      </c>
      <c r="DD279" s="190">
        <f t="shared" si="947"/>
        <v>0</v>
      </c>
      <c r="DE279" s="190">
        <f t="shared" si="947"/>
        <v>0</v>
      </c>
      <c r="DF279" s="190">
        <f t="shared" si="947"/>
        <v>0</v>
      </c>
      <c r="DG279" s="190">
        <f t="shared" si="947"/>
        <v>0</v>
      </c>
      <c r="DH279" s="190">
        <f t="shared" si="947"/>
        <v>0</v>
      </c>
      <c r="DI279" s="190">
        <f t="shared" si="947"/>
        <v>0</v>
      </c>
      <c r="DJ279" s="190">
        <f t="shared" si="947"/>
        <v>0</v>
      </c>
      <c r="DK279" s="190">
        <f t="shared" si="947"/>
        <v>0</v>
      </c>
      <c r="DL279" s="190">
        <f t="shared" si="947"/>
        <v>0</v>
      </c>
      <c r="DM279" s="190">
        <f t="shared" si="947"/>
        <v>0</v>
      </c>
      <c r="DN279" s="190">
        <f t="shared" si="947"/>
        <v>0</v>
      </c>
      <c r="DO279" s="190">
        <f t="shared" si="947"/>
        <v>0</v>
      </c>
      <c r="DP279" s="190">
        <f t="shared" si="947"/>
        <v>0</v>
      </c>
      <c r="DQ279" s="190">
        <f t="shared" si="947"/>
        <v>0</v>
      </c>
      <c r="DR279" s="190">
        <f t="shared" si="947"/>
        <v>0</v>
      </c>
      <c r="DS279" s="190">
        <f t="shared" si="947"/>
        <v>0</v>
      </c>
      <c r="DT279" s="190">
        <f t="shared" si="947"/>
        <v>0</v>
      </c>
      <c r="DU279" s="190">
        <f t="shared" si="947"/>
        <v>0</v>
      </c>
      <c r="DV279" s="190">
        <f t="shared" si="947"/>
        <v>0</v>
      </c>
      <c r="DW279" s="190">
        <f t="shared" si="947"/>
        <v>0</v>
      </c>
      <c r="DX279" s="190">
        <f t="shared" si="947"/>
        <v>0</v>
      </c>
      <c r="DY279" s="190">
        <f t="shared" si="947"/>
        <v>0</v>
      </c>
      <c r="DZ279" s="190">
        <f t="shared" si="947"/>
        <v>0</v>
      </c>
      <c r="EA279" s="190">
        <f t="shared" si="947"/>
        <v>0</v>
      </c>
      <c r="EB279" s="190">
        <f t="shared" si="947"/>
        <v>0</v>
      </c>
      <c r="EC279" s="190">
        <f t="shared" si="947"/>
        <v>0</v>
      </c>
      <c r="ED279" s="190">
        <f t="shared" si="947"/>
        <v>0</v>
      </c>
      <c r="EE279" s="190">
        <f t="shared" si="947"/>
        <v>0</v>
      </c>
      <c r="EF279" s="190">
        <f t="shared" si="947"/>
        <v>0</v>
      </c>
      <c r="EG279" s="190">
        <f t="shared" ref="EG279:GR279" si="948">EG276</f>
        <v>0</v>
      </c>
      <c r="EH279" s="190">
        <f t="shared" si="948"/>
        <v>0</v>
      </c>
      <c r="EI279" s="190">
        <f t="shared" si="948"/>
        <v>0</v>
      </c>
      <c r="EJ279" s="190">
        <f t="shared" si="948"/>
        <v>0</v>
      </c>
      <c r="EK279" s="190">
        <f t="shared" si="948"/>
        <v>0</v>
      </c>
      <c r="EL279" s="190">
        <f t="shared" si="948"/>
        <v>0</v>
      </c>
      <c r="EM279" s="190">
        <f t="shared" si="948"/>
        <v>0</v>
      </c>
      <c r="EN279" s="190">
        <f t="shared" si="948"/>
        <v>0</v>
      </c>
      <c r="EO279" s="190">
        <f t="shared" si="948"/>
        <v>0</v>
      </c>
      <c r="EP279" s="190">
        <f t="shared" si="948"/>
        <v>0</v>
      </c>
      <c r="EQ279" s="190">
        <f t="shared" si="948"/>
        <v>0</v>
      </c>
      <c r="ER279" s="190">
        <f t="shared" si="948"/>
        <v>0</v>
      </c>
      <c r="ES279" s="190">
        <f t="shared" si="948"/>
        <v>0</v>
      </c>
      <c r="ET279" s="190">
        <f t="shared" si="948"/>
        <v>0</v>
      </c>
      <c r="EU279" s="190">
        <f t="shared" si="948"/>
        <v>0</v>
      </c>
      <c r="EV279" s="190">
        <f t="shared" si="948"/>
        <v>0</v>
      </c>
      <c r="EW279" s="190">
        <f t="shared" si="948"/>
        <v>0</v>
      </c>
      <c r="EX279" s="190">
        <f t="shared" si="948"/>
        <v>0</v>
      </c>
      <c r="EY279" s="190">
        <f t="shared" si="948"/>
        <v>0</v>
      </c>
      <c r="EZ279" s="190">
        <f t="shared" si="948"/>
        <v>0</v>
      </c>
      <c r="FA279" s="190">
        <f t="shared" si="948"/>
        <v>0</v>
      </c>
      <c r="FB279" s="190">
        <f t="shared" si="948"/>
        <v>0</v>
      </c>
      <c r="FC279" s="190">
        <f t="shared" si="948"/>
        <v>0</v>
      </c>
      <c r="FD279" s="190">
        <f t="shared" si="948"/>
        <v>0</v>
      </c>
      <c r="FE279" s="190">
        <f t="shared" si="948"/>
        <v>0</v>
      </c>
      <c r="FF279" s="190">
        <f t="shared" si="948"/>
        <v>0</v>
      </c>
      <c r="FG279" s="190">
        <f t="shared" si="948"/>
        <v>0</v>
      </c>
      <c r="FH279" s="190">
        <f t="shared" si="948"/>
        <v>0</v>
      </c>
      <c r="FI279" s="190">
        <f t="shared" si="948"/>
        <v>0</v>
      </c>
      <c r="FJ279" s="190">
        <f t="shared" si="948"/>
        <v>0</v>
      </c>
      <c r="FK279" s="190">
        <f t="shared" si="948"/>
        <v>0</v>
      </c>
      <c r="FL279" s="190">
        <f t="shared" si="948"/>
        <v>0</v>
      </c>
      <c r="FM279" s="190">
        <f t="shared" si="948"/>
        <v>0</v>
      </c>
      <c r="FN279" s="190">
        <f t="shared" si="948"/>
        <v>0</v>
      </c>
      <c r="FO279" s="190">
        <f t="shared" si="948"/>
        <v>0</v>
      </c>
      <c r="FP279" s="190">
        <f t="shared" si="948"/>
        <v>0</v>
      </c>
      <c r="FQ279" s="190">
        <f t="shared" si="948"/>
        <v>0</v>
      </c>
      <c r="FR279" s="190">
        <f t="shared" si="948"/>
        <v>0</v>
      </c>
      <c r="FS279" s="190">
        <f t="shared" si="948"/>
        <v>0</v>
      </c>
      <c r="FT279" s="190">
        <f t="shared" si="948"/>
        <v>0</v>
      </c>
      <c r="FU279" s="190">
        <f t="shared" si="948"/>
        <v>0</v>
      </c>
      <c r="FV279" s="190">
        <f t="shared" si="948"/>
        <v>0</v>
      </c>
      <c r="FW279" s="190">
        <f t="shared" si="948"/>
        <v>0</v>
      </c>
      <c r="FX279" s="190">
        <f t="shared" si="948"/>
        <v>0</v>
      </c>
      <c r="FY279" s="190">
        <f t="shared" si="948"/>
        <v>0</v>
      </c>
      <c r="FZ279" s="190">
        <f t="shared" si="948"/>
        <v>0</v>
      </c>
      <c r="GA279" s="190">
        <f t="shared" si="948"/>
        <v>0</v>
      </c>
      <c r="GB279" s="190">
        <f t="shared" si="948"/>
        <v>0</v>
      </c>
      <c r="GC279" s="190">
        <f t="shared" si="948"/>
        <v>0</v>
      </c>
      <c r="GD279" s="190">
        <f t="shared" si="948"/>
        <v>0</v>
      </c>
      <c r="GE279" s="190">
        <f t="shared" si="948"/>
        <v>0</v>
      </c>
      <c r="GF279" s="190">
        <f t="shared" si="948"/>
        <v>0</v>
      </c>
      <c r="GG279" s="190">
        <f t="shared" si="948"/>
        <v>0</v>
      </c>
      <c r="GH279" s="190">
        <f t="shared" si="948"/>
        <v>0</v>
      </c>
      <c r="GI279" s="190">
        <f t="shared" si="948"/>
        <v>0</v>
      </c>
      <c r="GJ279" s="190">
        <f t="shared" si="948"/>
        <v>0</v>
      </c>
      <c r="GK279" s="190">
        <f t="shared" si="948"/>
        <v>0</v>
      </c>
      <c r="GL279" s="190">
        <f t="shared" si="948"/>
        <v>0</v>
      </c>
      <c r="GM279" s="190">
        <f t="shared" si="948"/>
        <v>0</v>
      </c>
      <c r="GN279" s="190">
        <f t="shared" si="948"/>
        <v>0</v>
      </c>
      <c r="GO279" s="190">
        <f t="shared" si="948"/>
        <v>0</v>
      </c>
      <c r="GP279" s="190">
        <f t="shared" si="948"/>
        <v>0</v>
      </c>
      <c r="GQ279" s="190">
        <f t="shared" si="948"/>
        <v>0</v>
      </c>
      <c r="GR279" s="190">
        <f t="shared" si="948"/>
        <v>0</v>
      </c>
      <c r="GS279" s="190">
        <f t="shared" ref="GS279:JD281" si="949">GS276</f>
        <v>0</v>
      </c>
      <c r="GT279" s="190">
        <f t="shared" si="949"/>
        <v>0</v>
      </c>
      <c r="GU279" s="190">
        <f t="shared" si="949"/>
        <v>0</v>
      </c>
      <c r="GV279" s="190">
        <f t="shared" si="949"/>
        <v>0</v>
      </c>
      <c r="GW279" s="190">
        <f t="shared" si="949"/>
        <v>0</v>
      </c>
      <c r="GX279" s="190">
        <f t="shared" si="949"/>
        <v>0</v>
      </c>
      <c r="GY279" s="190">
        <f t="shared" si="949"/>
        <v>0</v>
      </c>
      <c r="GZ279" s="190">
        <f t="shared" si="949"/>
        <v>0</v>
      </c>
      <c r="HA279" s="190">
        <f t="shared" si="949"/>
        <v>0</v>
      </c>
      <c r="HB279" s="190">
        <f t="shared" si="949"/>
        <v>0</v>
      </c>
      <c r="HC279" s="190">
        <f t="shared" si="949"/>
        <v>0</v>
      </c>
      <c r="HD279" s="190">
        <f t="shared" si="949"/>
        <v>0</v>
      </c>
      <c r="HE279" s="190">
        <f t="shared" si="949"/>
        <v>0</v>
      </c>
      <c r="HF279" s="190">
        <f t="shared" si="949"/>
        <v>0</v>
      </c>
      <c r="HG279" s="190">
        <f t="shared" si="949"/>
        <v>0</v>
      </c>
      <c r="HH279" s="190">
        <f t="shared" si="949"/>
        <v>0</v>
      </c>
      <c r="HI279" s="190">
        <f t="shared" si="949"/>
        <v>0</v>
      </c>
      <c r="HJ279" s="190">
        <f t="shared" si="949"/>
        <v>0</v>
      </c>
      <c r="HK279" s="190">
        <f t="shared" si="949"/>
        <v>0</v>
      </c>
      <c r="HL279" s="190">
        <f t="shared" si="949"/>
        <v>0</v>
      </c>
      <c r="HM279" s="190">
        <f t="shared" si="949"/>
        <v>0</v>
      </c>
      <c r="HN279" s="190">
        <f t="shared" si="949"/>
        <v>0</v>
      </c>
      <c r="HO279" s="190">
        <f t="shared" si="949"/>
        <v>0</v>
      </c>
      <c r="HP279" s="190">
        <f t="shared" si="949"/>
        <v>0</v>
      </c>
      <c r="HQ279" s="190">
        <f t="shared" si="949"/>
        <v>0</v>
      </c>
      <c r="HR279" s="190">
        <f t="shared" si="949"/>
        <v>0</v>
      </c>
      <c r="HS279" s="398">
        <f>HS276</f>
        <v>0</v>
      </c>
      <c r="HT279" s="398">
        <f t="shared" ref="HT279:HV279" si="950">HT276</f>
        <v>0</v>
      </c>
      <c r="HU279" s="398">
        <f t="shared" si="950"/>
        <v>0</v>
      </c>
      <c r="HV279" s="398">
        <f t="shared" si="950"/>
        <v>0</v>
      </c>
      <c r="HW279" s="190">
        <f t="shared" si="949"/>
        <v>0</v>
      </c>
      <c r="HX279" s="190">
        <f t="shared" si="949"/>
        <v>0</v>
      </c>
      <c r="HY279" s="190">
        <f t="shared" si="949"/>
        <v>0</v>
      </c>
      <c r="HZ279" s="190">
        <f t="shared" si="949"/>
        <v>0</v>
      </c>
      <c r="IA279" s="190">
        <f t="shared" si="949"/>
        <v>0</v>
      </c>
      <c r="IB279" s="190">
        <f t="shared" si="949"/>
        <v>0</v>
      </c>
      <c r="IC279" s="190">
        <f t="shared" si="949"/>
        <v>0</v>
      </c>
      <c r="ID279" s="190">
        <f t="shared" si="949"/>
        <v>0</v>
      </c>
      <c r="IE279" s="190">
        <f t="shared" si="949"/>
        <v>0</v>
      </c>
      <c r="IF279" s="190">
        <f t="shared" si="949"/>
        <v>0</v>
      </c>
      <c r="IG279" s="190">
        <f t="shared" si="949"/>
        <v>0</v>
      </c>
      <c r="IH279" s="190">
        <f t="shared" si="949"/>
        <v>0</v>
      </c>
      <c r="II279" s="190">
        <f t="shared" si="949"/>
        <v>0</v>
      </c>
      <c r="IJ279" s="190">
        <f t="shared" si="949"/>
        <v>0</v>
      </c>
      <c r="IK279" s="190">
        <f t="shared" si="949"/>
        <v>0</v>
      </c>
      <c r="IL279" s="190">
        <f t="shared" si="949"/>
        <v>0</v>
      </c>
      <c r="IM279" s="190">
        <f t="shared" si="949"/>
        <v>0</v>
      </c>
      <c r="IN279" s="190">
        <f t="shared" si="949"/>
        <v>0</v>
      </c>
      <c r="IO279" s="190">
        <f t="shared" si="949"/>
        <v>0</v>
      </c>
      <c r="IP279" s="190">
        <f t="shared" si="949"/>
        <v>0</v>
      </c>
      <c r="IQ279" s="190">
        <f t="shared" si="949"/>
        <v>0</v>
      </c>
      <c r="IR279" s="190">
        <f t="shared" si="949"/>
        <v>0</v>
      </c>
      <c r="IS279" s="190">
        <f t="shared" si="949"/>
        <v>0</v>
      </c>
      <c r="IT279" s="190">
        <f t="shared" si="949"/>
        <v>0</v>
      </c>
      <c r="IU279" s="190">
        <f t="shared" si="949"/>
        <v>0</v>
      </c>
      <c r="IV279" s="190">
        <f t="shared" si="949"/>
        <v>0</v>
      </c>
      <c r="IW279" s="190">
        <f t="shared" si="949"/>
        <v>0</v>
      </c>
      <c r="IX279" s="190">
        <f t="shared" si="949"/>
        <v>0</v>
      </c>
      <c r="IY279" s="190">
        <f t="shared" si="949"/>
        <v>0</v>
      </c>
      <c r="IZ279" s="190">
        <f t="shared" si="949"/>
        <v>0</v>
      </c>
      <c r="JA279" s="190">
        <f t="shared" si="949"/>
        <v>0</v>
      </c>
      <c r="JB279" s="190">
        <f t="shared" si="949"/>
        <v>0</v>
      </c>
      <c r="JC279" s="190">
        <f t="shared" si="949"/>
        <v>0</v>
      </c>
      <c r="JD279" s="190">
        <f t="shared" si="949"/>
        <v>0</v>
      </c>
      <c r="JE279" s="190">
        <f t="shared" ref="JE279:KA279" si="951">JE276</f>
        <v>0</v>
      </c>
      <c r="JF279" s="190">
        <f t="shared" si="951"/>
        <v>0</v>
      </c>
      <c r="JG279" s="190">
        <f t="shared" si="951"/>
        <v>0</v>
      </c>
      <c r="JH279" s="190">
        <f t="shared" si="951"/>
        <v>0</v>
      </c>
      <c r="JI279" s="190">
        <f t="shared" si="951"/>
        <v>0</v>
      </c>
      <c r="JJ279" s="190">
        <f t="shared" si="951"/>
        <v>0</v>
      </c>
      <c r="JK279" s="190">
        <f t="shared" si="951"/>
        <v>0</v>
      </c>
      <c r="JL279" s="190">
        <f t="shared" si="951"/>
        <v>0</v>
      </c>
      <c r="JM279" s="190">
        <f t="shared" si="951"/>
        <v>0</v>
      </c>
      <c r="JN279" s="190">
        <f t="shared" si="951"/>
        <v>0</v>
      </c>
      <c r="JO279" s="190">
        <f t="shared" si="951"/>
        <v>0</v>
      </c>
      <c r="JP279" s="190">
        <f t="shared" si="951"/>
        <v>0</v>
      </c>
      <c r="JQ279" s="190">
        <f t="shared" si="951"/>
        <v>0</v>
      </c>
      <c r="JR279" s="190">
        <f t="shared" si="951"/>
        <v>0</v>
      </c>
      <c r="JS279" s="190">
        <f t="shared" si="951"/>
        <v>0</v>
      </c>
      <c r="JT279" s="190">
        <f t="shared" si="951"/>
        <v>0</v>
      </c>
      <c r="JU279" s="190">
        <f t="shared" si="951"/>
        <v>0</v>
      </c>
      <c r="JV279" s="190">
        <f t="shared" si="951"/>
        <v>0</v>
      </c>
      <c r="JW279" s="190">
        <f t="shared" si="951"/>
        <v>0</v>
      </c>
      <c r="JX279" s="190">
        <f t="shared" si="951"/>
        <v>0</v>
      </c>
      <c r="JY279" s="190">
        <f t="shared" si="951"/>
        <v>0</v>
      </c>
      <c r="JZ279" s="190">
        <f t="shared" si="951"/>
        <v>0</v>
      </c>
      <c r="KA279" s="190">
        <f t="shared" si="951"/>
        <v>0</v>
      </c>
      <c r="KP279" s="122">
        <f t="shared" si="734"/>
        <v>0</v>
      </c>
      <c r="KQ279" s="398">
        <f>KQ276</f>
        <v>0</v>
      </c>
      <c r="KR279" s="398">
        <f t="shared" ref="KR279:KT279" si="952">KR276</f>
        <v>0</v>
      </c>
      <c r="KS279" s="398">
        <f t="shared" si="952"/>
        <v>0</v>
      </c>
      <c r="KT279" s="398">
        <f t="shared" si="952"/>
        <v>0</v>
      </c>
      <c r="KU279" s="122">
        <f t="shared" si="736"/>
        <v>0</v>
      </c>
      <c r="KV279" s="398">
        <f>KV276</f>
        <v>0</v>
      </c>
      <c r="KW279" s="398">
        <f t="shared" ref="KW279:KY279" si="953">KW276</f>
        <v>0</v>
      </c>
      <c r="KX279" s="398">
        <f t="shared" si="953"/>
        <v>0</v>
      </c>
      <c r="KY279" s="398">
        <f t="shared" si="953"/>
        <v>0</v>
      </c>
      <c r="KZ279" s="313">
        <f t="shared" si="738"/>
        <v>0</v>
      </c>
      <c r="LA279" s="361">
        <f t="shared" si="819"/>
        <v>0</v>
      </c>
      <c r="LB279" s="398">
        <f>LB276</f>
        <v>0</v>
      </c>
      <c r="LC279" s="398">
        <f t="shared" ref="LC279:LE279" si="954">LC276</f>
        <v>0</v>
      </c>
      <c r="LD279" s="398">
        <f t="shared" si="954"/>
        <v>0</v>
      </c>
      <c r="LE279" s="398">
        <f t="shared" si="954"/>
        <v>0</v>
      </c>
      <c r="LF279" s="361">
        <f t="shared" si="877"/>
        <v>0</v>
      </c>
      <c r="LG279" s="398">
        <f>LG276</f>
        <v>0</v>
      </c>
      <c r="LH279" s="398">
        <f t="shared" ref="LH279:LJ279" si="955">LH276</f>
        <v>0</v>
      </c>
      <c r="LI279" s="398">
        <f t="shared" si="955"/>
        <v>0</v>
      </c>
      <c r="LJ279" s="398">
        <f t="shared" si="955"/>
        <v>0</v>
      </c>
      <c r="LK279" s="400">
        <f t="shared" si="892"/>
        <v>4</v>
      </c>
      <c r="LL279" s="190">
        <f t="shared" ref="LL279:LO281" si="956">LL276</f>
        <v>0</v>
      </c>
      <c r="LM279" s="190">
        <f t="shared" si="956"/>
        <v>0</v>
      </c>
      <c r="LN279" s="190">
        <f t="shared" si="956"/>
        <v>0</v>
      </c>
      <c r="LO279" s="190">
        <f t="shared" si="956"/>
        <v>4</v>
      </c>
      <c r="LP279" s="416">
        <f t="shared" si="893"/>
        <v>4</v>
      </c>
      <c r="LQ279" s="400">
        <f t="shared" si="894"/>
        <v>0</v>
      </c>
      <c r="LR279" s="190">
        <f t="shared" ref="LR279:LU279" si="957">LR276</f>
        <v>0</v>
      </c>
      <c r="LS279" s="190">
        <f t="shared" si="957"/>
        <v>0</v>
      </c>
      <c r="LT279" s="190">
        <f t="shared" si="957"/>
        <v>0</v>
      </c>
      <c r="LU279" s="190">
        <f t="shared" si="957"/>
        <v>0</v>
      </c>
      <c r="LV279" s="400">
        <f t="shared" si="847"/>
        <v>0</v>
      </c>
      <c r="LW279" s="569">
        <f t="shared" ref="LW279:LY281" si="958">LW276</f>
        <v>0</v>
      </c>
      <c r="LX279" s="569">
        <f t="shared" si="958"/>
        <v>0</v>
      </c>
      <c r="LY279" s="569">
        <f t="shared" si="958"/>
        <v>0</v>
      </c>
      <c r="LZ279" s="569">
        <f t="shared" ref="LZ279:LZ281" si="959">LZ276</f>
        <v>0</v>
      </c>
      <c r="MA279" s="400">
        <f t="shared" si="837"/>
        <v>0</v>
      </c>
      <c r="MB279" s="569">
        <f t="shared" ref="MB279:ME281" si="960">MB276</f>
        <v>0</v>
      </c>
      <c r="MC279" s="569">
        <f t="shared" si="960"/>
        <v>0</v>
      </c>
      <c r="MD279" s="569">
        <f t="shared" si="960"/>
        <v>0</v>
      </c>
      <c r="ME279" s="569">
        <f t="shared" si="960"/>
        <v>0</v>
      </c>
      <c r="MF279" s="313">
        <f t="shared" si="838"/>
        <v>0</v>
      </c>
      <c r="MG279" s="585">
        <f t="shared" si="839"/>
        <v>4</v>
      </c>
      <c r="MH279" s="607">
        <f t="shared" si="840"/>
        <v>0</v>
      </c>
      <c r="MI279" s="569">
        <f t="shared" ref="MI279:ML279" si="961">MI276</f>
        <v>0</v>
      </c>
      <c r="MJ279" s="569">
        <f t="shared" si="961"/>
        <v>0</v>
      </c>
      <c r="MK279" s="569">
        <f t="shared" si="961"/>
        <v>0</v>
      </c>
      <c r="ML279" s="569">
        <f t="shared" si="961"/>
        <v>0</v>
      </c>
      <c r="MM279" s="688">
        <f t="shared" si="842"/>
        <v>0</v>
      </c>
      <c r="MN279" s="569">
        <f t="shared" ref="MN279:MQ279" si="962">MN276</f>
        <v>0</v>
      </c>
      <c r="MO279" s="569">
        <f t="shared" si="962"/>
        <v>0</v>
      </c>
      <c r="MP279" s="569">
        <f t="shared" si="962"/>
        <v>0</v>
      </c>
      <c r="MQ279" s="569">
        <f t="shared" si="962"/>
        <v>0</v>
      </c>
      <c r="MR279" s="688">
        <f t="shared" si="844"/>
        <v>0</v>
      </c>
      <c r="MS279" s="569">
        <f t="shared" ref="MS279:MV281" si="963">MS276</f>
        <v>0</v>
      </c>
      <c r="MT279" s="569">
        <f t="shared" si="963"/>
        <v>0</v>
      </c>
      <c r="MU279" s="569">
        <f t="shared" si="963"/>
        <v>0</v>
      </c>
      <c r="MV279" s="569">
        <f t="shared" si="963"/>
        <v>0</v>
      </c>
      <c r="MW279" s="313">
        <f t="shared" si="845"/>
        <v>0</v>
      </c>
      <c r="MX279" s="585">
        <f t="shared" si="846"/>
        <v>4</v>
      </c>
      <c r="MY279" s="704"/>
    </row>
    <row r="280" spans="1:363" s="191" customFormat="1" ht="16.5" customHeight="1" x14ac:dyDescent="0.35">
      <c r="A280" s="16"/>
      <c r="B280" s="792"/>
      <c r="C280" s="826" t="s">
        <v>854</v>
      </c>
      <c r="D280" s="826"/>
      <c r="E280" s="122">
        <f t="shared" si="726"/>
        <v>0</v>
      </c>
      <c r="F280" s="190">
        <f t="shared" ref="F280:H280" si="964">F277</f>
        <v>0</v>
      </c>
      <c r="G280" s="190">
        <f t="shared" si="964"/>
        <v>0</v>
      </c>
      <c r="H280" s="190">
        <f t="shared" si="964"/>
        <v>0</v>
      </c>
      <c r="I280" s="190">
        <f t="shared" ref="I280:BT280" si="965">I277</f>
        <v>0</v>
      </c>
      <c r="J280" s="190">
        <f t="shared" si="965"/>
        <v>0</v>
      </c>
      <c r="K280" s="190">
        <f t="shared" si="965"/>
        <v>0</v>
      </c>
      <c r="L280" s="190">
        <f t="shared" si="965"/>
        <v>0</v>
      </c>
      <c r="M280" s="190">
        <f t="shared" si="965"/>
        <v>0</v>
      </c>
      <c r="N280" s="190">
        <f t="shared" si="965"/>
        <v>0</v>
      </c>
      <c r="O280" s="190">
        <f t="shared" si="965"/>
        <v>0</v>
      </c>
      <c r="P280" s="190">
        <f t="shared" si="965"/>
        <v>0</v>
      </c>
      <c r="Q280" s="190">
        <f t="shared" si="965"/>
        <v>0</v>
      </c>
      <c r="R280" s="190">
        <f t="shared" si="965"/>
        <v>0</v>
      </c>
      <c r="S280" s="190">
        <f t="shared" si="965"/>
        <v>0</v>
      </c>
      <c r="T280" s="190">
        <f t="shared" si="965"/>
        <v>0</v>
      </c>
      <c r="U280" s="190">
        <f t="shared" si="965"/>
        <v>0</v>
      </c>
      <c r="V280" s="190">
        <f t="shared" si="965"/>
        <v>0</v>
      </c>
      <c r="W280" s="190">
        <f t="shared" si="965"/>
        <v>0</v>
      </c>
      <c r="X280" s="190">
        <f t="shared" si="965"/>
        <v>0</v>
      </c>
      <c r="Y280" s="190">
        <f t="shared" si="965"/>
        <v>0</v>
      </c>
      <c r="Z280" s="190">
        <f t="shared" si="965"/>
        <v>0</v>
      </c>
      <c r="AA280" s="190">
        <f t="shared" si="965"/>
        <v>0</v>
      </c>
      <c r="AB280" s="190">
        <f t="shared" si="965"/>
        <v>0</v>
      </c>
      <c r="AC280" s="190">
        <f t="shared" si="965"/>
        <v>0</v>
      </c>
      <c r="AD280" s="190">
        <f t="shared" si="965"/>
        <v>0</v>
      </c>
      <c r="AE280" s="190">
        <f t="shared" si="965"/>
        <v>0</v>
      </c>
      <c r="AF280" s="190">
        <f t="shared" si="965"/>
        <v>0</v>
      </c>
      <c r="AG280" s="190">
        <f t="shared" si="965"/>
        <v>0</v>
      </c>
      <c r="AH280" s="190">
        <f t="shared" si="965"/>
        <v>0</v>
      </c>
      <c r="AI280" s="190">
        <f t="shared" si="965"/>
        <v>0</v>
      </c>
      <c r="AJ280" s="190">
        <f t="shared" si="965"/>
        <v>0</v>
      </c>
      <c r="AK280" s="190">
        <f t="shared" si="965"/>
        <v>0</v>
      </c>
      <c r="AL280" s="190">
        <f t="shared" si="965"/>
        <v>0</v>
      </c>
      <c r="AM280" s="190">
        <f t="shared" si="965"/>
        <v>0</v>
      </c>
      <c r="AN280" s="190">
        <f t="shared" si="965"/>
        <v>0</v>
      </c>
      <c r="AO280" s="190">
        <f t="shared" si="965"/>
        <v>0</v>
      </c>
      <c r="AP280" s="190">
        <f t="shared" si="965"/>
        <v>0</v>
      </c>
      <c r="AQ280" s="190">
        <f t="shared" si="965"/>
        <v>0</v>
      </c>
      <c r="AR280" s="190">
        <f t="shared" si="965"/>
        <v>0</v>
      </c>
      <c r="AS280" s="190">
        <f t="shared" si="965"/>
        <v>0</v>
      </c>
      <c r="AT280" s="190">
        <f t="shared" si="965"/>
        <v>0</v>
      </c>
      <c r="AU280" s="190">
        <f t="shared" si="965"/>
        <v>0</v>
      </c>
      <c r="AV280" s="190">
        <f t="shared" si="965"/>
        <v>0</v>
      </c>
      <c r="AW280" s="190">
        <f t="shared" si="965"/>
        <v>0</v>
      </c>
      <c r="AX280" s="190">
        <f t="shared" si="965"/>
        <v>0</v>
      </c>
      <c r="AY280" s="190">
        <f t="shared" si="965"/>
        <v>0</v>
      </c>
      <c r="AZ280" s="190">
        <f t="shared" si="965"/>
        <v>0</v>
      </c>
      <c r="BA280" s="190">
        <f t="shared" si="965"/>
        <v>0</v>
      </c>
      <c r="BB280" s="190">
        <f t="shared" si="965"/>
        <v>0</v>
      </c>
      <c r="BC280" s="190">
        <f t="shared" si="965"/>
        <v>0</v>
      </c>
      <c r="BD280" s="190">
        <f t="shared" si="965"/>
        <v>0</v>
      </c>
      <c r="BE280" s="190">
        <f t="shared" si="965"/>
        <v>0</v>
      </c>
      <c r="BF280" s="190">
        <f t="shared" si="965"/>
        <v>0</v>
      </c>
      <c r="BG280" s="190">
        <f t="shared" si="965"/>
        <v>0</v>
      </c>
      <c r="BH280" s="190">
        <f t="shared" si="965"/>
        <v>0</v>
      </c>
      <c r="BI280" s="190">
        <f t="shared" si="965"/>
        <v>0</v>
      </c>
      <c r="BJ280" s="190">
        <f t="shared" si="965"/>
        <v>0</v>
      </c>
      <c r="BK280" s="190">
        <f t="shared" si="965"/>
        <v>0</v>
      </c>
      <c r="BL280" s="190">
        <f t="shared" si="965"/>
        <v>0</v>
      </c>
      <c r="BM280" s="190">
        <f t="shared" si="965"/>
        <v>0</v>
      </c>
      <c r="BN280" s="190">
        <f t="shared" si="965"/>
        <v>0</v>
      </c>
      <c r="BO280" s="190">
        <f t="shared" si="965"/>
        <v>0</v>
      </c>
      <c r="BP280" s="190">
        <f t="shared" si="965"/>
        <v>0</v>
      </c>
      <c r="BQ280" s="190">
        <f t="shared" si="965"/>
        <v>0</v>
      </c>
      <c r="BR280" s="190">
        <f t="shared" si="965"/>
        <v>0</v>
      </c>
      <c r="BS280" s="190">
        <f t="shared" si="965"/>
        <v>0</v>
      </c>
      <c r="BT280" s="190">
        <f t="shared" si="965"/>
        <v>0</v>
      </c>
      <c r="BU280" s="190">
        <f t="shared" ref="BU280:EF280" si="966">BU277</f>
        <v>0</v>
      </c>
      <c r="BV280" s="190">
        <f t="shared" si="966"/>
        <v>0</v>
      </c>
      <c r="BW280" s="190">
        <f t="shared" si="966"/>
        <v>0</v>
      </c>
      <c r="BX280" s="190">
        <f t="shared" si="966"/>
        <v>0</v>
      </c>
      <c r="BY280" s="190">
        <f t="shared" si="966"/>
        <v>0</v>
      </c>
      <c r="BZ280" s="190">
        <f t="shared" si="966"/>
        <v>0</v>
      </c>
      <c r="CA280" s="190">
        <f t="shared" si="966"/>
        <v>0</v>
      </c>
      <c r="CB280" s="190">
        <f t="shared" si="966"/>
        <v>0</v>
      </c>
      <c r="CC280" s="190">
        <f t="shared" si="966"/>
        <v>0</v>
      </c>
      <c r="CD280" s="190">
        <f t="shared" si="966"/>
        <v>0</v>
      </c>
      <c r="CE280" s="190">
        <f t="shared" si="966"/>
        <v>0</v>
      </c>
      <c r="CF280" s="190">
        <f t="shared" si="966"/>
        <v>0</v>
      </c>
      <c r="CG280" s="190">
        <f t="shared" si="966"/>
        <v>0</v>
      </c>
      <c r="CH280" s="190">
        <f t="shared" si="966"/>
        <v>0</v>
      </c>
      <c r="CI280" s="190">
        <f t="shared" si="966"/>
        <v>0</v>
      </c>
      <c r="CJ280" s="190">
        <f t="shared" si="966"/>
        <v>0</v>
      </c>
      <c r="CK280" s="190">
        <f t="shared" si="966"/>
        <v>0</v>
      </c>
      <c r="CL280" s="190">
        <f t="shared" si="966"/>
        <v>0</v>
      </c>
      <c r="CM280" s="190">
        <f t="shared" si="966"/>
        <v>0</v>
      </c>
      <c r="CN280" s="190">
        <f t="shared" si="966"/>
        <v>0</v>
      </c>
      <c r="CO280" s="190">
        <f t="shared" si="966"/>
        <v>0</v>
      </c>
      <c r="CP280" s="190">
        <f t="shared" si="966"/>
        <v>0</v>
      </c>
      <c r="CQ280" s="190">
        <f t="shared" si="966"/>
        <v>0</v>
      </c>
      <c r="CR280" s="190">
        <f t="shared" si="966"/>
        <v>0</v>
      </c>
      <c r="CS280" s="190">
        <f t="shared" si="966"/>
        <v>0</v>
      </c>
      <c r="CT280" s="190">
        <f t="shared" si="966"/>
        <v>0</v>
      </c>
      <c r="CU280" s="190">
        <f t="shared" si="966"/>
        <v>0</v>
      </c>
      <c r="CV280" s="190">
        <f t="shared" si="966"/>
        <v>0</v>
      </c>
      <c r="CW280" s="190">
        <f t="shared" si="966"/>
        <v>0</v>
      </c>
      <c r="CX280" s="190">
        <f t="shared" si="966"/>
        <v>0</v>
      </c>
      <c r="CY280" s="190">
        <f t="shared" si="966"/>
        <v>0</v>
      </c>
      <c r="CZ280" s="190">
        <f t="shared" si="966"/>
        <v>0</v>
      </c>
      <c r="DA280" s="190">
        <f t="shared" si="966"/>
        <v>0</v>
      </c>
      <c r="DB280" s="190">
        <f t="shared" si="966"/>
        <v>0</v>
      </c>
      <c r="DC280" s="190">
        <f t="shared" si="966"/>
        <v>0</v>
      </c>
      <c r="DD280" s="190">
        <f t="shared" si="966"/>
        <v>0</v>
      </c>
      <c r="DE280" s="190">
        <f t="shared" si="966"/>
        <v>0</v>
      </c>
      <c r="DF280" s="190">
        <f t="shared" si="966"/>
        <v>0</v>
      </c>
      <c r="DG280" s="190">
        <f t="shared" si="966"/>
        <v>0</v>
      </c>
      <c r="DH280" s="190">
        <f t="shared" si="966"/>
        <v>0</v>
      </c>
      <c r="DI280" s="190">
        <f t="shared" si="966"/>
        <v>0</v>
      </c>
      <c r="DJ280" s="190">
        <f t="shared" si="966"/>
        <v>0</v>
      </c>
      <c r="DK280" s="190">
        <f t="shared" si="966"/>
        <v>0</v>
      </c>
      <c r="DL280" s="190">
        <f t="shared" si="966"/>
        <v>0</v>
      </c>
      <c r="DM280" s="190">
        <f t="shared" si="966"/>
        <v>0</v>
      </c>
      <c r="DN280" s="190">
        <f t="shared" si="966"/>
        <v>0</v>
      </c>
      <c r="DO280" s="190">
        <f t="shared" si="966"/>
        <v>0</v>
      </c>
      <c r="DP280" s="190">
        <f t="shared" si="966"/>
        <v>0</v>
      </c>
      <c r="DQ280" s="190">
        <f t="shared" si="966"/>
        <v>0</v>
      </c>
      <c r="DR280" s="190">
        <f t="shared" si="966"/>
        <v>0</v>
      </c>
      <c r="DS280" s="190">
        <f t="shared" si="966"/>
        <v>0</v>
      </c>
      <c r="DT280" s="190">
        <f t="shared" si="966"/>
        <v>0</v>
      </c>
      <c r="DU280" s="190">
        <f t="shared" si="966"/>
        <v>0</v>
      </c>
      <c r="DV280" s="190">
        <f t="shared" si="966"/>
        <v>0</v>
      </c>
      <c r="DW280" s="190">
        <f t="shared" si="966"/>
        <v>0</v>
      </c>
      <c r="DX280" s="190">
        <f t="shared" si="966"/>
        <v>0</v>
      </c>
      <c r="DY280" s="190">
        <f t="shared" si="966"/>
        <v>0</v>
      </c>
      <c r="DZ280" s="190">
        <f t="shared" si="966"/>
        <v>0</v>
      </c>
      <c r="EA280" s="190">
        <f t="shared" si="966"/>
        <v>0</v>
      </c>
      <c r="EB280" s="190">
        <f t="shared" si="966"/>
        <v>0</v>
      </c>
      <c r="EC280" s="190">
        <f t="shared" si="966"/>
        <v>0</v>
      </c>
      <c r="ED280" s="190">
        <f t="shared" si="966"/>
        <v>0</v>
      </c>
      <c r="EE280" s="190">
        <f t="shared" si="966"/>
        <v>0</v>
      </c>
      <c r="EF280" s="190">
        <f t="shared" si="966"/>
        <v>0</v>
      </c>
      <c r="EG280" s="190">
        <f t="shared" ref="EG280:GR280" si="967">EG277</f>
        <v>0</v>
      </c>
      <c r="EH280" s="190">
        <f t="shared" si="967"/>
        <v>0</v>
      </c>
      <c r="EI280" s="190">
        <f t="shared" si="967"/>
        <v>0</v>
      </c>
      <c r="EJ280" s="190">
        <f t="shared" si="967"/>
        <v>0</v>
      </c>
      <c r="EK280" s="190">
        <f t="shared" si="967"/>
        <v>0</v>
      </c>
      <c r="EL280" s="190">
        <f t="shared" si="967"/>
        <v>0</v>
      </c>
      <c r="EM280" s="190">
        <f t="shared" si="967"/>
        <v>0</v>
      </c>
      <c r="EN280" s="190">
        <f t="shared" si="967"/>
        <v>0</v>
      </c>
      <c r="EO280" s="190">
        <f t="shared" si="967"/>
        <v>0</v>
      </c>
      <c r="EP280" s="190">
        <f t="shared" si="967"/>
        <v>0</v>
      </c>
      <c r="EQ280" s="190">
        <f t="shared" si="967"/>
        <v>0</v>
      </c>
      <c r="ER280" s="190">
        <f t="shared" si="967"/>
        <v>0</v>
      </c>
      <c r="ES280" s="190">
        <f t="shared" si="967"/>
        <v>0</v>
      </c>
      <c r="ET280" s="190">
        <f t="shared" si="967"/>
        <v>0</v>
      </c>
      <c r="EU280" s="190">
        <f t="shared" si="967"/>
        <v>0</v>
      </c>
      <c r="EV280" s="190">
        <f t="shared" si="967"/>
        <v>0</v>
      </c>
      <c r="EW280" s="190">
        <f t="shared" si="967"/>
        <v>0</v>
      </c>
      <c r="EX280" s="190">
        <f t="shared" si="967"/>
        <v>0</v>
      </c>
      <c r="EY280" s="190">
        <f t="shared" si="967"/>
        <v>0</v>
      </c>
      <c r="EZ280" s="190">
        <f t="shared" si="967"/>
        <v>0</v>
      </c>
      <c r="FA280" s="190">
        <f t="shared" si="967"/>
        <v>0</v>
      </c>
      <c r="FB280" s="190">
        <f t="shared" si="967"/>
        <v>0</v>
      </c>
      <c r="FC280" s="190">
        <f t="shared" si="967"/>
        <v>0</v>
      </c>
      <c r="FD280" s="190">
        <f t="shared" si="967"/>
        <v>0</v>
      </c>
      <c r="FE280" s="190">
        <f t="shared" si="967"/>
        <v>0</v>
      </c>
      <c r="FF280" s="190">
        <f t="shared" si="967"/>
        <v>0</v>
      </c>
      <c r="FG280" s="190">
        <f t="shared" si="967"/>
        <v>0</v>
      </c>
      <c r="FH280" s="190">
        <f t="shared" si="967"/>
        <v>0</v>
      </c>
      <c r="FI280" s="190">
        <f t="shared" si="967"/>
        <v>0</v>
      </c>
      <c r="FJ280" s="190">
        <f t="shared" si="967"/>
        <v>0</v>
      </c>
      <c r="FK280" s="190">
        <f t="shared" si="967"/>
        <v>0</v>
      </c>
      <c r="FL280" s="190">
        <f t="shared" si="967"/>
        <v>0</v>
      </c>
      <c r="FM280" s="190">
        <f t="shared" si="967"/>
        <v>0</v>
      </c>
      <c r="FN280" s="190">
        <f t="shared" si="967"/>
        <v>0</v>
      </c>
      <c r="FO280" s="190">
        <f t="shared" si="967"/>
        <v>0</v>
      </c>
      <c r="FP280" s="190">
        <f t="shared" si="967"/>
        <v>0</v>
      </c>
      <c r="FQ280" s="190">
        <f t="shared" si="967"/>
        <v>0</v>
      </c>
      <c r="FR280" s="190">
        <f t="shared" si="967"/>
        <v>0</v>
      </c>
      <c r="FS280" s="190">
        <f t="shared" si="967"/>
        <v>0</v>
      </c>
      <c r="FT280" s="190">
        <f t="shared" si="967"/>
        <v>0</v>
      </c>
      <c r="FU280" s="190">
        <f t="shared" si="967"/>
        <v>0</v>
      </c>
      <c r="FV280" s="190">
        <f t="shared" si="967"/>
        <v>0</v>
      </c>
      <c r="FW280" s="190">
        <f t="shared" si="967"/>
        <v>0</v>
      </c>
      <c r="FX280" s="190">
        <f t="shared" si="967"/>
        <v>0</v>
      </c>
      <c r="FY280" s="190">
        <f t="shared" si="967"/>
        <v>0</v>
      </c>
      <c r="FZ280" s="190">
        <f t="shared" si="967"/>
        <v>0</v>
      </c>
      <c r="GA280" s="190">
        <f t="shared" si="967"/>
        <v>0</v>
      </c>
      <c r="GB280" s="190">
        <f t="shared" si="967"/>
        <v>0</v>
      </c>
      <c r="GC280" s="190">
        <f t="shared" si="967"/>
        <v>0</v>
      </c>
      <c r="GD280" s="190">
        <f t="shared" si="967"/>
        <v>0</v>
      </c>
      <c r="GE280" s="190">
        <f t="shared" si="967"/>
        <v>0</v>
      </c>
      <c r="GF280" s="190">
        <f t="shared" si="967"/>
        <v>0</v>
      </c>
      <c r="GG280" s="190">
        <f t="shared" si="967"/>
        <v>0</v>
      </c>
      <c r="GH280" s="190">
        <f t="shared" si="967"/>
        <v>0</v>
      </c>
      <c r="GI280" s="190">
        <f t="shared" si="967"/>
        <v>0</v>
      </c>
      <c r="GJ280" s="190">
        <f t="shared" si="967"/>
        <v>0</v>
      </c>
      <c r="GK280" s="190">
        <f t="shared" si="967"/>
        <v>0</v>
      </c>
      <c r="GL280" s="190">
        <f t="shared" si="967"/>
        <v>0</v>
      </c>
      <c r="GM280" s="190">
        <f t="shared" si="967"/>
        <v>0</v>
      </c>
      <c r="GN280" s="190">
        <f t="shared" si="967"/>
        <v>0</v>
      </c>
      <c r="GO280" s="190">
        <f t="shared" si="967"/>
        <v>0</v>
      </c>
      <c r="GP280" s="190">
        <f t="shared" si="967"/>
        <v>0</v>
      </c>
      <c r="GQ280" s="190">
        <f t="shared" si="967"/>
        <v>0</v>
      </c>
      <c r="GR280" s="190">
        <f t="shared" si="967"/>
        <v>0</v>
      </c>
      <c r="GS280" s="190">
        <f t="shared" ref="GS280:JD280" si="968">GS277</f>
        <v>0</v>
      </c>
      <c r="GT280" s="190">
        <f t="shared" si="968"/>
        <v>0</v>
      </c>
      <c r="GU280" s="190">
        <f t="shared" si="968"/>
        <v>0</v>
      </c>
      <c r="GV280" s="190">
        <f t="shared" si="968"/>
        <v>0</v>
      </c>
      <c r="GW280" s="190">
        <f t="shared" si="968"/>
        <v>0</v>
      </c>
      <c r="GX280" s="190">
        <f t="shared" si="968"/>
        <v>0</v>
      </c>
      <c r="GY280" s="190">
        <f t="shared" si="968"/>
        <v>0</v>
      </c>
      <c r="GZ280" s="190">
        <f t="shared" si="968"/>
        <v>0</v>
      </c>
      <c r="HA280" s="190">
        <f t="shared" si="968"/>
        <v>0</v>
      </c>
      <c r="HB280" s="190">
        <f t="shared" si="968"/>
        <v>0</v>
      </c>
      <c r="HC280" s="190">
        <f t="shared" si="968"/>
        <v>0</v>
      </c>
      <c r="HD280" s="190">
        <f t="shared" si="968"/>
        <v>0</v>
      </c>
      <c r="HE280" s="190">
        <f t="shared" si="968"/>
        <v>0</v>
      </c>
      <c r="HF280" s="190">
        <f t="shared" si="968"/>
        <v>0</v>
      </c>
      <c r="HG280" s="190">
        <f t="shared" si="968"/>
        <v>0</v>
      </c>
      <c r="HH280" s="190">
        <f t="shared" si="968"/>
        <v>0</v>
      </c>
      <c r="HI280" s="190">
        <f t="shared" si="968"/>
        <v>0</v>
      </c>
      <c r="HJ280" s="190">
        <f t="shared" si="968"/>
        <v>0</v>
      </c>
      <c r="HK280" s="190">
        <f t="shared" si="968"/>
        <v>0</v>
      </c>
      <c r="HL280" s="190">
        <f t="shared" si="968"/>
        <v>0</v>
      </c>
      <c r="HM280" s="190">
        <f t="shared" si="968"/>
        <v>0</v>
      </c>
      <c r="HN280" s="190">
        <f t="shared" si="968"/>
        <v>0</v>
      </c>
      <c r="HO280" s="190">
        <f t="shared" si="968"/>
        <v>0</v>
      </c>
      <c r="HP280" s="190">
        <f t="shared" si="968"/>
        <v>0</v>
      </c>
      <c r="HQ280" s="190">
        <f t="shared" si="968"/>
        <v>0</v>
      </c>
      <c r="HR280" s="190">
        <f t="shared" si="968"/>
        <v>0</v>
      </c>
      <c r="HS280" s="398">
        <f>HS277</f>
        <v>0</v>
      </c>
      <c r="HT280" s="398">
        <f t="shared" ref="HT280:HV280" si="969">HT277</f>
        <v>0</v>
      </c>
      <c r="HU280" s="398">
        <f t="shared" si="969"/>
        <v>0</v>
      </c>
      <c r="HV280" s="398">
        <f t="shared" si="969"/>
        <v>0</v>
      </c>
      <c r="HW280" s="190">
        <f t="shared" si="949"/>
        <v>0</v>
      </c>
      <c r="HX280" s="190">
        <f t="shared" si="968"/>
        <v>0</v>
      </c>
      <c r="HY280" s="190">
        <f t="shared" si="968"/>
        <v>0</v>
      </c>
      <c r="HZ280" s="190">
        <f t="shared" si="968"/>
        <v>0</v>
      </c>
      <c r="IA280" s="190">
        <f t="shared" si="968"/>
        <v>0</v>
      </c>
      <c r="IB280" s="190">
        <f t="shared" si="968"/>
        <v>0</v>
      </c>
      <c r="IC280" s="190">
        <f t="shared" si="968"/>
        <v>0</v>
      </c>
      <c r="ID280" s="190">
        <f t="shared" si="968"/>
        <v>0</v>
      </c>
      <c r="IE280" s="190">
        <f t="shared" si="968"/>
        <v>0</v>
      </c>
      <c r="IF280" s="190">
        <f t="shared" si="968"/>
        <v>0</v>
      </c>
      <c r="IG280" s="190">
        <f t="shared" si="968"/>
        <v>0</v>
      </c>
      <c r="IH280" s="190">
        <f t="shared" si="968"/>
        <v>0</v>
      </c>
      <c r="II280" s="190">
        <f t="shared" si="968"/>
        <v>0</v>
      </c>
      <c r="IJ280" s="190">
        <f t="shared" si="968"/>
        <v>0</v>
      </c>
      <c r="IK280" s="190">
        <f t="shared" si="968"/>
        <v>0</v>
      </c>
      <c r="IL280" s="190">
        <f t="shared" si="968"/>
        <v>0</v>
      </c>
      <c r="IM280" s="190">
        <f t="shared" si="968"/>
        <v>0</v>
      </c>
      <c r="IN280" s="190">
        <f t="shared" si="968"/>
        <v>0</v>
      </c>
      <c r="IO280" s="190">
        <f t="shared" si="968"/>
        <v>0</v>
      </c>
      <c r="IP280" s="190">
        <f t="shared" si="968"/>
        <v>0</v>
      </c>
      <c r="IQ280" s="190">
        <f t="shared" si="968"/>
        <v>0</v>
      </c>
      <c r="IR280" s="190">
        <f t="shared" si="968"/>
        <v>0</v>
      </c>
      <c r="IS280" s="190">
        <f t="shared" si="968"/>
        <v>0</v>
      </c>
      <c r="IT280" s="190">
        <f t="shared" si="968"/>
        <v>0</v>
      </c>
      <c r="IU280" s="190">
        <f t="shared" si="968"/>
        <v>0</v>
      </c>
      <c r="IV280" s="190">
        <f t="shared" si="968"/>
        <v>0</v>
      </c>
      <c r="IW280" s="190">
        <f t="shared" si="968"/>
        <v>0</v>
      </c>
      <c r="IX280" s="190">
        <f t="shared" si="968"/>
        <v>0</v>
      </c>
      <c r="IY280" s="190">
        <f t="shared" si="968"/>
        <v>0</v>
      </c>
      <c r="IZ280" s="190">
        <f t="shared" si="968"/>
        <v>0</v>
      </c>
      <c r="JA280" s="190">
        <f t="shared" si="968"/>
        <v>0</v>
      </c>
      <c r="JB280" s="190">
        <f t="shared" si="968"/>
        <v>0</v>
      </c>
      <c r="JC280" s="190">
        <f t="shared" si="968"/>
        <v>0</v>
      </c>
      <c r="JD280" s="190">
        <f t="shared" si="968"/>
        <v>0</v>
      </c>
      <c r="JE280" s="190">
        <f t="shared" ref="JE280:KA280" si="970">JE277</f>
        <v>0</v>
      </c>
      <c r="JF280" s="190">
        <f t="shared" si="970"/>
        <v>0</v>
      </c>
      <c r="JG280" s="190">
        <f t="shared" si="970"/>
        <v>0</v>
      </c>
      <c r="JH280" s="190">
        <f t="shared" si="970"/>
        <v>0</v>
      </c>
      <c r="JI280" s="190">
        <f t="shared" si="970"/>
        <v>0</v>
      </c>
      <c r="JJ280" s="190">
        <f t="shared" si="970"/>
        <v>0</v>
      </c>
      <c r="JK280" s="190">
        <f t="shared" si="970"/>
        <v>0</v>
      </c>
      <c r="JL280" s="190">
        <f t="shared" si="970"/>
        <v>0</v>
      </c>
      <c r="JM280" s="190">
        <f t="shared" si="970"/>
        <v>0</v>
      </c>
      <c r="JN280" s="190">
        <f t="shared" si="970"/>
        <v>0</v>
      </c>
      <c r="JO280" s="190">
        <f t="shared" si="970"/>
        <v>0</v>
      </c>
      <c r="JP280" s="190">
        <f t="shared" si="970"/>
        <v>0</v>
      </c>
      <c r="JQ280" s="190">
        <f t="shared" si="970"/>
        <v>0</v>
      </c>
      <c r="JR280" s="190">
        <f t="shared" si="970"/>
        <v>0</v>
      </c>
      <c r="JS280" s="190">
        <f t="shared" si="970"/>
        <v>0</v>
      </c>
      <c r="JT280" s="190">
        <f t="shared" si="970"/>
        <v>0</v>
      </c>
      <c r="JU280" s="190">
        <f t="shared" si="970"/>
        <v>0</v>
      </c>
      <c r="JV280" s="190">
        <f t="shared" si="970"/>
        <v>0</v>
      </c>
      <c r="JW280" s="190">
        <f t="shared" si="970"/>
        <v>0</v>
      </c>
      <c r="JX280" s="190">
        <f t="shared" si="970"/>
        <v>0</v>
      </c>
      <c r="JY280" s="190">
        <f t="shared" si="970"/>
        <v>0</v>
      </c>
      <c r="JZ280" s="190">
        <f t="shared" si="970"/>
        <v>0</v>
      </c>
      <c r="KA280" s="190">
        <f t="shared" si="970"/>
        <v>0</v>
      </c>
      <c r="KP280" s="122">
        <f t="shared" si="734"/>
        <v>0</v>
      </c>
      <c r="KQ280" s="398">
        <f>KQ277</f>
        <v>0</v>
      </c>
      <c r="KR280" s="398">
        <f t="shared" ref="KR280:KT280" si="971">KR277</f>
        <v>0</v>
      </c>
      <c r="KS280" s="398">
        <f t="shared" si="971"/>
        <v>0</v>
      </c>
      <c r="KT280" s="398">
        <f t="shared" si="971"/>
        <v>0</v>
      </c>
      <c r="KU280" s="122">
        <f t="shared" si="736"/>
        <v>0</v>
      </c>
      <c r="KV280" s="398">
        <f>KV277</f>
        <v>0</v>
      </c>
      <c r="KW280" s="398">
        <f t="shared" ref="KW280:KY280" si="972">KW277</f>
        <v>0</v>
      </c>
      <c r="KX280" s="398">
        <f t="shared" si="972"/>
        <v>0</v>
      </c>
      <c r="KY280" s="398">
        <f t="shared" si="972"/>
        <v>0</v>
      </c>
      <c r="KZ280" s="313">
        <f t="shared" si="738"/>
        <v>0</v>
      </c>
      <c r="LA280" s="361">
        <f t="shared" si="819"/>
        <v>0</v>
      </c>
      <c r="LB280" s="398">
        <f>LB277</f>
        <v>0</v>
      </c>
      <c r="LC280" s="398">
        <f t="shared" ref="LC280:LE280" si="973">LC277</f>
        <v>0</v>
      </c>
      <c r="LD280" s="398">
        <f t="shared" si="973"/>
        <v>0</v>
      </c>
      <c r="LE280" s="398">
        <f t="shared" si="973"/>
        <v>0</v>
      </c>
      <c r="LF280" s="361">
        <f t="shared" si="877"/>
        <v>0</v>
      </c>
      <c r="LG280" s="398">
        <f>LG277</f>
        <v>0</v>
      </c>
      <c r="LH280" s="398">
        <f t="shared" ref="LH280:LJ280" si="974">LH277</f>
        <v>0</v>
      </c>
      <c r="LI280" s="398">
        <f t="shared" si="974"/>
        <v>0</v>
      </c>
      <c r="LJ280" s="398">
        <f t="shared" si="974"/>
        <v>0</v>
      </c>
      <c r="LK280" s="400">
        <f t="shared" si="892"/>
        <v>0</v>
      </c>
      <c r="LL280" s="190">
        <f t="shared" si="956"/>
        <v>0</v>
      </c>
      <c r="LM280" s="190">
        <f t="shared" si="956"/>
        <v>0</v>
      </c>
      <c r="LN280" s="190">
        <f t="shared" si="956"/>
        <v>0</v>
      </c>
      <c r="LO280" s="190">
        <f t="shared" si="956"/>
        <v>0</v>
      </c>
      <c r="LP280" s="416">
        <f t="shared" si="893"/>
        <v>0</v>
      </c>
      <c r="LQ280" s="400">
        <f t="shared" si="894"/>
        <v>0</v>
      </c>
      <c r="LR280" s="190">
        <f t="shared" ref="LR280:LU280" si="975">LR277</f>
        <v>0</v>
      </c>
      <c r="LS280" s="190">
        <f t="shared" si="975"/>
        <v>0</v>
      </c>
      <c r="LT280" s="190">
        <f t="shared" si="975"/>
        <v>0</v>
      </c>
      <c r="LU280" s="190">
        <f t="shared" si="975"/>
        <v>0</v>
      </c>
      <c r="LV280" s="400">
        <f t="shared" si="847"/>
        <v>0</v>
      </c>
      <c r="LW280" s="569">
        <f t="shared" si="958"/>
        <v>0</v>
      </c>
      <c r="LX280" s="569">
        <f t="shared" si="958"/>
        <v>0</v>
      </c>
      <c r="LY280" s="569">
        <f t="shared" si="958"/>
        <v>0</v>
      </c>
      <c r="LZ280" s="569">
        <f t="shared" si="959"/>
        <v>0</v>
      </c>
      <c r="MA280" s="400">
        <f t="shared" si="837"/>
        <v>0</v>
      </c>
      <c r="MB280" s="569">
        <f t="shared" si="960"/>
        <v>0</v>
      </c>
      <c r="MC280" s="569">
        <f t="shared" si="960"/>
        <v>0</v>
      </c>
      <c r="MD280" s="569">
        <f t="shared" si="960"/>
        <v>0</v>
      </c>
      <c r="ME280" s="569">
        <f t="shared" si="960"/>
        <v>0</v>
      </c>
      <c r="MF280" s="313">
        <f t="shared" si="838"/>
        <v>0</v>
      </c>
      <c r="MG280" s="585">
        <f t="shared" si="839"/>
        <v>0</v>
      </c>
      <c r="MH280" s="607">
        <f t="shared" si="840"/>
        <v>0</v>
      </c>
      <c r="MI280" s="569">
        <f t="shared" ref="MI280:ML280" si="976">MI277</f>
        <v>0</v>
      </c>
      <c r="MJ280" s="569">
        <f t="shared" si="976"/>
        <v>0</v>
      </c>
      <c r="MK280" s="569">
        <f t="shared" si="976"/>
        <v>0</v>
      </c>
      <c r="ML280" s="569">
        <f t="shared" si="976"/>
        <v>0</v>
      </c>
      <c r="MM280" s="688">
        <f t="shared" si="842"/>
        <v>0</v>
      </c>
      <c r="MN280" s="569">
        <f t="shared" ref="MN280:MQ280" si="977">MN277</f>
        <v>0</v>
      </c>
      <c r="MO280" s="569">
        <f t="shared" si="977"/>
        <v>0</v>
      </c>
      <c r="MP280" s="569">
        <f t="shared" si="977"/>
        <v>0</v>
      </c>
      <c r="MQ280" s="569">
        <f t="shared" si="977"/>
        <v>0</v>
      </c>
      <c r="MR280" s="688">
        <f t="shared" si="844"/>
        <v>0</v>
      </c>
      <c r="MS280" s="569">
        <f t="shared" si="963"/>
        <v>0</v>
      </c>
      <c r="MT280" s="569">
        <f t="shared" si="963"/>
        <v>0</v>
      </c>
      <c r="MU280" s="569">
        <f t="shared" si="963"/>
        <v>0</v>
      </c>
      <c r="MV280" s="569">
        <f t="shared" si="963"/>
        <v>0</v>
      </c>
      <c r="MW280" s="313">
        <f t="shared" si="845"/>
        <v>0</v>
      </c>
      <c r="MX280" s="585">
        <f t="shared" si="846"/>
        <v>0</v>
      </c>
      <c r="MY280" s="704"/>
    </row>
    <row r="281" spans="1:363" s="191" customFormat="1" ht="16.5" customHeight="1" thickBot="1" x14ac:dyDescent="0.4">
      <c r="A281" s="16"/>
      <c r="B281" s="793"/>
      <c r="C281" s="833" t="s">
        <v>855</v>
      </c>
      <c r="D281" s="833"/>
      <c r="E281" s="122">
        <f t="shared" si="726"/>
        <v>0</v>
      </c>
      <c r="F281" s="190">
        <f t="shared" ref="F281:H281" si="978">F278</f>
        <v>0</v>
      </c>
      <c r="G281" s="190">
        <f t="shared" si="978"/>
        <v>0</v>
      </c>
      <c r="H281" s="190">
        <f t="shared" si="978"/>
        <v>0</v>
      </c>
      <c r="I281" s="190">
        <f t="shared" ref="I281:BT281" si="979">I278</f>
        <v>0</v>
      </c>
      <c r="J281" s="190">
        <f t="shared" si="979"/>
        <v>0</v>
      </c>
      <c r="K281" s="190">
        <f t="shared" si="979"/>
        <v>0</v>
      </c>
      <c r="L281" s="190">
        <f t="shared" si="979"/>
        <v>0</v>
      </c>
      <c r="M281" s="190">
        <f t="shared" si="979"/>
        <v>0</v>
      </c>
      <c r="N281" s="190">
        <f t="shared" si="979"/>
        <v>0</v>
      </c>
      <c r="O281" s="190">
        <f t="shared" si="979"/>
        <v>0</v>
      </c>
      <c r="P281" s="190">
        <f t="shared" si="979"/>
        <v>0</v>
      </c>
      <c r="Q281" s="190">
        <f t="shared" si="979"/>
        <v>0</v>
      </c>
      <c r="R281" s="190">
        <f t="shared" si="979"/>
        <v>0</v>
      </c>
      <c r="S281" s="190">
        <f t="shared" si="979"/>
        <v>0</v>
      </c>
      <c r="T281" s="190">
        <f t="shared" si="979"/>
        <v>0</v>
      </c>
      <c r="U281" s="190">
        <f t="shared" si="979"/>
        <v>0</v>
      </c>
      <c r="V281" s="190">
        <f t="shared" si="979"/>
        <v>0</v>
      </c>
      <c r="W281" s="190">
        <f t="shared" si="979"/>
        <v>0</v>
      </c>
      <c r="X281" s="190">
        <f t="shared" si="979"/>
        <v>0</v>
      </c>
      <c r="Y281" s="190">
        <f t="shared" si="979"/>
        <v>0</v>
      </c>
      <c r="Z281" s="190">
        <f t="shared" si="979"/>
        <v>0</v>
      </c>
      <c r="AA281" s="190">
        <f t="shared" si="979"/>
        <v>0</v>
      </c>
      <c r="AB281" s="190">
        <f t="shared" si="979"/>
        <v>0</v>
      </c>
      <c r="AC281" s="190">
        <f t="shared" si="979"/>
        <v>0</v>
      </c>
      <c r="AD281" s="190">
        <f t="shared" si="979"/>
        <v>0</v>
      </c>
      <c r="AE281" s="190">
        <f t="shared" si="979"/>
        <v>0</v>
      </c>
      <c r="AF281" s="190">
        <f t="shared" si="979"/>
        <v>0</v>
      </c>
      <c r="AG281" s="190">
        <f t="shared" si="979"/>
        <v>0</v>
      </c>
      <c r="AH281" s="190">
        <f t="shared" si="979"/>
        <v>0</v>
      </c>
      <c r="AI281" s="190">
        <f t="shared" si="979"/>
        <v>0</v>
      </c>
      <c r="AJ281" s="190">
        <f t="shared" si="979"/>
        <v>0</v>
      </c>
      <c r="AK281" s="190">
        <f t="shared" si="979"/>
        <v>0</v>
      </c>
      <c r="AL281" s="190">
        <f t="shared" si="979"/>
        <v>0</v>
      </c>
      <c r="AM281" s="190">
        <f t="shared" si="979"/>
        <v>0</v>
      </c>
      <c r="AN281" s="190">
        <f t="shared" si="979"/>
        <v>0</v>
      </c>
      <c r="AO281" s="190">
        <f t="shared" si="979"/>
        <v>0</v>
      </c>
      <c r="AP281" s="190">
        <f t="shared" si="979"/>
        <v>0</v>
      </c>
      <c r="AQ281" s="190">
        <f t="shared" si="979"/>
        <v>0</v>
      </c>
      <c r="AR281" s="190">
        <f t="shared" si="979"/>
        <v>0</v>
      </c>
      <c r="AS281" s="190">
        <f t="shared" si="979"/>
        <v>0</v>
      </c>
      <c r="AT281" s="190">
        <f t="shared" si="979"/>
        <v>0</v>
      </c>
      <c r="AU281" s="190">
        <f t="shared" si="979"/>
        <v>0</v>
      </c>
      <c r="AV281" s="190">
        <f t="shared" si="979"/>
        <v>0</v>
      </c>
      <c r="AW281" s="190">
        <f t="shared" si="979"/>
        <v>0</v>
      </c>
      <c r="AX281" s="190">
        <f t="shared" si="979"/>
        <v>0</v>
      </c>
      <c r="AY281" s="190">
        <f t="shared" si="979"/>
        <v>0</v>
      </c>
      <c r="AZ281" s="190">
        <f t="shared" si="979"/>
        <v>0</v>
      </c>
      <c r="BA281" s="190">
        <f t="shared" si="979"/>
        <v>0</v>
      </c>
      <c r="BB281" s="190">
        <f t="shared" si="979"/>
        <v>0</v>
      </c>
      <c r="BC281" s="190">
        <f t="shared" si="979"/>
        <v>0</v>
      </c>
      <c r="BD281" s="190">
        <f t="shared" si="979"/>
        <v>0</v>
      </c>
      <c r="BE281" s="190">
        <f t="shared" si="979"/>
        <v>0</v>
      </c>
      <c r="BF281" s="190">
        <f t="shared" si="979"/>
        <v>0</v>
      </c>
      <c r="BG281" s="190">
        <f t="shared" si="979"/>
        <v>0</v>
      </c>
      <c r="BH281" s="190">
        <f t="shared" si="979"/>
        <v>0</v>
      </c>
      <c r="BI281" s="190">
        <f t="shared" si="979"/>
        <v>0</v>
      </c>
      <c r="BJ281" s="190">
        <f t="shared" si="979"/>
        <v>0</v>
      </c>
      <c r="BK281" s="190">
        <f t="shared" si="979"/>
        <v>0</v>
      </c>
      <c r="BL281" s="190">
        <f t="shared" si="979"/>
        <v>0</v>
      </c>
      <c r="BM281" s="190">
        <f t="shared" si="979"/>
        <v>0</v>
      </c>
      <c r="BN281" s="190">
        <f t="shared" si="979"/>
        <v>0</v>
      </c>
      <c r="BO281" s="190">
        <f t="shared" si="979"/>
        <v>0</v>
      </c>
      <c r="BP281" s="190">
        <f t="shared" si="979"/>
        <v>0</v>
      </c>
      <c r="BQ281" s="190">
        <f t="shared" si="979"/>
        <v>0</v>
      </c>
      <c r="BR281" s="190">
        <f t="shared" si="979"/>
        <v>0</v>
      </c>
      <c r="BS281" s="190">
        <f t="shared" si="979"/>
        <v>0</v>
      </c>
      <c r="BT281" s="190">
        <f t="shared" si="979"/>
        <v>0</v>
      </c>
      <c r="BU281" s="190">
        <f t="shared" ref="BU281:EF281" si="980">BU278</f>
        <v>0</v>
      </c>
      <c r="BV281" s="190">
        <f t="shared" si="980"/>
        <v>0</v>
      </c>
      <c r="BW281" s="190">
        <f t="shared" si="980"/>
        <v>0</v>
      </c>
      <c r="BX281" s="190">
        <f t="shared" si="980"/>
        <v>0</v>
      </c>
      <c r="BY281" s="190">
        <f t="shared" si="980"/>
        <v>0</v>
      </c>
      <c r="BZ281" s="190">
        <f t="shared" si="980"/>
        <v>0</v>
      </c>
      <c r="CA281" s="190">
        <f t="shared" si="980"/>
        <v>0</v>
      </c>
      <c r="CB281" s="190">
        <f t="shared" si="980"/>
        <v>0</v>
      </c>
      <c r="CC281" s="190">
        <f t="shared" si="980"/>
        <v>0</v>
      </c>
      <c r="CD281" s="190">
        <f t="shared" si="980"/>
        <v>0</v>
      </c>
      <c r="CE281" s="190">
        <f t="shared" si="980"/>
        <v>0</v>
      </c>
      <c r="CF281" s="190">
        <f t="shared" si="980"/>
        <v>0</v>
      </c>
      <c r="CG281" s="190">
        <f t="shared" si="980"/>
        <v>0</v>
      </c>
      <c r="CH281" s="190">
        <f t="shared" si="980"/>
        <v>0</v>
      </c>
      <c r="CI281" s="190">
        <f t="shared" si="980"/>
        <v>0</v>
      </c>
      <c r="CJ281" s="190">
        <f t="shared" si="980"/>
        <v>0</v>
      </c>
      <c r="CK281" s="190">
        <f t="shared" si="980"/>
        <v>0</v>
      </c>
      <c r="CL281" s="190">
        <f t="shared" si="980"/>
        <v>0</v>
      </c>
      <c r="CM281" s="190">
        <f t="shared" si="980"/>
        <v>0</v>
      </c>
      <c r="CN281" s="190">
        <f t="shared" si="980"/>
        <v>0</v>
      </c>
      <c r="CO281" s="190">
        <f t="shared" si="980"/>
        <v>0</v>
      </c>
      <c r="CP281" s="190">
        <f t="shared" si="980"/>
        <v>0</v>
      </c>
      <c r="CQ281" s="190">
        <f t="shared" si="980"/>
        <v>0</v>
      </c>
      <c r="CR281" s="190">
        <f t="shared" si="980"/>
        <v>0</v>
      </c>
      <c r="CS281" s="190">
        <f t="shared" si="980"/>
        <v>0</v>
      </c>
      <c r="CT281" s="190">
        <f t="shared" si="980"/>
        <v>0</v>
      </c>
      <c r="CU281" s="190">
        <f t="shared" si="980"/>
        <v>0</v>
      </c>
      <c r="CV281" s="190">
        <f t="shared" si="980"/>
        <v>0</v>
      </c>
      <c r="CW281" s="190">
        <f t="shared" si="980"/>
        <v>0</v>
      </c>
      <c r="CX281" s="190">
        <f t="shared" si="980"/>
        <v>0</v>
      </c>
      <c r="CY281" s="190">
        <f t="shared" si="980"/>
        <v>0</v>
      </c>
      <c r="CZ281" s="190">
        <f t="shared" si="980"/>
        <v>0</v>
      </c>
      <c r="DA281" s="190">
        <f t="shared" si="980"/>
        <v>0</v>
      </c>
      <c r="DB281" s="190">
        <f t="shared" si="980"/>
        <v>0</v>
      </c>
      <c r="DC281" s="190">
        <f t="shared" si="980"/>
        <v>0</v>
      </c>
      <c r="DD281" s="190">
        <f t="shared" si="980"/>
        <v>0</v>
      </c>
      <c r="DE281" s="190">
        <f t="shared" si="980"/>
        <v>0</v>
      </c>
      <c r="DF281" s="190">
        <f t="shared" si="980"/>
        <v>0</v>
      </c>
      <c r="DG281" s="190">
        <f t="shared" si="980"/>
        <v>0</v>
      </c>
      <c r="DH281" s="190">
        <f t="shared" si="980"/>
        <v>0</v>
      </c>
      <c r="DI281" s="190">
        <f t="shared" si="980"/>
        <v>0</v>
      </c>
      <c r="DJ281" s="190">
        <f t="shared" si="980"/>
        <v>0</v>
      </c>
      <c r="DK281" s="190">
        <f t="shared" si="980"/>
        <v>0</v>
      </c>
      <c r="DL281" s="190">
        <f t="shared" si="980"/>
        <v>0</v>
      </c>
      <c r="DM281" s="190">
        <f t="shared" si="980"/>
        <v>0</v>
      </c>
      <c r="DN281" s="190">
        <f t="shared" si="980"/>
        <v>0</v>
      </c>
      <c r="DO281" s="190">
        <f t="shared" si="980"/>
        <v>0</v>
      </c>
      <c r="DP281" s="190">
        <f t="shared" si="980"/>
        <v>0</v>
      </c>
      <c r="DQ281" s="190">
        <f t="shared" si="980"/>
        <v>0</v>
      </c>
      <c r="DR281" s="190">
        <f t="shared" si="980"/>
        <v>0</v>
      </c>
      <c r="DS281" s="190">
        <f t="shared" si="980"/>
        <v>0</v>
      </c>
      <c r="DT281" s="190">
        <f t="shared" si="980"/>
        <v>0</v>
      </c>
      <c r="DU281" s="190">
        <f t="shared" si="980"/>
        <v>0</v>
      </c>
      <c r="DV281" s="190">
        <f t="shared" si="980"/>
        <v>0</v>
      </c>
      <c r="DW281" s="190">
        <f t="shared" si="980"/>
        <v>0</v>
      </c>
      <c r="DX281" s="190">
        <f t="shared" si="980"/>
        <v>0</v>
      </c>
      <c r="DY281" s="190">
        <f t="shared" si="980"/>
        <v>0</v>
      </c>
      <c r="DZ281" s="190">
        <f t="shared" si="980"/>
        <v>0</v>
      </c>
      <c r="EA281" s="190">
        <f t="shared" si="980"/>
        <v>0</v>
      </c>
      <c r="EB281" s="190">
        <f t="shared" si="980"/>
        <v>0</v>
      </c>
      <c r="EC281" s="190">
        <f t="shared" si="980"/>
        <v>0</v>
      </c>
      <c r="ED281" s="190">
        <f t="shared" si="980"/>
        <v>0</v>
      </c>
      <c r="EE281" s="190">
        <f t="shared" si="980"/>
        <v>0</v>
      </c>
      <c r="EF281" s="190">
        <f t="shared" si="980"/>
        <v>0</v>
      </c>
      <c r="EG281" s="190">
        <f t="shared" ref="EG281:GR281" si="981">EG278</f>
        <v>0</v>
      </c>
      <c r="EH281" s="190">
        <f t="shared" si="981"/>
        <v>0</v>
      </c>
      <c r="EI281" s="190">
        <f t="shared" si="981"/>
        <v>0</v>
      </c>
      <c r="EJ281" s="190">
        <f t="shared" si="981"/>
        <v>0</v>
      </c>
      <c r="EK281" s="190">
        <f t="shared" si="981"/>
        <v>0</v>
      </c>
      <c r="EL281" s="190">
        <f t="shared" si="981"/>
        <v>0</v>
      </c>
      <c r="EM281" s="190">
        <f t="shared" si="981"/>
        <v>0</v>
      </c>
      <c r="EN281" s="190">
        <f t="shared" si="981"/>
        <v>0</v>
      </c>
      <c r="EO281" s="190">
        <f t="shared" si="981"/>
        <v>0</v>
      </c>
      <c r="EP281" s="190">
        <f t="shared" si="981"/>
        <v>0</v>
      </c>
      <c r="EQ281" s="190">
        <f t="shared" si="981"/>
        <v>0</v>
      </c>
      <c r="ER281" s="190">
        <f t="shared" si="981"/>
        <v>0</v>
      </c>
      <c r="ES281" s="190">
        <f t="shared" si="981"/>
        <v>0</v>
      </c>
      <c r="ET281" s="190">
        <f t="shared" si="981"/>
        <v>0</v>
      </c>
      <c r="EU281" s="190">
        <f t="shared" si="981"/>
        <v>0</v>
      </c>
      <c r="EV281" s="190">
        <f t="shared" si="981"/>
        <v>0</v>
      </c>
      <c r="EW281" s="190">
        <f t="shared" si="981"/>
        <v>0</v>
      </c>
      <c r="EX281" s="190">
        <f t="shared" si="981"/>
        <v>0</v>
      </c>
      <c r="EY281" s="190">
        <f t="shared" si="981"/>
        <v>0</v>
      </c>
      <c r="EZ281" s="190">
        <f t="shared" si="981"/>
        <v>0</v>
      </c>
      <c r="FA281" s="190">
        <f t="shared" si="981"/>
        <v>0</v>
      </c>
      <c r="FB281" s="190">
        <f t="shared" si="981"/>
        <v>0</v>
      </c>
      <c r="FC281" s="190">
        <f t="shared" si="981"/>
        <v>0</v>
      </c>
      <c r="FD281" s="190">
        <f t="shared" si="981"/>
        <v>0</v>
      </c>
      <c r="FE281" s="190">
        <f t="shared" si="981"/>
        <v>0</v>
      </c>
      <c r="FF281" s="190">
        <f t="shared" si="981"/>
        <v>0</v>
      </c>
      <c r="FG281" s="190">
        <f t="shared" si="981"/>
        <v>0</v>
      </c>
      <c r="FH281" s="190">
        <f t="shared" si="981"/>
        <v>0</v>
      </c>
      <c r="FI281" s="190">
        <f t="shared" si="981"/>
        <v>0</v>
      </c>
      <c r="FJ281" s="190">
        <f t="shared" si="981"/>
        <v>0</v>
      </c>
      <c r="FK281" s="190">
        <f t="shared" si="981"/>
        <v>0</v>
      </c>
      <c r="FL281" s="190">
        <f t="shared" si="981"/>
        <v>0</v>
      </c>
      <c r="FM281" s="190">
        <f t="shared" si="981"/>
        <v>0</v>
      </c>
      <c r="FN281" s="190">
        <f t="shared" si="981"/>
        <v>0</v>
      </c>
      <c r="FO281" s="190">
        <f t="shared" si="981"/>
        <v>0</v>
      </c>
      <c r="FP281" s="190">
        <f t="shared" si="981"/>
        <v>0</v>
      </c>
      <c r="FQ281" s="190">
        <f t="shared" si="981"/>
        <v>0</v>
      </c>
      <c r="FR281" s="190">
        <f t="shared" si="981"/>
        <v>0</v>
      </c>
      <c r="FS281" s="190">
        <f t="shared" si="981"/>
        <v>0</v>
      </c>
      <c r="FT281" s="190">
        <f t="shared" si="981"/>
        <v>0</v>
      </c>
      <c r="FU281" s="190">
        <f t="shared" si="981"/>
        <v>0</v>
      </c>
      <c r="FV281" s="190">
        <f t="shared" si="981"/>
        <v>0</v>
      </c>
      <c r="FW281" s="190">
        <f t="shared" si="981"/>
        <v>0</v>
      </c>
      <c r="FX281" s="190">
        <f t="shared" si="981"/>
        <v>0</v>
      </c>
      <c r="FY281" s="190">
        <f t="shared" si="981"/>
        <v>0</v>
      </c>
      <c r="FZ281" s="190">
        <f t="shared" si="981"/>
        <v>0</v>
      </c>
      <c r="GA281" s="190">
        <f t="shared" si="981"/>
        <v>0</v>
      </c>
      <c r="GB281" s="190">
        <f t="shared" si="981"/>
        <v>0</v>
      </c>
      <c r="GC281" s="190">
        <f t="shared" si="981"/>
        <v>0</v>
      </c>
      <c r="GD281" s="190">
        <f t="shared" si="981"/>
        <v>0</v>
      </c>
      <c r="GE281" s="190">
        <f t="shared" si="981"/>
        <v>0</v>
      </c>
      <c r="GF281" s="190">
        <f t="shared" si="981"/>
        <v>0</v>
      </c>
      <c r="GG281" s="190">
        <f t="shared" si="981"/>
        <v>0</v>
      </c>
      <c r="GH281" s="190">
        <f t="shared" si="981"/>
        <v>0</v>
      </c>
      <c r="GI281" s="190">
        <f t="shared" si="981"/>
        <v>0</v>
      </c>
      <c r="GJ281" s="190">
        <f t="shared" si="981"/>
        <v>0</v>
      </c>
      <c r="GK281" s="190">
        <f t="shared" si="981"/>
        <v>0</v>
      </c>
      <c r="GL281" s="190">
        <f t="shared" si="981"/>
        <v>0</v>
      </c>
      <c r="GM281" s="190">
        <f t="shared" si="981"/>
        <v>0</v>
      </c>
      <c r="GN281" s="190">
        <f t="shared" si="981"/>
        <v>0</v>
      </c>
      <c r="GO281" s="190">
        <f t="shared" si="981"/>
        <v>0</v>
      </c>
      <c r="GP281" s="190">
        <f t="shared" si="981"/>
        <v>0</v>
      </c>
      <c r="GQ281" s="190">
        <f t="shared" si="981"/>
        <v>0</v>
      </c>
      <c r="GR281" s="190">
        <f t="shared" si="981"/>
        <v>0</v>
      </c>
      <c r="GS281" s="190">
        <f t="shared" ref="GS281:JD281" si="982">GS278</f>
        <v>0</v>
      </c>
      <c r="GT281" s="190">
        <f t="shared" si="982"/>
        <v>0</v>
      </c>
      <c r="GU281" s="190">
        <f t="shared" si="982"/>
        <v>0</v>
      </c>
      <c r="GV281" s="190">
        <f t="shared" si="982"/>
        <v>0</v>
      </c>
      <c r="GW281" s="190">
        <f t="shared" si="982"/>
        <v>0</v>
      </c>
      <c r="GX281" s="190">
        <f t="shared" si="982"/>
        <v>0</v>
      </c>
      <c r="GY281" s="190">
        <f t="shared" si="982"/>
        <v>0</v>
      </c>
      <c r="GZ281" s="190">
        <f t="shared" si="982"/>
        <v>0</v>
      </c>
      <c r="HA281" s="190">
        <f t="shared" si="982"/>
        <v>0</v>
      </c>
      <c r="HB281" s="190">
        <f t="shared" si="982"/>
        <v>0</v>
      </c>
      <c r="HC281" s="190">
        <f t="shared" si="982"/>
        <v>0</v>
      </c>
      <c r="HD281" s="190">
        <f t="shared" si="982"/>
        <v>0</v>
      </c>
      <c r="HE281" s="190">
        <f t="shared" si="982"/>
        <v>0</v>
      </c>
      <c r="HF281" s="190">
        <f t="shared" si="982"/>
        <v>0</v>
      </c>
      <c r="HG281" s="190">
        <f t="shared" si="982"/>
        <v>0</v>
      </c>
      <c r="HH281" s="190">
        <f t="shared" si="982"/>
        <v>0</v>
      </c>
      <c r="HI281" s="190">
        <f t="shared" si="982"/>
        <v>0</v>
      </c>
      <c r="HJ281" s="190">
        <f t="shared" si="982"/>
        <v>0</v>
      </c>
      <c r="HK281" s="190">
        <f t="shared" si="982"/>
        <v>0</v>
      </c>
      <c r="HL281" s="190">
        <f t="shared" si="982"/>
        <v>0</v>
      </c>
      <c r="HM281" s="190">
        <f t="shared" si="982"/>
        <v>0</v>
      </c>
      <c r="HN281" s="190">
        <f t="shared" si="982"/>
        <v>0</v>
      </c>
      <c r="HO281" s="190">
        <f t="shared" si="982"/>
        <v>0</v>
      </c>
      <c r="HP281" s="190">
        <f t="shared" si="982"/>
        <v>0</v>
      </c>
      <c r="HQ281" s="190">
        <f t="shared" si="982"/>
        <v>0</v>
      </c>
      <c r="HR281" s="190">
        <f t="shared" si="982"/>
        <v>0</v>
      </c>
      <c r="HS281" s="398">
        <f>HS278</f>
        <v>0</v>
      </c>
      <c r="HT281" s="398">
        <f t="shared" ref="HT281:HV281" si="983">HT278</f>
        <v>0</v>
      </c>
      <c r="HU281" s="398">
        <f t="shared" si="983"/>
        <v>0</v>
      </c>
      <c r="HV281" s="398">
        <f t="shared" si="983"/>
        <v>0</v>
      </c>
      <c r="HW281" s="190">
        <f t="shared" si="949"/>
        <v>0</v>
      </c>
      <c r="HX281" s="190">
        <f t="shared" si="982"/>
        <v>0</v>
      </c>
      <c r="HY281" s="190">
        <f t="shared" si="982"/>
        <v>0</v>
      </c>
      <c r="HZ281" s="190">
        <f t="shared" si="982"/>
        <v>0</v>
      </c>
      <c r="IA281" s="190">
        <f t="shared" si="982"/>
        <v>0</v>
      </c>
      <c r="IB281" s="190">
        <f t="shared" si="982"/>
        <v>0</v>
      </c>
      <c r="IC281" s="190">
        <f t="shared" si="982"/>
        <v>0</v>
      </c>
      <c r="ID281" s="190">
        <f t="shared" si="982"/>
        <v>0</v>
      </c>
      <c r="IE281" s="190">
        <f t="shared" si="982"/>
        <v>0</v>
      </c>
      <c r="IF281" s="190">
        <f t="shared" si="982"/>
        <v>0</v>
      </c>
      <c r="IG281" s="190">
        <f t="shared" si="982"/>
        <v>0</v>
      </c>
      <c r="IH281" s="190">
        <f t="shared" si="982"/>
        <v>0</v>
      </c>
      <c r="II281" s="190">
        <f t="shared" si="982"/>
        <v>0</v>
      </c>
      <c r="IJ281" s="190">
        <f t="shared" si="982"/>
        <v>0</v>
      </c>
      <c r="IK281" s="190">
        <f t="shared" si="982"/>
        <v>0</v>
      </c>
      <c r="IL281" s="190">
        <f t="shared" si="982"/>
        <v>0</v>
      </c>
      <c r="IM281" s="190">
        <f t="shared" si="982"/>
        <v>0</v>
      </c>
      <c r="IN281" s="190">
        <f t="shared" si="982"/>
        <v>0</v>
      </c>
      <c r="IO281" s="190">
        <f t="shared" si="982"/>
        <v>0</v>
      </c>
      <c r="IP281" s="190">
        <f t="shared" si="982"/>
        <v>0</v>
      </c>
      <c r="IQ281" s="190">
        <f t="shared" si="982"/>
        <v>0</v>
      </c>
      <c r="IR281" s="190">
        <f t="shared" si="982"/>
        <v>0</v>
      </c>
      <c r="IS281" s="190">
        <f t="shared" si="982"/>
        <v>0</v>
      </c>
      <c r="IT281" s="190">
        <f t="shared" si="982"/>
        <v>0</v>
      </c>
      <c r="IU281" s="190">
        <f t="shared" si="982"/>
        <v>0</v>
      </c>
      <c r="IV281" s="190">
        <f t="shared" si="982"/>
        <v>0</v>
      </c>
      <c r="IW281" s="190">
        <f t="shared" si="982"/>
        <v>0</v>
      </c>
      <c r="IX281" s="190">
        <f t="shared" si="982"/>
        <v>0</v>
      </c>
      <c r="IY281" s="190">
        <f t="shared" si="982"/>
        <v>0</v>
      </c>
      <c r="IZ281" s="190">
        <f t="shared" si="982"/>
        <v>0</v>
      </c>
      <c r="JA281" s="190">
        <f t="shared" si="982"/>
        <v>0</v>
      </c>
      <c r="JB281" s="190">
        <f t="shared" si="982"/>
        <v>0</v>
      </c>
      <c r="JC281" s="190">
        <f t="shared" si="982"/>
        <v>0</v>
      </c>
      <c r="JD281" s="190">
        <f t="shared" si="982"/>
        <v>0</v>
      </c>
      <c r="JE281" s="190">
        <f t="shared" ref="JE281:KA281" si="984">JE278</f>
        <v>0</v>
      </c>
      <c r="JF281" s="190">
        <f t="shared" si="984"/>
        <v>0</v>
      </c>
      <c r="JG281" s="190">
        <f t="shared" si="984"/>
        <v>0</v>
      </c>
      <c r="JH281" s="190">
        <f t="shared" si="984"/>
        <v>0</v>
      </c>
      <c r="JI281" s="190">
        <f t="shared" si="984"/>
        <v>0</v>
      </c>
      <c r="JJ281" s="190">
        <f t="shared" si="984"/>
        <v>0</v>
      </c>
      <c r="JK281" s="190">
        <f t="shared" si="984"/>
        <v>0</v>
      </c>
      <c r="JL281" s="190">
        <f t="shared" si="984"/>
        <v>0</v>
      </c>
      <c r="JM281" s="190">
        <f t="shared" si="984"/>
        <v>0</v>
      </c>
      <c r="JN281" s="190">
        <f t="shared" si="984"/>
        <v>0</v>
      </c>
      <c r="JO281" s="190">
        <f t="shared" si="984"/>
        <v>0</v>
      </c>
      <c r="JP281" s="190">
        <f t="shared" si="984"/>
        <v>0</v>
      </c>
      <c r="JQ281" s="190">
        <f t="shared" si="984"/>
        <v>0</v>
      </c>
      <c r="JR281" s="190">
        <f t="shared" si="984"/>
        <v>0</v>
      </c>
      <c r="JS281" s="190">
        <f t="shared" si="984"/>
        <v>0</v>
      </c>
      <c r="JT281" s="190">
        <f t="shared" si="984"/>
        <v>0</v>
      </c>
      <c r="JU281" s="190">
        <f t="shared" si="984"/>
        <v>0</v>
      </c>
      <c r="JV281" s="190">
        <f t="shared" si="984"/>
        <v>0</v>
      </c>
      <c r="JW281" s="190">
        <f t="shared" si="984"/>
        <v>0</v>
      </c>
      <c r="JX281" s="190">
        <f t="shared" si="984"/>
        <v>0</v>
      </c>
      <c r="JY281" s="190">
        <f t="shared" si="984"/>
        <v>0</v>
      </c>
      <c r="JZ281" s="190">
        <f t="shared" si="984"/>
        <v>0</v>
      </c>
      <c r="KA281" s="190">
        <f t="shared" si="984"/>
        <v>0</v>
      </c>
      <c r="KP281" s="122">
        <f t="shared" si="734"/>
        <v>0</v>
      </c>
      <c r="KQ281" s="398">
        <f>KQ278</f>
        <v>0</v>
      </c>
      <c r="KR281" s="398">
        <f t="shared" ref="KR281:KT281" si="985">KR278</f>
        <v>0</v>
      </c>
      <c r="KS281" s="398">
        <f t="shared" si="985"/>
        <v>0</v>
      </c>
      <c r="KT281" s="398">
        <f t="shared" si="985"/>
        <v>0</v>
      </c>
      <c r="KU281" s="122">
        <f t="shared" si="736"/>
        <v>0</v>
      </c>
      <c r="KV281" s="398">
        <f>KV278</f>
        <v>0</v>
      </c>
      <c r="KW281" s="398">
        <f t="shared" ref="KW281:KY281" si="986">KW278</f>
        <v>0</v>
      </c>
      <c r="KX281" s="398">
        <f t="shared" si="986"/>
        <v>0</v>
      </c>
      <c r="KY281" s="398">
        <f t="shared" si="986"/>
        <v>0</v>
      </c>
      <c r="KZ281" s="313">
        <f t="shared" si="738"/>
        <v>0</v>
      </c>
      <c r="LA281" s="361">
        <f t="shared" si="819"/>
        <v>0</v>
      </c>
      <c r="LB281" s="398">
        <f>LB278</f>
        <v>0</v>
      </c>
      <c r="LC281" s="398">
        <f t="shared" ref="LC281:LE281" si="987">LC278</f>
        <v>0</v>
      </c>
      <c r="LD281" s="398">
        <f t="shared" si="987"/>
        <v>0</v>
      </c>
      <c r="LE281" s="398">
        <f t="shared" si="987"/>
        <v>0</v>
      </c>
      <c r="LF281" s="361">
        <f t="shared" si="877"/>
        <v>0</v>
      </c>
      <c r="LG281" s="398">
        <f>LG278</f>
        <v>0</v>
      </c>
      <c r="LH281" s="398">
        <f t="shared" ref="LH281:LJ281" si="988">LH278</f>
        <v>0</v>
      </c>
      <c r="LI281" s="398">
        <f t="shared" si="988"/>
        <v>0</v>
      </c>
      <c r="LJ281" s="398">
        <f t="shared" si="988"/>
        <v>0</v>
      </c>
      <c r="LK281" s="400">
        <f t="shared" si="892"/>
        <v>4</v>
      </c>
      <c r="LL281" s="190">
        <f t="shared" si="956"/>
        <v>0</v>
      </c>
      <c r="LM281" s="190">
        <f t="shared" si="956"/>
        <v>0</v>
      </c>
      <c r="LN281" s="190">
        <f t="shared" si="956"/>
        <v>0</v>
      </c>
      <c r="LO281" s="190">
        <f t="shared" si="956"/>
        <v>4</v>
      </c>
      <c r="LP281" s="416">
        <f t="shared" si="893"/>
        <v>4</v>
      </c>
      <c r="LQ281" s="400">
        <f t="shared" si="894"/>
        <v>0</v>
      </c>
      <c r="LR281" s="190">
        <f t="shared" ref="LR281:LU281" si="989">LR278</f>
        <v>0</v>
      </c>
      <c r="LS281" s="190">
        <f t="shared" si="989"/>
        <v>0</v>
      </c>
      <c r="LT281" s="190">
        <f t="shared" si="989"/>
        <v>0</v>
      </c>
      <c r="LU281" s="190">
        <f t="shared" si="989"/>
        <v>0</v>
      </c>
      <c r="LV281" s="400">
        <f t="shared" si="847"/>
        <v>0</v>
      </c>
      <c r="LW281" s="570">
        <f t="shared" si="958"/>
        <v>0</v>
      </c>
      <c r="LX281" s="570">
        <f t="shared" si="958"/>
        <v>0</v>
      </c>
      <c r="LY281" s="570">
        <f t="shared" si="958"/>
        <v>0</v>
      </c>
      <c r="LZ281" s="570">
        <f t="shared" si="959"/>
        <v>0</v>
      </c>
      <c r="MA281" s="400">
        <f t="shared" si="837"/>
        <v>0</v>
      </c>
      <c r="MB281" s="570">
        <f t="shared" si="960"/>
        <v>0</v>
      </c>
      <c r="MC281" s="570">
        <f t="shared" si="960"/>
        <v>0</v>
      </c>
      <c r="MD281" s="570">
        <f t="shared" si="960"/>
        <v>0</v>
      </c>
      <c r="ME281" s="570">
        <f t="shared" si="960"/>
        <v>0</v>
      </c>
      <c r="MF281" s="313">
        <f t="shared" si="838"/>
        <v>0</v>
      </c>
      <c r="MG281" s="585">
        <f t="shared" si="839"/>
        <v>4</v>
      </c>
      <c r="MH281" s="607">
        <f t="shared" si="840"/>
        <v>0</v>
      </c>
      <c r="MI281" s="570">
        <f t="shared" ref="MI281:ML281" si="990">MI278</f>
        <v>0</v>
      </c>
      <c r="MJ281" s="570">
        <f t="shared" si="990"/>
        <v>0</v>
      </c>
      <c r="MK281" s="570">
        <f t="shared" si="990"/>
        <v>0</v>
      </c>
      <c r="ML281" s="570">
        <f t="shared" si="990"/>
        <v>0</v>
      </c>
      <c r="MM281" s="688">
        <f t="shared" si="842"/>
        <v>0</v>
      </c>
      <c r="MN281" s="570">
        <f t="shared" ref="MN281:MQ281" si="991">MN278</f>
        <v>0</v>
      </c>
      <c r="MO281" s="570">
        <f t="shared" si="991"/>
        <v>0</v>
      </c>
      <c r="MP281" s="570">
        <f t="shared" si="991"/>
        <v>0</v>
      </c>
      <c r="MQ281" s="570">
        <f t="shared" si="991"/>
        <v>0</v>
      </c>
      <c r="MR281" s="688">
        <f t="shared" si="844"/>
        <v>0</v>
      </c>
      <c r="MS281" s="570">
        <f t="shared" si="963"/>
        <v>0</v>
      </c>
      <c r="MT281" s="570">
        <f t="shared" si="963"/>
        <v>0</v>
      </c>
      <c r="MU281" s="570">
        <f t="shared" si="963"/>
        <v>0</v>
      </c>
      <c r="MV281" s="570">
        <f t="shared" si="963"/>
        <v>0</v>
      </c>
      <c r="MW281" s="313">
        <f t="shared" si="845"/>
        <v>0</v>
      </c>
      <c r="MX281" s="585">
        <f t="shared" si="846"/>
        <v>4</v>
      </c>
      <c r="MY281" s="704"/>
    </row>
    <row r="282" spans="1:363" s="200" customFormat="1" ht="24.6" customHeight="1" thickBot="1" x14ac:dyDescent="0.4">
      <c r="A282" s="847">
        <v>1</v>
      </c>
      <c r="B282" s="791" t="s">
        <v>877</v>
      </c>
      <c r="C282" s="831" t="s">
        <v>598</v>
      </c>
      <c r="D282" s="141" t="s">
        <v>328</v>
      </c>
      <c r="E282" s="122">
        <f t="shared" si="726"/>
        <v>0</v>
      </c>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c r="DA282" s="94"/>
      <c r="DB282" s="94"/>
      <c r="DC282" s="94"/>
      <c r="DD282" s="94"/>
      <c r="DE282" s="94"/>
      <c r="DF282" s="94"/>
      <c r="DG282" s="94"/>
      <c r="DH282" s="94"/>
      <c r="DI282" s="94"/>
      <c r="DJ282" s="94"/>
      <c r="DK282" s="94"/>
      <c r="DL282" s="94"/>
      <c r="DM282" s="94"/>
      <c r="DN282" s="94"/>
      <c r="DO282" s="94"/>
      <c r="DP282" s="94"/>
      <c r="DQ282" s="94"/>
      <c r="DR282" s="94"/>
      <c r="DS282" s="94"/>
      <c r="DT282" s="94"/>
      <c r="DU282" s="94"/>
      <c r="DV282" s="94"/>
      <c r="DW282" s="94"/>
      <c r="DX282" s="94"/>
      <c r="DY282" s="94"/>
      <c r="DZ282" s="94"/>
      <c r="EA282" s="94"/>
      <c r="EB282" s="94"/>
      <c r="EC282" s="94"/>
      <c r="ED282" s="94"/>
      <c r="EE282" s="94"/>
      <c r="EF282" s="94"/>
      <c r="EG282" s="94"/>
      <c r="EH282" s="94"/>
      <c r="EI282" s="94"/>
      <c r="EJ282" s="94"/>
      <c r="EK282" s="94"/>
      <c r="EL282" s="94"/>
      <c r="EM282" s="94"/>
      <c r="EN282" s="94"/>
      <c r="EO282" s="94"/>
      <c r="EP282" s="94"/>
      <c r="EQ282" s="94"/>
      <c r="ER282" s="94"/>
      <c r="ES282" s="94"/>
      <c r="ET282" s="94"/>
      <c r="EU282" s="94"/>
      <c r="EV282" s="94"/>
      <c r="EW282" s="94"/>
      <c r="EX282" s="94"/>
      <c r="EY282" s="94"/>
      <c r="EZ282" s="94"/>
      <c r="FA282" s="94"/>
      <c r="FB282" s="94"/>
      <c r="FC282" s="94"/>
      <c r="FD282" s="94"/>
      <c r="FE282" s="94"/>
      <c r="FF282" s="94"/>
      <c r="FG282" s="94"/>
      <c r="FH282" s="94"/>
      <c r="FI282" s="94"/>
      <c r="FJ282" s="94"/>
      <c r="FK282" s="94"/>
      <c r="FL282" s="94"/>
      <c r="FM282" s="94"/>
      <c r="FN282" s="94"/>
      <c r="FO282" s="94"/>
      <c r="FP282" s="94"/>
      <c r="FQ282" s="94"/>
      <c r="FR282" s="94"/>
      <c r="FS282" s="94"/>
      <c r="FT282" s="94"/>
      <c r="FU282" s="94"/>
      <c r="FV282" s="94"/>
      <c r="FW282" s="94"/>
      <c r="FX282" s="94"/>
      <c r="FY282" s="94"/>
      <c r="FZ282" s="94"/>
      <c r="GA282" s="94"/>
      <c r="GB282" s="94"/>
      <c r="GC282" s="94"/>
      <c r="GD282" s="94"/>
      <c r="GE282" s="94"/>
      <c r="GF282" s="94"/>
      <c r="GG282" s="94"/>
      <c r="GH282" s="94"/>
      <c r="GI282" s="94"/>
      <c r="GJ282" s="94"/>
      <c r="GK282" s="94"/>
      <c r="GL282" s="94"/>
      <c r="GM282" s="94"/>
      <c r="GN282" s="94"/>
      <c r="GO282" s="94"/>
      <c r="GP282" s="94"/>
      <c r="GQ282" s="94"/>
      <c r="GR282" s="94"/>
      <c r="GS282" s="94"/>
      <c r="GT282" s="94"/>
      <c r="GU282" s="94"/>
      <c r="GV282" s="94"/>
      <c r="GW282" s="94"/>
      <c r="GX282" s="94"/>
      <c r="GY282" s="94"/>
      <c r="GZ282" s="94"/>
      <c r="HA282" s="94"/>
      <c r="HB282" s="94"/>
      <c r="HC282" s="94"/>
      <c r="HD282" s="94"/>
      <c r="HE282" s="94"/>
      <c r="HF282" s="94"/>
      <c r="HG282" s="94"/>
      <c r="HH282" s="94"/>
      <c r="HI282" s="94"/>
      <c r="HJ282" s="94"/>
      <c r="HK282" s="94"/>
      <c r="HL282" s="94"/>
      <c r="HM282" s="94"/>
      <c r="HN282" s="94"/>
      <c r="HO282" s="94"/>
      <c r="HP282" s="94"/>
      <c r="HQ282" s="94"/>
      <c r="HR282" s="94"/>
      <c r="HS282" s="79">
        <v>0</v>
      </c>
      <c r="HT282" s="79">
        <v>0</v>
      </c>
      <c r="HU282" s="79">
        <v>0</v>
      </c>
      <c r="HV282" s="79">
        <v>0</v>
      </c>
      <c r="HW282" s="94"/>
      <c r="HX282" s="94"/>
      <c r="HY282" s="94"/>
      <c r="HZ282" s="94"/>
      <c r="IA282" s="94"/>
      <c r="IB282" s="94"/>
      <c r="IC282" s="94"/>
      <c r="ID282" s="94"/>
      <c r="IE282" s="94"/>
      <c r="IF282" s="94"/>
      <c r="IG282" s="94"/>
      <c r="IH282" s="94"/>
      <c r="II282" s="94"/>
      <c r="IJ282" s="94"/>
      <c r="IK282" s="94"/>
      <c r="IL282" s="94"/>
      <c r="IM282" s="94"/>
      <c r="IN282" s="94"/>
      <c r="IO282" s="94"/>
      <c r="IP282" s="94"/>
      <c r="IQ282" s="94"/>
      <c r="IR282" s="94"/>
      <c r="IS282" s="94"/>
      <c r="IT282" s="94"/>
      <c r="IU282" s="94"/>
      <c r="IV282" s="94"/>
      <c r="IW282" s="94"/>
      <c r="IX282" s="94"/>
      <c r="IY282" s="94"/>
      <c r="IZ282" s="94"/>
      <c r="JA282" s="94"/>
      <c r="JB282" s="94"/>
      <c r="JC282" s="94"/>
      <c r="JD282" s="94"/>
      <c r="JE282" s="94"/>
      <c r="JF282" s="94"/>
      <c r="JG282" s="94"/>
      <c r="JH282" s="94"/>
      <c r="JI282" s="94"/>
      <c r="JJ282" s="94"/>
      <c r="JK282" s="94"/>
      <c r="JL282" s="94"/>
      <c r="JM282" s="94"/>
      <c r="JN282" s="94"/>
      <c r="JO282" s="94"/>
      <c r="JP282" s="94"/>
      <c r="JQ282" s="94"/>
      <c r="JR282" s="94"/>
      <c r="JS282" s="94"/>
      <c r="JT282" s="94"/>
      <c r="JU282" s="94"/>
      <c r="JV282" s="94"/>
      <c r="JW282" s="94"/>
      <c r="JX282" s="94"/>
      <c r="JY282" s="94"/>
      <c r="JZ282" s="94"/>
      <c r="KA282" s="94"/>
      <c r="KP282" s="122">
        <f t="shared" si="734"/>
        <v>0</v>
      </c>
      <c r="KQ282" s="79">
        <v>0</v>
      </c>
      <c r="KR282" s="79">
        <v>0</v>
      </c>
      <c r="KS282" s="79">
        <v>0</v>
      </c>
      <c r="KT282" s="79">
        <v>0</v>
      </c>
      <c r="KU282" s="122">
        <f t="shared" si="736"/>
        <v>0</v>
      </c>
      <c r="KV282" s="94">
        <v>0</v>
      </c>
      <c r="KW282" s="94">
        <v>0</v>
      </c>
      <c r="KX282" s="94">
        <v>0</v>
      </c>
      <c r="KY282" s="289">
        <v>0</v>
      </c>
      <c r="KZ282" s="313">
        <f t="shared" si="738"/>
        <v>0</v>
      </c>
      <c r="LA282" s="361">
        <f t="shared" si="819"/>
        <v>0</v>
      </c>
      <c r="LB282" s="94">
        <v>0</v>
      </c>
      <c r="LC282" s="94">
        <v>0</v>
      </c>
      <c r="LD282" s="94">
        <v>0</v>
      </c>
      <c r="LE282" s="94">
        <v>0</v>
      </c>
      <c r="LF282" s="361">
        <f t="shared" si="877"/>
        <v>0</v>
      </c>
      <c r="LG282" s="94">
        <v>0</v>
      </c>
      <c r="LH282" s="94">
        <v>0</v>
      </c>
      <c r="LI282" s="94">
        <v>0</v>
      </c>
      <c r="LJ282" s="94">
        <v>0</v>
      </c>
      <c r="LK282" s="400">
        <f t="shared" si="892"/>
        <v>0</v>
      </c>
      <c r="LL282" s="94">
        <v>0</v>
      </c>
      <c r="LM282" s="94">
        <v>0</v>
      </c>
      <c r="LN282" s="94">
        <v>0</v>
      </c>
      <c r="LO282" s="94">
        <v>0</v>
      </c>
      <c r="LP282" s="416">
        <f t="shared" si="893"/>
        <v>0</v>
      </c>
      <c r="LQ282" s="400">
        <f t="shared" si="894"/>
        <v>0</v>
      </c>
      <c r="LR282" s="454">
        <v>0</v>
      </c>
      <c r="LS282" s="454">
        <v>0</v>
      </c>
      <c r="LT282" s="454">
        <v>0</v>
      </c>
      <c r="LU282" s="454">
        <v>0</v>
      </c>
      <c r="LV282" s="400">
        <f t="shared" si="847"/>
        <v>0</v>
      </c>
      <c r="LW282" s="454">
        <v>0</v>
      </c>
      <c r="LX282" s="454">
        <v>0</v>
      </c>
      <c r="LY282" s="454">
        <v>0</v>
      </c>
      <c r="LZ282" s="454">
        <v>0</v>
      </c>
      <c r="MA282" s="400">
        <f t="shared" si="837"/>
        <v>0</v>
      </c>
      <c r="MB282" s="436">
        <v>0</v>
      </c>
      <c r="MC282" s="436">
        <v>0</v>
      </c>
      <c r="MD282" s="436">
        <v>0</v>
      </c>
      <c r="ME282" s="436">
        <v>0</v>
      </c>
      <c r="MF282" s="313">
        <f t="shared" si="838"/>
        <v>0</v>
      </c>
      <c r="MG282" s="585">
        <f t="shared" si="839"/>
        <v>0</v>
      </c>
      <c r="MH282" s="607">
        <f t="shared" si="840"/>
        <v>0</v>
      </c>
      <c r="MI282" s="454">
        <v>0</v>
      </c>
      <c r="MJ282" s="454">
        <v>0</v>
      </c>
      <c r="MK282" s="454">
        <v>0</v>
      </c>
      <c r="ML282" s="454">
        <v>0</v>
      </c>
      <c r="MM282" s="688">
        <f t="shared" si="842"/>
        <v>0</v>
      </c>
      <c r="MN282" s="454">
        <v>0</v>
      </c>
      <c r="MO282" s="454">
        <v>0</v>
      </c>
      <c r="MP282" s="454">
        <v>0</v>
      </c>
      <c r="MQ282" s="454">
        <v>0</v>
      </c>
      <c r="MR282" s="688">
        <f t="shared" si="844"/>
        <v>0</v>
      </c>
      <c r="MS282" s="454">
        <v>0</v>
      </c>
      <c r="MT282" s="454">
        <v>0</v>
      </c>
      <c r="MU282" s="454">
        <v>0</v>
      </c>
      <c r="MV282" s="454">
        <v>0</v>
      </c>
      <c r="MW282" s="313">
        <f t="shared" si="845"/>
        <v>0</v>
      </c>
      <c r="MX282" s="585">
        <f t="shared" si="846"/>
        <v>0</v>
      </c>
      <c r="MY282" s="704"/>
    </row>
    <row r="283" spans="1:363" s="200" customFormat="1" ht="31.15" customHeight="1" thickBot="1" x14ac:dyDescent="0.4">
      <c r="A283" s="847"/>
      <c r="B283" s="792"/>
      <c r="C283" s="831"/>
      <c r="D283" s="134" t="s">
        <v>651</v>
      </c>
      <c r="E283" s="122">
        <f t="shared" si="726"/>
        <v>0</v>
      </c>
      <c r="F283" s="95"/>
      <c r="G283" s="95"/>
      <c r="H283" s="95"/>
      <c r="I283" s="95"/>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95"/>
      <c r="CN283" s="95"/>
      <c r="CO283" s="95"/>
      <c r="CP283" s="95"/>
      <c r="CQ283" s="95"/>
      <c r="CR283" s="95"/>
      <c r="CS283" s="95"/>
      <c r="CT283" s="95"/>
      <c r="CU283" s="95"/>
      <c r="CV283" s="95"/>
      <c r="CW283" s="95"/>
      <c r="CX283" s="95"/>
      <c r="CY283" s="95"/>
      <c r="CZ283" s="95"/>
      <c r="DA283" s="95"/>
      <c r="DB283" s="95"/>
      <c r="DC283" s="95"/>
      <c r="DD283" s="95"/>
      <c r="DE283" s="95"/>
      <c r="DF283" s="95"/>
      <c r="DG283" s="95"/>
      <c r="DH283" s="95"/>
      <c r="DI283" s="95"/>
      <c r="DJ283" s="95"/>
      <c r="DK283" s="95"/>
      <c r="DL283" s="95"/>
      <c r="DM283" s="95"/>
      <c r="DN283" s="95"/>
      <c r="DO283" s="95"/>
      <c r="DP283" s="95"/>
      <c r="DQ283" s="95"/>
      <c r="DR283" s="95"/>
      <c r="DS283" s="95"/>
      <c r="DT283" s="95"/>
      <c r="DU283" s="95"/>
      <c r="DV283" s="95"/>
      <c r="DW283" s="95"/>
      <c r="DX283" s="95"/>
      <c r="DY283" s="95"/>
      <c r="DZ283" s="95"/>
      <c r="EA283" s="95"/>
      <c r="EB283" s="95"/>
      <c r="EC283" s="95"/>
      <c r="ED283" s="95"/>
      <c r="EE283" s="95"/>
      <c r="EF283" s="95"/>
      <c r="EG283" s="95"/>
      <c r="EH283" s="95"/>
      <c r="EI283" s="95"/>
      <c r="EJ283" s="95"/>
      <c r="EK283" s="95"/>
      <c r="EL283" s="95"/>
      <c r="EM283" s="95"/>
      <c r="EN283" s="95"/>
      <c r="EO283" s="95"/>
      <c r="EP283" s="95"/>
      <c r="EQ283" s="95"/>
      <c r="ER283" s="95"/>
      <c r="ES283" s="95"/>
      <c r="ET283" s="95"/>
      <c r="EU283" s="95"/>
      <c r="EV283" s="95"/>
      <c r="EW283" s="95"/>
      <c r="EX283" s="95"/>
      <c r="EY283" s="95"/>
      <c r="EZ283" s="95"/>
      <c r="FA283" s="95"/>
      <c r="FB283" s="95"/>
      <c r="FC283" s="95"/>
      <c r="FD283" s="95"/>
      <c r="FE283" s="95"/>
      <c r="FF283" s="95"/>
      <c r="FG283" s="95"/>
      <c r="FH283" s="95"/>
      <c r="FI283" s="95"/>
      <c r="FJ283" s="95"/>
      <c r="FK283" s="95"/>
      <c r="FL283" s="95"/>
      <c r="FM283" s="95"/>
      <c r="FN283" s="95"/>
      <c r="FO283" s="95"/>
      <c r="FP283" s="95"/>
      <c r="FQ283" s="95"/>
      <c r="FR283" s="95"/>
      <c r="FS283" s="95"/>
      <c r="FT283" s="95"/>
      <c r="FU283" s="95"/>
      <c r="FV283" s="95"/>
      <c r="FW283" s="95"/>
      <c r="FX283" s="95"/>
      <c r="FY283" s="95"/>
      <c r="FZ283" s="95"/>
      <c r="GA283" s="95"/>
      <c r="GB283" s="95"/>
      <c r="GC283" s="95"/>
      <c r="GD283" s="95"/>
      <c r="GE283" s="95"/>
      <c r="GF283" s="95"/>
      <c r="GG283" s="95"/>
      <c r="GH283" s="95"/>
      <c r="GI283" s="95"/>
      <c r="GJ283" s="95"/>
      <c r="GK283" s="95"/>
      <c r="GL283" s="95"/>
      <c r="GM283" s="95"/>
      <c r="GN283" s="95"/>
      <c r="GO283" s="95"/>
      <c r="GP283" s="95"/>
      <c r="GQ283" s="95"/>
      <c r="GR283" s="95"/>
      <c r="GS283" s="95"/>
      <c r="GT283" s="95"/>
      <c r="GU283" s="95"/>
      <c r="GV283" s="95"/>
      <c r="GW283" s="95"/>
      <c r="GX283" s="95"/>
      <c r="GY283" s="95"/>
      <c r="GZ283" s="95"/>
      <c r="HA283" s="95"/>
      <c r="HB283" s="95"/>
      <c r="HC283" s="95"/>
      <c r="HD283" s="95"/>
      <c r="HE283" s="95"/>
      <c r="HF283" s="95"/>
      <c r="HG283" s="95"/>
      <c r="HH283" s="95"/>
      <c r="HI283" s="95"/>
      <c r="HJ283" s="95"/>
      <c r="HK283" s="95"/>
      <c r="HL283" s="95"/>
      <c r="HM283" s="95"/>
      <c r="HN283" s="95"/>
      <c r="HO283" s="95"/>
      <c r="HP283" s="95"/>
      <c r="HQ283" s="95"/>
      <c r="HR283" s="95"/>
      <c r="HS283" s="80">
        <v>0</v>
      </c>
      <c r="HT283" s="80">
        <v>0</v>
      </c>
      <c r="HU283" s="80">
        <v>0</v>
      </c>
      <c r="HV283" s="80">
        <v>0</v>
      </c>
      <c r="HW283" s="95"/>
      <c r="HX283" s="95"/>
      <c r="HY283" s="95"/>
      <c r="HZ283" s="95"/>
      <c r="IA283" s="95"/>
      <c r="IB283" s="95"/>
      <c r="IC283" s="95"/>
      <c r="ID283" s="95"/>
      <c r="IE283" s="95"/>
      <c r="IF283" s="95"/>
      <c r="IG283" s="95"/>
      <c r="IH283" s="95"/>
      <c r="II283" s="95"/>
      <c r="IJ283" s="95"/>
      <c r="IK283" s="95"/>
      <c r="IL283" s="95"/>
      <c r="IM283" s="95"/>
      <c r="IN283" s="95"/>
      <c r="IO283" s="95"/>
      <c r="IP283" s="95"/>
      <c r="IQ283" s="95"/>
      <c r="IR283" s="95"/>
      <c r="IS283" s="95"/>
      <c r="IT283" s="95"/>
      <c r="IU283" s="95"/>
      <c r="IV283" s="95"/>
      <c r="IW283" s="95"/>
      <c r="IX283" s="95"/>
      <c r="IY283" s="95"/>
      <c r="IZ283" s="95"/>
      <c r="JA283" s="95"/>
      <c r="JB283" s="95"/>
      <c r="JC283" s="95"/>
      <c r="JD283" s="95"/>
      <c r="JE283" s="95"/>
      <c r="JF283" s="95"/>
      <c r="JG283" s="95"/>
      <c r="JH283" s="95"/>
      <c r="JI283" s="95"/>
      <c r="JJ283" s="95"/>
      <c r="JK283" s="95"/>
      <c r="JL283" s="95"/>
      <c r="JM283" s="95"/>
      <c r="JN283" s="95"/>
      <c r="JO283" s="95"/>
      <c r="JP283" s="95"/>
      <c r="JQ283" s="95"/>
      <c r="JR283" s="95"/>
      <c r="JS283" s="95"/>
      <c r="JT283" s="95"/>
      <c r="JU283" s="95"/>
      <c r="JV283" s="95"/>
      <c r="JW283" s="95"/>
      <c r="JX283" s="95"/>
      <c r="JY283" s="95"/>
      <c r="JZ283" s="95"/>
      <c r="KA283" s="95"/>
      <c r="KP283" s="122">
        <f t="shared" si="734"/>
        <v>0</v>
      </c>
      <c r="KQ283" s="80">
        <v>0</v>
      </c>
      <c r="KR283" s="80">
        <v>0</v>
      </c>
      <c r="KS283" s="80">
        <v>0</v>
      </c>
      <c r="KT283" s="80">
        <v>0</v>
      </c>
      <c r="KU283" s="122">
        <f t="shared" si="736"/>
        <v>0</v>
      </c>
      <c r="KV283" s="95">
        <v>0</v>
      </c>
      <c r="KW283" s="95">
        <v>0</v>
      </c>
      <c r="KX283" s="95">
        <v>0</v>
      </c>
      <c r="KY283" s="290">
        <v>0</v>
      </c>
      <c r="KZ283" s="313">
        <f t="shared" si="738"/>
        <v>0</v>
      </c>
      <c r="LA283" s="361">
        <f t="shared" si="819"/>
        <v>0</v>
      </c>
      <c r="LB283" s="95">
        <v>0</v>
      </c>
      <c r="LC283" s="95">
        <v>0</v>
      </c>
      <c r="LD283" s="95">
        <v>0</v>
      </c>
      <c r="LE283" s="95">
        <v>0</v>
      </c>
      <c r="LF283" s="361">
        <f t="shared" si="877"/>
        <v>0</v>
      </c>
      <c r="LG283" s="95">
        <v>0</v>
      </c>
      <c r="LH283" s="95">
        <v>0</v>
      </c>
      <c r="LI283" s="95">
        <v>0</v>
      </c>
      <c r="LJ283" s="95">
        <v>0</v>
      </c>
      <c r="LK283" s="400">
        <f t="shared" si="892"/>
        <v>0</v>
      </c>
      <c r="LL283" s="95">
        <v>0</v>
      </c>
      <c r="LM283" s="95">
        <v>0</v>
      </c>
      <c r="LN283" s="95">
        <v>0</v>
      </c>
      <c r="LO283" s="95">
        <v>0</v>
      </c>
      <c r="LP283" s="416">
        <f t="shared" si="893"/>
        <v>0</v>
      </c>
      <c r="LQ283" s="400">
        <f t="shared" si="894"/>
        <v>0</v>
      </c>
      <c r="LR283" s="455">
        <v>0</v>
      </c>
      <c r="LS283" s="455">
        <v>0</v>
      </c>
      <c r="LT283" s="455">
        <v>0</v>
      </c>
      <c r="LU283" s="455">
        <v>0</v>
      </c>
      <c r="LV283" s="400">
        <f t="shared" si="847"/>
        <v>0</v>
      </c>
      <c r="LW283" s="455">
        <v>0</v>
      </c>
      <c r="LX283" s="455">
        <v>0</v>
      </c>
      <c r="LY283" s="455">
        <v>0</v>
      </c>
      <c r="LZ283" s="455">
        <v>0</v>
      </c>
      <c r="MA283" s="400">
        <f t="shared" si="837"/>
        <v>0</v>
      </c>
      <c r="MB283" s="436">
        <v>0</v>
      </c>
      <c r="MC283" s="436">
        <v>0</v>
      </c>
      <c r="MD283" s="436">
        <v>0</v>
      </c>
      <c r="ME283" s="436">
        <v>0</v>
      </c>
      <c r="MF283" s="313">
        <f t="shared" si="838"/>
        <v>0</v>
      </c>
      <c r="MG283" s="585">
        <f t="shared" si="839"/>
        <v>0</v>
      </c>
      <c r="MH283" s="607">
        <f t="shared" si="840"/>
        <v>0</v>
      </c>
      <c r="MI283" s="455">
        <v>0</v>
      </c>
      <c r="MJ283" s="455">
        <v>0</v>
      </c>
      <c r="MK283" s="455">
        <v>0</v>
      </c>
      <c r="ML283" s="455">
        <v>0</v>
      </c>
      <c r="MM283" s="688">
        <f t="shared" si="842"/>
        <v>0</v>
      </c>
      <c r="MN283" s="455">
        <v>0</v>
      </c>
      <c r="MO283" s="455">
        <v>0</v>
      </c>
      <c r="MP283" s="455">
        <v>0</v>
      </c>
      <c r="MQ283" s="455">
        <v>0</v>
      </c>
      <c r="MR283" s="688">
        <f t="shared" si="844"/>
        <v>0</v>
      </c>
      <c r="MS283" s="455">
        <v>0</v>
      </c>
      <c r="MT283" s="455">
        <v>0</v>
      </c>
      <c r="MU283" s="455">
        <v>0</v>
      </c>
      <c r="MV283" s="455">
        <v>0</v>
      </c>
      <c r="MW283" s="313">
        <f t="shared" si="845"/>
        <v>0</v>
      </c>
      <c r="MX283" s="585">
        <f t="shared" si="846"/>
        <v>0</v>
      </c>
      <c r="MY283" s="704"/>
    </row>
    <row r="284" spans="1:363" s="200" customFormat="1" ht="29.45" customHeight="1" thickBot="1" x14ac:dyDescent="0.4">
      <c r="A284" s="847"/>
      <c r="B284" s="792"/>
      <c r="C284" s="831"/>
      <c r="D284" s="135" t="s">
        <v>321</v>
      </c>
      <c r="E284" s="122">
        <f t="shared" si="726"/>
        <v>0</v>
      </c>
      <c r="F284" s="95"/>
      <c r="G284" s="95"/>
      <c r="H284" s="95"/>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c r="CM284" s="95"/>
      <c r="CN284" s="95"/>
      <c r="CO284" s="95"/>
      <c r="CP284" s="95"/>
      <c r="CQ284" s="95"/>
      <c r="CR284" s="95"/>
      <c r="CS284" s="95"/>
      <c r="CT284" s="95"/>
      <c r="CU284" s="95"/>
      <c r="CV284" s="95"/>
      <c r="CW284" s="95"/>
      <c r="CX284" s="95"/>
      <c r="CY284" s="95"/>
      <c r="CZ284" s="95"/>
      <c r="DA284" s="95"/>
      <c r="DB284" s="95"/>
      <c r="DC284" s="95"/>
      <c r="DD284" s="95"/>
      <c r="DE284" s="95"/>
      <c r="DF284" s="95"/>
      <c r="DG284" s="95"/>
      <c r="DH284" s="95"/>
      <c r="DI284" s="95"/>
      <c r="DJ284" s="95"/>
      <c r="DK284" s="95"/>
      <c r="DL284" s="95"/>
      <c r="DM284" s="95"/>
      <c r="DN284" s="95"/>
      <c r="DO284" s="95"/>
      <c r="DP284" s="95"/>
      <c r="DQ284" s="95"/>
      <c r="DR284" s="95"/>
      <c r="DS284" s="95"/>
      <c r="DT284" s="95"/>
      <c r="DU284" s="95"/>
      <c r="DV284" s="95"/>
      <c r="DW284" s="95"/>
      <c r="DX284" s="95"/>
      <c r="DY284" s="95"/>
      <c r="DZ284" s="95"/>
      <c r="EA284" s="95"/>
      <c r="EB284" s="95"/>
      <c r="EC284" s="95"/>
      <c r="ED284" s="95"/>
      <c r="EE284" s="95"/>
      <c r="EF284" s="95"/>
      <c r="EG284" s="95"/>
      <c r="EH284" s="95"/>
      <c r="EI284" s="95"/>
      <c r="EJ284" s="95"/>
      <c r="EK284" s="95"/>
      <c r="EL284" s="95"/>
      <c r="EM284" s="95"/>
      <c r="EN284" s="95"/>
      <c r="EO284" s="95"/>
      <c r="EP284" s="95"/>
      <c r="EQ284" s="95"/>
      <c r="ER284" s="95"/>
      <c r="ES284" s="95"/>
      <c r="ET284" s="95"/>
      <c r="EU284" s="95"/>
      <c r="EV284" s="95"/>
      <c r="EW284" s="95"/>
      <c r="EX284" s="95"/>
      <c r="EY284" s="95"/>
      <c r="EZ284" s="95"/>
      <c r="FA284" s="95"/>
      <c r="FB284" s="95"/>
      <c r="FC284" s="95"/>
      <c r="FD284" s="95"/>
      <c r="FE284" s="95"/>
      <c r="FF284" s="95"/>
      <c r="FG284" s="95"/>
      <c r="FH284" s="95"/>
      <c r="FI284" s="95"/>
      <c r="FJ284" s="95"/>
      <c r="FK284" s="95"/>
      <c r="FL284" s="95"/>
      <c r="FM284" s="95"/>
      <c r="FN284" s="95"/>
      <c r="FO284" s="95"/>
      <c r="FP284" s="95"/>
      <c r="FQ284" s="95"/>
      <c r="FR284" s="95"/>
      <c r="FS284" s="95"/>
      <c r="FT284" s="95"/>
      <c r="FU284" s="95"/>
      <c r="FV284" s="95"/>
      <c r="FW284" s="95"/>
      <c r="FX284" s="95"/>
      <c r="FY284" s="95"/>
      <c r="FZ284" s="95"/>
      <c r="GA284" s="95"/>
      <c r="GB284" s="95"/>
      <c r="GC284" s="95"/>
      <c r="GD284" s="95"/>
      <c r="GE284" s="95"/>
      <c r="GF284" s="95"/>
      <c r="GG284" s="95"/>
      <c r="GH284" s="95"/>
      <c r="GI284" s="95"/>
      <c r="GJ284" s="95"/>
      <c r="GK284" s="95"/>
      <c r="GL284" s="95"/>
      <c r="GM284" s="95"/>
      <c r="GN284" s="95"/>
      <c r="GO284" s="95"/>
      <c r="GP284" s="95"/>
      <c r="GQ284" s="95"/>
      <c r="GR284" s="95"/>
      <c r="GS284" s="95"/>
      <c r="GT284" s="95"/>
      <c r="GU284" s="95"/>
      <c r="GV284" s="95"/>
      <c r="GW284" s="95"/>
      <c r="GX284" s="95"/>
      <c r="GY284" s="95"/>
      <c r="GZ284" s="95"/>
      <c r="HA284" s="95"/>
      <c r="HB284" s="95"/>
      <c r="HC284" s="95"/>
      <c r="HD284" s="95"/>
      <c r="HE284" s="95"/>
      <c r="HF284" s="95"/>
      <c r="HG284" s="95"/>
      <c r="HH284" s="95"/>
      <c r="HI284" s="95"/>
      <c r="HJ284" s="95"/>
      <c r="HK284" s="95"/>
      <c r="HL284" s="95"/>
      <c r="HM284" s="95"/>
      <c r="HN284" s="95"/>
      <c r="HO284" s="95"/>
      <c r="HP284" s="95"/>
      <c r="HQ284" s="95"/>
      <c r="HR284" s="95"/>
      <c r="HS284" s="78">
        <v>0</v>
      </c>
      <c r="HT284" s="78">
        <v>0</v>
      </c>
      <c r="HU284" s="78">
        <v>0</v>
      </c>
      <c r="HV284" s="78">
        <v>0</v>
      </c>
      <c r="HW284" s="95"/>
      <c r="HX284" s="95"/>
      <c r="HY284" s="95"/>
      <c r="HZ284" s="95"/>
      <c r="IA284" s="95"/>
      <c r="IB284" s="95"/>
      <c r="IC284" s="95"/>
      <c r="ID284" s="95"/>
      <c r="IE284" s="95"/>
      <c r="IF284" s="95"/>
      <c r="IG284" s="95"/>
      <c r="IH284" s="95"/>
      <c r="II284" s="95"/>
      <c r="IJ284" s="95"/>
      <c r="IK284" s="95"/>
      <c r="IL284" s="95"/>
      <c r="IM284" s="95"/>
      <c r="IN284" s="95"/>
      <c r="IO284" s="95"/>
      <c r="IP284" s="95"/>
      <c r="IQ284" s="95"/>
      <c r="IR284" s="95"/>
      <c r="IS284" s="95"/>
      <c r="IT284" s="95"/>
      <c r="IU284" s="95"/>
      <c r="IV284" s="95"/>
      <c r="IW284" s="95"/>
      <c r="IX284" s="95"/>
      <c r="IY284" s="95"/>
      <c r="IZ284" s="95"/>
      <c r="JA284" s="95"/>
      <c r="JB284" s="95"/>
      <c r="JC284" s="95"/>
      <c r="JD284" s="95"/>
      <c r="JE284" s="95"/>
      <c r="JF284" s="95"/>
      <c r="JG284" s="95"/>
      <c r="JH284" s="95"/>
      <c r="JI284" s="95"/>
      <c r="JJ284" s="95"/>
      <c r="JK284" s="95"/>
      <c r="JL284" s="95"/>
      <c r="JM284" s="95"/>
      <c r="JN284" s="95"/>
      <c r="JO284" s="95"/>
      <c r="JP284" s="95"/>
      <c r="JQ284" s="95"/>
      <c r="JR284" s="95"/>
      <c r="JS284" s="95"/>
      <c r="JT284" s="95"/>
      <c r="JU284" s="95"/>
      <c r="JV284" s="95"/>
      <c r="JW284" s="95"/>
      <c r="JX284" s="95"/>
      <c r="JY284" s="95"/>
      <c r="JZ284" s="95"/>
      <c r="KA284" s="95"/>
      <c r="KP284" s="122">
        <f t="shared" si="734"/>
        <v>0</v>
      </c>
      <c r="KQ284" s="78">
        <v>0</v>
      </c>
      <c r="KR284" s="78">
        <v>0</v>
      </c>
      <c r="KS284" s="78">
        <v>0</v>
      </c>
      <c r="KT284" s="78">
        <v>0</v>
      </c>
      <c r="KU284" s="122">
        <f t="shared" si="736"/>
        <v>0</v>
      </c>
      <c r="KV284" s="95">
        <v>0</v>
      </c>
      <c r="KW284" s="95">
        <v>0</v>
      </c>
      <c r="KX284" s="95">
        <v>0</v>
      </c>
      <c r="KY284" s="290">
        <v>0</v>
      </c>
      <c r="KZ284" s="313">
        <f t="shared" si="738"/>
        <v>0</v>
      </c>
      <c r="LA284" s="361">
        <f t="shared" si="819"/>
        <v>0</v>
      </c>
      <c r="LB284" s="95">
        <v>0</v>
      </c>
      <c r="LC284" s="95">
        <v>0</v>
      </c>
      <c r="LD284" s="95">
        <v>0</v>
      </c>
      <c r="LE284" s="95">
        <v>0</v>
      </c>
      <c r="LF284" s="361">
        <f t="shared" si="877"/>
        <v>0</v>
      </c>
      <c r="LG284" s="95">
        <v>0</v>
      </c>
      <c r="LH284" s="95">
        <v>0</v>
      </c>
      <c r="LI284" s="95">
        <v>0</v>
      </c>
      <c r="LJ284" s="95">
        <v>0</v>
      </c>
      <c r="LK284" s="400">
        <f t="shared" si="892"/>
        <v>0</v>
      </c>
      <c r="LL284" s="95">
        <v>0</v>
      </c>
      <c r="LM284" s="95">
        <v>0</v>
      </c>
      <c r="LN284" s="95">
        <v>0</v>
      </c>
      <c r="LO284" s="95">
        <v>0</v>
      </c>
      <c r="LP284" s="416">
        <f t="shared" si="893"/>
        <v>0</v>
      </c>
      <c r="LQ284" s="400">
        <f t="shared" si="894"/>
        <v>0</v>
      </c>
      <c r="LR284" s="456">
        <v>0</v>
      </c>
      <c r="LS284" s="456">
        <v>0</v>
      </c>
      <c r="LT284" s="456">
        <v>0</v>
      </c>
      <c r="LU284" s="456">
        <v>0</v>
      </c>
      <c r="LV284" s="400">
        <f t="shared" si="847"/>
        <v>0</v>
      </c>
      <c r="LW284" s="456"/>
      <c r="LX284" s="456"/>
      <c r="LY284" s="456"/>
      <c r="LZ284" s="456"/>
      <c r="MA284" s="400">
        <f t="shared" si="837"/>
        <v>0</v>
      </c>
      <c r="MB284" s="456"/>
      <c r="MC284" s="456"/>
      <c r="MD284" s="456"/>
      <c r="ME284" s="456"/>
      <c r="MF284" s="313">
        <f t="shared" si="838"/>
        <v>0</v>
      </c>
      <c r="MG284" s="585">
        <f t="shared" si="839"/>
        <v>0</v>
      </c>
      <c r="MH284" s="607">
        <f t="shared" si="840"/>
        <v>0</v>
      </c>
      <c r="MI284" s="456"/>
      <c r="MJ284" s="456"/>
      <c r="MK284" s="456"/>
      <c r="ML284" s="456"/>
      <c r="MM284" s="688">
        <f t="shared" si="842"/>
        <v>0</v>
      </c>
      <c r="MN284" s="456"/>
      <c r="MO284" s="456"/>
      <c r="MP284" s="456"/>
      <c r="MQ284" s="456"/>
      <c r="MR284" s="688">
        <f t="shared" si="844"/>
        <v>0</v>
      </c>
      <c r="MS284" s="456"/>
      <c r="MT284" s="456"/>
      <c r="MU284" s="456"/>
      <c r="MV284" s="456"/>
      <c r="MW284" s="313">
        <f t="shared" si="845"/>
        <v>0</v>
      </c>
      <c r="MX284" s="585">
        <f t="shared" si="846"/>
        <v>0</v>
      </c>
      <c r="MY284" s="704"/>
    </row>
    <row r="285" spans="1:363" s="200" customFormat="1" ht="16.5" customHeight="1" x14ac:dyDescent="0.35">
      <c r="A285" s="16"/>
      <c r="B285" s="792"/>
      <c r="C285" s="846" t="s">
        <v>878</v>
      </c>
      <c r="D285" s="846"/>
      <c r="E285" s="122">
        <f t="shared" si="726"/>
        <v>0</v>
      </c>
      <c r="F285" s="190">
        <f t="shared" ref="F285:H285" si="992">F282</f>
        <v>0</v>
      </c>
      <c r="G285" s="190">
        <f t="shared" si="992"/>
        <v>0</v>
      </c>
      <c r="H285" s="190">
        <f t="shared" si="992"/>
        <v>0</v>
      </c>
      <c r="I285" s="190">
        <f t="shared" ref="I285:BT285" si="993">I282</f>
        <v>0</v>
      </c>
      <c r="J285" s="190">
        <f t="shared" si="993"/>
        <v>0</v>
      </c>
      <c r="K285" s="190">
        <f t="shared" si="993"/>
        <v>0</v>
      </c>
      <c r="L285" s="190">
        <f t="shared" si="993"/>
        <v>0</v>
      </c>
      <c r="M285" s="190">
        <f t="shared" si="993"/>
        <v>0</v>
      </c>
      <c r="N285" s="190">
        <f t="shared" si="993"/>
        <v>0</v>
      </c>
      <c r="O285" s="190">
        <f t="shared" si="993"/>
        <v>0</v>
      </c>
      <c r="P285" s="190">
        <f t="shared" si="993"/>
        <v>0</v>
      </c>
      <c r="Q285" s="190">
        <f t="shared" si="993"/>
        <v>0</v>
      </c>
      <c r="R285" s="190">
        <f t="shared" si="993"/>
        <v>0</v>
      </c>
      <c r="S285" s="190">
        <f t="shared" si="993"/>
        <v>0</v>
      </c>
      <c r="T285" s="190">
        <f t="shared" si="993"/>
        <v>0</v>
      </c>
      <c r="U285" s="190">
        <f t="shared" si="993"/>
        <v>0</v>
      </c>
      <c r="V285" s="190">
        <f t="shared" si="993"/>
        <v>0</v>
      </c>
      <c r="W285" s="190">
        <f t="shared" si="993"/>
        <v>0</v>
      </c>
      <c r="X285" s="190">
        <f t="shared" si="993"/>
        <v>0</v>
      </c>
      <c r="Y285" s="190">
        <f t="shared" si="993"/>
        <v>0</v>
      </c>
      <c r="Z285" s="190">
        <f t="shared" si="993"/>
        <v>0</v>
      </c>
      <c r="AA285" s="190">
        <f t="shared" si="993"/>
        <v>0</v>
      </c>
      <c r="AB285" s="190">
        <f t="shared" si="993"/>
        <v>0</v>
      </c>
      <c r="AC285" s="190">
        <f t="shared" si="993"/>
        <v>0</v>
      </c>
      <c r="AD285" s="190">
        <f t="shared" si="993"/>
        <v>0</v>
      </c>
      <c r="AE285" s="190">
        <f t="shared" si="993"/>
        <v>0</v>
      </c>
      <c r="AF285" s="190">
        <f t="shared" si="993"/>
        <v>0</v>
      </c>
      <c r="AG285" s="190">
        <f t="shared" si="993"/>
        <v>0</v>
      </c>
      <c r="AH285" s="190">
        <f t="shared" si="993"/>
        <v>0</v>
      </c>
      <c r="AI285" s="190">
        <f t="shared" si="993"/>
        <v>0</v>
      </c>
      <c r="AJ285" s="190">
        <f t="shared" si="993"/>
        <v>0</v>
      </c>
      <c r="AK285" s="190">
        <f t="shared" si="993"/>
        <v>0</v>
      </c>
      <c r="AL285" s="190">
        <f t="shared" si="993"/>
        <v>0</v>
      </c>
      <c r="AM285" s="190">
        <f t="shared" si="993"/>
        <v>0</v>
      </c>
      <c r="AN285" s="190">
        <f t="shared" si="993"/>
        <v>0</v>
      </c>
      <c r="AO285" s="190">
        <f t="shared" si="993"/>
        <v>0</v>
      </c>
      <c r="AP285" s="190">
        <f t="shared" si="993"/>
        <v>0</v>
      </c>
      <c r="AQ285" s="190">
        <f t="shared" si="993"/>
        <v>0</v>
      </c>
      <c r="AR285" s="190">
        <f t="shared" si="993"/>
        <v>0</v>
      </c>
      <c r="AS285" s="190">
        <f t="shared" si="993"/>
        <v>0</v>
      </c>
      <c r="AT285" s="190">
        <f t="shared" si="993"/>
        <v>0</v>
      </c>
      <c r="AU285" s="190">
        <f t="shared" si="993"/>
        <v>0</v>
      </c>
      <c r="AV285" s="190">
        <f t="shared" si="993"/>
        <v>0</v>
      </c>
      <c r="AW285" s="190">
        <f t="shared" si="993"/>
        <v>0</v>
      </c>
      <c r="AX285" s="190">
        <f t="shared" si="993"/>
        <v>0</v>
      </c>
      <c r="AY285" s="190">
        <f t="shared" si="993"/>
        <v>0</v>
      </c>
      <c r="AZ285" s="190">
        <f t="shared" si="993"/>
        <v>0</v>
      </c>
      <c r="BA285" s="190">
        <f t="shared" si="993"/>
        <v>0</v>
      </c>
      <c r="BB285" s="190">
        <f t="shared" si="993"/>
        <v>0</v>
      </c>
      <c r="BC285" s="190">
        <f t="shared" si="993"/>
        <v>0</v>
      </c>
      <c r="BD285" s="190">
        <f t="shared" si="993"/>
        <v>0</v>
      </c>
      <c r="BE285" s="190">
        <f t="shared" si="993"/>
        <v>0</v>
      </c>
      <c r="BF285" s="190">
        <f t="shared" si="993"/>
        <v>0</v>
      </c>
      <c r="BG285" s="190">
        <f t="shared" si="993"/>
        <v>0</v>
      </c>
      <c r="BH285" s="190">
        <f t="shared" si="993"/>
        <v>0</v>
      </c>
      <c r="BI285" s="190">
        <f t="shared" si="993"/>
        <v>0</v>
      </c>
      <c r="BJ285" s="190">
        <f t="shared" si="993"/>
        <v>0</v>
      </c>
      <c r="BK285" s="190">
        <f t="shared" si="993"/>
        <v>0</v>
      </c>
      <c r="BL285" s="190">
        <f t="shared" si="993"/>
        <v>0</v>
      </c>
      <c r="BM285" s="190">
        <f t="shared" si="993"/>
        <v>0</v>
      </c>
      <c r="BN285" s="190">
        <f t="shared" si="993"/>
        <v>0</v>
      </c>
      <c r="BO285" s="190">
        <f t="shared" si="993"/>
        <v>0</v>
      </c>
      <c r="BP285" s="190">
        <f t="shared" si="993"/>
        <v>0</v>
      </c>
      <c r="BQ285" s="190">
        <f t="shared" si="993"/>
        <v>0</v>
      </c>
      <c r="BR285" s="190">
        <f t="shared" si="993"/>
        <v>0</v>
      </c>
      <c r="BS285" s="190">
        <f t="shared" si="993"/>
        <v>0</v>
      </c>
      <c r="BT285" s="190">
        <f t="shared" si="993"/>
        <v>0</v>
      </c>
      <c r="BU285" s="190">
        <f t="shared" ref="BU285:EF285" si="994">BU282</f>
        <v>0</v>
      </c>
      <c r="BV285" s="190">
        <f t="shared" si="994"/>
        <v>0</v>
      </c>
      <c r="BW285" s="190">
        <f t="shared" si="994"/>
        <v>0</v>
      </c>
      <c r="BX285" s="190">
        <f t="shared" si="994"/>
        <v>0</v>
      </c>
      <c r="BY285" s="190">
        <f t="shared" si="994"/>
        <v>0</v>
      </c>
      <c r="BZ285" s="190">
        <f t="shared" si="994"/>
        <v>0</v>
      </c>
      <c r="CA285" s="190">
        <f t="shared" si="994"/>
        <v>0</v>
      </c>
      <c r="CB285" s="190">
        <f t="shared" si="994"/>
        <v>0</v>
      </c>
      <c r="CC285" s="190">
        <f t="shared" si="994"/>
        <v>0</v>
      </c>
      <c r="CD285" s="190">
        <f t="shared" si="994"/>
        <v>0</v>
      </c>
      <c r="CE285" s="190">
        <f t="shared" si="994"/>
        <v>0</v>
      </c>
      <c r="CF285" s="190">
        <f t="shared" si="994"/>
        <v>0</v>
      </c>
      <c r="CG285" s="190">
        <f t="shared" si="994"/>
        <v>0</v>
      </c>
      <c r="CH285" s="190">
        <f t="shared" si="994"/>
        <v>0</v>
      </c>
      <c r="CI285" s="190">
        <f t="shared" si="994"/>
        <v>0</v>
      </c>
      <c r="CJ285" s="190">
        <f t="shared" si="994"/>
        <v>0</v>
      </c>
      <c r="CK285" s="190">
        <f t="shared" si="994"/>
        <v>0</v>
      </c>
      <c r="CL285" s="190">
        <f t="shared" si="994"/>
        <v>0</v>
      </c>
      <c r="CM285" s="190">
        <f t="shared" si="994"/>
        <v>0</v>
      </c>
      <c r="CN285" s="190">
        <f t="shared" si="994"/>
        <v>0</v>
      </c>
      <c r="CO285" s="190">
        <f t="shared" si="994"/>
        <v>0</v>
      </c>
      <c r="CP285" s="190">
        <f t="shared" si="994"/>
        <v>0</v>
      </c>
      <c r="CQ285" s="190">
        <f t="shared" si="994"/>
        <v>0</v>
      </c>
      <c r="CR285" s="190">
        <f t="shared" si="994"/>
        <v>0</v>
      </c>
      <c r="CS285" s="190">
        <f t="shared" si="994"/>
        <v>0</v>
      </c>
      <c r="CT285" s="190">
        <f t="shared" si="994"/>
        <v>0</v>
      </c>
      <c r="CU285" s="190">
        <f t="shared" si="994"/>
        <v>0</v>
      </c>
      <c r="CV285" s="190">
        <f t="shared" si="994"/>
        <v>0</v>
      </c>
      <c r="CW285" s="190">
        <f t="shared" si="994"/>
        <v>0</v>
      </c>
      <c r="CX285" s="190">
        <f t="shared" si="994"/>
        <v>0</v>
      </c>
      <c r="CY285" s="190">
        <f t="shared" si="994"/>
        <v>0</v>
      </c>
      <c r="CZ285" s="190">
        <f t="shared" si="994"/>
        <v>0</v>
      </c>
      <c r="DA285" s="190">
        <f t="shared" si="994"/>
        <v>0</v>
      </c>
      <c r="DB285" s="190">
        <f t="shared" si="994"/>
        <v>0</v>
      </c>
      <c r="DC285" s="190">
        <f t="shared" si="994"/>
        <v>0</v>
      </c>
      <c r="DD285" s="190">
        <f t="shared" si="994"/>
        <v>0</v>
      </c>
      <c r="DE285" s="190">
        <f t="shared" si="994"/>
        <v>0</v>
      </c>
      <c r="DF285" s="190">
        <f t="shared" si="994"/>
        <v>0</v>
      </c>
      <c r="DG285" s="190">
        <f t="shared" si="994"/>
        <v>0</v>
      </c>
      <c r="DH285" s="190">
        <f t="shared" si="994"/>
        <v>0</v>
      </c>
      <c r="DI285" s="190">
        <f t="shared" si="994"/>
        <v>0</v>
      </c>
      <c r="DJ285" s="190">
        <f t="shared" si="994"/>
        <v>0</v>
      </c>
      <c r="DK285" s="190">
        <f t="shared" si="994"/>
        <v>0</v>
      </c>
      <c r="DL285" s="190">
        <f t="shared" si="994"/>
        <v>0</v>
      </c>
      <c r="DM285" s="190">
        <f t="shared" si="994"/>
        <v>0</v>
      </c>
      <c r="DN285" s="190">
        <f t="shared" si="994"/>
        <v>0</v>
      </c>
      <c r="DO285" s="190">
        <f t="shared" si="994"/>
        <v>0</v>
      </c>
      <c r="DP285" s="190">
        <f t="shared" si="994"/>
        <v>0</v>
      </c>
      <c r="DQ285" s="190">
        <f t="shared" si="994"/>
        <v>0</v>
      </c>
      <c r="DR285" s="190">
        <f t="shared" si="994"/>
        <v>0</v>
      </c>
      <c r="DS285" s="190">
        <f t="shared" si="994"/>
        <v>0</v>
      </c>
      <c r="DT285" s="190">
        <f t="shared" si="994"/>
        <v>0</v>
      </c>
      <c r="DU285" s="190">
        <f t="shared" si="994"/>
        <v>0</v>
      </c>
      <c r="DV285" s="190">
        <f t="shared" si="994"/>
        <v>0</v>
      </c>
      <c r="DW285" s="190">
        <f t="shared" si="994"/>
        <v>0</v>
      </c>
      <c r="DX285" s="190">
        <f t="shared" si="994"/>
        <v>0</v>
      </c>
      <c r="DY285" s="190">
        <f t="shared" si="994"/>
        <v>0</v>
      </c>
      <c r="DZ285" s="190">
        <f t="shared" si="994"/>
        <v>0</v>
      </c>
      <c r="EA285" s="190">
        <f t="shared" si="994"/>
        <v>0</v>
      </c>
      <c r="EB285" s="190">
        <f t="shared" si="994"/>
        <v>0</v>
      </c>
      <c r="EC285" s="190">
        <f t="shared" si="994"/>
        <v>0</v>
      </c>
      <c r="ED285" s="190">
        <f t="shared" si="994"/>
        <v>0</v>
      </c>
      <c r="EE285" s="190">
        <f t="shared" si="994"/>
        <v>0</v>
      </c>
      <c r="EF285" s="190">
        <f t="shared" si="994"/>
        <v>0</v>
      </c>
      <c r="EG285" s="190">
        <f t="shared" ref="EG285:GR285" si="995">EG282</f>
        <v>0</v>
      </c>
      <c r="EH285" s="190">
        <f t="shared" si="995"/>
        <v>0</v>
      </c>
      <c r="EI285" s="190">
        <f t="shared" si="995"/>
        <v>0</v>
      </c>
      <c r="EJ285" s="190">
        <f t="shared" si="995"/>
        <v>0</v>
      </c>
      <c r="EK285" s="190">
        <f t="shared" si="995"/>
        <v>0</v>
      </c>
      <c r="EL285" s="190">
        <f t="shared" si="995"/>
        <v>0</v>
      </c>
      <c r="EM285" s="190">
        <f t="shared" si="995"/>
        <v>0</v>
      </c>
      <c r="EN285" s="190">
        <f t="shared" si="995"/>
        <v>0</v>
      </c>
      <c r="EO285" s="190">
        <f t="shared" si="995"/>
        <v>0</v>
      </c>
      <c r="EP285" s="190">
        <f t="shared" si="995"/>
        <v>0</v>
      </c>
      <c r="EQ285" s="190">
        <f t="shared" si="995"/>
        <v>0</v>
      </c>
      <c r="ER285" s="190">
        <f t="shared" si="995"/>
        <v>0</v>
      </c>
      <c r="ES285" s="190">
        <f t="shared" si="995"/>
        <v>0</v>
      </c>
      <c r="ET285" s="190">
        <f t="shared" si="995"/>
        <v>0</v>
      </c>
      <c r="EU285" s="190">
        <f t="shared" si="995"/>
        <v>0</v>
      </c>
      <c r="EV285" s="190">
        <f t="shared" si="995"/>
        <v>0</v>
      </c>
      <c r="EW285" s="190">
        <f t="shared" si="995"/>
        <v>0</v>
      </c>
      <c r="EX285" s="190">
        <f t="shared" si="995"/>
        <v>0</v>
      </c>
      <c r="EY285" s="190">
        <f t="shared" si="995"/>
        <v>0</v>
      </c>
      <c r="EZ285" s="190">
        <f t="shared" si="995"/>
        <v>0</v>
      </c>
      <c r="FA285" s="190">
        <f t="shared" si="995"/>
        <v>0</v>
      </c>
      <c r="FB285" s="190">
        <f t="shared" si="995"/>
        <v>0</v>
      </c>
      <c r="FC285" s="190">
        <f t="shared" si="995"/>
        <v>0</v>
      </c>
      <c r="FD285" s="190">
        <f t="shared" si="995"/>
        <v>0</v>
      </c>
      <c r="FE285" s="190">
        <f t="shared" si="995"/>
        <v>0</v>
      </c>
      <c r="FF285" s="190">
        <f t="shared" si="995"/>
        <v>0</v>
      </c>
      <c r="FG285" s="190">
        <f t="shared" si="995"/>
        <v>0</v>
      </c>
      <c r="FH285" s="190">
        <f t="shared" si="995"/>
        <v>0</v>
      </c>
      <c r="FI285" s="190">
        <f t="shared" si="995"/>
        <v>0</v>
      </c>
      <c r="FJ285" s="190">
        <f t="shared" si="995"/>
        <v>0</v>
      </c>
      <c r="FK285" s="190">
        <f t="shared" si="995"/>
        <v>0</v>
      </c>
      <c r="FL285" s="190">
        <f t="shared" si="995"/>
        <v>0</v>
      </c>
      <c r="FM285" s="190">
        <f t="shared" si="995"/>
        <v>0</v>
      </c>
      <c r="FN285" s="190">
        <f t="shared" si="995"/>
        <v>0</v>
      </c>
      <c r="FO285" s="190">
        <f t="shared" si="995"/>
        <v>0</v>
      </c>
      <c r="FP285" s="190">
        <f t="shared" si="995"/>
        <v>0</v>
      </c>
      <c r="FQ285" s="190">
        <f t="shared" si="995"/>
        <v>0</v>
      </c>
      <c r="FR285" s="190">
        <f t="shared" si="995"/>
        <v>0</v>
      </c>
      <c r="FS285" s="190">
        <f t="shared" si="995"/>
        <v>0</v>
      </c>
      <c r="FT285" s="190">
        <f t="shared" si="995"/>
        <v>0</v>
      </c>
      <c r="FU285" s="190">
        <f t="shared" si="995"/>
        <v>0</v>
      </c>
      <c r="FV285" s="190">
        <f t="shared" si="995"/>
        <v>0</v>
      </c>
      <c r="FW285" s="190">
        <f t="shared" si="995"/>
        <v>0</v>
      </c>
      <c r="FX285" s="190">
        <f t="shared" si="995"/>
        <v>0</v>
      </c>
      <c r="FY285" s="190">
        <f t="shared" si="995"/>
        <v>0</v>
      </c>
      <c r="FZ285" s="190">
        <f t="shared" si="995"/>
        <v>0</v>
      </c>
      <c r="GA285" s="190">
        <f t="shared" si="995"/>
        <v>0</v>
      </c>
      <c r="GB285" s="190">
        <f t="shared" si="995"/>
        <v>0</v>
      </c>
      <c r="GC285" s="190">
        <f t="shared" si="995"/>
        <v>0</v>
      </c>
      <c r="GD285" s="190">
        <f t="shared" si="995"/>
        <v>0</v>
      </c>
      <c r="GE285" s="190">
        <f t="shared" si="995"/>
        <v>0</v>
      </c>
      <c r="GF285" s="190">
        <f t="shared" si="995"/>
        <v>0</v>
      </c>
      <c r="GG285" s="190">
        <f t="shared" si="995"/>
        <v>0</v>
      </c>
      <c r="GH285" s="190">
        <f t="shared" si="995"/>
        <v>0</v>
      </c>
      <c r="GI285" s="190">
        <f t="shared" si="995"/>
        <v>0</v>
      </c>
      <c r="GJ285" s="190">
        <f t="shared" si="995"/>
        <v>0</v>
      </c>
      <c r="GK285" s="190">
        <f t="shared" si="995"/>
        <v>0</v>
      </c>
      <c r="GL285" s="190">
        <f t="shared" si="995"/>
        <v>0</v>
      </c>
      <c r="GM285" s="190">
        <f t="shared" si="995"/>
        <v>0</v>
      </c>
      <c r="GN285" s="190">
        <f t="shared" si="995"/>
        <v>0</v>
      </c>
      <c r="GO285" s="190">
        <f t="shared" si="995"/>
        <v>0</v>
      </c>
      <c r="GP285" s="190">
        <f t="shared" si="995"/>
        <v>0</v>
      </c>
      <c r="GQ285" s="190">
        <f t="shared" si="995"/>
        <v>0</v>
      </c>
      <c r="GR285" s="190">
        <f t="shared" si="995"/>
        <v>0</v>
      </c>
      <c r="GS285" s="190">
        <f t="shared" ref="GS285:JD287" si="996">GS282</f>
        <v>0</v>
      </c>
      <c r="GT285" s="190">
        <f t="shared" si="996"/>
        <v>0</v>
      </c>
      <c r="GU285" s="190">
        <f t="shared" si="996"/>
        <v>0</v>
      </c>
      <c r="GV285" s="190">
        <f t="shared" si="996"/>
        <v>0</v>
      </c>
      <c r="GW285" s="190">
        <f t="shared" si="996"/>
        <v>0</v>
      </c>
      <c r="GX285" s="190">
        <f t="shared" si="996"/>
        <v>0</v>
      </c>
      <c r="GY285" s="190">
        <f t="shared" si="996"/>
        <v>0</v>
      </c>
      <c r="GZ285" s="190">
        <f t="shared" si="996"/>
        <v>0</v>
      </c>
      <c r="HA285" s="190">
        <f t="shared" si="996"/>
        <v>0</v>
      </c>
      <c r="HB285" s="190">
        <f t="shared" si="996"/>
        <v>0</v>
      </c>
      <c r="HC285" s="190">
        <f t="shared" si="996"/>
        <v>0</v>
      </c>
      <c r="HD285" s="190">
        <f t="shared" si="996"/>
        <v>0</v>
      </c>
      <c r="HE285" s="190">
        <f t="shared" si="996"/>
        <v>0</v>
      </c>
      <c r="HF285" s="190">
        <f t="shared" si="996"/>
        <v>0</v>
      </c>
      <c r="HG285" s="190">
        <f t="shared" si="996"/>
        <v>0</v>
      </c>
      <c r="HH285" s="190">
        <f t="shared" si="996"/>
        <v>0</v>
      </c>
      <c r="HI285" s="190">
        <f t="shared" si="996"/>
        <v>0</v>
      </c>
      <c r="HJ285" s="190">
        <f t="shared" si="996"/>
        <v>0</v>
      </c>
      <c r="HK285" s="190">
        <f t="shared" si="996"/>
        <v>0</v>
      </c>
      <c r="HL285" s="190">
        <f t="shared" si="996"/>
        <v>0</v>
      </c>
      <c r="HM285" s="190">
        <f t="shared" si="996"/>
        <v>0</v>
      </c>
      <c r="HN285" s="190">
        <f t="shared" si="996"/>
        <v>0</v>
      </c>
      <c r="HO285" s="190">
        <f t="shared" si="996"/>
        <v>0</v>
      </c>
      <c r="HP285" s="190">
        <f t="shared" si="996"/>
        <v>0</v>
      </c>
      <c r="HQ285" s="190">
        <f t="shared" si="996"/>
        <v>0</v>
      </c>
      <c r="HR285" s="190">
        <f t="shared" si="996"/>
        <v>0</v>
      </c>
      <c r="HS285" s="398">
        <f>HS282</f>
        <v>0</v>
      </c>
      <c r="HT285" s="398">
        <f t="shared" ref="HT285:HV285" si="997">HT282</f>
        <v>0</v>
      </c>
      <c r="HU285" s="398">
        <f t="shared" si="997"/>
        <v>0</v>
      </c>
      <c r="HV285" s="398">
        <f t="shared" si="997"/>
        <v>0</v>
      </c>
      <c r="HW285" s="190">
        <f t="shared" si="996"/>
        <v>0</v>
      </c>
      <c r="HX285" s="190">
        <f t="shared" si="996"/>
        <v>0</v>
      </c>
      <c r="HY285" s="190">
        <f t="shared" si="996"/>
        <v>0</v>
      </c>
      <c r="HZ285" s="190">
        <f t="shared" si="996"/>
        <v>0</v>
      </c>
      <c r="IA285" s="190">
        <f t="shared" si="996"/>
        <v>0</v>
      </c>
      <c r="IB285" s="190">
        <f t="shared" si="996"/>
        <v>0</v>
      </c>
      <c r="IC285" s="190">
        <f t="shared" si="996"/>
        <v>0</v>
      </c>
      <c r="ID285" s="190">
        <f t="shared" si="996"/>
        <v>0</v>
      </c>
      <c r="IE285" s="190">
        <f t="shared" si="996"/>
        <v>0</v>
      </c>
      <c r="IF285" s="190">
        <f t="shared" si="996"/>
        <v>0</v>
      </c>
      <c r="IG285" s="190">
        <f t="shared" si="996"/>
        <v>0</v>
      </c>
      <c r="IH285" s="190">
        <f t="shared" si="996"/>
        <v>0</v>
      </c>
      <c r="II285" s="190">
        <f t="shared" si="996"/>
        <v>0</v>
      </c>
      <c r="IJ285" s="190">
        <f t="shared" si="996"/>
        <v>0</v>
      </c>
      <c r="IK285" s="190">
        <f t="shared" si="996"/>
        <v>0</v>
      </c>
      <c r="IL285" s="190">
        <f t="shared" si="996"/>
        <v>0</v>
      </c>
      <c r="IM285" s="190">
        <f t="shared" si="996"/>
        <v>0</v>
      </c>
      <c r="IN285" s="190">
        <f t="shared" si="996"/>
        <v>0</v>
      </c>
      <c r="IO285" s="190">
        <f t="shared" si="996"/>
        <v>0</v>
      </c>
      <c r="IP285" s="190">
        <f t="shared" si="996"/>
        <v>0</v>
      </c>
      <c r="IQ285" s="190">
        <f t="shared" si="996"/>
        <v>0</v>
      </c>
      <c r="IR285" s="190">
        <f t="shared" si="996"/>
        <v>0</v>
      </c>
      <c r="IS285" s="190">
        <f t="shared" si="996"/>
        <v>0</v>
      </c>
      <c r="IT285" s="190">
        <f t="shared" si="996"/>
        <v>0</v>
      </c>
      <c r="IU285" s="190">
        <f t="shared" si="996"/>
        <v>0</v>
      </c>
      <c r="IV285" s="190">
        <f t="shared" si="996"/>
        <v>0</v>
      </c>
      <c r="IW285" s="190">
        <f t="shared" si="996"/>
        <v>0</v>
      </c>
      <c r="IX285" s="190">
        <f t="shared" si="996"/>
        <v>0</v>
      </c>
      <c r="IY285" s="190">
        <f t="shared" si="996"/>
        <v>0</v>
      </c>
      <c r="IZ285" s="190">
        <f t="shared" si="996"/>
        <v>0</v>
      </c>
      <c r="JA285" s="190">
        <f t="shared" si="996"/>
        <v>0</v>
      </c>
      <c r="JB285" s="190">
        <f t="shared" si="996"/>
        <v>0</v>
      </c>
      <c r="JC285" s="190">
        <f t="shared" si="996"/>
        <v>0</v>
      </c>
      <c r="JD285" s="190">
        <f t="shared" si="996"/>
        <v>0</v>
      </c>
      <c r="JE285" s="190">
        <f t="shared" ref="JE285:KA285" si="998">JE282</f>
        <v>0</v>
      </c>
      <c r="JF285" s="190">
        <f t="shared" si="998"/>
        <v>0</v>
      </c>
      <c r="JG285" s="190">
        <f t="shared" si="998"/>
        <v>0</v>
      </c>
      <c r="JH285" s="190">
        <f t="shared" si="998"/>
        <v>0</v>
      </c>
      <c r="JI285" s="190">
        <f t="shared" si="998"/>
        <v>0</v>
      </c>
      <c r="JJ285" s="190">
        <f t="shared" si="998"/>
        <v>0</v>
      </c>
      <c r="JK285" s="190">
        <f t="shared" si="998"/>
        <v>0</v>
      </c>
      <c r="JL285" s="190">
        <f t="shared" si="998"/>
        <v>0</v>
      </c>
      <c r="JM285" s="190">
        <f t="shared" si="998"/>
        <v>0</v>
      </c>
      <c r="JN285" s="190">
        <f t="shared" si="998"/>
        <v>0</v>
      </c>
      <c r="JO285" s="190">
        <f t="shared" si="998"/>
        <v>0</v>
      </c>
      <c r="JP285" s="190">
        <f t="shared" si="998"/>
        <v>0</v>
      </c>
      <c r="JQ285" s="190">
        <f t="shared" si="998"/>
        <v>0</v>
      </c>
      <c r="JR285" s="190">
        <f t="shared" si="998"/>
        <v>0</v>
      </c>
      <c r="JS285" s="190">
        <f t="shared" si="998"/>
        <v>0</v>
      </c>
      <c r="JT285" s="190">
        <f t="shared" si="998"/>
        <v>0</v>
      </c>
      <c r="JU285" s="190">
        <f t="shared" si="998"/>
        <v>0</v>
      </c>
      <c r="JV285" s="190">
        <f t="shared" si="998"/>
        <v>0</v>
      </c>
      <c r="JW285" s="190">
        <f t="shared" si="998"/>
        <v>0</v>
      </c>
      <c r="JX285" s="190">
        <f t="shared" si="998"/>
        <v>0</v>
      </c>
      <c r="JY285" s="190">
        <f t="shared" si="998"/>
        <v>0</v>
      </c>
      <c r="JZ285" s="190">
        <f t="shared" si="998"/>
        <v>0</v>
      </c>
      <c r="KA285" s="190">
        <f t="shared" si="998"/>
        <v>0</v>
      </c>
      <c r="KP285" s="122">
        <f t="shared" si="734"/>
        <v>0</v>
      </c>
      <c r="KQ285" s="398">
        <f>KQ282</f>
        <v>0</v>
      </c>
      <c r="KR285" s="398">
        <f t="shared" ref="KR285:KT285" si="999">KR282</f>
        <v>0</v>
      </c>
      <c r="KS285" s="398">
        <f t="shared" si="999"/>
        <v>0</v>
      </c>
      <c r="KT285" s="398">
        <f t="shared" si="999"/>
        <v>0</v>
      </c>
      <c r="KU285" s="122">
        <f t="shared" si="736"/>
        <v>0</v>
      </c>
      <c r="KV285" s="398">
        <f>KV282</f>
        <v>0</v>
      </c>
      <c r="KW285" s="398">
        <f t="shared" ref="KW285:KY285" si="1000">KW282</f>
        <v>0</v>
      </c>
      <c r="KX285" s="398">
        <f t="shared" si="1000"/>
        <v>0</v>
      </c>
      <c r="KY285" s="398">
        <f t="shared" si="1000"/>
        <v>0</v>
      </c>
      <c r="KZ285" s="313">
        <f t="shared" si="738"/>
        <v>0</v>
      </c>
      <c r="LA285" s="361">
        <f t="shared" si="819"/>
        <v>0</v>
      </c>
      <c r="LB285" s="398">
        <f>LB282</f>
        <v>0</v>
      </c>
      <c r="LC285" s="398">
        <f t="shared" ref="LC285:LE285" si="1001">LC282</f>
        <v>0</v>
      </c>
      <c r="LD285" s="398">
        <f t="shared" si="1001"/>
        <v>0</v>
      </c>
      <c r="LE285" s="398">
        <f t="shared" si="1001"/>
        <v>0</v>
      </c>
      <c r="LF285" s="361">
        <f t="shared" si="877"/>
        <v>0</v>
      </c>
      <c r="LG285" s="398">
        <f>LG282</f>
        <v>0</v>
      </c>
      <c r="LH285" s="398">
        <f t="shared" ref="LH285:LJ285" si="1002">LH282</f>
        <v>0</v>
      </c>
      <c r="LI285" s="398">
        <f t="shared" si="1002"/>
        <v>0</v>
      </c>
      <c r="LJ285" s="398">
        <f t="shared" si="1002"/>
        <v>0</v>
      </c>
      <c r="LK285" s="400">
        <f t="shared" si="892"/>
        <v>0</v>
      </c>
      <c r="LL285" s="190">
        <f t="shared" ref="LL285:LO287" si="1003">LL282</f>
        <v>0</v>
      </c>
      <c r="LM285" s="190">
        <f t="shared" si="1003"/>
        <v>0</v>
      </c>
      <c r="LN285" s="190">
        <f t="shared" si="1003"/>
        <v>0</v>
      </c>
      <c r="LO285" s="190">
        <f t="shared" si="1003"/>
        <v>0</v>
      </c>
      <c r="LP285" s="416">
        <f t="shared" si="893"/>
        <v>0</v>
      </c>
      <c r="LQ285" s="400">
        <f t="shared" si="894"/>
        <v>0</v>
      </c>
      <c r="LR285" s="190">
        <f t="shared" ref="LR285:LU285" si="1004">LR282</f>
        <v>0</v>
      </c>
      <c r="LS285" s="190">
        <f t="shared" si="1004"/>
        <v>0</v>
      </c>
      <c r="LT285" s="190">
        <f t="shared" si="1004"/>
        <v>0</v>
      </c>
      <c r="LU285" s="190">
        <f t="shared" si="1004"/>
        <v>0</v>
      </c>
      <c r="LV285" s="400">
        <f t="shared" si="847"/>
        <v>0</v>
      </c>
      <c r="LW285" s="569">
        <f t="shared" ref="LW285:LY287" si="1005">LW282</f>
        <v>0</v>
      </c>
      <c r="LX285" s="569">
        <f t="shared" si="1005"/>
        <v>0</v>
      </c>
      <c r="LY285" s="569">
        <f t="shared" si="1005"/>
        <v>0</v>
      </c>
      <c r="LZ285" s="569">
        <f t="shared" ref="LZ285:LZ287" si="1006">LZ282</f>
        <v>0</v>
      </c>
      <c r="MA285" s="400">
        <f t="shared" si="837"/>
        <v>0</v>
      </c>
      <c r="MB285" s="569">
        <f t="shared" ref="MB285:ME287" si="1007">MB282</f>
        <v>0</v>
      </c>
      <c r="MC285" s="569">
        <f t="shared" si="1007"/>
        <v>0</v>
      </c>
      <c r="MD285" s="569">
        <f t="shared" si="1007"/>
        <v>0</v>
      </c>
      <c r="ME285" s="569">
        <f t="shared" si="1007"/>
        <v>0</v>
      </c>
      <c r="MF285" s="313">
        <f t="shared" si="838"/>
        <v>0</v>
      </c>
      <c r="MG285" s="585">
        <f t="shared" si="839"/>
        <v>0</v>
      </c>
      <c r="MH285" s="607">
        <f t="shared" si="840"/>
        <v>0</v>
      </c>
      <c r="MI285" s="569">
        <f t="shared" ref="MI285:ML285" si="1008">MI282</f>
        <v>0</v>
      </c>
      <c r="MJ285" s="569">
        <f t="shared" si="1008"/>
        <v>0</v>
      </c>
      <c r="MK285" s="569">
        <f t="shared" si="1008"/>
        <v>0</v>
      </c>
      <c r="ML285" s="569">
        <f t="shared" si="1008"/>
        <v>0</v>
      </c>
      <c r="MM285" s="688">
        <f t="shared" si="842"/>
        <v>0</v>
      </c>
      <c r="MN285" s="569">
        <f t="shared" ref="MN285:MQ285" si="1009">MN282</f>
        <v>0</v>
      </c>
      <c r="MO285" s="569">
        <f t="shared" si="1009"/>
        <v>0</v>
      </c>
      <c r="MP285" s="569">
        <f t="shared" si="1009"/>
        <v>0</v>
      </c>
      <c r="MQ285" s="569">
        <f t="shared" si="1009"/>
        <v>0</v>
      </c>
      <c r="MR285" s="688">
        <f t="shared" si="844"/>
        <v>0</v>
      </c>
      <c r="MS285" s="569">
        <f t="shared" ref="MS285:MV287" si="1010">MS282</f>
        <v>0</v>
      </c>
      <c r="MT285" s="569">
        <f t="shared" si="1010"/>
        <v>0</v>
      </c>
      <c r="MU285" s="569">
        <f t="shared" si="1010"/>
        <v>0</v>
      </c>
      <c r="MV285" s="569">
        <f t="shared" si="1010"/>
        <v>0</v>
      </c>
      <c r="MW285" s="313">
        <f t="shared" si="845"/>
        <v>0</v>
      </c>
      <c r="MX285" s="585">
        <f t="shared" si="846"/>
        <v>0</v>
      </c>
      <c r="MY285" s="704"/>
    </row>
    <row r="286" spans="1:363" s="200" customFormat="1" ht="16.5" customHeight="1" x14ac:dyDescent="0.35">
      <c r="A286" s="16"/>
      <c r="B286" s="792"/>
      <c r="C286" s="826" t="s">
        <v>879</v>
      </c>
      <c r="D286" s="826"/>
      <c r="E286" s="122">
        <f t="shared" si="726"/>
        <v>0</v>
      </c>
      <c r="F286" s="190">
        <f t="shared" ref="F286:H287" si="1011">F283</f>
        <v>0</v>
      </c>
      <c r="G286" s="190">
        <f t="shared" si="1011"/>
        <v>0</v>
      </c>
      <c r="H286" s="190">
        <f t="shared" si="1011"/>
        <v>0</v>
      </c>
      <c r="I286" s="190">
        <f t="shared" ref="I286:BT286" si="1012">I283</f>
        <v>0</v>
      </c>
      <c r="J286" s="190">
        <f t="shared" si="1012"/>
        <v>0</v>
      </c>
      <c r="K286" s="190">
        <f t="shared" si="1012"/>
        <v>0</v>
      </c>
      <c r="L286" s="190">
        <f t="shared" si="1012"/>
        <v>0</v>
      </c>
      <c r="M286" s="190">
        <f t="shared" si="1012"/>
        <v>0</v>
      </c>
      <c r="N286" s="190">
        <f t="shared" si="1012"/>
        <v>0</v>
      </c>
      <c r="O286" s="190">
        <f t="shared" si="1012"/>
        <v>0</v>
      </c>
      <c r="P286" s="190">
        <f t="shared" si="1012"/>
        <v>0</v>
      </c>
      <c r="Q286" s="190">
        <f t="shared" si="1012"/>
        <v>0</v>
      </c>
      <c r="R286" s="190">
        <f t="shared" si="1012"/>
        <v>0</v>
      </c>
      <c r="S286" s="190">
        <f t="shared" si="1012"/>
        <v>0</v>
      </c>
      <c r="T286" s="190">
        <f t="shared" si="1012"/>
        <v>0</v>
      </c>
      <c r="U286" s="190">
        <f t="shared" si="1012"/>
        <v>0</v>
      </c>
      <c r="V286" s="190">
        <f t="shared" si="1012"/>
        <v>0</v>
      </c>
      <c r="W286" s="190">
        <f t="shared" si="1012"/>
        <v>0</v>
      </c>
      <c r="X286" s="190">
        <f t="shared" si="1012"/>
        <v>0</v>
      </c>
      <c r="Y286" s="190">
        <f t="shared" si="1012"/>
        <v>0</v>
      </c>
      <c r="Z286" s="190">
        <f t="shared" si="1012"/>
        <v>0</v>
      </c>
      <c r="AA286" s="190">
        <f t="shared" si="1012"/>
        <v>0</v>
      </c>
      <c r="AB286" s="190">
        <f t="shared" si="1012"/>
        <v>0</v>
      </c>
      <c r="AC286" s="190">
        <f t="shared" si="1012"/>
        <v>0</v>
      </c>
      <c r="AD286" s="190">
        <f t="shared" si="1012"/>
        <v>0</v>
      </c>
      <c r="AE286" s="190">
        <f t="shared" si="1012"/>
        <v>0</v>
      </c>
      <c r="AF286" s="190">
        <f t="shared" si="1012"/>
        <v>0</v>
      </c>
      <c r="AG286" s="190">
        <f t="shared" si="1012"/>
        <v>0</v>
      </c>
      <c r="AH286" s="190">
        <f t="shared" si="1012"/>
        <v>0</v>
      </c>
      <c r="AI286" s="190">
        <f t="shared" si="1012"/>
        <v>0</v>
      </c>
      <c r="AJ286" s="190">
        <f t="shared" si="1012"/>
        <v>0</v>
      </c>
      <c r="AK286" s="190">
        <f t="shared" si="1012"/>
        <v>0</v>
      </c>
      <c r="AL286" s="190">
        <f t="shared" si="1012"/>
        <v>0</v>
      </c>
      <c r="AM286" s="190">
        <f t="shared" si="1012"/>
        <v>0</v>
      </c>
      <c r="AN286" s="190">
        <f t="shared" si="1012"/>
        <v>0</v>
      </c>
      <c r="AO286" s="190">
        <f t="shared" si="1012"/>
        <v>0</v>
      </c>
      <c r="AP286" s="190">
        <f t="shared" si="1012"/>
        <v>0</v>
      </c>
      <c r="AQ286" s="190">
        <f t="shared" si="1012"/>
        <v>0</v>
      </c>
      <c r="AR286" s="190">
        <f t="shared" si="1012"/>
        <v>0</v>
      </c>
      <c r="AS286" s="190">
        <f t="shared" si="1012"/>
        <v>0</v>
      </c>
      <c r="AT286" s="190">
        <f t="shared" si="1012"/>
        <v>0</v>
      </c>
      <c r="AU286" s="190">
        <f t="shared" si="1012"/>
        <v>0</v>
      </c>
      <c r="AV286" s="190">
        <f t="shared" si="1012"/>
        <v>0</v>
      </c>
      <c r="AW286" s="190">
        <f t="shared" si="1012"/>
        <v>0</v>
      </c>
      <c r="AX286" s="190">
        <f t="shared" si="1012"/>
        <v>0</v>
      </c>
      <c r="AY286" s="190">
        <f t="shared" si="1012"/>
        <v>0</v>
      </c>
      <c r="AZ286" s="190">
        <f t="shared" si="1012"/>
        <v>0</v>
      </c>
      <c r="BA286" s="190">
        <f t="shared" si="1012"/>
        <v>0</v>
      </c>
      <c r="BB286" s="190">
        <f t="shared" si="1012"/>
        <v>0</v>
      </c>
      <c r="BC286" s="190">
        <f t="shared" si="1012"/>
        <v>0</v>
      </c>
      <c r="BD286" s="190">
        <f t="shared" si="1012"/>
        <v>0</v>
      </c>
      <c r="BE286" s="190">
        <f t="shared" si="1012"/>
        <v>0</v>
      </c>
      <c r="BF286" s="190">
        <f t="shared" si="1012"/>
        <v>0</v>
      </c>
      <c r="BG286" s="190">
        <f t="shared" si="1012"/>
        <v>0</v>
      </c>
      <c r="BH286" s="190">
        <f t="shared" si="1012"/>
        <v>0</v>
      </c>
      <c r="BI286" s="190">
        <f t="shared" si="1012"/>
        <v>0</v>
      </c>
      <c r="BJ286" s="190">
        <f t="shared" si="1012"/>
        <v>0</v>
      </c>
      <c r="BK286" s="190">
        <f t="shared" si="1012"/>
        <v>0</v>
      </c>
      <c r="BL286" s="190">
        <f t="shared" si="1012"/>
        <v>0</v>
      </c>
      <c r="BM286" s="190">
        <f t="shared" si="1012"/>
        <v>0</v>
      </c>
      <c r="BN286" s="190">
        <f t="shared" si="1012"/>
        <v>0</v>
      </c>
      <c r="BO286" s="190">
        <f t="shared" si="1012"/>
        <v>0</v>
      </c>
      <c r="BP286" s="190">
        <f t="shared" si="1012"/>
        <v>0</v>
      </c>
      <c r="BQ286" s="190">
        <f t="shared" si="1012"/>
        <v>0</v>
      </c>
      <c r="BR286" s="190">
        <f t="shared" si="1012"/>
        <v>0</v>
      </c>
      <c r="BS286" s="190">
        <f t="shared" si="1012"/>
        <v>0</v>
      </c>
      <c r="BT286" s="190">
        <f t="shared" si="1012"/>
        <v>0</v>
      </c>
      <c r="BU286" s="190">
        <f t="shared" ref="BU286:EF286" si="1013">BU283</f>
        <v>0</v>
      </c>
      <c r="BV286" s="190">
        <f t="shared" si="1013"/>
        <v>0</v>
      </c>
      <c r="BW286" s="190">
        <f t="shared" si="1013"/>
        <v>0</v>
      </c>
      <c r="BX286" s="190">
        <f t="shared" si="1013"/>
        <v>0</v>
      </c>
      <c r="BY286" s="190">
        <f t="shared" si="1013"/>
        <v>0</v>
      </c>
      <c r="BZ286" s="190">
        <f t="shared" si="1013"/>
        <v>0</v>
      </c>
      <c r="CA286" s="190">
        <f t="shared" si="1013"/>
        <v>0</v>
      </c>
      <c r="CB286" s="190">
        <f t="shared" si="1013"/>
        <v>0</v>
      </c>
      <c r="CC286" s="190">
        <f t="shared" si="1013"/>
        <v>0</v>
      </c>
      <c r="CD286" s="190">
        <f t="shared" si="1013"/>
        <v>0</v>
      </c>
      <c r="CE286" s="190">
        <f t="shared" si="1013"/>
        <v>0</v>
      </c>
      <c r="CF286" s="190">
        <f t="shared" si="1013"/>
        <v>0</v>
      </c>
      <c r="CG286" s="190">
        <f t="shared" si="1013"/>
        <v>0</v>
      </c>
      <c r="CH286" s="190">
        <f t="shared" si="1013"/>
        <v>0</v>
      </c>
      <c r="CI286" s="190">
        <f t="shared" si="1013"/>
        <v>0</v>
      </c>
      <c r="CJ286" s="190">
        <f t="shared" si="1013"/>
        <v>0</v>
      </c>
      <c r="CK286" s="190">
        <f t="shared" si="1013"/>
        <v>0</v>
      </c>
      <c r="CL286" s="190">
        <f t="shared" si="1013"/>
        <v>0</v>
      </c>
      <c r="CM286" s="190">
        <f t="shared" si="1013"/>
        <v>0</v>
      </c>
      <c r="CN286" s="190">
        <f t="shared" si="1013"/>
        <v>0</v>
      </c>
      <c r="CO286" s="190">
        <f t="shared" si="1013"/>
        <v>0</v>
      </c>
      <c r="CP286" s="190">
        <f t="shared" si="1013"/>
        <v>0</v>
      </c>
      <c r="CQ286" s="190">
        <f t="shared" si="1013"/>
        <v>0</v>
      </c>
      <c r="CR286" s="190">
        <f t="shared" si="1013"/>
        <v>0</v>
      </c>
      <c r="CS286" s="190">
        <f t="shared" si="1013"/>
        <v>0</v>
      </c>
      <c r="CT286" s="190">
        <f t="shared" si="1013"/>
        <v>0</v>
      </c>
      <c r="CU286" s="190">
        <f t="shared" si="1013"/>
        <v>0</v>
      </c>
      <c r="CV286" s="190">
        <f t="shared" si="1013"/>
        <v>0</v>
      </c>
      <c r="CW286" s="190">
        <f t="shared" si="1013"/>
        <v>0</v>
      </c>
      <c r="CX286" s="190">
        <f t="shared" si="1013"/>
        <v>0</v>
      </c>
      <c r="CY286" s="190">
        <f t="shared" si="1013"/>
        <v>0</v>
      </c>
      <c r="CZ286" s="190">
        <f t="shared" si="1013"/>
        <v>0</v>
      </c>
      <c r="DA286" s="190">
        <f t="shared" si="1013"/>
        <v>0</v>
      </c>
      <c r="DB286" s="190">
        <f t="shared" si="1013"/>
        <v>0</v>
      </c>
      <c r="DC286" s="190">
        <f t="shared" si="1013"/>
        <v>0</v>
      </c>
      <c r="DD286" s="190">
        <f t="shared" si="1013"/>
        <v>0</v>
      </c>
      <c r="DE286" s="190">
        <f t="shared" si="1013"/>
        <v>0</v>
      </c>
      <c r="DF286" s="190">
        <f t="shared" si="1013"/>
        <v>0</v>
      </c>
      <c r="DG286" s="190">
        <f t="shared" si="1013"/>
        <v>0</v>
      </c>
      <c r="DH286" s="190">
        <f t="shared" si="1013"/>
        <v>0</v>
      </c>
      <c r="DI286" s="190">
        <f t="shared" si="1013"/>
        <v>0</v>
      </c>
      <c r="DJ286" s="190">
        <f t="shared" si="1013"/>
        <v>0</v>
      </c>
      <c r="DK286" s="190">
        <f t="shared" si="1013"/>
        <v>0</v>
      </c>
      <c r="DL286" s="190">
        <f t="shared" si="1013"/>
        <v>0</v>
      </c>
      <c r="DM286" s="190">
        <f t="shared" si="1013"/>
        <v>0</v>
      </c>
      <c r="DN286" s="190">
        <f t="shared" si="1013"/>
        <v>0</v>
      </c>
      <c r="DO286" s="190">
        <f t="shared" si="1013"/>
        <v>0</v>
      </c>
      <c r="DP286" s="190">
        <f t="shared" si="1013"/>
        <v>0</v>
      </c>
      <c r="DQ286" s="190">
        <f t="shared" si="1013"/>
        <v>0</v>
      </c>
      <c r="DR286" s="190">
        <f t="shared" si="1013"/>
        <v>0</v>
      </c>
      <c r="DS286" s="190">
        <f t="shared" si="1013"/>
        <v>0</v>
      </c>
      <c r="DT286" s="190">
        <f t="shared" si="1013"/>
        <v>0</v>
      </c>
      <c r="DU286" s="190">
        <f t="shared" si="1013"/>
        <v>0</v>
      </c>
      <c r="DV286" s="190">
        <f t="shared" si="1013"/>
        <v>0</v>
      </c>
      <c r="DW286" s="190">
        <f t="shared" si="1013"/>
        <v>0</v>
      </c>
      <c r="DX286" s="190">
        <f t="shared" si="1013"/>
        <v>0</v>
      </c>
      <c r="DY286" s="190">
        <f t="shared" si="1013"/>
        <v>0</v>
      </c>
      <c r="DZ286" s="190">
        <f t="shared" si="1013"/>
        <v>0</v>
      </c>
      <c r="EA286" s="190">
        <f t="shared" si="1013"/>
        <v>0</v>
      </c>
      <c r="EB286" s="190">
        <f t="shared" si="1013"/>
        <v>0</v>
      </c>
      <c r="EC286" s="190">
        <f t="shared" si="1013"/>
        <v>0</v>
      </c>
      <c r="ED286" s="190">
        <f t="shared" si="1013"/>
        <v>0</v>
      </c>
      <c r="EE286" s="190">
        <f t="shared" si="1013"/>
        <v>0</v>
      </c>
      <c r="EF286" s="190">
        <f t="shared" si="1013"/>
        <v>0</v>
      </c>
      <c r="EG286" s="190">
        <f t="shared" ref="EG286:GR286" si="1014">EG283</f>
        <v>0</v>
      </c>
      <c r="EH286" s="190">
        <f t="shared" si="1014"/>
        <v>0</v>
      </c>
      <c r="EI286" s="190">
        <f t="shared" si="1014"/>
        <v>0</v>
      </c>
      <c r="EJ286" s="190">
        <f t="shared" si="1014"/>
        <v>0</v>
      </c>
      <c r="EK286" s="190">
        <f t="shared" si="1014"/>
        <v>0</v>
      </c>
      <c r="EL286" s="190">
        <f t="shared" si="1014"/>
        <v>0</v>
      </c>
      <c r="EM286" s="190">
        <f t="shared" si="1014"/>
        <v>0</v>
      </c>
      <c r="EN286" s="190">
        <f t="shared" si="1014"/>
        <v>0</v>
      </c>
      <c r="EO286" s="190">
        <f t="shared" si="1014"/>
        <v>0</v>
      </c>
      <c r="EP286" s="190">
        <f t="shared" si="1014"/>
        <v>0</v>
      </c>
      <c r="EQ286" s="190">
        <f t="shared" si="1014"/>
        <v>0</v>
      </c>
      <c r="ER286" s="190">
        <f t="shared" si="1014"/>
        <v>0</v>
      </c>
      <c r="ES286" s="190">
        <f t="shared" si="1014"/>
        <v>0</v>
      </c>
      <c r="ET286" s="190">
        <f t="shared" si="1014"/>
        <v>0</v>
      </c>
      <c r="EU286" s="190">
        <f t="shared" si="1014"/>
        <v>0</v>
      </c>
      <c r="EV286" s="190">
        <f t="shared" si="1014"/>
        <v>0</v>
      </c>
      <c r="EW286" s="190">
        <f t="shared" si="1014"/>
        <v>0</v>
      </c>
      <c r="EX286" s="190">
        <f t="shared" si="1014"/>
        <v>0</v>
      </c>
      <c r="EY286" s="190">
        <f t="shared" si="1014"/>
        <v>0</v>
      </c>
      <c r="EZ286" s="190">
        <f t="shared" si="1014"/>
        <v>0</v>
      </c>
      <c r="FA286" s="190">
        <f t="shared" si="1014"/>
        <v>0</v>
      </c>
      <c r="FB286" s="190">
        <f t="shared" si="1014"/>
        <v>0</v>
      </c>
      <c r="FC286" s="190">
        <f t="shared" si="1014"/>
        <v>0</v>
      </c>
      <c r="FD286" s="190">
        <f t="shared" si="1014"/>
        <v>0</v>
      </c>
      <c r="FE286" s="190">
        <f t="shared" si="1014"/>
        <v>0</v>
      </c>
      <c r="FF286" s="190">
        <f t="shared" si="1014"/>
        <v>0</v>
      </c>
      <c r="FG286" s="190">
        <f t="shared" si="1014"/>
        <v>0</v>
      </c>
      <c r="FH286" s="190">
        <f t="shared" si="1014"/>
        <v>0</v>
      </c>
      <c r="FI286" s="190">
        <f t="shared" si="1014"/>
        <v>0</v>
      </c>
      <c r="FJ286" s="190">
        <f t="shared" si="1014"/>
        <v>0</v>
      </c>
      <c r="FK286" s="190">
        <f t="shared" si="1014"/>
        <v>0</v>
      </c>
      <c r="FL286" s="190">
        <f t="shared" si="1014"/>
        <v>0</v>
      </c>
      <c r="FM286" s="190">
        <f t="shared" si="1014"/>
        <v>0</v>
      </c>
      <c r="FN286" s="190">
        <f t="shared" si="1014"/>
        <v>0</v>
      </c>
      <c r="FO286" s="190">
        <f t="shared" si="1014"/>
        <v>0</v>
      </c>
      <c r="FP286" s="190">
        <f t="shared" si="1014"/>
        <v>0</v>
      </c>
      <c r="FQ286" s="190">
        <f t="shared" si="1014"/>
        <v>0</v>
      </c>
      <c r="FR286" s="190">
        <f t="shared" si="1014"/>
        <v>0</v>
      </c>
      <c r="FS286" s="190">
        <f t="shared" si="1014"/>
        <v>0</v>
      </c>
      <c r="FT286" s="190">
        <f t="shared" si="1014"/>
        <v>0</v>
      </c>
      <c r="FU286" s="190">
        <f t="shared" si="1014"/>
        <v>0</v>
      </c>
      <c r="FV286" s="190">
        <f t="shared" si="1014"/>
        <v>0</v>
      </c>
      <c r="FW286" s="190">
        <f t="shared" si="1014"/>
        <v>0</v>
      </c>
      <c r="FX286" s="190">
        <f t="shared" si="1014"/>
        <v>0</v>
      </c>
      <c r="FY286" s="190">
        <f t="shared" si="1014"/>
        <v>0</v>
      </c>
      <c r="FZ286" s="190">
        <f t="shared" si="1014"/>
        <v>0</v>
      </c>
      <c r="GA286" s="190">
        <f t="shared" si="1014"/>
        <v>0</v>
      </c>
      <c r="GB286" s="190">
        <f t="shared" si="1014"/>
        <v>0</v>
      </c>
      <c r="GC286" s="190">
        <f t="shared" si="1014"/>
        <v>0</v>
      </c>
      <c r="GD286" s="190">
        <f t="shared" si="1014"/>
        <v>0</v>
      </c>
      <c r="GE286" s="190">
        <f t="shared" si="1014"/>
        <v>0</v>
      </c>
      <c r="GF286" s="190">
        <f t="shared" si="1014"/>
        <v>0</v>
      </c>
      <c r="GG286" s="190">
        <f t="shared" si="1014"/>
        <v>0</v>
      </c>
      <c r="GH286" s="190">
        <f t="shared" si="1014"/>
        <v>0</v>
      </c>
      <c r="GI286" s="190">
        <f t="shared" si="1014"/>
        <v>0</v>
      </c>
      <c r="GJ286" s="190">
        <f t="shared" si="1014"/>
        <v>0</v>
      </c>
      <c r="GK286" s="190">
        <f t="shared" si="1014"/>
        <v>0</v>
      </c>
      <c r="GL286" s="190">
        <f t="shared" si="1014"/>
        <v>0</v>
      </c>
      <c r="GM286" s="190">
        <f t="shared" si="1014"/>
        <v>0</v>
      </c>
      <c r="GN286" s="190">
        <f t="shared" si="1014"/>
        <v>0</v>
      </c>
      <c r="GO286" s="190">
        <f t="shared" si="1014"/>
        <v>0</v>
      </c>
      <c r="GP286" s="190">
        <f t="shared" si="1014"/>
        <v>0</v>
      </c>
      <c r="GQ286" s="190">
        <f t="shared" si="1014"/>
        <v>0</v>
      </c>
      <c r="GR286" s="190">
        <f t="shared" si="1014"/>
        <v>0</v>
      </c>
      <c r="GS286" s="190">
        <f t="shared" ref="GS286:JD286" si="1015">GS283</f>
        <v>0</v>
      </c>
      <c r="GT286" s="190">
        <f t="shared" si="1015"/>
        <v>0</v>
      </c>
      <c r="GU286" s="190">
        <f t="shared" si="1015"/>
        <v>0</v>
      </c>
      <c r="GV286" s="190">
        <f t="shared" si="1015"/>
        <v>0</v>
      </c>
      <c r="GW286" s="190">
        <f t="shared" si="1015"/>
        <v>0</v>
      </c>
      <c r="GX286" s="190">
        <f t="shared" si="1015"/>
        <v>0</v>
      </c>
      <c r="GY286" s="190">
        <f t="shared" si="1015"/>
        <v>0</v>
      </c>
      <c r="GZ286" s="190">
        <f t="shared" si="1015"/>
        <v>0</v>
      </c>
      <c r="HA286" s="190">
        <f t="shared" si="1015"/>
        <v>0</v>
      </c>
      <c r="HB286" s="190">
        <f t="shared" si="1015"/>
        <v>0</v>
      </c>
      <c r="HC286" s="190">
        <f t="shared" si="1015"/>
        <v>0</v>
      </c>
      <c r="HD286" s="190">
        <f t="shared" si="1015"/>
        <v>0</v>
      </c>
      <c r="HE286" s="190">
        <f t="shared" si="1015"/>
        <v>0</v>
      </c>
      <c r="HF286" s="190">
        <f t="shared" si="1015"/>
        <v>0</v>
      </c>
      <c r="HG286" s="190">
        <f t="shared" si="1015"/>
        <v>0</v>
      </c>
      <c r="HH286" s="190">
        <f t="shared" si="1015"/>
        <v>0</v>
      </c>
      <c r="HI286" s="190">
        <f t="shared" si="1015"/>
        <v>0</v>
      </c>
      <c r="HJ286" s="190">
        <f t="shared" si="1015"/>
        <v>0</v>
      </c>
      <c r="HK286" s="190">
        <f t="shared" si="1015"/>
        <v>0</v>
      </c>
      <c r="HL286" s="190">
        <f t="shared" si="1015"/>
        <v>0</v>
      </c>
      <c r="HM286" s="190">
        <f t="shared" si="1015"/>
        <v>0</v>
      </c>
      <c r="HN286" s="190">
        <f t="shared" si="1015"/>
        <v>0</v>
      </c>
      <c r="HO286" s="190">
        <f t="shared" si="1015"/>
        <v>0</v>
      </c>
      <c r="HP286" s="190">
        <f t="shared" si="1015"/>
        <v>0</v>
      </c>
      <c r="HQ286" s="190">
        <f t="shared" si="1015"/>
        <v>0</v>
      </c>
      <c r="HR286" s="190">
        <f t="shared" si="1015"/>
        <v>0</v>
      </c>
      <c r="HS286" s="398">
        <f>HS283</f>
        <v>0</v>
      </c>
      <c r="HT286" s="398">
        <f t="shared" ref="HT286:HV286" si="1016">HT283</f>
        <v>0</v>
      </c>
      <c r="HU286" s="398">
        <f t="shared" si="1016"/>
        <v>0</v>
      </c>
      <c r="HV286" s="398">
        <f t="shared" si="1016"/>
        <v>0</v>
      </c>
      <c r="HW286" s="190">
        <f t="shared" si="996"/>
        <v>0</v>
      </c>
      <c r="HX286" s="190">
        <f t="shared" si="1015"/>
        <v>0</v>
      </c>
      <c r="HY286" s="190">
        <f t="shared" si="1015"/>
        <v>0</v>
      </c>
      <c r="HZ286" s="190">
        <f t="shared" si="1015"/>
        <v>0</v>
      </c>
      <c r="IA286" s="190">
        <f t="shared" si="1015"/>
        <v>0</v>
      </c>
      <c r="IB286" s="190">
        <f t="shared" si="1015"/>
        <v>0</v>
      </c>
      <c r="IC286" s="190">
        <f t="shared" si="1015"/>
        <v>0</v>
      </c>
      <c r="ID286" s="190">
        <f t="shared" si="1015"/>
        <v>0</v>
      </c>
      <c r="IE286" s="190">
        <f t="shared" si="1015"/>
        <v>0</v>
      </c>
      <c r="IF286" s="190">
        <f t="shared" si="1015"/>
        <v>0</v>
      </c>
      <c r="IG286" s="190">
        <f t="shared" si="1015"/>
        <v>0</v>
      </c>
      <c r="IH286" s="190">
        <f t="shared" si="1015"/>
        <v>0</v>
      </c>
      <c r="II286" s="190">
        <f t="shared" si="1015"/>
        <v>0</v>
      </c>
      <c r="IJ286" s="190">
        <f t="shared" si="1015"/>
        <v>0</v>
      </c>
      <c r="IK286" s="190">
        <f t="shared" si="1015"/>
        <v>0</v>
      </c>
      <c r="IL286" s="190">
        <f t="shared" si="1015"/>
        <v>0</v>
      </c>
      <c r="IM286" s="190">
        <f t="shared" si="1015"/>
        <v>0</v>
      </c>
      <c r="IN286" s="190">
        <f t="shared" si="1015"/>
        <v>0</v>
      </c>
      <c r="IO286" s="190">
        <f t="shared" si="1015"/>
        <v>0</v>
      </c>
      <c r="IP286" s="190">
        <f t="shared" si="1015"/>
        <v>0</v>
      </c>
      <c r="IQ286" s="190">
        <f t="shared" si="1015"/>
        <v>0</v>
      </c>
      <c r="IR286" s="190">
        <f t="shared" si="1015"/>
        <v>0</v>
      </c>
      <c r="IS286" s="190">
        <f t="shared" si="1015"/>
        <v>0</v>
      </c>
      <c r="IT286" s="190">
        <f t="shared" si="1015"/>
        <v>0</v>
      </c>
      <c r="IU286" s="190">
        <f t="shared" si="1015"/>
        <v>0</v>
      </c>
      <c r="IV286" s="190">
        <f t="shared" si="1015"/>
        <v>0</v>
      </c>
      <c r="IW286" s="190">
        <f t="shared" si="1015"/>
        <v>0</v>
      </c>
      <c r="IX286" s="190">
        <f t="shared" si="1015"/>
        <v>0</v>
      </c>
      <c r="IY286" s="190">
        <f t="shared" si="1015"/>
        <v>0</v>
      </c>
      <c r="IZ286" s="190">
        <f t="shared" si="1015"/>
        <v>0</v>
      </c>
      <c r="JA286" s="190">
        <f t="shared" si="1015"/>
        <v>0</v>
      </c>
      <c r="JB286" s="190">
        <f t="shared" si="1015"/>
        <v>0</v>
      </c>
      <c r="JC286" s="190">
        <f t="shared" si="1015"/>
        <v>0</v>
      </c>
      <c r="JD286" s="190">
        <f t="shared" si="1015"/>
        <v>0</v>
      </c>
      <c r="JE286" s="190">
        <f t="shared" ref="JE286:KA286" si="1017">JE283</f>
        <v>0</v>
      </c>
      <c r="JF286" s="190">
        <f t="shared" si="1017"/>
        <v>0</v>
      </c>
      <c r="JG286" s="190">
        <f t="shared" si="1017"/>
        <v>0</v>
      </c>
      <c r="JH286" s="190">
        <f t="shared" si="1017"/>
        <v>0</v>
      </c>
      <c r="JI286" s="190">
        <f t="shared" si="1017"/>
        <v>0</v>
      </c>
      <c r="JJ286" s="190">
        <f t="shared" si="1017"/>
        <v>0</v>
      </c>
      <c r="JK286" s="190">
        <f t="shared" si="1017"/>
        <v>0</v>
      </c>
      <c r="JL286" s="190">
        <f t="shared" si="1017"/>
        <v>0</v>
      </c>
      <c r="JM286" s="190">
        <f t="shared" si="1017"/>
        <v>0</v>
      </c>
      <c r="JN286" s="190">
        <f t="shared" si="1017"/>
        <v>0</v>
      </c>
      <c r="JO286" s="190">
        <f t="shared" si="1017"/>
        <v>0</v>
      </c>
      <c r="JP286" s="190">
        <f t="shared" si="1017"/>
        <v>0</v>
      </c>
      <c r="JQ286" s="190">
        <f t="shared" si="1017"/>
        <v>0</v>
      </c>
      <c r="JR286" s="190">
        <f t="shared" si="1017"/>
        <v>0</v>
      </c>
      <c r="JS286" s="190">
        <f t="shared" si="1017"/>
        <v>0</v>
      </c>
      <c r="JT286" s="190">
        <f t="shared" si="1017"/>
        <v>0</v>
      </c>
      <c r="JU286" s="190">
        <f t="shared" si="1017"/>
        <v>0</v>
      </c>
      <c r="JV286" s="190">
        <f t="shared" si="1017"/>
        <v>0</v>
      </c>
      <c r="JW286" s="190">
        <f t="shared" si="1017"/>
        <v>0</v>
      </c>
      <c r="JX286" s="190">
        <f t="shared" si="1017"/>
        <v>0</v>
      </c>
      <c r="JY286" s="190">
        <f t="shared" si="1017"/>
        <v>0</v>
      </c>
      <c r="JZ286" s="190">
        <f t="shared" si="1017"/>
        <v>0</v>
      </c>
      <c r="KA286" s="190">
        <f t="shared" si="1017"/>
        <v>0</v>
      </c>
      <c r="KP286" s="122">
        <f t="shared" si="734"/>
        <v>0</v>
      </c>
      <c r="KQ286" s="398">
        <f>KQ283</f>
        <v>0</v>
      </c>
      <c r="KR286" s="398">
        <f t="shared" ref="KR286:KT286" si="1018">KR283</f>
        <v>0</v>
      </c>
      <c r="KS286" s="398">
        <f t="shared" si="1018"/>
        <v>0</v>
      </c>
      <c r="KT286" s="398">
        <f t="shared" si="1018"/>
        <v>0</v>
      </c>
      <c r="KU286" s="122">
        <f t="shared" si="736"/>
        <v>0</v>
      </c>
      <c r="KV286" s="398">
        <f>KV283</f>
        <v>0</v>
      </c>
      <c r="KW286" s="398">
        <f t="shared" ref="KW286:KY286" si="1019">KW283</f>
        <v>0</v>
      </c>
      <c r="KX286" s="398">
        <f t="shared" si="1019"/>
        <v>0</v>
      </c>
      <c r="KY286" s="398">
        <f t="shared" si="1019"/>
        <v>0</v>
      </c>
      <c r="KZ286" s="313">
        <f t="shared" si="738"/>
        <v>0</v>
      </c>
      <c r="LA286" s="361">
        <f t="shared" si="819"/>
        <v>0</v>
      </c>
      <c r="LB286" s="398">
        <f>LB283</f>
        <v>0</v>
      </c>
      <c r="LC286" s="398">
        <f t="shared" ref="LC286:LE286" si="1020">LC283</f>
        <v>0</v>
      </c>
      <c r="LD286" s="398">
        <f t="shared" si="1020"/>
        <v>0</v>
      </c>
      <c r="LE286" s="398">
        <f t="shared" si="1020"/>
        <v>0</v>
      </c>
      <c r="LF286" s="361">
        <f t="shared" si="877"/>
        <v>0</v>
      </c>
      <c r="LG286" s="398">
        <f>LG283</f>
        <v>0</v>
      </c>
      <c r="LH286" s="398">
        <f t="shared" ref="LH286:LJ286" si="1021">LH283</f>
        <v>0</v>
      </c>
      <c r="LI286" s="398">
        <f t="shared" si="1021"/>
        <v>0</v>
      </c>
      <c r="LJ286" s="398">
        <f t="shared" si="1021"/>
        <v>0</v>
      </c>
      <c r="LK286" s="400">
        <f t="shared" si="892"/>
        <v>0</v>
      </c>
      <c r="LL286" s="190">
        <f t="shared" si="1003"/>
        <v>0</v>
      </c>
      <c r="LM286" s="190">
        <f t="shared" si="1003"/>
        <v>0</v>
      </c>
      <c r="LN286" s="190">
        <f t="shared" si="1003"/>
        <v>0</v>
      </c>
      <c r="LO286" s="190">
        <f t="shared" si="1003"/>
        <v>0</v>
      </c>
      <c r="LP286" s="416">
        <f t="shared" si="893"/>
        <v>0</v>
      </c>
      <c r="LQ286" s="400">
        <f t="shared" si="894"/>
        <v>0</v>
      </c>
      <c r="LR286" s="190">
        <f t="shared" ref="LR286:LU286" si="1022">LR283</f>
        <v>0</v>
      </c>
      <c r="LS286" s="190">
        <f t="shared" si="1022"/>
        <v>0</v>
      </c>
      <c r="LT286" s="190">
        <f t="shared" si="1022"/>
        <v>0</v>
      </c>
      <c r="LU286" s="190">
        <f t="shared" si="1022"/>
        <v>0</v>
      </c>
      <c r="LV286" s="400">
        <f t="shared" si="847"/>
        <v>0</v>
      </c>
      <c r="LW286" s="569">
        <f t="shared" si="1005"/>
        <v>0</v>
      </c>
      <c r="LX286" s="569">
        <f t="shared" si="1005"/>
        <v>0</v>
      </c>
      <c r="LY286" s="569">
        <f t="shared" si="1005"/>
        <v>0</v>
      </c>
      <c r="LZ286" s="569">
        <f t="shared" si="1006"/>
        <v>0</v>
      </c>
      <c r="MA286" s="400">
        <f t="shared" si="837"/>
        <v>0</v>
      </c>
      <c r="MB286" s="569">
        <f t="shared" si="1007"/>
        <v>0</v>
      </c>
      <c r="MC286" s="569">
        <f t="shared" si="1007"/>
        <v>0</v>
      </c>
      <c r="MD286" s="569">
        <f t="shared" si="1007"/>
        <v>0</v>
      </c>
      <c r="ME286" s="569">
        <f t="shared" si="1007"/>
        <v>0</v>
      </c>
      <c r="MF286" s="313">
        <f t="shared" si="838"/>
        <v>0</v>
      </c>
      <c r="MG286" s="585">
        <f t="shared" si="839"/>
        <v>0</v>
      </c>
      <c r="MH286" s="607">
        <f t="shared" si="840"/>
        <v>0</v>
      </c>
      <c r="MI286" s="569">
        <f t="shared" ref="MI286:ML286" si="1023">MI283</f>
        <v>0</v>
      </c>
      <c r="MJ286" s="569">
        <f t="shared" si="1023"/>
        <v>0</v>
      </c>
      <c r="MK286" s="569">
        <f t="shared" si="1023"/>
        <v>0</v>
      </c>
      <c r="ML286" s="569">
        <f t="shared" si="1023"/>
        <v>0</v>
      </c>
      <c r="MM286" s="688">
        <f t="shared" si="842"/>
        <v>0</v>
      </c>
      <c r="MN286" s="569">
        <f t="shared" ref="MN286:MQ286" si="1024">MN283</f>
        <v>0</v>
      </c>
      <c r="MO286" s="569">
        <f t="shared" si="1024"/>
        <v>0</v>
      </c>
      <c r="MP286" s="569">
        <f t="shared" si="1024"/>
        <v>0</v>
      </c>
      <c r="MQ286" s="569">
        <f t="shared" si="1024"/>
        <v>0</v>
      </c>
      <c r="MR286" s="688">
        <f t="shared" si="844"/>
        <v>0</v>
      </c>
      <c r="MS286" s="569">
        <f t="shared" si="1010"/>
        <v>0</v>
      </c>
      <c r="MT286" s="569">
        <f t="shared" si="1010"/>
        <v>0</v>
      </c>
      <c r="MU286" s="569">
        <f t="shared" si="1010"/>
        <v>0</v>
      </c>
      <c r="MV286" s="569">
        <f t="shared" si="1010"/>
        <v>0</v>
      </c>
      <c r="MW286" s="313">
        <f t="shared" si="845"/>
        <v>0</v>
      </c>
      <c r="MX286" s="585">
        <f t="shared" si="846"/>
        <v>0</v>
      </c>
      <c r="MY286" s="704"/>
    </row>
    <row r="287" spans="1:363" s="200" customFormat="1" ht="16.5" customHeight="1" thickBot="1" x14ac:dyDescent="0.4">
      <c r="A287" s="16"/>
      <c r="B287" s="793"/>
      <c r="C287" s="833" t="s">
        <v>880</v>
      </c>
      <c r="D287" s="833"/>
      <c r="E287" s="122">
        <f t="shared" si="726"/>
        <v>0</v>
      </c>
      <c r="F287" s="190">
        <f t="shared" si="1011"/>
        <v>0</v>
      </c>
      <c r="G287" s="190">
        <f t="shared" si="1011"/>
        <v>0</v>
      </c>
      <c r="H287" s="190">
        <f t="shared" si="1011"/>
        <v>0</v>
      </c>
      <c r="I287" s="190">
        <f t="shared" ref="I287:BT287" si="1025">I284</f>
        <v>0</v>
      </c>
      <c r="J287" s="190">
        <f t="shared" si="1025"/>
        <v>0</v>
      </c>
      <c r="K287" s="190">
        <f t="shared" si="1025"/>
        <v>0</v>
      </c>
      <c r="L287" s="190">
        <f t="shared" si="1025"/>
        <v>0</v>
      </c>
      <c r="M287" s="190">
        <f t="shared" si="1025"/>
        <v>0</v>
      </c>
      <c r="N287" s="190">
        <f t="shared" si="1025"/>
        <v>0</v>
      </c>
      <c r="O287" s="190">
        <f t="shared" si="1025"/>
        <v>0</v>
      </c>
      <c r="P287" s="190">
        <f t="shared" si="1025"/>
        <v>0</v>
      </c>
      <c r="Q287" s="190">
        <f t="shared" si="1025"/>
        <v>0</v>
      </c>
      <c r="R287" s="190">
        <f t="shared" si="1025"/>
        <v>0</v>
      </c>
      <c r="S287" s="190">
        <f t="shared" si="1025"/>
        <v>0</v>
      </c>
      <c r="T287" s="190">
        <f t="shared" si="1025"/>
        <v>0</v>
      </c>
      <c r="U287" s="190">
        <f t="shared" si="1025"/>
        <v>0</v>
      </c>
      <c r="V287" s="190">
        <f t="shared" si="1025"/>
        <v>0</v>
      </c>
      <c r="W287" s="190">
        <f t="shared" si="1025"/>
        <v>0</v>
      </c>
      <c r="X287" s="190">
        <f t="shared" si="1025"/>
        <v>0</v>
      </c>
      <c r="Y287" s="190">
        <f t="shared" si="1025"/>
        <v>0</v>
      </c>
      <c r="Z287" s="190">
        <f t="shared" si="1025"/>
        <v>0</v>
      </c>
      <c r="AA287" s="190">
        <f t="shared" si="1025"/>
        <v>0</v>
      </c>
      <c r="AB287" s="190">
        <f t="shared" si="1025"/>
        <v>0</v>
      </c>
      <c r="AC287" s="190">
        <f t="shared" si="1025"/>
        <v>0</v>
      </c>
      <c r="AD287" s="190">
        <f t="shared" si="1025"/>
        <v>0</v>
      </c>
      <c r="AE287" s="190">
        <f t="shared" si="1025"/>
        <v>0</v>
      </c>
      <c r="AF287" s="190">
        <f t="shared" si="1025"/>
        <v>0</v>
      </c>
      <c r="AG287" s="190">
        <f t="shared" si="1025"/>
        <v>0</v>
      </c>
      <c r="AH287" s="190">
        <f t="shared" si="1025"/>
        <v>0</v>
      </c>
      <c r="AI287" s="190">
        <f t="shared" si="1025"/>
        <v>0</v>
      </c>
      <c r="AJ287" s="190">
        <f t="shared" si="1025"/>
        <v>0</v>
      </c>
      <c r="AK287" s="190">
        <f t="shared" si="1025"/>
        <v>0</v>
      </c>
      <c r="AL287" s="190">
        <f t="shared" si="1025"/>
        <v>0</v>
      </c>
      <c r="AM287" s="190">
        <f t="shared" si="1025"/>
        <v>0</v>
      </c>
      <c r="AN287" s="190">
        <f t="shared" si="1025"/>
        <v>0</v>
      </c>
      <c r="AO287" s="190">
        <f t="shared" si="1025"/>
        <v>0</v>
      </c>
      <c r="AP287" s="190">
        <f t="shared" si="1025"/>
        <v>0</v>
      </c>
      <c r="AQ287" s="190">
        <f t="shared" si="1025"/>
        <v>0</v>
      </c>
      <c r="AR287" s="190">
        <f t="shared" si="1025"/>
        <v>0</v>
      </c>
      <c r="AS287" s="190">
        <f t="shared" si="1025"/>
        <v>0</v>
      </c>
      <c r="AT287" s="190">
        <f t="shared" si="1025"/>
        <v>0</v>
      </c>
      <c r="AU287" s="190">
        <f t="shared" si="1025"/>
        <v>0</v>
      </c>
      <c r="AV287" s="190">
        <f t="shared" si="1025"/>
        <v>0</v>
      </c>
      <c r="AW287" s="190">
        <f t="shared" si="1025"/>
        <v>0</v>
      </c>
      <c r="AX287" s="190">
        <f t="shared" si="1025"/>
        <v>0</v>
      </c>
      <c r="AY287" s="190">
        <f t="shared" si="1025"/>
        <v>0</v>
      </c>
      <c r="AZ287" s="190">
        <f t="shared" si="1025"/>
        <v>0</v>
      </c>
      <c r="BA287" s="190">
        <f t="shared" si="1025"/>
        <v>0</v>
      </c>
      <c r="BB287" s="190">
        <f t="shared" si="1025"/>
        <v>0</v>
      </c>
      <c r="BC287" s="190">
        <f t="shared" si="1025"/>
        <v>0</v>
      </c>
      <c r="BD287" s="190">
        <f t="shared" si="1025"/>
        <v>0</v>
      </c>
      <c r="BE287" s="190">
        <f t="shared" si="1025"/>
        <v>0</v>
      </c>
      <c r="BF287" s="190">
        <f t="shared" si="1025"/>
        <v>0</v>
      </c>
      <c r="BG287" s="190">
        <f t="shared" si="1025"/>
        <v>0</v>
      </c>
      <c r="BH287" s="190">
        <f t="shared" si="1025"/>
        <v>0</v>
      </c>
      <c r="BI287" s="190">
        <f t="shared" si="1025"/>
        <v>0</v>
      </c>
      <c r="BJ287" s="190">
        <f t="shared" si="1025"/>
        <v>0</v>
      </c>
      <c r="BK287" s="190">
        <f t="shared" si="1025"/>
        <v>0</v>
      </c>
      <c r="BL287" s="190">
        <f t="shared" si="1025"/>
        <v>0</v>
      </c>
      <c r="BM287" s="190">
        <f t="shared" si="1025"/>
        <v>0</v>
      </c>
      <c r="BN287" s="190">
        <f t="shared" si="1025"/>
        <v>0</v>
      </c>
      <c r="BO287" s="190">
        <f t="shared" si="1025"/>
        <v>0</v>
      </c>
      <c r="BP287" s="190">
        <f t="shared" si="1025"/>
        <v>0</v>
      </c>
      <c r="BQ287" s="190">
        <f t="shared" si="1025"/>
        <v>0</v>
      </c>
      <c r="BR287" s="190">
        <f t="shared" si="1025"/>
        <v>0</v>
      </c>
      <c r="BS287" s="190">
        <f t="shared" si="1025"/>
        <v>0</v>
      </c>
      <c r="BT287" s="190">
        <f t="shared" si="1025"/>
        <v>0</v>
      </c>
      <c r="BU287" s="190">
        <f t="shared" ref="BU287:EF287" si="1026">BU284</f>
        <v>0</v>
      </c>
      <c r="BV287" s="190">
        <f t="shared" si="1026"/>
        <v>0</v>
      </c>
      <c r="BW287" s="190">
        <f t="shared" si="1026"/>
        <v>0</v>
      </c>
      <c r="BX287" s="190">
        <f t="shared" si="1026"/>
        <v>0</v>
      </c>
      <c r="BY287" s="190">
        <f t="shared" si="1026"/>
        <v>0</v>
      </c>
      <c r="BZ287" s="190">
        <f t="shared" si="1026"/>
        <v>0</v>
      </c>
      <c r="CA287" s="190">
        <f t="shared" si="1026"/>
        <v>0</v>
      </c>
      <c r="CB287" s="190">
        <f t="shared" si="1026"/>
        <v>0</v>
      </c>
      <c r="CC287" s="190">
        <f t="shared" si="1026"/>
        <v>0</v>
      </c>
      <c r="CD287" s="190">
        <f t="shared" si="1026"/>
        <v>0</v>
      </c>
      <c r="CE287" s="190">
        <f t="shared" si="1026"/>
        <v>0</v>
      </c>
      <c r="CF287" s="190">
        <f t="shared" si="1026"/>
        <v>0</v>
      </c>
      <c r="CG287" s="190">
        <f t="shared" si="1026"/>
        <v>0</v>
      </c>
      <c r="CH287" s="190">
        <f t="shared" si="1026"/>
        <v>0</v>
      </c>
      <c r="CI287" s="190">
        <f t="shared" si="1026"/>
        <v>0</v>
      </c>
      <c r="CJ287" s="190">
        <f t="shared" si="1026"/>
        <v>0</v>
      </c>
      <c r="CK287" s="190">
        <f t="shared" si="1026"/>
        <v>0</v>
      </c>
      <c r="CL287" s="190">
        <f t="shared" si="1026"/>
        <v>0</v>
      </c>
      <c r="CM287" s="190">
        <f t="shared" si="1026"/>
        <v>0</v>
      </c>
      <c r="CN287" s="190">
        <f t="shared" si="1026"/>
        <v>0</v>
      </c>
      <c r="CO287" s="190">
        <f t="shared" si="1026"/>
        <v>0</v>
      </c>
      <c r="CP287" s="190">
        <f t="shared" si="1026"/>
        <v>0</v>
      </c>
      <c r="CQ287" s="190">
        <f t="shared" si="1026"/>
        <v>0</v>
      </c>
      <c r="CR287" s="190">
        <f t="shared" si="1026"/>
        <v>0</v>
      </c>
      <c r="CS287" s="190">
        <f t="shared" si="1026"/>
        <v>0</v>
      </c>
      <c r="CT287" s="190">
        <f t="shared" si="1026"/>
        <v>0</v>
      </c>
      <c r="CU287" s="190">
        <f t="shared" si="1026"/>
        <v>0</v>
      </c>
      <c r="CV287" s="190">
        <f t="shared" si="1026"/>
        <v>0</v>
      </c>
      <c r="CW287" s="190">
        <f t="shared" si="1026"/>
        <v>0</v>
      </c>
      <c r="CX287" s="190">
        <f t="shared" si="1026"/>
        <v>0</v>
      </c>
      <c r="CY287" s="190">
        <f t="shared" si="1026"/>
        <v>0</v>
      </c>
      <c r="CZ287" s="190">
        <f t="shared" si="1026"/>
        <v>0</v>
      </c>
      <c r="DA287" s="190">
        <f t="shared" si="1026"/>
        <v>0</v>
      </c>
      <c r="DB287" s="190">
        <f t="shared" si="1026"/>
        <v>0</v>
      </c>
      <c r="DC287" s="190">
        <f t="shared" si="1026"/>
        <v>0</v>
      </c>
      <c r="DD287" s="190">
        <f t="shared" si="1026"/>
        <v>0</v>
      </c>
      <c r="DE287" s="190">
        <f t="shared" si="1026"/>
        <v>0</v>
      </c>
      <c r="DF287" s="190">
        <f t="shared" si="1026"/>
        <v>0</v>
      </c>
      <c r="DG287" s="190">
        <f t="shared" si="1026"/>
        <v>0</v>
      </c>
      <c r="DH287" s="190">
        <f t="shared" si="1026"/>
        <v>0</v>
      </c>
      <c r="DI287" s="190">
        <f t="shared" si="1026"/>
        <v>0</v>
      </c>
      <c r="DJ287" s="190">
        <f t="shared" si="1026"/>
        <v>0</v>
      </c>
      <c r="DK287" s="190">
        <f t="shared" si="1026"/>
        <v>0</v>
      </c>
      <c r="DL287" s="190">
        <f t="shared" si="1026"/>
        <v>0</v>
      </c>
      <c r="DM287" s="190">
        <f t="shared" si="1026"/>
        <v>0</v>
      </c>
      <c r="DN287" s="190">
        <f t="shared" si="1026"/>
        <v>0</v>
      </c>
      <c r="DO287" s="190">
        <f t="shared" si="1026"/>
        <v>0</v>
      </c>
      <c r="DP287" s="190">
        <f t="shared" si="1026"/>
        <v>0</v>
      </c>
      <c r="DQ287" s="190">
        <f t="shared" si="1026"/>
        <v>0</v>
      </c>
      <c r="DR287" s="190">
        <f t="shared" si="1026"/>
        <v>0</v>
      </c>
      <c r="DS287" s="190">
        <f t="shared" si="1026"/>
        <v>0</v>
      </c>
      <c r="DT287" s="190">
        <f t="shared" si="1026"/>
        <v>0</v>
      </c>
      <c r="DU287" s="190">
        <f t="shared" si="1026"/>
        <v>0</v>
      </c>
      <c r="DV287" s="190">
        <f t="shared" si="1026"/>
        <v>0</v>
      </c>
      <c r="DW287" s="190">
        <f t="shared" si="1026"/>
        <v>0</v>
      </c>
      <c r="DX287" s="190">
        <f t="shared" si="1026"/>
        <v>0</v>
      </c>
      <c r="DY287" s="190">
        <f t="shared" si="1026"/>
        <v>0</v>
      </c>
      <c r="DZ287" s="190">
        <f t="shared" si="1026"/>
        <v>0</v>
      </c>
      <c r="EA287" s="190">
        <f t="shared" si="1026"/>
        <v>0</v>
      </c>
      <c r="EB287" s="190">
        <f t="shared" si="1026"/>
        <v>0</v>
      </c>
      <c r="EC287" s="190">
        <f t="shared" si="1026"/>
        <v>0</v>
      </c>
      <c r="ED287" s="190">
        <f t="shared" si="1026"/>
        <v>0</v>
      </c>
      <c r="EE287" s="190">
        <f t="shared" si="1026"/>
        <v>0</v>
      </c>
      <c r="EF287" s="190">
        <f t="shared" si="1026"/>
        <v>0</v>
      </c>
      <c r="EG287" s="190">
        <f t="shared" ref="EG287:GR287" si="1027">EG284</f>
        <v>0</v>
      </c>
      <c r="EH287" s="190">
        <f t="shared" si="1027"/>
        <v>0</v>
      </c>
      <c r="EI287" s="190">
        <f t="shared" si="1027"/>
        <v>0</v>
      </c>
      <c r="EJ287" s="190">
        <f t="shared" si="1027"/>
        <v>0</v>
      </c>
      <c r="EK287" s="190">
        <f t="shared" si="1027"/>
        <v>0</v>
      </c>
      <c r="EL287" s="190">
        <f t="shared" si="1027"/>
        <v>0</v>
      </c>
      <c r="EM287" s="190">
        <f t="shared" si="1027"/>
        <v>0</v>
      </c>
      <c r="EN287" s="190">
        <f t="shared" si="1027"/>
        <v>0</v>
      </c>
      <c r="EO287" s="190">
        <f t="shared" si="1027"/>
        <v>0</v>
      </c>
      <c r="EP287" s="190">
        <f t="shared" si="1027"/>
        <v>0</v>
      </c>
      <c r="EQ287" s="190">
        <f t="shared" si="1027"/>
        <v>0</v>
      </c>
      <c r="ER287" s="190">
        <f t="shared" si="1027"/>
        <v>0</v>
      </c>
      <c r="ES287" s="190">
        <f t="shared" si="1027"/>
        <v>0</v>
      </c>
      <c r="ET287" s="190">
        <f t="shared" si="1027"/>
        <v>0</v>
      </c>
      <c r="EU287" s="190">
        <f t="shared" si="1027"/>
        <v>0</v>
      </c>
      <c r="EV287" s="190">
        <f t="shared" si="1027"/>
        <v>0</v>
      </c>
      <c r="EW287" s="190">
        <f t="shared" si="1027"/>
        <v>0</v>
      </c>
      <c r="EX287" s="190">
        <f t="shared" si="1027"/>
        <v>0</v>
      </c>
      <c r="EY287" s="190">
        <f t="shared" si="1027"/>
        <v>0</v>
      </c>
      <c r="EZ287" s="190">
        <f t="shared" si="1027"/>
        <v>0</v>
      </c>
      <c r="FA287" s="190">
        <f t="shared" si="1027"/>
        <v>0</v>
      </c>
      <c r="FB287" s="190">
        <f t="shared" si="1027"/>
        <v>0</v>
      </c>
      <c r="FC287" s="190">
        <f t="shared" si="1027"/>
        <v>0</v>
      </c>
      <c r="FD287" s="190">
        <f t="shared" si="1027"/>
        <v>0</v>
      </c>
      <c r="FE287" s="190">
        <f t="shared" si="1027"/>
        <v>0</v>
      </c>
      <c r="FF287" s="190">
        <f t="shared" si="1027"/>
        <v>0</v>
      </c>
      <c r="FG287" s="190">
        <f t="shared" si="1027"/>
        <v>0</v>
      </c>
      <c r="FH287" s="190">
        <f t="shared" si="1027"/>
        <v>0</v>
      </c>
      <c r="FI287" s="190">
        <f t="shared" si="1027"/>
        <v>0</v>
      </c>
      <c r="FJ287" s="190">
        <f t="shared" si="1027"/>
        <v>0</v>
      </c>
      <c r="FK287" s="190">
        <f t="shared" si="1027"/>
        <v>0</v>
      </c>
      <c r="FL287" s="190">
        <f t="shared" si="1027"/>
        <v>0</v>
      </c>
      <c r="FM287" s="190">
        <f t="shared" si="1027"/>
        <v>0</v>
      </c>
      <c r="FN287" s="190">
        <f t="shared" si="1027"/>
        <v>0</v>
      </c>
      <c r="FO287" s="190">
        <f t="shared" si="1027"/>
        <v>0</v>
      </c>
      <c r="FP287" s="190">
        <f t="shared" si="1027"/>
        <v>0</v>
      </c>
      <c r="FQ287" s="190">
        <f t="shared" si="1027"/>
        <v>0</v>
      </c>
      <c r="FR287" s="190">
        <f t="shared" si="1027"/>
        <v>0</v>
      </c>
      <c r="FS287" s="190">
        <f t="shared" si="1027"/>
        <v>0</v>
      </c>
      <c r="FT287" s="190">
        <f t="shared" si="1027"/>
        <v>0</v>
      </c>
      <c r="FU287" s="190">
        <f t="shared" si="1027"/>
        <v>0</v>
      </c>
      <c r="FV287" s="190">
        <f t="shared" si="1027"/>
        <v>0</v>
      </c>
      <c r="FW287" s="190">
        <f t="shared" si="1027"/>
        <v>0</v>
      </c>
      <c r="FX287" s="190">
        <f t="shared" si="1027"/>
        <v>0</v>
      </c>
      <c r="FY287" s="190">
        <f t="shared" si="1027"/>
        <v>0</v>
      </c>
      <c r="FZ287" s="190">
        <f t="shared" si="1027"/>
        <v>0</v>
      </c>
      <c r="GA287" s="190">
        <f t="shared" si="1027"/>
        <v>0</v>
      </c>
      <c r="GB287" s="190">
        <f t="shared" si="1027"/>
        <v>0</v>
      </c>
      <c r="GC287" s="190">
        <f t="shared" si="1027"/>
        <v>0</v>
      </c>
      <c r="GD287" s="190">
        <f t="shared" si="1027"/>
        <v>0</v>
      </c>
      <c r="GE287" s="190">
        <f t="shared" si="1027"/>
        <v>0</v>
      </c>
      <c r="GF287" s="190">
        <f t="shared" si="1027"/>
        <v>0</v>
      </c>
      <c r="GG287" s="190">
        <f t="shared" si="1027"/>
        <v>0</v>
      </c>
      <c r="GH287" s="190">
        <f t="shared" si="1027"/>
        <v>0</v>
      </c>
      <c r="GI287" s="190">
        <f t="shared" si="1027"/>
        <v>0</v>
      </c>
      <c r="GJ287" s="190">
        <f t="shared" si="1027"/>
        <v>0</v>
      </c>
      <c r="GK287" s="190">
        <f t="shared" si="1027"/>
        <v>0</v>
      </c>
      <c r="GL287" s="190">
        <f t="shared" si="1027"/>
        <v>0</v>
      </c>
      <c r="GM287" s="190">
        <f t="shared" si="1027"/>
        <v>0</v>
      </c>
      <c r="GN287" s="190">
        <f t="shared" si="1027"/>
        <v>0</v>
      </c>
      <c r="GO287" s="190">
        <f t="shared" si="1027"/>
        <v>0</v>
      </c>
      <c r="GP287" s="190">
        <f t="shared" si="1027"/>
        <v>0</v>
      </c>
      <c r="GQ287" s="190">
        <f t="shared" si="1027"/>
        <v>0</v>
      </c>
      <c r="GR287" s="190">
        <f t="shared" si="1027"/>
        <v>0</v>
      </c>
      <c r="GS287" s="190">
        <f t="shared" ref="GS287:JD287" si="1028">GS284</f>
        <v>0</v>
      </c>
      <c r="GT287" s="190">
        <f t="shared" si="1028"/>
        <v>0</v>
      </c>
      <c r="GU287" s="190">
        <f t="shared" si="1028"/>
        <v>0</v>
      </c>
      <c r="GV287" s="190">
        <f t="shared" si="1028"/>
        <v>0</v>
      </c>
      <c r="GW287" s="190">
        <f t="shared" si="1028"/>
        <v>0</v>
      </c>
      <c r="GX287" s="190">
        <f t="shared" si="1028"/>
        <v>0</v>
      </c>
      <c r="GY287" s="190">
        <f t="shared" si="1028"/>
        <v>0</v>
      </c>
      <c r="GZ287" s="190">
        <f t="shared" si="1028"/>
        <v>0</v>
      </c>
      <c r="HA287" s="190">
        <f t="shared" si="1028"/>
        <v>0</v>
      </c>
      <c r="HB287" s="190">
        <f t="shared" si="1028"/>
        <v>0</v>
      </c>
      <c r="HC287" s="190">
        <f t="shared" si="1028"/>
        <v>0</v>
      </c>
      <c r="HD287" s="190">
        <f t="shared" si="1028"/>
        <v>0</v>
      </c>
      <c r="HE287" s="190">
        <f t="shared" si="1028"/>
        <v>0</v>
      </c>
      <c r="HF287" s="190">
        <f t="shared" si="1028"/>
        <v>0</v>
      </c>
      <c r="HG287" s="190">
        <f t="shared" si="1028"/>
        <v>0</v>
      </c>
      <c r="HH287" s="190">
        <f t="shared" si="1028"/>
        <v>0</v>
      </c>
      <c r="HI287" s="190">
        <f t="shared" si="1028"/>
        <v>0</v>
      </c>
      <c r="HJ287" s="190">
        <f t="shared" si="1028"/>
        <v>0</v>
      </c>
      <c r="HK287" s="190">
        <f t="shared" si="1028"/>
        <v>0</v>
      </c>
      <c r="HL287" s="190">
        <f t="shared" si="1028"/>
        <v>0</v>
      </c>
      <c r="HM287" s="190">
        <f t="shared" si="1028"/>
        <v>0</v>
      </c>
      <c r="HN287" s="190">
        <f t="shared" si="1028"/>
        <v>0</v>
      </c>
      <c r="HO287" s="190">
        <f t="shared" si="1028"/>
        <v>0</v>
      </c>
      <c r="HP287" s="190">
        <f t="shared" si="1028"/>
        <v>0</v>
      </c>
      <c r="HQ287" s="190">
        <f t="shared" si="1028"/>
        <v>0</v>
      </c>
      <c r="HR287" s="190">
        <f t="shared" si="1028"/>
        <v>0</v>
      </c>
      <c r="HS287" s="398">
        <f>HS284</f>
        <v>0</v>
      </c>
      <c r="HT287" s="398">
        <f t="shared" ref="HT287:HV287" si="1029">HT284</f>
        <v>0</v>
      </c>
      <c r="HU287" s="398">
        <f t="shared" si="1029"/>
        <v>0</v>
      </c>
      <c r="HV287" s="398">
        <f t="shared" si="1029"/>
        <v>0</v>
      </c>
      <c r="HW287" s="190">
        <f t="shared" si="996"/>
        <v>0</v>
      </c>
      <c r="HX287" s="190">
        <f t="shared" si="1028"/>
        <v>0</v>
      </c>
      <c r="HY287" s="190">
        <f t="shared" si="1028"/>
        <v>0</v>
      </c>
      <c r="HZ287" s="190">
        <f t="shared" si="1028"/>
        <v>0</v>
      </c>
      <c r="IA287" s="190">
        <f t="shared" si="1028"/>
        <v>0</v>
      </c>
      <c r="IB287" s="190">
        <f t="shared" si="1028"/>
        <v>0</v>
      </c>
      <c r="IC287" s="190">
        <f t="shared" si="1028"/>
        <v>0</v>
      </c>
      <c r="ID287" s="190">
        <f t="shared" si="1028"/>
        <v>0</v>
      </c>
      <c r="IE287" s="190">
        <f t="shared" si="1028"/>
        <v>0</v>
      </c>
      <c r="IF287" s="190">
        <f t="shared" si="1028"/>
        <v>0</v>
      </c>
      <c r="IG287" s="190">
        <f t="shared" si="1028"/>
        <v>0</v>
      </c>
      <c r="IH287" s="190">
        <f t="shared" si="1028"/>
        <v>0</v>
      </c>
      <c r="II287" s="190">
        <f t="shared" si="1028"/>
        <v>0</v>
      </c>
      <c r="IJ287" s="190">
        <f t="shared" si="1028"/>
        <v>0</v>
      </c>
      <c r="IK287" s="190">
        <f t="shared" si="1028"/>
        <v>0</v>
      </c>
      <c r="IL287" s="190">
        <f t="shared" si="1028"/>
        <v>0</v>
      </c>
      <c r="IM287" s="190">
        <f t="shared" si="1028"/>
        <v>0</v>
      </c>
      <c r="IN287" s="190">
        <f t="shared" si="1028"/>
        <v>0</v>
      </c>
      <c r="IO287" s="190">
        <f t="shared" si="1028"/>
        <v>0</v>
      </c>
      <c r="IP287" s="190">
        <f t="shared" si="1028"/>
        <v>0</v>
      </c>
      <c r="IQ287" s="190">
        <f t="shared" si="1028"/>
        <v>0</v>
      </c>
      <c r="IR287" s="190">
        <f t="shared" si="1028"/>
        <v>0</v>
      </c>
      <c r="IS287" s="190">
        <f t="shared" si="1028"/>
        <v>0</v>
      </c>
      <c r="IT287" s="190">
        <f t="shared" si="1028"/>
        <v>0</v>
      </c>
      <c r="IU287" s="190">
        <f t="shared" si="1028"/>
        <v>0</v>
      </c>
      <c r="IV287" s="190">
        <f t="shared" si="1028"/>
        <v>0</v>
      </c>
      <c r="IW287" s="190">
        <f t="shared" si="1028"/>
        <v>0</v>
      </c>
      <c r="IX287" s="190">
        <f t="shared" si="1028"/>
        <v>0</v>
      </c>
      <c r="IY287" s="190">
        <f t="shared" si="1028"/>
        <v>0</v>
      </c>
      <c r="IZ287" s="190">
        <f t="shared" si="1028"/>
        <v>0</v>
      </c>
      <c r="JA287" s="190">
        <f t="shared" si="1028"/>
        <v>0</v>
      </c>
      <c r="JB287" s="190">
        <f t="shared" si="1028"/>
        <v>0</v>
      </c>
      <c r="JC287" s="190">
        <f t="shared" si="1028"/>
        <v>0</v>
      </c>
      <c r="JD287" s="190">
        <f t="shared" si="1028"/>
        <v>0</v>
      </c>
      <c r="JE287" s="190">
        <f t="shared" ref="JE287:KA287" si="1030">JE284</f>
        <v>0</v>
      </c>
      <c r="JF287" s="190">
        <f t="shared" si="1030"/>
        <v>0</v>
      </c>
      <c r="JG287" s="190">
        <f t="shared" si="1030"/>
        <v>0</v>
      </c>
      <c r="JH287" s="190">
        <f t="shared" si="1030"/>
        <v>0</v>
      </c>
      <c r="JI287" s="190">
        <f t="shared" si="1030"/>
        <v>0</v>
      </c>
      <c r="JJ287" s="190">
        <f t="shared" si="1030"/>
        <v>0</v>
      </c>
      <c r="JK287" s="190">
        <f t="shared" si="1030"/>
        <v>0</v>
      </c>
      <c r="JL287" s="190">
        <f t="shared" si="1030"/>
        <v>0</v>
      </c>
      <c r="JM287" s="190">
        <f t="shared" si="1030"/>
        <v>0</v>
      </c>
      <c r="JN287" s="190">
        <f t="shared" si="1030"/>
        <v>0</v>
      </c>
      <c r="JO287" s="190">
        <f t="shared" si="1030"/>
        <v>0</v>
      </c>
      <c r="JP287" s="190">
        <f t="shared" si="1030"/>
        <v>0</v>
      </c>
      <c r="JQ287" s="190">
        <f t="shared" si="1030"/>
        <v>0</v>
      </c>
      <c r="JR287" s="190">
        <f t="shared" si="1030"/>
        <v>0</v>
      </c>
      <c r="JS287" s="190">
        <f t="shared" si="1030"/>
        <v>0</v>
      </c>
      <c r="JT287" s="190">
        <f t="shared" si="1030"/>
        <v>0</v>
      </c>
      <c r="JU287" s="190">
        <f t="shared" si="1030"/>
        <v>0</v>
      </c>
      <c r="JV287" s="190">
        <f t="shared" si="1030"/>
        <v>0</v>
      </c>
      <c r="JW287" s="190">
        <f t="shared" si="1030"/>
        <v>0</v>
      </c>
      <c r="JX287" s="190">
        <f t="shared" si="1030"/>
        <v>0</v>
      </c>
      <c r="JY287" s="190">
        <f t="shared" si="1030"/>
        <v>0</v>
      </c>
      <c r="JZ287" s="190">
        <f t="shared" si="1030"/>
        <v>0</v>
      </c>
      <c r="KA287" s="190">
        <f t="shared" si="1030"/>
        <v>0</v>
      </c>
      <c r="KP287" s="122">
        <f t="shared" si="734"/>
        <v>0</v>
      </c>
      <c r="KQ287" s="398">
        <f>KQ284</f>
        <v>0</v>
      </c>
      <c r="KR287" s="398">
        <f t="shared" ref="KR287:KT287" si="1031">KR284</f>
        <v>0</v>
      </c>
      <c r="KS287" s="398">
        <f t="shared" si="1031"/>
        <v>0</v>
      </c>
      <c r="KT287" s="398">
        <f t="shared" si="1031"/>
        <v>0</v>
      </c>
      <c r="KU287" s="122">
        <f t="shared" si="736"/>
        <v>0</v>
      </c>
      <c r="KV287" s="398">
        <f>KV284</f>
        <v>0</v>
      </c>
      <c r="KW287" s="398">
        <f t="shared" ref="KW287:KY287" si="1032">KW284</f>
        <v>0</v>
      </c>
      <c r="KX287" s="398">
        <f t="shared" si="1032"/>
        <v>0</v>
      </c>
      <c r="KY287" s="398">
        <f t="shared" si="1032"/>
        <v>0</v>
      </c>
      <c r="KZ287" s="313">
        <f t="shared" si="738"/>
        <v>0</v>
      </c>
      <c r="LA287" s="361">
        <f t="shared" si="819"/>
        <v>0</v>
      </c>
      <c r="LB287" s="398">
        <f>LB284</f>
        <v>0</v>
      </c>
      <c r="LC287" s="398">
        <f t="shared" ref="LC287:LE287" si="1033">LC284</f>
        <v>0</v>
      </c>
      <c r="LD287" s="398">
        <f t="shared" si="1033"/>
        <v>0</v>
      </c>
      <c r="LE287" s="398">
        <f t="shared" si="1033"/>
        <v>0</v>
      </c>
      <c r="LF287" s="361">
        <f t="shared" si="877"/>
        <v>0</v>
      </c>
      <c r="LG287" s="398">
        <f>LG284</f>
        <v>0</v>
      </c>
      <c r="LH287" s="398">
        <f t="shared" ref="LH287:LJ287" si="1034">LH284</f>
        <v>0</v>
      </c>
      <c r="LI287" s="398">
        <f t="shared" si="1034"/>
        <v>0</v>
      </c>
      <c r="LJ287" s="398">
        <f t="shared" si="1034"/>
        <v>0</v>
      </c>
      <c r="LK287" s="400">
        <f t="shared" si="892"/>
        <v>0</v>
      </c>
      <c r="LL287" s="190">
        <f t="shared" si="1003"/>
        <v>0</v>
      </c>
      <c r="LM287" s="190">
        <f t="shared" si="1003"/>
        <v>0</v>
      </c>
      <c r="LN287" s="190">
        <f t="shared" si="1003"/>
        <v>0</v>
      </c>
      <c r="LO287" s="190">
        <f t="shared" si="1003"/>
        <v>0</v>
      </c>
      <c r="LP287" s="416">
        <f t="shared" si="893"/>
        <v>0</v>
      </c>
      <c r="LQ287" s="400">
        <f t="shared" si="894"/>
        <v>0</v>
      </c>
      <c r="LR287" s="190">
        <f t="shared" ref="LR287:LU287" si="1035">LR284</f>
        <v>0</v>
      </c>
      <c r="LS287" s="190">
        <f t="shared" si="1035"/>
        <v>0</v>
      </c>
      <c r="LT287" s="190">
        <f t="shared" si="1035"/>
        <v>0</v>
      </c>
      <c r="LU287" s="190">
        <f t="shared" si="1035"/>
        <v>0</v>
      </c>
      <c r="LV287" s="400">
        <f t="shared" si="847"/>
        <v>0</v>
      </c>
      <c r="LW287" s="570">
        <f t="shared" si="1005"/>
        <v>0</v>
      </c>
      <c r="LX287" s="570">
        <f t="shared" si="1005"/>
        <v>0</v>
      </c>
      <c r="LY287" s="570">
        <f t="shared" si="1005"/>
        <v>0</v>
      </c>
      <c r="LZ287" s="570">
        <f t="shared" si="1006"/>
        <v>0</v>
      </c>
      <c r="MA287" s="400">
        <f t="shared" si="837"/>
        <v>0</v>
      </c>
      <c r="MB287" s="570">
        <f t="shared" si="1007"/>
        <v>0</v>
      </c>
      <c r="MC287" s="570">
        <f t="shared" si="1007"/>
        <v>0</v>
      </c>
      <c r="MD287" s="570">
        <f t="shared" si="1007"/>
        <v>0</v>
      </c>
      <c r="ME287" s="570">
        <f t="shared" si="1007"/>
        <v>0</v>
      </c>
      <c r="MF287" s="313">
        <f t="shared" si="838"/>
        <v>0</v>
      </c>
      <c r="MG287" s="585">
        <f t="shared" si="839"/>
        <v>0</v>
      </c>
      <c r="MH287" s="607">
        <f t="shared" si="840"/>
        <v>0</v>
      </c>
      <c r="MI287" s="570">
        <f t="shared" ref="MI287:ML287" si="1036">MI284</f>
        <v>0</v>
      </c>
      <c r="MJ287" s="570">
        <f t="shared" si="1036"/>
        <v>0</v>
      </c>
      <c r="MK287" s="570">
        <f t="shared" si="1036"/>
        <v>0</v>
      </c>
      <c r="ML287" s="570">
        <f t="shared" si="1036"/>
        <v>0</v>
      </c>
      <c r="MM287" s="688">
        <f t="shared" si="842"/>
        <v>0</v>
      </c>
      <c r="MN287" s="570">
        <f t="shared" ref="MN287:MQ287" si="1037">MN284</f>
        <v>0</v>
      </c>
      <c r="MO287" s="570">
        <f t="shared" si="1037"/>
        <v>0</v>
      </c>
      <c r="MP287" s="570">
        <f t="shared" si="1037"/>
        <v>0</v>
      </c>
      <c r="MQ287" s="570">
        <f t="shared" si="1037"/>
        <v>0</v>
      </c>
      <c r="MR287" s="688">
        <f t="shared" si="844"/>
        <v>0</v>
      </c>
      <c r="MS287" s="570">
        <f t="shared" si="1010"/>
        <v>0</v>
      </c>
      <c r="MT287" s="570">
        <f t="shared" si="1010"/>
        <v>0</v>
      </c>
      <c r="MU287" s="570">
        <f t="shared" si="1010"/>
        <v>0</v>
      </c>
      <c r="MV287" s="570">
        <f t="shared" si="1010"/>
        <v>0</v>
      </c>
      <c r="MW287" s="313">
        <f t="shared" si="845"/>
        <v>0</v>
      </c>
      <c r="MX287" s="585">
        <f t="shared" si="846"/>
        <v>0</v>
      </c>
      <c r="MY287" s="704"/>
    </row>
    <row r="288" spans="1:363" s="200" customFormat="1" ht="24.6" customHeight="1" thickBot="1" x14ac:dyDescent="0.4">
      <c r="A288" s="847">
        <v>1</v>
      </c>
      <c r="B288" s="791" t="s">
        <v>881</v>
      </c>
      <c r="C288" s="831" t="s">
        <v>598</v>
      </c>
      <c r="D288" s="141" t="s">
        <v>328</v>
      </c>
      <c r="E288" s="122">
        <f t="shared" si="726"/>
        <v>0</v>
      </c>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94"/>
      <c r="DV288" s="94"/>
      <c r="DW288" s="94"/>
      <c r="DX288" s="94"/>
      <c r="DY288" s="94"/>
      <c r="DZ288" s="94"/>
      <c r="EA288" s="94"/>
      <c r="EB288" s="94"/>
      <c r="EC288" s="94"/>
      <c r="ED288" s="94"/>
      <c r="EE288" s="94"/>
      <c r="EF288" s="94"/>
      <c r="EG288" s="94"/>
      <c r="EH288" s="94"/>
      <c r="EI288" s="94"/>
      <c r="EJ288" s="94"/>
      <c r="EK288" s="94"/>
      <c r="EL288" s="94"/>
      <c r="EM288" s="94"/>
      <c r="EN288" s="94"/>
      <c r="EO288" s="94"/>
      <c r="EP288" s="94"/>
      <c r="EQ288" s="94"/>
      <c r="ER288" s="94"/>
      <c r="ES288" s="94"/>
      <c r="ET288" s="94"/>
      <c r="EU288" s="94"/>
      <c r="EV288" s="94"/>
      <c r="EW288" s="94"/>
      <c r="EX288" s="94"/>
      <c r="EY288" s="94"/>
      <c r="EZ288" s="94"/>
      <c r="FA288" s="94"/>
      <c r="FB288" s="94"/>
      <c r="FC288" s="94"/>
      <c r="FD288" s="94"/>
      <c r="FE288" s="94"/>
      <c r="FF288" s="94"/>
      <c r="FG288" s="94"/>
      <c r="FH288" s="94"/>
      <c r="FI288" s="94"/>
      <c r="FJ288" s="94"/>
      <c r="FK288" s="94"/>
      <c r="FL288" s="94"/>
      <c r="FM288" s="94"/>
      <c r="FN288" s="94"/>
      <c r="FO288" s="94"/>
      <c r="FP288" s="94"/>
      <c r="FQ288" s="94"/>
      <c r="FR288" s="94"/>
      <c r="FS288" s="94"/>
      <c r="FT288" s="94"/>
      <c r="FU288" s="94"/>
      <c r="FV288" s="94"/>
      <c r="FW288" s="94"/>
      <c r="FX288" s="94"/>
      <c r="FY288" s="94"/>
      <c r="FZ288" s="94"/>
      <c r="GA288" s="94"/>
      <c r="GB288" s="94"/>
      <c r="GC288" s="94"/>
      <c r="GD288" s="94"/>
      <c r="GE288" s="94"/>
      <c r="GF288" s="94"/>
      <c r="GG288" s="94"/>
      <c r="GH288" s="94"/>
      <c r="GI288" s="94"/>
      <c r="GJ288" s="94"/>
      <c r="GK288" s="94"/>
      <c r="GL288" s="94"/>
      <c r="GM288" s="94"/>
      <c r="GN288" s="94"/>
      <c r="GO288" s="94"/>
      <c r="GP288" s="94"/>
      <c r="GQ288" s="94"/>
      <c r="GR288" s="94"/>
      <c r="GS288" s="94"/>
      <c r="GT288" s="94"/>
      <c r="GU288" s="94"/>
      <c r="GV288" s="94"/>
      <c r="GW288" s="94"/>
      <c r="GX288" s="94"/>
      <c r="GY288" s="94"/>
      <c r="GZ288" s="94"/>
      <c r="HA288" s="94"/>
      <c r="HB288" s="94"/>
      <c r="HC288" s="94"/>
      <c r="HD288" s="94"/>
      <c r="HE288" s="94"/>
      <c r="HF288" s="94"/>
      <c r="HG288" s="94"/>
      <c r="HH288" s="94"/>
      <c r="HI288" s="94"/>
      <c r="HJ288" s="94"/>
      <c r="HK288" s="94"/>
      <c r="HL288" s="94"/>
      <c r="HM288" s="94"/>
      <c r="HN288" s="94"/>
      <c r="HO288" s="94"/>
      <c r="HP288" s="94"/>
      <c r="HQ288" s="94"/>
      <c r="HR288" s="94"/>
      <c r="HS288" s="79">
        <v>0</v>
      </c>
      <c r="HT288" s="79">
        <v>0</v>
      </c>
      <c r="HU288" s="79">
        <v>0</v>
      </c>
      <c r="HV288" s="79">
        <v>0</v>
      </c>
      <c r="HW288" s="94"/>
      <c r="HX288" s="94"/>
      <c r="HY288" s="94"/>
      <c r="HZ288" s="94"/>
      <c r="IA288" s="94"/>
      <c r="IB288" s="94"/>
      <c r="IC288" s="94"/>
      <c r="ID288" s="94"/>
      <c r="IE288" s="94"/>
      <c r="IF288" s="94"/>
      <c r="IG288" s="94"/>
      <c r="IH288" s="94"/>
      <c r="II288" s="94"/>
      <c r="IJ288" s="94"/>
      <c r="IK288" s="94"/>
      <c r="IL288" s="94"/>
      <c r="IM288" s="94"/>
      <c r="IN288" s="94"/>
      <c r="IO288" s="94"/>
      <c r="IP288" s="94"/>
      <c r="IQ288" s="94"/>
      <c r="IR288" s="94"/>
      <c r="IS288" s="94"/>
      <c r="IT288" s="94"/>
      <c r="IU288" s="94"/>
      <c r="IV288" s="94"/>
      <c r="IW288" s="94"/>
      <c r="IX288" s="94"/>
      <c r="IY288" s="94"/>
      <c r="IZ288" s="94"/>
      <c r="JA288" s="94"/>
      <c r="JB288" s="94"/>
      <c r="JC288" s="94"/>
      <c r="JD288" s="94"/>
      <c r="JE288" s="94"/>
      <c r="JF288" s="94"/>
      <c r="JG288" s="94"/>
      <c r="JH288" s="94"/>
      <c r="JI288" s="94"/>
      <c r="JJ288" s="94"/>
      <c r="JK288" s="94"/>
      <c r="JL288" s="94"/>
      <c r="JM288" s="94"/>
      <c r="JN288" s="94"/>
      <c r="JO288" s="94"/>
      <c r="JP288" s="94"/>
      <c r="JQ288" s="94"/>
      <c r="JR288" s="94"/>
      <c r="JS288" s="94"/>
      <c r="JT288" s="94"/>
      <c r="JU288" s="94"/>
      <c r="JV288" s="94"/>
      <c r="JW288" s="94"/>
      <c r="JX288" s="94"/>
      <c r="JY288" s="94"/>
      <c r="JZ288" s="94"/>
      <c r="KA288" s="94"/>
      <c r="KP288" s="122">
        <f t="shared" si="734"/>
        <v>0</v>
      </c>
      <c r="KQ288" s="79">
        <v>0</v>
      </c>
      <c r="KR288" s="79">
        <v>0</v>
      </c>
      <c r="KS288" s="79">
        <v>0</v>
      </c>
      <c r="KT288" s="79">
        <v>0</v>
      </c>
      <c r="KU288" s="122">
        <f t="shared" si="736"/>
        <v>0</v>
      </c>
      <c r="KV288" s="94">
        <v>0</v>
      </c>
      <c r="KW288" s="94">
        <v>0</v>
      </c>
      <c r="KX288" s="94">
        <v>0</v>
      </c>
      <c r="KY288" s="289">
        <v>0</v>
      </c>
      <c r="KZ288" s="313">
        <f t="shared" si="738"/>
        <v>0</v>
      </c>
      <c r="LA288" s="361">
        <f t="shared" si="819"/>
        <v>0</v>
      </c>
      <c r="LB288" s="94">
        <v>0</v>
      </c>
      <c r="LC288" s="94">
        <v>0</v>
      </c>
      <c r="LD288" s="94">
        <v>0</v>
      </c>
      <c r="LE288" s="94">
        <v>0</v>
      </c>
      <c r="LF288" s="361">
        <f t="shared" si="877"/>
        <v>0</v>
      </c>
      <c r="LG288" s="94">
        <v>0</v>
      </c>
      <c r="LH288" s="94">
        <v>0</v>
      </c>
      <c r="LI288" s="94">
        <v>0</v>
      </c>
      <c r="LJ288" s="94">
        <v>0</v>
      </c>
      <c r="LK288" s="400">
        <f t="shared" si="892"/>
        <v>0</v>
      </c>
      <c r="LL288" s="94">
        <v>0</v>
      </c>
      <c r="LM288" s="94">
        <v>0</v>
      </c>
      <c r="LN288" s="94">
        <v>0</v>
      </c>
      <c r="LO288" s="94">
        <v>0</v>
      </c>
      <c r="LP288" s="416">
        <f t="shared" si="893"/>
        <v>0</v>
      </c>
      <c r="LQ288" s="400">
        <f t="shared" si="894"/>
        <v>0</v>
      </c>
      <c r="LR288" s="454">
        <v>0</v>
      </c>
      <c r="LS288" s="454">
        <v>0</v>
      </c>
      <c r="LT288" s="454">
        <v>0</v>
      </c>
      <c r="LU288" s="454">
        <v>0</v>
      </c>
      <c r="LV288" s="400">
        <f t="shared" si="847"/>
        <v>0</v>
      </c>
      <c r="LW288" s="454">
        <v>0</v>
      </c>
      <c r="LX288" s="454">
        <v>0</v>
      </c>
      <c r="LY288" s="454">
        <v>0</v>
      </c>
      <c r="LZ288" s="454">
        <v>0</v>
      </c>
      <c r="MA288" s="400">
        <f t="shared" si="837"/>
        <v>0</v>
      </c>
      <c r="MB288" s="436">
        <v>0</v>
      </c>
      <c r="MC288" s="436">
        <v>0</v>
      </c>
      <c r="MD288" s="436">
        <v>0</v>
      </c>
      <c r="ME288" s="436">
        <v>0</v>
      </c>
      <c r="MF288" s="313">
        <f t="shared" si="838"/>
        <v>0</v>
      </c>
      <c r="MG288" s="585">
        <f t="shared" si="839"/>
        <v>0</v>
      </c>
      <c r="MH288" s="607">
        <f t="shared" si="840"/>
        <v>0</v>
      </c>
      <c r="MI288" s="454">
        <v>0</v>
      </c>
      <c r="MJ288" s="454">
        <v>0</v>
      </c>
      <c r="MK288" s="454">
        <v>0</v>
      </c>
      <c r="ML288" s="454">
        <v>0</v>
      </c>
      <c r="MM288" s="688">
        <f t="shared" si="842"/>
        <v>0</v>
      </c>
      <c r="MN288" s="454">
        <v>0</v>
      </c>
      <c r="MO288" s="454">
        <v>0</v>
      </c>
      <c r="MP288" s="454">
        <v>0</v>
      </c>
      <c r="MQ288" s="454">
        <v>0</v>
      </c>
      <c r="MR288" s="688">
        <f t="shared" si="844"/>
        <v>0</v>
      </c>
      <c r="MS288" s="454">
        <v>0</v>
      </c>
      <c r="MT288" s="454">
        <v>0</v>
      </c>
      <c r="MU288" s="454">
        <v>0</v>
      </c>
      <c r="MV288" s="454">
        <v>0</v>
      </c>
      <c r="MW288" s="313">
        <f t="shared" si="845"/>
        <v>0</v>
      </c>
      <c r="MX288" s="585">
        <f t="shared" si="846"/>
        <v>0</v>
      </c>
      <c r="MY288" s="704"/>
    </row>
    <row r="289" spans="1:363" s="200" customFormat="1" ht="31.15" customHeight="1" thickBot="1" x14ac:dyDescent="0.4">
      <c r="A289" s="847"/>
      <c r="B289" s="792"/>
      <c r="C289" s="831"/>
      <c r="D289" s="134" t="s">
        <v>651</v>
      </c>
      <c r="E289" s="122">
        <f t="shared" si="726"/>
        <v>0</v>
      </c>
      <c r="F289" s="95"/>
      <c r="G289" s="95"/>
      <c r="H289" s="95"/>
      <c r="I289" s="95"/>
      <c r="J289" s="95"/>
      <c r="K289" s="95"/>
      <c r="L289" s="95"/>
      <c r="M289" s="95"/>
      <c r="N289" s="95"/>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c r="BG289" s="95"/>
      <c r="BH289" s="95"/>
      <c r="BI289" s="95"/>
      <c r="BJ289" s="95"/>
      <c r="BK289" s="95"/>
      <c r="BL289" s="95"/>
      <c r="BM289" s="95"/>
      <c r="BN289" s="95"/>
      <c r="BO289" s="95"/>
      <c r="BP289" s="95"/>
      <c r="BQ289" s="95"/>
      <c r="BR289" s="95"/>
      <c r="BS289" s="95"/>
      <c r="BT289" s="95"/>
      <c r="BU289" s="95"/>
      <c r="BV289" s="95"/>
      <c r="BW289" s="95"/>
      <c r="BX289" s="95"/>
      <c r="BY289" s="95"/>
      <c r="BZ289" s="95"/>
      <c r="CA289" s="95"/>
      <c r="CB289" s="95"/>
      <c r="CC289" s="95"/>
      <c r="CD289" s="95"/>
      <c r="CE289" s="95"/>
      <c r="CF289" s="95"/>
      <c r="CG289" s="95"/>
      <c r="CH289" s="95"/>
      <c r="CI289" s="95"/>
      <c r="CJ289" s="95"/>
      <c r="CK289" s="95"/>
      <c r="CL289" s="95"/>
      <c r="CM289" s="95"/>
      <c r="CN289" s="95"/>
      <c r="CO289" s="95"/>
      <c r="CP289" s="95"/>
      <c r="CQ289" s="95"/>
      <c r="CR289" s="95"/>
      <c r="CS289" s="95"/>
      <c r="CT289" s="95"/>
      <c r="CU289" s="95"/>
      <c r="CV289" s="95"/>
      <c r="CW289" s="95"/>
      <c r="CX289" s="95"/>
      <c r="CY289" s="95"/>
      <c r="CZ289" s="95"/>
      <c r="DA289" s="95"/>
      <c r="DB289" s="95"/>
      <c r="DC289" s="95"/>
      <c r="DD289" s="95"/>
      <c r="DE289" s="95"/>
      <c r="DF289" s="95"/>
      <c r="DG289" s="95"/>
      <c r="DH289" s="95"/>
      <c r="DI289" s="95"/>
      <c r="DJ289" s="95"/>
      <c r="DK289" s="95"/>
      <c r="DL289" s="95"/>
      <c r="DM289" s="95"/>
      <c r="DN289" s="95"/>
      <c r="DO289" s="95"/>
      <c r="DP289" s="95"/>
      <c r="DQ289" s="95"/>
      <c r="DR289" s="95"/>
      <c r="DS289" s="95"/>
      <c r="DT289" s="95"/>
      <c r="DU289" s="95"/>
      <c r="DV289" s="95"/>
      <c r="DW289" s="95"/>
      <c r="DX289" s="95"/>
      <c r="DY289" s="95"/>
      <c r="DZ289" s="95"/>
      <c r="EA289" s="95"/>
      <c r="EB289" s="95"/>
      <c r="EC289" s="95"/>
      <c r="ED289" s="95"/>
      <c r="EE289" s="95"/>
      <c r="EF289" s="95"/>
      <c r="EG289" s="95"/>
      <c r="EH289" s="95"/>
      <c r="EI289" s="95"/>
      <c r="EJ289" s="95"/>
      <c r="EK289" s="95"/>
      <c r="EL289" s="95"/>
      <c r="EM289" s="95"/>
      <c r="EN289" s="95"/>
      <c r="EO289" s="95"/>
      <c r="EP289" s="95"/>
      <c r="EQ289" s="95"/>
      <c r="ER289" s="95"/>
      <c r="ES289" s="95"/>
      <c r="ET289" s="95"/>
      <c r="EU289" s="95"/>
      <c r="EV289" s="95"/>
      <c r="EW289" s="95"/>
      <c r="EX289" s="95"/>
      <c r="EY289" s="95"/>
      <c r="EZ289" s="95"/>
      <c r="FA289" s="95"/>
      <c r="FB289" s="95"/>
      <c r="FC289" s="95"/>
      <c r="FD289" s="95"/>
      <c r="FE289" s="95"/>
      <c r="FF289" s="95"/>
      <c r="FG289" s="95"/>
      <c r="FH289" s="95"/>
      <c r="FI289" s="95"/>
      <c r="FJ289" s="95"/>
      <c r="FK289" s="95"/>
      <c r="FL289" s="95"/>
      <c r="FM289" s="95"/>
      <c r="FN289" s="95"/>
      <c r="FO289" s="95"/>
      <c r="FP289" s="95"/>
      <c r="FQ289" s="95"/>
      <c r="FR289" s="95"/>
      <c r="FS289" s="95"/>
      <c r="FT289" s="95"/>
      <c r="FU289" s="95"/>
      <c r="FV289" s="95"/>
      <c r="FW289" s="95"/>
      <c r="FX289" s="95"/>
      <c r="FY289" s="95"/>
      <c r="FZ289" s="95"/>
      <c r="GA289" s="95"/>
      <c r="GB289" s="95"/>
      <c r="GC289" s="95"/>
      <c r="GD289" s="95"/>
      <c r="GE289" s="95"/>
      <c r="GF289" s="95"/>
      <c r="GG289" s="95"/>
      <c r="GH289" s="95"/>
      <c r="GI289" s="95"/>
      <c r="GJ289" s="95"/>
      <c r="GK289" s="95"/>
      <c r="GL289" s="95"/>
      <c r="GM289" s="95"/>
      <c r="GN289" s="95"/>
      <c r="GO289" s="95"/>
      <c r="GP289" s="95"/>
      <c r="GQ289" s="95"/>
      <c r="GR289" s="95"/>
      <c r="GS289" s="95"/>
      <c r="GT289" s="95"/>
      <c r="GU289" s="95"/>
      <c r="GV289" s="95"/>
      <c r="GW289" s="95"/>
      <c r="GX289" s="95"/>
      <c r="GY289" s="95"/>
      <c r="GZ289" s="95"/>
      <c r="HA289" s="95"/>
      <c r="HB289" s="95"/>
      <c r="HC289" s="95"/>
      <c r="HD289" s="95"/>
      <c r="HE289" s="95"/>
      <c r="HF289" s="95"/>
      <c r="HG289" s="95"/>
      <c r="HH289" s="95"/>
      <c r="HI289" s="95"/>
      <c r="HJ289" s="95"/>
      <c r="HK289" s="95"/>
      <c r="HL289" s="95"/>
      <c r="HM289" s="95"/>
      <c r="HN289" s="95"/>
      <c r="HO289" s="95"/>
      <c r="HP289" s="95"/>
      <c r="HQ289" s="95"/>
      <c r="HR289" s="95"/>
      <c r="HS289" s="80">
        <v>0</v>
      </c>
      <c r="HT289" s="80">
        <v>0</v>
      </c>
      <c r="HU289" s="80">
        <v>0</v>
      </c>
      <c r="HV289" s="80">
        <v>0</v>
      </c>
      <c r="HW289" s="95"/>
      <c r="HX289" s="95"/>
      <c r="HY289" s="95"/>
      <c r="HZ289" s="95"/>
      <c r="IA289" s="95"/>
      <c r="IB289" s="95"/>
      <c r="IC289" s="95"/>
      <c r="ID289" s="95"/>
      <c r="IE289" s="95"/>
      <c r="IF289" s="95"/>
      <c r="IG289" s="95"/>
      <c r="IH289" s="95"/>
      <c r="II289" s="95"/>
      <c r="IJ289" s="95"/>
      <c r="IK289" s="95"/>
      <c r="IL289" s="95"/>
      <c r="IM289" s="95"/>
      <c r="IN289" s="95"/>
      <c r="IO289" s="95"/>
      <c r="IP289" s="95"/>
      <c r="IQ289" s="95"/>
      <c r="IR289" s="95"/>
      <c r="IS289" s="95"/>
      <c r="IT289" s="95"/>
      <c r="IU289" s="95"/>
      <c r="IV289" s="95"/>
      <c r="IW289" s="95"/>
      <c r="IX289" s="95"/>
      <c r="IY289" s="95"/>
      <c r="IZ289" s="95"/>
      <c r="JA289" s="95"/>
      <c r="JB289" s="95"/>
      <c r="JC289" s="95"/>
      <c r="JD289" s="95"/>
      <c r="JE289" s="95"/>
      <c r="JF289" s="95"/>
      <c r="JG289" s="95"/>
      <c r="JH289" s="95"/>
      <c r="JI289" s="95"/>
      <c r="JJ289" s="95"/>
      <c r="JK289" s="95"/>
      <c r="JL289" s="95"/>
      <c r="JM289" s="95"/>
      <c r="JN289" s="95"/>
      <c r="JO289" s="95"/>
      <c r="JP289" s="95"/>
      <c r="JQ289" s="95"/>
      <c r="JR289" s="95"/>
      <c r="JS289" s="95"/>
      <c r="JT289" s="95"/>
      <c r="JU289" s="95"/>
      <c r="JV289" s="95"/>
      <c r="JW289" s="95"/>
      <c r="JX289" s="95"/>
      <c r="JY289" s="95"/>
      <c r="JZ289" s="95"/>
      <c r="KA289" s="95"/>
      <c r="KP289" s="122">
        <f t="shared" si="734"/>
        <v>0</v>
      </c>
      <c r="KQ289" s="80">
        <v>0</v>
      </c>
      <c r="KR289" s="80">
        <v>0</v>
      </c>
      <c r="KS289" s="80">
        <v>0</v>
      </c>
      <c r="KT289" s="80">
        <v>0</v>
      </c>
      <c r="KU289" s="122">
        <f t="shared" si="736"/>
        <v>0</v>
      </c>
      <c r="KV289" s="95">
        <v>0</v>
      </c>
      <c r="KW289" s="95">
        <v>0</v>
      </c>
      <c r="KX289" s="95">
        <v>0</v>
      </c>
      <c r="KY289" s="290">
        <v>0</v>
      </c>
      <c r="KZ289" s="313">
        <f t="shared" si="738"/>
        <v>0</v>
      </c>
      <c r="LA289" s="361">
        <f t="shared" si="819"/>
        <v>0</v>
      </c>
      <c r="LB289" s="95">
        <v>0</v>
      </c>
      <c r="LC289" s="95">
        <v>0</v>
      </c>
      <c r="LD289" s="95">
        <v>0</v>
      </c>
      <c r="LE289" s="95">
        <v>0</v>
      </c>
      <c r="LF289" s="361">
        <f t="shared" si="877"/>
        <v>0</v>
      </c>
      <c r="LG289" s="95">
        <v>0</v>
      </c>
      <c r="LH289" s="95">
        <v>0</v>
      </c>
      <c r="LI289" s="95">
        <v>0</v>
      </c>
      <c r="LJ289" s="95">
        <v>0</v>
      </c>
      <c r="LK289" s="400">
        <f t="shared" si="892"/>
        <v>0</v>
      </c>
      <c r="LL289" s="95">
        <v>0</v>
      </c>
      <c r="LM289" s="95">
        <v>0</v>
      </c>
      <c r="LN289" s="95">
        <v>0</v>
      </c>
      <c r="LO289" s="95">
        <v>0</v>
      </c>
      <c r="LP289" s="416">
        <f t="shared" si="893"/>
        <v>0</v>
      </c>
      <c r="LQ289" s="400">
        <f t="shared" si="894"/>
        <v>0</v>
      </c>
      <c r="LR289" s="455">
        <v>0</v>
      </c>
      <c r="LS289" s="455">
        <v>0</v>
      </c>
      <c r="LT289" s="455">
        <v>0</v>
      </c>
      <c r="LU289" s="455">
        <v>0</v>
      </c>
      <c r="LV289" s="400">
        <f t="shared" si="847"/>
        <v>0</v>
      </c>
      <c r="LW289" s="455">
        <v>0</v>
      </c>
      <c r="LX289" s="455">
        <v>0</v>
      </c>
      <c r="LY289" s="455">
        <v>0</v>
      </c>
      <c r="LZ289" s="455">
        <v>0</v>
      </c>
      <c r="MA289" s="400">
        <f t="shared" si="837"/>
        <v>0</v>
      </c>
      <c r="MB289" s="436">
        <v>0</v>
      </c>
      <c r="MC289" s="436">
        <v>0</v>
      </c>
      <c r="MD289" s="436">
        <v>0</v>
      </c>
      <c r="ME289" s="436">
        <v>0</v>
      </c>
      <c r="MF289" s="313">
        <f t="shared" si="838"/>
        <v>0</v>
      </c>
      <c r="MG289" s="585">
        <f t="shared" si="839"/>
        <v>0</v>
      </c>
      <c r="MH289" s="607">
        <f t="shared" si="840"/>
        <v>0</v>
      </c>
      <c r="MI289" s="455">
        <v>0</v>
      </c>
      <c r="MJ289" s="455">
        <v>0</v>
      </c>
      <c r="MK289" s="455">
        <v>0</v>
      </c>
      <c r="ML289" s="455">
        <v>0</v>
      </c>
      <c r="MM289" s="688">
        <f t="shared" si="842"/>
        <v>0</v>
      </c>
      <c r="MN289" s="455">
        <v>0</v>
      </c>
      <c r="MO289" s="455">
        <v>0</v>
      </c>
      <c r="MP289" s="455">
        <v>0</v>
      </c>
      <c r="MQ289" s="455">
        <v>0</v>
      </c>
      <c r="MR289" s="688">
        <f t="shared" si="844"/>
        <v>0</v>
      </c>
      <c r="MS289" s="455">
        <v>0</v>
      </c>
      <c r="MT289" s="455">
        <v>0</v>
      </c>
      <c r="MU289" s="455">
        <v>0</v>
      </c>
      <c r="MV289" s="455">
        <v>0</v>
      </c>
      <c r="MW289" s="313">
        <f t="shared" si="845"/>
        <v>0</v>
      </c>
      <c r="MX289" s="585">
        <f t="shared" si="846"/>
        <v>0</v>
      </c>
      <c r="MY289" s="704"/>
    </row>
    <row r="290" spans="1:363" s="200" customFormat="1" ht="29.45" customHeight="1" thickBot="1" x14ac:dyDescent="0.4">
      <c r="A290" s="847"/>
      <c r="B290" s="792"/>
      <c r="C290" s="831"/>
      <c r="D290" s="135" t="s">
        <v>321</v>
      </c>
      <c r="E290" s="122">
        <f t="shared" si="726"/>
        <v>0</v>
      </c>
      <c r="F290" s="95"/>
      <c r="G290" s="95"/>
      <c r="H290" s="95"/>
      <c r="I290" s="95"/>
      <c r="J290" s="95"/>
      <c r="K290" s="95"/>
      <c r="L290" s="95"/>
      <c r="M290" s="95"/>
      <c r="N290" s="95"/>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5"/>
      <c r="BL290" s="95"/>
      <c r="BM290" s="95"/>
      <c r="BN290" s="95"/>
      <c r="BO290" s="95"/>
      <c r="BP290" s="95"/>
      <c r="BQ290" s="95"/>
      <c r="BR290" s="95"/>
      <c r="BS290" s="95"/>
      <c r="BT290" s="95"/>
      <c r="BU290" s="95"/>
      <c r="BV290" s="95"/>
      <c r="BW290" s="95"/>
      <c r="BX290" s="95"/>
      <c r="BY290" s="95"/>
      <c r="BZ290" s="95"/>
      <c r="CA290" s="95"/>
      <c r="CB290" s="95"/>
      <c r="CC290" s="95"/>
      <c r="CD290" s="95"/>
      <c r="CE290" s="95"/>
      <c r="CF290" s="95"/>
      <c r="CG290" s="95"/>
      <c r="CH290" s="95"/>
      <c r="CI290" s="95"/>
      <c r="CJ290" s="95"/>
      <c r="CK290" s="95"/>
      <c r="CL290" s="95"/>
      <c r="CM290" s="95"/>
      <c r="CN290" s="95"/>
      <c r="CO290" s="95"/>
      <c r="CP290" s="95"/>
      <c r="CQ290" s="95"/>
      <c r="CR290" s="95"/>
      <c r="CS290" s="95"/>
      <c r="CT290" s="95"/>
      <c r="CU290" s="95"/>
      <c r="CV290" s="95"/>
      <c r="CW290" s="95"/>
      <c r="CX290" s="95"/>
      <c r="CY290" s="95"/>
      <c r="CZ290" s="95"/>
      <c r="DA290" s="95"/>
      <c r="DB290" s="95"/>
      <c r="DC290" s="95"/>
      <c r="DD290" s="95"/>
      <c r="DE290" s="95"/>
      <c r="DF290" s="95"/>
      <c r="DG290" s="95"/>
      <c r="DH290" s="95"/>
      <c r="DI290" s="95"/>
      <c r="DJ290" s="95"/>
      <c r="DK290" s="95"/>
      <c r="DL290" s="95"/>
      <c r="DM290" s="95"/>
      <c r="DN290" s="95"/>
      <c r="DO290" s="95"/>
      <c r="DP290" s="95"/>
      <c r="DQ290" s="95"/>
      <c r="DR290" s="95"/>
      <c r="DS290" s="95"/>
      <c r="DT290" s="95"/>
      <c r="DU290" s="95"/>
      <c r="DV290" s="95"/>
      <c r="DW290" s="95"/>
      <c r="DX290" s="95"/>
      <c r="DY290" s="95"/>
      <c r="DZ290" s="95"/>
      <c r="EA290" s="95"/>
      <c r="EB290" s="95"/>
      <c r="EC290" s="95"/>
      <c r="ED290" s="95"/>
      <c r="EE290" s="95"/>
      <c r="EF290" s="95"/>
      <c r="EG290" s="95"/>
      <c r="EH290" s="95"/>
      <c r="EI290" s="95"/>
      <c r="EJ290" s="95"/>
      <c r="EK290" s="95"/>
      <c r="EL290" s="95"/>
      <c r="EM290" s="95"/>
      <c r="EN290" s="95"/>
      <c r="EO290" s="95"/>
      <c r="EP290" s="95"/>
      <c r="EQ290" s="95"/>
      <c r="ER290" s="95"/>
      <c r="ES290" s="95"/>
      <c r="ET290" s="95"/>
      <c r="EU290" s="95"/>
      <c r="EV290" s="95"/>
      <c r="EW290" s="95"/>
      <c r="EX290" s="95"/>
      <c r="EY290" s="95"/>
      <c r="EZ290" s="95"/>
      <c r="FA290" s="95"/>
      <c r="FB290" s="95"/>
      <c r="FC290" s="95"/>
      <c r="FD290" s="95"/>
      <c r="FE290" s="95"/>
      <c r="FF290" s="95"/>
      <c r="FG290" s="95"/>
      <c r="FH290" s="95"/>
      <c r="FI290" s="95"/>
      <c r="FJ290" s="95"/>
      <c r="FK290" s="95"/>
      <c r="FL290" s="95"/>
      <c r="FM290" s="95"/>
      <c r="FN290" s="95"/>
      <c r="FO290" s="95"/>
      <c r="FP290" s="95"/>
      <c r="FQ290" s="95"/>
      <c r="FR290" s="95"/>
      <c r="FS290" s="95"/>
      <c r="FT290" s="95"/>
      <c r="FU290" s="95"/>
      <c r="FV290" s="95"/>
      <c r="FW290" s="95"/>
      <c r="FX290" s="95"/>
      <c r="FY290" s="95"/>
      <c r="FZ290" s="95"/>
      <c r="GA290" s="95"/>
      <c r="GB290" s="95"/>
      <c r="GC290" s="95"/>
      <c r="GD290" s="95"/>
      <c r="GE290" s="95"/>
      <c r="GF290" s="95"/>
      <c r="GG290" s="95"/>
      <c r="GH290" s="95"/>
      <c r="GI290" s="95"/>
      <c r="GJ290" s="95"/>
      <c r="GK290" s="95"/>
      <c r="GL290" s="95"/>
      <c r="GM290" s="95"/>
      <c r="GN290" s="95"/>
      <c r="GO290" s="95"/>
      <c r="GP290" s="95"/>
      <c r="GQ290" s="95"/>
      <c r="GR290" s="95"/>
      <c r="GS290" s="95"/>
      <c r="GT290" s="95"/>
      <c r="GU290" s="95"/>
      <c r="GV290" s="95"/>
      <c r="GW290" s="95"/>
      <c r="GX290" s="95"/>
      <c r="GY290" s="95"/>
      <c r="GZ290" s="95"/>
      <c r="HA290" s="95"/>
      <c r="HB290" s="95"/>
      <c r="HC290" s="95"/>
      <c r="HD290" s="95"/>
      <c r="HE290" s="95"/>
      <c r="HF290" s="95"/>
      <c r="HG290" s="95"/>
      <c r="HH290" s="95"/>
      <c r="HI290" s="95"/>
      <c r="HJ290" s="95"/>
      <c r="HK290" s="95"/>
      <c r="HL290" s="95"/>
      <c r="HM290" s="95"/>
      <c r="HN290" s="95"/>
      <c r="HO290" s="95"/>
      <c r="HP290" s="95"/>
      <c r="HQ290" s="95"/>
      <c r="HR290" s="95"/>
      <c r="HS290" s="78">
        <v>0</v>
      </c>
      <c r="HT290" s="78">
        <v>0</v>
      </c>
      <c r="HU290" s="78">
        <v>0</v>
      </c>
      <c r="HV290" s="78">
        <v>0</v>
      </c>
      <c r="HW290" s="95"/>
      <c r="HX290" s="95"/>
      <c r="HY290" s="95"/>
      <c r="HZ290" s="95"/>
      <c r="IA290" s="95"/>
      <c r="IB290" s="95"/>
      <c r="IC290" s="95"/>
      <c r="ID290" s="95"/>
      <c r="IE290" s="95"/>
      <c r="IF290" s="95"/>
      <c r="IG290" s="95"/>
      <c r="IH290" s="95"/>
      <c r="II290" s="95"/>
      <c r="IJ290" s="95"/>
      <c r="IK290" s="95"/>
      <c r="IL290" s="95"/>
      <c r="IM290" s="95"/>
      <c r="IN290" s="95"/>
      <c r="IO290" s="95"/>
      <c r="IP290" s="95"/>
      <c r="IQ290" s="95"/>
      <c r="IR290" s="95"/>
      <c r="IS290" s="95"/>
      <c r="IT290" s="95"/>
      <c r="IU290" s="95"/>
      <c r="IV290" s="95"/>
      <c r="IW290" s="95"/>
      <c r="IX290" s="95"/>
      <c r="IY290" s="95"/>
      <c r="IZ290" s="95"/>
      <c r="JA290" s="95"/>
      <c r="JB290" s="95"/>
      <c r="JC290" s="95"/>
      <c r="JD290" s="95"/>
      <c r="JE290" s="95"/>
      <c r="JF290" s="95"/>
      <c r="JG290" s="95"/>
      <c r="JH290" s="95"/>
      <c r="JI290" s="95"/>
      <c r="JJ290" s="95"/>
      <c r="JK290" s="95"/>
      <c r="JL290" s="95"/>
      <c r="JM290" s="95"/>
      <c r="JN290" s="95"/>
      <c r="JO290" s="95"/>
      <c r="JP290" s="95"/>
      <c r="JQ290" s="95"/>
      <c r="JR290" s="95"/>
      <c r="JS290" s="95"/>
      <c r="JT290" s="95"/>
      <c r="JU290" s="95"/>
      <c r="JV290" s="95"/>
      <c r="JW290" s="95"/>
      <c r="JX290" s="95"/>
      <c r="JY290" s="95"/>
      <c r="JZ290" s="95"/>
      <c r="KA290" s="95"/>
      <c r="KP290" s="122">
        <f t="shared" si="734"/>
        <v>0</v>
      </c>
      <c r="KQ290" s="78">
        <v>0</v>
      </c>
      <c r="KR290" s="78">
        <v>0</v>
      </c>
      <c r="KS290" s="78">
        <v>0</v>
      </c>
      <c r="KT290" s="78">
        <v>0</v>
      </c>
      <c r="KU290" s="122">
        <f t="shared" si="736"/>
        <v>0</v>
      </c>
      <c r="KV290" s="95">
        <v>0</v>
      </c>
      <c r="KW290" s="95">
        <v>0</v>
      </c>
      <c r="KX290" s="95">
        <v>0</v>
      </c>
      <c r="KY290" s="290">
        <v>0</v>
      </c>
      <c r="KZ290" s="313">
        <f t="shared" si="738"/>
        <v>0</v>
      </c>
      <c r="LA290" s="361">
        <f t="shared" si="819"/>
        <v>0</v>
      </c>
      <c r="LB290" s="95">
        <v>0</v>
      </c>
      <c r="LC290" s="95">
        <v>0</v>
      </c>
      <c r="LD290" s="95">
        <v>0</v>
      </c>
      <c r="LE290" s="95">
        <v>0</v>
      </c>
      <c r="LF290" s="361">
        <f t="shared" si="877"/>
        <v>0</v>
      </c>
      <c r="LG290" s="95">
        <v>0</v>
      </c>
      <c r="LH290" s="95">
        <v>0</v>
      </c>
      <c r="LI290" s="95">
        <v>0</v>
      </c>
      <c r="LJ290" s="95">
        <v>0</v>
      </c>
      <c r="LK290" s="400">
        <f t="shared" si="892"/>
        <v>0</v>
      </c>
      <c r="LL290" s="95">
        <v>0</v>
      </c>
      <c r="LM290" s="95">
        <v>0</v>
      </c>
      <c r="LN290" s="95">
        <v>0</v>
      </c>
      <c r="LO290" s="95">
        <v>0</v>
      </c>
      <c r="LP290" s="416">
        <f t="shared" si="893"/>
        <v>0</v>
      </c>
      <c r="LQ290" s="400">
        <f t="shared" si="894"/>
        <v>0</v>
      </c>
      <c r="LR290" s="456">
        <v>0</v>
      </c>
      <c r="LS290" s="456">
        <v>0</v>
      </c>
      <c r="LT290" s="456">
        <v>0</v>
      </c>
      <c r="LU290" s="456">
        <v>0</v>
      </c>
      <c r="LV290" s="400">
        <f t="shared" si="847"/>
        <v>0</v>
      </c>
      <c r="LW290" s="456"/>
      <c r="LX290" s="456"/>
      <c r="LY290" s="456"/>
      <c r="LZ290" s="456"/>
      <c r="MA290" s="400">
        <f t="shared" si="837"/>
        <v>0</v>
      </c>
      <c r="MB290" s="456"/>
      <c r="MC290" s="456"/>
      <c r="MD290" s="456"/>
      <c r="ME290" s="456"/>
      <c r="MF290" s="313">
        <f t="shared" si="838"/>
        <v>0</v>
      </c>
      <c r="MG290" s="585">
        <f t="shared" si="839"/>
        <v>0</v>
      </c>
      <c r="MH290" s="607">
        <f t="shared" si="840"/>
        <v>0</v>
      </c>
      <c r="MI290" s="456"/>
      <c r="MJ290" s="456"/>
      <c r="MK290" s="456"/>
      <c r="ML290" s="456"/>
      <c r="MM290" s="688">
        <f t="shared" si="842"/>
        <v>0</v>
      </c>
      <c r="MN290" s="456"/>
      <c r="MO290" s="456"/>
      <c r="MP290" s="456"/>
      <c r="MQ290" s="456"/>
      <c r="MR290" s="688">
        <f t="shared" si="844"/>
        <v>0</v>
      </c>
      <c r="MS290" s="456"/>
      <c r="MT290" s="456"/>
      <c r="MU290" s="456"/>
      <c r="MV290" s="456"/>
      <c r="MW290" s="313">
        <f t="shared" si="845"/>
        <v>0</v>
      </c>
      <c r="MX290" s="585">
        <f t="shared" si="846"/>
        <v>0</v>
      </c>
      <c r="MY290" s="704"/>
    </row>
    <row r="291" spans="1:363" s="200" customFormat="1" ht="16.5" customHeight="1" x14ac:dyDescent="0.35">
      <c r="A291" s="16"/>
      <c r="B291" s="792"/>
      <c r="C291" s="846" t="s">
        <v>882</v>
      </c>
      <c r="D291" s="846"/>
      <c r="E291" s="122">
        <f t="shared" si="726"/>
        <v>0</v>
      </c>
      <c r="F291" s="190">
        <f t="shared" ref="F291:H291" si="1038">F288</f>
        <v>0</v>
      </c>
      <c r="G291" s="190">
        <f t="shared" si="1038"/>
        <v>0</v>
      </c>
      <c r="H291" s="190">
        <f t="shared" si="1038"/>
        <v>0</v>
      </c>
      <c r="I291" s="190">
        <f t="shared" ref="I291:BT291" si="1039">I288</f>
        <v>0</v>
      </c>
      <c r="J291" s="190">
        <f t="shared" si="1039"/>
        <v>0</v>
      </c>
      <c r="K291" s="190">
        <f t="shared" si="1039"/>
        <v>0</v>
      </c>
      <c r="L291" s="190">
        <f t="shared" si="1039"/>
        <v>0</v>
      </c>
      <c r="M291" s="190">
        <f t="shared" si="1039"/>
        <v>0</v>
      </c>
      <c r="N291" s="190">
        <f t="shared" si="1039"/>
        <v>0</v>
      </c>
      <c r="O291" s="190">
        <f t="shared" si="1039"/>
        <v>0</v>
      </c>
      <c r="P291" s="190">
        <f t="shared" si="1039"/>
        <v>0</v>
      </c>
      <c r="Q291" s="190">
        <f t="shared" si="1039"/>
        <v>0</v>
      </c>
      <c r="R291" s="190">
        <f t="shared" si="1039"/>
        <v>0</v>
      </c>
      <c r="S291" s="190">
        <f t="shared" si="1039"/>
        <v>0</v>
      </c>
      <c r="T291" s="190">
        <f t="shared" si="1039"/>
        <v>0</v>
      </c>
      <c r="U291" s="190">
        <f t="shared" si="1039"/>
        <v>0</v>
      </c>
      <c r="V291" s="190">
        <f t="shared" si="1039"/>
        <v>0</v>
      </c>
      <c r="W291" s="190">
        <f t="shared" si="1039"/>
        <v>0</v>
      </c>
      <c r="X291" s="190">
        <f t="shared" si="1039"/>
        <v>0</v>
      </c>
      <c r="Y291" s="190">
        <f t="shared" si="1039"/>
        <v>0</v>
      </c>
      <c r="Z291" s="190">
        <f t="shared" si="1039"/>
        <v>0</v>
      </c>
      <c r="AA291" s="190">
        <f t="shared" si="1039"/>
        <v>0</v>
      </c>
      <c r="AB291" s="190">
        <f t="shared" si="1039"/>
        <v>0</v>
      </c>
      <c r="AC291" s="190">
        <f t="shared" si="1039"/>
        <v>0</v>
      </c>
      <c r="AD291" s="190">
        <f t="shared" si="1039"/>
        <v>0</v>
      </c>
      <c r="AE291" s="190">
        <f t="shared" si="1039"/>
        <v>0</v>
      </c>
      <c r="AF291" s="190">
        <f t="shared" si="1039"/>
        <v>0</v>
      </c>
      <c r="AG291" s="190">
        <f t="shared" si="1039"/>
        <v>0</v>
      </c>
      <c r="AH291" s="190">
        <f t="shared" si="1039"/>
        <v>0</v>
      </c>
      <c r="AI291" s="190">
        <f t="shared" si="1039"/>
        <v>0</v>
      </c>
      <c r="AJ291" s="190">
        <f t="shared" si="1039"/>
        <v>0</v>
      </c>
      <c r="AK291" s="190">
        <f t="shared" si="1039"/>
        <v>0</v>
      </c>
      <c r="AL291" s="190">
        <f t="shared" si="1039"/>
        <v>0</v>
      </c>
      <c r="AM291" s="190">
        <f t="shared" si="1039"/>
        <v>0</v>
      </c>
      <c r="AN291" s="190">
        <f t="shared" si="1039"/>
        <v>0</v>
      </c>
      <c r="AO291" s="190">
        <f t="shared" si="1039"/>
        <v>0</v>
      </c>
      <c r="AP291" s="190">
        <f t="shared" si="1039"/>
        <v>0</v>
      </c>
      <c r="AQ291" s="190">
        <f t="shared" si="1039"/>
        <v>0</v>
      </c>
      <c r="AR291" s="190">
        <f t="shared" si="1039"/>
        <v>0</v>
      </c>
      <c r="AS291" s="190">
        <f t="shared" si="1039"/>
        <v>0</v>
      </c>
      <c r="AT291" s="190">
        <f t="shared" si="1039"/>
        <v>0</v>
      </c>
      <c r="AU291" s="190">
        <f t="shared" si="1039"/>
        <v>0</v>
      </c>
      <c r="AV291" s="190">
        <f t="shared" si="1039"/>
        <v>0</v>
      </c>
      <c r="AW291" s="190">
        <f t="shared" si="1039"/>
        <v>0</v>
      </c>
      <c r="AX291" s="190">
        <f t="shared" si="1039"/>
        <v>0</v>
      </c>
      <c r="AY291" s="190">
        <f t="shared" si="1039"/>
        <v>0</v>
      </c>
      <c r="AZ291" s="190">
        <f t="shared" si="1039"/>
        <v>0</v>
      </c>
      <c r="BA291" s="190">
        <f t="shared" si="1039"/>
        <v>0</v>
      </c>
      <c r="BB291" s="190">
        <f t="shared" si="1039"/>
        <v>0</v>
      </c>
      <c r="BC291" s="190">
        <f t="shared" si="1039"/>
        <v>0</v>
      </c>
      <c r="BD291" s="190">
        <f t="shared" si="1039"/>
        <v>0</v>
      </c>
      <c r="BE291" s="190">
        <f t="shared" si="1039"/>
        <v>0</v>
      </c>
      <c r="BF291" s="190">
        <f t="shared" si="1039"/>
        <v>0</v>
      </c>
      <c r="BG291" s="190">
        <f t="shared" si="1039"/>
        <v>0</v>
      </c>
      <c r="BH291" s="190">
        <f t="shared" si="1039"/>
        <v>0</v>
      </c>
      <c r="BI291" s="190">
        <f t="shared" si="1039"/>
        <v>0</v>
      </c>
      <c r="BJ291" s="190">
        <f t="shared" si="1039"/>
        <v>0</v>
      </c>
      <c r="BK291" s="190">
        <f t="shared" si="1039"/>
        <v>0</v>
      </c>
      <c r="BL291" s="190">
        <f t="shared" si="1039"/>
        <v>0</v>
      </c>
      <c r="BM291" s="190">
        <f t="shared" si="1039"/>
        <v>0</v>
      </c>
      <c r="BN291" s="190">
        <f t="shared" si="1039"/>
        <v>0</v>
      </c>
      <c r="BO291" s="190">
        <f t="shared" si="1039"/>
        <v>0</v>
      </c>
      <c r="BP291" s="190">
        <f t="shared" si="1039"/>
        <v>0</v>
      </c>
      <c r="BQ291" s="190">
        <f t="shared" si="1039"/>
        <v>0</v>
      </c>
      <c r="BR291" s="190">
        <f t="shared" si="1039"/>
        <v>0</v>
      </c>
      <c r="BS291" s="190">
        <f t="shared" si="1039"/>
        <v>0</v>
      </c>
      <c r="BT291" s="190">
        <f t="shared" si="1039"/>
        <v>0</v>
      </c>
      <c r="BU291" s="190">
        <f t="shared" ref="BU291:EF291" si="1040">BU288</f>
        <v>0</v>
      </c>
      <c r="BV291" s="190">
        <f t="shared" si="1040"/>
        <v>0</v>
      </c>
      <c r="BW291" s="190">
        <f t="shared" si="1040"/>
        <v>0</v>
      </c>
      <c r="BX291" s="190">
        <f t="shared" si="1040"/>
        <v>0</v>
      </c>
      <c r="BY291" s="190">
        <f t="shared" si="1040"/>
        <v>0</v>
      </c>
      <c r="BZ291" s="190">
        <f t="shared" si="1040"/>
        <v>0</v>
      </c>
      <c r="CA291" s="190">
        <f t="shared" si="1040"/>
        <v>0</v>
      </c>
      <c r="CB291" s="190">
        <f t="shared" si="1040"/>
        <v>0</v>
      </c>
      <c r="CC291" s="190">
        <f t="shared" si="1040"/>
        <v>0</v>
      </c>
      <c r="CD291" s="190">
        <f t="shared" si="1040"/>
        <v>0</v>
      </c>
      <c r="CE291" s="190">
        <f t="shared" si="1040"/>
        <v>0</v>
      </c>
      <c r="CF291" s="190">
        <f t="shared" si="1040"/>
        <v>0</v>
      </c>
      <c r="CG291" s="190">
        <f t="shared" si="1040"/>
        <v>0</v>
      </c>
      <c r="CH291" s="190">
        <f t="shared" si="1040"/>
        <v>0</v>
      </c>
      <c r="CI291" s="190">
        <f t="shared" si="1040"/>
        <v>0</v>
      </c>
      <c r="CJ291" s="190">
        <f t="shared" si="1040"/>
        <v>0</v>
      </c>
      <c r="CK291" s="190">
        <f t="shared" si="1040"/>
        <v>0</v>
      </c>
      <c r="CL291" s="190">
        <f t="shared" si="1040"/>
        <v>0</v>
      </c>
      <c r="CM291" s="190">
        <f t="shared" si="1040"/>
        <v>0</v>
      </c>
      <c r="CN291" s="190">
        <f t="shared" si="1040"/>
        <v>0</v>
      </c>
      <c r="CO291" s="190">
        <f t="shared" si="1040"/>
        <v>0</v>
      </c>
      <c r="CP291" s="190">
        <f t="shared" si="1040"/>
        <v>0</v>
      </c>
      <c r="CQ291" s="190">
        <f t="shared" si="1040"/>
        <v>0</v>
      </c>
      <c r="CR291" s="190">
        <f t="shared" si="1040"/>
        <v>0</v>
      </c>
      <c r="CS291" s="190">
        <f t="shared" si="1040"/>
        <v>0</v>
      </c>
      <c r="CT291" s="190">
        <f t="shared" si="1040"/>
        <v>0</v>
      </c>
      <c r="CU291" s="190">
        <f t="shared" si="1040"/>
        <v>0</v>
      </c>
      <c r="CV291" s="190">
        <f t="shared" si="1040"/>
        <v>0</v>
      </c>
      <c r="CW291" s="190">
        <f t="shared" si="1040"/>
        <v>0</v>
      </c>
      <c r="CX291" s="190">
        <f t="shared" si="1040"/>
        <v>0</v>
      </c>
      <c r="CY291" s="190">
        <f t="shared" si="1040"/>
        <v>0</v>
      </c>
      <c r="CZ291" s="190">
        <f t="shared" si="1040"/>
        <v>0</v>
      </c>
      <c r="DA291" s="190">
        <f t="shared" si="1040"/>
        <v>0</v>
      </c>
      <c r="DB291" s="190">
        <f t="shared" si="1040"/>
        <v>0</v>
      </c>
      <c r="DC291" s="190">
        <f t="shared" si="1040"/>
        <v>0</v>
      </c>
      <c r="DD291" s="190">
        <f t="shared" si="1040"/>
        <v>0</v>
      </c>
      <c r="DE291" s="190">
        <f t="shared" si="1040"/>
        <v>0</v>
      </c>
      <c r="DF291" s="190">
        <f t="shared" si="1040"/>
        <v>0</v>
      </c>
      <c r="DG291" s="190">
        <f t="shared" si="1040"/>
        <v>0</v>
      </c>
      <c r="DH291" s="190">
        <f t="shared" si="1040"/>
        <v>0</v>
      </c>
      <c r="DI291" s="190">
        <f t="shared" si="1040"/>
        <v>0</v>
      </c>
      <c r="DJ291" s="190">
        <f t="shared" si="1040"/>
        <v>0</v>
      </c>
      <c r="DK291" s="190">
        <f t="shared" si="1040"/>
        <v>0</v>
      </c>
      <c r="DL291" s="190">
        <f t="shared" si="1040"/>
        <v>0</v>
      </c>
      <c r="DM291" s="190">
        <f t="shared" si="1040"/>
        <v>0</v>
      </c>
      <c r="DN291" s="190">
        <f t="shared" si="1040"/>
        <v>0</v>
      </c>
      <c r="DO291" s="190">
        <f t="shared" si="1040"/>
        <v>0</v>
      </c>
      <c r="DP291" s="190">
        <f t="shared" si="1040"/>
        <v>0</v>
      </c>
      <c r="DQ291" s="190">
        <f t="shared" si="1040"/>
        <v>0</v>
      </c>
      <c r="DR291" s="190">
        <f t="shared" si="1040"/>
        <v>0</v>
      </c>
      <c r="DS291" s="190">
        <f t="shared" si="1040"/>
        <v>0</v>
      </c>
      <c r="DT291" s="190">
        <f t="shared" si="1040"/>
        <v>0</v>
      </c>
      <c r="DU291" s="190">
        <f t="shared" si="1040"/>
        <v>0</v>
      </c>
      <c r="DV291" s="190">
        <f t="shared" si="1040"/>
        <v>0</v>
      </c>
      <c r="DW291" s="190">
        <f t="shared" si="1040"/>
        <v>0</v>
      </c>
      <c r="DX291" s="190">
        <f t="shared" si="1040"/>
        <v>0</v>
      </c>
      <c r="DY291" s="190">
        <f t="shared" si="1040"/>
        <v>0</v>
      </c>
      <c r="DZ291" s="190">
        <f t="shared" si="1040"/>
        <v>0</v>
      </c>
      <c r="EA291" s="190">
        <f t="shared" si="1040"/>
        <v>0</v>
      </c>
      <c r="EB291" s="190">
        <f t="shared" si="1040"/>
        <v>0</v>
      </c>
      <c r="EC291" s="190">
        <f t="shared" si="1040"/>
        <v>0</v>
      </c>
      <c r="ED291" s="190">
        <f t="shared" si="1040"/>
        <v>0</v>
      </c>
      <c r="EE291" s="190">
        <f t="shared" si="1040"/>
        <v>0</v>
      </c>
      <c r="EF291" s="190">
        <f t="shared" si="1040"/>
        <v>0</v>
      </c>
      <c r="EG291" s="190">
        <f t="shared" ref="EG291:GR291" si="1041">EG288</f>
        <v>0</v>
      </c>
      <c r="EH291" s="190">
        <f t="shared" si="1041"/>
        <v>0</v>
      </c>
      <c r="EI291" s="190">
        <f t="shared" si="1041"/>
        <v>0</v>
      </c>
      <c r="EJ291" s="190">
        <f t="shared" si="1041"/>
        <v>0</v>
      </c>
      <c r="EK291" s="190">
        <f t="shared" si="1041"/>
        <v>0</v>
      </c>
      <c r="EL291" s="190">
        <f t="shared" si="1041"/>
        <v>0</v>
      </c>
      <c r="EM291" s="190">
        <f t="shared" si="1041"/>
        <v>0</v>
      </c>
      <c r="EN291" s="190">
        <f t="shared" si="1041"/>
        <v>0</v>
      </c>
      <c r="EO291" s="190">
        <f t="shared" si="1041"/>
        <v>0</v>
      </c>
      <c r="EP291" s="190">
        <f t="shared" si="1041"/>
        <v>0</v>
      </c>
      <c r="EQ291" s="190">
        <f t="shared" si="1041"/>
        <v>0</v>
      </c>
      <c r="ER291" s="190">
        <f t="shared" si="1041"/>
        <v>0</v>
      </c>
      <c r="ES291" s="190">
        <f t="shared" si="1041"/>
        <v>0</v>
      </c>
      <c r="ET291" s="190">
        <f t="shared" si="1041"/>
        <v>0</v>
      </c>
      <c r="EU291" s="190">
        <f t="shared" si="1041"/>
        <v>0</v>
      </c>
      <c r="EV291" s="190">
        <f t="shared" si="1041"/>
        <v>0</v>
      </c>
      <c r="EW291" s="190">
        <f t="shared" si="1041"/>
        <v>0</v>
      </c>
      <c r="EX291" s="190">
        <f t="shared" si="1041"/>
        <v>0</v>
      </c>
      <c r="EY291" s="190">
        <f t="shared" si="1041"/>
        <v>0</v>
      </c>
      <c r="EZ291" s="190">
        <f t="shared" si="1041"/>
        <v>0</v>
      </c>
      <c r="FA291" s="190">
        <f t="shared" si="1041"/>
        <v>0</v>
      </c>
      <c r="FB291" s="190">
        <f t="shared" si="1041"/>
        <v>0</v>
      </c>
      <c r="FC291" s="190">
        <f t="shared" si="1041"/>
        <v>0</v>
      </c>
      <c r="FD291" s="190">
        <f t="shared" si="1041"/>
        <v>0</v>
      </c>
      <c r="FE291" s="190">
        <f t="shared" si="1041"/>
        <v>0</v>
      </c>
      <c r="FF291" s="190">
        <f t="shared" si="1041"/>
        <v>0</v>
      </c>
      <c r="FG291" s="190">
        <f t="shared" si="1041"/>
        <v>0</v>
      </c>
      <c r="FH291" s="190">
        <f t="shared" si="1041"/>
        <v>0</v>
      </c>
      <c r="FI291" s="190">
        <f t="shared" si="1041"/>
        <v>0</v>
      </c>
      <c r="FJ291" s="190">
        <f t="shared" si="1041"/>
        <v>0</v>
      </c>
      <c r="FK291" s="190">
        <f t="shared" si="1041"/>
        <v>0</v>
      </c>
      <c r="FL291" s="190">
        <f t="shared" si="1041"/>
        <v>0</v>
      </c>
      <c r="FM291" s="190">
        <f t="shared" si="1041"/>
        <v>0</v>
      </c>
      <c r="FN291" s="190">
        <f t="shared" si="1041"/>
        <v>0</v>
      </c>
      <c r="FO291" s="190">
        <f t="shared" si="1041"/>
        <v>0</v>
      </c>
      <c r="FP291" s="190">
        <f t="shared" si="1041"/>
        <v>0</v>
      </c>
      <c r="FQ291" s="190">
        <f t="shared" si="1041"/>
        <v>0</v>
      </c>
      <c r="FR291" s="190">
        <f t="shared" si="1041"/>
        <v>0</v>
      </c>
      <c r="FS291" s="190">
        <f t="shared" si="1041"/>
        <v>0</v>
      </c>
      <c r="FT291" s="190">
        <f t="shared" si="1041"/>
        <v>0</v>
      </c>
      <c r="FU291" s="190">
        <f t="shared" si="1041"/>
        <v>0</v>
      </c>
      <c r="FV291" s="190">
        <f t="shared" si="1041"/>
        <v>0</v>
      </c>
      <c r="FW291" s="190">
        <f t="shared" si="1041"/>
        <v>0</v>
      </c>
      <c r="FX291" s="190">
        <f t="shared" si="1041"/>
        <v>0</v>
      </c>
      <c r="FY291" s="190">
        <f t="shared" si="1041"/>
        <v>0</v>
      </c>
      <c r="FZ291" s="190">
        <f t="shared" si="1041"/>
        <v>0</v>
      </c>
      <c r="GA291" s="190">
        <f t="shared" si="1041"/>
        <v>0</v>
      </c>
      <c r="GB291" s="190">
        <f t="shared" si="1041"/>
        <v>0</v>
      </c>
      <c r="GC291" s="190">
        <f t="shared" si="1041"/>
        <v>0</v>
      </c>
      <c r="GD291" s="190">
        <f t="shared" si="1041"/>
        <v>0</v>
      </c>
      <c r="GE291" s="190">
        <f t="shared" si="1041"/>
        <v>0</v>
      </c>
      <c r="GF291" s="190">
        <f t="shared" si="1041"/>
        <v>0</v>
      </c>
      <c r="GG291" s="190">
        <f t="shared" si="1041"/>
        <v>0</v>
      </c>
      <c r="GH291" s="190">
        <f t="shared" si="1041"/>
        <v>0</v>
      </c>
      <c r="GI291" s="190">
        <f t="shared" si="1041"/>
        <v>0</v>
      </c>
      <c r="GJ291" s="190">
        <f t="shared" si="1041"/>
        <v>0</v>
      </c>
      <c r="GK291" s="190">
        <f t="shared" si="1041"/>
        <v>0</v>
      </c>
      <c r="GL291" s="190">
        <f t="shared" si="1041"/>
        <v>0</v>
      </c>
      <c r="GM291" s="190">
        <f t="shared" si="1041"/>
        <v>0</v>
      </c>
      <c r="GN291" s="190">
        <f t="shared" si="1041"/>
        <v>0</v>
      </c>
      <c r="GO291" s="190">
        <f t="shared" si="1041"/>
        <v>0</v>
      </c>
      <c r="GP291" s="190">
        <f t="shared" si="1041"/>
        <v>0</v>
      </c>
      <c r="GQ291" s="190">
        <f t="shared" si="1041"/>
        <v>0</v>
      </c>
      <c r="GR291" s="190">
        <f t="shared" si="1041"/>
        <v>0</v>
      </c>
      <c r="GS291" s="190">
        <f t="shared" ref="GS291:JD293" si="1042">GS288</f>
        <v>0</v>
      </c>
      <c r="GT291" s="190">
        <f t="shared" si="1042"/>
        <v>0</v>
      </c>
      <c r="GU291" s="190">
        <f t="shared" si="1042"/>
        <v>0</v>
      </c>
      <c r="GV291" s="190">
        <f t="shared" si="1042"/>
        <v>0</v>
      </c>
      <c r="GW291" s="190">
        <f t="shared" si="1042"/>
        <v>0</v>
      </c>
      <c r="GX291" s="190">
        <f t="shared" si="1042"/>
        <v>0</v>
      </c>
      <c r="GY291" s="190">
        <f t="shared" si="1042"/>
        <v>0</v>
      </c>
      <c r="GZ291" s="190">
        <f t="shared" si="1042"/>
        <v>0</v>
      </c>
      <c r="HA291" s="190">
        <f t="shared" si="1042"/>
        <v>0</v>
      </c>
      <c r="HB291" s="190">
        <f t="shared" si="1042"/>
        <v>0</v>
      </c>
      <c r="HC291" s="190">
        <f t="shared" si="1042"/>
        <v>0</v>
      </c>
      <c r="HD291" s="190">
        <f t="shared" si="1042"/>
        <v>0</v>
      </c>
      <c r="HE291" s="190">
        <f t="shared" si="1042"/>
        <v>0</v>
      </c>
      <c r="HF291" s="190">
        <f t="shared" si="1042"/>
        <v>0</v>
      </c>
      <c r="HG291" s="190">
        <f t="shared" si="1042"/>
        <v>0</v>
      </c>
      <c r="HH291" s="190">
        <f t="shared" si="1042"/>
        <v>0</v>
      </c>
      <c r="HI291" s="190">
        <f t="shared" si="1042"/>
        <v>0</v>
      </c>
      <c r="HJ291" s="190">
        <f t="shared" si="1042"/>
        <v>0</v>
      </c>
      <c r="HK291" s="190">
        <f t="shared" si="1042"/>
        <v>0</v>
      </c>
      <c r="HL291" s="190">
        <f t="shared" si="1042"/>
        <v>0</v>
      </c>
      <c r="HM291" s="190">
        <f t="shared" si="1042"/>
        <v>0</v>
      </c>
      <c r="HN291" s="190">
        <f t="shared" si="1042"/>
        <v>0</v>
      </c>
      <c r="HO291" s="190">
        <f t="shared" si="1042"/>
        <v>0</v>
      </c>
      <c r="HP291" s="190">
        <f t="shared" si="1042"/>
        <v>0</v>
      </c>
      <c r="HQ291" s="190">
        <f t="shared" si="1042"/>
        <v>0</v>
      </c>
      <c r="HR291" s="190">
        <f t="shared" si="1042"/>
        <v>0</v>
      </c>
      <c r="HS291" s="398">
        <f>HS288</f>
        <v>0</v>
      </c>
      <c r="HT291" s="398">
        <f t="shared" ref="HT291:HV291" si="1043">HT288</f>
        <v>0</v>
      </c>
      <c r="HU291" s="398">
        <f t="shared" si="1043"/>
        <v>0</v>
      </c>
      <c r="HV291" s="398">
        <f t="shared" si="1043"/>
        <v>0</v>
      </c>
      <c r="HW291" s="190">
        <f t="shared" si="1042"/>
        <v>0</v>
      </c>
      <c r="HX291" s="190">
        <f t="shared" si="1042"/>
        <v>0</v>
      </c>
      <c r="HY291" s="190">
        <f t="shared" si="1042"/>
        <v>0</v>
      </c>
      <c r="HZ291" s="190">
        <f t="shared" si="1042"/>
        <v>0</v>
      </c>
      <c r="IA291" s="190">
        <f t="shared" si="1042"/>
        <v>0</v>
      </c>
      <c r="IB291" s="190">
        <f t="shared" si="1042"/>
        <v>0</v>
      </c>
      <c r="IC291" s="190">
        <f t="shared" si="1042"/>
        <v>0</v>
      </c>
      <c r="ID291" s="190">
        <f t="shared" si="1042"/>
        <v>0</v>
      </c>
      <c r="IE291" s="190">
        <f t="shared" si="1042"/>
        <v>0</v>
      </c>
      <c r="IF291" s="190">
        <f t="shared" si="1042"/>
        <v>0</v>
      </c>
      <c r="IG291" s="190">
        <f t="shared" si="1042"/>
        <v>0</v>
      </c>
      <c r="IH291" s="190">
        <f t="shared" si="1042"/>
        <v>0</v>
      </c>
      <c r="II291" s="190">
        <f t="shared" si="1042"/>
        <v>0</v>
      </c>
      <c r="IJ291" s="190">
        <f t="shared" si="1042"/>
        <v>0</v>
      </c>
      <c r="IK291" s="190">
        <f t="shared" si="1042"/>
        <v>0</v>
      </c>
      <c r="IL291" s="190">
        <f t="shared" si="1042"/>
        <v>0</v>
      </c>
      <c r="IM291" s="190">
        <f t="shared" si="1042"/>
        <v>0</v>
      </c>
      <c r="IN291" s="190">
        <f t="shared" si="1042"/>
        <v>0</v>
      </c>
      <c r="IO291" s="190">
        <f t="shared" si="1042"/>
        <v>0</v>
      </c>
      <c r="IP291" s="190">
        <f t="shared" si="1042"/>
        <v>0</v>
      </c>
      <c r="IQ291" s="190">
        <f t="shared" si="1042"/>
        <v>0</v>
      </c>
      <c r="IR291" s="190">
        <f t="shared" si="1042"/>
        <v>0</v>
      </c>
      <c r="IS291" s="190">
        <f t="shared" si="1042"/>
        <v>0</v>
      </c>
      <c r="IT291" s="190">
        <f t="shared" si="1042"/>
        <v>0</v>
      </c>
      <c r="IU291" s="190">
        <f t="shared" si="1042"/>
        <v>0</v>
      </c>
      <c r="IV291" s="190">
        <f t="shared" si="1042"/>
        <v>0</v>
      </c>
      <c r="IW291" s="190">
        <f t="shared" si="1042"/>
        <v>0</v>
      </c>
      <c r="IX291" s="190">
        <f t="shared" si="1042"/>
        <v>0</v>
      </c>
      <c r="IY291" s="190">
        <f t="shared" si="1042"/>
        <v>0</v>
      </c>
      <c r="IZ291" s="190">
        <f t="shared" si="1042"/>
        <v>0</v>
      </c>
      <c r="JA291" s="190">
        <f t="shared" si="1042"/>
        <v>0</v>
      </c>
      <c r="JB291" s="190">
        <f t="shared" si="1042"/>
        <v>0</v>
      </c>
      <c r="JC291" s="190">
        <f t="shared" si="1042"/>
        <v>0</v>
      </c>
      <c r="JD291" s="190">
        <f t="shared" si="1042"/>
        <v>0</v>
      </c>
      <c r="JE291" s="190">
        <f t="shared" ref="JE291:KA291" si="1044">JE288</f>
        <v>0</v>
      </c>
      <c r="JF291" s="190">
        <f t="shared" si="1044"/>
        <v>0</v>
      </c>
      <c r="JG291" s="190">
        <f t="shared" si="1044"/>
        <v>0</v>
      </c>
      <c r="JH291" s="190">
        <f t="shared" si="1044"/>
        <v>0</v>
      </c>
      <c r="JI291" s="190">
        <f t="shared" si="1044"/>
        <v>0</v>
      </c>
      <c r="JJ291" s="190">
        <f t="shared" si="1044"/>
        <v>0</v>
      </c>
      <c r="JK291" s="190">
        <f t="shared" si="1044"/>
        <v>0</v>
      </c>
      <c r="JL291" s="190">
        <f t="shared" si="1044"/>
        <v>0</v>
      </c>
      <c r="JM291" s="190">
        <f t="shared" si="1044"/>
        <v>0</v>
      </c>
      <c r="JN291" s="190">
        <f t="shared" si="1044"/>
        <v>0</v>
      </c>
      <c r="JO291" s="190">
        <f t="shared" si="1044"/>
        <v>0</v>
      </c>
      <c r="JP291" s="190">
        <f t="shared" si="1044"/>
        <v>0</v>
      </c>
      <c r="JQ291" s="190">
        <f t="shared" si="1044"/>
        <v>0</v>
      </c>
      <c r="JR291" s="190">
        <f t="shared" si="1044"/>
        <v>0</v>
      </c>
      <c r="JS291" s="190">
        <f t="shared" si="1044"/>
        <v>0</v>
      </c>
      <c r="JT291" s="190">
        <f t="shared" si="1044"/>
        <v>0</v>
      </c>
      <c r="JU291" s="190">
        <f t="shared" si="1044"/>
        <v>0</v>
      </c>
      <c r="JV291" s="190">
        <f t="shared" si="1044"/>
        <v>0</v>
      </c>
      <c r="JW291" s="190">
        <f t="shared" si="1044"/>
        <v>0</v>
      </c>
      <c r="JX291" s="190">
        <f t="shared" si="1044"/>
        <v>0</v>
      </c>
      <c r="JY291" s="190">
        <f t="shared" si="1044"/>
        <v>0</v>
      </c>
      <c r="JZ291" s="190">
        <f t="shared" si="1044"/>
        <v>0</v>
      </c>
      <c r="KA291" s="190">
        <f t="shared" si="1044"/>
        <v>0</v>
      </c>
      <c r="KP291" s="122">
        <f t="shared" si="734"/>
        <v>0</v>
      </c>
      <c r="KQ291" s="398">
        <f>KQ288</f>
        <v>0</v>
      </c>
      <c r="KR291" s="398">
        <f t="shared" ref="KR291:KT291" si="1045">KR288</f>
        <v>0</v>
      </c>
      <c r="KS291" s="398">
        <f t="shared" si="1045"/>
        <v>0</v>
      </c>
      <c r="KT291" s="398">
        <f t="shared" si="1045"/>
        <v>0</v>
      </c>
      <c r="KU291" s="122">
        <f t="shared" si="736"/>
        <v>0</v>
      </c>
      <c r="KV291" s="398">
        <f>KV288</f>
        <v>0</v>
      </c>
      <c r="KW291" s="398">
        <f t="shared" ref="KW291:KY291" si="1046">KW288</f>
        <v>0</v>
      </c>
      <c r="KX291" s="398">
        <f t="shared" si="1046"/>
        <v>0</v>
      </c>
      <c r="KY291" s="398">
        <f t="shared" si="1046"/>
        <v>0</v>
      </c>
      <c r="KZ291" s="313">
        <f t="shared" si="738"/>
        <v>0</v>
      </c>
      <c r="LA291" s="361">
        <f t="shared" si="819"/>
        <v>0</v>
      </c>
      <c r="LB291" s="398">
        <f>LB288</f>
        <v>0</v>
      </c>
      <c r="LC291" s="398">
        <f t="shared" ref="LC291:LE291" si="1047">LC288</f>
        <v>0</v>
      </c>
      <c r="LD291" s="398">
        <f t="shared" si="1047"/>
        <v>0</v>
      </c>
      <c r="LE291" s="398">
        <f t="shared" si="1047"/>
        <v>0</v>
      </c>
      <c r="LF291" s="361">
        <f t="shared" si="877"/>
        <v>0</v>
      </c>
      <c r="LG291" s="398">
        <f>LG288</f>
        <v>0</v>
      </c>
      <c r="LH291" s="398">
        <f t="shared" ref="LH291:LJ291" si="1048">LH288</f>
        <v>0</v>
      </c>
      <c r="LI291" s="398">
        <f t="shared" si="1048"/>
        <v>0</v>
      </c>
      <c r="LJ291" s="398">
        <f t="shared" si="1048"/>
        <v>0</v>
      </c>
      <c r="LK291" s="400">
        <f t="shared" si="892"/>
        <v>0</v>
      </c>
      <c r="LL291" s="190">
        <f t="shared" ref="LL291:LO293" si="1049">LL288</f>
        <v>0</v>
      </c>
      <c r="LM291" s="190">
        <f t="shared" si="1049"/>
        <v>0</v>
      </c>
      <c r="LN291" s="190">
        <f t="shared" si="1049"/>
        <v>0</v>
      </c>
      <c r="LO291" s="190">
        <f t="shared" si="1049"/>
        <v>0</v>
      </c>
      <c r="LP291" s="416">
        <f t="shared" si="893"/>
        <v>0</v>
      </c>
      <c r="LQ291" s="400">
        <f t="shared" si="894"/>
        <v>0</v>
      </c>
      <c r="LR291" s="190">
        <f t="shared" ref="LR291:LU291" si="1050">LR288</f>
        <v>0</v>
      </c>
      <c r="LS291" s="190">
        <f t="shared" si="1050"/>
        <v>0</v>
      </c>
      <c r="LT291" s="190">
        <f t="shared" si="1050"/>
        <v>0</v>
      </c>
      <c r="LU291" s="190">
        <f t="shared" si="1050"/>
        <v>0</v>
      </c>
      <c r="LV291" s="400">
        <f t="shared" si="847"/>
        <v>0</v>
      </c>
      <c r="LW291" s="569">
        <f t="shared" ref="LW291:LY293" si="1051">LW288</f>
        <v>0</v>
      </c>
      <c r="LX291" s="569">
        <f t="shared" si="1051"/>
        <v>0</v>
      </c>
      <c r="LY291" s="569">
        <f t="shared" si="1051"/>
        <v>0</v>
      </c>
      <c r="LZ291" s="569">
        <f t="shared" ref="LZ291:LZ293" si="1052">LZ288</f>
        <v>0</v>
      </c>
      <c r="MA291" s="400">
        <f t="shared" si="837"/>
        <v>0</v>
      </c>
      <c r="MB291" s="569">
        <f t="shared" ref="MB291:ME293" si="1053">MB288</f>
        <v>0</v>
      </c>
      <c r="MC291" s="569">
        <f t="shared" si="1053"/>
        <v>0</v>
      </c>
      <c r="MD291" s="569">
        <f t="shared" si="1053"/>
        <v>0</v>
      </c>
      <c r="ME291" s="569">
        <f t="shared" si="1053"/>
        <v>0</v>
      </c>
      <c r="MF291" s="313">
        <f t="shared" si="838"/>
        <v>0</v>
      </c>
      <c r="MG291" s="585">
        <f t="shared" si="839"/>
        <v>0</v>
      </c>
      <c r="MH291" s="607">
        <f t="shared" si="840"/>
        <v>0</v>
      </c>
      <c r="MI291" s="569">
        <f t="shared" ref="MI291:ML291" si="1054">MI288</f>
        <v>0</v>
      </c>
      <c r="MJ291" s="569">
        <f t="shared" si="1054"/>
        <v>0</v>
      </c>
      <c r="MK291" s="569">
        <f t="shared" si="1054"/>
        <v>0</v>
      </c>
      <c r="ML291" s="569">
        <f t="shared" si="1054"/>
        <v>0</v>
      </c>
      <c r="MM291" s="688">
        <f t="shared" si="842"/>
        <v>0</v>
      </c>
      <c r="MN291" s="569">
        <f t="shared" ref="MN291:MQ291" si="1055">MN288</f>
        <v>0</v>
      </c>
      <c r="MO291" s="569">
        <f t="shared" si="1055"/>
        <v>0</v>
      </c>
      <c r="MP291" s="569">
        <f t="shared" si="1055"/>
        <v>0</v>
      </c>
      <c r="MQ291" s="569">
        <f t="shared" si="1055"/>
        <v>0</v>
      </c>
      <c r="MR291" s="688">
        <f t="shared" si="844"/>
        <v>0</v>
      </c>
      <c r="MS291" s="569">
        <f t="shared" ref="MS291:MV293" si="1056">MS288</f>
        <v>0</v>
      </c>
      <c r="MT291" s="569">
        <f t="shared" si="1056"/>
        <v>0</v>
      </c>
      <c r="MU291" s="569">
        <f t="shared" si="1056"/>
        <v>0</v>
      </c>
      <c r="MV291" s="569">
        <f t="shared" si="1056"/>
        <v>0</v>
      </c>
      <c r="MW291" s="313">
        <f t="shared" si="845"/>
        <v>0</v>
      </c>
      <c r="MX291" s="585">
        <f t="shared" si="846"/>
        <v>0</v>
      </c>
      <c r="MY291" s="704"/>
    </row>
    <row r="292" spans="1:363" s="200" customFormat="1" ht="16.5" customHeight="1" x14ac:dyDescent="0.35">
      <c r="A292" s="16"/>
      <c r="B292" s="792"/>
      <c r="C292" s="826" t="s">
        <v>883</v>
      </c>
      <c r="D292" s="826"/>
      <c r="E292" s="122">
        <f t="shared" si="726"/>
        <v>0</v>
      </c>
      <c r="F292" s="190">
        <f t="shared" ref="F292:H292" si="1057">F289</f>
        <v>0</v>
      </c>
      <c r="G292" s="190">
        <f t="shared" si="1057"/>
        <v>0</v>
      </c>
      <c r="H292" s="190">
        <f t="shared" si="1057"/>
        <v>0</v>
      </c>
      <c r="I292" s="190">
        <f t="shared" ref="I292:BT292" si="1058">I289</f>
        <v>0</v>
      </c>
      <c r="J292" s="190">
        <f t="shared" si="1058"/>
        <v>0</v>
      </c>
      <c r="K292" s="190">
        <f t="shared" si="1058"/>
        <v>0</v>
      </c>
      <c r="L292" s="190">
        <f t="shared" si="1058"/>
        <v>0</v>
      </c>
      <c r="M292" s="190">
        <f t="shared" si="1058"/>
        <v>0</v>
      </c>
      <c r="N292" s="190">
        <f t="shared" si="1058"/>
        <v>0</v>
      </c>
      <c r="O292" s="190">
        <f t="shared" si="1058"/>
        <v>0</v>
      </c>
      <c r="P292" s="190">
        <f t="shared" si="1058"/>
        <v>0</v>
      </c>
      <c r="Q292" s="190">
        <f t="shared" si="1058"/>
        <v>0</v>
      </c>
      <c r="R292" s="190">
        <f t="shared" si="1058"/>
        <v>0</v>
      </c>
      <c r="S292" s="190">
        <f t="shared" si="1058"/>
        <v>0</v>
      </c>
      <c r="T292" s="190">
        <f t="shared" si="1058"/>
        <v>0</v>
      </c>
      <c r="U292" s="190">
        <f t="shared" si="1058"/>
        <v>0</v>
      </c>
      <c r="V292" s="190">
        <f t="shared" si="1058"/>
        <v>0</v>
      </c>
      <c r="W292" s="190">
        <f t="shared" si="1058"/>
        <v>0</v>
      </c>
      <c r="X292" s="190">
        <f t="shared" si="1058"/>
        <v>0</v>
      </c>
      <c r="Y292" s="190">
        <f t="shared" si="1058"/>
        <v>0</v>
      </c>
      <c r="Z292" s="190">
        <f t="shared" si="1058"/>
        <v>0</v>
      </c>
      <c r="AA292" s="190">
        <f t="shared" si="1058"/>
        <v>0</v>
      </c>
      <c r="AB292" s="190">
        <f t="shared" si="1058"/>
        <v>0</v>
      </c>
      <c r="AC292" s="190">
        <f t="shared" si="1058"/>
        <v>0</v>
      </c>
      <c r="AD292" s="190">
        <f t="shared" si="1058"/>
        <v>0</v>
      </c>
      <c r="AE292" s="190">
        <f t="shared" si="1058"/>
        <v>0</v>
      </c>
      <c r="AF292" s="190">
        <f t="shared" si="1058"/>
        <v>0</v>
      </c>
      <c r="AG292" s="190">
        <f t="shared" si="1058"/>
        <v>0</v>
      </c>
      <c r="AH292" s="190">
        <f t="shared" si="1058"/>
        <v>0</v>
      </c>
      <c r="AI292" s="190">
        <f t="shared" si="1058"/>
        <v>0</v>
      </c>
      <c r="AJ292" s="190">
        <f t="shared" si="1058"/>
        <v>0</v>
      </c>
      <c r="AK292" s="190">
        <f t="shared" si="1058"/>
        <v>0</v>
      </c>
      <c r="AL292" s="190">
        <f t="shared" si="1058"/>
        <v>0</v>
      </c>
      <c r="AM292" s="190">
        <f t="shared" si="1058"/>
        <v>0</v>
      </c>
      <c r="AN292" s="190">
        <f t="shared" si="1058"/>
        <v>0</v>
      </c>
      <c r="AO292" s="190">
        <f t="shared" si="1058"/>
        <v>0</v>
      </c>
      <c r="AP292" s="190">
        <f t="shared" si="1058"/>
        <v>0</v>
      </c>
      <c r="AQ292" s="190">
        <f t="shared" si="1058"/>
        <v>0</v>
      </c>
      <c r="AR292" s="190">
        <f t="shared" si="1058"/>
        <v>0</v>
      </c>
      <c r="AS292" s="190">
        <f t="shared" si="1058"/>
        <v>0</v>
      </c>
      <c r="AT292" s="190">
        <f t="shared" si="1058"/>
        <v>0</v>
      </c>
      <c r="AU292" s="190">
        <f t="shared" si="1058"/>
        <v>0</v>
      </c>
      <c r="AV292" s="190">
        <f t="shared" si="1058"/>
        <v>0</v>
      </c>
      <c r="AW292" s="190">
        <f t="shared" si="1058"/>
        <v>0</v>
      </c>
      <c r="AX292" s="190">
        <f t="shared" si="1058"/>
        <v>0</v>
      </c>
      <c r="AY292" s="190">
        <f t="shared" si="1058"/>
        <v>0</v>
      </c>
      <c r="AZ292" s="190">
        <f t="shared" si="1058"/>
        <v>0</v>
      </c>
      <c r="BA292" s="190">
        <f t="shared" si="1058"/>
        <v>0</v>
      </c>
      <c r="BB292" s="190">
        <f t="shared" si="1058"/>
        <v>0</v>
      </c>
      <c r="BC292" s="190">
        <f t="shared" si="1058"/>
        <v>0</v>
      </c>
      <c r="BD292" s="190">
        <f t="shared" si="1058"/>
        <v>0</v>
      </c>
      <c r="BE292" s="190">
        <f t="shared" si="1058"/>
        <v>0</v>
      </c>
      <c r="BF292" s="190">
        <f t="shared" si="1058"/>
        <v>0</v>
      </c>
      <c r="BG292" s="190">
        <f t="shared" si="1058"/>
        <v>0</v>
      </c>
      <c r="BH292" s="190">
        <f t="shared" si="1058"/>
        <v>0</v>
      </c>
      <c r="BI292" s="190">
        <f t="shared" si="1058"/>
        <v>0</v>
      </c>
      <c r="BJ292" s="190">
        <f t="shared" si="1058"/>
        <v>0</v>
      </c>
      <c r="BK292" s="190">
        <f t="shared" si="1058"/>
        <v>0</v>
      </c>
      <c r="BL292" s="190">
        <f t="shared" si="1058"/>
        <v>0</v>
      </c>
      <c r="BM292" s="190">
        <f t="shared" si="1058"/>
        <v>0</v>
      </c>
      <c r="BN292" s="190">
        <f t="shared" si="1058"/>
        <v>0</v>
      </c>
      <c r="BO292" s="190">
        <f t="shared" si="1058"/>
        <v>0</v>
      </c>
      <c r="BP292" s="190">
        <f t="shared" si="1058"/>
        <v>0</v>
      </c>
      <c r="BQ292" s="190">
        <f t="shared" si="1058"/>
        <v>0</v>
      </c>
      <c r="BR292" s="190">
        <f t="shared" si="1058"/>
        <v>0</v>
      </c>
      <c r="BS292" s="190">
        <f t="shared" si="1058"/>
        <v>0</v>
      </c>
      <c r="BT292" s="190">
        <f t="shared" si="1058"/>
        <v>0</v>
      </c>
      <c r="BU292" s="190">
        <f t="shared" ref="BU292:EF292" si="1059">BU289</f>
        <v>0</v>
      </c>
      <c r="BV292" s="190">
        <f t="shared" si="1059"/>
        <v>0</v>
      </c>
      <c r="BW292" s="190">
        <f t="shared" si="1059"/>
        <v>0</v>
      </c>
      <c r="BX292" s="190">
        <f t="shared" si="1059"/>
        <v>0</v>
      </c>
      <c r="BY292" s="190">
        <f t="shared" si="1059"/>
        <v>0</v>
      </c>
      <c r="BZ292" s="190">
        <f t="shared" si="1059"/>
        <v>0</v>
      </c>
      <c r="CA292" s="190">
        <f t="shared" si="1059"/>
        <v>0</v>
      </c>
      <c r="CB292" s="190">
        <f t="shared" si="1059"/>
        <v>0</v>
      </c>
      <c r="CC292" s="190">
        <f t="shared" si="1059"/>
        <v>0</v>
      </c>
      <c r="CD292" s="190">
        <f t="shared" si="1059"/>
        <v>0</v>
      </c>
      <c r="CE292" s="190">
        <f t="shared" si="1059"/>
        <v>0</v>
      </c>
      <c r="CF292" s="190">
        <f t="shared" si="1059"/>
        <v>0</v>
      </c>
      <c r="CG292" s="190">
        <f t="shared" si="1059"/>
        <v>0</v>
      </c>
      <c r="CH292" s="190">
        <f t="shared" si="1059"/>
        <v>0</v>
      </c>
      <c r="CI292" s="190">
        <f t="shared" si="1059"/>
        <v>0</v>
      </c>
      <c r="CJ292" s="190">
        <f t="shared" si="1059"/>
        <v>0</v>
      </c>
      <c r="CK292" s="190">
        <f t="shared" si="1059"/>
        <v>0</v>
      </c>
      <c r="CL292" s="190">
        <f t="shared" si="1059"/>
        <v>0</v>
      </c>
      <c r="CM292" s="190">
        <f t="shared" si="1059"/>
        <v>0</v>
      </c>
      <c r="CN292" s="190">
        <f t="shared" si="1059"/>
        <v>0</v>
      </c>
      <c r="CO292" s="190">
        <f t="shared" si="1059"/>
        <v>0</v>
      </c>
      <c r="CP292" s="190">
        <f t="shared" si="1059"/>
        <v>0</v>
      </c>
      <c r="CQ292" s="190">
        <f t="shared" si="1059"/>
        <v>0</v>
      </c>
      <c r="CR292" s="190">
        <f t="shared" si="1059"/>
        <v>0</v>
      </c>
      <c r="CS292" s="190">
        <f t="shared" si="1059"/>
        <v>0</v>
      </c>
      <c r="CT292" s="190">
        <f t="shared" si="1059"/>
        <v>0</v>
      </c>
      <c r="CU292" s="190">
        <f t="shared" si="1059"/>
        <v>0</v>
      </c>
      <c r="CV292" s="190">
        <f t="shared" si="1059"/>
        <v>0</v>
      </c>
      <c r="CW292" s="190">
        <f t="shared" si="1059"/>
        <v>0</v>
      </c>
      <c r="CX292" s="190">
        <f t="shared" si="1059"/>
        <v>0</v>
      </c>
      <c r="CY292" s="190">
        <f t="shared" si="1059"/>
        <v>0</v>
      </c>
      <c r="CZ292" s="190">
        <f t="shared" si="1059"/>
        <v>0</v>
      </c>
      <c r="DA292" s="190">
        <f t="shared" si="1059"/>
        <v>0</v>
      </c>
      <c r="DB292" s="190">
        <f t="shared" si="1059"/>
        <v>0</v>
      </c>
      <c r="DC292" s="190">
        <f t="shared" si="1059"/>
        <v>0</v>
      </c>
      <c r="DD292" s="190">
        <f t="shared" si="1059"/>
        <v>0</v>
      </c>
      <c r="DE292" s="190">
        <f t="shared" si="1059"/>
        <v>0</v>
      </c>
      <c r="DF292" s="190">
        <f t="shared" si="1059"/>
        <v>0</v>
      </c>
      <c r="DG292" s="190">
        <f t="shared" si="1059"/>
        <v>0</v>
      </c>
      <c r="DH292" s="190">
        <f t="shared" si="1059"/>
        <v>0</v>
      </c>
      <c r="DI292" s="190">
        <f t="shared" si="1059"/>
        <v>0</v>
      </c>
      <c r="DJ292" s="190">
        <f t="shared" si="1059"/>
        <v>0</v>
      </c>
      <c r="DK292" s="190">
        <f t="shared" si="1059"/>
        <v>0</v>
      </c>
      <c r="DL292" s="190">
        <f t="shared" si="1059"/>
        <v>0</v>
      </c>
      <c r="DM292" s="190">
        <f t="shared" si="1059"/>
        <v>0</v>
      </c>
      <c r="DN292" s="190">
        <f t="shared" si="1059"/>
        <v>0</v>
      </c>
      <c r="DO292" s="190">
        <f t="shared" si="1059"/>
        <v>0</v>
      </c>
      <c r="DP292" s="190">
        <f t="shared" si="1059"/>
        <v>0</v>
      </c>
      <c r="DQ292" s="190">
        <f t="shared" si="1059"/>
        <v>0</v>
      </c>
      <c r="DR292" s="190">
        <f t="shared" si="1059"/>
        <v>0</v>
      </c>
      <c r="DS292" s="190">
        <f t="shared" si="1059"/>
        <v>0</v>
      </c>
      <c r="DT292" s="190">
        <f t="shared" si="1059"/>
        <v>0</v>
      </c>
      <c r="DU292" s="190">
        <f t="shared" si="1059"/>
        <v>0</v>
      </c>
      <c r="DV292" s="190">
        <f t="shared" si="1059"/>
        <v>0</v>
      </c>
      <c r="DW292" s="190">
        <f t="shared" si="1059"/>
        <v>0</v>
      </c>
      <c r="DX292" s="190">
        <f t="shared" si="1059"/>
        <v>0</v>
      </c>
      <c r="DY292" s="190">
        <f t="shared" si="1059"/>
        <v>0</v>
      </c>
      <c r="DZ292" s="190">
        <f t="shared" si="1059"/>
        <v>0</v>
      </c>
      <c r="EA292" s="190">
        <f t="shared" si="1059"/>
        <v>0</v>
      </c>
      <c r="EB292" s="190">
        <f t="shared" si="1059"/>
        <v>0</v>
      </c>
      <c r="EC292" s="190">
        <f t="shared" si="1059"/>
        <v>0</v>
      </c>
      <c r="ED292" s="190">
        <f t="shared" si="1059"/>
        <v>0</v>
      </c>
      <c r="EE292" s="190">
        <f t="shared" si="1059"/>
        <v>0</v>
      </c>
      <c r="EF292" s="190">
        <f t="shared" si="1059"/>
        <v>0</v>
      </c>
      <c r="EG292" s="190">
        <f t="shared" ref="EG292:GR292" si="1060">EG289</f>
        <v>0</v>
      </c>
      <c r="EH292" s="190">
        <f t="shared" si="1060"/>
        <v>0</v>
      </c>
      <c r="EI292" s="190">
        <f t="shared" si="1060"/>
        <v>0</v>
      </c>
      <c r="EJ292" s="190">
        <f t="shared" si="1060"/>
        <v>0</v>
      </c>
      <c r="EK292" s="190">
        <f t="shared" si="1060"/>
        <v>0</v>
      </c>
      <c r="EL292" s="190">
        <f t="shared" si="1060"/>
        <v>0</v>
      </c>
      <c r="EM292" s="190">
        <f t="shared" si="1060"/>
        <v>0</v>
      </c>
      <c r="EN292" s="190">
        <f t="shared" si="1060"/>
        <v>0</v>
      </c>
      <c r="EO292" s="190">
        <f t="shared" si="1060"/>
        <v>0</v>
      </c>
      <c r="EP292" s="190">
        <f t="shared" si="1060"/>
        <v>0</v>
      </c>
      <c r="EQ292" s="190">
        <f t="shared" si="1060"/>
        <v>0</v>
      </c>
      <c r="ER292" s="190">
        <f t="shared" si="1060"/>
        <v>0</v>
      </c>
      <c r="ES292" s="190">
        <f t="shared" si="1060"/>
        <v>0</v>
      </c>
      <c r="ET292" s="190">
        <f t="shared" si="1060"/>
        <v>0</v>
      </c>
      <c r="EU292" s="190">
        <f t="shared" si="1060"/>
        <v>0</v>
      </c>
      <c r="EV292" s="190">
        <f t="shared" si="1060"/>
        <v>0</v>
      </c>
      <c r="EW292" s="190">
        <f t="shared" si="1060"/>
        <v>0</v>
      </c>
      <c r="EX292" s="190">
        <f t="shared" si="1060"/>
        <v>0</v>
      </c>
      <c r="EY292" s="190">
        <f t="shared" si="1060"/>
        <v>0</v>
      </c>
      <c r="EZ292" s="190">
        <f t="shared" si="1060"/>
        <v>0</v>
      </c>
      <c r="FA292" s="190">
        <f t="shared" si="1060"/>
        <v>0</v>
      </c>
      <c r="FB292" s="190">
        <f t="shared" si="1060"/>
        <v>0</v>
      </c>
      <c r="FC292" s="190">
        <f t="shared" si="1060"/>
        <v>0</v>
      </c>
      <c r="FD292" s="190">
        <f t="shared" si="1060"/>
        <v>0</v>
      </c>
      <c r="FE292" s="190">
        <f t="shared" si="1060"/>
        <v>0</v>
      </c>
      <c r="FF292" s="190">
        <f t="shared" si="1060"/>
        <v>0</v>
      </c>
      <c r="FG292" s="190">
        <f t="shared" si="1060"/>
        <v>0</v>
      </c>
      <c r="FH292" s="190">
        <f t="shared" si="1060"/>
        <v>0</v>
      </c>
      <c r="FI292" s="190">
        <f t="shared" si="1060"/>
        <v>0</v>
      </c>
      <c r="FJ292" s="190">
        <f t="shared" si="1060"/>
        <v>0</v>
      </c>
      <c r="FK292" s="190">
        <f t="shared" si="1060"/>
        <v>0</v>
      </c>
      <c r="FL292" s="190">
        <f t="shared" si="1060"/>
        <v>0</v>
      </c>
      <c r="FM292" s="190">
        <f t="shared" si="1060"/>
        <v>0</v>
      </c>
      <c r="FN292" s="190">
        <f t="shared" si="1060"/>
        <v>0</v>
      </c>
      <c r="FO292" s="190">
        <f t="shared" si="1060"/>
        <v>0</v>
      </c>
      <c r="FP292" s="190">
        <f t="shared" si="1060"/>
        <v>0</v>
      </c>
      <c r="FQ292" s="190">
        <f t="shared" si="1060"/>
        <v>0</v>
      </c>
      <c r="FR292" s="190">
        <f t="shared" si="1060"/>
        <v>0</v>
      </c>
      <c r="FS292" s="190">
        <f t="shared" si="1060"/>
        <v>0</v>
      </c>
      <c r="FT292" s="190">
        <f t="shared" si="1060"/>
        <v>0</v>
      </c>
      <c r="FU292" s="190">
        <f t="shared" si="1060"/>
        <v>0</v>
      </c>
      <c r="FV292" s="190">
        <f t="shared" si="1060"/>
        <v>0</v>
      </c>
      <c r="FW292" s="190">
        <f t="shared" si="1060"/>
        <v>0</v>
      </c>
      <c r="FX292" s="190">
        <f t="shared" si="1060"/>
        <v>0</v>
      </c>
      <c r="FY292" s="190">
        <f t="shared" si="1060"/>
        <v>0</v>
      </c>
      <c r="FZ292" s="190">
        <f t="shared" si="1060"/>
        <v>0</v>
      </c>
      <c r="GA292" s="190">
        <f t="shared" si="1060"/>
        <v>0</v>
      </c>
      <c r="GB292" s="190">
        <f t="shared" si="1060"/>
        <v>0</v>
      </c>
      <c r="GC292" s="190">
        <f t="shared" si="1060"/>
        <v>0</v>
      </c>
      <c r="GD292" s="190">
        <f t="shared" si="1060"/>
        <v>0</v>
      </c>
      <c r="GE292" s="190">
        <f t="shared" si="1060"/>
        <v>0</v>
      </c>
      <c r="GF292" s="190">
        <f t="shared" si="1060"/>
        <v>0</v>
      </c>
      <c r="GG292" s="190">
        <f t="shared" si="1060"/>
        <v>0</v>
      </c>
      <c r="GH292" s="190">
        <f t="shared" si="1060"/>
        <v>0</v>
      </c>
      <c r="GI292" s="190">
        <f t="shared" si="1060"/>
        <v>0</v>
      </c>
      <c r="GJ292" s="190">
        <f t="shared" si="1060"/>
        <v>0</v>
      </c>
      <c r="GK292" s="190">
        <f t="shared" si="1060"/>
        <v>0</v>
      </c>
      <c r="GL292" s="190">
        <f t="shared" si="1060"/>
        <v>0</v>
      </c>
      <c r="GM292" s="190">
        <f t="shared" si="1060"/>
        <v>0</v>
      </c>
      <c r="GN292" s="190">
        <f t="shared" si="1060"/>
        <v>0</v>
      </c>
      <c r="GO292" s="190">
        <f t="shared" si="1060"/>
        <v>0</v>
      </c>
      <c r="GP292" s="190">
        <f t="shared" si="1060"/>
        <v>0</v>
      </c>
      <c r="GQ292" s="190">
        <f t="shared" si="1060"/>
        <v>0</v>
      </c>
      <c r="GR292" s="190">
        <f t="shared" si="1060"/>
        <v>0</v>
      </c>
      <c r="GS292" s="190">
        <f t="shared" ref="GS292:JD292" si="1061">GS289</f>
        <v>0</v>
      </c>
      <c r="GT292" s="190">
        <f t="shared" si="1061"/>
        <v>0</v>
      </c>
      <c r="GU292" s="190">
        <f t="shared" si="1061"/>
        <v>0</v>
      </c>
      <c r="GV292" s="190">
        <f t="shared" si="1061"/>
        <v>0</v>
      </c>
      <c r="GW292" s="190">
        <f t="shared" si="1061"/>
        <v>0</v>
      </c>
      <c r="GX292" s="190">
        <f t="shared" si="1061"/>
        <v>0</v>
      </c>
      <c r="GY292" s="190">
        <f t="shared" si="1061"/>
        <v>0</v>
      </c>
      <c r="GZ292" s="190">
        <f t="shared" si="1061"/>
        <v>0</v>
      </c>
      <c r="HA292" s="190">
        <f t="shared" si="1061"/>
        <v>0</v>
      </c>
      <c r="HB292" s="190">
        <f t="shared" si="1061"/>
        <v>0</v>
      </c>
      <c r="HC292" s="190">
        <f t="shared" si="1061"/>
        <v>0</v>
      </c>
      <c r="HD292" s="190">
        <f t="shared" si="1061"/>
        <v>0</v>
      </c>
      <c r="HE292" s="190">
        <f t="shared" si="1061"/>
        <v>0</v>
      </c>
      <c r="HF292" s="190">
        <f t="shared" si="1061"/>
        <v>0</v>
      </c>
      <c r="HG292" s="190">
        <f t="shared" si="1061"/>
        <v>0</v>
      </c>
      <c r="HH292" s="190">
        <f t="shared" si="1061"/>
        <v>0</v>
      </c>
      <c r="HI292" s="190">
        <f t="shared" si="1061"/>
        <v>0</v>
      </c>
      <c r="HJ292" s="190">
        <f t="shared" si="1061"/>
        <v>0</v>
      </c>
      <c r="HK292" s="190">
        <f t="shared" si="1061"/>
        <v>0</v>
      </c>
      <c r="HL292" s="190">
        <f t="shared" si="1061"/>
        <v>0</v>
      </c>
      <c r="HM292" s="190">
        <f t="shared" si="1061"/>
        <v>0</v>
      </c>
      <c r="HN292" s="190">
        <f t="shared" si="1061"/>
        <v>0</v>
      </c>
      <c r="HO292" s="190">
        <f t="shared" si="1061"/>
        <v>0</v>
      </c>
      <c r="HP292" s="190">
        <f t="shared" si="1061"/>
        <v>0</v>
      </c>
      <c r="HQ292" s="190">
        <f t="shared" si="1061"/>
        <v>0</v>
      </c>
      <c r="HR292" s="190">
        <f t="shared" si="1061"/>
        <v>0</v>
      </c>
      <c r="HS292" s="398">
        <f>HS289</f>
        <v>0</v>
      </c>
      <c r="HT292" s="398">
        <f t="shared" ref="HT292:HV292" si="1062">HT289</f>
        <v>0</v>
      </c>
      <c r="HU292" s="398">
        <f t="shared" si="1062"/>
        <v>0</v>
      </c>
      <c r="HV292" s="398">
        <f t="shared" si="1062"/>
        <v>0</v>
      </c>
      <c r="HW292" s="190">
        <f t="shared" si="1042"/>
        <v>0</v>
      </c>
      <c r="HX292" s="190">
        <f t="shared" si="1061"/>
        <v>0</v>
      </c>
      <c r="HY292" s="190">
        <f t="shared" si="1061"/>
        <v>0</v>
      </c>
      <c r="HZ292" s="190">
        <f t="shared" si="1061"/>
        <v>0</v>
      </c>
      <c r="IA292" s="190">
        <f t="shared" si="1061"/>
        <v>0</v>
      </c>
      <c r="IB292" s="190">
        <f t="shared" si="1061"/>
        <v>0</v>
      </c>
      <c r="IC292" s="190">
        <f t="shared" si="1061"/>
        <v>0</v>
      </c>
      <c r="ID292" s="190">
        <f t="shared" si="1061"/>
        <v>0</v>
      </c>
      <c r="IE292" s="190">
        <f t="shared" si="1061"/>
        <v>0</v>
      </c>
      <c r="IF292" s="190">
        <f t="shared" si="1061"/>
        <v>0</v>
      </c>
      <c r="IG292" s="190">
        <f t="shared" si="1061"/>
        <v>0</v>
      </c>
      <c r="IH292" s="190">
        <f t="shared" si="1061"/>
        <v>0</v>
      </c>
      <c r="II292" s="190">
        <f t="shared" si="1061"/>
        <v>0</v>
      </c>
      <c r="IJ292" s="190">
        <f t="shared" si="1061"/>
        <v>0</v>
      </c>
      <c r="IK292" s="190">
        <f t="shared" si="1061"/>
        <v>0</v>
      </c>
      <c r="IL292" s="190">
        <f t="shared" si="1061"/>
        <v>0</v>
      </c>
      <c r="IM292" s="190">
        <f t="shared" si="1061"/>
        <v>0</v>
      </c>
      <c r="IN292" s="190">
        <f t="shared" si="1061"/>
        <v>0</v>
      </c>
      <c r="IO292" s="190">
        <f t="shared" si="1061"/>
        <v>0</v>
      </c>
      <c r="IP292" s="190">
        <f t="shared" si="1061"/>
        <v>0</v>
      </c>
      <c r="IQ292" s="190">
        <f t="shared" si="1061"/>
        <v>0</v>
      </c>
      <c r="IR292" s="190">
        <f t="shared" si="1061"/>
        <v>0</v>
      </c>
      <c r="IS292" s="190">
        <f t="shared" si="1061"/>
        <v>0</v>
      </c>
      <c r="IT292" s="190">
        <f t="shared" si="1061"/>
        <v>0</v>
      </c>
      <c r="IU292" s="190">
        <f t="shared" si="1061"/>
        <v>0</v>
      </c>
      <c r="IV292" s="190">
        <f t="shared" si="1061"/>
        <v>0</v>
      </c>
      <c r="IW292" s="190">
        <f t="shared" si="1061"/>
        <v>0</v>
      </c>
      <c r="IX292" s="190">
        <f t="shared" si="1061"/>
        <v>0</v>
      </c>
      <c r="IY292" s="190">
        <f t="shared" si="1061"/>
        <v>0</v>
      </c>
      <c r="IZ292" s="190">
        <f t="shared" si="1061"/>
        <v>0</v>
      </c>
      <c r="JA292" s="190">
        <f t="shared" si="1061"/>
        <v>0</v>
      </c>
      <c r="JB292" s="190">
        <f t="shared" si="1061"/>
        <v>0</v>
      </c>
      <c r="JC292" s="190">
        <f t="shared" si="1061"/>
        <v>0</v>
      </c>
      <c r="JD292" s="190">
        <f t="shared" si="1061"/>
        <v>0</v>
      </c>
      <c r="JE292" s="190">
        <f t="shared" ref="JE292:KA292" si="1063">JE289</f>
        <v>0</v>
      </c>
      <c r="JF292" s="190">
        <f t="shared" si="1063"/>
        <v>0</v>
      </c>
      <c r="JG292" s="190">
        <f t="shared" si="1063"/>
        <v>0</v>
      </c>
      <c r="JH292" s="190">
        <f t="shared" si="1063"/>
        <v>0</v>
      </c>
      <c r="JI292" s="190">
        <f t="shared" si="1063"/>
        <v>0</v>
      </c>
      <c r="JJ292" s="190">
        <f t="shared" si="1063"/>
        <v>0</v>
      </c>
      <c r="JK292" s="190">
        <f t="shared" si="1063"/>
        <v>0</v>
      </c>
      <c r="JL292" s="190">
        <f t="shared" si="1063"/>
        <v>0</v>
      </c>
      <c r="JM292" s="190">
        <f t="shared" si="1063"/>
        <v>0</v>
      </c>
      <c r="JN292" s="190">
        <f t="shared" si="1063"/>
        <v>0</v>
      </c>
      <c r="JO292" s="190">
        <f t="shared" si="1063"/>
        <v>0</v>
      </c>
      <c r="JP292" s="190">
        <f t="shared" si="1063"/>
        <v>0</v>
      </c>
      <c r="JQ292" s="190">
        <f t="shared" si="1063"/>
        <v>0</v>
      </c>
      <c r="JR292" s="190">
        <f t="shared" si="1063"/>
        <v>0</v>
      </c>
      <c r="JS292" s="190">
        <f t="shared" si="1063"/>
        <v>0</v>
      </c>
      <c r="JT292" s="190">
        <f t="shared" si="1063"/>
        <v>0</v>
      </c>
      <c r="JU292" s="190">
        <f t="shared" si="1063"/>
        <v>0</v>
      </c>
      <c r="JV292" s="190">
        <f t="shared" si="1063"/>
        <v>0</v>
      </c>
      <c r="JW292" s="190">
        <f t="shared" si="1063"/>
        <v>0</v>
      </c>
      <c r="JX292" s="190">
        <f t="shared" si="1063"/>
        <v>0</v>
      </c>
      <c r="JY292" s="190">
        <f t="shared" si="1063"/>
        <v>0</v>
      </c>
      <c r="JZ292" s="190">
        <f t="shared" si="1063"/>
        <v>0</v>
      </c>
      <c r="KA292" s="190">
        <f t="shared" si="1063"/>
        <v>0</v>
      </c>
      <c r="KP292" s="122">
        <f t="shared" si="734"/>
        <v>0</v>
      </c>
      <c r="KQ292" s="398">
        <f>KQ289</f>
        <v>0</v>
      </c>
      <c r="KR292" s="398">
        <f t="shared" ref="KR292:KT292" si="1064">KR289</f>
        <v>0</v>
      </c>
      <c r="KS292" s="398">
        <f t="shared" si="1064"/>
        <v>0</v>
      </c>
      <c r="KT292" s="398">
        <f t="shared" si="1064"/>
        <v>0</v>
      </c>
      <c r="KU292" s="122">
        <f t="shared" si="736"/>
        <v>0</v>
      </c>
      <c r="KV292" s="398">
        <f>KV289</f>
        <v>0</v>
      </c>
      <c r="KW292" s="398">
        <f t="shared" ref="KW292:KY292" si="1065">KW289</f>
        <v>0</v>
      </c>
      <c r="KX292" s="398">
        <f t="shared" si="1065"/>
        <v>0</v>
      </c>
      <c r="KY292" s="398">
        <f t="shared" si="1065"/>
        <v>0</v>
      </c>
      <c r="KZ292" s="313">
        <f t="shared" si="738"/>
        <v>0</v>
      </c>
      <c r="LA292" s="361">
        <f t="shared" si="819"/>
        <v>0</v>
      </c>
      <c r="LB292" s="398">
        <f>LB289</f>
        <v>0</v>
      </c>
      <c r="LC292" s="398">
        <f t="shared" ref="LC292:LE292" si="1066">LC289</f>
        <v>0</v>
      </c>
      <c r="LD292" s="398">
        <f t="shared" si="1066"/>
        <v>0</v>
      </c>
      <c r="LE292" s="398">
        <f t="shared" si="1066"/>
        <v>0</v>
      </c>
      <c r="LF292" s="361">
        <f t="shared" si="877"/>
        <v>0</v>
      </c>
      <c r="LG292" s="398">
        <f>LG289</f>
        <v>0</v>
      </c>
      <c r="LH292" s="398">
        <f t="shared" ref="LH292:LJ292" si="1067">LH289</f>
        <v>0</v>
      </c>
      <c r="LI292" s="398">
        <f t="shared" si="1067"/>
        <v>0</v>
      </c>
      <c r="LJ292" s="398">
        <f t="shared" si="1067"/>
        <v>0</v>
      </c>
      <c r="LK292" s="400">
        <f t="shared" si="892"/>
        <v>0</v>
      </c>
      <c r="LL292" s="190">
        <f t="shared" si="1049"/>
        <v>0</v>
      </c>
      <c r="LM292" s="190">
        <f t="shared" si="1049"/>
        <v>0</v>
      </c>
      <c r="LN292" s="190">
        <f t="shared" si="1049"/>
        <v>0</v>
      </c>
      <c r="LO292" s="190">
        <f t="shared" si="1049"/>
        <v>0</v>
      </c>
      <c r="LP292" s="416">
        <f t="shared" si="893"/>
        <v>0</v>
      </c>
      <c r="LQ292" s="400">
        <f t="shared" si="894"/>
        <v>0</v>
      </c>
      <c r="LR292" s="190">
        <f t="shared" ref="LR292:LU292" si="1068">LR289</f>
        <v>0</v>
      </c>
      <c r="LS292" s="190">
        <f t="shared" si="1068"/>
        <v>0</v>
      </c>
      <c r="LT292" s="190">
        <f t="shared" si="1068"/>
        <v>0</v>
      </c>
      <c r="LU292" s="190">
        <f t="shared" si="1068"/>
        <v>0</v>
      </c>
      <c r="LV292" s="400">
        <f t="shared" si="847"/>
        <v>0</v>
      </c>
      <c r="LW292" s="569">
        <f t="shared" si="1051"/>
        <v>0</v>
      </c>
      <c r="LX292" s="569">
        <f t="shared" si="1051"/>
        <v>0</v>
      </c>
      <c r="LY292" s="569">
        <f t="shared" si="1051"/>
        <v>0</v>
      </c>
      <c r="LZ292" s="569">
        <f t="shared" si="1052"/>
        <v>0</v>
      </c>
      <c r="MA292" s="400">
        <f t="shared" si="837"/>
        <v>0</v>
      </c>
      <c r="MB292" s="569">
        <f t="shared" si="1053"/>
        <v>0</v>
      </c>
      <c r="MC292" s="569">
        <f t="shared" si="1053"/>
        <v>0</v>
      </c>
      <c r="MD292" s="569">
        <f t="shared" si="1053"/>
        <v>0</v>
      </c>
      <c r="ME292" s="569">
        <f t="shared" si="1053"/>
        <v>0</v>
      </c>
      <c r="MF292" s="313">
        <f t="shared" si="838"/>
        <v>0</v>
      </c>
      <c r="MG292" s="585">
        <f t="shared" si="839"/>
        <v>0</v>
      </c>
      <c r="MH292" s="607">
        <f t="shared" si="840"/>
        <v>0</v>
      </c>
      <c r="MI292" s="569">
        <f t="shared" ref="MI292:ML292" si="1069">MI289</f>
        <v>0</v>
      </c>
      <c r="MJ292" s="569">
        <f t="shared" si="1069"/>
        <v>0</v>
      </c>
      <c r="MK292" s="569">
        <f t="shared" si="1069"/>
        <v>0</v>
      </c>
      <c r="ML292" s="569">
        <f t="shared" si="1069"/>
        <v>0</v>
      </c>
      <c r="MM292" s="688">
        <f t="shared" si="842"/>
        <v>0</v>
      </c>
      <c r="MN292" s="569">
        <f t="shared" ref="MN292:MQ292" si="1070">MN289</f>
        <v>0</v>
      </c>
      <c r="MO292" s="569">
        <f t="shared" si="1070"/>
        <v>0</v>
      </c>
      <c r="MP292" s="569">
        <f t="shared" si="1070"/>
        <v>0</v>
      </c>
      <c r="MQ292" s="569">
        <f t="shared" si="1070"/>
        <v>0</v>
      </c>
      <c r="MR292" s="688">
        <f t="shared" si="844"/>
        <v>0</v>
      </c>
      <c r="MS292" s="569">
        <f t="shared" si="1056"/>
        <v>0</v>
      </c>
      <c r="MT292" s="569">
        <f t="shared" si="1056"/>
        <v>0</v>
      </c>
      <c r="MU292" s="569">
        <f t="shared" si="1056"/>
        <v>0</v>
      </c>
      <c r="MV292" s="569">
        <f t="shared" si="1056"/>
        <v>0</v>
      </c>
      <c r="MW292" s="313">
        <f t="shared" si="845"/>
        <v>0</v>
      </c>
      <c r="MX292" s="585">
        <f t="shared" si="846"/>
        <v>0</v>
      </c>
      <c r="MY292" s="704"/>
    </row>
    <row r="293" spans="1:363" s="200" customFormat="1" ht="16.5" customHeight="1" thickBot="1" x14ac:dyDescent="0.4">
      <c r="A293" s="224"/>
      <c r="B293" s="839"/>
      <c r="C293" s="865" t="s">
        <v>884</v>
      </c>
      <c r="D293" s="833"/>
      <c r="E293" s="122">
        <f t="shared" si="726"/>
        <v>0</v>
      </c>
      <c r="F293" s="190">
        <f t="shared" ref="F293:H293" si="1071">F290</f>
        <v>0</v>
      </c>
      <c r="G293" s="190">
        <f t="shared" si="1071"/>
        <v>0</v>
      </c>
      <c r="H293" s="190">
        <f t="shared" si="1071"/>
        <v>0</v>
      </c>
      <c r="I293" s="190">
        <f t="shared" ref="I293:BT293" si="1072">I290</f>
        <v>0</v>
      </c>
      <c r="J293" s="190">
        <f t="shared" si="1072"/>
        <v>0</v>
      </c>
      <c r="K293" s="190">
        <f t="shared" si="1072"/>
        <v>0</v>
      </c>
      <c r="L293" s="190">
        <f t="shared" si="1072"/>
        <v>0</v>
      </c>
      <c r="M293" s="190">
        <f t="shared" si="1072"/>
        <v>0</v>
      </c>
      <c r="N293" s="190">
        <f t="shared" si="1072"/>
        <v>0</v>
      </c>
      <c r="O293" s="190">
        <f t="shared" si="1072"/>
        <v>0</v>
      </c>
      <c r="P293" s="190">
        <f t="shared" si="1072"/>
        <v>0</v>
      </c>
      <c r="Q293" s="190">
        <f t="shared" si="1072"/>
        <v>0</v>
      </c>
      <c r="R293" s="190">
        <f t="shared" si="1072"/>
        <v>0</v>
      </c>
      <c r="S293" s="190">
        <f t="shared" si="1072"/>
        <v>0</v>
      </c>
      <c r="T293" s="190">
        <f t="shared" si="1072"/>
        <v>0</v>
      </c>
      <c r="U293" s="190">
        <f t="shared" si="1072"/>
        <v>0</v>
      </c>
      <c r="V293" s="190">
        <f t="shared" si="1072"/>
        <v>0</v>
      </c>
      <c r="W293" s="190">
        <f t="shared" si="1072"/>
        <v>0</v>
      </c>
      <c r="X293" s="190">
        <f t="shared" si="1072"/>
        <v>0</v>
      </c>
      <c r="Y293" s="190">
        <f t="shared" si="1072"/>
        <v>0</v>
      </c>
      <c r="Z293" s="190">
        <f t="shared" si="1072"/>
        <v>0</v>
      </c>
      <c r="AA293" s="190">
        <f t="shared" si="1072"/>
        <v>0</v>
      </c>
      <c r="AB293" s="190">
        <f t="shared" si="1072"/>
        <v>0</v>
      </c>
      <c r="AC293" s="190">
        <f t="shared" si="1072"/>
        <v>0</v>
      </c>
      <c r="AD293" s="190">
        <f t="shared" si="1072"/>
        <v>0</v>
      </c>
      <c r="AE293" s="190">
        <f t="shared" si="1072"/>
        <v>0</v>
      </c>
      <c r="AF293" s="190">
        <f t="shared" si="1072"/>
        <v>0</v>
      </c>
      <c r="AG293" s="190">
        <f t="shared" si="1072"/>
        <v>0</v>
      </c>
      <c r="AH293" s="190">
        <f t="shared" si="1072"/>
        <v>0</v>
      </c>
      <c r="AI293" s="190">
        <f t="shared" si="1072"/>
        <v>0</v>
      </c>
      <c r="AJ293" s="190">
        <f t="shared" si="1072"/>
        <v>0</v>
      </c>
      <c r="AK293" s="190">
        <f t="shared" si="1072"/>
        <v>0</v>
      </c>
      <c r="AL293" s="190">
        <f t="shared" si="1072"/>
        <v>0</v>
      </c>
      <c r="AM293" s="190">
        <f t="shared" si="1072"/>
        <v>0</v>
      </c>
      <c r="AN293" s="190">
        <f t="shared" si="1072"/>
        <v>0</v>
      </c>
      <c r="AO293" s="190">
        <f t="shared" si="1072"/>
        <v>0</v>
      </c>
      <c r="AP293" s="190">
        <f t="shared" si="1072"/>
        <v>0</v>
      </c>
      <c r="AQ293" s="190">
        <f t="shared" si="1072"/>
        <v>0</v>
      </c>
      <c r="AR293" s="190">
        <f t="shared" si="1072"/>
        <v>0</v>
      </c>
      <c r="AS293" s="190">
        <f t="shared" si="1072"/>
        <v>0</v>
      </c>
      <c r="AT293" s="190">
        <f t="shared" si="1072"/>
        <v>0</v>
      </c>
      <c r="AU293" s="190">
        <f t="shared" si="1072"/>
        <v>0</v>
      </c>
      <c r="AV293" s="190">
        <f t="shared" si="1072"/>
        <v>0</v>
      </c>
      <c r="AW293" s="190">
        <f t="shared" si="1072"/>
        <v>0</v>
      </c>
      <c r="AX293" s="190">
        <f t="shared" si="1072"/>
        <v>0</v>
      </c>
      <c r="AY293" s="190">
        <f t="shared" si="1072"/>
        <v>0</v>
      </c>
      <c r="AZ293" s="190">
        <f t="shared" si="1072"/>
        <v>0</v>
      </c>
      <c r="BA293" s="190">
        <f t="shared" si="1072"/>
        <v>0</v>
      </c>
      <c r="BB293" s="190">
        <f t="shared" si="1072"/>
        <v>0</v>
      </c>
      <c r="BC293" s="190">
        <f t="shared" si="1072"/>
        <v>0</v>
      </c>
      <c r="BD293" s="190">
        <f t="shared" si="1072"/>
        <v>0</v>
      </c>
      <c r="BE293" s="190">
        <f t="shared" si="1072"/>
        <v>0</v>
      </c>
      <c r="BF293" s="190">
        <f t="shared" si="1072"/>
        <v>0</v>
      </c>
      <c r="BG293" s="190">
        <f t="shared" si="1072"/>
        <v>0</v>
      </c>
      <c r="BH293" s="190">
        <f t="shared" si="1072"/>
        <v>0</v>
      </c>
      <c r="BI293" s="190">
        <f t="shared" si="1072"/>
        <v>0</v>
      </c>
      <c r="BJ293" s="190">
        <f t="shared" si="1072"/>
        <v>0</v>
      </c>
      <c r="BK293" s="190">
        <f t="shared" si="1072"/>
        <v>0</v>
      </c>
      <c r="BL293" s="190">
        <f t="shared" si="1072"/>
        <v>0</v>
      </c>
      <c r="BM293" s="190">
        <f t="shared" si="1072"/>
        <v>0</v>
      </c>
      <c r="BN293" s="190">
        <f t="shared" si="1072"/>
        <v>0</v>
      </c>
      <c r="BO293" s="190">
        <f t="shared" si="1072"/>
        <v>0</v>
      </c>
      <c r="BP293" s="190">
        <f t="shared" si="1072"/>
        <v>0</v>
      </c>
      <c r="BQ293" s="190">
        <f t="shared" si="1072"/>
        <v>0</v>
      </c>
      <c r="BR293" s="190">
        <f t="shared" si="1072"/>
        <v>0</v>
      </c>
      <c r="BS293" s="190">
        <f t="shared" si="1072"/>
        <v>0</v>
      </c>
      <c r="BT293" s="190">
        <f t="shared" si="1072"/>
        <v>0</v>
      </c>
      <c r="BU293" s="190">
        <f t="shared" ref="BU293:EF293" si="1073">BU290</f>
        <v>0</v>
      </c>
      <c r="BV293" s="190">
        <f t="shared" si="1073"/>
        <v>0</v>
      </c>
      <c r="BW293" s="190">
        <f t="shared" si="1073"/>
        <v>0</v>
      </c>
      <c r="BX293" s="190">
        <f t="shared" si="1073"/>
        <v>0</v>
      </c>
      <c r="BY293" s="190">
        <f t="shared" si="1073"/>
        <v>0</v>
      </c>
      <c r="BZ293" s="190">
        <f t="shared" si="1073"/>
        <v>0</v>
      </c>
      <c r="CA293" s="190">
        <f t="shared" si="1073"/>
        <v>0</v>
      </c>
      <c r="CB293" s="190">
        <f t="shared" si="1073"/>
        <v>0</v>
      </c>
      <c r="CC293" s="190">
        <f t="shared" si="1073"/>
        <v>0</v>
      </c>
      <c r="CD293" s="190">
        <f t="shared" si="1073"/>
        <v>0</v>
      </c>
      <c r="CE293" s="190">
        <f t="shared" si="1073"/>
        <v>0</v>
      </c>
      <c r="CF293" s="190">
        <f t="shared" si="1073"/>
        <v>0</v>
      </c>
      <c r="CG293" s="190">
        <f t="shared" si="1073"/>
        <v>0</v>
      </c>
      <c r="CH293" s="190">
        <f t="shared" si="1073"/>
        <v>0</v>
      </c>
      <c r="CI293" s="190">
        <f t="shared" si="1073"/>
        <v>0</v>
      </c>
      <c r="CJ293" s="190">
        <f t="shared" si="1073"/>
        <v>0</v>
      </c>
      <c r="CK293" s="190">
        <f t="shared" si="1073"/>
        <v>0</v>
      </c>
      <c r="CL293" s="190">
        <f t="shared" si="1073"/>
        <v>0</v>
      </c>
      <c r="CM293" s="190">
        <f t="shared" si="1073"/>
        <v>0</v>
      </c>
      <c r="CN293" s="190">
        <f t="shared" si="1073"/>
        <v>0</v>
      </c>
      <c r="CO293" s="190">
        <f t="shared" si="1073"/>
        <v>0</v>
      </c>
      <c r="CP293" s="190">
        <f t="shared" si="1073"/>
        <v>0</v>
      </c>
      <c r="CQ293" s="190">
        <f t="shared" si="1073"/>
        <v>0</v>
      </c>
      <c r="CR293" s="190">
        <f t="shared" si="1073"/>
        <v>0</v>
      </c>
      <c r="CS293" s="190">
        <f t="shared" si="1073"/>
        <v>0</v>
      </c>
      <c r="CT293" s="190">
        <f t="shared" si="1073"/>
        <v>0</v>
      </c>
      <c r="CU293" s="190">
        <f t="shared" si="1073"/>
        <v>0</v>
      </c>
      <c r="CV293" s="190">
        <f t="shared" si="1073"/>
        <v>0</v>
      </c>
      <c r="CW293" s="190">
        <f t="shared" si="1073"/>
        <v>0</v>
      </c>
      <c r="CX293" s="190">
        <f t="shared" si="1073"/>
        <v>0</v>
      </c>
      <c r="CY293" s="190">
        <f t="shared" si="1073"/>
        <v>0</v>
      </c>
      <c r="CZ293" s="190">
        <f t="shared" si="1073"/>
        <v>0</v>
      </c>
      <c r="DA293" s="190">
        <f t="shared" si="1073"/>
        <v>0</v>
      </c>
      <c r="DB293" s="190">
        <f t="shared" si="1073"/>
        <v>0</v>
      </c>
      <c r="DC293" s="190">
        <f t="shared" si="1073"/>
        <v>0</v>
      </c>
      <c r="DD293" s="190">
        <f t="shared" si="1073"/>
        <v>0</v>
      </c>
      <c r="DE293" s="190">
        <f t="shared" si="1073"/>
        <v>0</v>
      </c>
      <c r="DF293" s="190">
        <f t="shared" si="1073"/>
        <v>0</v>
      </c>
      <c r="DG293" s="190">
        <f t="shared" si="1073"/>
        <v>0</v>
      </c>
      <c r="DH293" s="190">
        <f t="shared" si="1073"/>
        <v>0</v>
      </c>
      <c r="DI293" s="190">
        <f t="shared" si="1073"/>
        <v>0</v>
      </c>
      <c r="DJ293" s="190">
        <f t="shared" si="1073"/>
        <v>0</v>
      </c>
      <c r="DK293" s="190">
        <f t="shared" si="1073"/>
        <v>0</v>
      </c>
      <c r="DL293" s="190">
        <f t="shared" si="1073"/>
        <v>0</v>
      </c>
      <c r="DM293" s="190">
        <f t="shared" si="1073"/>
        <v>0</v>
      </c>
      <c r="DN293" s="190">
        <f t="shared" si="1073"/>
        <v>0</v>
      </c>
      <c r="DO293" s="190">
        <f t="shared" si="1073"/>
        <v>0</v>
      </c>
      <c r="DP293" s="190">
        <f t="shared" si="1073"/>
        <v>0</v>
      </c>
      <c r="DQ293" s="190">
        <f t="shared" si="1073"/>
        <v>0</v>
      </c>
      <c r="DR293" s="190">
        <f t="shared" si="1073"/>
        <v>0</v>
      </c>
      <c r="DS293" s="190">
        <f t="shared" si="1073"/>
        <v>0</v>
      </c>
      <c r="DT293" s="190">
        <f t="shared" si="1073"/>
        <v>0</v>
      </c>
      <c r="DU293" s="190">
        <f t="shared" si="1073"/>
        <v>0</v>
      </c>
      <c r="DV293" s="190">
        <f t="shared" si="1073"/>
        <v>0</v>
      </c>
      <c r="DW293" s="190">
        <f t="shared" si="1073"/>
        <v>0</v>
      </c>
      <c r="DX293" s="190">
        <f t="shared" si="1073"/>
        <v>0</v>
      </c>
      <c r="DY293" s="190">
        <f t="shared" si="1073"/>
        <v>0</v>
      </c>
      <c r="DZ293" s="190">
        <f t="shared" si="1073"/>
        <v>0</v>
      </c>
      <c r="EA293" s="190">
        <f t="shared" si="1073"/>
        <v>0</v>
      </c>
      <c r="EB293" s="190">
        <f t="shared" si="1073"/>
        <v>0</v>
      </c>
      <c r="EC293" s="190">
        <f t="shared" si="1073"/>
        <v>0</v>
      </c>
      <c r="ED293" s="190">
        <f t="shared" si="1073"/>
        <v>0</v>
      </c>
      <c r="EE293" s="190">
        <f t="shared" si="1073"/>
        <v>0</v>
      </c>
      <c r="EF293" s="190">
        <f t="shared" si="1073"/>
        <v>0</v>
      </c>
      <c r="EG293" s="190">
        <f t="shared" ref="EG293:GR293" si="1074">EG290</f>
        <v>0</v>
      </c>
      <c r="EH293" s="190">
        <f t="shared" si="1074"/>
        <v>0</v>
      </c>
      <c r="EI293" s="190">
        <f t="shared" si="1074"/>
        <v>0</v>
      </c>
      <c r="EJ293" s="190">
        <f t="shared" si="1074"/>
        <v>0</v>
      </c>
      <c r="EK293" s="190">
        <f t="shared" si="1074"/>
        <v>0</v>
      </c>
      <c r="EL293" s="190">
        <f t="shared" si="1074"/>
        <v>0</v>
      </c>
      <c r="EM293" s="190">
        <f t="shared" si="1074"/>
        <v>0</v>
      </c>
      <c r="EN293" s="190">
        <f t="shared" si="1074"/>
        <v>0</v>
      </c>
      <c r="EO293" s="190">
        <f t="shared" si="1074"/>
        <v>0</v>
      </c>
      <c r="EP293" s="190">
        <f t="shared" si="1074"/>
        <v>0</v>
      </c>
      <c r="EQ293" s="190">
        <f t="shared" si="1074"/>
        <v>0</v>
      </c>
      <c r="ER293" s="190">
        <f t="shared" si="1074"/>
        <v>0</v>
      </c>
      <c r="ES293" s="190">
        <f t="shared" si="1074"/>
        <v>0</v>
      </c>
      <c r="ET293" s="190">
        <f t="shared" si="1074"/>
        <v>0</v>
      </c>
      <c r="EU293" s="190">
        <f t="shared" si="1074"/>
        <v>0</v>
      </c>
      <c r="EV293" s="190">
        <f t="shared" si="1074"/>
        <v>0</v>
      </c>
      <c r="EW293" s="190">
        <f t="shared" si="1074"/>
        <v>0</v>
      </c>
      <c r="EX293" s="190">
        <f t="shared" si="1074"/>
        <v>0</v>
      </c>
      <c r="EY293" s="190">
        <f t="shared" si="1074"/>
        <v>0</v>
      </c>
      <c r="EZ293" s="190">
        <f t="shared" si="1074"/>
        <v>0</v>
      </c>
      <c r="FA293" s="190">
        <f t="shared" si="1074"/>
        <v>0</v>
      </c>
      <c r="FB293" s="190">
        <f t="shared" si="1074"/>
        <v>0</v>
      </c>
      <c r="FC293" s="190">
        <f t="shared" si="1074"/>
        <v>0</v>
      </c>
      <c r="FD293" s="190">
        <f t="shared" si="1074"/>
        <v>0</v>
      </c>
      <c r="FE293" s="190">
        <f t="shared" si="1074"/>
        <v>0</v>
      </c>
      <c r="FF293" s="190">
        <f t="shared" si="1074"/>
        <v>0</v>
      </c>
      <c r="FG293" s="190">
        <f t="shared" si="1074"/>
        <v>0</v>
      </c>
      <c r="FH293" s="190">
        <f t="shared" si="1074"/>
        <v>0</v>
      </c>
      <c r="FI293" s="190">
        <f t="shared" si="1074"/>
        <v>0</v>
      </c>
      <c r="FJ293" s="190">
        <f t="shared" si="1074"/>
        <v>0</v>
      </c>
      <c r="FK293" s="190">
        <f t="shared" si="1074"/>
        <v>0</v>
      </c>
      <c r="FL293" s="190">
        <f t="shared" si="1074"/>
        <v>0</v>
      </c>
      <c r="FM293" s="190">
        <f t="shared" si="1074"/>
        <v>0</v>
      </c>
      <c r="FN293" s="190">
        <f t="shared" si="1074"/>
        <v>0</v>
      </c>
      <c r="FO293" s="190">
        <f t="shared" si="1074"/>
        <v>0</v>
      </c>
      <c r="FP293" s="190">
        <f t="shared" si="1074"/>
        <v>0</v>
      </c>
      <c r="FQ293" s="190">
        <f t="shared" si="1074"/>
        <v>0</v>
      </c>
      <c r="FR293" s="190">
        <f t="shared" si="1074"/>
        <v>0</v>
      </c>
      <c r="FS293" s="190">
        <f t="shared" si="1074"/>
        <v>0</v>
      </c>
      <c r="FT293" s="190">
        <f t="shared" si="1074"/>
        <v>0</v>
      </c>
      <c r="FU293" s="190">
        <f t="shared" si="1074"/>
        <v>0</v>
      </c>
      <c r="FV293" s="190">
        <f t="shared" si="1074"/>
        <v>0</v>
      </c>
      <c r="FW293" s="190">
        <f t="shared" si="1074"/>
        <v>0</v>
      </c>
      <c r="FX293" s="190">
        <f t="shared" si="1074"/>
        <v>0</v>
      </c>
      <c r="FY293" s="190">
        <f t="shared" si="1074"/>
        <v>0</v>
      </c>
      <c r="FZ293" s="190">
        <f t="shared" si="1074"/>
        <v>0</v>
      </c>
      <c r="GA293" s="190">
        <f t="shared" si="1074"/>
        <v>0</v>
      </c>
      <c r="GB293" s="190">
        <f t="shared" si="1074"/>
        <v>0</v>
      </c>
      <c r="GC293" s="190">
        <f t="shared" si="1074"/>
        <v>0</v>
      </c>
      <c r="GD293" s="190">
        <f t="shared" si="1074"/>
        <v>0</v>
      </c>
      <c r="GE293" s="190">
        <f t="shared" si="1074"/>
        <v>0</v>
      </c>
      <c r="GF293" s="190">
        <f t="shared" si="1074"/>
        <v>0</v>
      </c>
      <c r="GG293" s="190">
        <f t="shared" si="1074"/>
        <v>0</v>
      </c>
      <c r="GH293" s="190">
        <f t="shared" si="1074"/>
        <v>0</v>
      </c>
      <c r="GI293" s="190">
        <f t="shared" si="1074"/>
        <v>0</v>
      </c>
      <c r="GJ293" s="190">
        <f t="shared" si="1074"/>
        <v>0</v>
      </c>
      <c r="GK293" s="190">
        <f t="shared" si="1074"/>
        <v>0</v>
      </c>
      <c r="GL293" s="190">
        <f t="shared" si="1074"/>
        <v>0</v>
      </c>
      <c r="GM293" s="190">
        <f t="shared" si="1074"/>
        <v>0</v>
      </c>
      <c r="GN293" s="190">
        <f t="shared" si="1074"/>
        <v>0</v>
      </c>
      <c r="GO293" s="190">
        <f t="shared" si="1074"/>
        <v>0</v>
      </c>
      <c r="GP293" s="190">
        <f t="shared" si="1074"/>
        <v>0</v>
      </c>
      <c r="GQ293" s="190">
        <f t="shared" si="1074"/>
        <v>0</v>
      </c>
      <c r="GR293" s="190">
        <f t="shared" si="1074"/>
        <v>0</v>
      </c>
      <c r="GS293" s="190">
        <f t="shared" ref="GS293:JD293" si="1075">GS290</f>
        <v>0</v>
      </c>
      <c r="GT293" s="190">
        <f t="shared" si="1075"/>
        <v>0</v>
      </c>
      <c r="GU293" s="190">
        <f t="shared" si="1075"/>
        <v>0</v>
      </c>
      <c r="GV293" s="190">
        <f t="shared" si="1075"/>
        <v>0</v>
      </c>
      <c r="GW293" s="190">
        <f t="shared" si="1075"/>
        <v>0</v>
      </c>
      <c r="GX293" s="190">
        <f t="shared" si="1075"/>
        <v>0</v>
      </c>
      <c r="GY293" s="190">
        <f t="shared" si="1075"/>
        <v>0</v>
      </c>
      <c r="GZ293" s="190">
        <f t="shared" si="1075"/>
        <v>0</v>
      </c>
      <c r="HA293" s="190">
        <f t="shared" si="1075"/>
        <v>0</v>
      </c>
      <c r="HB293" s="190">
        <f t="shared" si="1075"/>
        <v>0</v>
      </c>
      <c r="HC293" s="190">
        <f t="shared" si="1075"/>
        <v>0</v>
      </c>
      <c r="HD293" s="190">
        <f t="shared" si="1075"/>
        <v>0</v>
      </c>
      <c r="HE293" s="190">
        <f t="shared" si="1075"/>
        <v>0</v>
      </c>
      <c r="HF293" s="190">
        <f t="shared" si="1075"/>
        <v>0</v>
      </c>
      <c r="HG293" s="190">
        <f t="shared" si="1075"/>
        <v>0</v>
      </c>
      <c r="HH293" s="190">
        <f t="shared" si="1075"/>
        <v>0</v>
      </c>
      <c r="HI293" s="190">
        <f t="shared" si="1075"/>
        <v>0</v>
      </c>
      <c r="HJ293" s="190">
        <f t="shared" si="1075"/>
        <v>0</v>
      </c>
      <c r="HK293" s="190">
        <f t="shared" si="1075"/>
        <v>0</v>
      </c>
      <c r="HL293" s="190">
        <f t="shared" si="1075"/>
        <v>0</v>
      </c>
      <c r="HM293" s="190">
        <f t="shared" si="1075"/>
        <v>0</v>
      </c>
      <c r="HN293" s="190">
        <f t="shared" si="1075"/>
        <v>0</v>
      </c>
      <c r="HO293" s="190">
        <f t="shared" si="1075"/>
        <v>0</v>
      </c>
      <c r="HP293" s="190">
        <f t="shared" si="1075"/>
        <v>0</v>
      </c>
      <c r="HQ293" s="190">
        <f t="shared" si="1075"/>
        <v>0</v>
      </c>
      <c r="HR293" s="190">
        <f t="shared" si="1075"/>
        <v>0</v>
      </c>
      <c r="HS293" s="398">
        <f>HS290</f>
        <v>0</v>
      </c>
      <c r="HT293" s="398">
        <f t="shared" ref="HT293:HV293" si="1076">HT290</f>
        <v>0</v>
      </c>
      <c r="HU293" s="398">
        <f t="shared" si="1076"/>
        <v>0</v>
      </c>
      <c r="HV293" s="398">
        <f t="shared" si="1076"/>
        <v>0</v>
      </c>
      <c r="HW293" s="190">
        <f t="shared" si="1042"/>
        <v>0</v>
      </c>
      <c r="HX293" s="190">
        <f t="shared" si="1075"/>
        <v>0</v>
      </c>
      <c r="HY293" s="190">
        <f t="shared" si="1075"/>
        <v>0</v>
      </c>
      <c r="HZ293" s="190">
        <f t="shared" si="1075"/>
        <v>0</v>
      </c>
      <c r="IA293" s="190">
        <f t="shared" si="1075"/>
        <v>0</v>
      </c>
      <c r="IB293" s="190">
        <f t="shared" si="1075"/>
        <v>0</v>
      </c>
      <c r="IC293" s="190">
        <f t="shared" si="1075"/>
        <v>0</v>
      </c>
      <c r="ID293" s="190">
        <f t="shared" si="1075"/>
        <v>0</v>
      </c>
      <c r="IE293" s="190">
        <f t="shared" si="1075"/>
        <v>0</v>
      </c>
      <c r="IF293" s="190">
        <f t="shared" si="1075"/>
        <v>0</v>
      </c>
      <c r="IG293" s="190">
        <f t="shared" si="1075"/>
        <v>0</v>
      </c>
      <c r="IH293" s="190">
        <f t="shared" si="1075"/>
        <v>0</v>
      </c>
      <c r="II293" s="190">
        <f t="shared" si="1075"/>
        <v>0</v>
      </c>
      <c r="IJ293" s="190">
        <f t="shared" si="1075"/>
        <v>0</v>
      </c>
      <c r="IK293" s="190">
        <f t="shared" si="1075"/>
        <v>0</v>
      </c>
      <c r="IL293" s="190">
        <f t="shared" si="1075"/>
        <v>0</v>
      </c>
      <c r="IM293" s="190">
        <f t="shared" si="1075"/>
        <v>0</v>
      </c>
      <c r="IN293" s="190">
        <f t="shared" si="1075"/>
        <v>0</v>
      </c>
      <c r="IO293" s="190">
        <f t="shared" si="1075"/>
        <v>0</v>
      </c>
      <c r="IP293" s="190">
        <f t="shared" si="1075"/>
        <v>0</v>
      </c>
      <c r="IQ293" s="190">
        <f t="shared" si="1075"/>
        <v>0</v>
      </c>
      <c r="IR293" s="190">
        <f t="shared" si="1075"/>
        <v>0</v>
      </c>
      <c r="IS293" s="190">
        <f t="shared" si="1075"/>
        <v>0</v>
      </c>
      <c r="IT293" s="190">
        <f t="shared" si="1075"/>
        <v>0</v>
      </c>
      <c r="IU293" s="190">
        <f t="shared" si="1075"/>
        <v>0</v>
      </c>
      <c r="IV293" s="190">
        <f t="shared" si="1075"/>
        <v>0</v>
      </c>
      <c r="IW293" s="190">
        <f t="shared" si="1075"/>
        <v>0</v>
      </c>
      <c r="IX293" s="190">
        <f t="shared" si="1075"/>
        <v>0</v>
      </c>
      <c r="IY293" s="190">
        <f t="shared" si="1075"/>
        <v>0</v>
      </c>
      <c r="IZ293" s="190">
        <f t="shared" si="1075"/>
        <v>0</v>
      </c>
      <c r="JA293" s="190">
        <f t="shared" si="1075"/>
        <v>0</v>
      </c>
      <c r="JB293" s="190">
        <f t="shared" si="1075"/>
        <v>0</v>
      </c>
      <c r="JC293" s="190">
        <f t="shared" si="1075"/>
        <v>0</v>
      </c>
      <c r="JD293" s="190">
        <f t="shared" si="1075"/>
        <v>0</v>
      </c>
      <c r="JE293" s="190">
        <f t="shared" ref="JE293:KA293" si="1077">JE290</f>
        <v>0</v>
      </c>
      <c r="JF293" s="190">
        <f t="shared" si="1077"/>
        <v>0</v>
      </c>
      <c r="JG293" s="190">
        <f t="shared" si="1077"/>
        <v>0</v>
      </c>
      <c r="JH293" s="190">
        <f t="shared" si="1077"/>
        <v>0</v>
      </c>
      <c r="JI293" s="190">
        <f t="shared" si="1077"/>
        <v>0</v>
      </c>
      <c r="JJ293" s="190">
        <f t="shared" si="1077"/>
        <v>0</v>
      </c>
      <c r="JK293" s="190">
        <f t="shared" si="1077"/>
        <v>0</v>
      </c>
      <c r="JL293" s="190">
        <f t="shared" si="1077"/>
        <v>0</v>
      </c>
      <c r="JM293" s="190">
        <f t="shared" si="1077"/>
        <v>0</v>
      </c>
      <c r="JN293" s="190">
        <f t="shared" si="1077"/>
        <v>0</v>
      </c>
      <c r="JO293" s="190">
        <f t="shared" si="1077"/>
        <v>0</v>
      </c>
      <c r="JP293" s="190">
        <f t="shared" si="1077"/>
        <v>0</v>
      </c>
      <c r="JQ293" s="190">
        <f t="shared" si="1077"/>
        <v>0</v>
      </c>
      <c r="JR293" s="190">
        <f t="shared" si="1077"/>
        <v>0</v>
      </c>
      <c r="JS293" s="190">
        <f t="shared" si="1077"/>
        <v>0</v>
      </c>
      <c r="JT293" s="190">
        <f t="shared" si="1077"/>
        <v>0</v>
      </c>
      <c r="JU293" s="190">
        <f t="shared" si="1077"/>
        <v>0</v>
      </c>
      <c r="JV293" s="190">
        <f t="shared" si="1077"/>
        <v>0</v>
      </c>
      <c r="JW293" s="190">
        <f t="shared" si="1077"/>
        <v>0</v>
      </c>
      <c r="JX293" s="190">
        <f t="shared" si="1077"/>
        <v>0</v>
      </c>
      <c r="JY293" s="190">
        <f t="shared" si="1077"/>
        <v>0</v>
      </c>
      <c r="JZ293" s="190">
        <f t="shared" si="1077"/>
        <v>0</v>
      </c>
      <c r="KA293" s="190">
        <f t="shared" si="1077"/>
        <v>0</v>
      </c>
      <c r="KP293" s="122">
        <f t="shared" si="734"/>
        <v>0</v>
      </c>
      <c r="KQ293" s="398">
        <f>KQ290</f>
        <v>0</v>
      </c>
      <c r="KR293" s="398">
        <f t="shared" ref="KR293:KT293" si="1078">KR290</f>
        <v>0</v>
      </c>
      <c r="KS293" s="398">
        <f t="shared" si="1078"/>
        <v>0</v>
      </c>
      <c r="KT293" s="398">
        <f t="shared" si="1078"/>
        <v>0</v>
      </c>
      <c r="KU293" s="122">
        <f t="shared" si="736"/>
        <v>0</v>
      </c>
      <c r="KV293" s="398">
        <f>KV290</f>
        <v>0</v>
      </c>
      <c r="KW293" s="398">
        <f t="shared" ref="KW293:KY293" si="1079">KW290</f>
        <v>0</v>
      </c>
      <c r="KX293" s="398">
        <f t="shared" si="1079"/>
        <v>0</v>
      </c>
      <c r="KY293" s="398">
        <f t="shared" si="1079"/>
        <v>0</v>
      </c>
      <c r="KZ293" s="313">
        <f t="shared" si="738"/>
        <v>0</v>
      </c>
      <c r="LA293" s="361">
        <f t="shared" si="819"/>
        <v>0</v>
      </c>
      <c r="LB293" s="398">
        <f>LB290</f>
        <v>0</v>
      </c>
      <c r="LC293" s="398">
        <f t="shared" ref="LC293:LE293" si="1080">LC290</f>
        <v>0</v>
      </c>
      <c r="LD293" s="398">
        <f t="shared" si="1080"/>
        <v>0</v>
      </c>
      <c r="LE293" s="398">
        <f t="shared" si="1080"/>
        <v>0</v>
      </c>
      <c r="LF293" s="361">
        <f t="shared" si="877"/>
        <v>0</v>
      </c>
      <c r="LG293" s="398">
        <f>LG290</f>
        <v>0</v>
      </c>
      <c r="LH293" s="398">
        <f t="shared" ref="LH293:LJ293" si="1081">LH290</f>
        <v>0</v>
      </c>
      <c r="LI293" s="398">
        <f t="shared" si="1081"/>
        <v>0</v>
      </c>
      <c r="LJ293" s="398">
        <f t="shared" si="1081"/>
        <v>0</v>
      </c>
      <c r="LK293" s="400">
        <f t="shared" si="892"/>
        <v>0</v>
      </c>
      <c r="LL293" s="190">
        <f t="shared" si="1049"/>
        <v>0</v>
      </c>
      <c r="LM293" s="190">
        <f t="shared" si="1049"/>
        <v>0</v>
      </c>
      <c r="LN293" s="190">
        <f t="shared" si="1049"/>
        <v>0</v>
      </c>
      <c r="LO293" s="190">
        <f t="shared" si="1049"/>
        <v>0</v>
      </c>
      <c r="LP293" s="416">
        <f t="shared" si="893"/>
        <v>0</v>
      </c>
      <c r="LQ293" s="400">
        <f t="shared" si="894"/>
        <v>0</v>
      </c>
      <c r="LR293" s="190">
        <f t="shared" ref="LR293:LU293" si="1082">LR290</f>
        <v>0</v>
      </c>
      <c r="LS293" s="190">
        <f t="shared" si="1082"/>
        <v>0</v>
      </c>
      <c r="LT293" s="190">
        <f t="shared" si="1082"/>
        <v>0</v>
      </c>
      <c r="LU293" s="190">
        <f t="shared" si="1082"/>
        <v>0</v>
      </c>
      <c r="LV293" s="400">
        <f t="shared" si="847"/>
        <v>0</v>
      </c>
      <c r="LW293" s="570">
        <f t="shared" si="1051"/>
        <v>0</v>
      </c>
      <c r="LX293" s="570">
        <f t="shared" si="1051"/>
        <v>0</v>
      </c>
      <c r="LY293" s="570">
        <f t="shared" si="1051"/>
        <v>0</v>
      </c>
      <c r="LZ293" s="570">
        <f t="shared" si="1052"/>
        <v>0</v>
      </c>
      <c r="MA293" s="400">
        <f t="shared" si="837"/>
        <v>0</v>
      </c>
      <c r="MB293" s="570">
        <f t="shared" si="1053"/>
        <v>0</v>
      </c>
      <c r="MC293" s="570">
        <f t="shared" si="1053"/>
        <v>0</v>
      </c>
      <c r="MD293" s="570">
        <f t="shared" si="1053"/>
        <v>0</v>
      </c>
      <c r="ME293" s="570">
        <f t="shared" si="1053"/>
        <v>0</v>
      </c>
      <c r="MF293" s="313">
        <f t="shared" si="838"/>
        <v>0</v>
      </c>
      <c r="MG293" s="585">
        <f t="shared" si="839"/>
        <v>0</v>
      </c>
      <c r="MH293" s="607">
        <f t="shared" si="840"/>
        <v>0</v>
      </c>
      <c r="MI293" s="570">
        <f t="shared" ref="MI293:ML293" si="1083">MI290</f>
        <v>0</v>
      </c>
      <c r="MJ293" s="570">
        <f t="shared" si="1083"/>
        <v>0</v>
      </c>
      <c r="MK293" s="570">
        <f t="shared" si="1083"/>
        <v>0</v>
      </c>
      <c r="ML293" s="570">
        <f t="shared" si="1083"/>
        <v>0</v>
      </c>
      <c r="MM293" s="688">
        <f t="shared" si="842"/>
        <v>0</v>
      </c>
      <c r="MN293" s="570">
        <f t="shared" ref="MN293:MQ293" si="1084">MN290</f>
        <v>0</v>
      </c>
      <c r="MO293" s="570">
        <f t="shared" si="1084"/>
        <v>0</v>
      </c>
      <c r="MP293" s="570">
        <f t="shared" si="1084"/>
        <v>0</v>
      </c>
      <c r="MQ293" s="570">
        <f t="shared" si="1084"/>
        <v>0</v>
      </c>
      <c r="MR293" s="688">
        <f t="shared" si="844"/>
        <v>0</v>
      </c>
      <c r="MS293" s="570">
        <f t="shared" si="1056"/>
        <v>0</v>
      </c>
      <c r="MT293" s="570">
        <f t="shared" si="1056"/>
        <v>0</v>
      </c>
      <c r="MU293" s="570">
        <f t="shared" si="1056"/>
        <v>0</v>
      </c>
      <c r="MV293" s="570">
        <f t="shared" si="1056"/>
        <v>0</v>
      </c>
      <c r="MW293" s="313">
        <f t="shared" si="845"/>
        <v>0</v>
      </c>
      <c r="MX293" s="585">
        <f t="shared" si="846"/>
        <v>0</v>
      </c>
      <c r="MY293" s="704"/>
    </row>
    <row r="294" spans="1:363" ht="44.25" customHeight="1" thickBot="1" x14ac:dyDescent="0.4">
      <c r="A294" s="847">
        <v>1</v>
      </c>
      <c r="B294" s="792" t="s">
        <v>1141</v>
      </c>
      <c r="C294" s="848" t="s">
        <v>1142</v>
      </c>
      <c r="D294" s="141" t="s">
        <v>328</v>
      </c>
      <c r="E294" s="122">
        <f t="shared" si="726"/>
        <v>3</v>
      </c>
      <c r="F294" s="95"/>
      <c r="G294" s="95"/>
      <c r="H294" s="225"/>
      <c r="I294" s="225"/>
      <c r="J294" s="225"/>
      <c r="K294" s="225"/>
      <c r="L294" s="226"/>
      <c r="M294" s="226"/>
      <c r="N294" s="226"/>
      <c r="O294" s="226"/>
      <c r="P294" s="226"/>
      <c r="Q294" s="226"/>
      <c r="R294" s="226"/>
      <c r="S294" s="226"/>
      <c r="T294" s="226"/>
      <c r="U294" s="226"/>
      <c r="V294" s="227"/>
      <c r="W294" s="227"/>
      <c r="X294" s="226"/>
      <c r="Y294" s="226"/>
      <c r="Z294" s="226"/>
      <c r="AA294" s="226"/>
      <c r="AB294" s="226"/>
      <c r="AC294" s="226"/>
      <c r="AD294" s="226"/>
      <c r="AE294" s="226"/>
      <c r="AF294" s="226"/>
      <c r="AG294" s="227"/>
      <c r="AH294" s="227"/>
      <c r="AI294" s="226"/>
      <c r="AJ294" s="226"/>
      <c r="AK294" s="226"/>
      <c r="AL294" s="226"/>
      <c r="AM294" s="226"/>
      <c r="AN294" s="226"/>
      <c r="AO294" s="226"/>
      <c r="AP294" s="226"/>
      <c r="AQ294" s="226"/>
      <c r="AR294" s="226"/>
      <c r="AS294" s="227"/>
      <c r="AT294" s="226"/>
      <c r="AU294" s="226"/>
      <c r="AV294" s="226"/>
      <c r="AW294" s="226"/>
      <c r="AX294" s="226"/>
      <c r="AY294" s="226"/>
      <c r="AZ294" s="226"/>
      <c r="BA294" s="226"/>
      <c r="BB294" s="226"/>
      <c r="BC294" s="226"/>
      <c r="BD294" s="226"/>
      <c r="BE294" s="226"/>
      <c r="BF294" s="226"/>
      <c r="BG294" s="226"/>
      <c r="BH294" s="226"/>
      <c r="BI294" s="226"/>
      <c r="BJ294" s="226"/>
      <c r="BK294" s="226"/>
      <c r="BL294" s="226"/>
      <c r="BM294" s="226"/>
      <c r="BN294" s="226"/>
      <c r="BO294" s="226"/>
      <c r="BP294" s="226"/>
      <c r="BQ294" s="226"/>
      <c r="BR294" s="226"/>
      <c r="BS294" s="226"/>
      <c r="BT294" s="226"/>
      <c r="BU294" s="226"/>
      <c r="BV294" s="226"/>
      <c r="BW294" s="226"/>
      <c r="BX294" s="226"/>
      <c r="BY294" s="226"/>
      <c r="BZ294" s="226"/>
      <c r="CA294" s="226"/>
      <c r="CB294" s="226"/>
      <c r="CC294" s="226"/>
      <c r="CD294" s="226"/>
      <c r="CE294" s="226"/>
      <c r="CF294" s="226"/>
      <c r="CG294" s="226"/>
      <c r="CH294" s="226"/>
      <c r="CI294" s="226"/>
      <c r="CJ294" s="226"/>
      <c r="CK294" s="226"/>
      <c r="CL294" s="226"/>
      <c r="CM294" s="226"/>
      <c r="CN294" s="226"/>
      <c r="CO294" s="226"/>
      <c r="CP294" s="226"/>
      <c r="CQ294" s="226"/>
      <c r="CR294" s="226"/>
      <c r="CS294" s="226"/>
      <c r="CT294" s="226"/>
      <c r="CU294" s="226"/>
      <c r="CV294" s="226"/>
      <c r="CW294" s="226"/>
      <c r="CX294" s="226"/>
      <c r="CY294" s="226"/>
      <c r="CZ294" s="226"/>
      <c r="DA294" s="226"/>
      <c r="DB294" s="226"/>
      <c r="DC294" s="226"/>
      <c r="DD294" s="226"/>
      <c r="DE294" s="226"/>
      <c r="DF294" s="226"/>
      <c r="DG294" s="226"/>
      <c r="DH294" s="226"/>
      <c r="DI294" s="226"/>
      <c r="DJ294" s="226"/>
      <c r="DK294" s="226"/>
      <c r="DL294" s="226"/>
      <c r="DM294" s="226"/>
      <c r="DN294" s="226"/>
      <c r="DO294" s="226"/>
      <c r="DP294" s="226"/>
      <c r="DQ294" s="226"/>
      <c r="DR294" s="226"/>
      <c r="DS294" s="226"/>
      <c r="DT294" s="226"/>
      <c r="DU294" s="226"/>
      <c r="DV294" s="226"/>
      <c r="DW294" s="226"/>
      <c r="DX294" s="226"/>
      <c r="DY294" s="226"/>
      <c r="DZ294" s="226"/>
      <c r="EA294" s="226"/>
      <c r="EB294" s="226"/>
      <c r="EC294" s="226"/>
      <c r="ED294" s="226"/>
      <c r="EE294" s="226"/>
      <c r="EF294" s="226"/>
      <c r="EG294" s="226"/>
      <c r="EH294" s="226"/>
      <c r="EI294" s="226"/>
      <c r="EJ294" s="226"/>
      <c r="EK294" s="226"/>
      <c r="EL294" s="226"/>
      <c r="EM294" s="226"/>
      <c r="EN294" s="226"/>
      <c r="EO294" s="226"/>
      <c r="EP294" s="226"/>
      <c r="EQ294" s="226"/>
      <c r="ER294" s="226"/>
      <c r="ES294" s="226"/>
      <c r="ET294" s="226"/>
      <c r="EU294" s="226"/>
      <c r="EV294" s="226"/>
      <c r="EW294" s="226"/>
      <c r="EX294" s="226"/>
      <c r="EY294" s="226"/>
      <c r="EZ294" s="226"/>
      <c r="FA294" s="226"/>
      <c r="FB294" s="226"/>
      <c r="FC294" s="226"/>
      <c r="FD294" s="226"/>
      <c r="FE294" s="226"/>
      <c r="FF294" s="226"/>
      <c r="FG294" s="226"/>
      <c r="FH294" s="226"/>
      <c r="FI294" s="226"/>
      <c r="FJ294" s="226"/>
      <c r="FK294" s="226"/>
      <c r="FL294" s="226"/>
      <c r="FM294" s="226"/>
      <c r="FN294" s="226"/>
      <c r="FO294" s="226"/>
      <c r="FP294" s="226"/>
      <c r="FQ294" s="226"/>
      <c r="FR294" s="226"/>
      <c r="FS294" s="226"/>
      <c r="FT294" s="226"/>
      <c r="FU294" s="226"/>
      <c r="FV294" s="226"/>
      <c r="FW294" s="226"/>
      <c r="FX294" s="226"/>
      <c r="FY294" s="226"/>
      <c r="FZ294" s="226"/>
      <c r="GA294" s="226"/>
      <c r="GB294" s="226"/>
      <c r="GC294" s="226"/>
      <c r="GD294" s="226"/>
      <c r="GE294" s="226"/>
      <c r="GF294" s="226"/>
      <c r="GG294" s="226"/>
      <c r="GH294" s="226"/>
      <c r="GI294" s="226"/>
      <c r="GJ294" s="226"/>
      <c r="GK294" s="226"/>
      <c r="GL294" s="226"/>
      <c r="GM294" s="226"/>
      <c r="GN294" s="226"/>
      <c r="GO294" s="226"/>
      <c r="GP294" s="226"/>
      <c r="GQ294" s="226"/>
      <c r="GR294" s="226"/>
      <c r="GS294" s="226"/>
      <c r="GT294" s="226"/>
      <c r="GU294" s="226"/>
      <c r="GV294" s="226"/>
      <c r="GW294" s="226"/>
      <c r="GX294" s="226"/>
      <c r="GY294" s="226"/>
      <c r="GZ294" s="226"/>
      <c r="HA294" s="226"/>
      <c r="HB294" s="226"/>
      <c r="HC294" s="226"/>
      <c r="HD294" s="226"/>
      <c r="HE294" s="226"/>
      <c r="HF294" s="226"/>
      <c r="HG294" s="226"/>
      <c r="HH294" s="226"/>
      <c r="HI294" s="226"/>
      <c r="HJ294" s="226"/>
      <c r="HK294" s="226"/>
      <c r="HL294" s="226"/>
      <c r="HM294" s="226"/>
      <c r="HN294" s="226"/>
      <c r="HO294" s="226"/>
      <c r="HP294" s="226"/>
      <c r="HQ294" s="226"/>
      <c r="HR294" s="226"/>
      <c r="HS294" s="79">
        <v>0</v>
      </c>
      <c r="HT294" s="79">
        <v>0</v>
      </c>
      <c r="HU294" s="79">
        <v>0</v>
      </c>
      <c r="HV294" s="79">
        <v>3</v>
      </c>
      <c r="HW294" s="226"/>
      <c r="HX294" s="226"/>
      <c r="HY294" s="226"/>
      <c r="HZ294" s="226"/>
      <c r="IA294" s="226"/>
      <c r="IB294" s="226"/>
      <c r="IC294" s="226"/>
      <c r="ID294" s="226"/>
      <c r="IE294" s="226"/>
      <c r="IF294" s="226"/>
      <c r="IG294" s="226"/>
      <c r="IH294" s="226"/>
      <c r="II294" s="226"/>
      <c r="IJ294" s="226"/>
      <c r="IK294" s="226"/>
      <c r="IL294" s="226"/>
      <c r="IM294" s="226"/>
      <c r="IN294" s="226"/>
      <c r="IO294" s="226"/>
      <c r="IP294" s="226"/>
      <c r="IQ294" s="226"/>
      <c r="IR294" s="226"/>
      <c r="IS294" s="226"/>
      <c r="IT294" s="226"/>
      <c r="IU294" s="226"/>
      <c r="IV294" s="226"/>
      <c r="IW294" s="226"/>
      <c r="IX294" s="226"/>
      <c r="IY294" s="226"/>
      <c r="IZ294" s="226"/>
      <c r="JA294" s="226"/>
      <c r="JB294" s="226"/>
      <c r="JC294" s="226"/>
      <c r="JD294" s="226"/>
      <c r="JE294" s="226"/>
      <c r="JF294" s="226"/>
      <c r="JG294" s="226"/>
      <c r="JH294" s="226"/>
      <c r="JI294" s="226"/>
      <c r="JJ294" s="226"/>
      <c r="JK294" s="226"/>
      <c r="JL294" s="226"/>
      <c r="JM294" s="226"/>
      <c r="JN294" s="226"/>
      <c r="JO294" s="226"/>
      <c r="JP294" s="226"/>
      <c r="JQ294" s="226"/>
      <c r="JR294" s="226"/>
      <c r="JS294" s="226"/>
      <c r="JT294" s="226"/>
      <c r="JU294" s="226"/>
      <c r="JV294" s="226"/>
      <c r="JW294" s="226"/>
      <c r="JX294" s="226"/>
      <c r="JY294" s="226"/>
      <c r="JZ294" s="226"/>
      <c r="KA294" s="226"/>
      <c r="KP294" s="122">
        <f t="shared" si="734"/>
        <v>5</v>
      </c>
      <c r="KQ294" s="79">
        <v>0</v>
      </c>
      <c r="KR294" s="79">
        <v>0</v>
      </c>
      <c r="KS294" s="79">
        <v>0</v>
      </c>
      <c r="KT294" s="79">
        <v>5</v>
      </c>
      <c r="KU294" s="122">
        <f t="shared" si="736"/>
        <v>2</v>
      </c>
      <c r="KV294" s="94">
        <v>0</v>
      </c>
      <c r="KW294" s="94">
        <v>0</v>
      </c>
      <c r="KX294" s="94">
        <v>0</v>
      </c>
      <c r="KY294" s="289">
        <v>2</v>
      </c>
      <c r="KZ294" s="313">
        <f t="shared" si="738"/>
        <v>10</v>
      </c>
      <c r="LA294" s="361">
        <f t="shared" ref="LA294:LA311" si="1085">SUM(LB294:LE294)</f>
        <v>0</v>
      </c>
      <c r="LB294" s="387">
        <v>0</v>
      </c>
      <c r="LC294" s="387">
        <v>0</v>
      </c>
      <c r="LD294" s="387">
        <v>0</v>
      </c>
      <c r="LE294" s="387">
        <v>0</v>
      </c>
      <c r="LF294" s="361">
        <f t="shared" si="877"/>
        <v>4</v>
      </c>
      <c r="LG294" s="387">
        <v>0</v>
      </c>
      <c r="LH294" s="387">
        <v>1</v>
      </c>
      <c r="LI294" s="387">
        <v>0</v>
      </c>
      <c r="LJ294" s="387">
        <v>3</v>
      </c>
      <c r="LK294" s="400">
        <f t="shared" si="892"/>
        <v>4</v>
      </c>
      <c r="LL294" s="226">
        <v>0</v>
      </c>
      <c r="LM294" s="226">
        <v>0</v>
      </c>
      <c r="LN294" s="226">
        <v>0</v>
      </c>
      <c r="LO294" s="226">
        <v>4</v>
      </c>
      <c r="LP294" s="416">
        <f t="shared" si="893"/>
        <v>8</v>
      </c>
      <c r="LQ294" s="400">
        <f t="shared" si="894"/>
        <v>2</v>
      </c>
      <c r="LR294" s="454">
        <v>0</v>
      </c>
      <c r="LS294" s="454">
        <v>0</v>
      </c>
      <c r="LT294" s="454">
        <v>0</v>
      </c>
      <c r="LU294" s="454">
        <v>2</v>
      </c>
      <c r="LV294" s="400">
        <f t="shared" si="847"/>
        <v>2</v>
      </c>
      <c r="LW294" s="454">
        <v>0</v>
      </c>
      <c r="LX294" s="454">
        <v>0</v>
      </c>
      <c r="LY294" s="454">
        <v>0</v>
      </c>
      <c r="LZ294" s="454">
        <v>2</v>
      </c>
      <c r="MA294" s="400">
        <f t="shared" si="837"/>
        <v>4</v>
      </c>
      <c r="MB294" s="436">
        <v>0</v>
      </c>
      <c r="MC294" s="436">
        <v>0</v>
      </c>
      <c r="MD294" s="436">
        <v>0</v>
      </c>
      <c r="ME294" s="436">
        <v>4</v>
      </c>
      <c r="MF294" s="313">
        <f t="shared" si="838"/>
        <v>8</v>
      </c>
      <c r="MG294" s="585">
        <f t="shared" si="839"/>
        <v>26</v>
      </c>
      <c r="MH294" s="607">
        <f t="shared" si="840"/>
        <v>1</v>
      </c>
      <c r="MI294" s="454">
        <v>0</v>
      </c>
      <c r="MJ294" s="454">
        <v>0</v>
      </c>
      <c r="MK294" s="454">
        <v>0</v>
      </c>
      <c r="ML294" s="454">
        <v>1</v>
      </c>
      <c r="MM294" s="688">
        <f t="shared" si="842"/>
        <v>1</v>
      </c>
      <c r="MN294" s="454">
        <v>0</v>
      </c>
      <c r="MO294" s="454">
        <v>0</v>
      </c>
      <c r="MP294" s="454">
        <v>0</v>
      </c>
      <c r="MQ294" s="454">
        <v>1</v>
      </c>
      <c r="MR294" s="688">
        <f t="shared" si="844"/>
        <v>3</v>
      </c>
      <c r="MS294" s="454">
        <v>0</v>
      </c>
      <c r="MT294" s="454">
        <v>0</v>
      </c>
      <c r="MU294" s="454">
        <v>0</v>
      </c>
      <c r="MV294" s="447">
        <v>3</v>
      </c>
      <c r="MW294" s="313">
        <f t="shared" si="845"/>
        <v>5</v>
      </c>
      <c r="MX294" s="585">
        <f t="shared" si="846"/>
        <v>31</v>
      </c>
      <c r="MY294" s="704"/>
    </row>
    <row r="295" spans="1:363" ht="21" customHeight="1" thickBot="1" x14ac:dyDescent="0.4">
      <c r="A295" s="847"/>
      <c r="B295" s="792"/>
      <c r="C295" s="848"/>
      <c r="D295" s="222" t="s">
        <v>651</v>
      </c>
      <c r="E295" s="122">
        <f t="shared" si="726"/>
        <v>0</v>
      </c>
      <c r="F295" s="223"/>
      <c r="G295" s="223"/>
      <c r="H295" s="223"/>
      <c r="I295" s="223"/>
      <c r="J295" s="223"/>
      <c r="K295" s="223"/>
      <c r="L295" s="223"/>
      <c r="M295" s="226"/>
      <c r="N295" s="226"/>
      <c r="O295" s="226"/>
      <c r="P295" s="226"/>
      <c r="Q295" s="226"/>
      <c r="R295" s="226"/>
      <c r="S295" s="226"/>
      <c r="T295" s="226"/>
      <c r="U295" s="226"/>
      <c r="V295" s="227"/>
      <c r="W295" s="227"/>
      <c r="X295" s="226"/>
      <c r="Y295" s="226"/>
      <c r="Z295" s="226"/>
      <c r="AA295" s="226"/>
      <c r="AB295" s="226"/>
      <c r="AC295" s="226"/>
      <c r="AD295" s="226"/>
      <c r="AE295" s="226"/>
      <c r="AF295" s="226"/>
      <c r="AG295" s="227"/>
      <c r="AH295" s="227"/>
      <c r="AI295" s="226"/>
      <c r="AJ295" s="226"/>
      <c r="AK295" s="226"/>
      <c r="AL295" s="226"/>
      <c r="AM295" s="226"/>
      <c r="AN295" s="226"/>
      <c r="AO295" s="226"/>
      <c r="AP295" s="226"/>
      <c r="AQ295" s="226"/>
      <c r="AR295" s="226"/>
      <c r="AS295" s="227"/>
      <c r="AT295" s="226"/>
      <c r="AU295" s="226"/>
      <c r="AV295" s="226"/>
      <c r="AW295" s="226"/>
      <c r="AX295" s="226"/>
      <c r="AY295" s="226"/>
      <c r="AZ295" s="226"/>
      <c r="BA295" s="226"/>
      <c r="BB295" s="226"/>
      <c r="BC295" s="226"/>
      <c r="BD295" s="226"/>
      <c r="BE295" s="226"/>
      <c r="BF295" s="226"/>
      <c r="BG295" s="226"/>
      <c r="BH295" s="226"/>
      <c r="BI295" s="226"/>
      <c r="BJ295" s="226"/>
      <c r="BK295" s="226"/>
      <c r="BL295" s="226"/>
      <c r="BM295" s="226"/>
      <c r="BN295" s="226"/>
      <c r="BO295" s="226"/>
      <c r="BP295" s="226"/>
      <c r="BQ295" s="226"/>
      <c r="BR295" s="226"/>
      <c r="BS295" s="226"/>
      <c r="BT295" s="226"/>
      <c r="BU295" s="226"/>
      <c r="BV295" s="226"/>
      <c r="BW295" s="226"/>
      <c r="BX295" s="226"/>
      <c r="BY295" s="226"/>
      <c r="BZ295" s="226"/>
      <c r="CA295" s="226"/>
      <c r="CB295" s="226"/>
      <c r="CC295" s="226"/>
      <c r="CD295" s="226"/>
      <c r="CE295" s="226"/>
      <c r="CF295" s="226"/>
      <c r="CG295" s="226"/>
      <c r="CH295" s="226"/>
      <c r="CI295" s="226"/>
      <c r="CJ295" s="226"/>
      <c r="CK295" s="226"/>
      <c r="CL295" s="226"/>
      <c r="CM295" s="226"/>
      <c r="CN295" s="226"/>
      <c r="CO295" s="226"/>
      <c r="CP295" s="226"/>
      <c r="CQ295" s="226"/>
      <c r="CR295" s="226"/>
      <c r="CS295" s="226"/>
      <c r="CT295" s="226"/>
      <c r="CU295" s="226"/>
      <c r="CV295" s="226"/>
      <c r="CW295" s="226"/>
      <c r="CX295" s="226"/>
      <c r="CY295" s="226"/>
      <c r="CZ295" s="226"/>
      <c r="DA295" s="226"/>
      <c r="DB295" s="226"/>
      <c r="DC295" s="226"/>
      <c r="DD295" s="226"/>
      <c r="DE295" s="226"/>
      <c r="DF295" s="226"/>
      <c r="DG295" s="226"/>
      <c r="DH295" s="226"/>
      <c r="DI295" s="226"/>
      <c r="DJ295" s="226"/>
      <c r="DK295" s="226"/>
      <c r="DL295" s="226"/>
      <c r="DM295" s="226"/>
      <c r="DN295" s="226"/>
      <c r="DO295" s="226"/>
      <c r="DP295" s="226"/>
      <c r="DQ295" s="226"/>
      <c r="DR295" s="226"/>
      <c r="DS295" s="226"/>
      <c r="DT295" s="226"/>
      <c r="DU295" s="226"/>
      <c r="DV295" s="226"/>
      <c r="DW295" s="226"/>
      <c r="DX295" s="226"/>
      <c r="DY295" s="226"/>
      <c r="DZ295" s="226"/>
      <c r="EA295" s="226"/>
      <c r="EB295" s="226"/>
      <c r="EC295" s="226"/>
      <c r="ED295" s="226"/>
      <c r="EE295" s="226"/>
      <c r="EF295" s="226"/>
      <c r="EG295" s="226"/>
      <c r="EH295" s="226"/>
      <c r="EI295" s="226"/>
      <c r="EJ295" s="226"/>
      <c r="EK295" s="226"/>
      <c r="EL295" s="226"/>
      <c r="EM295" s="226"/>
      <c r="EN295" s="226"/>
      <c r="EO295" s="226"/>
      <c r="EP295" s="226"/>
      <c r="EQ295" s="226"/>
      <c r="ER295" s="226"/>
      <c r="ES295" s="226"/>
      <c r="ET295" s="226"/>
      <c r="EU295" s="226"/>
      <c r="EV295" s="226"/>
      <c r="EW295" s="226"/>
      <c r="EX295" s="226"/>
      <c r="EY295" s="226"/>
      <c r="EZ295" s="226"/>
      <c r="FA295" s="226"/>
      <c r="FB295" s="226"/>
      <c r="FC295" s="226"/>
      <c r="FD295" s="226"/>
      <c r="FE295" s="226"/>
      <c r="FF295" s="226"/>
      <c r="FG295" s="226"/>
      <c r="FH295" s="226"/>
      <c r="FI295" s="226"/>
      <c r="FJ295" s="226"/>
      <c r="FK295" s="226"/>
      <c r="FL295" s="226"/>
      <c r="FM295" s="226"/>
      <c r="FN295" s="226"/>
      <c r="FO295" s="226"/>
      <c r="FP295" s="226"/>
      <c r="FQ295" s="226"/>
      <c r="FR295" s="226"/>
      <c r="FS295" s="226"/>
      <c r="FT295" s="226"/>
      <c r="FU295" s="226"/>
      <c r="FV295" s="226"/>
      <c r="FW295" s="226"/>
      <c r="FX295" s="226"/>
      <c r="FY295" s="226"/>
      <c r="FZ295" s="226"/>
      <c r="GA295" s="226"/>
      <c r="GB295" s="226"/>
      <c r="GC295" s="226"/>
      <c r="GD295" s="226"/>
      <c r="GE295" s="226"/>
      <c r="GF295" s="226"/>
      <c r="GG295" s="226"/>
      <c r="GH295" s="226"/>
      <c r="GI295" s="226"/>
      <c r="GJ295" s="226"/>
      <c r="GK295" s="226"/>
      <c r="GL295" s="226"/>
      <c r="GM295" s="226"/>
      <c r="GN295" s="226"/>
      <c r="GO295" s="226"/>
      <c r="GP295" s="226"/>
      <c r="GQ295" s="226"/>
      <c r="GR295" s="226"/>
      <c r="GS295" s="226"/>
      <c r="GT295" s="226"/>
      <c r="GU295" s="226"/>
      <c r="GV295" s="226"/>
      <c r="GW295" s="226"/>
      <c r="GX295" s="226"/>
      <c r="GY295" s="226"/>
      <c r="GZ295" s="226"/>
      <c r="HA295" s="226"/>
      <c r="HB295" s="226"/>
      <c r="HC295" s="226"/>
      <c r="HD295" s="226"/>
      <c r="HE295" s="226"/>
      <c r="HF295" s="226"/>
      <c r="HG295" s="226"/>
      <c r="HH295" s="226"/>
      <c r="HI295" s="226"/>
      <c r="HJ295" s="226"/>
      <c r="HK295" s="226"/>
      <c r="HL295" s="226"/>
      <c r="HM295" s="226"/>
      <c r="HN295" s="226"/>
      <c r="HO295" s="226"/>
      <c r="HP295" s="226"/>
      <c r="HQ295" s="226"/>
      <c r="HR295" s="226"/>
      <c r="HS295" s="80">
        <v>0</v>
      </c>
      <c r="HT295" s="80">
        <v>0</v>
      </c>
      <c r="HU295" s="80">
        <v>0</v>
      </c>
      <c r="HV295" s="80">
        <v>0</v>
      </c>
      <c r="HW295" s="226"/>
      <c r="HX295" s="226"/>
      <c r="HY295" s="226"/>
      <c r="HZ295" s="226"/>
      <c r="IA295" s="226"/>
      <c r="IB295" s="226"/>
      <c r="IC295" s="226"/>
      <c r="ID295" s="226"/>
      <c r="IE295" s="226"/>
      <c r="IF295" s="226"/>
      <c r="IG295" s="226"/>
      <c r="IH295" s="226"/>
      <c r="II295" s="226"/>
      <c r="IJ295" s="226"/>
      <c r="IK295" s="226"/>
      <c r="IL295" s="226"/>
      <c r="IM295" s="226"/>
      <c r="IN295" s="226"/>
      <c r="IO295" s="226"/>
      <c r="IP295" s="226"/>
      <c r="IQ295" s="226"/>
      <c r="IR295" s="226"/>
      <c r="IS295" s="226"/>
      <c r="IT295" s="226"/>
      <c r="IU295" s="226"/>
      <c r="IV295" s="226"/>
      <c r="IW295" s="226"/>
      <c r="IX295" s="226"/>
      <c r="IY295" s="226"/>
      <c r="IZ295" s="226"/>
      <c r="JA295" s="226"/>
      <c r="JB295" s="226"/>
      <c r="JC295" s="226"/>
      <c r="JD295" s="226"/>
      <c r="JE295" s="226"/>
      <c r="JF295" s="226"/>
      <c r="JG295" s="226"/>
      <c r="JH295" s="226"/>
      <c r="JI295" s="226"/>
      <c r="JJ295" s="226"/>
      <c r="JK295" s="226"/>
      <c r="JL295" s="226"/>
      <c r="JM295" s="226"/>
      <c r="JN295" s="226"/>
      <c r="JO295" s="226"/>
      <c r="JP295" s="226"/>
      <c r="JQ295" s="226"/>
      <c r="JR295" s="226"/>
      <c r="JS295" s="226"/>
      <c r="JT295" s="226"/>
      <c r="JU295" s="226"/>
      <c r="JV295" s="226"/>
      <c r="JW295" s="226"/>
      <c r="JX295" s="226"/>
      <c r="JY295" s="226"/>
      <c r="JZ295" s="226"/>
      <c r="KA295" s="226"/>
      <c r="KP295" s="122">
        <f t="shared" si="734"/>
        <v>0</v>
      </c>
      <c r="KQ295" s="80">
        <v>0</v>
      </c>
      <c r="KR295" s="80">
        <v>0</v>
      </c>
      <c r="KS295" s="80">
        <v>0</v>
      </c>
      <c r="KT295" s="80">
        <v>0</v>
      </c>
      <c r="KU295" s="122">
        <f t="shared" si="736"/>
        <v>0</v>
      </c>
      <c r="KV295" s="95">
        <v>0</v>
      </c>
      <c r="KW295" s="95">
        <v>0</v>
      </c>
      <c r="KX295" s="95">
        <v>0</v>
      </c>
      <c r="KY295" s="290">
        <v>0</v>
      </c>
      <c r="KZ295" s="313">
        <f t="shared" si="738"/>
        <v>0</v>
      </c>
      <c r="LA295" s="361">
        <f t="shared" si="1085"/>
        <v>0</v>
      </c>
      <c r="LB295" s="387">
        <v>0</v>
      </c>
      <c r="LC295" s="387">
        <v>0</v>
      </c>
      <c r="LD295" s="387">
        <v>0</v>
      </c>
      <c r="LE295" s="387">
        <v>0</v>
      </c>
      <c r="LF295" s="361">
        <f t="shared" si="877"/>
        <v>0</v>
      </c>
      <c r="LG295" s="387">
        <v>0</v>
      </c>
      <c r="LH295" s="387">
        <v>0</v>
      </c>
      <c r="LI295" s="387">
        <v>0</v>
      </c>
      <c r="LJ295" s="387">
        <v>0</v>
      </c>
      <c r="LK295" s="400">
        <f t="shared" si="892"/>
        <v>0</v>
      </c>
      <c r="LL295" s="226">
        <v>0</v>
      </c>
      <c r="LM295" s="226">
        <v>0</v>
      </c>
      <c r="LN295" s="226">
        <v>0</v>
      </c>
      <c r="LO295" s="226">
        <v>0</v>
      </c>
      <c r="LP295" s="416">
        <f t="shared" si="893"/>
        <v>0</v>
      </c>
      <c r="LQ295" s="400">
        <f t="shared" si="894"/>
        <v>0</v>
      </c>
      <c r="LR295" s="455">
        <v>0</v>
      </c>
      <c r="LS295" s="455">
        <v>0</v>
      </c>
      <c r="LT295" s="455">
        <v>0</v>
      </c>
      <c r="LU295" s="455">
        <v>0</v>
      </c>
      <c r="LV295" s="400">
        <f t="shared" si="847"/>
        <v>0</v>
      </c>
      <c r="LW295" s="455">
        <v>0</v>
      </c>
      <c r="LX295" s="455">
        <v>0</v>
      </c>
      <c r="LY295" s="455">
        <v>0</v>
      </c>
      <c r="LZ295" s="455">
        <v>0</v>
      </c>
      <c r="MA295" s="400">
        <f t="shared" si="837"/>
        <v>0</v>
      </c>
      <c r="MB295" s="436">
        <v>0</v>
      </c>
      <c r="MC295" s="436">
        <v>0</v>
      </c>
      <c r="MD295" s="436">
        <v>0</v>
      </c>
      <c r="ME295" s="436">
        <v>0</v>
      </c>
      <c r="MF295" s="313">
        <f t="shared" si="838"/>
        <v>0</v>
      </c>
      <c r="MG295" s="585">
        <f t="shared" si="839"/>
        <v>0</v>
      </c>
      <c r="MH295" s="607">
        <f t="shared" si="840"/>
        <v>0</v>
      </c>
      <c r="MI295" s="455">
        <v>0</v>
      </c>
      <c r="MJ295" s="455">
        <v>0</v>
      </c>
      <c r="MK295" s="455">
        <v>0</v>
      </c>
      <c r="ML295" s="455">
        <v>0</v>
      </c>
      <c r="MM295" s="688">
        <f t="shared" si="842"/>
        <v>0</v>
      </c>
      <c r="MN295" s="455">
        <v>0</v>
      </c>
      <c r="MO295" s="455">
        <v>0</v>
      </c>
      <c r="MP295" s="455">
        <v>0</v>
      </c>
      <c r="MQ295" s="455">
        <v>0</v>
      </c>
      <c r="MR295" s="688">
        <f t="shared" si="844"/>
        <v>0</v>
      </c>
      <c r="MS295" s="455">
        <v>0</v>
      </c>
      <c r="MT295" s="455">
        <v>0</v>
      </c>
      <c r="MU295" s="455">
        <v>0</v>
      </c>
      <c r="MV295" s="447">
        <v>0</v>
      </c>
      <c r="MW295" s="313">
        <f t="shared" si="845"/>
        <v>0</v>
      </c>
      <c r="MX295" s="585">
        <f t="shared" si="846"/>
        <v>0</v>
      </c>
      <c r="MY295" s="704"/>
    </row>
    <row r="296" spans="1:363" ht="21" customHeight="1" thickBot="1" x14ac:dyDescent="0.4">
      <c r="A296" s="847"/>
      <c r="B296" s="792"/>
      <c r="C296" s="848"/>
      <c r="D296" s="228" t="s">
        <v>321</v>
      </c>
      <c r="E296" s="122">
        <f t="shared" si="726"/>
        <v>0</v>
      </c>
      <c r="F296" s="229"/>
      <c r="G296" s="229"/>
      <c r="H296" s="229"/>
      <c r="I296" s="229"/>
      <c r="J296" s="229"/>
      <c r="K296" s="229"/>
      <c r="L296" s="229"/>
      <c r="M296" s="230"/>
      <c r="N296" s="230"/>
      <c r="O296" s="230"/>
      <c r="P296" s="230"/>
      <c r="Q296" s="230"/>
      <c r="R296" s="230"/>
      <c r="S296" s="230"/>
      <c r="T296" s="230"/>
      <c r="U296" s="230"/>
      <c r="V296" s="231"/>
      <c r="W296" s="231"/>
      <c r="X296" s="230"/>
      <c r="Y296" s="230"/>
      <c r="Z296" s="230"/>
      <c r="AA296" s="230"/>
      <c r="AB296" s="230"/>
      <c r="AC296" s="230"/>
      <c r="AD296" s="230"/>
      <c r="AE296" s="230"/>
      <c r="AF296" s="230"/>
      <c r="AG296" s="231"/>
      <c r="AH296" s="231"/>
      <c r="AI296" s="230"/>
      <c r="AJ296" s="230"/>
      <c r="AK296" s="230"/>
      <c r="AL296" s="230"/>
      <c r="AM296" s="230"/>
      <c r="AN296" s="230"/>
      <c r="AO296" s="230"/>
      <c r="AP296" s="230"/>
      <c r="AQ296" s="230"/>
      <c r="AR296" s="230"/>
      <c r="AS296" s="231"/>
      <c r="AT296" s="230"/>
      <c r="AU296" s="230"/>
      <c r="AV296" s="230"/>
      <c r="AW296" s="230"/>
      <c r="AX296" s="230"/>
      <c r="AY296" s="230"/>
      <c r="AZ296" s="230"/>
      <c r="BA296" s="230"/>
      <c r="BB296" s="230"/>
      <c r="BC296" s="230"/>
      <c r="BD296" s="230"/>
      <c r="BE296" s="230"/>
      <c r="BF296" s="230"/>
      <c r="BG296" s="230"/>
      <c r="BH296" s="230"/>
      <c r="BI296" s="230"/>
      <c r="BJ296" s="230"/>
      <c r="BK296" s="230"/>
      <c r="BL296" s="230"/>
      <c r="BM296" s="230"/>
      <c r="BN296" s="230"/>
      <c r="BO296" s="230"/>
      <c r="BP296" s="230"/>
      <c r="BQ296" s="230"/>
      <c r="BR296" s="230"/>
      <c r="BS296" s="230"/>
      <c r="BT296" s="230"/>
      <c r="BU296" s="230"/>
      <c r="BV296" s="230"/>
      <c r="BW296" s="230"/>
      <c r="BX296" s="230"/>
      <c r="BY296" s="230"/>
      <c r="BZ296" s="230"/>
      <c r="CA296" s="230"/>
      <c r="CB296" s="230"/>
      <c r="CC296" s="230"/>
      <c r="CD296" s="230"/>
      <c r="CE296" s="230"/>
      <c r="CF296" s="230"/>
      <c r="CG296" s="230"/>
      <c r="CH296" s="230"/>
      <c r="CI296" s="230"/>
      <c r="CJ296" s="230"/>
      <c r="CK296" s="230"/>
      <c r="CL296" s="230"/>
      <c r="CM296" s="230"/>
      <c r="CN296" s="230"/>
      <c r="CO296" s="230"/>
      <c r="CP296" s="230"/>
      <c r="CQ296" s="230"/>
      <c r="CR296" s="230"/>
      <c r="CS296" s="230"/>
      <c r="CT296" s="230"/>
      <c r="CU296" s="230"/>
      <c r="CV296" s="230"/>
      <c r="CW296" s="230"/>
      <c r="CX296" s="230"/>
      <c r="CY296" s="230"/>
      <c r="CZ296" s="230"/>
      <c r="DA296" s="230"/>
      <c r="DB296" s="230"/>
      <c r="DC296" s="230"/>
      <c r="DD296" s="230"/>
      <c r="DE296" s="230"/>
      <c r="DF296" s="230"/>
      <c r="DG296" s="230"/>
      <c r="DH296" s="230"/>
      <c r="DI296" s="230"/>
      <c r="DJ296" s="230"/>
      <c r="DK296" s="230"/>
      <c r="DL296" s="230"/>
      <c r="DM296" s="230"/>
      <c r="DN296" s="230"/>
      <c r="DO296" s="230"/>
      <c r="DP296" s="230"/>
      <c r="DQ296" s="230"/>
      <c r="DR296" s="230"/>
      <c r="DS296" s="230"/>
      <c r="DT296" s="230"/>
      <c r="DU296" s="230"/>
      <c r="DV296" s="230"/>
      <c r="DW296" s="230"/>
      <c r="DX296" s="230"/>
      <c r="DY296" s="230"/>
      <c r="DZ296" s="230"/>
      <c r="EA296" s="230"/>
      <c r="EB296" s="230"/>
      <c r="EC296" s="230"/>
      <c r="ED296" s="230"/>
      <c r="EE296" s="230"/>
      <c r="EF296" s="230"/>
      <c r="EG296" s="230"/>
      <c r="EH296" s="230"/>
      <c r="EI296" s="230"/>
      <c r="EJ296" s="230"/>
      <c r="EK296" s="230"/>
      <c r="EL296" s="230"/>
      <c r="EM296" s="230"/>
      <c r="EN296" s="230"/>
      <c r="EO296" s="230"/>
      <c r="EP296" s="230"/>
      <c r="EQ296" s="230"/>
      <c r="ER296" s="230"/>
      <c r="ES296" s="230"/>
      <c r="ET296" s="230"/>
      <c r="EU296" s="230"/>
      <c r="EV296" s="230"/>
      <c r="EW296" s="230"/>
      <c r="EX296" s="230"/>
      <c r="EY296" s="230"/>
      <c r="EZ296" s="230"/>
      <c r="FA296" s="230"/>
      <c r="FB296" s="230"/>
      <c r="FC296" s="230"/>
      <c r="FD296" s="230"/>
      <c r="FE296" s="230"/>
      <c r="FF296" s="230"/>
      <c r="FG296" s="230"/>
      <c r="FH296" s="230"/>
      <c r="FI296" s="230"/>
      <c r="FJ296" s="230"/>
      <c r="FK296" s="230"/>
      <c r="FL296" s="230"/>
      <c r="FM296" s="230"/>
      <c r="FN296" s="230"/>
      <c r="FO296" s="230"/>
      <c r="FP296" s="230"/>
      <c r="FQ296" s="230"/>
      <c r="FR296" s="230"/>
      <c r="FS296" s="230"/>
      <c r="FT296" s="230"/>
      <c r="FU296" s="230"/>
      <c r="FV296" s="230"/>
      <c r="FW296" s="230"/>
      <c r="FX296" s="230"/>
      <c r="FY296" s="230"/>
      <c r="FZ296" s="230"/>
      <c r="GA296" s="230"/>
      <c r="GB296" s="230"/>
      <c r="GC296" s="230"/>
      <c r="GD296" s="230"/>
      <c r="GE296" s="230"/>
      <c r="GF296" s="230"/>
      <c r="GG296" s="230"/>
      <c r="GH296" s="230"/>
      <c r="GI296" s="230"/>
      <c r="GJ296" s="230"/>
      <c r="GK296" s="230"/>
      <c r="GL296" s="230"/>
      <c r="GM296" s="230"/>
      <c r="GN296" s="230"/>
      <c r="GO296" s="230"/>
      <c r="GP296" s="230"/>
      <c r="GQ296" s="230"/>
      <c r="GR296" s="230"/>
      <c r="GS296" s="230"/>
      <c r="GT296" s="230"/>
      <c r="GU296" s="230"/>
      <c r="GV296" s="230"/>
      <c r="GW296" s="230"/>
      <c r="GX296" s="230"/>
      <c r="GY296" s="230"/>
      <c r="GZ296" s="230"/>
      <c r="HA296" s="230"/>
      <c r="HB296" s="230"/>
      <c r="HC296" s="230"/>
      <c r="HD296" s="230"/>
      <c r="HE296" s="230"/>
      <c r="HF296" s="230"/>
      <c r="HG296" s="230"/>
      <c r="HH296" s="230"/>
      <c r="HI296" s="230"/>
      <c r="HJ296" s="230"/>
      <c r="HK296" s="230"/>
      <c r="HL296" s="230"/>
      <c r="HM296" s="230"/>
      <c r="HN296" s="230"/>
      <c r="HO296" s="230"/>
      <c r="HP296" s="230"/>
      <c r="HQ296" s="230"/>
      <c r="HR296" s="230"/>
      <c r="HS296" s="78">
        <v>0</v>
      </c>
      <c r="HT296" s="78">
        <v>0</v>
      </c>
      <c r="HU296" s="78">
        <v>0</v>
      </c>
      <c r="HV296" s="78">
        <v>0</v>
      </c>
      <c r="HW296" s="230"/>
      <c r="HX296" s="230"/>
      <c r="HY296" s="230"/>
      <c r="HZ296" s="230"/>
      <c r="IA296" s="230"/>
      <c r="IB296" s="230"/>
      <c r="IC296" s="230"/>
      <c r="ID296" s="230"/>
      <c r="IE296" s="230"/>
      <c r="IF296" s="230"/>
      <c r="IG296" s="230"/>
      <c r="IH296" s="230"/>
      <c r="II296" s="230"/>
      <c r="IJ296" s="230"/>
      <c r="IK296" s="230"/>
      <c r="IL296" s="230"/>
      <c r="IM296" s="230"/>
      <c r="IN296" s="230"/>
      <c r="IO296" s="230"/>
      <c r="IP296" s="230"/>
      <c r="IQ296" s="230"/>
      <c r="IR296" s="230"/>
      <c r="IS296" s="230"/>
      <c r="IT296" s="230"/>
      <c r="IU296" s="230"/>
      <c r="IV296" s="230"/>
      <c r="IW296" s="230"/>
      <c r="IX296" s="230"/>
      <c r="IY296" s="230"/>
      <c r="IZ296" s="230"/>
      <c r="JA296" s="230"/>
      <c r="JB296" s="230"/>
      <c r="JC296" s="230"/>
      <c r="JD296" s="230"/>
      <c r="JE296" s="230"/>
      <c r="JF296" s="230"/>
      <c r="JG296" s="230"/>
      <c r="JH296" s="230"/>
      <c r="JI296" s="230"/>
      <c r="JJ296" s="230"/>
      <c r="JK296" s="230"/>
      <c r="JL296" s="230"/>
      <c r="JM296" s="230"/>
      <c r="JN296" s="230"/>
      <c r="JO296" s="230"/>
      <c r="JP296" s="230"/>
      <c r="JQ296" s="230"/>
      <c r="JR296" s="230"/>
      <c r="JS296" s="230"/>
      <c r="JT296" s="230"/>
      <c r="JU296" s="230"/>
      <c r="JV296" s="230"/>
      <c r="JW296" s="230"/>
      <c r="JX296" s="230"/>
      <c r="JY296" s="230"/>
      <c r="JZ296" s="230"/>
      <c r="KA296" s="230"/>
      <c r="KP296" s="122">
        <f t="shared" si="734"/>
        <v>0</v>
      </c>
      <c r="KQ296" s="78">
        <v>0</v>
      </c>
      <c r="KR296" s="78">
        <v>0</v>
      </c>
      <c r="KS296" s="78">
        <v>0</v>
      </c>
      <c r="KT296" s="78">
        <v>0</v>
      </c>
      <c r="KU296" s="122">
        <f t="shared" si="736"/>
        <v>3</v>
      </c>
      <c r="KV296" s="95">
        <v>0</v>
      </c>
      <c r="KW296" s="95">
        <v>0</v>
      </c>
      <c r="KX296" s="95">
        <v>0</v>
      </c>
      <c r="KY296" s="290">
        <v>3</v>
      </c>
      <c r="KZ296" s="313">
        <f t="shared" si="738"/>
        <v>3</v>
      </c>
      <c r="LA296" s="361">
        <f t="shared" si="1085"/>
        <v>2</v>
      </c>
      <c r="LB296" s="388">
        <v>0</v>
      </c>
      <c r="LC296" s="388">
        <v>0</v>
      </c>
      <c r="LD296" s="388">
        <v>0</v>
      </c>
      <c r="LE296" s="388">
        <v>2</v>
      </c>
      <c r="LF296" s="361">
        <f t="shared" si="877"/>
        <v>3</v>
      </c>
      <c r="LG296" s="388">
        <v>0</v>
      </c>
      <c r="LH296" s="388">
        <v>0</v>
      </c>
      <c r="LI296" s="388">
        <v>0</v>
      </c>
      <c r="LJ296" s="388">
        <v>3</v>
      </c>
      <c r="LK296" s="400">
        <f t="shared" si="892"/>
        <v>4</v>
      </c>
      <c r="LL296" s="230">
        <v>0</v>
      </c>
      <c r="LM296" s="230">
        <v>0</v>
      </c>
      <c r="LN296" s="230">
        <v>0</v>
      </c>
      <c r="LO296" s="230">
        <v>4</v>
      </c>
      <c r="LP296" s="416">
        <f t="shared" si="893"/>
        <v>9</v>
      </c>
      <c r="LQ296" s="400">
        <f t="shared" si="894"/>
        <v>2</v>
      </c>
      <c r="LR296" s="457">
        <v>0</v>
      </c>
      <c r="LS296" s="457">
        <v>0</v>
      </c>
      <c r="LT296" s="457">
        <v>0</v>
      </c>
      <c r="LU296" s="457">
        <v>2</v>
      </c>
      <c r="LV296" s="400">
        <f t="shared" si="847"/>
        <v>3</v>
      </c>
      <c r="LW296" s="457">
        <v>0</v>
      </c>
      <c r="LX296" s="457">
        <v>0</v>
      </c>
      <c r="LY296" s="457">
        <v>0</v>
      </c>
      <c r="LZ296" s="457">
        <v>3</v>
      </c>
      <c r="MA296" s="400">
        <f t="shared" si="837"/>
        <v>3</v>
      </c>
      <c r="MB296" s="436">
        <v>0</v>
      </c>
      <c r="MC296" s="436">
        <v>0</v>
      </c>
      <c r="MD296" s="436">
        <v>0</v>
      </c>
      <c r="ME296" s="436">
        <v>3</v>
      </c>
      <c r="MF296" s="313">
        <f t="shared" si="838"/>
        <v>8</v>
      </c>
      <c r="MG296" s="585">
        <f t="shared" si="839"/>
        <v>20</v>
      </c>
      <c r="MH296" s="607">
        <f t="shared" si="840"/>
        <v>6</v>
      </c>
      <c r="MI296" s="457">
        <v>0</v>
      </c>
      <c r="MJ296" s="457">
        <v>0</v>
      </c>
      <c r="MK296" s="457">
        <v>0</v>
      </c>
      <c r="ML296" s="457">
        <v>6</v>
      </c>
      <c r="MM296" s="688">
        <f t="shared" si="842"/>
        <v>1</v>
      </c>
      <c r="MN296" s="457">
        <v>0</v>
      </c>
      <c r="MO296" s="457">
        <v>0</v>
      </c>
      <c r="MP296" s="457">
        <v>0</v>
      </c>
      <c r="MQ296" s="457">
        <v>1</v>
      </c>
      <c r="MR296" s="688">
        <f t="shared" si="844"/>
        <v>2</v>
      </c>
      <c r="MS296" s="457">
        <v>0</v>
      </c>
      <c r="MT296" s="457">
        <v>0</v>
      </c>
      <c r="MU296" s="457">
        <v>0</v>
      </c>
      <c r="MV296" s="447">
        <v>2</v>
      </c>
      <c r="MW296" s="313">
        <f t="shared" si="845"/>
        <v>9</v>
      </c>
      <c r="MX296" s="585">
        <f t="shared" si="846"/>
        <v>29</v>
      </c>
      <c r="MY296" s="704"/>
    </row>
    <row r="297" spans="1:363" s="226" customFormat="1" ht="21" x14ac:dyDescent="0.35">
      <c r="A297" s="232"/>
      <c r="B297" s="792"/>
      <c r="C297" s="844" t="s">
        <v>1145</v>
      </c>
      <c r="D297" s="845"/>
      <c r="E297" s="122">
        <f t="shared" si="726"/>
        <v>3</v>
      </c>
      <c r="F297" s="234">
        <f t="shared" ref="F297:H297" si="1086">F294</f>
        <v>0</v>
      </c>
      <c r="G297" s="234">
        <f t="shared" si="1086"/>
        <v>0</v>
      </c>
      <c r="H297" s="234">
        <f t="shared" si="1086"/>
        <v>0</v>
      </c>
      <c r="I297" s="234">
        <f t="shared" ref="I297:BT297" si="1087">I294</f>
        <v>0</v>
      </c>
      <c r="J297" s="234">
        <f t="shared" si="1087"/>
        <v>0</v>
      </c>
      <c r="K297" s="234">
        <f t="shared" si="1087"/>
        <v>0</v>
      </c>
      <c r="L297" s="234">
        <f t="shared" si="1087"/>
        <v>0</v>
      </c>
      <c r="M297" s="234">
        <f t="shared" si="1087"/>
        <v>0</v>
      </c>
      <c r="N297" s="234">
        <f t="shared" si="1087"/>
        <v>0</v>
      </c>
      <c r="O297" s="234">
        <f t="shared" si="1087"/>
        <v>0</v>
      </c>
      <c r="P297" s="234">
        <f t="shared" si="1087"/>
        <v>0</v>
      </c>
      <c r="Q297" s="234">
        <f t="shared" si="1087"/>
        <v>0</v>
      </c>
      <c r="R297" s="234">
        <f t="shared" si="1087"/>
        <v>0</v>
      </c>
      <c r="S297" s="234">
        <f t="shared" si="1087"/>
        <v>0</v>
      </c>
      <c r="T297" s="234">
        <f t="shared" si="1087"/>
        <v>0</v>
      </c>
      <c r="U297" s="234">
        <f t="shared" si="1087"/>
        <v>0</v>
      </c>
      <c r="V297" s="234">
        <f t="shared" si="1087"/>
        <v>0</v>
      </c>
      <c r="W297" s="234">
        <f t="shared" si="1087"/>
        <v>0</v>
      </c>
      <c r="X297" s="234">
        <f t="shared" si="1087"/>
        <v>0</v>
      </c>
      <c r="Y297" s="234">
        <f t="shared" si="1087"/>
        <v>0</v>
      </c>
      <c r="Z297" s="234">
        <f t="shared" si="1087"/>
        <v>0</v>
      </c>
      <c r="AA297" s="234">
        <f t="shared" si="1087"/>
        <v>0</v>
      </c>
      <c r="AB297" s="234">
        <f t="shared" si="1087"/>
        <v>0</v>
      </c>
      <c r="AC297" s="234">
        <f t="shared" si="1087"/>
        <v>0</v>
      </c>
      <c r="AD297" s="234">
        <f t="shared" si="1087"/>
        <v>0</v>
      </c>
      <c r="AE297" s="234">
        <f t="shared" si="1087"/>
        <v>0</v>
      </c>
      <c r="AF297" s="234">
        <f t="shared" si="1087"/>
        <v>0</v>
      </c>
      <c r="AG297" s="234">
        <f t="shared" si="1087"/>
        <v>0</v>
      </c>
      <c r="AH297" s="234">
        <f t="shared" si="1087"/>
        <v>0</v>
      </c>
      <c r="AI297" s="234">
        <f t="shared" si="1087"/>
        <v>0</v>
      </c>
      <c r="AJ297" s="234">
        <f t="shared" si="1087"/>
        <v>0</v>
      </c>
      <c r="AK297" s="234">
        <f t="shared" si="1087"/>
        <v>0</v>
      </c>
      <c r="AL297" s="234">
        <f t="shared" si="1087"/>
        <v>0</v>
      </c>
      <c r="AM297" s="234">
        <f t="shared" si="1087"/>
        <v>0</v>
      </c>
      <c r="AN297" s="234">
        <f t="shared" si="1087"/>
        <v>0</v>
      </c>
      <c r="AO297" s="234">
        <f t="shared" si="1087"/>
        <v>0</v>
      </c>
      <c r="AP297" s="234">
        <f t="shared" si="1087"/>
        <v>0</v>
      </c>
      <c r="AQ297" s="234">
        <f t="shared" si="1087"/>
        <v>0</v>
      </c>
      <c r="AR297" s="234">
        <f t="shared" si="1087"/>
        <v>0</v>
      </c>
      <c r="AS297" s="234">
        <f t="shared" si="1087"/>
        <v>0</v>
      </c>
      <c r="AT297" s="234">
        <f t="shared" si="1087"/>
        <v>0</v>
      </c>
      <c r="AU297" s="234">
        <f t="shared" si="1087"/>
        <v>0</v>
      </c>
      <c r="AV297" s="234">
        <f t="shared" si="1087"/>
        <v>0</v>
      </c>
      <c r="AW297" s="234">
        <f t="shared" si="1087"/>
        <v>0</v>
      </c>
      <c r="AX297" s="234">
        <f t="shared" si="1087"/>
        <v>0</v>
      </c>
      <c r="AY297" s="234">
        <f t="shared" si="1087"/>
        <v>0</v>
      </c>
      <c r="AZ297" s="234">
        <f t="shared" si="1087"/>
        <v>0</v>
      </c>
      <c r="BA297" s="234">
        <f t="shared" si="1087"/>
        <v>0</v>
      </c>
      <c r="BB297" s="234">
        <f t="shared" si="1087"/>
        <v>0</v>
      </c>
      <c r="BC297" s="234">
        <f t="shared" si="1087"/>
        <v>0</v>
      </c>
      <c r="BD297" s="234">
        <f t="shared" si="1087"/>
        <v>0</v>
      </c>
      <c r="BE297" s="234">
        <f t="shared" si="1087"/>
        <v>0</v>
      </c>
      <c r="BF297" s="234">
        <f t="shared" si="1087"/>
        <v>0</v>
      </c>
      <c r="BG297" s="234">
        <f t="shared" si="1087"/>
        <v>0</v>
      </c>
      <c r="BH297" s="234">
        <f t="shared" si="1087"/>
        <v>0</v>
      </c>
      <c r="BI297" s="234">
        <f t="shared" si="1087"/>
        <v>0</v>
      </c>
      <c r="BJ297" s="234">
        <f t="shared" si="1087"/>
        <v>0</v>
      </c>
      <c r="BK297" s="234">
        <f t="shared" si="1087"/>
        <v>0</v>
      </c>
      <c r="BL297" s="234">
        <f t="shared" si="1087"/>
        <v>0</v>
      </c>
      <c r="BM297" s="234">
        <f t="shared" si="1087"/>
        <v>0</v>
      </c>
      <c r="BN297" s="234">
        <f t="shared" si="1087"/>
        <v>0</v>
      </c>
      <c r="BO297" s="234">
        <f t="shared" si="1087"/>
        <v>0</v>
      </c>
      <c r="BP297" s="234">
        <f t="shared" si="1087"/>
        <v>0</v>
      </c>
      <c r="BQ297" s="234">
        <f t="shared" si="1087"/>
        <v>0</v>
      </c>
      <c r="BR297" s="234">
        <f t="shared" si="1087"/>
        <v>0</v>
      </c>
      <c r="BS297" s="234">
        <f t="shared" si="1087"/>
        <v>0</v>
      </c>
      <c r="BT297" s="234">
        <f t="shared" si="1087"/>
        <v>0</v>
      </c>
      <c r="BU297" s="234">
        <f t="shared" ref="BU297:EF297" si="1088">BU294</f>
        <v>0</v>
      </c>
      <c r="BV297" s="234">
        <f t="shared" si="1088"/>
        <v>0</v>
      </c>
      <c r="BW297" s="234">
        <f t="shared" si="1088"/>
        <v>0</v>
      </c>
      <c r="BX297" s="234">
        <f t="shared" si="1088"/>
        <v>0</v>
      </c>
      <c r="BY297" s="234">
        <f t="shared" si="1088"/>
        <v>0</v>
      </c>
      <c r="BZ297" s="234">
        <f t="shared" si="1088"/>
        <v>0</v>
      </c>
      <c r="CA297" s="234">
        <f t="shared" si="1088"/>
        <v>0</v>
      </c>
      <c r="CB297" s="234">
        <f t="shared" si="1088"/>
        <v>0</v>
      </c>
      <c r="CC297" s="234">
        <f t="shared" si="1088"/>
        <v>0</v>
      </c>
      <c r="CD297" s="234">
        <f t="shared" si="1088"/>
        <v>0</v>
      </c>
      <c r="CE297" s="234">
        <f t="shared" si="1088"/>
        <v>0</v>
      </c>
      <c r="CF297" s="234">
        <f t="shared" si="1088"/>
        <v>0</v>
      </c>
      <c r="CG297" s="234">
        <f t="shared" si="1088"/>
        <v>0</v>
      </c>
      <c r="CH297" s="234">
        <f t="shared" si="1088"/>
        <v>0</v>
      </c>
      <c r="CI297" s="234">
        <f t="shared" si="1088"/>
        <v>0</v>
      </c>
      <c r="CJ297" s="234">
        <f t="shared" si="1088"/>
        <v>0</v>
      </c>
      <c r="CK297" s="234">
        <f t="shared" si="1088"/>
        <v>0</v>
      </c>
      <c r="CL297" s="234">
        <f t="shared" si="1088"/>
        <v>0</v>
      </c>
      <c r="CM297" s="234">
        <f t="shared" si="1088"/>
        <v>0</v>
      </c>
      <c r="CN297" s="234">
        <f t="shared" si="1088"/>
        <v>0</v>
      </c>
      <c r="CO297" s="234">
        <f t="shared" si="1088"/>
        <v>0</v>
      </c>
      <c r="CP297" s="234">
        <f t="shared" si="1088"/>
        <v>0</v>
      </c>
      <c r="CQ297" s="234">
        <f t="shared" si="1088"/>
        <v>0</v>
      </c>
      <c r="CR297" s="234">
        <f t="shared" si="1088"/>
        <v>0</v>
      </c>
      <c r="CS297" s="234">
        <f t="shared" si="1088"/>
        <v>0</v>
      </c>
      <c r="CT297" s="234">
        <f t="shared" si="1088"/>
        <v>0</v>
      </c>
      <c r="CU297" s="234">
        <f t="shared" si="1088"/>
        <v>0</v>
      </c>
      <c r="CV297" s="234">
        <f t="shared" si="1088"/>
        <v>0</v>
      </c>
      <c r="CW297" s="234">
        <f t="shared" si="1088"/>
        <v>0</v>
      </c>
      <c r="CX297" s="234">
        <f t="shared" si="1088"/>
        <v>0</v>
      </c>
      <c r="CY297" s="234">
        <f t="shared" si="1088"/>
        <v>0</v>
      </c>
      <c r="CZ297" s="234">
        <f t="shared" si="1088"/>
        <v>0</v>
      </c>
      <c r="DA297" s="234">
        <f t="shared" si="1088"/>
        <v>0</v>
      </c>
      <c r="DB297" s="234">
        <f t="shared" si="1088"/>
        <v>0</v>
      </c>
      <c r="DC297" s="234">
        <f t="shared" si="1088"/>
        <v>0</v>
      </c>
      <c r="DD297" s="234">
        <f t="shared" si="1088"/>
        <v>0</v>
      </c>
      <c r="DE297" s="234">
        <f t="shared" si="1088"/>
        <v>0</v>
      </c>
      <c r="DF297" s="234">
        <f t="shared" si="1088"/>
        <v>0</v>
      </c>
      <c r="DG297" s="234">
        <f t="shared" si="1088"/>
        <v>0</v>
      </c>
      <c r="DH297" s="234">
        <f t="shared" si="1088"/>
        <v>0</v>
      </c>
      <c r="DI297" s="234">
        <f t="shared" si="1088"/>
        <v>0</v>
      </c>
      <c r="DJ297" s="234">
        <f t="shared" si="1088"/>
        <v>0</v>
      </c>
      <c r="DK297" s="234">
        <f t="shared" si="1088"/>
        <v>0</v>
      </c>
      <c r="DL297" s="234">
        <f t="shared" si="1088"/>
        <v>0</v>
      </c>
      <c r="DM297" s="234">
        <f t="shared" si="1088"/>
        <v>0</v>
      </c>
      <c r="DN297" s="234">
        <f t="shared" si="1088"/>
        <v>0</v>
      </c>
      <c r="DO297" s="234">
        <f t="shared" si="1088"/>
        <v>0</v>
      </c>
      <c r="DP297" s="234">
        <f t="shared" si="1088"/>
        <v>0</v>
      </c>
      <c r="DQ297" s="234">
        <f t="shared" si="1088"/>
        <v>0</v>
      </c>
      <c r="DR297" s="234">
        <f t="shared" si="1088"/>
        <v>0</v>
      </c>
      <c r="DS297" s="234">
        <f t="shared" si="1088"/>
        <v>0</v>
      </c>
      <c r="DT297" s="234">
        <f t="shared" si="1088"/>
        <v>0</v>
      </c>
      <c r="DU297" s="234">
        <f t="shared" si="1088"/>
        <v>0</v>
      </c>
      <c r="DV297" s="234">
        <f t="shared" si="1088"/>
        <v>0</v>
      </c>
      <c r="DW297" s="234">
        <f t="shared" si="1088"/>
        <v>0</v>
      </c>
      <c r="DX297" s="234">
        <f t="shared" si="1088"/>
        <v>0</v>
      </c>
      <c r="DY297" s="234">
        <f t="shared" si="1088"/>
        <v>0</v>
      </c>
      <c r="DZ297" s="234">
        <f t="shared" si="1088"/>
        <v>0</v>
      </c>
      <c r="EA297" s="234">
        <f t="shared" si="1088"/>
        <v>0</v>
      </c>
      <c r="EB297" s="234">
        <f t="shared" si="1088"/>
        <v>0</v>
      </c>
      <c r="EC297" s="234">
        <f t="shared" si="1088"/>
        <v>0</v>
      </c>
      <c r="ED297" s="234">
        <f t="shared" si="1088"/>
        <v>0</v>
      </c>
      <c r="EE297" s="234">
        <f t="shared" si="1088"/>
        <v>0</v>
      </c>
      <c r="EF297" s="234">
        <f t="shared" si="1088"/>
        <v>0</v>
      </c>
      <c r="EG297" s="234">
        <f t="shared" ref="EG297:GR297" si="1089">EG294</f>
        <v>0</v>
      </c>
      <c r="EH297" s="234">
        <f t="shared" si="1089"/>
        <v>0</v>
      </c>
      <c r="EI297" s="234">
        <f t="shared" si="1089"/>
        <v>0</v>
      </c>
      <c r="EJ297" s="234">
        <f t="shared" si="1089"/>
        <v>0</v>
      </c>
      <c r="EK297" s="234">
        <f t="shared" si="1089"/>
        <v>0</v>
      </c>
      <c r="EL297" s="234">
        <f t="shared" si="1089"/>
        <v>0</v>
      </c>
      <c r="EM297" s="234">
        <f t="shared" si="1089"/>
        <v>0</v>
      </c>
      <c r="EN297" s="234">
        <f t="shared" si="1089"/>
        <v>0</v>
      </c>
      <c r="EO297" s="234">
        <f t="shared" si="1089"/>
        <v>0</v>
      </c>
      <c r="EP297" s="234">
        <f t="shared" si="1089"/>
        <v>0</v>
      </c>
      <c r="EQ297" s="234">
        <f t="shared" si="1089"/>
        <v>0</v>
      </c>
      <c r="ER297" s="234">
        <f t="shared" si="1089"/>
        <v>0</v>
      </c>
      <c r="ES297" s="234">
        <f t="shared" si="1089"/>
        <v>0</v>
      </c>
      <c r="ET297" s="234">
        <f t="shared" si="1089"/>
        <v>0</v>
      </c>
      <c r="EU297" s="234">
        <f t="shared" si="1089"/>
        <v>0</v>
      </c>
      <c r="EV297" s="234">
        <f t="shared" si="1089"/>
        <v>0</v>
      </c>
      <c r="EW297" s="234">
        <f t="shared" si="1089"/>
        <v>0</v>
      </c>
      <c r="EX297" s="234">
        <f t="shared" si="1089"/>
        <v>0</v>
      </c>
      <c r="EY297" s="234">
        <f t="shared" si="1089"/>
        <v>0</v>
      </c>
      <c r="EZ297" s="234">
        <f t="shared" si="1089"/>
        <v>0</v>
      </c>
      <c r="FA297" s="234">
        <f t="shared" si="1089"/>
        <v>0</v>
      </c>
      <c r="FB297" s="234">
        <f t="shared" si="1089"/>
        <v>0</v>
      </c>
      <c r="FC297" s="234">
        <f t="shared" si="1089"/>
        <v>0</v>
      </c>
      <c r="FD297" s="234">
        <f t="shared" si="1089"/>
        <v>0</v>
      </c>
      <c r="FE297" s="234">
        <f t="shared" si="1089"/>
        <v>0</v>
      </c>
      <c r="FF297" s="234">
        <f t="shared" si="1089"/>
        <v>0</v>
      </c>
      <c r="FG297" s="234">
        <f t="shared" si="1089"/>
        <v>0</v>
      </c>
      <c r="FH297" s="234">
        <f t="shared" si="1089"/>
        <v>0</v>
      </c>
      <c r="FI297" s="234">
        <f t="shared" si="1089"/>
        <v>0</v>
      </c>
      <c r="FJ297" s="234">
        <f t="shared" si="1089"/>
        <v>0</v>
      </c>
      <c r="FK297" s="234">
        <f t="shared" si="1089"/>
        <v>0</v>
      </c>
      <c r="FL297" s="234">
        <f t="shared" si="1089"/>
        <v>0</v>
      </c>
      <c r="FM297" s="234">
        <f t="shared" si="1089"/>
        <v>0</v>
      </c>
      <c r="FN297" s="234">
        <f t="shared" si="1089"/>
        <v>0</v>
      </c>
      <c r="FO297" s="234">
        <f t="shared" si="1089"/>
        <v>0</v>
      </c>
      <c r="FP297" s="234">
        <f t="shared" si="1089"/>
        <v>0</v>
      </c>
      <c r="FQ297" s="234">
        <f t="shared" si="1089"/>
        <v>0</v>
      </c>
      <c r="FR297" s="234">
        <f t="shared" si="1089"/>
        <v>0</v>
      </c>
      <c r="FS297" s="234">
        <f t="shared" si="1089"/>
        <v>0</v>
      </c>
      <c r="FT297" s="234">
        <f t="shared" si="1089"/>
        <v>0</v>
      </c>
      <c r="FU297" s="234">
        <f t="shared" si="1089"/>
        <v>0</v>
      </c>
      <c r="FV297" s="234">
        <f t="shared" si="1089"/>
        <v>0</v>
      </c>
      <c r="FW297" s="234">
        <f t="shared" si="1089"/>
        <v>0</v>
      </c>
      <c r="FX297" s="234">
        <f t="shared" si="1089"/>
        <v>0</v>
      </c>
      <c r="FY297" s="234">
        <f t="shared" si="1089"/>
        <v>0</v>
      </c>
      <c r="FZ297" s="234">
        <f t="shared" si="1089"/>
        <v>0</v>
      </c>
      <c r="GA297" s="234">
        <f t="shared" si="1089"/>
        <v>0</v>
      </c>
      <c r="GB297" s="234">
        <f t="shared" si="1089"/>
        <v>0</v>
      </c>
      <c r="GC297" s="234">
        <f t="shared" si="1089"/>
        <v>0</v>
      </c>
      <c r="GD297" s="234">
        <f t="shared" si="1089"/>
        <v>0</v>
      </c>
      <c r="GE297" s="234">
        <f t="shared" si="1089"/>
        <v>0</v>
      </c>
      <c r="GF297" s="234">
        <f t="shared" si="1089"/>
        <v>0</v>
      </c>
      <c r="GG297" s="234">
        <f t="shared" si="1089"/>
        <v>0</v>
      </c>
      <c r="GH297" s="234">
        <f t="shared" si="1089"/>
        <v>0</v>
      </c>
      <c r="GI297" s="234">
        <f t="shared" si="1089"/>
        <v>0</v>
      </c>
      <c r="GJ297" s="234">
        <f t="shared" si="1089"/>
        <v>0</v>
      </c>
      <c r="GK297" s="234">
        <f t="shared" si="1089"/>
        <v>0</v>
      </c>
      <c r="GL297" s="234">
        <f t="shared" si="1089"/>
        <v>0</v>
      </c>
      <c r="GM297" s="234">
        <f t="shared" si="1089"/>
        <v>0</v>
      </c>
      <c r="GN297" s="234">
        <f t="shared" si="1089"/>
        <v>0</v>
      </c>
      <c r="GO297" s="234">
        <f t="shared" si="1089"/>
        <v>0</v>
      </c>
      <c r="GP297" s="234">
        <f t="shared" si="1089"/>
        <v>0</v>
      </c>
      <c r="GQ297" s="234">
        <f t="shared" si="1089"/>
        <v>0</v>
      </c>
      <c r="GR297" s="234">
        <f t="shared" si="1089"/>
        <v>0</v>
      </c>
      <c r="GS297" s="234">
        <f t="shared" ref="GS297:JD299" si="1090">GS294</f>
        <v>0</v>
      </c>
      <c r="GT297" s="234">
        <f t="shared" si="1090"/>
        <v>0</v>
      </c>
      <c r="GU297" s="234">
        <f t="shared" si="1090"/>
        <v>0</v>
      </c>
      <c r="GV297" s="234">
        <f t="shared" si="1090"/>
        <v>0</v>
      </c>
      <c r="GW297" s="234">
        <f t="shared" si="1090"/>
        <v>0</v>
      </c>
      <c r="GX297" s="234">
        <f t="shared" si="1090"/>
        <v>0</v>
      </c>
      <c r="GY297" s="234">
        <f t="shared" si="1090"/>
        <v>0</v>
      </c>
      <c r="GZ297" s="234">
        <f t="shared" si="1090"/>
        <v>0</v>
      </c>
      <c r="HA297" s="234">
        <f t="shared" si="1090"/>
        <v>0</v>
      </c>
      <c r="HB297" s="234">
        <f t="shared" si="1090"/>
        <v>0</v>
      </c>
      <c r="HC297" s="234">
        <f t="shared" si="1090"/>
        <v>0</v>
      </c>
      <c r="HD297" s="234">
        <f t="shared" si="1090"/>
        <v>0</v>
      </c>
      <c r="HE297" s="234">
        <f t="shared" si="1090"/>
        <v>0</v>
      </c>
      <c r="HF297" s="234">
        <f t="shared" si="1090"/>
        <v>0</v>
      </c>
      <c r="HG297" s="234">
        <f t="shared" si="1090"/>
        <v>0</v>
      </c>
      <c r="HH297" s="234">
        <f t="shared" si="1090"/>
        <v>0</v>
      </c>
      <c r="HI297" s="234">
        <f t="shared" si="1090"/>
        <v>0</v>
      </c>
      <c r="HJ297" s="234">
        <f t="shared" si="1090"/>
        <v>0</v>
      </c>
      <c r="HK297" s="234">
        <f t="shared" si="1090"/>
        <v>0</v>
      </c>
      <c r="HL297" s="234">
        <f t="shared" si="1090"/>
        <v>0</v>
      </c>
      <c r="HM297" s="234">
        <f t="shared" si="1090"/>
        <v>0</v>
      </c>
      <c r="HN297" s="234">
        <f t="shared" si="1090"/>
        <v>0</v>
      </c>
      <c r="HO297" s="234">
        <f t="shared" si="1090"/>
        <v>0</v>
      </c>
      <c r="HP297" s="234">
        <f t="shared" si="1090"/>
        <v>0</v>
      </c>
      <c r="HQ297" s="234">
        <f t="shared" si="1090"/>
        <v>0</v>
      </c>
      <c r="HR297" s="234">
        <f t="shared" si="1090"/>
        <v>0</v>
      </c>
      <c r="HS297" s="399">
        <f>HS294</f>
        <v>0</v>
      </c>
      <c r="HT297" s="399">
        <f t="shared" ref="HT297:HV297" si="1091">HT294</f>
        <v>0</v>
      </c>
      <c r="HU297" s="399">
        <f t="shared" si="1091"/>
        <v>0</v>
      </c>
      <c r="HV297" s="399">
        <f t="shared" si="1091"/>
        <v>3</v>
      </c>
      <c r="HW297" s="234">
        <f t="shared" si="1090"/>
        <v>0</v>
      </c>
      <c r="HX297" s="234">
        <f t="shared" si="1090"/>
        <v>0</v>
      </c>
      <c r="HY297" s="234">
        <f t="shared" si="1090"/>
        <v>0</v>
      </c>
      <c r="HZ297" s="234">
        <f t="shared" si="1090"/>
        <v>0</v>
      </c>
      <c r="IA297" s="234">
        <f t="shared" si="1090"/>
        <v>0</v>
      </c>
      <c r="IB297" s="234">
        <f t="shared" si="1090"/>
        <v>0</v>
      </c>
      <c r="IC297" s="234">
        <f t="shared" si="1090"/>
        <v>0</v>
      </c>
      <c r="ID297" s="234">
        <f t="shared" si="1090"/>
        <v>0</v>
      </c>
      <c r="IE297" s="234">
        <f t="shared" si="1090"/>
        <v>0</v>
      </c>
      <c r="IF297" s="234">
        <f t="shared" si="1090"/>
        <v>0</v>
      </c>
      <c r="IG297" s="234">
        <f t="shared" si="1090"/>
        <v>0</v>
      </c>
      <c r="IH297" s="234">
        <f t="shared" si="1090"/>
        <v>0</v>
      </c>
      <c r="II297" s="234">
        <f t="shared" si="1090"/>
        <v>0</v>
      </c>
      <c r="IJ297" s="234">
        <f t="shared" si="1090"/>
        <v>0</v>
      </c>
      <c r="IK297" s="234">
        <f t="shared" si="1090"/>
        <v>0</v>
      </c>
      <c r="IL297" s="234">
        <f t="shared" si="1090"/>
        <v>0</v>
      </c>
      <c r="IM297" s="234">
        <f t="shared" si="1090"/>
        <v>0</v>
      </c>
      <c r="IN297" s="234">
        <f t="shared" si="1090"/>
        <v>0</v>
      </c>
      <c r="IO297" s="234">
        <f t="shared" si="1090"/>
        <v>0</v>
      </c>
      <c r="IP297" s="234">
        <f t="shared" si="1090"/>
        <v>0</v>
      </c>
      <c r="IQ297" s="234">
        <f t="shared" si="1090"/>
        <v>0</v>
      </c>
      <c r="IR297" s="234">
        <f t="shared" si="1090"/>
        <v>0</v>
      </c>
      <c r="IS297" s="234">
        <f t="shared" si="1090"/>
        <v>0</v>
      </c>
      <c r="IT297" s="234">
        <f t="shared" si="1090"/>
        <v>0</v>
      </c>
      <c r="IU297" s="234">
        <f t="shared" si="1090"/>
        <v>0</v>
      </c>
      <c r="IV297" s="234">
        <f t="shared" si="1090"/>
        <v>0</v>
      </c>
      <c r="IW297" s="234">
        <f t="shared" si="1090"/>
        <v>0</v>
      </c>
      <c r="IX297" s="234">
        <f t="shared" si="1090"/>
        <v>0</v>
      </c>
      <c r="IY297" s="234">
        <f t="shared" si="1090"/>
        <v>0</v>
      </c>
      <c r="IZ297" s="234">
        <f t="shared" si="1090"/>
        <v>0</v>
      </c>
      <c r="JA297" s="234">
        <f t="shared" si="1090"/>
        <v>0</v>
      </c>
      <c r="JB297" s="234">
        <f t="shared" si="1090"/>
        <v>0</v>
      </c>
      <c r="JC297" s="234">
        <f t="shared" si="1090"/>
        <v>0</v>
      </c>
      <c r="JD297" s="234">
        <f t="shared" si="1090"/>
        <v>0</v>
      </c>
      <c r="JE297" s="234">
        <f t="shared" ref="JE297:KA297" si="1092">JE294</f>
        <v>0</v>
      </c>
      <c r="JF297" s="234">
        <f t="shared" si="1092"/>
        <v>0</v>
      </c>
      <c r="JG297" s="234">
        <f t="shared" si="1092"/>
        <v>0</v>
      </c>
      <c r="JH297" s="234">
        <f t="shared" si="1092"/>
        <v>0</v>
      </c>
      <c r="JI297" s="234">
        <f t="shared" si="1092"/>
        <v>0</v>
      </c>
      <c r="JJ297" s="234">
        <f t="shared" si="1092"/>
        <v>0</v>
      </c>
      <c r="JK297" s="234">
        <f t="shared" si="1092"/>
        <v>0</v>
      </c>
      <c r="JL297" s="234">
        <f t="shared" si="1092"/>
        <v>0</v>
      </c>
      <c r="JM297" s="234">
        <f t="shared" si="1092"/>
        <v>0</v>
      </c>
      <c r="JN297" s="234">
        <f t="shared" si="1092"/>
        <v>0</v>
      </c>
      <c r="JO297" s="234">
        <f t="shared" si="1092"/>
        <v>0</v>
      </c>
      <c r="JP297" s="234">
        <f t="shared" si="1092"/>
        <v>0</v>
      </c>
      <c r="JQ297" s="234">
        <f t="shared" si="1092"/>
        <v>0</v>
      </c>
      <c r="JR297" s="234">
        <f t="shared" si="1092"/>
        <v>0</v>
      </c>
      <c r="JS297" s="234">
        <f t="shared" si="1092"/>
        <v>0</v>
      </c>
      <c r="JT297" s="234">
        <f t="shared" si="1092"/>
        <v>0</v>
      </c>
      <c r="JU297" s="234">
        <f t="shared" si="1092"/>
        <v>0</v>
      </c>
      <c r="JV297" s="234">
        <f t="shared" si="1092"/>
        <v>0</v>
      </c>
      <c r="JW297" s="234">
        <f t="shared" si="1092"/>
        <v>0</v>
      </c>
      <c r="JX297" s="234">
        <f t="shared" si="1092"/>
        <v>0</v>
      </c>
      <c r="JY297" s="234">
        <f t="shared" si="1092"/>
        <v>0</v>
      </c>
      <c r="JZ297" s="234">
        <f t="shared" si="1092"/>
        <v>0</v>
      </c>
      <c r="KA297" s="234">
        <f t="shared" si="1092"/>
        <v>0</v>
      </c>
      <c r="KB297" s="248"/>
      <c r="KC297" s="248"/>
      <c r="KD297" s="248"/>
      <c r="KE297" s="248"/>
      <c r="KF297" s="248"/>
      <c r="KG297" s="248"/>
      <c r="KH297" s="248"/>
      <c r="KI297" s="248"/>
      <c r="KJ297" s="248"/>
      <c r="KK297" s="248"/>
      <c r="KL297" s="248"/>
      <c r="KM297" s="248"/>
      <c r="KN297" s="248"/>
      <c r="KO297" s="248"/>
      <c r="KP297" s="122">
        <f t="shared" si="734"/>
        <v>5</v>
      </c>
      <c r="KQ297" s="399">
        <f>KQ294</f>
        <v>0</v>
      </c>
      <c r="KR297" s="399">
        <f t="shared" ref="KR297:KT297" si="1093">KR294</f>
        <v>0</v>
      </c>
      <c r="KS297" s="399">
        <f t="shared" si="1093"/>
        <v>0</v>
      </c>
      <c r="KT297" s="399">
        <f t="shared" si="1093"/>
        <v>5</v>
      </c>
      <c r="KU297" s="122">
        <f t="shared" si="736"/>
        <v>2</v>
      </c>
      <c r="KV297" s="399">
        <f>KV294</f>
        <v>0</v>
      </c>
      <c r="KW297" s="399">
        <f t="shared" ref="KW297:KY297" si="1094">KW294</f>
        <v>0</v>
      </c>
      <c r="KX297" s="399">
        <f t="shared" si="1094"/>
        <v>0</v>
      </c>
      <c r="KY297" s="399">
        <f t="shared" si="1094"/>
        <v>2</v>
      </c>
      <c r="KZ297" s="313">
        <f t="shared" si="738"/>
        <v>10</v>
      </c>
      <c r="LA297" s="361">
        <f t="shared" si="1085"/>
        <v>0</v>
      </c>
      <c r="LB297" s="399">
        <f>LB294</f>
        <v>0</v>
      </c>
      <c r="LC297" s="399">
        <f t="shared" ref="LC297:LE297" si="1095">LC294</f>
        <v>0</v>
      </c>
      <c r="LD297" s="399">
        <f t="shared" si="1095"/>
        <v>0</v>
      </c>
      <c r="LE297" s="399">
        <f t="shared" si="1095"/>
        <v>0</v>
      </c>
      <c r="LF297" s="361">
        <f t="shared" si="877"/>
        <v>4</v>
      </c>
      <c r="LG297" s="399">
        <f>LG294</f>
        <v>0</v>
      </c>
      <c r="LH297" s="399">
        <f t="shared" ref="LH297:LJ297" si="1096">LH294</f>
        <v>1</v>
      </c>
      <c r="LI297" s="399">
        <f t="shared" si="1096"/>
        <v>0</v>
      </c>
      <c r="LJ297" s="399">
        <f t="shared" si="1096"/>
        <v>3</v>
      </c>
      <c r="LK297" s="400">
        <f t="shared" si="892"/>
        <v>4</v>
      </c>
      <c r="LL297" s="234">
        <f t="shared" ref="LL297:LO299" si="1097">LL294</f>
        <v>0</v>
      </c>
      <c r="LM297" s="234">
        <f t="shared" si="1097"/>
        <v>0</v>
      </c>
      <c r="LN297" s="234">
        <f t="shared" si="1097"/>
        <v>0</v>
      </c>
      <c r="LO297" s="234">
        <f t="shared" si="1097"/>
        <v>4</v>
      </c>
      <c r="LP297" s="416">
        <f t="shared" si="893"/>
        <v>8</v>
      </c>
      <c r="LQ297" s="400">
        <f t="shared" si="894"/>
        <v>2</v>
      </c>
      <c r="LR297" s="234">
        <f t="shared" ref="LR297:LU297" si="1098">LR294</f>
        <v>0</v>
      </c>
      <c r="LS297" s="234">
        <f t="shared" si="1098"/>
        <v>0</v>
      </c>
      <c r="LT297" s="234">
        <f t="shared" si="1098"/>
        <v>0</v>
      </c>
      <c r="LU297" s="234">
        <f t="shared" si="1098"/>
        <v>2</v>
      </c>
      <c r="LV297" s="400">
        <f t="shared" si="847"/>
        <v>2</v>
      </c>
      <c r="LW297" s="569">
        <f t="shared" ref="LW297:LY299" si="1099">LW294</f>
        <v>0</v>
      </c>
      <c r="LX297" s="569">
        <f t="shared" si="1099"/>
        <v>0</v>
      </c>
      <c r="LY297" s="569">
        <f t="shared" si="1099"/>
        <v>0</v>
      </c>
      <c r="LZ297" s="569">
        <f t="shared" ref="LZ297:LZ299" si="1100">LZ294</f>
        <v>2</v>
      </c>
      <c r="MA297" s="400">
        <f t="shared" si="837"/>
        <v>4</v>
      </c>
      <c r="MB297" s="569">
        <f t="shared" ref="MB297:ME299" si="1101">MB294</f>
        <v>0</v>
      </c>
      <c r="MC297" s="569">
        <f t="shared" si="1101"/>
        <v>0</v>
      </c>
      <c r="MD297" s="569">
        <f t="shared" si="1101"/>
        <v>0</v>
      </c>
      <c r="ME297" s="569">
        <f t="shared" si="1101"/>
        <v>4</v>
      </c>
      <c r="MF297" s="313">
        <f t="shared" si="838"/>
        <v>8</v>
      </c>
      <c r="MG297" s="585">
        <f t="shared" si="839"/>
        <v>26</v>
      </c>
      <c r="MH297" s="607">
        <f t="shared" si="840"/>
        <v>1</v>
      </c>
      <c r="MI297" s="569">
        <f t="shared" ref="MI297:ML297" si="1102">MI294</f>
        <v>0</v>
      </c>
      <c r="MJ297" s="569">
        <f t="shared" si="1102"/>
        <v>0</v>
      </c>
      <c r="MK297" s="569">
        <f t="shared" si="1102"/>
        <v>0</v>
      </c>
      <c r="ML297" s="569">
        <f t="shared" si="1102"/>
        <v>1</v>
      </c>
      <c r="MM297" s="688">
        <f t="shared" si="842"/>
        <v>1</v>
      </c>
      <c r="MN297" s="569">
        <f t="shared" ref="MN297:MQ297" si="1103">MN294</f>
        <v>0</v>
      </c>
      <c r="MO297" s="569">
        <f t="shared" si="1103"/>
        <v>0</v>
      </c>
      <c r="MP297" s="569">
        <f t="shared" si="1103"/>
        <v>0</v>
      </c>
      <c r="MQ297" s="569">
        <f t="shared" si="1103"/>
        <v>1</v>
      </c>
      <c r="MR297" s="688">
        <f t="shared" si="844"/>
        <v>3</v>
      </c>
      <c r="MS297" s="569">
        <f t="shared" ref="MS297:MV299" si="1104">MS294</f>
        <v>0</v>
      </c>
      <c r="MT297" s="569">
        <f t="shared" si="1104"/>
        <v>0</v>
      </c>
      <c r="MU297" s="569">
        <f t="shared" si="1104"/>
        <v>0</v>
      </c>
      <c r="MV297" s="569">
        <f t="shared" si="1104"/>
        <v>3</v>
      </c>
      <c r="MW297" s="313">
        <f t="shared" si="845"/>
        <v>5</v>
      </c>
      <c r="MX297" s="585">
        <f t="shared" si="846"/>
        <v>31</v>
      </c>
      <c r="MY297" s="704"/>
    </row>
    <row r="298" spans="1:363" s="226" customFormat="1" ht="21" x14ac:dyDescent="0.35">
      <c r="A298" s="232"/>
      <c r="B298" s="792"/>
      <c r="C298" s="844" t="s">
        <v>1143</v>
      </c>
      <c r="D298" s="845"/>
      <c r="E298" s="122">
        <f t="shared" si="726"/>
        <v>0</v>
      </c>
      <c r="F298" s="234">
        <f t="shared" ref="F298:H298" si="1105">F295</f>
        <v>0</v>
      </c>
      <c r="G298" s="234">
        <f t="shared" si="1105"/>
        <v>0</v>
      </c>
      <c r="H298" s="234">
        <f t="shared" si="1105"/>
        <v>0</v>
      </c>
      <c r="I298" s="234">
        <f t="shared" ref="I298:BT298" si="1106">I295</f>
        <v>0</v>
      </c>
      <c r="J298" s="234">
        <f t="shared" si="1106"/>
        <v>0</v>
      </c>
      <c r="K298" s="234">
        <f t="shared" si="1106"/>
        <v>0</v>
      </c>
      <c r="L298" s="234">
        <f t="shared" si="1106"/>
        <v>0</v>
      </c>
      <c r="M298" s="234">
        <f t="shared" si="1106"/>
        <v>0</v>
      </c>
      <c r="N298" s="234">
        <f t="shared" si="1106"/>
        <v>0</v>
      </c>
      <c r="O298" s="234">
        <f t="shared" si="1106"/>
        <v>0</v>
      </c>
      <c r="P298" s="234">
        <f t="shared" si="1106"/>
        <v>0</v>
      </c>
      <c r="Q298" s="234">
        <f t="shared" si="1106"/>
        <v>0</v>
      </c>
      <c r="R298" s="234">
        <f t="shared" si="1106"/>
        <v>0</v>
      </c>
      <c r="S298" s="234">
        <f t="shared" si="1106"/>
        <v>0</v>
      </c>
      <c r="T298" s="234">
        <f t="shared" si="1106"/>
        <v>0</v>
      </c>
      <c r="U298" s="234">
        <f t="shared" si="1106"/>
        <v>0</v>
      </c>
      <c r="V298" s="234">
        <f t="shared" si="1106"/>
        <v>0</v>
      </c>
      <c r="W298" s="234">
        <f t="shared" si="1106"/>
        <v>0</v>
      </c>
      <c r="X298" s="234">
        <f t="shared" si="1106"/>
        <v>0</v>
      </c>
      <c r="Y298" s="234">
        <f t="shared" si="1106"/>
        <v>0</v>
      </c>
      <c r="Z298" s="234">
        <f t="shared" si="1106"/>
        <v>0</v>
      </c>
      <c r="AA298" s="234">
        <f t="shared" si="1106"/>
        <v>0</v>
      </c>
      <c r="AB298" s="234">
        <f t="shared" si="1106"/>
        <v>0</v>
      </c>
      <c r="AC298" s="234">
        <f t="shared" si="1106"/>
        <v>0</v>
      </c>
      <c r="AD298" s="234">
        <f t="shared" si="1106"/>
        <v>0</v>
      </c>
      <c r="AE298" s="234">
        <f t="shared" si="1106"/>
        <v>0</v>
      </c>
      <c r="AF298" s="234">
        <f t="shared" si="1106"/>
        <v>0</v>
      </c>
      <c r="AG298" s="234">
        <f t="shared" si="1106"/>
        <v>0</v>
      </c>
      <c r="AH298" s="234">
        <f t="shared" si="1106"/>
        <v>0</v>
      </c>
      <c r="AI298" s="234">
        <f t="shared" si="1106"/>
        <v>0</v>
      </c>
      <c r="AJ298" s="234">
        <f t="shared" si="1106"/>
        <v>0</v>
      </c>
      <c r="AK298" s="234">
        <f t="shared" si="1106"/>
        <v>0</v>
      </c>
      <c r="AL298" s="234">
        <f t="shared" si="1106"/>
        <v>0</v>
      </c>
      <c r="AM298" s="234">
        <f t="shared" si="1106"/>
        <v>0</v>
      </c>
      <c r="AN298" s="234">
        <f t="shared" si="1106"/>
        <v>0</v>
      </c>
      <c r="AO298" s="234">
        <f t="shared" si="1106"/>
        <v>0</v>
      </c>
      <c r="AP298" s="234">
        <f t="shared" si="1106"/>
        <v>0</v>
      </c>
      <c r="AQ298" s="234">
        <f t="shared" si="1106"/>
        <v>0</v>
      </c>
      <c r="AR298" s="234">
        <f t="shared" si="1106"/>
        <v>0</v>
      </c>
      <c r="AS298" s="234">
        <f t="shared" si="1106"/>
        <v>0</v>
      </c>
      <c r="AT298" s="234">
        <f t="shared" si="1106"/>
        <v>0</v>
      </c>
      <c r="AU298" s="234">
        <f t="shared" si="1106"/>
        <v>0</v>
      </c>
      <c r="AV298" s="234">
        <f t="shared" si="1106"/>
        <v>0</v>
      </c>
      <c r="AW298" s="234">
        <f t="shared" si="1106"/>
        <v>0</v>
      </c>
      <c r="AX298" s="234">
        <f t="shared" si="1106"/>
        <v>0</v>
      </c>
      <c r="AY298" s="234">
        <f t="shared" si="1106"/>
        <v>0</v>
      </c>
      <c r="AZ298" s="234">
        <f t="shared" si="1106"/>
        <v>0</v>
      </c>
      <c r="BA298" s="234">
        <f t="shared" si="1106"/>
        <v>0</v>
      </c>
      <c r="BB298" s="234">
        <f t="shared" si="1106"/>
        <v>0</v>
      </c>
      <c r="BC298" s="234">
        <f t="shared" si="1106"/>
        <v>0</v>
      </c>
      <c r="BD298" s="234">
        <f t="shared" si="1106"/>
        <v>0</v>
      </c>
      <c r="BE298" s="234">
        <f t="shared" si="1106"/>
        <v>0</v>
      </c>
      <c r="BF298" s="234">
        <f t="shared" si="1106"/>
        <v>0</v>
      </c>
      <c r="BG298" s="234">
        <f t="shared" si="1106"/>
        <v>0</v>
      </c>
      <c r="BH298" s="234">
        <f t="shared" si="1106"/>
        <v>0</v>
      </c>
      <c r="BI298" s="234">
        <f t="shared" si="1106"/>
        <v>0</v>
      </c>
      <c r="BJ298" s="234">
        <f t="shared" si="1106"/>
        <v>0</v>
      </c>
      <c r="BK298" s="234">
        <f t="shared" si="1106"/>
        <v>0</v>
      </c>
      <c r="BL298" s="234">
        <f t="shared" si="1106"/>
        <v>0</v>
      </c>
      <c r="BM298" s="234">
        <f t="shared" si="1106"/>
        <v>0</v>
      </c>
      <c r="BN298" s="234">
        <f t="shared" si="1106"/>
        <v>0</v>
      </c>
      <c r="BO298" s="234">
        <f t="shared" si="1106"/>
        <v>0</v>
      </c>
      <c r="BP298" s="234">
        <f t="shared" si="1106"/>
        <v>0</v>
      </c>
      <c r="BQ298" s="234">
        <f t="shared" si="1106"/>
        <v>0</v>
      </c>
      <c r="BR298" s="234">
        <f t="shared" si="1106"/>
        <v>0</v>
      </c>
      <c r="BS298" s="234">
        <f t="shared" si="1106"/>
        <v>0</v>
      </c>
      <c r="BT298" s="234">
        <f t="shared" si="1106"/>
        <v>0</v>
      </c>
      <c r="BU298" s="234">
        <f t="shared" ref="BU298:EF298" si="1107">BU295</f>
        <v>0</v>
      </c>
      <c r="BV298" s="234">
        <f t="shared" si="1107"/>
        <v>0</v>
      </c>
      <c r="BW298" s="234">
        <f t="shared" si="1107"/>
        <v>0</v>
      </c>
      <c r="BX298" s="234">
        <f t="shared" si="1107"/>
        <v>0</v>
      </c>
      <c r="BY298" s="234">
        <f t="shared" si="1107"/>
        <v>0</v>
      </c>
      <c r="BZ298" s="234">
        <f t="shared" si="1107"/>
        <v>0</v>
      </c>
      <c r="CA298" s="234">
        <f t="shared" si="1107"/>
        <v>0</v>
      </c>
      <c r="CB298" s="234">
        <f t="shared" si="1107"/>
        <v>0</v>
      </c>
      <c r="CC298" s="234">
        <f t="shared" si="1107"/>
        <v>0</v>
      </c>
      <c r="CD298" s="234">
        <f t="shared" si="1107"/>
        <v>0</v>
      </c>
      <c r="CE298" s="234">
        <f t="shared" si="1107"/>
        <v>0</v>
      </c>
      <c r="CF298" s="234">
        <f t="shared" si="1107"/>
        <v>0</v>
      </c>
      <c r="CG298" s="234">
        <f t="shared" si="1107"/>
        <v>0</v>
      </c>
      <c r="CH298" s="234">
        <f t="shared" si="1107"/>
        <v>0</v>
      </c>
      <c r="CI298" s="234">
        <f t="shared" si="1107"/>
        <v>0</v>
      </c>
      <c r="CJ298" s="234">
        <f t="shared" si="1107"/>
        <v>0</v>
      </c>
      <c r="CK298" s="234">
        <f t="shared" si="1107"/>
        <v>0</v>
      </c>
      <c r="CL298" s="234">
        <f t="shared" si="1107"/>
        <v>0</v>
      </c>
      <c r="CM298" s="234">
        <f t="shared" si="1107"/>
        <v>0</v>
      </c>
      <c r="CN298" s="234">
        <f t="shared" si="1107"/>
        <v>0</v>
      </c>
      <c r="CO298" s="234">
        <f t="shared" si="1107"/>
        <v>0</v>
      </c>
      <c r="CP298" s="234">
        <f t="shared" si="1107"/>
        <v>0</v>
      </c>
      <c r="CQ298" s="234">
        <f t="shared" si="1107"/>
        <v>0</v>
      </c>
      <c r="CR298" s="234">
        <f t="shared" si="1107"/>
        <v>0</v>
      </c>
      <c r="CS298" s="234">
        <f t="shared" si="1107"/>
        <v>0</v>
      </c>
      <c r="CT298" s="234">
        <f t="shared" si="1107"/>
        <v>0</v>
      </c>
      <c r="CU298" s="234">
        <f t="shared" si="1107"/>
        <v>0</v>
      </c>
      <c r="CV298" s="234">
        <f t="shared" si="1107"/>
        <v>0</v>
      </c>
      <c r="CW298" s="234">
        <f t="shared" si="1107"/>
        <v>0</v>
      </c>
      <c r="CX298" s="234">
        <f t="shared" si="1107"/>
        <v>0</v>
      </c>
      <c r="CY298" s="234">
        <f t="shared" si="1107"/>
        <v>0</v>
      </c>
      <c r="CZ298" s="234">
        <f t="shared" si="1107"/>
        <v>0</v>
      </c>
      <c r="DA298" s="234">
        <f t="shared" si="1107"/>
        <v>0</v>
      </c>
      <c r="DB298" s="234">
        <f t="shared" si="1107"/>
        <v>0</v>
      </c>
      <c r="DC298" s="234">
        <f t="shared" si="1107"/>
        <v>0</v>
      </c>
      <c r="DD298" s="234">
        <f t="shared" si="1107"/>
        <v>0</v>
      </c>
      <c r="DE298" s="234">
        <f t="shared" si="1107"/>
        <v>0</v>
      </c>
      <c r="DF298" s="234">
        <f t="shared" si="1107"/>
        <v>0</v>
      </c>
      <c r="DG298" s="234">
        <f t="shared" si="1107"/>
        <v>0</v>
      </c>
      <c r="DH298" s="234">
        <f t="shared" si="1107"/>
        <v>0</v>
      </c>
      <c r="DI298" s="234">
        <f t="shared" si="1107"/>
        <v>0</v>
      </c>
      <c r="DJ298" s="234">
        <f t="shared" si="1107"/>
        <v>0</v>
      </c>
      <c r="DK298" s="234">
        <f t="shared" si="1107"/>
        <v>0</v>
      </c>
      <c r="DL298" s="234">
        <f t="shared" si="1107"/>
        <v>0</v>
      </c>
      <c r="DM298" s="234">
        <f t="shared" si="1107"/>
        <v>0</v>
      </c>
      <c r="DN298" s="234">
        <f t="shared" si="1107"/>
        <v>0</v>
      </c>
      <c r="DO298" s="234">
        <f t="shared" si="1107"/>
        <v>0</v>
      </c>
      <c r="DP298" s="234">
        <f t="shared" si="1107"/>
        <v>0</v>
      </c>
      <c r="DQ298" s="234">
        <f t="shared" si="1107"/>
        <v>0</v>
      </c>
      <c r="DR298" s="234">
        <f t="shared" si="1107"/>
        <v>0</v>
      </c>
      <c r="DS298" s="234">
        <f t="shared" si="1107"/>
        <v>0</v>
      </c>
      <c r="DT298" s="234">
        <f t="shared" si="1107"/>
        <v>0</v>
      </c>
      <c r="DU298" s="234">
        <f t="shared" si="1107"/>
        <v>0</v>
      </c>
      <c r="DV298" s="234">
        <f t="shared" si="1107"/>
        <v>0</v>
      </c>
      <c r="DW298" s="234">
        <f t="shared" si="1107"/>
        <v>0</v>
      </c>
      <c r="DX298" s="234">
        <f t="shared" si="1107"/>
        <v>0</v>
      </c>
      <c r="DY298" s="234">
        <f t="shared" si="1107"/>
        <v>0</v>
      </c>
      <c r="DZ298" s="234">
        <f t="shared" si="1107"/>
        <v>0</v>
      </c>
      <c r="EA298" s="234">
        <f t="shared" si="1107"/>
        <v>0</v>
      </c>
      <c r="EB298" s="234">
        <f t="shared" si="1107"/>
        <v>0</v>
      </c>
      <c r="EC298" s="234">
        <f t="shared" si="1107"/>
        <v>0</v>
      </c>
      <c r="ED298" s="234">
        <f t="shared" si="1107"/>
        <v>0</v>
      </c>
      <c r="EE298" s="234">
        <f t="shared" si="1107"/>
        <v>0</v>
      </c>
      <c r="EF298" s="234">
        <f t="shared" si="1107"/>
        <v>0</v>
      </c>
      <c r="EG298" s="234">
        <f t="shared" ref="EG298:GR298" si="1108">EG295</f>
        <v>0</v>
      </c>
      <c r="EH298" s="234">
        <f t="shared" si="1108"/>
        <v>0</v>
      </c>
      <c r="EI298" s="234">
        <f t="shared" si="1108"/>
        <v>0</v>
      </c>
      <c r="EJ298" s="234">
        <f t="shared" si="1108"/>
        <v>0</v>
      </c>
      <c r="EK298" s="234">
        <f t="shared" si="1108"/>
        <v>0</v>
      </c>
      <c r="EL298" s="234">
        <f t="shared" si="1108"/>
        <v>0</v>
      </c>
      <c r="EM298" s="234">
        <f t="shared" si="1108"/>
        <v>0</v>
      </c>
      <c r="EN298" s="234">
        <f t="shared" si="1108"/>
        <v>0</v>
      </c>
      <c r="EO298" s="234">
        <f t="shared" si="1108"/>
        <v>0</v>
      </c>
      <c r="EP298" s="234">
        <f t="shared" si="1108"/>
        <v>0</v>
      </c>
      <c r="EQ298" s="234">
        <f t="shared" si="1108"/>
        <v>0</v>
      </c>
      <c r="ER298" s="234">
        <f t="shared" si="1108"/>
        <v>0</v>
      </c>
      <c r="ES298" s="234">
        <f t="shared" si="1108"/>
        <v>0</v>
      </c>
      <c r="ET298" s="234">
        <f t="shared" si="1108"/>
        <v>0</v>
      </c>
      <c r="EU298" s="234">
        <f t="shared" si="1108"/>
        <v>0</v>
      </c>
      <c r="EV298" s="234">
        <f t="shared" si="1108"/>
        <v>0</v>
      </c>
      <c r="EW298" s="234">
        <f t="shared" si="1108"/>
        <v>0</v>
      </c>
      <c r="EX298" s="234">
        <f t="shared" si="1108"/>
        <v>0</v>
      </c>
      <c r="EY298" s="234">
        <f t="shared" si="1108"/>
        <v>0</v>
      </c>
      <c r="EZ298" s="234">
        <f t="shared" si="1108"/>
        <v>0</v>
      </c>
      <c r="FA298" s="234">
        <f t="shared" si="1108"/>
        <v>0</v>
      </c>
      <c r="FB298" s="234">
        <f t="shared" si="1108"/>
        <v>0</v>
      </c>
      <c r="FC298" s="234">
        <f t="shared" si="1108"/>
        <v>0</v>
      </c>
      <c r="FD298" s="234">
        <f t="shared" si="1108"/>
        <v>0</v>
      </c>
      <c r="FE298" s="234">
        <f t="shared" si="1108"/>
        <v>0</v>
      </c>
      <c r="FF298" s="234">
        <f t="shared" si="1108"/>
        <v>0</v>
      </c>
      <c r="FG298" s="234">
        <f t="shared" si="1108"/>
        <v>0</v>
      </c>
      <c r="FH298" s="234">
        <f t="shared" si="1108"/>
        <v>0</v>
      </c>
      <c r="FI298" s="234">
        <f t="shared" si="1108"/>
        <v>0</v>
      </c>
      <c r="FJ298" s="234">
        <f t="shared" si="1108"/>
        <v>0</v>
      </c>
      <c r="FK298" s="234">
        <f t="shared" si="1108"/>
        <v>0</v>
      </c>
      <c r="FL298" s="234">
        <f t="shared" si="1108"/>
        <v>0</v>
      </c>
      <c r="FM298" s="234">
        <f t="shared" si="1108"/>
        <v>0</v>
      </c>
      <c r="FN298" s="234">
        <f t="shared" si="1108"/>
        <v>0</v>
      </c>
      <c r="FO298" s="234">
        <f t="shared" si="1108"/>
        <v>0</v>
      </c>
      <c r="FP298" s="234">
        <f t="shared" si="1108"/>
        <v>0</v>
      </c>
      <c r="FQ298" s="234">
        <f t="shared" si="1108"/>
        <v>0</v>
      </c>
      <c r="FR298" s="234">
        <f t="shared" si="1108"/>
        <v>0</v>
      </c>
      <c r="FS298" s="234">
        <f t="shared" si="1108"/>
        <v>0</v>
      </c>
      <c r="FT298" s="234">
        <f t="shared" si="1108"/>
        <v>0</v>
      </c>
      <c r="FU298" s="234">
        <f t="shared" si="1108"/>
        <v>0</v>
      </c>
      <c r="FV298" s="234">
        <f t="shared" si="1108"/>
        <v>0</v>
      </c>
      <c r="FW298" s="234">
        <f t="shared" si="1108"/>
        <v>0</v>
      </c>
      <c r="FX298" s="234">
        <f t="shared" si="1108"/>
        <v>0</v>
      </c>
      <c r="FY298" s="234">
        <f t="shared" si="1108"/>
        <v>0</v>
      </c>
      <c r="FZ298" s="234">
        <f t="shared" si="1108"/>
        <v>0</v>
      </c>
      <c r="GA298" s="234">
        <f t="shared" si="1108"/>
        <v>0</v>
      </c>
      <c r="GB298" s="234">
        <f t="shared" si="1108"/>
        <v>0</v>
      </c>
      <c r="GC298" s="234">
        <f t="shared" si="1108"/>
        <v>0</v>
      </c>
      <c r="GD298" s="234">
        <f t="shared" si="1108"/>
        <v>0</v>
      </c>
      <c r="GE298" s="234">
        <f t="shared" si="1108"/>
        <v>0</v>
      </c>
      <c r="GF298" s="234">
        <f t="shared" si="1108"/>
        <v>0</v>
      </c>
      <c r="GG298" s="234">
        <f t="shared" si="1108"/>
        <v>0</v>
      </c>
      <c r="GH298" s="234">
        <f t="shared" si="1108"/>
        <v>0</v>
      </c>
      <c r="GI298" s="234">
        <f t="shared" si="1108"/>
        <v>0</v>
      </c>
      <c r="GJ298" s="234">
        <f t="shared" si="1108"/>
        <v>0</v>
      </c>
      <c r="GK298" s="234">
        <f t="shared" si="1108"/>
        <v>0</v>
      </c>
      <c r="GL298" s="234">
        <f t="shared" si="1108"/>
        <v>0</v>
      </c>
      <c r="GM298" s="234">
        <f t="shared" si="1108"/>
        <v>0</v>
      </c>
      <c r="GN298" s="234">
        <f t="shared" si="1108"/>
        <v>0</v>
      </c>
      <c r="GO298" s="234">
        <f t="shared" si="1108"/>
        <v>0</v>
      </c>
      <c r="GP298" s="234">
        <f t="shared" si="1108"/>
        <v>0</v>
      </c>
      <c r="GQ298" s="234">
        <f t="shared" si="1108"/>
        <v>0</v>
      </c>
      <c r="GR298" s="234">
        <f t="shared" si="1108"/>
        <v>0</v>
      </c>
      <c r="GS298" s="234">
        <f t="shared" ref="GS298:JD298" si="1109">GS295</f>
        <v>0</v>
      </c>
      <c r="GT298" s="234">
        <f t="shared" si="1109"/>
        <v>0</v>
      </c>
      <c r="GU298" s="234">
        <f t="shared" si="1109"/>
        <v>0</v>
      </c>
      <c r="GV298" s="234">
        <f t="shared" si="1109"/>
        <v>0</v>
      </c>
      <c r="GW298" s="234">
        <f t="shared" si="1109"/>
        <v>0</v>
      </c>
      <c r="GX298" s="234">
        <f t="shared" si="1109"/>
        <v>0</v>
      </c>
      <c r="GY298" s="234">
        <f t="shared" si="1109"/>
        <v>0</v>
      </c>
      <c r="GZ298" s="234">
        <f t="shared" si="1109"/>
        <v>0</v>
      </c>
      <c r="HA298" s="234">
        <f t="shared" si="1109"/>
        <v>0</v>
      </c>
      <c r="HB298" s="234">
        <f t="shared" si="1109"/>
        <v>0</v>
      </c>
      <c r="HC298" s="234">
        <f t="shared" si="1109"/>
        <v>0</v>
      </c>
      <c r="HD298" s="234">
        <f t="shared" si="1109"/>
        <v>0</v>
      </c>
      <c r="HE298" s="234">
        <f t="shared" si="1109"/>
        <v>0</v>
      </c>
      <c r="HF298" s="234">
        <f t="shared" si="1109"/>
        <v>0</v>
      </c>
      <c r="HG298" s="234">
        <f t="shared" si="1109"/>
        <v>0</v>
      </c>
      <c r="HH298" s="234">
        <f t="shared" si="1109"/>
        <v>0</v>
      </c>
      <c r="HI298" s="234">
        <f t="shared" si="1109"/>
        <v>0</v>
      </c>
      <c r="HJ298" s="234">
        <f t="shared" si="1109"/>
        <v>0</v>
      </c>
      <c r="HK298" s="234">
        <f t="shared" si="1109"/>
        <v>0</v>
      </c>
      <c r="HL298" s="234">
        <f t="shared" si="1109"/>
        <v>0</v>
      </c>
      <c r="HM298" s="234">
        <f t="shared" si="1109"/>
        <v>0</v>
      </c>
      <c r="HN298" s="234">
        <f t="shared" si="1109"/>
        <v>0</v>
      </c>
      <c r="HO298" s="234">
        <f t="shared" si="1109"/>
        <v>0</v>
      </c>
      <c r="HP298" s="234">
        <f t="shared" si="1109"/>
        <v>0</v>
      </c>
      <c r="HQ298" s="234">
        <f t="shared" si="1109"/>
        <v>0</v>
      </c>
      <c r="HR298" s="234">
        <f t="shared" si="1109"/>
        <v>0</v>
      </c>
      <c r="HS298" s="399">
        <f>HS295</f>
        <v>0</v>
      </c>
      <c r="HT298" s="399">
        <f t="shared" ref="HT298:HV298" si="1110">HT295</f>
        <v>0</v>
      </c>
      <c r="HU298" s="399">
        <f t="shared" si="1110"/>
        <v>0</v>
      </c>
      <c r="HV298" s="399">
        <f t="shared" si="1110"/>
        <v>0</v>
      </c>
      <c r="HW298" s="234">
        <f t="shared" si="1090"/>
        <v>0</v>
      </c>
      <c r="HX298" s="234">
        <f t="shared" si="1109"/>
        <v>0</v>
      </c>
      <c r="HY298" s="234">
        <f t="shared" si="1109"/>
        <v>0</v>
      </c>
      <c r="HZ298" s="234">
        <f t="shared" si="1109"/>
        <v>0</v>
      </c>
      <c r="IA298" s="234">
        <f t="shared" si="1109"/>
        <v>0</v>
      </c>
      <c r="IB298" s="234">
        <f t="shared" si="1109"/>
        <v>0</v>
      </c>
      <c r="IC298" s="234">
        <f t="shared" si="1109"/>
        <v>0</v>
      </c>
      <c r="ID298" s="234">
        <f t="shared" si="1109"/>
        <v>0</v>
      </c>
      <c r="IE298" s="234">
        <f t="shared" si="1109"/>
        <v>0</v>
      </c>
      <c r="IF298" s="234">
        <f t="shared" si="1109"/>
        <v>0</v>
      </c>
      <c r="IG298" s="234">
        <f t="shared" si="1109"/>
        <v>0</v>
      </c>
      <c r="IH298" s="234">
        <f t="shared" si="1109"/>
        <v>0</v>
      </c>
      <c r="II298" s="234">
        <f t="shared" si="1109"/>
        <v>0</v>
      </c>
      <c r="IJ298" s="234">
        <f t="shared" si="1109"/>
        <v>0</v>
      </c>
      <c r="IK298" s="234">
        <f t="shared" si="1109"/>
        <v>0</v>
      </c>
      <c r="IL298" s="234">
        <f t="shared" si="1109"/>
        <v>0</v>
      </c>
      <c r="IM298" s="234">
        <f t="shared" si="1109"/>
        <v>0</v>
      </c>
      <c r="IN298" s="234">
        <f t="shared" si="1109"/>
        <v>0</v>
      </c>
      <c r="IO298" s="234">
        <f t="shared" si="1109"/>
        <v>0</v>
      </c>
      <c r="IP298" s="234">
        <f t="shared" si="1109"/>
        <v>0</v>
      </c>
      <c r="IQ298" s="234">
        <f t="shared" si="1109"/>
        <v>0</v>
      </c>
      <c r="IR298" s="234">
        <f t="shared" si="1109"/>
        <v>0</v>
      </c>
      <c r="IS298" s="234">
        <f t="shared" si="1109"/>
        <v>0</v>
      </c>
      <c r="IT298" s="234">
        <f t="shared" si="1109"/>
        <v>0</v>
      </c>
      <c r="IU298" s="234">
        <f t="shared" si="1109"/>
        <v>0</v>
      </c>
      <c r="IV298" s="234">
        <f t="shared" si="1109"/>
        <v>0</v>
      </c>
      <c r="IW298" s="234">
        <f t="shared" si="1109"/>
        <v>0</v>
      </c>
      <c r="IX298" s="234">
        <f t="shared" si="1109"/>
        <v>0</v>
      </c>
      <c r="IY298" s="234">
        <f t="shared" si="1109"/>
        <v>0</v>
      </c>
      <c r="IZ298" s="234">
        <f t="shared" si="1109"/>
        <v>0</v>
      </c>
      <c r="JA298" s="234">
        <f t="shared" si="1109"/>
        <v>0</v>
      </c>
      <c r="JB298" s="234">
        <f t="shared" si="1109"/>
        <v>0</v>
      </c>
      <c r="JC298" s="234">
        <f t="shared" si="1109"/>
        <v>0</v>
      </c>
      <c r="JD298" s="234">
        <f t="shared" si="1109"/>
        <v>0</v>
      </c>
      <c r="JE298" s="234">
        <f t="shared" ref="JE298:KA298" si="1111">JE295</f>
        <v>0</v>
      </c>
      <c r="JF298" s="234">
        <f t="shared" si="1111"/>
        <v>0</v>
      </c>
      <c r="JG298" s="234">
        <f t="shared" si="1111"/>
        <v>0</v>
      </c>
      <c r="JH298" s="234">
        <f t="shared" si="1111"/>
        <v>0</v>
      </c>
      <c r="JI298" s="234">
        <f t="shared" si="1111"/>
        <v>0</v>
      </c>
      <c r="JJ298" s="234">
        <f t="shared" si="1111"/>
        <v>0</v>
      </c>
      <c r="JK298" s="234">
        <f t="shared" si="1111"/>
        <v>0</v>
      </c>
      <c r="JL298" s="234">
        <f t="shared" si="1111"/>
        <v>0</v>
      </c>
      <c r="JM298" s="234">
        <f t="shared" si="1111"/>
        <v>0</v>
      </c>
      <c r="JN298" s="234">
        <f t="shared" si="1111"/>
        <v>0</v>
      </c>
      <c r="JO298" s="234">
        <f t="shared" si="1111"/>
        <v>0</v>
      </c>
      <c r="JP298" s="234">
        <f t="shared" si="1111"/>
        <v>0</v>
      </c>
      <c r="JQ298" s="234">
        <f t="shared" si="1111"/>
        <v>0</v>
      </c>
      <c r="JR298" s="234">
        <f t="shared" si="1111"/>
        <v>0</v>
      </c>
      <c r="JS298" s="234">
        <f t="shared" si="1111"/>
        <v>0</v>
      </c>
      <c r="JT298" s="234">
        <f t="shared" si="1111"/>
        <v>0</v>
      </c>
      <c r="JU298" s="234">
        <f t="shared" si="1111"/>
        <v>0</v>
      </c>
      <c r="JV298" s="234">
        <f t="shared" si="1111"/>
        <v>0</v>
      </c>
      <c r="JW298" s="234">
        <f t="shared" si="1111"/>
        <v>0</v>
      </c>
      <c r="JX298" s="234">
        <f t="shared" si="1111"/>
        <v>0</v>
      </c>
      <c r="JY298" s="234">
        <f t="shared" si="1111"/>
        <v>0</v>
      </c>
      <c r="JZ298" s="234">
        <f t="shared" si="1111"/>
        <v>0</v>
      </c>
      <c r="KA298" s="234">
        <f t="shared" si="1111"/>
        <v>0</v>
      </c>
      <c r="KB298" s="248"/>
      <c r="KC298" s="248"/>
      <c r="KD298" s="248"/>
      <c r="KE298" s="248"/>
      <c r="KF298" s="248"/>
      <c r="KG298" s="248"/>
      <c r="KH298" s="248"/>
      <c r="KI298" s="248"/>
      <c r="KJ298" s="248"/>
      <c r="KK298" s="248"/>
      <c r="KL298" s="248"/>
      <c r="KM298" s="248"/>
      <c r="KN298" s="248"/>
      <c r="KO298" s="248"/>
      <c r="KP298" s="122">
        <f t="shared" si="734"/>
        <v>0</v>
      </c>
      <c r="KQ298" s="399">
        <f>KQ295</f>
        <v>0</v>
      </c>
      <c r="KR298" s="399">
        <f t="shared" ref="KR298:KT298" si="1112">KR295</f>
        <v>0</v>
      </c>
      <c r="KS298" s="399">
        <f t="shared" si="1112"/>
        <v>0</v>
      </c>
      <c r="KT298" s="399">
        <f t="shared" si="1112"/>
        <v>0</v>
      </c>
      <c r="KU298" s="122">
        <f t="shared" si="736"/>
        <v>0</v>
      </c>
      <c r="KV298" s="399">
        <f>KV295</f>
        <v>0</v>
      </c>
      <c r="KW298" s="399">
        <f t="shared" ref="KW298:KY298" si="1113">KW295</f>
        <v>0</v>
      </c>
      <c r="KX298" s="399">
        <f t="shared" si="1113"/>
        <v>0</v>
      </c>
      <c r="KY298" s="399">
        <f t="shared" si="1113"/>
        <v>0</v>
      </c>
      <c r="KZ298" s="313">
        <f t="shared" si="738"/>
        <v>0</v>
      </c>
      <c r="LA298" s="361">
        <f t="shared" si="1085"/>
        <v>0</v>
      </c>
      <c r="LB298" s="399">
        <f>LB295</f>
        <v>0</v>
      </c>
      <c r="LC298" s="399">
        <f t="shared" ref="LC298:LE298" si="1114">LC295</f>
        <v>0</v>
      </c>
      <c r="LD298" s="399">
        <f t="shared" si="1114"/>
        <v>0</v>
      </c>
      <c r="LE298" s="399">
        <f t="shared" si="1114"/>
        <v>0</v>
      </c>
      <c r="LF298" s="361">
        <f t="shared" si="877"/>
        <v>0</v>
      </c>
      <c r="LG298" s="399">
        <f>LG295</f>
        <v>0</v>
      </c>
      <c r="LH298" s="399">
        <f t="shared" ref="LH298:LJ298" si="1115">LH295</f>
        <v>0</v>
      </c>
      <c r="LI298" s="399">
        <f t="shared" si="1115"/>
        <v>0</v>
      </c>
      <c r="LJ298" s="399">
        <f t="shared" si="1115"/>
        <v>0</v>
      </c>
      <c r="LK298" s="400">
        <f t="shared" si="892"/>
        <v>0</v>
      </c>
      <c r="LL298" s="234">
        <f t="shared" si="1097"/>
        <v>0</v>
      </c>
      <c r="LM298" s="234">
        <f t="shared" si="1097"/>
        <v>0</v>
      </c>
      <c r="LN298" s="234">
        <f t="shared" si="1097"/>
        <v>0</v>
      </c>
      <c r="LO298" s="234">
        <f t="shared" si="1097"/>
        <v>0</v>
      </c>
      <c r="LP298" s="416">
        <f t="shared" si="893"/>
        <v>0</v>
      </c>
      <c r="LQ298" s="400">
        <f t="shared" si="894"/>
        <v>0</v>
      </c>
      <c r="LR298" s="234">
        <f t="shared" ref="LR298:LU298" si="1116">LR295</f>
        <v>0</v>
      </c>
      <c r="LS298" s="234">
        <f t="shared" si="1116"/>
        <v>0</v>
      </c>
      <c r="LT298" s="234">
        <f t="shared" si="1116"/>
        <v>0</v>
      </c>
      <c r="LU298" s="234">
        <f t="shared" si="1116"/>
        <v>0</v>
      </c>
      <c r="LV298" s="400">
        <f t="shared" si="847"/>
        <v>0</v>
      </c>
      <c r="LW298" s="569">
        <f t="shared" si="1099"/>
        <v>0</v>
      </c>
      <c r="LX298" s="569">
        <f t="shared" si="1099"/>
        <v>0</v>
      </c>
      <c r="LY298" s="569">
        <f t="shared" si="1099"/>
        <v>0</v>
      </c>
      <c r="LZ298" s="569">
        <f t="shared" si="1100"/>
        <v>0</v>
      </c>
      <c r="MA298" s="400">
        <f t="shared" si="837"/>
        <v>0</v>
      </c>
      <c r="MB298" s="569">
        <f t="shared" si="1101"/>
        <v>0</v>
      </c>
      <c r="MC298" s="569">
        <f t="shared" si="1101"/>
        <v>0</v>
      </c>
      <c r="MD298" s="569">
        <f t="shared" si="1101"/>
        <v>0</v>
      </c>
      <c r="ME298" s="569">
        <f t="shared" si="1101"/>
        <v>0</v>
      </c>
      <c r="MF298" s="313">
        <f t="shared" si="838"/>
        <v>0</v>
      </c>
      <c r="MG298" s="585">
        <f t="shared" si="839"/>
        <v>0</v>
      </c>
      <c r="MH298" s="607">
        <f t="shared" si="840"/>
        <v>0</v>
      </c>
      <c r="MI298" s="569">
        <f t="shared" ref="MI298:ML298" si="1117">MI295</f>
        <v>0</v>
      </c>
      <c r="MJ298" s="569">
        <f t="shared" si="1117"/>
        <v>0</v>
      </c>
      <c r="MK298" s="569">
        <f t="shared" si="1117"/>
        <v>0</v>
      </c>
      <c r="ML298" s="569">
        <f t="shared" si="1117"/>
        <v>0</v>
      </c>
      <c r="MM298" s="688">
        <f t="shared" si="842"/>
        <v>0</v>
      </c>
      <c r="MN298" s="569">
        <f t="shared" ref="MN298:MQ298" si="1118">MN295</f>
        <v>0</v>
      </c>
      <c r="MO298" s="569">
        <f t="shared" si="1118"/>
        <v>0</v>
      </c>
      <c r="MP298" s="569">
        <f t="shared" si="1118"/>
        <v>0</v>
      </c>
      <c r="MQ298" s="569">
        <f t="shared" si="1118"/>
        <v>0</v>
      </c>
      <c r="MR298" s="688">
        <f t="shared" si="844"/>
        <v>0</v>
      </c>
      <c r="MS298" s="569">
        <f t="shared" si="1104"/>
        <v>0</v>
      </c>
      <c r="MT298" s="569">
        <f t="shared" si="1104"/>
        <v>0</v>
      </c>
      <c r="MU298" s="569">
        <f t="shared" si="1104"/>
        <v>0</v>
      </c>
      <c r="MV298" s="569">
        <f t="shared" si="1104"/>
        <v>0</v>
      </c>
      <c r="MW298" s="313">
        <f t="shared" si="845"/>
        <v>0</v>
      </c>
      <c r="MX298" s="585">
        <f t="shared" si="846"/>
        <v>0</v>
      </c>
      <c r="MY298" s="704"/>
    </row>
    <row r="299" spans="1:363" s="226" customFormat="1" ht="21.75" thickBot="1" x14ac:dyDescent="0.4">
      <c r="A299" s="232"/>
      <c r="B299" s="792"/>
      <c r="C299" s="844" t="s">
        <v>1144</v>
      </c>
      <c r="D299" s="845"/>
      <c r="E299" s="122">
        <f t="shared" si="726"/>
        <v>0</v>
      </c>
      <c r="F299" s="234">
        <f t="shared" ref="F299:H299" si="1119">F296</f>
        <v>0</v>
      </c>
      <c r="G299" s="234">
        <f t="shared" si="1119"/>
        <v>0</v>
      </c>
      <c r="H299" s="234">
        <f t="shared" si="1119"/>
        <v>0</v>
      </c>
      <c r="I299" s="234">
        <f t="shared" ref="I299:BT299" si="1120">I296</f>
        <v>0</v>
      </c>
      <c r="J299" s="234">
        <f t="shared" si="1120"/>
        <v>0</v>
      </c>
      <c r="K299" s="234">
        <f t="shared" si="1120"/>
        <v>0</v>
      </c>
      <c r="L299" s="234">
        <f t="shared" si="1120"/>
        <v>0</v>
      </c>
      <c r="M299" s="234">
        <f t="shared" si="1120"/>
        <v>0</v>
      </c>
      <c r="N299" s="234">
        <f t="shared" si="1120"/>
        <v>0</v>
      </c>
      <c r="O299" s="234">
        <f t="shared" si="1120"/>
        <v>0</v>
      </c>
      <c r="P299" s="234">
        <f t="shared" si="1120"/>
        <v>0</v>
      </c>
      <c r="Q299" s="234">
        <f t="shared" si="1120"/>
        <v>0</v>
      </c>
      <c r="R299" s="234">
        <f t="shared" si="1120"/>
        <v>0</v>
      </c>
      <c r="S299" s="234">
        <f t="shared" si="1120"/>
        <v>0</v>
      </c>
      <c r="T299" s="234">
        <f t="shared" si="1120"/>
        <v>0</v>
      </c>
      <c r="U299" s="234">
        <f t="shared" si="1120"/>
        <v>0</v>
      </c>
      <c r="V299" s="234">
        <f t="shared" si="1120"/>
        <v>0</v>
      </c>
      <c r="W299" s="234">
        <f t="shared" si="1120"/>
        <v>0</v>
      </c>
      <c r="X299" s="234">
        <f t="shared" si="1120"/>
        <v>0</v>
      </c>
      <c r="Y299" s="234">
        <f t="shared" si="1120"/>
        <v>0</v>
      </c>
      <c r="Z299" s="234">
        <f t="shared" si="1120"/>
        <v>0</v>
      </c>
      <c r="AA299" s="234">
        <f t="shared" si="1120"/>
        <v>0</v>
      </c>
      <c r="AB299" s="234">
        <f t="shared" si="1120"/>
        <v>0</v>
      </c>
      <c r="AC299" s="234">
        <f t="shared" si="1120"/>
        <v>0</v>
      </c>
      <c r="AD299" s="234">
        <f t="shared" si="1120"/>
        <v>0</v>
      </c>
      <c r="AE299" s="234">
        <f t="shared" si="1120"/>
        <v>0</v>
      </c>
      <c r="AF299" s="234">
        <f t="shared" si="1120"/>
        <v>0</v>
      </c>
      <c r="AG299" s="234">
        <f t="shared" si="1120"/>
        <v>0</v>
      </c>
      <c r="AH299" s="234">
        <f t="shared" si="1120"/>
        <v>0</v>
      </c>
      <c r="AI299" s="234">
        <f t="shared" si="1120"/>
        <v>0</v>
      </c>
      <c r="AJ299" s="234">
        <f t="shared" si="1120"/>
        <v>0</v>
      </c>
      <c r="AK299" s="234">
        <f t="shared" si="1120"/>
        <v>0</v>
      </c>
      <c r="AL299" s="234">
        <f t="shared" si="1120"/>
        <v>0</v>
      </c>
      <c r="AM299" s="234">
        <f t="shared" si="1120"/>
        <v>0</v>
      </c>
      <c r="AN299" s="234">
        <f t="shared" si="1120"/>
        <v>0</v>
      </c>
      <c r="AO299" s="234">
        <f t="shared" si="1120"/>
        <v>0</v>
      </c>
      <c r="AP299" s="234">
        <f t="shared" si="1120"/>
        <v>0</v>
      </c>
      <c r="AQ299" s="234">
        <f t="shared" si="1120"/>
        <v>0</v>
      </c>
      <c r="AR299" s="234">
        <f t="shared" si="1120"/>
        <v>0</v>
      </c>
      <c r="AS299" s="234">
        <f t="shared" si="1120"/>
        <v>0</v>
      </c>
      <c r="AT299" s="234">
        <f t="shared" si="1120"/>
        <v>0</v>
      </c>
      <c r="AU299" s="234">
        <f t="shared" si="1120"/>
        <v>0</v>
      </c>
      <c r="AV299" s="234">
        <f t="shared" si="1120"/>
        <v>0</v>
      </c>
      <c r="AW299" s="234">
        <f t="shared" si="1120"/>
        <v>0</v>
      </c>
      <c r="AX299" s="234">
        <f t="shared" si="1120"/>
        <v>0</v>
      </c>
      <c r="AY299" s="234">
        <f t="shared" si="1120"/>
        <v>0</v>
      </c>
      <c r="AZ299" s="234">
        <f t="shared" si="1120"/>
        <v>0</v>
      </c>
      <c r="BA299" s="234">
        <f t="shared" si="1120"/>
        <v>0</v>
      </c>
      <c r="BB299" s="234">
        <f t="shared" si="1120"/>
        <v>0</v>
      </c>
      <c r="BC299" s="234">
        <f t="shared" si="1120"/>
        <v>0</v>
      </c>
      <c r="BD299" s="234">
        <f t="shared" si="1120"/>
        <v>0</v>
      </c>
      <c r="BE299" s="234">
        <f t="shared" si="1120"/>
        <v>0</v>
      </c>
      <c r="BF299" s="234">
        <f t="shared" si="1120"/>
        <v>0</v>
      </c>
      <c r="BG299" s="234">
        <f t="shared" si="1120"/>
        <v>0</v>
      </c>
      <c r="BH299" s="234">
        <f t="shared" si="1120"/>
        <v>0</v>
      </c>
      <c r="BI299" s="234">
        <f t="shared" si="1120"/>
        <v>0</v>
      </c>
      <c r="BJ299" s="234">
        <f t="shared" si="1120"/>
        <v>0</v>
      </c>
      <c r="BK299" s="234">
        <f t="shared" si="1120"/>
        <v>0</v>
      </c>
      <c r="BL299" s="234">
        <f t="shared" si="1120"/>
        <v>0</v>
      </c>
      <c r="BM299" s="234">
        <f t="shared" si="1120"/>
        <v>0</v>
      </c>
      <c r="BN299" s="234">
        <f t="shared" si="1120"/>
        <v>0</v>
      </c>
      <c r="BO299" s="234">
        <f t="shared" si="1120"/>
        <v>0</v>
      </c>
      <c r="BP299" s="234">
        <f t="shared" si="1120"/>
        <v>0</v>
      </c>
      <c r="BQ299" s="234">
        <f t="shared" si="1120"/>
        <v>0</v>
      </c>
      <c r="BR299" s="234">
        <f t="shared" si="1120"/>
        <v>0</v>
      </c>
      <c r="BS299" s="234">
        <f t="shared" si="1120"/>
        <v>0</v>
      </c>
      <c r="BT299" s="234">
        <f t="shared" si="1120"/>
        <v>0</v>
      </c>
      <c r="BU299" s="234">
        <f t="shared" ref="BU299:EF299" si="1121">BU296</f>
        <v>0</v>
      </c>
      <c r="BV299" s="234">
        <f t="shared" si="1121"/>
        <v>0</v>
      </c>
      <c r="BW299" s="234">
        <f t="shared" si="1121"/>
        <v>0</v>
      </c>
      <c r="BX299" s="234">
        <f t="shared" si="1121"/>
        <v>0</v>
      </c>
      <c r="BY299" s="234">
        <f t="shared" si="1121"/>
        <v>0</v>
      </c>
      <c r="BZ299" s="234">
        <f t="shared" si="1121"/>
        <v>0</v>
      </c>
      <c r="CA299" s="234">
        <f t="shared" si="1121"/>
        <v>0</v>
      </c>
      <c r="CB299" s="234">
        <f t="shared" si="1121"/>
        <v>0</v>
      </c>
      <c r="CC299" s="234">
        <f t="shared" si="1121"/>
        <v>0</v>
      </c>
      <c r="CD299" s="234">
        <f t="shared" si="1121"/>
        <v>0</v>
      </c>
      <c r="CE299" s="234">
        <f t="shared" si="1121"/>
        <v>0</v>
      </c>
      <c r="CF299" s="234">
        <f t="shared" si="1121"/>
        <v>0</v>
      </c>
      <c r="CG299" s="234">
        <f t="shared" si="1121"/>
        <v>0</v>
      </c>
      <c r="CH299" s="234">
        <f t="shared" si="1121"/>
        <v>0</v>
      </c>
      <c r="CI299" s="234">
        <f t="shared" si="1121"/>
        <v>0</v>
      </c>
      <c r="CJ299" s="234">
        <f t="shared" si="1121"/>
        <v>0</v>
      </c>
      <c r="CK299" s="234">
        <f t="shared" si="1121"/>
        <v>0</v>
      </c>
      <c r="CL299" s="234">
        <f t="shared" si="1121"/>
        <v>0</v>
      </c>
      <c r="CM299" s="234">
        <f t="shared" si="1121"/>
        <v>0</v>
      </c>
      <c r="CN299" s="234">
        <f t="shared" si="1121"/>
        <v>0</v>
      </c>
      <c r="CO299" s="234">
        <f t="shared" si="1121"/>
        <v>0</v>
      </c>
      <c r="CP299" s="234">
        <f t="shared" si="1121"/>
        <v>0</v>
      </c>
      <c r="CQ299" s="234">
        <f t="shared" si="1121"/>
        <v>0</v>
      </c>
      <c r="CR299" s="234">
        <f t="shared" si="1121"/>
        <v>0</v>
      </c>
      <c r="CS299" s="234">
        <f t="shared" si="1121"/>
        <v>0</v>
      </c>
      <c r="CT299" s="234">
        <f t="shared" si="1121"/>
        <v>0</v>
      </c>
      <c r="CU299" s="234">
        <f t="shared" si="1121"/>
        <v>0</v>
      </c>
      <c r="CV299" s="234">
        <f t="shared" si="1121"/>
        <v>0</v>
      </c>
      <c r="CW299" s="234">
        <f t="shared" si="1121"/>
        <v>0</v>
      </c>
      <c r="CX299" s="234">
        <f t="shared" si="1121"/>
        <v>0</v>
      </c>
      <c r="CY299" s="234">
        <f t="shared" si="1121"/>
        <v>0</v>
      </c>
      <c r="CZ299" s="234">
        <f t="shared" si="1121"/>
        <v>0</v>
      </c>
      <c r="DA299" s="234">
        <f t="shared" si="1121"/>
        <v>0</v>
      </c>
      <c r="DB299" s="234">
        <f t="shared" si="1121"/>
        <v>0</v>
      </c>
      <c r="DC299" s="234">
        <f t="shared" si="1121"/>
        <v>0</v>
      </c>
      <c r="DD299" s="234">
        <f t="shared" si="1121"/>
        <v>0</v>
      </c>
      <c r="DE299" s="234">
        <f t="shared" si="1121"/>
        <v>0</v>
      </c>
      <c r="DF299" s="234">
        <f t="shared" si="1121"/>
        <v>0</v>
      </c>
      <c r="DG299" s="234">
        <f t="shared" si="1121"/>
        <v>0</v>
      </c>
      <c r="DH299" s="234">
        <f t="shared" si="1121"/>
        <v>0</v>
      </c>
      <c r="DI299" s="234">
        <f t="shared" si="1121"/>
        <v>0</v>
      </c>
      <c r="DJ299" s="234">
        <f t="shared" si="1121"/>
        <v>0</v>
      </c>
      <c r="DK299" s="234">
        <f t="shared" si="1121"/>
        <v>0</v>
      </c>
      <c r="DL299" s="234">
        <f t="shared" si="1121"/>
        <v>0</v>
      </c>
      <c r="DM299" s="234">
        <f t="shared" si="1121"/>
        <v>0</v>
      </c>
      <c r="DN299" s="234">
        <f t="shared" si="1121"/>
        <v>0</v>
      </c>
      <c r="DO299" s="234">
        <f t="shared" si="1121"/>
        <v>0</v>
      </c>
      <c r="DP299" s="234">
        <f t="shared" si="1121"/>
        <v>0</v>
      </c>
      <c r="DQ299" s="234">
        <f t="shared" si="1121"/>
        <v>0</v>
      </c>
      <c r="DR299" s="234">
        <f t="shared" si="1121"/>
        <v>0</v>
      </c>
      <c r="DS299" s="234">
        <f t="shared" si="1121"/>
        <v>0</v>
      </c>
      <c r="DT299" s="234">
        <f t="shared" si="1121"/>
        <v>0</v>
      </c>
      <c r="DU299" s="234">
        <f t="shared" si="1121"/>
        <v>0</v>
      </c>
      <c r="DV299" s="234">
        <f t="shared" si="1121"/>
        <v>0</v>
      </c>
      <c r="DW299" s="234">
        <f t="shared" si="1121"/>
        <v>0</v>
      </c>
      <c r="DX299" s="234">
        <f t="shared" si="1121"/>
        <v>0</v>
      </c>
      <c r="DY299" s="234">
        <f t="shared" si="1121"/>
        <v>0</v>
      </c>
      <c r="DZ299" s="234">
        <f t="shared" si="1121"/>
        <v>0</v>
      </c>
      <c r="EA299" s="234">
        <f t="shared" si="1121"/>
        <v>0</v>
      </c>
      <c r="EB299" s="234">
        <f t="shared" si="1121"/>
        <v>0</v>
      </c>
      <c r="EC299" s="234">
        <f t="shared" si="1121"/>
        <v>0</v>
      </c>
      <c r="ED299" s="234">
        <f t="shared" si="1121"/>
        <v>0</v>
      </c>
      <c r="EE299" s="234">
        <f t="shared" si="1121"/>
        <v>0</v>
      </c>
      <c r="EF299" s="234">
        <f t="shared" si="1121"/>
        <v>0</v>
      </c>
      <c r="EG299" s="234">
        <f t="shared" ref="EG299:GR299" si="1122">EG296</f>
        <v>0</v>
      </c>
      <c r="EH299" s="234">
        <f t="shared" si="1122"/>
        <v>0</v>
      </c>
      <c r="EI299" s="234">
        <f t="shared" si="1122"/>
        <v>0</v>
      </c>
      <c r="EJ299" s="234">
        <f t="shared" si="1122"/>
        <v>0</v>
      </c>
      <c r="EK299" s="234">
        <f t="shared" si="1122"/>
        <v>0</v>
      </c>
      <c r="EL299" s="234">
        <f t="shared" si="1122"/>
        <v>0</v>
      </c>
      <c r="EM299" s="234">
        <f t="shared" si="1122"/>
        <v>0</v>
      </c>
      <c r="EN299" s="234">
        <f t="shared" si="1122"/>
        <v>0</v>
      </c>
      <c r="EO299" s="234">
        <f t="shared" si="1122"/>
        <v>0</v>
      </c>
      <c r="EP299" s="234">
        <f t="shared" si="1122"/>
        <v>0</v>
      </c>
      <c r="EQ299" s="234">
        <f t="shared" si="1122"/>
        <v>0</v>
      </c>
      <c r="ER299" s="234">
        <f t="shared" si="1122"/>
        <v>0</v>
      </c>
      <c r="ES299" s="234">
        <f t="shared" si="1122"/>
        <v>0</v>
      </c>
      <c r="ET299" s="234">
        <f t="shared" si="1122"/>
        <v>0</v>
      </c>
      <c r="EU299" s="234">
        <f t="shared" si="1122"/>
        <v>0</v>
      </c>
      <c r="EV299" s="234">
        <f t="shared" si="1122"/>
        <v>0</v>
      </c>
      <c r="EW299" s="234">
        <f t="shared" si="1122"/>
        <v>0</v>
      </c>
      <c r="EX299" s="234">
        <f t="shared" si="1122"/>
        <v>0</v>
      </c>
      <c r="EY299" s="234">
        <f t="shared" si="1122"/>
        <v>0</v>
      </c>
      <c r="EZ299" s="234">
        <f t="shared" si="1122"/>
        <v>0</v>
      </c>
      <c r="FA299" s="234">
        <f t="shared" si="1122"/>
        <v>0</v>
      </c>
      <c r="FB299" s="234">
        <f t="shared" si="1122"/>
        <v>0</v>
      </c>
      <c r="FC299" s="234">
        <f t="shared" si="1122"/>
        <v>0</v>
      </c>
      <c r="FD299" s="234">
        <f t="shared" si="1122"/>
        <v>0</v>
      </c>
      <c r="FE299" s="234">
        <f t="shared" si="1122"/>
        <v>0</v>
      </c>
      <c r="FF299" s="234">
        <f t="shared" si="1122"/>
        <v>0</v>
      </c>
      <c r="FG299" s="234">
        <f t="shared" si="1122"/>
        <v>0</v>
      </c>
      <c r="FH299" s="234">
        <f t="shared" si="1122"/>
        <v>0</v>
      </c>
      <c r="FI299" s="234">
        <f t="shared" si="1122"/>
        <v>0</v>
      </c>
      <c r="FJ299" s="234">
        <f t="shared" si="1122"/>
        <v>0</v>
      </c>
      <c r="FK299" s="234">
        <f t="shared" si="1122"/>
        <v>0</v>
      </c>
      <c r="FL299" s="234">
        <f t="shared" si="1122"/>
        <v>0</v>
      </c>
      <c r="FM299" s="234">
        <f t="shared" si="1122"/>
        <v>0</v>
      </c>
      <c r="FN299" s="234">
        <f t="shared" si="1122"/>
        <v>0</v>
      </c>
      <c r="FO299" s="234">
        <f t="shared" si="1122"/>
        <v>0</v>
      </c>
      <c r="FP299" s="234">
        <f t="shared" si="1122"/>
        <v>0</v>
      </c>
      <c r="FQ299" s="234">
        <f t="shared" si="1122"/>
        <v>0</v>
      </c>
      <c r="FR299" s="234">
        <f t="shared" si="1122"/>
        <v>0</v>
      </c>
      <c r="FS299" s="234">
        <f t="shared" si="1122"/>
        <v>0</v>
      </c>
      <c r="FT299" s="234">
        <f t="shared" si="1122"/>
        <v>0</v>
      </c>
      <c r="FU299" s="234">
        <f t="shared" si="1122"/>
        <v>0</v>
      </c>
      <c r="FV299" s="234">
        <f t="shared" si="1122"/>
        <v>0</v>
      </c>
      <c r="FW299" s="234">
        <f t="shared" si="1122"/>
        <v>0</v>
      </c>
      <c r="FX299" s="234">
        <f t="shared" si="1122"/>
        <v>0</v>
      </c>
      <c r="FY299" s="234">
        <f t="shared" si="1122"/>
        <v>0</v>
      </c>
      <c r="FZ299" s="234">
        <f t="shared" si="1122"/>
        <v>0</v>
      </c>
      <c r="GA299" s="234">
        <f t="shared" si="1122"/>
        <v>0</v>
      </c>
      <c r="GB299" s="234">
        <f t="shared" si="1122"/>
        <v>0</v>
      </c>
      <c r="GC299" s="234">
        <f t="shared" si="1122"/>
        <v>0</v>
      </c>
      <c r="GD299" s="234">
        <f t="shared" si="1122"/>
        <v>0</v>
      </c>
      <c r="GE299" s="234">
        <f t="shared" si="1122"/>
        <v>0</v>
      </c>
      <c r="GF299" s="234">
        <f t="shared" si="1122"/>
        <v>0</v>
      </c>
      <c r="GG299" s="234">
        <f t="shared" si="1122"/>
        <v>0</v>
      </c>
      <c r="GH299" s="234">
        <f t="shared" si="1122"/>
        <v>0</v>
      </c>
      <c r="GI299" s="234">
        <f t="shared" si="1122"/>
        <v>0</v>
      </c>
      <c r="GJ299" s="234">
        <f t="shared" si="1122"/>
        <v>0</v>
      </c>
      <c r="GK299" s="234">
        <f t="shared" si="1122"/>
        <v>0</v>
      </c>
      <c r="GL299" s="234">
        <f t="shared" si="1122"/>
        <v>0</v>
      </c>
      <c r="GM299" s="234">
        <f t="shared" si="1122"/>
        <v>0</v>
      </c>
      <c r="GN299" s="234">
        <f t="shared" si="1122"/>
        <v>0</v>
      </c>
      <c r="GO299" s="234">
        <f t="shared" si="1122"/>
        <v>0</v>
      </c>
      <c r="GP299" s="234">
        <f t="shared" si="1122"/>
        <v>0</v>
      </c>
      <c r="GQ299" s="234">
        <f t="shared" si="1122"/>
        <v>0</v>
      </c>
      <c r="GR299" s="234">
        <f t="shared" si="1122"/>
        <v>0</v>
      </c>
      <c r="GS299" s="234">
        <f t="shared" ref="GS299:JD299" si="1123">GS296</f>
        <v>0</v>
      </c>
      <c r="GT299" s="234">
        <f t="shared" si="1123"/>
        <v>0</v>
      </c>
      <c r="GU299" s="234">
        <f t="shared" si="1123"/>
        <v>0</v>
      </c>
      <c r="GV299" s="234">
        <f t="shared" si="1123"/>
        <v>0</v>
      </c>
      <c r="GW299" s="234">
        <f t="shared" si="1123"/>
        <v>0</v>
      </c>
      <c r="GX299" s="234">
        <f t="shared" si="1123"/>
        <v>0</v>
      </c>
      <c r="GY299" s="234">
        <f t="shared" si="1123"/>
        <v>0</v>
      </c>
      <c r="GZ299" s="234">
        <f t="shared" si="1123"/>
        <v>0</v>
      </c>
      <c r="HA299" s="234">
        <f t="shared" si="1123"/>
        <v>0</v>
      </c>
      <c r="HB299" s="234">
        <f t="shared" si="1123"/>
        <v>0</v>
      </c>
      <c r="HC299" s="234">
        <f t="shared" si="1123"/>
        <v>0</v>
      </c>
      <c r="HD299" s="234">
        <f t="shared" si="1123"/>
        <v>0</v>
      </c>
      <c r="HE299" s="234">
        <f t="shared" si="1123"/>
        <v>0</v>
      </c>
      <c r="HF299" s="234">
        <f t="shared" si="1123"/>
        <v>0</v>
      </c>
      <c r="HG299" s="234">
        <f t="shared" si="1123"/>
        <v>0</v>
      </c>
      <c r="HH299" s="234">
        <f t="shared" si="1123"/>
        <v>0</v>
      </c>
      <c r="HI299" s="234">
        <f t="shared" si="1123"/>
        <v>0</v>
      </c>
      <c r="HJ299" s="234">
        <f t="shared" si="1123"/>
        <v>0</v>
      </c>
      <c r="HK299" s="234">
        <f t="shared" si="1123"/>
        <v>0</v>
      </c>
      <c r="HL299" s="234">
        <f t="shared" si="1123"/>
        <v>0</v>
      </c>
      <c r="HM299" s="234">
        <f t="shared" si="1123"/>
        <v>0</v>
      </c>
      <c r="HN299" s="234">
        <f t="shared" si="1123"/>
        <v>0</v>
      </c>
      <c r="HO299" s="234">
        <f t="shared" si="1123"/>
        <v>0</v>
      </c>
      <c r="HP299" s="234">
        <f t="shared" si="1123"/>
        <v>0</v>
      </c>
      <c r="HQ299" s="234">
        <f t="shared" si="1123"/>
        <v>0</v>
      </c>
      <c r="HR299" s="234">
        <f t="shared" si="1123"/>
        <v>0</v>
      </c>
      <c r="HS299" s="399">
        <f>HS296</f>
        <v>0</v>
      </c>
      <c r="HT299" s="399">
        <f t="shared" ref="HT299:HV299" si="1124">HT296</f>
        <v>0</v>
      </c>
      <c r="HU299" s="399">
        <f t="shared" si="1124"/>
        <v>0</v>
      </c>
      <c r="HV299" s="399">
        <f t="shared" si="1124"/>
        <v>0</v>
      </c>
      <c r="HW299" s="234">
        <f t="shared" si="1090"/>
        <v>0</v>
      </c>
      <c r="HX299" s="234">
        <f t="shared" si="1123"/>
        <v>0</v>
      </c>
      <c r="HY299" s="234">
        <f t="shared" si="1123"/>
        <v>0</v>
      </c>
      <c r="HZ299" s="234">
        <f t="shared" si="1123"/>
        <v>0</v>
      </c>
      <c r="IA299" s="234">
        <f t="shared" si="1123"/>
        <v>0</v>
      </c>
      <c r="IB299" s="234">
        <f t="shared" si="1123"/>
        <v>0</v>
      </c>
      <c r="IC299" s="234">
        <f t="shared" si="1123"/>
        <v>0</v>
      </c>
      <c r="ID299" s="234">
        <f t="shared" si="1123"/>
        <v>0</v>
      </c>
      <c r="IE299" s="234">
        <f t="shared" si="1123"/>
        <v>0</v>
      </c>
      <c r="IF299" s="234">
        <f t="shared" si="1123"/>
        <v>0</v>
      </c>
      <c r="IG299" s="234">
        <f t="shared" si="1123"/>
        <v>0</v>
      </c>
      <c r="IH299" s="234">
        <f t="shared" si="1123"/>
        <v>0</v>
      </c>
      <c r="II299" s="234">
        <f t="shared" si="1123"/>
        <v>0</v>
      </c>
      <c r="IJ299" s="234">
        <f t="shared" si="1123"/>
        <v>0</v>
      </c>
      <c r="IK299" s="234">
        <f t="shared" si="1123"/>
        <v>0</v>
      </c>
      <c r="IL299" s="234">
        <f t="shared" si="1123"/>
        <v>0</v>
      </c>
      <c r="IM299" s="234">
        <f t="shared" si="1123"/>
        <v>0</v>
      </c>
      <c r="IN299" s="234">
        <f t="shared" si="1123"/>
        <v>0</v>
      </c>
      <c r="IO299" s="234">
        <f t="shared" si="1123"/>
        <v>0</v>
      </c>
      <c r="IP299" s="234">
        <f t="shared" si="1123"/>
        <v>0</v>
      </c>
      <c r="IQ299" s="234">
        <f t="shared" si="1123"/>
        <v>0</v>
      </c>
      <c r="IR299" s="234">
        <f t="shared" si="1123"/>
        <v>0</v>
      </c>
      <c r="IS299" s="234">
        <f t="shared" si="1123"/>
        <v>0</v>
      </c>
      <c r="IT299" s="234">
        <f t="shared" si="1123"/>
        <v>0</v>
      </c>
      <c r="IU299" s="234">
        <f t="shared" si="1123"/>
        <v>0</v>
      </c>
      <c r="IV299" s="234">
        <f t="shared" si="1123"/>
        <v>0</v>
      </c>
      <c r="IW299" s="234">
        <f t="shared" si="1123"/>
        <v>0</v>
      </c>
      <c r="IX299" s="234">
        <f t="shared" si="1123"/>
        <v>0</v>
      </c>
      <c r="IY299" s="234">
        <f t="shared" si="1123"/>
        <v>0</v>
      </c>
      <c r="IZ299" s="234">
        <f t="shared" si="1123"/>
        <v>0</v>
      </c>
      <c r="JA299" s="234">
        <f t="shared" si="1123"/>
        <v>0</v>
      </c>
      <c r="JB299" s="234">
        <f t="shared" si="1123"/>
        <v>0</v>
      </c>
      <c r="JC299" s="234">
        <f t="shared" si="1123"/>
        <v>0</v>
      </c>
      <c r="JD299" s="234">
        <f t="shared" si="1123"/>
        <v>0</v>
      </c>
      <c r="JE299" s="234">
        <f t="shared" ref="JE299:KA299" si="1125">JE296</f>
        <v>0</v>
      </c>
      <c r="JF299" s="234">
        <f t="shared" si="1125"/>
        <v>0</v>
      </c>
      <c r="JG299" s="234">
        <f t="shared" si="1125"/>
        <v>0</v>
      </c>
      <c r="JH299" s="234">
        <f t="shared" si="1125"/>
        <v>0</v>
      </c>
      <c r="JI299" s="234">
        <f t="shared" si="1125"/>
        <v>0</v>
      </c>
      <c r="JJ299" s="234">
        <f t="shared" si="1125"/>
        <v>0</v>
      </c>
      <c r="JK299" s="234">
        <f t="shared" si="1125"/>
        <v>0</v>
      </c>
      <c r="JL299" s="234">
        <f t="shared" si="1125"/>
        <v>0</v>
      </c>
      <c r="JM299" s="234">
        <f t="shared" si="1125"/>
        <v>0</v>
      </c>
      <c r="JN299" s="234">
        <f t="shared" si="1125"/>
        <v>0</v>
      </c>
      <c r="JO299" s="234">
        <f t="shared" si="1125"/>
        <v>0</v>
      </c>
      <c r="JP299" s="234">
        <f t="shared" si="1125"/>
        <v>0</v>
      </c>
      <c r="JQ299" s="234">
        <f t="shared" si="1125"/>
        <v>0</v>
      </c>
      <c r="JR299" s="234">
        <f t="shared" si="1125"/>
        <v>0</v>
      </c>
      <c r="JS299" s="234">
        <f t="shared" si="1125"/>
        <v>0</v>
      </c>
      <c r="JT299" s="234">
        <f t="shared" si="1125"/>
        <v>0</v>
      </c>
      <c r="JU299" s="234">
        <f t="shared" si="1125"/>
        <v>0</v>
      </c>
      <c r="JV299" s="234">
        <f t="shared" si="1125"/>
        <v>0</v>
      </c>
      <c r="JW299" s="234">
        <f t="shared" si="1125"/>
        <v>0</v>
      </c>
      <c r="JX299" s="234">
        <f t="shared" si="1125"/>
        <v>0</v>
      </c>
      <c r="JY299" s="234">
        <f t="shared" si="1125"/>
        <v>0</v>
      </c>
      <c r="JZ299" s="234">
        <f t="shared" si="1125"/>
        <v>0</v>
      </c>
      <c r="KA299" s="234">
        <f t="shared" si="1125"/>
        <v>0</v>
      </c>
      <c r="KB299" s="248"/>
      <c r="KC299" s="248"/>
      <c r="KD299" s="248"/>
      <c r="KE299" s="248"/>
      <c r="KF299" s="248"/>
      <c r="KG299" s="248"/>
      <c r="KH299" s="248"/>
      <c r="KI299" s="248"/>
      <c r="KJ299" s="248"/>
      <c r="KK299" s="248"/>
      <c r="KL299" s="248"/>
      <c r="KM299" s="248"/>
      <c r="KN299" s="248"/>
      <c r="KO299" s="248"/>
      <c r="KP299" s="122">
        <f t="shared" si="734"/>
        <v>0</v>
      </c>
      <c r="KQ299" s="399">
        <f>KQ296</f>
        <v>0</v>
      </c>
      <c r="KR299" s="399">
        <f t="shared" ref="KR299:KT299" si="1126">KR296</f>
        <v>0</v>
      </c>
      <c r="KS299" s="399">
        <f t="shared" si="1126"/>
        <v>0</v>
      </c>
      <c r="KT299" s="399">
        <f t="shared" si="1126"/>
        <v>0</v>
      </c>
      <c r="KU299" s="122">
        <f t="shared" si="736"/>
        <v>3</v>
      </c>
      <c r="KV299" s="399">
        <f>KV296</f>
        <v>0</v>
      </c>
      <c r="KW299" s="399">
        <f t="shared" ref="KW299:KY299" si="1127">KW296</f>
        <v>0</v>
      </c>
      <c r="KX299" s="399">
        <f t="shared" si="1127"/>
        <v>0</v>
      </c>
      <c r="KY299" s="399">
        <f t="shared" si="1127"/>
        <v>3</v>
      </c>
      <c r="KZ299" s="313">
        <f t="shared" si="738"/>
        <v>3</v>
      </c>
      <c r="LA299" s="361">
        <f t="shared" si="1085"/>
        <v>2</v>
      </c>
      <c r="LB299" s="399">
        <f>LB296</f>
        <v>0</v>
      </c>
      <c r="LC299" s="399">
        <f t="shared" ref="LC299:LE299" si="1128">LC296</f>
        <v>0</v>
      </c>
      <c r="LD299" s="399">
        <f t="shared" si="1128"/>
        <v>0</v>
      </c>
      <c r="LE299" s="399">
        <f t="shared" si="1128"/>
        <v>2</v>
      </c>
      <c r="LF299" s="361">
        <f t="shared" si="877"/>
        <v>3</v>
      </c>
      <c r="LG299" s="399">
        <f>LG296</f>
        <v>0</v>
      </c>
      <c r="LH299" s="399">
        <f t="shared" ref="LH299:LJ299" si="1129">LH296</f>
        <v>0</v>
      </c>
      <c r="LI299" s="399">
        <f t="shared" si="1129"/>
        <v>0</v>
      </c>
      <c r="LJ299" s="399">
        <f t="shared" si="1129"/>
        <v>3</v>
      </c>
      <c r="LK299" s="400">
        <f t="shared" si="892"/>
        <v>4</v>
      </c>
      <c r="LL299" s="234">
        <f t="shared" si="1097"/>
        <v>0</v>
      </c>
      <c r="LM299" s="234">
        <f t="shared" si="1097"/>
        <v>0</v>
      </c>
      <c r="LN299" s="234">
        <f t="shared" si="1097"/>
        <v>0</v>
      </c>
      <c r="LO299" s="234">
        <f t="shared" si="1097"/>
        <v>4</v>
      </c>
      <c r="LP299" s="416">
        <f t="shared" si="893"/>
        <v>9</v>
      </c>
      <c r="LQ299" s="400">
        <f t="shared" si="894"/>
        <v>2</v>
      </c>
      <c r="LR299" s="234">
        <f t="shared" ref="LR299:LU299" si="1130">LR296</f>
        <v>0</v>
      </c>
      <c r="LS299" s="234">
        <f t="shared" si="1130"/>
        <v>0</v>
      </c>
      <c r="LT299" s="234">
        <f t="shared" si="1130"/>
        <v>0</v>
      </c>
      <c r="LU299" s="234">
        <f t="shared" si="1130"/>
        <v>2</v>
      </c>
      <c r="LV299" s="400">
        <f t="shared" si="847"/>
        <v>3</v>
      </c>
      <c r="LW299" s="570">
        <f t="shared" si="1099"/>
        <v>0</v>
      </c>
      <c r="LX299" s="570">
        <f t="shared" si="1099"/>
        <v>0</v>
      </c>
      <c r="LY299" s="570">
        <f t="shared" si="1099"/>
        <v>0</v>
      </c>
      <c r="LZ299" s="570">
        <f t="shared" si="1100"/>
        <v>3</v>
      </c>
      <c r="MA299" s="400">
        <f t="shared" si="837"/>
        <v>3</v>
      </c>
      <c r="MB299" s="570">
        <f t="shared" si="1101"/>
        <v>0</v>
      </c>
      <c r="MC299" s="570">
        <f t="shared" si="1101"/>
        <v>0</v>
      </c>
      <c r="MD299" s="570">
        <f t="shared" si="1101"/>
        <v>0</v>
      </c>
      <c r="ME299" s="570">
        <f t="shared" si="1101"/>
        <v>3</v>
      </c>
      <c r="MF299" s="313">
        <f t="shared" si="838"/>
        <v>8</v>
      </c>
      <c r="MG299" s="585">
        <f t="shared" si="839"/>
        <v>20</v>
      </c>
      <c r="MH299" s="607">
        <f t="shared" si="840"/>
        <v>6</v>
      </c>
      <c r="MI299" s="570">
        <f t="shared" ref="MI299:ML299" si="1131">MI296</f>
        <v>0</v>
      </c>
      <c r="MJ299" s="570">
        <f t="shared" si="1131"/>
        <v>0</v>
      </c>
      <c r="MK299" s="570">
        <f t="shared" si="1131"/>
        <v>0</v>
      </c>
      <c r="ML299" s="570">
        <f t="shared" si="1131"/>
        <v>6</v>
      </c>
      <c r="MM299" s="688">
        <f t="shared" si="842"/>
        <v>1</v>
      </c>
      <c r="MN299" s="570">
        <f t="shared" ref="MN299:MQ299" si="1132">MN296</f>
        <v>0</v>
      </c>
      <c r="MO299" s="570">
        <f t="shared" si="1132"/>
        <v>0</v>
      </c>
      <c r="MP299" s="570">
        <f t="shared" si="1132"/>
        <v>0</v>
      </c>
      <c r="MQ299" s="570">
        <f t="shared" si="1132"/>
        <v>1</v>
      </c>
      <c r="MR299" s="688">
        <f t="shared" si="844"/>
        <v>2</v>
      </c>
      <c r="MS299" s="570">
        <f t="shared" si="1104"/>
        <v>0</v>
      </c>
      <c r="MT299" s="570">
        <f t="shared" si="1104"/>
        <v>0</v>
      </c>
      <c r="MU299" s="570">
        <f t="shared" si="1104"/>
        <v>0</v>
      </c>
      <c r="MV299" s="570">
        <f t="shared" si="1104"/>
        <v>2</v>
      </c>
      <c r="MW299" s="313">
        <f t="shared" si="845"/>
        <v>9</v>
      </c>
      <c r="MX299" s="585">
        <f t="shared" si="846"/>
        <v>29</v>
      </c>
      <c r="MY299" s="704"/>
    </row>
    <row r="300" spans="1:363" ht="44.25" customHeight="1" x14ac:dyDescent="0.35">
      <c r="A300" s="836">
        <v>1</v>
      </c>
      <c r="B300" s="839" t="s">
        <v>1272</v>
      </c>
      <c r="C300" s="841" t="s">
        <v>598</v>
      </c>
      <c r="D300" s="141" t="s">
        <v>328</v>
      </c>
      <c r="E300" s="122">
        <f t="shared" si="726"/>
        <v>0</v>
      </c>
      <c r="F300" s="95"/>
      <c r="G300" s="95"/>
      <c r="H300" s="225"/>
      <c r="I300" s="225"/>
      <c r="J300" s="225"/>
      <c r="K300" s="225"/>
      <c r="L300" s="226"/>
      <c r="M300" s="226"/>
      <c r="N300" s="226"/>
      <c r="O300" s="226"/>
      <c r="P300" s="226"/>
      <c r="Q300" s="226"/>
      <c r="R300" s="226"/>
      <c r="S300" s="226"/>
      <c r="T300" s="226"/>
      <c r="U300" s="226"/>
      <c r="V300" s="227"/>
      <c r="W300" s="227"/>
      <c r="X300" s="226"/>
      <c r="Y300" s="226"/>
      <c r="Z300" s="226"/>
      <c r="AA300" s="226"/>
      <c r="AB300" s="226"/>
      <c r="AC300" s="226"/>
      <c r="AD300" s="226"/>
      <c r="AE300" s="226"/>
      <c r="AF300" s="226"/>
      <c r="AG300" s="227"/>
      <c r="AH300" s="227"/>
      <c r="AI300" s="226"/>
      <c r="AJ300" s="226"/>
      <c r="AK300" s="226"/>
      <c r="AL300" s="226"/>
      <c r="AM300" s="226"/>
      <c r="AN300" s="226"/>
      <c r="AO300" s="226"/>
      <c r="AP300" s="226"/>
      <c r="AQ300" s="226"/>
      <c r="AR300" s="226"/>
      <c r="AS300" s="227"/>
      <c r="AT300" s="226"/>
      <c r="AU300" s="226"/>
      <c r="AV300" s="226"/>
      <c r="AW300" s="226"/>
      <c r="AX300" s="226"/>
      <c r="AY300" s="226"/>
      <c r="AZ300" s="226"/>
      <c r="BA300" s="226"/>
      <c r="BB300" s="226"/>
      <c r="BC300" s="226"/>
      <c r="BD300" s="226"/>
      <c r="BE300" s="226"/>
      <c r="BF300" s="226"/>
      <c r="BG300" s="226"/>
      <c r="BH300" s="226"/>
      <c r="BI300" s="226"/>
      <c r="BJ300" s="226"/>
      <c r="BK300" s="226"/>
      <c r="BL300" s="226"/>
      <c r="BM300" s="226"/>
      <c r="BN300" s="226"/>
      <c r="BO300" s="226"/>
      <c r="BP300" s="226"/>
      <c r="BQ300" s="226"/>
      <c r="BR300" s="226"/>
      <c r="BS300" s="226"/>
      <c r="BT300" s="226"/>
      <c r="BU300" s="226"/>
      <c r="BV300" s="226"/>
      <c r="BW300" s="226"/>
      <c r="BX300" s="226"/>
      <c r="BY300" s="226"/>
      <c r="BZ300" s="226"/>
      <c r="CA300" s="226"/>
      <c r="CB300" s="226"/>
      <c r="CC300" s="226"/>
      <c r="CD300" s="226"/>
      <c r="CE300" s="226"/>
      <c r="CF300" s="226"/>
      <c r="CG300" s="226"/>
      <c r="CH300" s="226"/>
      <c r="CI300" s="226"/>
      <c r="CJ300" s="226"/>
      <c r="CK300" s="226"/>
      <c r="CL300" s="226"/>
      <c r="CM300" s="226"/>
      <c r="CN300" s="226"/>
      <c r="CO300" s="226"/>
      <c r="CP300" s="226"/>
      <c r="CQ300" s="226"/>
      <c r="CR300" s="226"/>
      <c r="CS300" s="226"/>
      <c r="CT300" s="226"/>
      <c r="CU300" s="226"/>
      <c r="CV300" s="226"/>
      <c r="CW300" s="226"/>
      <c r="CX300" s="226"/>
      <c r="CY300" s="226"/>
      <c r="CZ300" s="226"/>
      <c r="DA300" s="226"/>
      <c r="DB300" s="226"/>
      <c r="DC300" s="226"/>
      <c r="DD300" s="226"/>
      <c r="DE300" s="226"/>
      <c r="DF300" s="226"/>
      <c r="DG300" s="226"/>
      <c r="DH300" s="226"/>
      <c r="DI300" s="226"/>
      <c r="DJ300" s="226"/>
      <c r="DK300" s="226"/>
      <c r="DL300" s="226"/>
      <c r="DM300" s="226"/>
      <c r="DN300" s="226"/>
      <c r="DO300" s="226"/>
      <c r="DP300" s="226"/>
      <c r="DQ300" s="226"/>
      <c r="DR300" s="226"/>
      <c r="DS300" s="226"/>
      <c r="DT300" s="226"/>
      <c r="DU300" s="226"/>
      <c r="DV300" s="226"/>
      <c r="DW300" s="226"/>
      <c r="DX300" s="226"/>
      <c r="DY300" s="226"/>
      <c r="DZ300" s="226"/>
      <c r="EA300" s="226"/>
      <c r="EB300" s="226"/>
      <c r="EC300" s="226"/>
      <c r="ED300" s="226"/>
      <c r="EE300" s="226"/>
      <c r="EF300" s="226"/>
      <c r="EG300" s="226"/>
      <c r="EH300" s="226"/>
      <c r="EI300" s="226"/>
      <c r="EJ300" s="226"/>
      <c r="EK300" s="226"/>
      <c r="EL300" s="226"/>
      <c r="EM300" s="226"/>
      <c r="EN300" s="226"/>
      <c r="EO300" s="226"/>
      <c r="EP300" s="226"/>
      <c r="EQ300" s="226"/>
      <c r="ER300" s="226"/>
      <c r="ES300" s="226"/>
      <c r="ET300" s="226"/>
      <c r="EU300" s="226"/>
      <c r="EV300" s="226"/>
      <c r="EW300" s="226"/>
      <c r="EX300" s="226"/>
      <c r="EY300" s="226"/>
      <c r="EZ300" s="226"/>
      <c r="FA300" s="226"/>
      <c r="FB300" s="226"/>
      <c r="FC300" s="226"/>
      <c r="FD300" s="226"/>
      <c r="FE300" s="226"/>
      <c r="FF300" s="226"/>
      <c r="FG300" s="226"/>
      <c r="FH300" s="226"/>
      <c r="FI300" s="226"/>
      <c r="FJ300" s="226"/>
      <c r="FK300" s="226"/>
      <c r="FL300" s="226"/>
      <c r="FM300" s="226"/>
      <c r="FN300" s="226"/>
      <c r="FO300" s="226"/>
      <c r="FP300" s="226"/>
      <c r="FQ300" s="226"/>
      <c r="FR300" s="226"/>
      <c r="FS300" s="226"/>
      <c r="FT300" s="226"/>
      <c r="FU300" s="226"/>
      <c r="FV300" s="226"/>
      <c r="FW300" s="226"/>
      <c r="FX300" s="226"/>
      <c r="FY300" s="226"/>
      <c r="FZ300" s="226"/>
      <c r="GA300" s="226"/>
      <c r="GB300" s="226"/>
      <c r="GC300" s="226"/>
      <c r="GD300" s="226"/>
      <c r="GE300" s="226"/>
      <c r="GF300" s="226"/>
      <c r="GG300" s="226"/>
      <c r="GH300" s="226"/>
      <c r="GI300" s="226"/>
      <c r="GJ300" s="226"/>
      <c r="GK300" s="226"/>
      <c r="GL300" s="226"/>
      <c r="GM300" s="226"/>
      <c r="GN300" s="226"/>
      <c r="GO300" s="226"/>
      <c r="GP300" s="226"/>
      <c r="GQ300" s="226"/>
      <c r="GR300" s="226"/>
      <c r="GS300" s="226"/>
      <c r="GT300" s="226"/>
      <c r="GU300" s="226"/>
      <c r="GV300" s="226"/>
      <c r="GW300" s="226"/>
      <c r="GX300" s="226"/>
      <c r="GY300" s="226"/>
      <c r="GZ300" s="226"/>
      <c r="HA300" s="226"/>
      <c r="HB300" s="226"/>
      <c r="HC300" s="226"/>
      <c r="HD300" s="226"/>
      <c r="HE300" s="226"/>
      <c r="HF300" s="226"/>
      <c r="HG300" s="226"/>
      <c r="HH300" s="226"/>
      <c r="HI300" s="226"/>
      <c r="HJ300" s="226"/>
      <c r="HK300" s="226"/>
      <c r="HL300" s="226"/>
      <c r="HM300" s="226"/>
      <c r="HN300" s="226"/>
      <c r="HO300" s="226"/>
      <c r="HP300" s="226"/>
      <c r="HQ300" s="226"/>
      <c r="HR300" s="226"/>
      <c r="HS300" s="79">
        <v>0</v>
      </c>
      <c r="HT300" s="79">
        <v>0</v>
      </c>
      <c r="HU300" s="79">
        <v>0</v>
      </c>
      <c r="HV300" s="79">
        <v>0</v>
      </c>
      <c r="HW300" s="226"/>
      <c r="HX300" s="226"/>
      <c r="HY300" s="226"/>
      <c r="HZ300" s="226"/>
      <c r="IA300" s="226"/>
      <c r="IB300" s="226"/>
      <c r="IC300" s="226"/>
      <c r="ID300" s="226"/>
      <c r="IE300" s="226"/>
      <c r="IF300" s="226"/>
      <c r="IG300" s="226"/>
      <c r="IH300" s="226"/>
      <c r="II300" s="226"/>
      <c r="IJ300" s="226"/>
      <c r="IK300" s="226"/>
      <c r="IL300" s="226"/>
      <c r="IM300" s="226"/>
      <c r="IN300" s="226"/>
      <c r="IO300" s="226"/>
      <c r="IP300" s="226"/>
      <c r="IQ300" s="226"/>
      <c r="IR300" s="226"/>
      <c r="IS300" s="226"/>
      <c r="IT300" s="226"/>
      <c r="IU300" s="226"/>
      <c r="IV300" s="226"/>
      <c r="IW300" s="226"/>
      <c r="IX300" s="226"/>
      <c r="IY300" s="226"/>
      <c r="IZ300" s="226"/>
      <c r="JA300" s="226"/>
      <c r="JB300" s="226"/>
      <c r="JC300" s="226"/>
      <c r="JD300" s="226"/>
      <c r="JE300" s="226"/>
      <c r="JF300" s="226"/>
      <c r="JG300" s="226"/>
      <c r="JH300" s="226"/>
      <c r="JI300" s="226"/>
      <c r="JJ300" s="226"/>
      <c r="JK300" s="226"/>
      <c r="JL300" s="226"/>
      <c r="JM300" s="226"/>
      <c r="JN300" s="226"/>
      <c r="JO300" s="226"/>
      <c r="JP300" s="226"/>
      <c r="JQ300" s="226"/>
      <c r="JR300" s="226"/>
      <c r="JS300" s="226"/>
      <c r="JT300" s="226"/>
      <c r="JU300" s="226"/>
      <c r="JV300" s="226"/>
      <c r="JW300" s="226"/>
      <c r="JX300" s="226"/>
      <c r="JY300" s="226"/>
      <c r="JZ300" s="226"/>
      <c r="KA300" s="226"/>
      <c r="KP300" s="122">
        <f t="shared" si="734"/>
        <v>0</v>
      </c>
      <c r="KQ300" s="79">
        <v>0</v>
      </c>
      <c r="KR300" s="79">
        <v>0</v>
      </c>
      <c r="KS300" s="79">
        <v>0</v>
      </c>
      <c r="KT300" s="79">
        <v>0</v>
      </c>
      <c r="KU300" s="122">
        <f t="shared" si="736"/>
        <v>0</v>
      </c>
      <c r="KV300" s="226">
        <v>0</v>
      </c>
      <c r="KW300" s="226">
        <v>0</v>
      </c>
      <c r="KX300" s="226">
        <v>0</v>
      </c>
      <c r="KY300" s="291">
        <v>0</v>
      </c>
      <c r="KZ300" s="313">
        <f t="shared" si="738"/>
        <v>0</v>
      </c>
      <c r="LA300" s="361">
        <f t="shared" si="1085"/>
        <v>0</v>
      </c>
      <c r="LB300" s="226">
        <v>0</v>
      </c>
      <c r="LC300" s="226">
        <v>0</v>
      </c>
      <c r="LD300" s="226">
        <v>0</v>
      </c>
      <c r="LE300" s="226">
        <v>0</v>
      </c>
      <c r="LF300" s="361">
        <f t="shared" si="877"/>
        <v>0</v>
      </c>
      <c r="LG300" s="226">
        <v>0</v>
      </c>
      <c r="LH300" s="226">
        <v>0</v>
      </c>
      <c r="LI300" s="226">
        <v>0</v>
      </c>
      <c r="LJ300" s="226">
        <v>0</v>
      </c>
      <c r="LK300" s="400">
        <f t="shared" si="892"/>
        <v>0</v>
      </c>
      <c r="LL300" s="226"/>
      <c r="LM300" s="226"/>
      <c r="LN300" s="226"/>
      <c r="LO300" s="226"/>
      <c r="LP300" s="416">
        <f t="shared" si="893"/>
        <v>0</v>
      </c>
      <c r="LQ300" s="400">
        <f t="shared" si="894"/>
        <v>0</v>
      </c>
      <c r="LR300" s="458">
        <v>0</v>
      </c>
      <c r="LS300" s="458">
        <v>0</v>
      </c>
      <c r="LT300" s="458">
        <v>0</v>
      </c>
      <c r="LU300" s="458">
        <v>0</v>
      </c>
      <c r="LV300" s="400">
        <f t="shared" si="847"/>
        <v>0</v>
      </c>
      <c r="LW300" s="458"/>
      <c r="LX300" s="458"/>
      <c r="LY300" s="458"/>
      <c r="LZ300" s="458"/>
      <c r="MA300" s="400">
        <f t="shared" si="837"/>
        <v>0</v>
      </c>
      <c r="MB300" s="458"/>
      <c r="MC300" s="458"/>
      <c r="MD300" s="458"/>
      <c r="ME300" s="458"/>
      <c r="MF300" s="313">
        <f t="shared" si="838"/>
        <v>0</v>
      </c>
      <c r="MG300" s="585">
        <f t="shared" si="839"/>
        <v>0</v>
      </c>
      <c r="MH300" s="607">
        <f t="shared" si="840"/>
        <v>0</v>
      </c>
      <c r="MI300" s="458"/>
      <c r="MJ300" s="458"/>
      <c r="MK300" s="458"/>
      <c r="ML300" s="458"/>
      <c r="MM300" s="688">
        <f t="shared" si="842"/>
        <v>0</v>
      </c>
      <c r="MN300" s="458"/>
      <c r="MO300" s="458"/>
      <c r="MP300" s="458"/>
      <c r="MQ300" s="458"/>
      <c r="MR300" s="688">
        <f t="shared" si="844"/>
        <v>0</v>
      </c>
      <c r="MS300" s="458"/>
      <c r="MT300" s="458"/>
      <c r="MU300" s="458"/>
      <c r="MV300" s="458"/>
      <c r="MW300" s="313">
        <f t="shared" si="845"/>
        <v>0</v>
      </c>
      <c r="MX300" s="585">
        <f t="shared" si="846"/>
        <v>0</v>
      </c>
      <c r="MY300" s="704"/>
    </row>
    <row r="301" spans="1:363" ht="21" customHeight="1" x14ac:dyDescent="0.35">
      <c r="A301" s="837"/>
      <c r="B301" s="834"/>
      <c r="C301" s="842"/>
      <c r="D301" s="222" t="s">
        <v>651</v>
      </c>
      <c r="E301" s="122">
        <f t="shared" si="726"/>
        <v>0</v>
      </c>
      <c r="F301" s="223"/>
      <c r="G301" s="223"/>
      <c r="H301" s="223"/>
      <c r="I301" s="223"/>
      <c r="J301" s="223"/>
      <c r="K301" s="223"/>
      <c r="L301" s="223"/>
      <c r="M301" s="226"/>
      <c r="N301" s="226"/>
      <c r="O301" s="226"/>
      <c r="P301" s="226"/>
      <c r="Q301" s="226"/>
      <c r="R301" s="226"/>
      <c r="S301" s="226"/>
      <c r="T301" s="226"/>
      <c r="U301" s="226"/>
      <c r="V301" s="227"/>
      <c r="W301" s="227"/>
      <c r="X301" s="226"/>
      <c r="Y301" s="226"/>
      <c r="Z301" s="226"/>
      <c r="AA301" s="226"/>
      <c r="AB301" s="226"/>
      <c r="AC301" s="226"/>
      <c r="AD301" s="226"/>
      <c r="AE301" s="226"/>
      <c r="AF301" s="226"/>
      <c r="AG301" s="227"/>
      <c r="AH301" s="227"/>
      <c r="AI301" s="226"/>
      <c r="AJ301" s="226"/>
      <c r="AK301" s="226"/>
      <c r="AL301" s="226"/>
      <c r="AM301" s="226"/>
      <c r="AN301" s="226"/>
      <c r="AO301" s="226"/>
      <c r="AP301" s="226"/>
      <c r="AQ301" s="226"/>
      <c r="AR301" s="226"/>
      <c r="AS301" s="227"/>
      <c r="AT301" s="226"/>
      <c r="AU301" s="226"/>
      <c r="AV301" s="226"/>
      <c r="AW301" s="226"/>
      <c r="AX301" s="226"/>
      <c r="AY301" s="226"/>
      <c r="AZ301" s="226"/>
      <c r="BA301" s="226"/>
      <c r="BB301" s="226"/>
      <c r="BC301" s="226"/>
      <c r="BD301" s="226"/>
      <c r="BE301" s="226"/>
      <c r="BF301" s="226"/>
      <c r="BG301" s="226"/>
      <c r="BH301" s="226"/>
      <c r="BI301" s="226"/>
      <c r="BJ301" s="226"/>
      <c r="BK301" s="226"/>
      <c r="BL301" s="226"/>
      <c r="BM301" s="226"/>
      <c r="BN301" s="226"/>
      <c r="BO301" s="226"/>
      <c r="BP301" s="226"/>
      <c r="BQ301" s="226"/>
      <c r="BR301" s="226"/>
      <c r="BS301" s="226"/>
      <c r="BT301" s="226"/>
      <c r="BU301" s="226"/>
      <c r="BV301" s="226"/>
      <c r="BW301" s="226"/>
      <c r="BX301" s="226"/>
      <c r="BY301" s="226"/>
      <c r="BZ301" s="226"/>
      <c r="CA301" s="226"/>
      <c r="CB301" s="226"/>
      <c r="CC301" s="226"/>
      <c r="CD301" s="226"/>
      <c r="CE301" s="226"/>
      <c r="CF301" s="226"/>
      <c r="CG301" s="226"/>
      <c r="CH301" s="226"/>
      <c r="CI301" s="226"/>
      <c r="CJ301" s="226"/>
      <c r="CK301" s="226"/>
      <c r="CL301" s="226"/>
      <c r="CM301" s="226"/>
      <c r="CN301" s="226"/>
      <c r="CO301" s="226"/>
      <c r="CP301" s="226"/>
      <c r="CQ301" s="226"/>
      <c r="CR301" s="226"/>
      <c r="CS301" s="226"/>
      <c r="CT301" s="226"/>
      <c r="CU301" s="226"/>
      <c r="CV301" s="226"/>
      <c r="CW301" s="226"/>
      <c r="CX301" s="226"/>
      <c r="CY301" s="226"/>
      <c r="CZ301" s="226"/>
      <c r="DA301" s="226"/>
      <c r="DB301" s="226"/>
      <c r="DC301" s="226"/>
      <c r="DD301" s="226"/>
      <c r="DE301" s="226"/>
      <c r="DF301" s="226"/>
      <c r="DG301" s="226"/>
      <c r="DH301" s="226"/>
      <c r="DI301" s="226"/>
      <c r="DJ301" s="226"/>
      <c r="DK301" s="226"/>
      <c r="DL301" s="226"/>
      <c r="DM301" s="226"/>
      <c r="DN301" s="226"/>
      <c r="DO301" s="226"/>
      <c r="DP301" s="226"/>
      <c r="DQ301" s="226"/>
      <c r="DR301" s="226"/>
      <c r="DS301" s="226"/>
      <c r="DT301" s="226"/>
      <c r="DU301" s="226"/>
      <c r="DV301" s="226"/>
      <c r="DW301" s="226"/>
      <c r="DX301" s="226"/>
      <c r="DY301" s="226"/>
      <c r="DZ301" s="226"/>
      <c r="EA301" s="226"/>
      <c r="EB301" s="226"/>
      <c r="EC301" s="226"/>
      <c r="ED301" s="226"/>
      <c r="EE301" s="226"/>
      <c r="EF301" s="226"/>
      <c r="EG301" s="226"/>
      <c r="EH301" s="226"/>
      <c r="EI301" s="226"/>
      <c r="EJ301" s="226"/>
      <c r="EK301" s="226"/>
      <c r="EL301" s="226"/>
      <c r="EM301" s="226"/>
      <c r="EN301" s="226"/>
      <c r="EO301" s="226"/>
      <c r="EP301" s="226"/>
      <c r="EQ301" s="226"/>
      <c r="ER301" s="226"/>
      <c r="ES301" s="226"/>
      <c r="ET301" s="226"/>
      <c r="EU301" s="226"/>
      <c r="EV301" s="226"/>
      <c r="EW301" s="226"/>
      <c r="EX301" s="226"/>
      <c r="EY301" s="226"/>
      <c r="EZ301" s="226"/>
      <c r="FA301" s="226"/>
      <c r="FB301" s="226"/>
      <c r="FC301" s="226"/>
      <c r="FD301" s="226"/>
      <c r="FE301" s="226"/>
      <c r="FF301" s="226"/>
      <c r="FG301" s="226"/>
      <c r="FH301" s="226"/>
      <c r="FI301" s="226"/>
      <c r="FJ301" s="226"/>
      <c r="FK301" s="226"/>
      <c r="FL301" s="226"/>
      <c r="FM301" s="226"/>
      <c r="FN301" s="226"/>
      <c r="FO301" s="226"/>
      <c r="FP301" s="226"/>
      <c r="FQ301" s="226"/>
      <c r="FR301" s="226"/>
      <c r="FS301" s="226"/>
      <c r="FT301" s="226"/>
      <c r="FU301" s="226"/>
      <c r="FV301" s="226"/>
      <c r="FW301" s="226"/>
      <c r="FX301" s="226"/>
      <c r="FY301" s="226"/>
      <c r="FZ301" s="226"/>
      <c r="GA301" s="226"/>
      <c r="GB301" s="226"/>
      <c r="GC301" s="226"/>
      <c r="GD301" s="226"/>
      <c r="GE301" s="226"/>
      <c r="GF301" s="226"/>
      <c r="GG301" s="226"/>
      <c r="GH301" s="226"/>
      <c r="GI301" s="226"/>
      <c r="GJ301" s="226"/>
      <c r="GK301" s="226"/>
      <c r="GL301" s="226"/>
      <c r="GM301" s="226"/>
      <c r="GN301" s="226"/>
      <c r="GO301" s="226"/>
      <c r="GP301" s="226"/>
      <c r="GQ301" s="226"/>
      <c r="GR301" s="226"/>
      <c r="GS301" s="226"/>
      <c r="GT301" s="226"/>
      <c r="GU301" s="226"/>
      <c r="GV301" s="226"/>
      <c r="GW301" s="226"/>
      <c r="GX301" s="226"/>
      <c r="GY301" s="226"/>
      <c r="GZ301" s="226"/>
      <c r="HA301" s="226"/>
      <c r="HB301" s="226"/>
      <c r="HC301" s="226"/>
      <c r="HD301" s="226"/>
      <c r="HE301" s="226"/>
      <c r="HF301" s="226"/>
      <c r="HG301" s="226"/>
      <c r="HH301" s="226"/>
      <c r="HI301" s="226"/>
      <c r="HJ301" s="226"/>
      <c r="HK301" s="226"/>
      <c r="HL301" s="226"/>
      <c r="HM301" s="226"/>
      <c r="HN301" s="226"/>
      <c r="HO301" s="226"/>
      <c r="HP301" s="226"/>
      <c r="HQ301" s="226"/>
      <c r="HR301" s="226"/>
      <c r="HS301" s="80">
        <v>0</v>
      </c>
      <c r="HT301" s="80">
        <v>0</v>
      </c>
      <c r="HU301" s="80">
        <v>0</v>
      </c>
      <c r="HV301" s="80">
        <v>0</v>
      </c>
      <c r="HW301" s="226"/>
      <c r="HX301" s="226"/>
      <c r="HY301" s="226"/>
      <c r="HZ301" s="226"/>
      <c r="IA301" s="226"/>
      <c r="IB301" s="226"/>
      <c r="IC301" s="226"/>
      <c r="ID301" s="226"/>
      <c r="IE301" s="226"/>
      <c r="IF301" s="226"/>
      <c r="IG301" s="226"/>
      <c r="IH301" s="226"/>
      <c r="II301" s="226"/>
      <c r="IJ301" s="226"/>
      <c r="IK301" s="226"/>
      <c r="IL301" s="226"/>
      <c r="IM301" s="226"/>
      <c r="IN301" s="226"/>
      <c r="IO301" s="226"/>
      <c r="IP301" s="226"/>
      <c r="IQ301" s="226"/>
      <c r="IR301" s="226"/>
      <c r="IS301" s="226"/>
      <c r="IT301" s="226"/>
      <c r="IU301" s="226"/>
      <c r="IV301" s="226"/>
      <c r="IW301" s="226"/>
      <c r="IX301" s="226"/>
      <c r="IY301" s="226"/>
      <c r="IZ301" s="226"/>
      <c r="JA301" s="226"/>
      <c r="JB301" s="226"/>
      <c r="JC301" s="226"/>
      <c r="JD301" s="226"/>
      <c r="JE301" s="226"/>
      <c r="JF301" s="226"/>
      <c r="JG301" s="226"/>
      <c r="JH301" s="226"/>
      <c r="JI301" s="226"/>
      <c r="JJ301" s="226"/>
      <c r="JK301" s="226"/>
      <c r="JL301" s="226"/>
      <c r="JM301" s="226"/>
      <c r="JN301" s="226"/>
      <c r="JO301" s="226"/>
      <c r="JP301" s="226"/>
      <c r="JQ301" s="226"/>
      <c r="JR301" s="226"/>
      <c r="JS301" s="226"/>
      <c r="JT301" s="226"/>
      <c r="JU301" s="226"/>
      <c r="JV301" s="226"/>
      <c r="JW301" s="226"/>
      <c r="JX301" s="226"/>
      <c r="JY301" s="226"/>
      <c r="JZ301" s="226"/>
      <c r="KA301" s="226"/>
      <c r="KP301" s="122">
        <f t="shared" si="734"/>
        <v>0</v>
      </c>
      <c r="KQ301" s="80">
        <v>0</v>
      </c>
      <c r="KR301" s="80">
        <v>0</v>
      </c>
      <c r="KS301" s="80">
        <v>0</v>
      </c>
      <c r="KT301" s="80">
        <v>0</v>
      </c>
      <c r="KU301" s="122">
        <f t="shared" si="736"/>
        <v>0</v>
      </c>
      <c r="KV301" s="226">
        <v>0</v>
      </c>
      <c r="KW301" s="226">
        <v>0</v>
      </c>
      <c r="KX301" s="226">
        <v>0</v>
      </c>
      <c r="KY301" s="291">
        <v>0</v>
      </c>
      <c r="KZ301" s="313">
        <f t="shared" si="738"/>
        <v>0</v>
      </c>
      <c r="LA301" s="361">
        <f t="shared" si="1085"/>
        <v>0</v>
      </c>
      <c r="LB301" s="226">
        <v>0</v>
      </c>
      <c r="LC301" s="226">
        <v>0</v>
      </c>
      <c r="LD301" s="226">
        <v>0</v>
      </c>
      <c r="LE301" s="226">
        <v>0</v>
      </c>
      <c r="LF301" s="361">
        <f t="shared" si="877"/>
        <v>0</v>
      </c>
      <c r="LG301" s="226">
        <v>0</v>
      </c>
      <c r="LH301" s="226">
        <v>0</v>
      </c>
      <c r="LI301" s="226">
        <v>0</v>
      </c>
      <c r="LJ301" s="226">
        <v>0</v>
      </c>
      <c r="LK301" s="400">
        <f t="shared" si="892"/>
        <v>0</v>
      </c>
      <c r="LL301" s="226"/>
      <c r="LM301" s="226"/>
      <c r="LN301" s="226"/>
      <c r="LO301" s="226"/>
      <c r="LP301" s="416">
        <f t="shared" si="893"/>
        <v>0</v>
      </c>
      <c r="LQ301" s="400">
        <f t="shared" si="894"/>
        <v>0</v>
      </c>
      <c r="LR301" s="459">
        <v>0</v>
      </c>
      <c r="LS301" s="459">
        <v>0</v>
      </c>
      <c r="LT301" s="459">
        <v>0</v>
      </c>
      <c r="LU301" s="459">
        <v>0</v>
      </c>
      <c r="LV301" s="400">
        <f t="shared" si="847"/>
        <v>0</v>
      </c>
      <c r="LW301" s="459"/>
      <c r="LX301" s="459"/>
      <c r="LY301" s="459"/>
      <c r="LZ301" s="459"/>
      <c r="MA301" s="400">
        <f t="shared" si="837"/>
        <v>0</v>
      </c>
      <c r="MB301" s="459"/>
      <c r="MC301" s="459"/>
      <c r="MD301" s="459"/>
      <c r="ME301" s="459"/>
      <c r="MF301" s="313">
        <f t="shared" si="838"/>
        <v>0</v>
      </c>
      <c r="MG301" s="585">
        <f t="shared" si="839"/>
        <v>0</v>
      </c>
      <c r="MH301" s="607">
        <f t="shared" si="840"/>
        <v>0</v>
      </c>
      <c r="MI301" s="459"/>
      <c r="MJ301" s="459"/>
      <c r="MK301" s="459"/>
      <c r="ML301" s="459"/>
      <c r="MM301" s="688">
        <f t="shared" si="842"/>
        <v>0</v>
      </c>
      <c r="MN301" s="459"/>
      <c r="MO301" s="459"/>
      <c r="MP301" s="459"/>
      <c r="MQ301" s="459"/>
      <c r="MR301" s="688">
        <f t="shared" si="844"/>
        <v>0</v>
      </c>
      <c r="MS301" s="459"/>
      <c r="MT301" s="459"/>
      <c r="MU301" s="459"/>
      <c r="MV301" s="459"/>
      <c r="MW301" s="313">
        <f t="shared" si="845"/>
        <v>0</v>
      </c>
      <c r="MX301" s="585">
        <f t="shared" si="846"/>
        <v>0</v>
      </c>
      <c r="MY301" s="704"/>
    </row>
    <row r="302" spans="1:363" ht="21" customHeight="1" thickBot="1" x14ac:dyDescent="0.4">
      <c r="A302" s="838"/>
      <c r="B302" s="834"/>
      <c r="C302" s="843"/>
      <c r="D302" s="228" t="s">
        <v>321</v>
      </c>
      <c r="E302" s="122">
        <f t="shared" si="726"/>
        <v>0</v>
      </c>
      <c r="F302" s="229"/>
      <c r="G302" s="229"/>
      <c r="H302" s="229"/>
      <c r="I302" s="229"/>
      <c r="J302" s="229"/>
      <c r="K302" s="229"/>
      <c r="L302" s="229"/>
      <c r="M302" s="230"/>
      <c r="N302" s="230"/>
      <c r="O302" s="230"/>
      <c r="P302" s="230"/>
      <c r="Q302" s="230"/>
      <c r="R302" s="230"/>
      <c r="S302" s="230"/>
      <c r="T302" s="230"/>
      <c r="U302" s="230"/>
      <c r="V302" s="231"/>
      <c r="W302" s="231"/>
      <c r="X302" s="230"/>
      <c r="Y302" s="230"/>
      <c r="Z302" s="230"/>
      <c r="AA302" s="230"/>
      <c r="AB302" s="230"/>
      <c r="AC302" s="230"/>
      <c r="AD302" s="230"/>
      <c r="AE302" s="230"/>
      <c r="AF302" s="230"/>
      <c r="AG302" s="231"/>
      <c r="AH302" s="231"/>
      <c r="AI302" s="230"/>
      <c r="AJ302" s="230"/>
      <c r="AK302" s="230"/>
      <c r="AL302" s="230"/>
      <c r="AM302" s="230"/>
      <c r="AN302" s="230"/>
      <c r="AO302" s="230"/>
      <c r="AP302" s="230"/>
      <c r="AQ302" s="230"/>
      <c r="AR302" s="230"/>
      <c r="AS302" s="231"/>
      <c r="AT302" s="230"/>
      <c r="AU302" s="230"/>
      <c r="AV302" s="230"/>
      <c r="AW302" s="230"/>
      <c r="AX302" s="230"/>
      <c r="AY302" s="230"/>
      <c r="AZ302" s="230"/>
      <c r="BA302" s="230"/>
      <c r="BB302" s="230"/>
      <c r="BC302" s="230"/>
      <c r="BD302" s="230"/>
      <c r="BE302" s="230"/>
      <c r="BF302" s="230"/>
      <c r="BG302" s="230"/>
      <c r="BH302" s="230"/>
      <c r="BI302" s="230"/>
      <c r="BJ302" s="230"/>
      <c r="BK302" s="230"/>
      <c r="BL302" s="230"/>
      <c r="BM302" s="230"/>
      <c r="BN302" s="230"/>
      <c r="BO302" s="230"/>
      <c r="BP302" s="230"/>
      <c r="BQ302" s="230"/>
      <c r="BR302" s="230"/>
      <c r="BS302" s="230"/>
      <c r="BT302" s="230"/>
      <c r="BU302" s="230"/>
      <c r="BV302" s="230"/>
      <c r="BW302" s="230"/>
      <c r="BX302" s="230"/>
      <c r="BY302" s="230"/>
      <c r="BZ302" s="230"/>
      <c r="CA302" s="230"/>
      <c r="CB302" s="230"/>
      <c r="CC302" s="230"/>
      <c r="CD302" s="230"/>
      <c r="CE302" s="230"/>
      <c r="CF302" s="230"/>
      <c r="CG302" s="230"/>
      <c r="CH302" s="230"/>
      <c r="CI302" s="230"/>
      <c r="CJ302" s="230"/>
      <c r="CK302" s="230"/>
      <c r="CL302" s="230"/>
      <c r="CM302" s="230"/>
      <c r="CN302" s="230"/>
      <c r="CO302" s="230"/>
      <c r="CP302" s="230"/>
      <c r="CQ302" s="230"/>
      <c r="CR302" s="230"/>
      <c r="CS302" s="230"/>
      <c r="CT302" s="230"/>
      <c r="CU302" s="230"/>
      <c r="CV302" s="230"/>
      <c r="CW302" s="230"/>
      <c r="CX302" s="230"/>
      <c r="CY302" s="230"/>
      <c r="CZ302" s="230"/>
      <c r="DA302" s="230"/>
      <c r="DB302" s="230"/>
      <c r="DC302" s="230"/>
      <c r="DD302" s="230"/>
      <c r="DE302" s="230"/>
      <c r="DF302" s="230"/>
      <c r="DG302" s="230"/>
      <c r="DH302" s="230"/>
      <c r="DI302" s="230"/>
      <c r="DJ302" s="230"/>
      <c r="DK302" s="230"/>
      <c r="DL302" s="230"/>
      <c r="DM302" s="230"/>
      <c r="DN302" s="230"/>
      <c r="DO302" s="230"/>
      <c r="DP302" s="230"/>
      <c r="DQ302" s="230"/>
      <c r="DR302" s="230"/>
      <c r="DS302" s="230"/>
      <c r="DT302" s="230"/>
      <c r="DU302" s="230"/>
      <c r="DV302" s="230"/>
      <c r="DW302" s="230"/>
      <c r="DX302" s="230"/>
      <c r="DY302" s="230"/>
      <c r="DZ302" s="230"/>
      <c r="EA302" s="230"/>
      <c r="EB302" s="230"/>
      <c r="EC302" s="230"/>
      <c r="ED302" s="230"/>
      <c r="EE302" s="230"/>
      <c r="EF302" s="230"/>
      <c r="EG302" s="230"/>
      <c r="EH302" s="230"/>
      <c r="EI302" s="230"/>
      <c r="EJ302" s="230"/>
      <c r="EK302" s="230"/>
      <c r="EL302" s="230"/>
      <c r="EM302" s="230"/>
      <c r="EN302" s="230"/>
      <c r="EO302" s="230"/>
      <c r="EP302" s="230"/>
      <c r="EQ302" s="230"/>
      <c r="ER302" s="230"/>
      <c r="ES302" s="230"/>
      <c r="ET302" s="230"/>
      <c r="EU302" s="230"/>
      <c r="EV302" s="230"/>
      <c r="EW302" s="230"/>
      <c r="EX302" s="230"/>
      <c r="EY302" s="230"/>
      <c r="EZ302" s="230"/>
      <c r="FA302" s="230"/>
      <c r="FB302" s="230"/>
      <c r="FC302" s="230"/>
      <c r="FD302" s="230"/>
      <c r="FE302" s="230"/>
      <c r="FF302" s="230"/>
      <c r="FG302" s="230"/>
      <c r="FH302" s="230"/>
      <c r="FI302" s="230"/>
      <c r="FJ302" s="230"/>
      <c r="FK302" s="230"/>
      <c r="FL302" s="230"/>
      <c r="FM302" s="230"/>
      <c r="FN302" s="230"/>
      <c r="FO302" s="230"/>
      <c r="FP302" s="230"/>
      <c r="FQ302" s="230"/>
      <c r="FR302" s="230"/>
      <c r="FS302" s="230"/>
      <c r="FT302" s="230"/>
      <c r="FU302" s="230"/>
      <c r="FV302" s="230"/>
      <c r="FW302" s="230"/>
      <c r="FX302" s="230"/>
      <c r="FY302" s="230"/>
      <c r="FZ302" s="230"/>
      <c r="GA302" s="230"/>
      <c r="GB302" s="230"/>
      <c r="GC302" s="230"/>
      <c r="GD302" s="230"/>
      <c r="GE302" s="230"/>
      <c r="GF302" s="230"/>
      <c r="GG302" s="230"/>
      <c r="GH302" s="230"/>
      <c r="GI302" s="230"/>
      <c r="GJ302" s="230"/>
      <c r="GK302" s="230"/>
      <c r="GL302" s="230"/>
      <c r="GM302" s="230"/>
      <c r="GN302" s="230"/>
      <c r="GO302" s="230"/>
      <c r="GP302" s="230"/>
      <c r="GQ302" s="230"/>
      <c r="GR302" s="230"/>
      <c r="GS302" s="230"/>
      <c r="GT302" s="230"/>
      <c r="GU302" s="230"/>
      <c r="GV302" s="230"/>
      <c r="GW302" s="230"/>
      <c r="GX302" s="230"/>
      <c r="GY302" s="230"/>
      <c r="GZ302" s="230"/>
      <c r="HA302" s="230"/>
      <c r="HB302" s="230"/>
      <c r="HC302" s="230"/>
      <c r="HD302" s="230"/>
      <c r="HE302" s="230"/>
      <c r="HF302" s="230"/>
      <c r="HG302" s="230"/>
      <c r="HH302" s="230"/>
      <c r="HI302" s="230"/>
      <c r="HJ302" s="230"/>
      <c r="HK302" s="230"/>
      <c r="HL302" s="230"/>
      <c r="HM302" s="230"/>
      <c r="HN302" s="230"/>
      <c r="HO302" s="230"/>
      <c r="HP302" s="230"/>
      <c r="HQ302" s="230"/>
      <c r="HR302" s="230"/>
      <c r="HS302" s="78">
        <v>0</v>
      </c>
      <c r="HT302" s="78">
        <v>0</v>
      </c>
      <c r="HU302" s="78">
        <v>0</v>
      </c>
      <c r="HV302" s="78">
        <v>0</v>
      </c>
      <c r="HW302" s="230"/>
      <c r="HX302" s="230"/>
      <c r="HY302" s="230"/>
      <c r="HZ302" s="230"/>
      <c r="IA302" s="230"/>
      <c r="IB302" s="230"/>
      <c r="IC302" s="230"/>
      <c r="ID302" s="230"/>
      <c r="IE302" s="230"/>
      <c r="IF302" s="230"/>
      <c r="IG302" s="230"/>
      <c r="IH302" s="230"/>
      <c r="II302" s="230"/>
      <c r="IJ302" s="230"/>
      <c r="IK302" s="230"/>
      <c r="IL302" s="230"/>
      <c r="IM302" s="230"/>
      <c r="IN302" s="230"/>
      <c r="IO302" s="230"/>
      <c r="IP302" s="230"/>
      <c r="IQ302" s="230"/>
      <c r="IR302" s="230"/>
      <c r="IS302" s="230"/>
      <c r="IT302" s="230"/>
      <c r="IU302" s="230"/>
      <c r="IV302" s="230"/>
      <c r="IW302" s="230"/>
      <c r="IX302" s="230"/>
      <c r="IY302" s="230"/>
      <c r="IZ302" s="230"/>
      <c r="JA302" s="230"/>
      <c r="JB302" s="230"/>
      <c r="JC302" s="230"/>
      <c r="JD302" s="230"/>
      <c r="JE302" s="230"/>
      <c r="JF302" s="230"/>
      <c r="JG302" s="230"/>
      <c r="JH302" s="230"/>
      <c r="JI302" s="230"/>
      <c r="JJ302" s="230"/>
      <c r="JK302" s="230"/>
      <c r="JL302" s="230"/>
      <c r="JM302" s="230"/>
      <c r="JN302" s="230"/>
      <c r="JO302" s="230"/>
      <c r="JP302" s="230"/>
      <c r="JQ302" s="230"/>
      <c r="JR302" s="230"/>
      <c r="JS302" s="230"/>
      <c r="JT302" s="230"/>
      <c r="JU302" s="230"/>
      <c r="JV302" s="230"/>
      <c r="JW302" s="230"/>
      <c r="JX302" s="230"/>
      <c r="JY302" s="230"/>
      <c r="JZ302" s="230"/>
      <c r="KA302" s="230"/>
      <c r="KP302" s="122">
        <f t="shared" si="734"/>
        <v>0</v>
      </c>
      <c r="KQ302" s="78">
        <v>0</v>
      </c>
      <c r="KR302" s="78">
        <v>0</v>
      </c>
      <c r="KS302" s="78">
        <v>0</v>
      </c>
      <c r="KT302" s="78">
        <v>0</v>
      </c>
      <c r="KU302" s="122">
        <f t="shared" si="736"/>
        <v>0</v>
      </c>
      <c r="KV302" s="230">
        <v>0</v>
      </c>
      <c r="KW302" s="230">
        <v>0</v>
      </c>
      <c r="KX302" s="230">
        <v>0</v>
      </c>
      <c r="KY302" s="292">
        <v>0</v>
      </c>
      <c r="KZ302" s="313">
        <f t="shared" si="738"/>
        <v>0</v>
      </c>
      <c r="LA302" s="361">
        <f t="shared" si="1085"/>
        <v>0</v>
      </c>
      <c r="LB302" s="230">
        <v>0</v>
      </c>
      <c r="LC302" s="230">
        <v>0</v>
      </c>
      <c r="LD302" s="230">
        <v>0</v>
      </c>
      <c r="LE302" s="230">
        <v>0</v>
      </c>
      <c r="LF302" s="361">
        <f t="shared" si="877"/>
        <v>0</v>
      </c>
      <c r="LG302" s="230">
        <v>0</v>
      </c>
      <c r="LH302" s="230">
        <v>0</v>
      </c>
      <c r="LI302" s="230">
        <v>0</v>
      </c>
      <c r="LJ302" s="230">
        <v>0</v>
      </c>
      <c r="LK302" s="400">
        <f t="shared" si="892"/>
        <v>0</v>
      </c>
      <c r="LL302" s="230"/>
      <c r="LM302" s="230"/>
      <c r="LN302" s="230"/>
      <c r="LO302" s="230"/>
      <c r="LP302" s="416">
        <f t="shared" si="893"/>
        <v>0</v>
      </c>
      <c r="LQ302" s="400">
        <f t="shared" si="894"/>
        <v>0</v>
      </c>
      <c r="LR302" s="456">
        <v>0</v>
      </c>
      <c r="LS302" s="456">
        <v>0</v>
      </c>
      <c r="LT302" s="456">
        <v>0</v>
      </c>
      <c r="LU302" s="456">
        <v>0</v>
      </c>
      <c r="LV302" s="400">
        <f t="shared" si="847"/>
        <v>0</v>
      </c>
      <c r="LW302" s="456"/>
      <c r="LX302" s="456"/>
      <c r="LY302" s="456"/>
      <c r="LZ302" s="456"/>
      <c r="MA302" s="400">
        <f t="shared" si="837"/>
        <v>0</v>
      </c>
      <c r="MB302" s="456"/>
      <c r="MC302" s="456"/>
      <c r="MD302" s="456"/>
      <c r="ME302" s="456"/>
      <c r="MF302" s="313">
        <f t="shared" si="838"/>
        <v>0</v>
      </c>
      <c r="MG302" s="585">
        <f t="shared" si="839"/>
        <v>0</v>
      </c>
      <c r="MH302" s="607">
        <f t="shared" si="840"/>
        <v>0</v>
      </c>
      <c r="MI302" s="456"/>
      <c r="MJ302" s="456"/>
      <c r="MK302" s="456"/>
      <c r="ML302" s="456"/>
      <c r="MM302" s="688">
        <f t="shared" si="842"/>
        <v>0</v>
      </c>
      <c r="MN302" s="456"/>
      <c r="MO302" s="456"/>
      <c r="MP302" s="456"/>
      <c r="MQ302" s="456"/>
      <c r="MR302" s="688">
        <f t="shared" si="844"/>
        <v>0</v>
      </c>
      <c r="MS302" s="456"/>
      <c r="MT302" s="456"/>
      <c r="MU302" s="456"/>
      <c r="MV302" s="456"/>
      <c r="MW302" s="313">
        <f t="shared" si="845"/>
        <v>0</v>
      </c>
      <c r="MX302" s="585">
        <f t="shared" si="846"/>
        <v>0</v>
      </c>
      <c r="MY302" s="704"/>
    </row>
    <row r="303" spans="1:363" s="226" customFormat="1" ht="21" x14ac:dyDescent="0.35">
      <c r="A303" s="232"/>
      <c r="B303" s="834"/>
      <c r="C303" s="844" t="s">
        <v>1273</v>
      </c>
      <c r="D303" s="845"/>
      <c r="E303" s="122">
        <f t="shared" si="726"/>
        <v>0</v>
      </c>
      <c r="F303" s="234">
        <f t="shared" ref="F303:BQ304" si="1133">F300</f>
        <v>0</v>
      </c>
      <c r="G303" s="234">
        <f t="shared" si="1133"/>
        <v>0</v>
      </c>
      <c r="H303" s="234">
        <f t="shared" si="1133"/>
        <v>0</v>
      </c>
      <c r="I303" s="234">
        <f t="shared" si="1133"/>
        <v>0</v>
      </c>
      <c r="J303" s="234">
        <f t="shared" si="1133"/>
        <v>0</v>
      </c>
      <c r="K303" s="234">
        <f t="shared" si="1133"/>
        <v>0</v>
      </c>
      <c r="L303" s="234">
        <f t="shared" si="1133"/>
        <v>0</v>
      </c>
      <c r="M303" s="234">
        <f t="shared" si="1133"/>
        <v>0</v>
      </c>
      <c r="N303" s="234">
        <f t="shared" si="1133"/>
        <v>0</v>
      </c>
      <c r="O303" s="234">
        <f t="shared" si="1133"/>
        <v>0</v>
      </c>
      <c r="P303" s="234">
        <f t="shared" si="1133"/>
        <v>0</v>
      </c>
      <c r="Q303" s="234">
        <f t="shared" si="1133"/>
        <v>0</v>
      </c>
      <c r="R303" s="234">
        <f t="shared" si="1133"/>
        <v>0</v>
      </c>
      <c r="S303" s="234">
        <f t="shared" si="1133"/>
        <v>0</v>
      </c>
      <c r="T303" s="234">
        <f t="shared" si="1133"/>
        <v>0</v>
      </c>
      <c r="U303" s="234">
        <f t="shared" si="1133"/>
        <v>0</v>
      </c>
      <c r="V303" s="234">
        <f t="shared" si="1133"/>
        <v>0</v>
      </c>
      <c r="W303" s="234">
        <f t="shared" si="1133"/>
        <v>0</v>
      </c>
      <c r="X303" s="234">
        <f t="shared" si="1133"/>
        <v>0</v>
      </c>
      <c r="Y303" s="234">
        <f t="shared" si="1133"/>
        <v>0</v>
      </c>
      <c r="Z303" s="234">
        <f t="shared" si="1133"/>
        <v>0</v>
      </c>
      <c r="AA303" s="234">
        <f t="shared" si="1133"/>
        <v>0</v>
      </c>
      <c r="AB303" s="234">
        <f t="shared" si="1133"/>
        <v>0</v>
      </c>
      <c r="AC303" s="234">
        <f t="shared" si="1133"/>
        <v>0</v>
      </c>
      <c r="AD303" s="234">
        <f t="shared" si="1133"/>
        <v>0</v>
      </c>
      <c r="AE303" s="234">
        <f t="shared" si="1133"/>
        <v>0</v>
      </c>
      <c r="AF303" s="234">
        <f t="shared" si="1133"/>
        <v>0</v>
      </c>
      <c r="AG303" s="234">
        <f t="shared" si="1133"/>
        <v>0</v>
      </c>
      <c r="AH303" s="234">
        <f t="shared" si="1133"/>
        <v>0</v>
      </c>
      <c r="AI303" s="234">
        <f t="shared" si="1133"/>
        <v>0</v>
      </c>
      <c r="AJ303" s="234">
        <f t="shared" si="1133"/>
        <v>0</v>
      </c>
      <c r="AK303" s="234">
        <f t="shared" si="1133"/>
        <v>0</v>
      </c>
      <c r="AL303" s="234">
        <f t="shared" si="1133"/>
        <v>0</v>
      </c>
      <c r="AM303" s="234">
        <f t="shared" si="1133"/>
        <v>0</v>
      </c>
      <c r="AN303" s="234">
        <f t="shared" si="1133"/>
        <v>0</v>
      </c>
      <c r="AO303" s="234">
        <f t="shared" si="1133"/>
        <v>0</v>
      </c>
      <c r="AP303" s="234">
        <f t="shared" si="1133"/>
        <v>0</v>
      </c>
      <c r="AQ303" s="234">
        <f t="shared" si="1133"/>
        <v>0</v>
      </c>
      <c r="AR303" s="234">
        <f t="shared" si="1133"/>
        <v>0</v>
      </c>
      <c r="AS303" s="234">
        <f t="shared" si="1133"/>
        <v>0</v>
      </c>
      <c r="AT303" s="234">
        <f t="shared" si="1133"/>
        <v>0</v>
      </c>
      <c r="AU303" s="234">
        <f t="shared" si="1133"/>
        <v>0</v>
      </c>
      <c r="AV303" s="234">
        <f t="shared" si="1133"/>
        <v>0</v>
      </c>
      <c r="AW303" s="234">
        <f t="shared" si="1133"/>
        <v>0</v>
      </c>
      <c r="AX303" s="234">
        <f t="shared" si="1133"/>
        <v>0</v>
      </c>
      <c r="AY303" s="234">
        <f t="shared" si="1133"/>
        <v>0</v>
      </c>
      <c r="AZ303" s="234">
        <f t="shared" si="1133"/>
        <v>0</v>
      </c>
      <c r="BA303" s="234">
        <f t="shared" si="1133"/>
        <v>0</v>
      </c>
      <c r="BB303" s="234">
        <f t="shared" si="1133"/>
        <v>0</v>
      </c>
      <c r="BC303" s="234">
        <f t="shared" si="1133"/>
        <v>0</v>
      </c>
      <c r="BD303" s="234">
        <f t="shared" si="1133"/>
        <v>0</v>
      </c>
      <c r="BE303" s="234">
        <f t="shared" si="1133"/>
        <v>0</v>
      </c>
      <c r="BF303" s="234">
        <f t="shared" si="1133"/>
        <v>0</v>
      </c>
      <c r="BG303" s="234">
        <f t="shared" si="1133"/>
        <v>0</v>
      </c>
      <c r="BH303" s="234">
        <f t="shared" si="1133"/>
        <v>0</v>
      </c>
      <c r="BI303" s="234">
        <f t="shared" si="1133"/>
        <v>0</v>
      </c>
      <c r="BJ303" s="234">
        <f t="shared" si="1133"/>
        <v>0</v>
      </c>
      <c r="BK303" s="234">
        <f t="shared" si="1133"/>
        <v>0</v>
      </c>
      <c r="BL303" s="234">
        <f t="shared" si="1133"/>
        <v>0</v>
      </c>
      <c r="BM303" s="234">
        <f t="shared" si="1133"/>
        <v>0</v>
      </c>
      <c r="BN303" s="234">
        <f t="shared" si="1133"/>
        <v>0</v>
      </c>
      <c r="BO303" s="234">
        <f t="shared" si="1133"/>
        <v>0</v>
      </c>
      <c r="BP303" s="234">
        <f t="shared" si="1133"/>
        <v>0</v>
      </c>
      <c r="BQ303" s="234">
        <f t="shared" si="1133"/>
        <v>0</v>
      </c>
      <c r="BR303" s="234">
        <f t="shared" ref="BR303:EC305" si="1134">BR300</f>
        <v>0</v>
      </c>
      <c r="BS303" s="234">
        <f t="shared" si="1134"/>
        <v>0</v>
      </c>
      <c r="BT303" s="234">
        <f t="shared" si="1134"/>
        <v>0</v>
      </c>
      <c r="BU303" s="234">
        <f t="shared" si="1134"/>
        <v>0</v>
      </c>
      <c r="BV303" s="234">
        <f t="shared" si="1134"/>
        <v>0</v>
      </c>
      <c r="BW303" s="234">
        <f t="shared" si="1134"/>
        <v>0</v>
      </c>
      <c r="BX303" s="234">
        <f t="shared" si="1134"/>
        <v>0</v>
      </c>
      <c r="BY303" s="234">
        <f t="shared" si="1134"/>
        <v>0</v>
      </c>
      <c r="BZ303" s="234">
        <f t="shared" si="1134"/>
        <v>0</v>
      </c>
      <c r="CA303" s="234">
        <f t="shared" si="1134"/>
        <v>0</v>
      </c>
      <c r="CB303" s="234">
        <f t="shared" si="1134"/>
        <v>0</v>
      </c>
      <c r="CC303" s="234">
        <f t="shared" si="1134"/>
        <v>0</v>
      </c>
      <c r="CD303" s="234">
        <f t="shared" si="1134"/>
        <v>0</v>
      </c>
      <c r="CE303" s="234">
        <f t="shared" si="1134"/>
        <v>0</v>
      </c>
      <c r="CF303" s="234">
        <f t="shared" si="1134"/>
        <v>0</v>
      </c>
      <c r="CG303" s="234">
        <f t="shared" si="1134"/>
        <v>0</v>
      </c>
      <c r="CH303" s="234">
        <f t="shared" si="1134"/>
        <v>0</v>
      </c>
      <c r="CI303" s="234">
        <f t="shared" si="1134"/>
        <v>0</v>
      </c>
      <c r="CJ303" s="234">
        <f t="shared" si="1134"/>
        <v>0</v>
      </c>
      <c r="CK303" s="234">
        <f t="shared" si="1134"/>
        <v>0</v>
      </c>
      <c r="CL303" s="234">
        <f t="shared" si="1134"/>
        <v>0</v>
      </c>
      <c r="CM303" s="234">
        <f t="shared" si="1134"/>
        <v>0</v>
      </c>
      <c r="CN303" s="234">
        <f t="shared" si="1134"/>
        <v>0</v>
      </c>
      <c r="CO303" s="234">
        <f t="shared" si="1134"/>
        <v>0</v>
      </c>
      <c r="CP303" s="234">
        <f t="shared" si="1134"/>
        <v>0</v>
      </c>
      <c r="CQ303" s="234">
        <f t="shared" si="1134"/>
        <v>0</v>
      </c>
      <c r="CR303" s="234">
        <f t="shared" si="1134"/>
        <v>0</v>
      </c>
      <c r="CS303" s="234">
        <f t="shared" si="1134"/>
        <v>0</v>
      </c>
      <c r="CT303" s="234">
        <f t="shared" si="1134"/>
        <v>0</v>
      </c>
      <c r="CU303" s="234">
        <f t="shared" si="1134"/>
        <v>0</v>
      </c>
      <c r="CV303" s="234">
        <f t="shared" si="1134"/>
        <v>0</v>
      </c>
      <c r="CW303" s="234">
        <f t="shared" si="1134"/>
        <v>0</v>
      </c>
      <c r="CX303" s="234">
        <f t="shared" si="1134"/>
        <v>0</v>
      </c>
      <c r="CY303" s="234">
        <f t="shared" si="1134"/>
        <v>0</v>
      </c>
      <c r="CZ303" s="234">
        <f t="shared" si="1134"/>
        <v>0</v>
      </c>
      <c r="DA303" s="234">
        <f t="shared" si="1134"/>
        <v>0</v>
      </c>
      <c r="DB303" s="234">
        <f t="shared" si="1134"/>
        <v>0</v>
      </c>
      <c r="DC303" s="234">
        <f t="shared" si="1134"/>
        <v>0</v>
      </c>
      <c r="DD303" s="234">
        <f t="shared" si="1134"/>
        <v>0</v>
      </c>
      <c r="DE303" s="234">
        <f t="shared" si="1134"/>
        <v>0</v>
      </c>
      <c r="DF303" s="234">
        <f t="shared" si="1134"/>
        <v>0</v>
      </c>
      <c r="DG303" s="234">
        <f t="shared" si="1134"/>
        <v>0</v>
      </c>
      <c r="DH303" s="234">
        <f t="shared" si="1134"/>
        <v>0</v>
      </c>
      <c r="DI303" s="234">
        <f t="shared" si="1134"/>
        <v>0</v>
      </c>
      <c r="DJ303" s="234">
        <f t="shared" si="1134"/>
        <v>0</v>
      </c>
      <c r="DK303" s="234">
        <f t="shared" si="1134"/>
        <v>0</v>
      </c>
      <c r="DL303" s="234">
        <f t="shared" si="1134"/>
        <v>0</v>
      </c>
      <c r="DM303" s="234">
        <f t="shared" si="1134"/>
        <v>0</v>
      </c>
      <c r="DN303" s="234">
        <f t="shared" si="1134"/>
        <v>0</v>
      </c>
      <c r="DO303" s="234">
        <f t="shared" si="1134"/>
        <v>0</v>
      </c>
      <c r="DP303" s="234">
        <f t="shared" si="1134"/>
        <v>0</v>
      </c>
      <c r="DQ303" s="234">
        <f t="shared" si="1134"/>
        <v>0</v>
      </c>
      <c r="DR303" s="234">
        <f t="shared" si="1134"/>
        <v>0</v>
      </c>
      <c r="DS303" s="234">
        <f t="shared" si="1134"/>
        <v>0</v>
      </c>
      <c r="DT303" s="234">
        <f t="shared" si="1134"/>
        <v>0</v>
      </c>
      <c r="DU303" s="234">
        <f t="shared" si="1134"/>
        <v>0</v>
      </c>
      <c r="DV303" s="234">
        <f t="shared" si="1134"/>
        <v>0</v>
      </c>
      <c r="DW303" s="234">
        <f t="shared" si="1134"/>
        <v>0</v>
      </c>
      <c r="DX303" s="234">
        <f t="shared" si="1134"/>
        <v>0</v>
      </c>
      <c r="DY303" s="234">
        <f t="shared" si="1134"/>
        <v>0</v>
      </c>
      <c r="DZ303" s="234">
        <f t="shared" si="1134"/>
        <v>0</v>
      </c>
      <c r="EA303" s="234">
        <f t="shared" si="1134"/>
        <v>0</v>
      </c>
      <c r="EB303" s="234">
        <f t="shared" si="1134"/>
        <v>0</v>
      </c>
      <c r="EC303" s="234">
        <f t="shared" si="1134"/>
        <v>0</v>
      </c>
      <c r="ED303" s="234">
        <f t="shared" ref="ED303:GO305" si="1135">ED300</f>
        <v>0</v>
      </c>
      <c r="EE303" s="234">
        <f t="shared" si="1135"/>
        <v>0</v>
      </c>
      <c r="EF303" s="234">
        <f t="shared" si="1135"/>
        <v>0</v>
      </c>
      <c r="EG303" s="234">
        <f t="shared" si="1135"/>
        <v>0</v>
      </c>
      <c r="EH303" s="234">
        <f t="shared" si="1135"/>
        <v>0</v>
      </c>
      <c r="EI303" s="234">
        <f t="shared" si="1135"/>
        <v>0</v>
      </c>
      <c r="EJ303" s="234">
        <f t="shared" si="1135"/>
        <v>0</v>
      </c>
      <c r="EK303" s="234">
        <f t="shared" si="1135"/>
        <v>0</v>
      </c>
      <c r="EL303" s="234">
        <f t="shared" si="1135"/>
        <v>0</v>
      </c>
      <c r="EM303" s="234">
        <f t="shared" si="1135"/>
        <v>0</v>
      </c>
      <c r="EN303" s="234">
        <f t="shared" si="1135"/>
        <v>0</v>
      </c>
      <c r="EO303" s="234">
        <f t="shared" si="1135"/>
        <v>0</v>
      </c>
      <c r="EP303" s="234">
        <f t="shared" si="1135"/>
        <v>0</v>
      </c>
      <c r="EQ303" s="234">
        <f t="shared" si="1135"/>
        <v>0</v>
      </c>
      <c r="ER303" s="234">
        <f t="shared" si="1135"/>
        <v>0</v>
      </c>
      <c r="ES303" s="234">
        <f t="shared" si="1135"/>
        <v>0</v>
      </c>
      <c r="ET303" s="234">
        <f t="shared" si="1135"/>
        <v>0</v>
      </c>
      <c r="EU303" s="234">
        <f t="shared" si="1135"/>
        <v>0</v>
      </c>
      <c r="EV303" s="234">
        <f t="shared" si="1135"/>
        <v>0</v>
      </c>
      <c r="EW303" s="234">
        <f t="shared" si="1135"/>
        <v>0</v>
      </c>
      <c r="EX303" s="234">
        <f t="shared" si="1135"/>
        <v>0</v>
      </c>
      <c r="EY303" s="234">
        <f t="shared" si="1135"/>
        <v>0</v>
      </c>
      <c r="EZ303" s="234">
        <f t="shared" si="1135"/>
        <v>0</v>
      </c>
      <c r="FA303" s="234">
        <f t="shared" si="1135"/>
        <v>0</v>
      </c>
      <c r="FB303" s="234">
        <f t="shared" si="1135"/>
        <v>0</v>
      </c>
      <c r="FC303" s="234">
        <f t="shared" si="1135"/>
        <v>0</v>
      </c>
      <c r="FD303" s="234">
        <f t="shared" si="1135"/>
        <v>0</v>
      </c>
      <c r="FE303" s="234">
        <f t="shared" si="1135"/>
        <v>0</v>
      </c>
      <c r="FF303" s="234">
        <f t="shared" si="1135"/>
        <v>0</v>
      </c>
      <c r="FG303" s="234">
        <f t="shared" si="1135"/>
        <v>0</v>
      </c>
      <c r="FH303" s="234">
        <f t="shared" si="1135"/>
        <v>0</v>
      </c>
      <c r="FI303" s="234">
        <f t="shared" si="1135"/>
        <v>0</v>
      </c>
      <c r="FJ303" s="234">
        <f t="shared" si="1135"/>
        <v>0</v>
      </c>
      <c r="FK303" s="234">
        <f t="shared" si="1135"/>
        <v>0</v>
      </c>
      <c r="FL303" s="234">
        <f t="shared" si="1135"/>
        <v>0</v>
      </c>
      <c r="FM303" s="234">
        <f t="shared" si="1135"/>
        <v>0</v>
      </c>
      <c r="FN303" s="234">
        <f t="shared" si="1135"/>
        <v>0</v>
      </c>
      <c r="FO303" s="234">
        <f t="shared" si="1135"/>
        <v>0</v>
      </c>
      <c r="FP303" s="234">
        <f t="shared" si="1135"/>
        <v>0</v>
      </c>
      <c r="FQ303" s="234">
        <f t="shared" si="1135"/>
        <v>0</v>
      </c>
      <c r="FR303" s="234">
        <f t="shared" si="1135"/>
        <v>0</v>
      </c>
      <c r="FS303" s="234">
        <f t="shared" si="1135"/>
        <v>0</v>
      </c>
      <c r="FT303" s="234">
        <f t="shared" si="1135"/>
        <v>0</v>
      </c>
      <c r="FU303" s="234">
        <f t="shared" si="1135"/>
        <v>0</v>
      </c>
      <c r="FV303" s="234">
        <f t="shared" si="1135"/>
        <v>0</v>
      </c>
      <c r="FW303" s="234">
        <f t="shared" si="1135"/>
        <v>0</v>
      </c>
      <c r="FX303" s="234">
        <f t="shared" si="1135"/>
        <v>0</v>
      </c>
      <c r="FY303" s="234">
        <f t="shared" si="1135"/>
        <v>0</v>
      </c>
      <c r="FZ303" s="234">
        <f t="shared" si="1135"/>
        <v>0</v>
      </c>
      <c r="GA303" s="234">
        <f t="shared" si="1135"/>
        <v>0</v>
      </c>
      <c r="GB303" s="234">
        <f t="shared" si="1135"/>
        <v>0</v>
      </c>
      <c r="GC303" s="234">
        <f t="shared" si="1135"/>
        <v>0</v>
      </c>
      <c r="GD303" s="234">
        <f t="shared" si="1135"/>
        <v>0</v>
      </c>
      <c r="GE303" s="234">
        <f t="shared" si="1135"/>
        <v>0</v>
      </c>
      <c r="GF303" s="234">
        <f t="shared" si="1135"/>
        <v>0</v>
      </c>
      <c r="GG303" s="234">
        <f t="shared" si="1135"/>
        <v>0</v>
      </c>
      <c r="GH303" s="234">
        <f t="shared" si="1135"/>
        <v>0</v>
      </c>
      <c r="GI303" s="234">
        <f t="shared" si="1135"/>
        <v>0</v>
      </c>
      <c r="GJ303" s="234">
        <f t="shared" si="1135"/>
        <v>0</v>
      </c>
      <c r="GK303" s="234">
        <f t="shared" si="1135"/>
        <v>0</v>
      </c>
      <c r="GL303" s="234">
        <f t="shared" si="1135"/>
        <v>0</v>
      </c>
      <c r="GM303" s="234">
        <f t="shared" si="1135"/>
        <v>0</v>
      </c>
      <c r="GN303" s="234">
        <f t="shared" si="1135"/>
        <v>0</v>
      </c>
      <c r="GO303" s="234">
        <f t="shared" si="1135"/>
        <v>0</v>
      </c>
      <c r="GP303" s="234">
        <f t="shared" ref="GP303:JA305" si="1136">GP300</f>
        <v>0</v>
      </c>
      <c r="GQ303" s="234">
        <f t="shared" si="1136"/>
        <v>0</v>
      </c>
      <c r="GR303" s="234">
        <f t="shared" si="1136"/>
        <v>0</v>
      </c>
      <c r="GS303" s="234">
        <f t="shared" si="1136"/>
        <v>0</v>
      </c>
      <c r="GT303" s="234">
        <f t="shared" si="1136"/>
        <v>0</v>
      </c>
      <c r="GU303" s="234">
        <f t="shared" si="1136"/>
        <v>0</v>
      </c>
      <c r="GV303" s="234">
        <f t="shared" si="1136"/>
        <v>0</v>
      </c>
      <c r="GW303" s="234">
        <f t="shared" si="1136"/>
        <v>0</v>
      </c>
      <c r="GX303" s="234">
        <f t="shared" si="1136"/>
        <v>0</v>
      </c>
      <c r="GY303" s="234">
        <f t="shared" si="1136"/>
        <v>0</v>
      </c>
      <c r="GZ303" s="234">
        <f t="shared" si="1136"/>
        <v>0</v>
      </c>
      <c r="HA303" s="234">
        <f t="shared" si="1136"/>
        <v>0</v>
      </c>
      <c r="HB303" s="234">
        <f t="shared" si="1136"/>
        <v>0</v>
      </c>
      <c r="HC303" s="234">
        <f t="shared" si="1136"/>
        <v>0</v>
      </c>
      <c r="HD303" s="234">
        <f t="shared" si="1136"/>
        <v>0</v>
      </c>
      <c r="HE303" s="234">
        <f t="shared" si="1136"/>
        <v>0</v>
      </c>
      <c r="HF303" s="234">
        <f t="shared" si="1136"/>
        <v>0</v>
      </c>
      <c r="HG303" s="234">
        <f t="shared" si="1136"/>
        <v>0</v>
      </c>
      <c r="HH303" s="234">
        <f t="shared" si="1136"/>
        <v>0</v>
      </c>
      <c r="HI303" s="234">
        <f t="shared" si="1136"/>
        <v>0</v>
      </c>
      <c r="HJ303" s="234">
        <f t="shared" si="1136"/>
        <v>0</v>
      </c>
      <c r="HK303" s="234">
        <f t="shared" si="1136"/>
        <v>0</v>
      </c>
      <c r="HL303" s="234">
        <f t="shared" si="1136"/>
        <v>0</v>
      </c>
      <c r="HM303" s="234">
        <f t="shared" si="1136"/>
        <v>0</v>
      </c>
      <c r="HN303" s="234">
        <f t="shared" si="1136"/>
        <v>0</v>
      </c>
      <c r="HO303" s="234">
        <f t="shared" si="1136"/>
        <v>0</v>
      </c>
      <c r="HP303" s="234">
        <f t="shared" si="1136"/>
        <v>0</v>
      </c>
      <c r="HQ303" s="234">
        <f t="shared" si="1136"/>
        <v>0</v>
      </c>
      <c r="HR303" s="234">
        <f t="shared" si="1136"/>
        <v>0</v>
      </c>
      <c r="HS303" s="234">
        <f>HS300</f>
        <v>0</v>
      </c>
      <c r="HT303" s="234">
        <f t="shared" ref="HT303:HV303" si="1137">HT300</f>
        <v>0</v>
      </c>
      <c r="HU303" s="234">
        <f t="shared" si="1137"/>
        <v>0</v>
      </c>
      <c r="HV303" s="234">
        <f t="shared" si="1137"/>
        <v>0</v>
      </c>
      <c r="HW303" s="234">
        <f t="shared" si="1136"/>
        <v>0</v>
      </c>
      <c r="HX303" s="234">
        <f t="shared" si="1136"/>
        <v>0</v>
      </c>
      <c r="HY303" s="234">
        <f t="shared" si="1136"/>
        <v>0</v>
      </c>
      <c r="HZ303" s="234">
        <f t="shared" si="1136"/>
        <v>0</v>
      </c>
      <c r="IA303" s="234">
        <f t="shared" si="1136"/>
        <v>0</v>
      </c>
      <c r="IB303" s="234">
        <f t="shared" si="1136"/>
        <v>0</v>
      </c>
      <c r="IC303" s="234">
        <f t="shared" si="1136"/>
        <v>0</v>
      </c>
      <c r="ID303" s="234">
        <f t="shared" si="1136"/>
        <v>0</v>
      </c>
      <c r="IE303" s="234">
        <f t="shared" si="1136"/>
        <v>0</v>
      </c>
      <c r="IF303" s="234">
        <f t="shared" si="1136"/>
        <v>0</v>
      </c>
      <c r="IG303" s="234">
        <f t="shared" si="1136"/>
        <v>0</v>
      </c>
      <c r="IH303" s="234">
        <f t="shared" si="1136"/>
        <v>0</v>
      </c>
      <c r="II303" s="234">
        <f t="shared" si="1136"/>
        <v>0</v>
      </c>
      <c r="IJ303" s="234">
        <f t="shared" si="1136"/>
        <v>0</v>
      </c>
      <c r="IK303" s="234">
        <f t="shared" si="1136"/>
        <v>0</v>
      </c>
      <c r="IL303" s="234">
        <f t="shared" si="1136"/>
        <v>0</v>
      </c>
      <c r="IM303" s="234">
        <f t="shared" si="1136"/>
        <v>0</v>
      </c>
      <c r="IN303" s="234">
        <f t="shared" si="1136"/>
        <v>0</v>
      </c>
      <c r="IO303" s="234">
        <f t="shared" si="1136"/>
        <v>0</v>
      </c>
      <c r="IP303" s="234">
        <f t="shared" si="1136"/>
        <v>0</v>
      </c>
      <c r="IQ303" s="234">
        <f t="shared" si="1136"/>
        <v>0</v>
      </c>
      <c r="IR303" s="234">
        <f t="shared" si="1136"/>
        <v>0</v>
      </c>
      <c r="IS303" s="234">
        <f t="shared" si="1136"/>
        <v>0</v>
      </c>
      <c r="IT303" s="234">
        <f t="shared" si="1136"/>
        <v>0</v>
      </c>
      <c r="IU303" s="234">
        <f t="shared" si="1136"/>
        <v>0</v>
      </c>
      <c r="IV303" s="234">
        <f t="shared" si="1136"/>
        <v>0</v>
      </c>
      <c r="IW303" s="234">
        <f t="shared" si="1136"/>
        <v>0</v>
      </c>
      <c r="IX303" s="234">
        <f t="shared" si="1136"/>
        <v>0</v>
      </c>
      <c r="IY303" s="234">
        <f t="shared" si="1136"/>
        <v>0</v>
      </c>
      <c r="IZ303" s="234">
        <f t="shared" si="1136"/>
        <v>0</v>
      </c>
      <c r="JA303" s="234">
        <f t="shared" si="1136"/>
        <v>0</v>
      </c>
      <c r="JB303" s="234">
        <f t="shared" ref="JB303:KA305" si="1138">JB300</f>
        <v>0</v>
      </c>
      <c r="JC303" s="234">
        <f t="shared" si="1138"/>
        <v>0</v>
      </c>
      <c r="JD303" s="234">
        <f t="shared" si="1138"/>
        <v>0</v>
      </c>
      <c r="JE303" s="234">
        <f t="shared" si="1138"/>
        <v>0</v>
      </c>
      <c r="JF303" s="234">
        <f t="shared" si="1138"/>
        <v>0</v>
      </c>
      <c r="JG303" s="234">
        <f t="shared" si="1138"/>
        <v>0</v>
      </c>
      <c r="JH303" s="234">
        <f t="shared" si="1138"/>
        <v>0</v>
      </c>
      <c r="JI303" s="234">
        <f t="shared" si="1138"/>
        <v>0</v>
      </c>
      <c r="JJ303" s="234">
        <f t="shared" si="1138"/>
        <v>0</v>
      </c>
      <c r="JK303" s="234">
        <f t="shared" si="1138"/>
        <v>0</v>
      </c>
      <c r="JL303" s="234">
        <f t="shared" si="1138"/>
        <v>0</v>
      </c>
      <c r="JM303" s="234">
        <f t="shared" si="1138"/>
        <v>0</v>
      </c>
      <c r="JN303" s="234">
        <f t="shared" si="1138"/>
        <v>0</v>
      </c>
      <c r="JO303" s="234">
        <f t="shared" si="1138"/>
        <v>0</v>
      </c>
      <c r="JP303" s="234">
        <f t="shared" si="1138"/>
        <v>0</v>
      </c>
      <c r="JQ303" s="234">
        <f t="shared" si="1138"/>
        <v>0</v>
      </c>
      <c r="JR303" s="234">
        <f t="shared" si="1138"/>
        <v>0</v>
      </c>
      <c r="JS303" s="234">
        <f t="shared" si="1138"/>
        <v>0</v>
      </c>
      <c r="JT303" s="234">
        <f t="shared" si="1138"/>
        <v>0</v>
      </c>
      <c r="JU303" s="234">
        <f t="shared" si="1138"/>
        <v>0</v>
      </c>
      <c r="JV303" s="234">
        <f t="shared" si="1138"/>
        <v>0</v>
      </c>
      <c r="JW303" s="234">
        <f t="shared" si="1138"/>
        <v>0</v>
      </c>
      <c r="JX303" s="234">
        <f t="shared" si="1138"/>
        <v>0</v>
      </c>
      <c r="JY303" s="234">
        <f t="shared" si="1138"/>
        <v>0</v>
      </c>
      <c r="JZ303" s="234">
        <f t="shared" si="1138"/>
        <v>0</v>
      </c>
      <c r="KA303" s="234">
        <f t="shared" si="1138"/>
        <v>0</v>
      </c>
      <c r="KB303" s="248"/>
      <c r="KC303" s="248"/>
      <c r="KD303" s="248"/>
      <c r="KE303" s="248"/>
      <c r="KF303" s="248"/>
      <c r="KG303" s="248"/>
      <c r="KH303" s="248"/>
      <c r="KI303" s="248"/>
      <c r="KJ303" s="248"/>
      <c r="KK303" s="248"/>
      <c r="KL303" s="248"/>
      <c r="KM303" s="248"/>
      <c r="KN303" s="248"/>
      <c r="KO303" s="248"/>
      <c r="KP303" s="122">
        <f t="shared" si="734"/>
        <v>0</v>
      </c>
      <c r="KQ303" s="234">
        <f>KQ300</f>
        <v>0</v>
      </c>
      <c r="KR303" s="234">
        <f t="shared" ref="KR303:KT303" si="1139">KR300</f>
        <v>0</v>
      </c>
      <c r="KS303" s="234">
        <f t="shared" si="1139"/>
        <v>0</v>
      </c>
      <c r="KT303" s="234">
        <f t="shared" si="1139"/>
        <v>0</v>
      </c>
      <c r="KU303" s="122">
        <f t="shared" si="736"/>
        <v>0</v>
      </c>
      <c r="KV303" s="234">
        <f>KV300</f>
        <v>0</v>
      </c>
      <c r="KW303" s="234">
        <f t="shared" ref="KW303:KY303" si="1140">KW300</f>
        <v>0</v>
      </c>
      <c r="KX303" s="234">
        <f t="shared" si="1140"/>
        <v>0</v>
      </c>
      <c r="KY303" s="234">
        <f t="shared" si="1140"/>
        <v>0</v>
      </c>
      <c r="KZ303" s="313">
        <f t="shared" si="738"/>
        <v>0</v>
      </c>
      <c r="LA303" s="361">
        <f t="shared" si="1085"/>
        <v>0</v>
      </c>
      <c r="LB303" s="234">
        <f>LB300</f>
        <v>0</v>
      </c>
      <c r="LC303" s="234">
        <f t="shared" ref="LC303:LE303" si="1141">LC300</f>
        <v>0</v>
      </c>
      <c r="LD303" s="234">
        <f t="shared" si="1141"/>
        <v>0</v>
      </c>
      <c r="LE303" s="234">
        <f t="shared" si="1141"/>
        <v>0</v>
      </c>
      <c r="LF303" s="361">
        <f t="shared" si="877"/>
        <v>0</v>
      </c>
      <c r="LG303" s="234">
        <f>LG300</f>
        <v>0</v>
      </c>
      <c r="LH303" s="234">
        <f t="shared" ref="LH303:LJ303" si="1142">LH300</f>
        <v>0</v>
      </c>
      <c r="LI303" s="234">
        <f t="shared" si="1142"/>
        <v>0</v>
      </c>
      <c r="LJ303" s="234">
        <f t="shared" si="1142"/>
        <v>0</v>
      </c>
      <c r="LK303" s="400">
        <f t="shared" si="892"/>
        <v>0</v>
      </c>
      <c r="LL303" s="234">
        <f t="shared" ref="LL303:LO305" si="1143">LL300</f>
        <v>0</v>
      </c>
      <c r="LM303" s="234">
        <f t="shared" si="1143"/>
        <v>0</v>
      </c>
      <c r="LN303" s="234">
        <f t="shared" si="1143"/>
        <v>0</v>
      </c>
      <c r="LO303" s="234">
        <f t="shared" si="1143"/>
        <v>0</v>
      </c>
      <c r="LP303" s="416">
        <f t="shared" si="893"/>
        <v>0</v>
      </c>
      <c r="LQ303" s="400">
        <f t="shared" si="894"/>
        <v>0</v>
      </c>
      <c r="LR303" s="234">
        <f t="shared" ref="LR303:LU303" si="1144">LR300</f>
        <v>0</v>
      </c>
      <c r="LS303" s="234">
        <f t="shared" si="1144"/>
        <v>0</v>
      </c>
      <c r="LT303" s="234">
        <f t="shared" si="1144"/>
        <v>0</v>
      </c>
      <c r="LU303" s="234">
        <f t="shared" si="1144"/>
        <v>0</v>
      </c>
      <c r="LV303" s="400">
        <f t="shared" si="847"/>
        <v>0</v>
      </c>
      <c r="LW303" s="569">
        <f t="shared" ref="LW303:LY305" si="1145">LW300</f>
        <v>0</v>
      </c>
      <c r="LX303" s="569">
        <f t="shared" si="1145"/>
        <v>0</v>
      </c>
      <c r="LY303" s="569">
        <f t="shared" si="1145"/>
        <v>0</v>
      </c>
      <c r="LZ303" s="569">
        <f t="shared" ref="LZ303:LZ305" si="1146">LZ300</f>
        <v>0</v>
      </c>
      <c r="MA303" s="400">
        <f t="shared" si="837"/>
        <v>0</v>
      </c>
      <c r="MB303" s="569">
        <f t="shared" ref="MB303:ME305" si="1147">MB300</f>
        <v>0</v>
      </c>
      <c r="MC303" s="569">
        <f t="shared" si="1147"/>
        <v>0</v>
      </c>
      <c r="MD303" s="569">
        <f t="shared" si="1147"/>
        <v>0</v>
      </c>
      <c r="ME303" s="569">
        <f t="shared" si="1147"/>
        <v>0</v>
      </c>
      <c r="MF303" s="313">
        <f t="shared" si="838"/>
        <v>0</v>
      </c>
      <c r="MG303" s="585">
        <f t="shared" si="839"/>
        <v>0</v>
      </c>
      <c r="MH303" s="607">
        <f t="shared" si="840"/>
        <v>0</v>
      </c>
      <c r="MI303" s="569">
        <f t="shared" ref="MI303:ML303" si="1148">MI300</f>
        <v>0</v>
      </c>
      <c r="MJ303" s="569">
        <f t="shared" si="1148"/>
        <v>0</v>
      </c>
      <c r="MK303" s="569">
        <f t="shared" si="1148"/>
        <v>0</v>
      </c>
      <c r="ML303" s="569">
        <f t="shared" si="1148"/>
        <v>0</v>
      </c>
      <c r="MM303" s="688">
        <f t="shared" si="842"/>
        <v>0</v>
      </c>
      <c r="MN303" s="569">
        <f t="shared" ref="MN303:MQ303" si="1149">MN300</f>
        <v>0</v>
      </c>
      <c r="MO303" s="569">
        <f t="shared" si="1149"/>
        <v>0</v>
      </c>
      <c r="MP303" s="569">
        <f t="shared" si="1149"/>
        <v>0</v>
      </c>
      <c r="MQ303" s="569">
        <f t="shared" si="1149"/>
        <v>0</v>
      </c>
      <c r="MR303" s="688">
        <f t="shared" si="844"/>
        <v>0</v>
      </c>
      <c r="MS303" s="569">
        <f t="shared" ref="MS303:MV305" si="1150">MS300</f>
        <v>0</v>
      </c>
      <c r="MT303" s="569">
        <f t="shared" si="1150"/>
        <v>0</v>
      </c>
      <c r="MU303" s="569">
        <f t="shared" si="1150"/>
        <v>0</v>
      </c>
      <c r="MV303" s="569">
        <f t="shared" si="1150"/>
        <v>0</v>
      </c>
      <c r="MW303" s="313">
        <f t="shared" si="845"/>
        <v>0</v>
      </c>
      <c r="MX303" s="585">
        <f t="shared" si="846"/>
        <v>0</v>
      </c>
      <c r="MY303" s="704"/>
    </row>
    <row r="304" spans="1:363" s="226" customFormat="1" ht="21" x14ac:dyDescent="0.35">
      <c r="A304" s="232"/>
      <c r="B304" s="834"/>
      <c r="C304" s="844" t="s">
        <v>1274</v>
      </c>
      <c r="D304" s="845"/>
      <c r="E304" s="122">
        <f t="shared" si="726"/>
        <v>0</v>
      </c>
      <c r="F304" s="234">
        <f t="shared" ref="F304:T304" si="1151">F301</f>
        <v>0</v>
      </c>
      <c r="G304" s="234">
        <f t="shared" si="1151"/>
        <v>0</v>
      </c>
      <c r="H304" s="234">
        <f t="shared" si="1151"/>
        <v>0</v>
      </c>
      <c r="I304" s="234">
        <f t="shared" si="1151"/>
        <v>0</v>
      </c>
      <c r="J304" s="234">
        <f t="shared" si="1151"/>
        <v>0</v>
      </c>
      <c r="K304" s="234">
        <f t="shared" si="1151"/>
        <v>0</v>
      </c>
      <c r="L304" s="234">
        <f t="shared" si="1151"/>
        <v>0</v>
      </c>
      <c r="M304" s="234">
        <f t="shared" si="1151"/>
        <v>0</v>
      </c>
      <c r="N304" s="234">
        <f t="shared" si="1151"/>
        <v>0</v>
      </c>
      <c r="O304" s="234">
        <f t="shared" si="1151"/>
        <v>0</v>
      </c>
      <c r="P304" s="234">
        <f t="shared" si="1151"/>
        <v>0</v>
      </c>
      <c r="Q304" s="234">
        <f t="shared" si="1151"/>
        <v>0</v>
      </c>
      <c r="R304" s="234">
        <f t="shared" si="1151"/>
        <v>0</v>
      </c>
      <c r="S304" s="234">
        <f t="shared" si="1151"/>
        <v>0</v>
      </c>
      <c r="T304" s="234">
        <f t="shared" si="1151"/>
        <v>0</v>
      </c>
      <c r="U304" s="234">
        <f t="shared" si="1133"/>
        <v>0</v>
      </c>
      <c r="V304" s="234">
        <f t="shared" si="1133"/>
        <v>0</v>
      </c>
      <c r="W304" s="234">
        <f t="shared" si="1133"/>
        <v>0</v>
      </c>
      <c r="X304" s="234">
        <f t="shared" si="1133"/>
        <v>0</v>
      </c>
      <c r="Y304" s="234">
        <f t="shared" si="1133"/>
        <v>0</v>
      </c>
      <c r="Z304" s="234">
        <f t="shared" si="1133"/>
        <v>0</v>
      </c>
      <c r="AA304" s="234">
        <f t="shared" si="1133"/>
        <v>0</v>
      </c>
      <c r="AB304" s="234">
        <f t="shared" si="1133"/>
        <v>0</v>
      </c>
      <c r="AC304" s="234">
        <f t="shared" si="1133"/>
        <v>0</v>
      </c>
      <c r="AD304" s="234">
        <f t="shared" si="1133"/>
        <v>0</v>
      </c>
      <c r="AE304" s="234">
        <f t="shared" si="1133"/>
        <v>0</v>
      </c>
      <c r="AF304" s="234">
        <f t="shared" si="1133"/>
        <v>0</v>
      </c>
      <c r="AG304" s="234">
        <f t="shared" si="1133"/>
        <v>0</v>
      </c>
      <c r="AH304" s="234">
        <f t="shared" si="1133"/>
        <v>0</v>
      </c>
      <c r="AI304" s="234">
        <f t="shared" si="1133"/>
        <v>0</v>
      </c>
      <c r="AJ304" s="234">
        <f t="shared" si="1133"/>
        <v>0</v>
      </c>
      <c r="AK304" s="234">
        <f t="shared" si="1133"/>
        <v>0</v>
      </c>
      <c r="AL304" s="234">
        <f t="shared" si="1133"/>
        <v>0</v>
      </c>
      <c r="AM304" s="234">
        <f t="shared" si="1133"/>
        <v>0</v>
      </c>
      <c r="AN304" s="234">
        <f t="shared" si="1133"/>
        <v>0</v>
      </c>
      <c r="AO304" s="234">
        <f t="shared" si="1133"/>
        <v>0</v>
      </c>
      <c r="AP304" s="234">
        <f t="shared" si="1133"/>
        <v>0</v>
      </c>
      <c r="AQ304" s="234">
        <f t="shared" si="1133"/>
        <v>0</v>
      </c>
      <c r="AR304" s="234">
        <f t="shared" si="1133"/>
        <v>0</v>
      </c>
      <c r="AS304" s="234">
        <f t="shared" si="1133"/>
        <v>0</v>
      </c>
      <c r="AT304" s="234">
        <f t="shared" si="1133"/>
        <v>0</v>
      </c>
      <c r="AU304" s="234">
        <f t="shared" si="1133"/>
        <v>0</v>
      </c>
      <c r="AV304" s="234">
        <f t="shared" si="1133"/>
        <v>0</v>
      </c>
      <c r="AW304" s="234">
        <f t="shared" si="1133"/>
        <v>0</v>
      </c>
      <c r="AX304" s="234">
        <f t="shared" si="1133"/>
        <v>0</v>
      </c>
      <c r="AY304" s="234">
        <f t="shared" si="1133"/>
        <v>0</v>
      </c>
      <c r="AZ304" s="234">
        <f t="shared" si="1133"/>
        <v>0</v>
      </c>
      <c r="BA304" s="234">
        <f t="shared" si="1133"/>
        <v>0</v>
      </c>
      <c r="BB304" s="234">
        <f t="shared" si="1133"/>
        <v>0</v>
      </c>
      <c r="BC304" s="234">
        <f t="shared" si="1133"/>
        <v>0</v>
      </c>
      <c r="BD304" s="234">
        <f t="shared" si="1133"/>
        <v>0</v>
      </c>
      <c r="BE304" s="234">
        <f t="shared" si="1133"/>
        <v>0</v>
      </c>
      <c r="BF304" s="234">
        <f t="shared" si="1133"/>
        <v>0</v>
      </c>
      <c r="BG304" s="234">
        <f t="shared" si="1133"/>
        <v>0</v>
      </c>
      <c r="BH304" s="234">
        <f t="shared" si="1133"/>
        <v>0</v>
      </c>
      <c r="BI304" s="234">
        <f t="shared" si="1133"/>
        <v>0</v>
      </c>
      <c r="BJ304" s="234">
        <f t="shared" si="1133"/>
        <v>0</v>
      </c>
      <c r="BK304" s="234">
        <f t="shared" si="1133"/>
        <v>0</v>
      </c>
      <c r="BL304" s="234">
        <f t="shared" si="1133"/>
        <v>0</v>
      </c>
      <c r="BM304" s="234">
        <f t="shared" si="1133"/>
        <v>0</v>
      </c>
      <c r="BN304" s="234">
        <f t="shared" si="1133"/>
        <v>0</v>
      </c>
      <c r="BO304" s="234">
        <f t="shared" si="1133"/>
        <v>0</v>
      </c>
      <c r="BP304" s="234">
        <f t="shared" si="1133"/>
        <v>0</v>
      </c>
      <c r="BQ304" s="234">
        <f t="shared" si="1133"/>
        <v>0</v>
      </c>
      <c r="BR304" s="234">
        <f t="shared" si="1134"/>
        <v>0</v>
      </c>
      <c r="BS304" s="234">
        <f t="shared" si="1134"/>
        <v>0</v>
      </c>
      <c r="BT304" s="234">
        <f t="shared" si="1134"/>
        <v>0</v>
      </c>
      <c r="BU304" s="234">
        <f t="shared" si="1134"/>
        <v>0</v>
      </c>
      <c r="BV304" s="234">
        <f t="shared" si="1134"/>
        <v>0</v>
      </c>
      <c r="BW304" s="234">
        <f t="shared" si="1134"/>
        <v>0</v>
      </c>
      <c r="BX304" s="234">
        <f t="shared" si="1134"/>
        <v>0</v>
      </c>
      <c r="BY304" s="234">
        <f t="shared" si="1134"/>
        <v>0</v>
      </c>
      <c r="BZ304" s="234">
        <f t="shared" si="1134"/>
        <v>0</v>
      </c>
      <c r="CA304" s="234">
        <f t="shared" si="1134"/>
        <v>0</v>
      </c>
      <c r="CB304" s="234">
        <f t="shared" si="1134"/>
        <v>0</v>
      </c>
      <c r="CC304" s="234">
        <f t="shared" si="1134"/>
        <v>0</v>
      </c>
      <c r="CD304" s="234">
        <f t="shared" si="1134"/>
        <v>0</v>
      </c>
      <c r="CE304" s="234">
        <f t="shared" si="1134"/>
        <v>0</v>
      </c>
      <c r="CF304" s="234">
        <f t="shared" si="1134"/>
        <v>0</v>
      </c>
      <c r="CG304" s="234">
        <f t="shared" si="1134"/>
        <v>0</v>
      </c>
      <c r="CH304" s="234">
        <f t="shared" si="1134"/>
        <v>0</v>
      </c>
      <c r="CI304" s="234">
        <f t="shared" si="1134"/>
        <v>0</v>
      </c>
      <c r="CJ304" s="234">
        <f t="shared" si="1134"/>
        <v>0</v>
      </c>
      <c r="CK304" s="234">
        <f t="shared" si="1134"/>
        <v>0</v>
      </c>
      <c r="CL304" s="234">
        <f t="shared" si="1134"/>
        <v>0</v>
      </c>
      <c r="CM304" s="234">
        <f t="shared" si="1134"/>
        <v>0</v>
      </c>
      <c r="CN304" s="234">
        <f t="shared" si="1134"/>
        <v>0</v>
      </c>
      <c r="CO304" s="234">
        <f t="shared" si="1134"/>
        <v>0</v>
      </c>
      <c r="CP304" s="234">
        <f t="shared" si="1134"/>
        <v>0</v>
      </c>
      <c r="CQ304" s="234">
        <f t="shared" si="1134"/>
        <v>0</v>
      </c>
      <c r="CR304" s="234">
        <f t="shared" si="1134"/>
        <v>0</v>
      </c>
      <c r="CS304" s="234">
        <f t="shared" si="1134"/>
        <v>0</v>
      </c>
      <c r="CT304" s="234">
        <f t="shared" si="1134"/>
        <v>0</v>
      </c>
      <c r="CU304" s="234">
        <f t="shared" si="1134"/>
        <v>0</v>
      </c>
      <c r="CV304" s="234">
        <f t="shared" si="1134"/>
        <v>0</v>
      </c>
      <c r="CW304" s="234">
        <f t="shared" si="1134"/>
        <v>0</v>
      </c>
      <c r="CX304" s="234">
        <f t="shared" si="1134"/>
        <v>0</v>
      </c>
      <c r="CY304" s="234">
        <f t="shared" si="1134"/>
        <v>0</v>
      </c>
      <c r="CZ304" s="234">
        <f t="shared" si="1134"/>
        <v>0</v>
      </c>
      <c r="DA304" s="234">
        <f t="shared" si="1134"/>
        <v>0</v>
      </c>
      <c r="DB304" s="234">
        <f t="shared" si="1134"/>
        <v>0</v>
      </c>
      <c r="DC304" s="234">
        <f t="shared" si="1134"/>
        <v>0</v>
      </c>
      <c r="DD304" s="234">
        <f t="shared" si="1134"/>
        <v>0</v>
      </c>
      <c r="DE304" s="234">
        <f t="shared" si="1134"/>
        <v>0</v>
      </c>
      <c r="DF304" s="234">
        <f t="shared" si="1134"/>
        <v>0</v>
      </c>
      <c r="DG304" s="234">
        <f t="shared" si="1134"/>
        <v>0</v>
      </c>
      <c r="DH304" s="234">
        <f t="shared" si="1134"/>
        <v>0</v>
      </c>
      <c r="DI304" s="234">
        <f t="shared" si="1134"/>
        <v>0</v>
      </c>
      <c r="DJ304" s="234">
        <f t="shared" si="1134"/>
        <v>0</v>
      </c>
      <c r="DK304" s="234">
        <f t="shared" si="1134"/>
        <v>0</v>
      </c>
      <c r="DL304" s="234">
        <f t="shared" si="1134"/>
        <v>0</v>
      </c>
      <c r="DM304" s="234">
        <f t="shared" si="1134"/>
        <v>0</v>
      </c>
      <c r="DN304" s="234">
        <f t="shared" si="1134"/>
        <v>0</v>
      </c>
      <c r="DO304" s="234">
        <f t="shared" si="1134"/>
        <v>0</v>
      </c>
      <c r="DP304" s="234">
        <f t="shared" si="1134"/>
        <v>0</v>
      </c>
      <c r="DQ304" s="234">
        <f t="shared" si="1134"/>
        <v>0</v>
      </c>
      <c r="DR304" s="234">
        <f t="shared" si="1134"/>
        <v>0</v>
      </c>
      <c r="DS304" s="234">
        <f t="shared" si="1134"/>
        <v>0</v>
      </c>
      <c r="DT304" s="234">
        <f t="shared" si="1134"/>
        <v>0</v>
      </c>
      <c r="DU304" s="234">
        <f t="shared" si="1134"/>
        <v>0</v>
      </c>
      <c r="DV304" s="234">
        <f t="shared" si="1134"/>
        <v>0</v>
      </c>
      <c r="DW304" s="234">
        <f t="shared" si="1134"/>
        <v>0</v>
      </c>
      <c r="DX304" s="234">
        <f t="shared" si="1134"/>
        <v>0</v>
      </c>
      <c r="DY304" s="234">
        <f t="shared" si="1134"/>
        <v>0</v>
      </c>
      <c r="DZ304" s="234">
        <f t="shared" si="1134"/>
        <v>0</v>
      </c>
      <c r="EA304" s="234">
        <f t="shared" si="1134"/>
        <v>0</v>
      </c>
      <c r="EB304" s="234">
        <f t="shared" si="1134"/>
        <v>0</v>
      </c>
      <c r="EC304" s="234">
        <f t="shared" si="1134"/>
        <v>0</v>
      </c>
      <c r="ED304" s="234">
        <f t="shared" si="1135"/>
        <v>0</v>
      </c>
      <c r="EE304" s="234">
        <f t="shared" si="1135"/>
        <v>0</v>
      </c>
      <c r="EF304" s="234">
        <f t="shared" si="1135"/>
        <v>0</v>
      </c>
      <c r="EG304" s="234">
        <f t="shared" si="1135"/>
        <v>0</v>
      </c>
      <c r="EH304" s="234">
        <f t="shared" si="1135"/>
        <v>0</v>
      </c>
      <c r="EI304" s="234">
        <f t="shared" si="1135"/>
        <v>0</v>
      </c>
      <c r="EJ304" s="234">
        <f t="shared" si="1135"/>
        <v>0</v>
      </c>
      <c r="EK304" s="234">
        <f t="shared" si="1135"/>
        <v>0</v>
      </c>
      <c r="EL304" s="234">
        <f t="shared" si="1135"/>
        <v>0</v>
      </c>
      <c r="EM304" s="234">
        <f t="shared" si="1135"/>
        <v>0</v>
      </c>
      <c r="EN304" s="234">
        <f t="shared" si="1135"/>
        <v>0</v>
      </c>
      <c r="EO304" s="234">
        <f t="shared" si="1135"/>
        <v>0</v>
      </c>
      <c r="EP304" s="234">
        <f t="shared" si="1135"/>
        <v>0</v>
      </c>
      <c r="EQ304" s="234">
        <f t="shared" si="1135"/>
        <v>0</v>
      </c>
      <c r="ER304" s="234">
        <f t="shared" si="1135"/>
        <v>0</v>
      </c>
      <c r="ES304" s="234">
        <f t="shared" si="1135"/>
        <v>0</v>
      </c>
      <c r="ET304" s="234">
        <f t="shared" si="1135"/>
        <v>0</v>
      </c>
      <c r="EU304" s="234">
        <f t="shared" si="1135"/>
        <v>0</v>
      </c>
      <c r="EV304" s="234">
        <f t="shared" si="1135"/>
        <v>0</v>
      </c>
      <c r="EW304" s="234">
        <f t="shared" si="1135"/>
        <v>0</v>
      </c>
      <c r="EX304" s="234">
        <f t="shared" si="1135"/>
        <v>0</v>
      </c>
      <c r="EY304" s="234">
        <f t="shared" si="1135"/>
        <v>0</v>
      </c>
      <c r="EZ304" s="234">
        <f t="shared" si="1135"/>
        <v>0</v>
      </c>
      <c r="FA304" s="234">
        <f t="shared" si="1135"/>
        <v>0</v>
      </c>
      <c r="FB304" s="234">
        <f t="shared" si="1135"/>
        <v>0</v>
      </c>
      <c r="FC304" s="234">
        <f t="shared" si="1135"/>
        <v>0</v>
      </c>
      <c r="FD304" s="234">
        <f t="shared" si="1135"/>
        <v>0</v>
      </c>
      <c r="FE304" s="234">
        <f t="shared" si="1135"/>
        <v>0</v>
      </c>
      <c r="FF304" s="234">
        <f t="shared" si="1135"/>
        <v>0</v>
      </c>
      <c r="FG304" s="234">
        <f t="shared" si="1135"/>
        <v>0</v>
      </c>
      <c r="FH304" s="234">
        <f t="shared" si="1135"/>
        <v>0</v>
      </c>
      <c r="FI304" s="234">
        <f t="shared" si="1135"/>
        <v>0</v>
      </c>
      <c r="FJ304" s="234">
        <f t="shared" si="1135"/>
        <v>0</v>
      </c>
      <c r="FK304" s="234">
        <f t="shared" si="1135"/>
        <v>0</v>
      </c>
      <c r="FL304" s="234">
        <f t="shared" si="1135"/>
        <v>0</v>
      </c>
      <c r="FM304" s="234">
        <f t="shared" si="1135"/>
        <v>0</v>
      </c>
      <c r="FN304" s="234">
        <f t="shared" si="1135"/>
        <v>0</v>
      </c>
      <c r="FO304" s="234">
        <f t="shared" si="1135"/>
        <v>0</v>
      </c>
      <c r="FP304" s="234">
        <f t="shared" si="1135"/>
        <v>0</v>
      </c>
      <c r="FQ304" s="234">
        <f t="shared" si="1135"/>
        <v>0</v>
      </c>
      <c r="FR304" s="234">
        <f t="shared" si="1135"/>
        <v>0</v>
      </c>
      <c r="FS304" s="234">
        <f t="shared" si="1135"/>
        <v>0</v>
      </c>
      <c r="FT304" s="234">
        <f t="shared" si="1135"/>
        <v>0</v>
      </c>
      <c r="FU304" s="234">
        <f t="shared" si="1135"/>
        <v>0</v>
      </c>
      <c r="FV304" s="234">
        <f t="shared" si="1135"/>
        <v>0</v>
      </c>
      <c r="FW304" s="234">
        <f t="shared" si="1135"/>
        <v>0</v>
      </c>
      <c r="FX304" s="234">
        <f t="shared" si="1135"/>
        <v>0</v>
      </c>
      <c r="FY304" s="234">
        <f t="shared" si="1135"/>
        <v>0</v>
      </c>
      <c r="FZ304" s="234">
        <f t="shared" si="1135"/>
        <v>0</v>
      </c>
      <c r="GA304" s="234">
        <f t="shared" si="1135"/>
        <v>0</v>
      </c>
      <c r="GB304" s="234">
        <f t="shared" si="1135"/>
        <v>0</v>
      </c>
      <c r="GC304" s="234">
        <f t="shared" si="1135"/>
        <v>0</v>
      </c>
      <c r="GD304" s="234">
        <f t="shared" si="1135"/>
        <v>0</v>
      </c>
      <c r="GE304" s="234">
        <f t="shared" si="1135"/>
        <v>0</v>
      </c>
      <c r="GF304" s="234">
        <f t="shared" si="1135"/>
        <v>0</v>
      </c>
      <c r="GG304" s="234">
        <f t="shared" si="1135"/>
        <v>0</v>
      </c>
      <c r="GH304" s="234">
        <f t="shared" si="1135"/>
        <v>0</v>
      </c>
      <c r="GI304" s="234">
        <f t="shared" si="1135"/>
        <v>0</v>
      </c>
      <c r="GJ304" s="234">
        <f t="shared" si="1135"/>
        <v>0</v>
      </c>
      <c r="GK304" s="234">
        <f t="shared" si="1135"/>
        <v>0</v>
      </c>
      <c r="GL304" s="234">
        <f t="shared" si="1135"/>
        <v>0</v>
      </c>
      <c r="GM304" s="234">
        <f t="shared" si="1135"/>
        <v>0</v>
      </c>
      <c r="GN304" s="234">
        <f t="shared" si="1135"/>
        <v>0</v>
      </c>
      <c r="GO304" s="234">
        <f t="shared" si="1135"/>
        <v>0</v>
      </c>
      <c r="GP304" s="234">
        <f t="shared" si="1136"/>
        <v>0</v>
      </c>
      <c r="GQ304" s="234">
        <f t="shared" si="1136"/>
        <v>0</v>
      </c>
      <c r="GR304" s="234">
        <f t="shared" si="1136"/>
        <v>0</v>
      </c>
      <c r="GS304" s="234">
        <f t="shared" si="1136"/>
        <v>0</v>
      </c>
      <c r="GT304" s="234">
        <f t="shared" si="1136"/>
        <v>0</v>
      </c>
      <c r="GU304" s="234">
        <f t="shared" si="1136"/>
        <v>0</v>
      </c>
      <c r="GV304" s="234">
        <f t="shared" si="1136"/>
        <v>0</v>
      </c>
      <c r="GW304" s="234">
        <f t="shared" si="1136"/>
        <v>0</v>
      </c>
      <c r="GX304" s="234">
        <f t="shared" si="1136"/>
        <v>0</v>
      </c>
      <c r="GY304" s="234">
        <f t="shared" si="1136"/>
        <v>0</v>
      </c>
      <c r="GZ304" s="234">
        <f t="shared" si="1136"/>
        <v>0</v>
      </c>
      <c r="HA304" s="234">
        <f t="shared" si="1136"/>
        <v>0</v>
      </c>
      <c r="HB304" s="234">
        <f t="shared" si="1136"/>
        <v>0</v>
      </c>
      <c r="HC304" s="234">
        <f t="shared" si="1136"/>
        <v>0</v>
      </c>
      <c r="HD304" s="234">
        <f t="shared" si="1136"/>
        <v>0</v>
      </c>
      <c r="HE304" s="234">
        <f t="shared" si="1136"/>
        <v>0</v>
      </c>
      <c r="HF304" s="234">
        <f t="shared" si="1136"/>
        <v>0</v>
      </c>
      <c r="HG304" s="234">
        <f t="shared" si="1136"/>
        <v>0</v>
      </c>
      <c r="HH304" s="234">
        <f t="shared" si="1136"/>
        <v>0</v>
      </c>
      <c r="HI304" s="234">
        <f t="shared" si="1136"/>
        <v>0</v>
      </c>
      <c r="HJ304" s="234">
        <f t="shared" si="1136"/>
        <v>0</v>
      </c>
      <c r="HK304" s="234">
        <f t="shared" si="1136"/>
        <v>0</v>
      </c>
      <c r="HL304" s="234">
        <f t="shared" si="1136"/>
        <v>0</v>
      </c>
      <c r="HM304" s="234">
        <f t="shared" si="1136"/>
        <v>0</v>
      </c>
      <c r="HN304" s="234">
        <f t="shared" si="1136"/>
        <v>0</v>
      </c>
      <c r="HO304" s="234">
        <f t="shared" si="1136"/>
        <v>0</v>
      </c>
      <c r="HP304" s="234">
        <f t="shared" si="1136"/>
        <v>0</v>
      </c>
      <c r="HQ304" s="234">
        <f t="shared" si="1136"/>
        <v>0</v>
      </c>
      <c r="HR304" s="234">
        <f t="shared" si="1136"/>
        <v>0</v>
      </c>
      <c r="HS304" s="234">
        <f>HS301</f>
        <v>0</v>
      </c>
      <c r="HT304" s="234">
        <f t="shared" ref="HT304:HV304" si="1152">HT301</f>
        <v>0</v>
      </c>
      <c r="HU304" s="234">
        <f t="shared" si="1152"/>
        <v>0</v>
      </c>
      <c r="HV304" s="234">
        <f t="shared" si="1152"/>
        <v>0</v>
      </c>
      <c r="HW304" s="234">
        <f t="shared" si="1136"/>
        <v>0</v>
      </c>
      <c r="HX304" s="234">
        <f t="shared" si="1136"/>
        <v>0</v>
      </c>
      <c r="HY304" s="234">
        <f t="shared" si="1136"/>
        <v>0</v>
      </c>
      <c r="HZ304" s="234">
        <f t="shared" si="1136"/>
        <v>0</v>
      </c>
      <c r="IA304" s="234">
        <f t="shared" si="1136"/>
        <v>0</v>
      </c>
      <c r="IB304" s="234">
        <f t="shared" si="1136"/>
        <v>0</v>
      </c>
      <c r="IC304" s="234">
        <f t="shared" si="1136"/>
        <v>0</v>
      </c>
      <c r="ID304" s="234">
        <f t="shared" si="1136"/>
        <v>0</v>
      </c>
      <c r="IE304" s="234">
        <f t="shared" si="1136"/>
        <v>0</v>
      </c>
      <c r="IF304" s="234">
        <f t="shared" si="1136"/>
        <v>0</v>
      </c>
      <c r="IG304" s="234">
        <f t="shared" si="1136"/>
        <v>0</v>
      </c>
      <c r="IH304" s="234">
        <f t="shared" si="1136"/>
        <v>0</v>
      </c>
      <c r="II304" s="234">
        <f t="shared" si="1136"/>
        <v>0</v>
      </c>
      <c r="IJ304" s="234">
        <f t="shared" si="1136"/>
        <v>0</v>
      </c>
      <c r="IK304" s="234">
        <f t="shared" si="1136"/>
        <v>0</v>
      </c>
      <c r="IL304" s="234">
        <f t="shared" si="1136"/>
        <v>0</v>
      </c>
      <c r="IM304" s="234">
        <f t="shared" si="1136"/>
        <v>0</v>
      </c>
      <c r="IN304" s="234">
        <f t="shared" si="1136"/>
        <v>0</v>
      </c>
      <c r="IO304" s="234">
        <f t="shared" si="1136"/>
        <v>0</v>
      </c>
      <c r="IP304" s="234">
        <f t="shared" si="1136"/>
        <v>0</v>
      </c>
      <c r="IQ304" s="234">
        <f t="shared" si="1136"/>
        <v>0</v>
      </c>
      <c r="IR304" s="234">
        <f t="shared" si="1136"/>
        <v>0</v>
      </c>
      <c r="IS304" s="234">
        <f t="shared" si="1136"/>
        <v>0</v>
      </c>
      <c r="IT304" s="234">
        <f t="shared" si="1136"/>
        <v>0</v>
      </c>
      <c r="IU304" s="234">
        <f t="shared" si="1136"/>
        <v>0</v>
      </c>
      <c r="IV304" s="234">
        <f t="shared" si="1136"/>
        <v>0</v>
      </c>
      <c r="IW304" s="234">
        <f t="shared" si="1136"/>
        <v>0</v>
      </c>
      <c r="IX304" s="234">
        <f t="shared" si="1136"/>
        <v>0</v>
      </c>
      <c r="IY304" s="234">
        <f t="shared" si="1136"/>
        <v>0</v>
      </c>
      <c r="IZ304" s="234">
        <f t="shared" si="1136"/>
        <v>0</v>
      </c>
      <c r="JA304" s="234">
        <f t="shared" si="1136"/>
        <v>0</v>
      </c>
      <c r="JB304" s="234">
        <f t="shared" si="1138"/>
        <v>0</v>
      </c>
      <c r="JC304" s="234">
        <f t="shared" si="1138"/>
        <v>0</v>
      </c>
      <c r="JD304" s="234">
        <f t="shared" si="1138"/>
        <v>0</v>
      </c>
      <c r="JE304" s="234">
        <f t="shared" si="1138"/>
        <v>0</v>
      </c>
      <c r="JF304" s="234">
        <f t="shared" si="1138"/>
        <v>0</v>
      </c>
      <c r="JG304" s="234">
        <f t="shared" si="1138"/>
        <v>0</v>
      </c>
      <c r="JH304" s="234">
        <f t="shared" si="1138"/>
        <v>0</v>
      </c>
      <c r="JI304" s="234">
        <f t="shared" si="1138"/>
        <v>0</v>
      </c>
      <c r="JJ304" s="234">
        <f t="shared" si="1138"/>
        <v>0</v>
      </c>
      <c r="JK304" s="234">
        <f t="shared" si="1138"/>
        <v>0</v>
      </c>
      <c r="JL304" s="234">
        <f t="shared" si="1138"/>
        <v>0</v>
      </c>
      <c r="JM304" s="234">
        <f t="shared" si="1138"/>
        <v>0</v>
      </c>
      <c r="JN304" s="234">
        <f t="shared" si="1138"/>
        <v>0</v>
      </c>
      <c r="JO304" s="234">
        <f t="shared" si="1138"/>
        <v>0</v>
      </c>
      <c r="JP304" s="234">
        <f t="shared" si="1138"/>
        <v>0</v>
      </c>
      <c r="JQ304" s="234">
        <f t="shared" si="1138"/>
        <v>0</v>
      </c>
      <c r="JR304" s="234">
        <f t="shared" si="1138"/>
        <v>0</v>
      </c>
      <c r="JS304" s="234">
        <f t="shared" si="1138"/>
        <v>0</v>
      </c>
      <c r="JT304" s="234">
        <f t="shared" si="1138"/>
        <v>0</v>
      </c>
      <c r="JU304" s="234">
        <f t="shared" si="1138"/>
        <v>0</v>
      </c>
      <c r="JV304" s="234">
        <f t="shared" si="1138"/>
        <v>0</v>
      </c>
      <c r="JW304" s="234">
        <f t="shared" si="1138"/>
        <v>0</v>
      </c>
      <c r="JX304" s="234">
        <f t="shared" si="1138"/>
        <v>0</v>
      </c>
      <c r="JY304" s="234">
        <f t="shared" si="1138"/>
        <v>0</v>
      </c>
      <c r="JZ304" s="234">
        <f t="shared" si="1138"/>
        <v>0</v>
      </c>
      <c r="KA304" s="234">
        <f t="shared" si="1138"/>
        <v>0</v>
      </c>
      <c r="KB304" s="248"/>
      <c r="KC304" s="248"/>
      <c r="KD304" s="248"/>
      <c r="KE304" s="248"/>
      <c r="KF304" s="248"/>
      <c r="KG304" s="248"/>
      <c r="KH304" s="248"/>
      <c r="KI304" s="248"/>
      <c r="KJ304" s="248"/>
      <c r="KK304" s="248"/>
      <c r="KL304" s="248"/>
      <c r="KM304" s="248"/>
      <c r="KN304" s="248"/>
      <c r="KO304" s="248"/>
      <c r="KP304" s="122">
        <f t="shared" si="734"/>
        <v>0</v>
      </c>
      <c r="KQ304" s="234">
        <f>KQ301</f>
        <v>0</v>
      </c>
      <c r="KR304" s="234">
        <f t="shared" ref="KR304:KT304" si="1153">KR301</f>
        <v>0</v>
      </c>
      <c r="KS304" s="234">
        <f t="shared" si="1153"/>
        <v>0</v>
      </c>
      <c r="KT304" s="234">
        <f t="shared" si="1153"/>
        <v>0</v>
      </c>
      <c r="KU304" s="122">
        <f t="shared" si="736"/>
        <v>0</v>
      </c>
      <c r="KV304" s="234">
        <f>KV301</f>
        <v>0</v>
      </c>
      <c r="KW304" s="234">
        <f t="shared" ref="KW304:KY304" si="1154">KW301</f>
        <v>0</v>
      </c>
      <c r="KX304" s="234">
        <f t="shared" si="1154"/>
        <v>0</v>
      </c>
      <c r="KY304" s="234">
        <f t="shared" si="1154"/>
        <v>0</v>
      </c>
      <c r="KZ304" s="313">
        <f t="shared" si="738"/>
        <v>0</v>
      </c>
      <c r="LA304" s="361">
        <f t="shared" si="1085"/>
        <v>0</v>
      </c>
      <c r="LB304" s="234">
        <f>LB301</f>
        <v>0</v>
      </c>
      <c r="LC304" s="234">
        <f t="shared" ref="LC304:LE304" si="1155">LC301</f>
        <v>0</v>
      </c>
      <c r="LD304" s="234">
        <f t="shared" si="1155"/>
        <v>0</v>
      </c>
      <c r="LE304" s="234">
        <f t="shared" si="1155"/>
        <v>0</v>
      </c>
      <c r="LF304" s="361">
        <f t="shared" si="877"/>
        <v>0</v>
      </c>
      <c r="LG304" s="234">
        <f>LG301</f>
        <v>0</v>
      </c>
      <c r="LH304" s="234">
        <f t="shared" ref="LH304:LJ304" si="1156">LH301</f>
        <v>0</v>
      </c>
      <c r="LI304" s="234">
        <f t="shared" si="1156"/>
        <v>0</v>
      </c>
      <c r="LJ304" s="234">
        <f t="shared" si="1156"/>
        <v>0</v>
      </c>
      <c r="LK304" s="400">
        <f t="shared" si="892"/>
        <v>0</v>
      </c>
      <c r="LL304" s="234">
        <f t="shared" si="1143"/>
        <v>0</v>
      </c>
      <c r="LM304" s="234">
        <f t="shared" si="1143"/>
        <v>0</v>
      </c>
      <c r="LN304" s="234">
        <f t="shared" si="1143"/>
        <v>0</v>
      </c>
      <c r="LO304" s="234">
        <f t="shared" si="1143"/>
        <v>0</v>
      </c>
      <c r="LP304" s="416">
        <f t="shared" si="893"/>
        <v>0</v>
      </c>
      <c r="LQ304" s="400">
        <f t="shared" si="894"/>
        <v>0</v>
      </c>
      <c r="LR304" s="234">
        <f t="shared" ref="LR304:LU304" si="1157">LR301</f>
        <v>0</v>
      </c>
      <c r="LS304" s="234">
        <f t="shared" si="1157"/>
        <v>0</v>
      </c>
      <c r="LT304" s="234">
        <f t="shared" si="1157"/>
        <v>0</v>
      </c>
      <c r="LU304" s="234">
        <f t="shared" si="1157"/>
        <v>0</v>
      </c>
      <c r="LV304" s="400">
        <f t="shared" si="847"/>
        <v>0</v>
      </c>
      <c r="LW304" s="569">
        <f t="shared" si="1145"/>
        <v>0</v>
      </c>
      <c r="LX304" s="569">
        <f t="shared" si="1145"/>
        <v>0</v>
      </c>
      <c r="LY304" s="569">
        <f t="shared" si="1145"/>
        <v>0</v>
      </c>
      <c r="LZ304" s="569">
        <f t="shared" si="1146"/>
        <v>0</v>
      </c>
      <c r="MA304" s="400">
        <f t="shared" si="837"/>
        <v>0</v>
      </c>
      <c r="MB304" s="569">
        <f t="shared" si="1147"/>
        <v>0</v>
      </c>
      <c r="MC304" s="569">
        <f t="shared" si="1147"/>
        <v>0</v>
      </c>
      <c r="MD304" s="569">
        <f t="shared" si="1147"/>
        <v>0</v>
      </c>
      <c r="ME304" s="569">
        <f t="shared" si="1147"/>
        <v>0</v>
      </c>
      <c r="MF304" s="313">
        <f t="shared" si="838"/>
        <v>0</v>
      </c>
      <c r="MG304" s="585">
        <f t="shared" si="839"/>
        <v>0</v>
      </c>
      <c r="MH304" s="607">
        <f t="shared" si="840"/>
        <v>0</v>
      </c>
      <c r="MI304" s="569">
        <f t="shared" ref="MI304:ML304" si="1158">MI301</f>
        <v>0</v>
      </c>
      <c r="MJ304" s="569">
        <f t="shared" si="1158"/>
        <v>0</v>
      </c>
      <c r="MK304" s="569">
        <f t="shared" si="1158"/>
        <v>0</v>
      </c>
      <c r="ML304" s="569">
        <f t="shared" si="1158"/>
        <v>0</v>
      </c>
      <c r="MM304" s="688">
        <f t="shared" si="842"/>
        <v>0</v>
      </c>
      <c r="MN304" s="569">
        <f t="shared" ref="MN304:MQ304" si="1159">MN301</f>
        <v>0</v>
      </c>
      <c r="MO304" s="569">
        <f t="shared" si="1159"/>
        <v>0</v>
      </c>
      <c r="MP304" s="569">
        <f t="shared" si="1159"/>
        <v>0</v>
      </c>
      <c r="MQ304" s="569">
        <f t="shared" si="1159"/>
        <v>0</v>
      </c>
      <c r="MR304" s="688">
        <f t="shared" si="844"/>
        <v>0</v>
      </c>
      <c r="MS304" s="569">
        <f t="shared" si="1150"/>
        <v>0</v>
      </c>
      <c r="MT304" s="569">
        <f t="shared" si="1150"/>
        <v>0</v>
      </c>
      <c r="MU304" s="569">
        <f t="shared" si="1150"/>
        <v>0</v>
      </c>
      <c r="MV304" s="569">
        <f t="shared" si="1150"/>
        <v>0</v>
      </c>
      <c r="MW304" s="313">
        <f t="shared" si="845"/>
        <v>0</v>
      </c>
      <c r="MX304" s="585">
        <f t="shared" si="846"/>
        <v>0</v>
      </c>
      <c r="MY304" s="704"/>
    </row>
    <row r="305" spans="1:363" s="226" customFormat="1" ht="21.75" thickBot="1" x14ac:dyDescent="0.4">
      <c r="A305" s="232"/>
      <c r="B305" s="840"/>
      <c r="C305" s="844" t="s">
        <v>1275</v>
      </c>
      <c r="D305" s="845"/>
      <c r="E305" s="122">
        <f t="shared" si="726"/>
        <v>0</v>
      </c>
      <c r="F305" s="234">
        <f t="shared" ref="F305:BQ305" si="1160">F302</f>
        <v>0</v>
      </c>
      <c r="G305" s="234">
        <f t="shared" si="1160"/>
        <v>0</v>
      </c>
      <c r="H305" s="234">
        <f t="shared" si="1160"/>
        <v>0</v>
      </c>
      <c r="I305" s="234">
        <f t="shared" si="1160"/>
        <v>0</v>
      </c>
      <c r="J305" s="234">
        <f t="shared" si="1160"/>
        <v>0</v>
      </c>
      <c r="K305" s="234">
        <f t="shared" si="1160"/>
        <v>0</v>
      </c>
      <c r="L305" s="234">
        <f t="shared" si="1160"/>
        <v>0</v>
      </c>
      <c r="M305" s="234">
        <f t="shared" si="1160"/>
        <v>0</v>
      </c>
      <c r="N305" s="234">
        <f t="shared" si="1160"/>
        <v>0</v>
      </c>
      <c r="O305" s="234">
        <f t="shared" si="1160"/>
        <v>0</v>
      </c>
      <c r="P305" s="234">
        <f t="shared" si="1160"/>
        <v>0</v>
      </c>
      <c r="Q305" s="234">
        <f t="shared" si="1160"/>
        <v>0</v>
      </c>
      <c r="R305" s="234">
        <f t="shared" si="1160"/>
        <v>0</v>
      </c>
      <c r="S305" s="234">
        <f t="shared" si="1160"/>
        <v>0</v>
      </c>
      <c r="T305" s="234">
        <f t="shared" si="1160"/>
        <v>0</v>
      </c>
      <c r="U305" s="234">
        <f t="shared" si="1160"/>
        <v>0</v>
      </c>
      <c r="V305" s="234">
        <f t="shared" si="1160"/>
        <v>0</v>
      </c>
      <c r="W305" s="234">
        <f t="shared" si="1160"/>
        <v>0</v>
      </c>
      <c r="X305" s="234">
        <f t="shared" si="1160"/>
        <v>0</v>
      </c>
      <c r="Y305" s="234">
        <f t="shared" si="1160"/>
        <v>0</v>
      </c>
      <c r="Z305" s="234">
        <f t="shared" si="1160"/>
        <v>0</v>
      </c>
      <c r="AA305" s="234">
        <f t="shared" si="1160"/>
        <v>0</v>
      </c>
      <c r="AB305" s="234">
        <f t="shared" si="1160"/>
        <v>0</v>
      </c>
      <c r="AC305" s="234">
        <f t="shared" si="1160"/>
        <v>0</v>
      </c>
      <c r="AD305" s="234">
        <f t="shared" si="1160"/>
        <v>0</v>
      </c>
      <c r="AE305" s="234">
        <f t="shared" si="1160"/>
        <v>0</v>
      </c>
      <c r="AF305" s="234">
        <f t="shared" si="1160"/>
        <v>0</v>
      </c>
      <c r="AG305" s="234">
        <f t="shared" si="1160"/>
        <v>0</v>
      </c>
      <c r="AH305" s="234">
        <f t="shared" si="1160"/>
        <v>0</v>
      </c>
      <c r="AI305" s="234">
        <f t="shared" si="1160"/>
        <v>0</v>
      </c>
      <c r="AJ305" s="234">
        <f t="shared" si="1160"/>
        <v>0</v>
      </c>
      <c r="AK305" s="234">
        <f t="shared" si="1160"/>
        <v>0</v>
      </c>
      <c r="AL305" s="234">
        <f t="shared" si="1160"/>
        <v>0</v>
      </c>
      <c r="AM305" s="234">
        <f t="shared" si="1160"/>
        <v>0</v>
      </c>
      <c r="AN305" s="234">
        <f t="shared" si="1160"/>
        <v>0</v>
      </c>
      <c r="AO305" s="234">
        <f t="shared" si="1160"/>
        <v>0</v>
      </c>
      <c r="AP305" s="234">
        <f t="shared" si="1160"/>
        <v>0</v>
      </c>
      <c r="AQ305" s="234">
        <f t="shared" si="1160"/>
        <v>0</v>
      </c>
      <c r="AR305" s="234">
        <f t="shared" si="1160"/>
        <v>0</v>
      </c>
      <c r="AS305" s="234">
        <f t="shared" si="1160"/>
        <v>0</v>
      </c>
      <c r="AT305" s="234">
        <f t="shared" si="1160"/>
        <v>0</v>
      </c>
      <c r="AU305" s="234">
        <f t="shared" si="1160"/>
        <v>0</v>
      </c>
      <c r="AV305" s="234">
        <f t="shared" si="1160"/>
        <v>0</v>
      </c>
      <c r="AW305" s="234">
        <f t="shared" si="1160"/>
        <v>0</v>
      </c>
      <c r="AX305" s="234">
        <f t="shared" si="1160"/>
        <v>0</v>
      </c>
      <c r="AY305" s="234">
        <f t="shared" si="1160"/>
        <v>0</v>
      </c>
      <c r="AZ305" s="234">
        <f t="shared" si="1160"/>
        <v>0</v>
      </c>
      <c r="BA305" s="234">
        <f t="shared" si="1160"/>
        <v>0</v>
      </c>
      <c r="BB305" s="234">
        <f t="shared" si="1160"/>
        <v>0</v>
      </c>
      <c r="BC305" s="234">
        <f t="shared" si="1160"/>
        <v>0</v>
      </c>
      <c r="BD305" s="234">
        <f t="shared" si="1160"/>
        <v>0</v>
      </c>
      <c r="BE305" s="234">
        <f t="shared" si="1160"/>
        <v>0</v>
      </c>
      <c r="BF305" s="234">
        <f t="shared" si="1160"/>
        <v>0</v>
      </c>
      <c r="BG305" s="234">
        <f t="shared" si="1160"/>
        <v>0</v>
      </c>
      <c r="BH305" s="234">
        <f t="shared" si="1160"/>
        <v>0</v>
      </c>
      <c r="BI305" s="234">
        <f t="shared" si="1160"/>
        <v>0</v>
      </c>
      <c r="BJ305" s="234">
        <f t="shared" si="1160"/>
        <v>0</v>
      </c>
      <c r="BK305" s="234">
        <f t="shared" si="1160"/>
        <v>0</v>
      </c>
      <c r="BL305" s="234">
        <f t="shared" si="1160"/>
        <v>0</v>
      </c>
      <c r="BM305" s="234">
        <f t="shared" si="1160"/>
        <v>0</v>
      </c>
      <c r="BN305" s="234">
        <f t="shared" si="1160"/>
        <v>0</v>
      </c>
      <c r="BO305" s="234">
        <f t="shared" si="1160"/>
        <v>0</v>
      </c>
      <c r="BP305" s="234">
        <f t="shared" si="1160"/>
        <v>0</v>
      </c>
      <c r="BQ305" s="234">
        <f t="shared" si="1160"/>
        <v>0</v>
      </c>
      <c r="BR305" s="234">
        <f t="shared" si="1134"/>
        <v>0</v>
      </c>
      <c r="BS305" s="234">
        <f t="shared" si="1134"/>
        <v>0</v>
      </c>
      <c r="BT305" s="234">
        <f t="shared" si="1134"/>
        <v>0</v>
      </c>
      <c r="BU305" s="234">
        <f t="shared" si="1134"/>
        <v>0</v>
      </c>
      <c r="BV305" s="234">
        <f t="shared" si="1134"/>
        <v>0</v>
      </c>
      <c r="BW305" s="234">
        <f t="shared" si="1134"/>
        <v>0</v>
      </c>
      <c r="BX305" s="234">
        <f t="shared" si="1134"/>
        <v>0</v>
      </c>
      <c r="BY305" s="234">
        <f t="shared" si="1134"/>
        <v>0</v>
      </c>
      <c r="BZ305" s="234">
        <f t="shared" si="1134"/>
        <v>0</v>
      </c>
      <c r="CA305" s="234">
        <f t="shared" si="1134"/>
        <v>0</v>
      </c>
      <c r="CB305" s="234">
        <f t="shared" si="1134"/>
        <v>0</v>
      </c>
      <c r="CC305" s="234">
        <f t="shared" si="1134"/>
        <v>0</v>
      </c>
      <c r="CD305" s="234">
        <f t="shared" si="1134"/>
        <v>0</v>
      </c>
      <c r="CE305" s="234">
        <f t="shared" si="1134"/>
        <v>0</v>
      </c>
      <c r="CF305" s="234">
        <f t="shared" si="1134"/>
        <v>0</v>
      </c>
      <c r="CG305" s="234">
        <f t="shared" si="1134"/>
        <v>0</v>
      </c>
      <c r="CH305" s="234">
        <f t="shared" si="1134"/>
        <v>0</v>
      </c>
      <c r="CI305" s="234">
        <f t="shared" si="1134"/>
        <v>0</v>
      </c>
      <c r="CJ305" s="234">
        <f t="shared" si="1134"/>
        <v>0</v>
      </c>
      <c r="CK305" s="234">
        <f t="shared" si="1134"/>
        <v>0</v>
      </c>
      <c r="CL305" s="234">
        <f t="shared" si="1134"/>
        <v>0</v>
      </c>
      <c r="CM305" s="234">
        <f t="shared" si="1134"/>
        <v>0</v>
      </c>
      <c r="CN305" s="234">
        <f t="shared" si="1134"/>
        <v>0</v>
      </c>
      <c r="CO305" s="234">
        <f t="shared" si="1134"/>
        <v>0</v>
      </c>
      <c r="CP305" s="234">
        <f t="shared" si="1134"/>
        <v>0</v>
      </c>
      <c r="CQ305" s="234">
        <f t="shared" si="1134"/>
        <v>0</v>
      </c>
      <c r="CR305" s="234">
        <f t="shared" si="1134"/>
        <v>0</v>
      </c>
      <c r="CS305" s="234">
        <f t="shared" si="1134"/>
        <v>0</v>
      </c>
      <c r="CT305" s="234">
        <f t="shared" si="1134"/>
        <v>0</v>
      </c>
      <c r="CU305" s="234">
        <f t="shared" si="1134"/>
        <v>0</v>
      </c>
      <c r="CV305" s="234">
        <f t="shared" si="1134"/>
        <v>0</v>
      </c>
      <c r="CW305" s="234">
        <f t="shared" si="1134"/>
        <v>0</v>
      </c>
      <c r="CX305" s="234">
        <f t="shared" si="1134"/>
        <v>0</v>
      </c>
      <c r="CY305" s="234">
        <f t="shared" si="1134"/>
        <v>0</v>
      </c>
      <c r="CZ305" s="234">
        <f t="shared" si="1134"/>
        <v>0</v>
      </c>
      <c r="DA305" s="234">
        <f t="shared" si="1134"/>
        <v>0</v>
      </c>
      <c r="DB305" s="234">
        <f t="shared" si="1134"/>
        <v>0</v>
      </c>
      <c r="DC305" s="234">
        <f t="shared" si="1134"/>
        <v>0</v>
      </c>
      <c r="DD305" s="234">
        <f t="shared" si="1134"/>
        <v>0</v>
      </c>
      <c r="DE305" s="234">
        <f t="shared" si="1134"/>
        <v>0</v>
      </c>
      <c r="DF305" s="234">
        <f t="shared" si="1134"/>
        <v>0</v>
      </c>
      <c r="DG305" s="234">
        <f t="shared" si="1134"/>
        <v>0</v>
      </c>
      <c r="DH305" s="234">
        <f t="shared" si="1134"/>
        <v>0</v>
      </c>
      <c r="DI305" s="234">
        <f t="shared" si="1134"/>
        <v>0</v>
      </c>
      <c r="DJ305" s="234">
        <f t="shared" si="1134"/>
        <v>0</v>
      </c>
      <c r="DK305" s="234">
        <f t="shared" si="1134"/>
        <v>0</v>
      </c>
      <c r="DL305" s="234">
        <f t="shared" si="1134"/>
        <v>0</v>
      </c>
      <c r="DM305" s="234">
        <f t="shared" si="1134"/>
        <v>0</v>
      </c>
      <c r="DN305" s="234">
        <f t="shared" si="1134"/>
        <v>0</v>
      </c>
      <c r="DO305" s="234">
        <f t="shared" si="1134"/>
        <v>0</v>
      </c>
      <c r="DP305" s="234">
        <f t="shared" si="1134"/>
        <v>0</v>
      </c>
      <c r="DQ305" s="234">
        <f t="shared" si="1134"/>
        <v>0</v>
      </c>
      <c r="DR305" s="234">
        <f t="shared" si="1134"/>
        <v>0</v>
      </c>
      <c r="DS305" s="234">
        <f t="shared" si="1134"/>
        <v>0</v>
      </c>
      <c r="DT305" s="234">
        <f t="shared" si="1134"/>
        <v>0</v>
      </c>
      <c r="DU305" s="234">
        <f t="shared" si="1134"/>
        <v>0</v>
      </c>
      <c r="DV305" s="234">
        <f t="shared" si="1134"/>
        <v>0</v>
      </c>
      <c r="DW305" s="234">
        <f t="shared" si="1134"/>
        <v>0</v>
      </c>
      <c r="DX305" s="234">
        <f t="shared" si="1134"/>
        <v>0</v>
      </c>
      <c r="DY305" s="234">
        <f t="shared" si="1134"/>
        <v>0</v>
      </c>
      <c r="DZ305" s="234">
        <f t="shared" si="1134"/>
        <v>0</v>
      </c>
      <c r="EA305" s="234">
        <f t="shared" si="1134"/>
        <v>0</v>
      </c>
      <c r="EB305" s="234">
        <f t="shared" si="1134"/>
        <v>0</v>
      </c>
      <c r="EC305" s="234">
        <f t="shared" si="1134"/>
        <v>0</v>
      </c>
      <c r="ED305" s="234">
        <f t="shared" si="1135"/>
        <v>0</v>
      </c>
      <c r="EE305" s="234">
        <f t="shared" si="1135"/>
        <v>0</v>
      </c>
      <c r="EF305" s="234">
        <f t="shared" si="1135"/>
        <v>0</v>
      </c>
      <c r="EG305" s="234">
        <f t="shared" si="1135"/>
        <v>0</v>
      </c>
      <c r="EH305" s="234">
        <f t="shared" si="1135"/>
        <v>0</v>
      </c>
      <c r="EI305" s="234">
        <f t="shared" si="1135"/>
        <v>0</v>
      </c>
      <c r="EJ305" s="234">
        <f t="shared" si="1135"/>
        <v>0</v>
      </c>
      <c r="EK305" s="234">
        <f t="shared" si="1135"/>
        <v>0</v>
      </c>
      <c r="EL305" s="234">
        <f t="shared" si="1135"/>
        <v>0</v>
      </c>
      <c r="EM305" s="234">
        <f t="shared" si="1135"/>
        <v>0</v>
      </c>
      <c r="EN305" s="234">
        <f t="shared" si="1135"/>
        <v>0</v>
      </c>
      <c r="EO305" s="234">
        <f t="shared" si="1135"/>
        <v>0</v>
      </c>
      <c r="EP305" s="234">
        <f t="shared" si="1135"/>
        <v>0</v>
      </c>
      <c r="EQ305" s="234">
        <f t="shared" si="1135"/>
        <v>0</v>
      </c>
      <c r="ER305" s="234">
        <f t="shared" si="1135"/>
        <v>0</v>
      </c>
      <c r="ES305" s="234">
        <f t="shared" si="1135"/>
        <v>0</v>
      </c>
      <c r="ET305" s="234">
        <f t="shared" si="1135"/>
        <v>0</v>
      </c>
      <c r="EU305" s="234">
        <f t="shared" si="1135"/>
        <v>0</v>
      </c>
      <c r="EV305" s="234">
        <f t="shared" si="1135"/>
        <v>0</v>
      </c>
      <c r="EW305" s="234">
        <f t="shared" si="1135"/>
        <v>0</v>
      </c>
      <c r="EX305" s="234">
        <f t="shared" si="1135"/>
        <v>0</v>
      </c>
      <c r="EY305" s="234">
        <f t="shared" si="1135"/>
        <v>0</v>
      </c>
      <c r="EZ305" s="234">
        <f t="shared" si="1135"/>
        <v>0</v>
      </c>
      <c r="FA305" s="234">
        <f t="shared" si="1135"/>
        <v>0</v>
      </c>
      <c r="FB305" s="234">
        <f t="shared" si="1135"/>
        <v>0</v>
      </c>
      <c r="FC305" s="234">
        <f t="shared" si="1135"/>
        <v>0</v>
      </c>
      <c r="FD305" s="234">
        <f t="shared" si="1135"/>
        <v>0</v>
      </c>
      <c r="FE305" s="234">
        <f t="shared" si="1135"/>
        <v>0</v>
      </c>
      <c r="FF305" s="234">
        <f t="shared" si="1135"/>
        <v>0</v>
      </c>
      <c r="FG305" s="234">
        <f t="shared" si="1135"/>
        <v>0</v>
      </c>
      <c r="FH305" s="234">
        <f t="shared" si="1135"/>
        <v>0</v>
      </c>
      <c r="FI305" s="234">
        <f t="shared" si="1135"/>
        <v>0</v>
      </c>
      <c r="FJ305" s="234">
        <f t="shared" si="1135"/>
        <v>0</v>
      </c>
      <c r="FK305" s="234">
        <f t="shared" si="1135"/>
        <v>0</v>
      </c>
      <c r="FL305" s="234">
        <f t="shared" si="1135"/>
        <v>0</v>
      </c>
      <c r="FM305" s="234">
        <f t="shared" si="1135"/>
        <v>0</v>
      </c>
      <c r="FN305" s="234">
        <f t="shared" si="1135"/>
        <v>0</v>
      </c>
      <c r="FO305" s="234">
        <f t="shared" si="1135"/>
        <v>0</v>
      </c>
      <c r="FP305" s="234">
        <f t="shared" si="1135"/>
        <v>0</v>
      </c>
      <c r="FQ305" s="234">
        <f t="shared" si="1135"/>
        <v>0</v>
      </c>
      <c r="FR305" s="234">
        <f t="shared" si="1135"/>
        <v>0</v>
      </c>
      <c r="FS305" s="234">
        <f t="shared" si="1135"/>
        <v>0</v>
      </c>
      <c r="FT305" s="234">
        <f t="shared" si="1135"/>
        <v>0</v>
      </c>
      <c r="FU305" s="234">
        <f t="shared" si="1135"/>
        <v>0</v>
      </c>
      <c r="FV305" s="234">
        <f t="shared" si="1135"/>
        <v>0</v>
      </c>
      <c r="FW305" s="234">
        <f t="shared" si="1135"/>
        <v>0</v>
      </c>
      <c r="FX305" s="234">
        <f t="shared" si="1135"/>
        <v>0</v>
      </c>
      <c r="FY305" s="234">
        <f t="shared" si="1135"/>
        <v>0</v>
      </c>
      <c r="FZ305" s="234">
        <f t="shared" si="1135"/>
        <v>0</v>
      </c>
      <c r="GA305" s="234">
        <f t="shared" si="1135"/>
        <v>0</v>
      </c>
      <c r="GB305" s="234">
        <f t="shared" si="1135"/>
        <v>0</v>
      </c>
      <c r="GC305" s="234">
        <f t="shared" si="1135"/>
        <v>0</v>
      </c>
      <c r="GD305" s="234">
        <f t="shared" si="1135"/>
        <v>0</v>
      </c>
      <c r="GE305" s="234">
        <f t="shared" si="1135"/>
        <v>0</v>
      </c>
      <c r="GF305" s="234">
        <f t="shared" si="1135"/>
        <v>0</v>
      </c>
      <c r="GG305" s="234">
        <f t="shared" si="1135"/>
        <v>0</v>
      </c>
      <c r="GH305" s="234">
        <f t="shared" si="1135"/>
        <v>0</v>
      </c>
      <c r="GI305" s="234">
        <f t="shared" si="1135"/>
        <v>0</v>
      </c>
      <c r="GJ305" s="234">
        <f t="shared" si="1135"/>
        <v>0</v>
      </c>
      <c r="GK305" s="234">
        <f t="shared" si="1135"/>
        <v>0</v>
      </c>
      <c r="GL305" s="234">
        <f t="shared" si="1135"/>
        <v>0</v>
      </c>
      <c r="GM305" s="234">
        <f t="shared" si="1135"/>
        <v>0</v>
      </c>
      <c r="GN305" s="234">
        <f t="shared" si="1135"/>
        <v>0</v>
      </c>
      <c r="GO305" s="234">
        <f t="shared" si="1135"/>
        <v>0</v>
      </c>
      <c r="GP305" s="234">
        <f t="shared" si="1136"/>
        <v>0</v>
      </c>
      <c r="GQ305" s="234">
        <f t="shared" si="1136"/>
        <v>0</v>
      </c>
      <c r="GR305" s="234">
        <f t="shared" si="1136"/>
        <v>0</v>
      </c>
      <c r="GS305" s="234">
        <f t="shared" si="1136"/>
        <v>0</v>
      </c>
      <c r="GT305" s="234">
        <f t="shared" si="1136"/>
        <v>0</v>
      </c>
      <c r="GU305" s="234">
        <f t="shared" si="1136"/>
        <v>0</v>
      </c>
      <c r="GV305" s="234">
        <f t="shared" si="1136"/>
        <v>0</v>
      </c>
      <c r="GW305" s="234">
        <f t="shared" si="1136"/>
        <v>0</v>
      </c>
      <c r="GX305" s="234">
        <f t="shared" si="1136"/>
        <v>0</v>
      </c>
      <c r="GY305" s="234">
        <f t="shared" si="1136"/>
        <v>0</v>
      </c>
      <c r="GZ305" s="234">
        <f t="shared" si="1136"/>
        <v>0</v>
      </c>
      <c r="HA305" s="234">
        <f t="shared" si="1136"/>
        <v>0</v>
      </c>
      <c r="HB305" s="234">
        <f t="shared" si="1136"/>
        <v>0</v>
      </c>
      <c r="HC305" s="234">
        <f t="shared" si="1136"/>
        <v>0</v>
      </c>
      <c r="HD305" s="234">
        <f t="shared" si="1136"/>
        <v>0</v>
      </c>
      <c r="HE305" s="234">
        <f t="shared" si="1136"/>
        <v>0</v>
      </c>
      <c r="HF305" s="234">
        <f t="shared" si="1136"/>
        <v>0</v>
      </c>
      <c r="HG305" s="234">
        <f t="shared" si="1136"/>
        <v>0</v>
      </c>
      <c r="HH305" s="234">
        <f t="shared" si="1136"/>
        <v>0</v>
      </c>
      <c r="HI305" s="234">
        <f t="shared" si="1136"/>
        <v>0</v>
      </c>
      <c r="HJ305" s="234">
        <f t="shared" si="1136"/>
        <v>0</v>
      </c>
      <c r="HK305" s="234">
        <f t="shared" si="1136"/>
        <v>0</v>
      </c>
      <c r="HL305" s="234">
        <f t="shared" si="1136"/>
        <v>0</v>
      </c>
      <c r="HM305" s="234">
        <f t="shared" si="1136"/>
        <v>0</v>
      </c>
      <c r="HN305" s="234">
        <f t="shared" si="1136"/>
        <v>0</v>
      </c>
      <c r="HO305" s="234">
        <f t="shared" si="1136"/>
        <v>0</v>
      </c>
      <c r="HP305" s="234">
        <f t="shared" si="1136"/>
        <v>0</v>
      </c>
      <c r="HQ305" s="234">
        <f t="shared" si="1136"/>
        <v>0</v>
      </c>
      <c r="HR305" s="234">
        <f t="shared" si="1136"/>
        <v>0</v>
      </c>
      <c r="HS305" s="234">
        <f>HS302</f>
        <v>0</v>
      </c>
      <c r="HT305" s="234">
        <f t="shared" ref="HT305:HV305" si="1161">HT302</f>
        <v>0</v>
      </c>
      <c r="HU305" s="234">
        <f t="shared" si="1161"/>
        <v>0</v>
      </c>
      <c r="HV305" s="234">
        <f t="shared" si="1161"/>
        <v>0</v>
      </c>
      <c r="HW305" s="234">
        <f t="shared" si="1136"/>
        <v>0</v>
      </c>
      <c r="HX305" s="234">
        <f t="shared" si="1136"/>
        <v>0</v>
      </c>
      <c r="HY305" s="234">
        <f t="shared" si="1136"/>
        <v>0</v>
      </c>
      <c r="HZ305" s="234">
        <f t="shared" si="1136"/>
        <v>0</v>
      </c>
      <c r="IA305" s="234">
        <f t="shared" si="1136"/>
        <v>0</v>
      </c>
      <c r="IB305" s="234">
        <f t="shared" si="1136"/>
        <v>0</v>
      </c>
      <c r="IC305" s="234">
        <f t="shared" si="1136"/>
        <v>0</v>
      </c>
      <c r="ID305" s="234">
        <f t="shared" si="1136"/>
        <v>0</v>
      </c>
      <c r="IE305" s="234">
        <f t="shared" si="1136"/>
        <v>0</v>
      </c>
      <c r="IF305" s="234">
        <f t="shared" si="1136"/>
        <v>0</v>
      </c>
      <c r="IG305" s="234">
        <f t="shared" si="1136"/>
        <v>0</v>
      </c>
      <c r="IH305" s="234">
        <f t="shared" si="1136"/>
        <v>0</v>
      </c>
      <c r="II305" s="234">
        <f t="shared" si="1136"/>
        <v>0</v>
      </c>
      <c r="IJ305" s="234">
        <f t="shared" si="1136"/>
        <v>0</v>
      </c>
      <c r="IK305" s="234">
        <f t="shared" si="1136"/>
        <v>0</v>
      </c>
      <c r="IL305" s="234">
        <f t="shared" si="1136"/>
        <v>0</v>
      </c>
      <c r="IM305" s="234">
        <f t="shared" si="1136"/>
        <v>0</v>
      </c>
      <c r="IN305" s="234">
        <f t="shared" si="1136"/>
        <v>0</v>
      </c>
      <c r="IO305" s="234">
        <f t="shared" si="1136"/>
        <v>0</v>
      </c>
      <c r="IP305" s="234">
        <f t="shared" si="1136"/>
        <v>0</v>
      </c>
      <c r="IQ305" s="234">
        <f t="shared" si="1136"/>
        <v>0</v>
      </c>
      <c r="IR305" s="234">
        <f t="shared" si="1136"/>
        <v>0</v>
      </c>
      <c r="IS305" s="234">
        <f t="shared" si="1136"/>
        <v>0</v>
      </c>
      <c r="IT305" s="234">
        <f t="shared" si="1136"/>
        <v>0</v>
      </c>
      <c r="IU305" s="234">
        <f t="shared" si="1136"/>
        <v>0</v>
      </c>
      <c r="IV305" s="234">
        <f t="shared" si="1136"/>
        <v>0</v>
      </c>
      <c r="IW305" s="234">
        <f t="shared" si="1136"/>
        <v>0</v>
      </c>
      <c r="IX305" s="234">
        <f t="shared" si="1136"/>
        <v>0</v>
      </c>
      <c r="IY305" s="234">
        <f t="shared" si="1136"/>
        <v>0</v>
      </c>
      <c r="IZ305" s="234">
        <f t="shared" si="1136"/>
        <v>0</v>
      </c>
      <c r="JA305" s="234">
        <f t="shared" si="1136"/>
        <v>0</v>
      </c>
      <c r="JB305" s="234">
        <f t="shared" si="1138"/>
        <v>0</v>
      </c>
      <c r="JC305" s="234">
        <f t="shared" si="1138"/>
        <v>0</v>
      </c>
      <c r="JD305" s="234">
        <f t="shared" si="1138"/>
        <v>0</v>
      </c>
      <c r="JE305" s="234">
        <f t="shared" si="1138"/>
        <v>0</v>
      </c>
      <c r="JF305" s="234">
        <f t="shared" si="1138"/>
        <v>0</v>
      </c>
      <c r="JG305" s="234">
        <f t="shared" si="1138"/>
        <v>0</v>
      </c>
      <c r="JH305" s="234">
        <f t="shared" si="1138"/>
        <v>0</v>
      </c>
      <c r="JI305" s="234">
        <f t="shared" si="1138"/>
        <v>0</v>
      </c>
      <c r="JJ305" s="234">
        <f t="shared" si="1138"/>
        <v>0</v>
      </c>
      <c r="JK305" s="234">
        <f t="shared" si="1138"/>
        <v>0</v>
      </c>
      <c r="JL305" s="234">
        <f t="shared" si="1138"/>
        <v>0</v>
      </c>
      <c r="JM305" s="234">
        <f t="shared" si="1138"/>
        <v>0</v>
      </c>
      <c r="JN305" s="234">
        <f t="shared" si="1138"/>
        <v>0</v>
      </c>
      <c r="JO305" s="234">
        <f t="shared" si="1138"/>
        <v>0</v>
      </c>
      <c r="JP305" s="234">
        <f t="shared" si="1138"/>
        <v>0</v>
      </c>
      <c r="JQ305" s="234">
        <f t="shared" si="1138"/>
        <v>0</v>
      </c>
      <c r="JR305" s="234">
        <f t="shared" si="1138"/>
        <v>0</v>
      </c>
      <c r="JS305" s="234">
        <f t="shared" si="1138"/>
        <v>0</v>
      </c>
      <c r="JT305" s="234">
        <f t="shared" si="1138"/>
        <v>0</v>
      </c>
      <c r="JU305" s="234">
        <f t="shared" si="1138"/>
        <v>0</v>
      </c>
      <c r="JV305" s="234">
        <f t="shared" si="1138"/>
        <v>0</v>
      </c>
      <c r="JW305" s="234">
        <f t="shared" si="1138"/>
        <v>0</v>
      </c>
      <c r="JX305" s="234">
        <f t="shared" si="1138"/>
        <v>0</v>
      </c>
      <c r="JY305" s="234">
        <f t="shared" si="1138"/>
        <v>0</v>
      </c>
      <c r="JZ305" s="234">
        <f t="shared" si="1138"/>
        <v>0</v>
      </c>
      <c r="KA305" s="234">
        <f t="shared" si="1138"/>
        <v>0</v>
      </c>
      <c r="KB305" s="248"/>
      <c r="KC305" s="248"/>
      <c r="KD305" s="248"/>
      <c r="KE305" s="248"/>
      <c r="KF305" s="248"/>
      <c r="KG305" s="248"/>
      <c r="KH305" s="248"/>
      <c r="KI305" s="248"/>
      <c r="KJ305" s="248"/>
      <c r="KK305" s="248"/>
      <c r="KL305" s="248"/>
      <c r="KM305" s="248"/>
      <c r="KN305" s="248"/>
      <c r="KO305" s="248"/>
      <c r="KP305" s="122">
        <f t="shared" si="734"/>
        <v>0</v>
      </c>
      <c r="KQ305" s="234">
        <f>KQ302</f>
        <v>0</v>
      </c>
      <c r="KR305" s="234">
        <f t="shared" ref="KR305:KT305" si="1162">KR302</f>
        <v>0</v>
      </c>
      <c r="KS305" s="234">
        <f t="shared" si="1162"/>
        <v>0</v>
      </c>
      <c r="KT305" s="234">
        <f t="shared" si="1162"/>
        <v>0</v>
      </c>
      <c r="KU305" s="122">
        <f t="shared" si="736"/>
        <v>0</v>
      </c>
      <c r="KV305" s="234">
        <f>KV302</f>
        <v>0</v>
      </c>
      <c r="KW305" s="234">
        <f t="shared" ref="KW305:KY305" si="1163">KW302</f>
        <v>0</v>
      </c>
      <c r="KX305" s="234">
        <f t="shared" si="1163"/>
        <v>0</v>
      </c>
      <c r="KY305" s="234">
        <f t="shared" si="1163"/>
        <v>0</v>
      </c>
      <c r="KZ305" s="313">
        <f t="shared" si="738"/>
        <v>0</v>
      </c>
      <c r="LA305" s="361">
        <f t="shared" si="1085"/>
        <v>0</v>
      </c>
      <c r="LB305" s="234">
        <f>LB302</f>
        <v>0</v>
      </c>
      <c r="LC305" s="234">
        <f t="shared" ref="LC305:LE305" si="1164">LC302</f>
        <v>0</v>
      </c>
      <c r="LD305" s="234">
        <f t="shared" si="1164"/>
        <v>0</v>
      </c>
      <c r="LE305" s="234">
        <f t="shared" si="1164"/>
        <v>0</v>
      </c>
      <c r="LF305" s="361">
        <f t="shared" si="877"/>
        <v>0</v>
      </c>
      <c r="LG305" s="234">
        <f>LG302</f>
        <v>0</v>
      </c>
      <c r="LH305" s="234">
        <f t="shared" ref="LH305:LJ305" si="1165">LH302</f>
        <v>0</v>
      </c>
      <c r="LI305" s="234">
        <f t="shared" si="1165"/>
        <v>0</v>
      </c>
      <c r="LJ305" s="234">
        <f t="shared" si="1165"/>
        <v>0</v>
      </c>
      <c r="LK305" s="400">
        <f t="shared" si="892"/>
        <v>0</v>
      </c>
      <c r="LL305" s="234">
        <f t="shared" si="1143"/>
        <v>0</v>
      </c>
      <c r="LM305" s="234">
        <f t="shared" si="1143"/>
        <v>0</v>
      </c>
      <c r="LN305" s="234">
        <f t="shared" si="1143"/>
        <v>0</v>
      </c>
      <c r="LO305" s="234">
        <f t="shared" si="1143"/>
        <v>0</v>
      </c>
      <c r="LP305" s="416">
        <f t="shared" si="893"/>
        <v>0</v>
      </c>
      <c r="LQ305" s="400">
        <f t="shared" si="894"/>
        <v>0</v>
      </c>
      <c r="LR305" s="234">
        <f t="shared" ref="LR305:LU305" si="1166">LR302</f>
        <v>0</v>
      </c>
      <c r="LS305" s="234">
        <f t="shared" si="1166"/>
        <v>0</v>
      </c>
      <c r="LT305" s="234">
        <f t="shared" si="1166"/>
        <v>0</v>
      </c>
      <c r="LU305" s="234">
        <f t="shared" si="1166"/>
        <v>0</v>
      </c>
      <c r="LV305" s="400">
        <f t="shared" si="847"/>
        <v>0</v>
      </c>
      <c r="LW305" s="570">
        <f t="shared" si="1145"/>
        <v>0</v>
      </c>
      <c r="LX305" s="570">
        <f t="shared" si="1145"/>
        <v>0</v>
      </c>
      <c r="LY305" s="570">
        <f t="shared" si="1145"/>
        <v>0</v>
      </c>
      <c r="LZ305" s="570">
        <f t="shared" si="1146"/>
        <v>0</v>
      </c>
      <c r="MA305" s="400">
        <f t="shared" si="837"/>
        <v>0</v>
      </c>
      <c r="MB305" s="570">
        <f t="shared" si="1147"/>
        <v>0</v>
      </c>
      <c r="MC305" s="570">
        <f t="shared" si="1147"/>
        <v>0</v>
      </c>
      <c r="MD305" s="570">
        <f t="shared" si="1147"/>
        <v>0</v>
      </c>
      <c r="ME305" s="570">
        <f t="shared" si="1147"/>
        <v>0</v>
      </c>
      <c r="MF305" s="313">
        <f t="shared" si="838"/>
        <v>0</v>
      </c>
      <c r="MG305" s="585">
        <f t="shared" si="839"/>
        <v>0</v>
      </c>
      <c r="MH305" s="607">
        <f t="shared" si="840"/>
        <v>0</v>
      </c>
      <c r="MI305" s="570">
        <f t="shared" ref="MI305:ML305" si="1167">MI302</f>
        <v>0</v>
      </c>
      <c r="MJ305" s="570">
        <f t="shared" si="1167"/>
        <v>0</v>
      </c>
      <c r="MK305" s="570">
        <f t="shared" si="1167"/>
        <v>0</v>
      </c>
      <c r="ML305" s="570">
        <f t="shared" si="1167"/>
        <v>0</v>
      </c>
      <c r="MM305" s="688">
        <f t="shared" si="842"/>
        <v>0</v>
      </c>
      <c r="MN305" s="570">
        <f t="shared" ref="MN305:MQ305" si="1168">MN302</f>
        <v>0</v>
      </c>
      <c r="MO305" s="570">
        <f t="shared" si="1168"/>
        <v>0</v>
      </c>
      <c r="MP305" s="570">
        <f t="shared" si="1168"/>
        <v>0</v>
      </c>
      <c r="MQ305" s="570">
        <f t="shared" si="1168"/>
        <v>0</v>
      </c>
      <c r="MR305" s="688">
        <f t="shared" si="844"/>
        <v>0</v>
      </c>
      <c r="MS305" s="570">
        <f t="shared" si="1150"/>
        <v>0</v>
      </c>
      <c r="MT305" s="570">
        <f t="shared" si="1150"/>
        <v>0</v>
      </c>
      <c r="MU305" s="570">
        <f t="shared" si="1150"/>
        <v>0</v>
      </c>
      <c r="MV305" s="570">
        <f t="shared" si="1150"/>
        <v>0</v>
      </c>
      <c r="MW305" s="313">
        <f t="shared" si="845"/>
        <v>0</v>
      </c>
      <c r="MX305" s="585">
        <f t="shared" si="846"/>
        <v>0</v>
      </c>
      <c r="MY305" s="704"/>
    </row>
    <row r="306" spans="1:363" ht="18.75" customHeight="1" thickBot="1" x14ac:dyDescent="0.4">
      <c r="A306" s="836">
        <v>1</v>
      </c>
      <c r="B306" s="839" t="s">
        <v>1347</v>
      </c>
      <c r="C306" s="841" t="s">
        <v>598</v>
      </c>
      <c r="D306" s="141" t="s">
        <v>328</v>
      </c>
      <c r="E306" s="122">
        <f t="shared" si="726"/>
        <v>0</v>
      </c>
      <c r="F306" s="95"/>
      <c r="G306" s="95"/>
      <c r="H306" s="225"/>
      <c r="I306" s="225"/>
      <c r="J306" s="225"/>
      <c r="K306" s="225"/>
      <c r="L306" s="226"/>
      <c r="M306" s="226"/>
      <c r="N306" s="226"/>
      <c r="O306" s="226"/>
      <c r="P306" s="226"/>
      <c r="Q306" s="226"/>
      <c r="R306" s="226"/>
      <c r="S306" s="226"/>
      <c r="T306" s="226"/>
      <c r="U306" s="226"/>
      <c r="V306" s="227"/>
      <c r="W306" s="227"/>
      <c r="X306" s="226"/>
      <c r="Y306" s="226"/>
      <c r="Z306" s="226"/>
      <c r="AA306" s="226"/>
      <c r="AB306" s="226"/>
      <c r="AC306" s="226"/>
      <c r="AD306" s="226"/>
      <c r="AE306" s="226"/>
      <c r="AF306" s="226"/>
      <c r="AG306" s="227"/>
      <c r="AH306" s="227"/>
      <c r="AI306" s="226"/>
      <c r="AJ306" s="226"/>
      <c r="AK306" s="226"/>
      <c r="AL306" s="226"/>
      <c r="AM306" s="226"/>
      <c r="AN306" s="226"/>
      <c r="AO306" s="226"/>
      <c r="AP306" s="226"/>
      <c r="AQ306" s="226"/>
      <c r="AR306" s="226"/>
      <c r="AS306" s="227"/>
      <c r="AT306" s="226"/>
      <c r="AU306" s="226"/>
      <c r="AV306" s="226"/>
      <c r="AW306" s="226"/>
      <c r="AX306" s="226"/>
      <c r="AY306" s="226"/>
      <c r="AZ306" s="226"/>
      <c r="BA306" s="226"/>
      <c r="BB306" s="226"/>
      <c r="BC306" s="226"/>
      <c r="BD306" s="226"/>
      <c r="BE306" s="226"/>
      <c r="BF306" s="226"/>
      <c r="BG306" s="226"/>
      <c r="BH306" s="226"/>
      <c r="BI306" s="226"/>
      <c r="BJ306" s="226"/>
      <c r="BK306" s="226"/>
      <c r="BL306" s="226"/>
      <c r="BM306" s="226"/>
      <c r="BN306" s="226"/>
      <c r="BO306" s="226"/>
      <c r="BP306" s="226"/>
      <c r="BQ306" s="226"/>
      <c r="BR306" s="226"/>
      <c r="BS306" s="226"/>
      <c r="BT306" s="226"/>
      <c r="BU306" s="226"/>
      <c r="BV306" s="226"/>
      <c r="BW306" s="226"/>
      <c r="BX306" s="226"/>
      <c r="BY306" s="226"/>
      <c r="BZ306" s="226"/>
      <c r="CA306" s="226"/>
      <c r="CB306" s="226"/>
      <c r="CC306" s="226"/>
      <c r="CD306" s="226"/>
      <c r="CE306" s="226"/>
      <c r="CF306" s="226"/>
      <c r="CG306" s="226"/>
      <c r="CH306" s="226"/>
      <c r="CI306" s="226"/>
      <c r="CJ306" s="226"/>
      <c r="CK306" s="226"/>
      <c r="CL306" s="226"/>
      <c r="CM306" s="226"/>
      <c r="CN306" s="226"/>
      <c r="CO306" s="226"/>
      <c r="CP306" s="226"/>
      <c r="CQ306" s="226"/>
      <c r="CR306" s="226"/>
      <c r="CS306" s="226"/>
      <c r="CT306" s="226"/>
      <c r="CU306" s="226"/>
      <c r="CV306" s="226"/>
      <c r="CW306" s="226"/>
      <c r="CX306" s="226"/>
      <c r="CY306" s="226"/>
      <c r="CZ306" s="226"/>
      <c r="DA306" s="226"/>
      <c r="DB306" s="226"/>
      <c r="DC306" s="226"/>
      <c r="DD306" s="226"/>
      <c r="DE306" s="226"/>
      <c r="DF306" s="226"/>
      <c r="DG306" s="226"/>
      <c r="DH306" s="226"/>
      <c r="DI306" s="226"/>
      <c r="DJ306" s="226"/>
      <c r="DK306" s="226"/>
      <c r="DL306" s="226"/>
      <c r="DM306" s="226"/>
      <c r="DN306" s="226"/>
      <c r="DO306" s="226"/>
      <c r="DP306" s="226"/>
      <c r="DQ306" s="226"/>
      <c r="DR306" s="226"/>
      <c r="DS306" s="226"/>
      <c r="DT306" s="226"/>
      <c r="DU306" s="226"/>
      <c r="DV306" s="226"/>
      <c r="DW306" s="226"/>
      <c r="DX306" s="226"/>
      <c r="DY306" s="226"/>
      <c r="DZ306" s="226"/>
      <c r="EA306" s="226"/>
      <c r="EB306" s="226"/>
      <c r="EC306" s="226"/>
      <c r="ED306" s="226"/>
      <c r="EE306" s="226"/>
      <c r="EF306" s="226"/>
      <c r="EG306" s="226"/>
      <c r="EH306" s="226"/>
      <c r="EI306" s="226"/>
      <c r="EJ306" s="226"/>
      <c r="EK306" s="226"/>
      <c r="EL306" s="226"/>
      <c r="EM306" s="226"/>
      <c r="EN306" s="226"/>
      <c r="EO306" s="226"/>
      <c r="EP306" s="226"/>
      <c r="EQ306" s="226"/>
      <c r="ER306" s="226"/>
      <c r="ES306" s="226"/>
      <c r="ET306" s="226"/>
      <c r="EU306" s="226"/>
      <c r="EV306" s="226"/>
      <c r="EW306" s="226"/>
      <c r="EX306" s="226"/>
      <c r="EY306" s="226"/>
      <c r="EZ306" s="226"/>
      <c r="FA306" s="226"/>
      <c r="FB306" s="226"/>
      <c r="FC306" s="226"/>
      <c r="FD306" s="226"/>
      <c r="FE306" s="226"/>
      <c r="FF306" s="226"/>
      <c r="FG306" s="226"/>
      <c r="FH306" s="226"/>
      <c r="FI306" s="226"/>
      <c r="FJ306" s="226"/>
      <c r="FK306" s="226"/>
      <c r="FL306" s="226"/>
      <c r="FM306" s="226"/>
      <c r="FN306" s="226"/>
      <c r="FO306" s="226"/>
      <c r="FP306" s="226"/>
      <c r="FQ306" s="226"/>
      <c r="FR306" s="226"/>
      <c r="FS306" s="226"/>
      <c r="FT306" s="226"/>
      <c r="FU306" s="226"/>
      <c r="FV306" s="226"/>
      <c r="FW306" s="226"/>
      <c r="FX306" s="226"/>
      <c r="FY306" s="226"/>
      <c r="FZ306" s="226"/>
      <c r="GA306" s="226"/>
      <c r="GB306" s="226"/>
      <c r="GC306" s="226"/>
      <c r="GD306" s="226"/>
      <c r="GE306" s="226"/>
      <c r="GF306" s="226"/>
      <c r="GG306" s="226"/>
      <c r="GH306" s="226"/>
      <c r="GI306" s="226"/>
      <c r="GJ306" s="226"/>
      <c r="GK306" s="226"/>
      <c r="GL306" s="226"/>
      <c r="GM306" s="226"/>
      <c r="GN306" s="226"/>
      <c r="GO306" s="226"/>
      <c r="GP306" s="226"/>
      <c r="GQ306" s="226"/>
      <c r="GR306" s="226"/>
      <c r="GS306" s="226"/>
      <c r="GT306" s="226"/>
      <c r="GU306" s="226"/>
      <c r="GV306" s="226"/>
      <c r="GW306" s="226"/>
      <c r="GX306" s="226"/>
      <c r="GY306" s="226"/>
      <c r="GZ306" s="226"/>
      <c r="HA306" s="226"/>
      <c r="HB306" s="226"/>
      <c r="HC306" s="226"/>
      <c r="HD306" s="226"/>
      <c r="HE306" s="226"/>
      <c r="HF306" s="226"/>
      <c r="HG306" s="226"/>
      <c r="HH306" s="226"/>
      <c r="HI306" s="226"/>
      <c r="HJ306" s="226"/>
      <c r="HK306" s="226"/>
      <c r="HL306" s="226"/>
      <c r="HM306" s="226"/>
      <c r="HN306" s="226"/>
      <c r="HO306" s="226"/>
      <c r="HP306" s="226"/>
      <c r="HQ306" s="226"/>
      <c r="HR306" s="226"/>
      <c r="HS306" s="226"/>
      <c r="HT306" s="226"/>
      <c r="HU306" s="226"/>
      <c r="HV306" s="226"/>
      <c r="HW306" s="226"/>
      <c r="HX306" s="226"/>
      <c r="HY306" s="226"/>
      <c r="HZ306" s="226"/>
      <c r="IA306" s="226"/>
      <c r="IB306" s="226"/>
      <c r="IC306" s="226"/>
      <c r="ID306" s="226"/>
      <c r="IE306" s="226"/>
      <c r="IF306" s="226"/>
      <c r="IG306" s="226"/>
      <c r="IH306" s="226"/>
      <c r="II306" s="226"/>
      <c r="IJ306" s="226"/>
      <c r="IK306" s="226"/>
      <c r="IL306" s="226"/>
      <c r="IM306" s="226"/>
      <c r="IN306" s="226"/>
      <c r="IO306" s="226"/>
      <c r="IP306" s="226"/>
      <c r="IQ306" s="226"/>
      <c r="IR306" s="226"/>
      <c r="IS306" s="226"/>
      <c r="IT306" s="226"/>
      <c r="IU306" s="226"/>
      <c r="IV306" s="226"/>
      <c r="IW306" s="226"/>
      <c r="IX306" s="226"/>
      <c r="IY306" s="226"/>
      <c r="IZ306" s="226"/>
      <c r="JA306" s="226"/>
      <c r="JB306" s="226"/>
      <c r="JC306" s="226"/>
      <c r="JD306" s="226"/>
      <c r="JE306" s="226"/>
      <c r="JF306" s="226"/>
      <c r="JG306" s="226"/>
      <c r="JH306" s="226"/>
      <c r="JI306" s="226"/>
      <c r="JJ306" s="226"/>
      <c r="JK306" s="226"/>
      <c r="JL306" s="226"/>
      <c r="JM306" s="226"/>
      <c r="JN306" s="226"/>
      <c r="JO306" s="226"/>
      <c r="JP306" s="226"/>
      <c r="JQ306" s="226"/>
      <c r="JR306" s="226"/>
      <c r="JS306" s="226"/>
      <c r="JT306" s="226"/>
      <c r="JU306" s="226"/>
      <c r="JV306" s="226"/>
      <c r="JW306" s="226"/>
      <c r="JX306" s="226"/>
      <c r="JY306" s="226"/>
      <c r="JZ306" s="226"/>
      <c r="KA306" s="226"/>
      <c r="KP306" s="122">
        <f t="shared" si="734"/>
        <v>0</v>
      </c>
      <c r="KQ306" s="79">
        <v>0</v>
      </c>
      <c r="KR306" s="79">
        <v>0</v>
      </c>
      <c r="KS306" s="79">
        <v>0</v>
      </c>
      <c r="KT306" s="79">
        <v>0</v>
      </c>
      <c r="KU306" s="122">
        <f t="shared" si="736"/>
        <v>0</v>
      </c>
      <c r="KV306" s="226">
        <v>0</v>
      </c>
      <c r="KW306" s="226">
        <v>0</v>
      </c>
      <c r="KX306" s="226">
        <v>0</v>
      </c>
      <c r="KY306" s="291">
        <v>0</v>
      </c>
      <c r="KZ306" s="313">
        <f t="shared" si="738"/>
        <v>0</v>
      </c>
      <c r="LA306" s="361">
        <f t="shared" si="1085"/>
        <v>0</v>
      </c>
      <c r="LB306" s="226">
        <v>0</v>
      </c>
      <c r="LC306" s="226">
        <v>0</v>
      </c>
      <c r="LD306" s="226">
        <v>0</v>
      </c>
      <c r="LE306" s="226">
        <v>0</v>
      </c>
      <c r="LF306" s="361">
        <f t="shared" si="877"/>
        <v>0</v>
      </c>
      <c r="LG306" s="226">
        <v>0</v>
      </c>
      <c r="LH306" s="226">
        <v>0</v>
      </c>
      <c r="LI306" s="226">
        <v>0</v>
      </c>
      <c r="LJ306" s="226">
        <v>0</v>
      </c>
      <c r="LK306" s="400">
        <f t="shared" si="892"/>
        <v>0</v>
      </c>
      <c r="LL306" s="226">
        <v>0</v>
      </c>
      <c r="LM306" s="226">
        <v>0</v>
      </c>
      <c r="LN306" s="226">
        <v>0</v>
      </c>
      <c r="LO306" s="226">
        <v>0</v>
      </c>
      <c r="LP306" s="416">
        <f t="shared" si="893"/>
        <v>0</v>
      </c>
      <c r="LQ306" s="400">
        <f t="shared" si="894"/>
        <v>0</v>
      </c>
      <c r="LR306" s="454">
        <v>0</v>
      </c>
      <c r="LS306" s="454">
        <v>0</v>
      </c>
      <c r="LT306" s="454">
        <v>0</v>
      </c>
      <c r="LU306" s="454">
        <v>0</v>
      </c>
      <c r="LV306" s="400">
        <f t="shared" si="847"/>
        <v>0</v>
      </c>
      <c r="LW306" s="454">
        <v>0</v>
      </c>
      <c r="LX306" s="454">
        <v>0</v>
      </c>
      <c r="LY306" s="454">
        <v>0</v>
      </c>
      <c r="LZ306" s="454">
        <v>0</v>
      </c>
      <c r="MA306" s="400">
        <f t="shared" si="837"/>
        <v>0</v>
      </c>
      <c r="MB306" s="436">
        <v>0</v>
      </c>
      <c r="MC306" s="436">
        <v>0</v>
      </c>
      <c r="MD306" s="436">
        <v>0</v>
      </c>
      <c r="ME306" s="436">
        <v>0</v>
      </c>
      <c r="MF306" s="313">
        <f t="shared" si="838"/>
        <v>0</v>
      </c>
      <c r="MG306" s="585">
        <f t="shared" si="839"/>
        <v>0</v>
      </c>
      <c r="MH306" s="607">
        <f t="shared" si="840"/>
        <v>0</v>
      </c>
      <c r="MI306" s="454">
        <v>0</v>
      </c>
      <c r="MJ306" s="454">
        <v>0</v>
      </c>
      <c r="MK306" s="454">
        <v>0</v>
      </c>
      <c r="ML306" s="454">
        <v>0</v>
      </c>
      <c r="MM306" s="688">
        <f t="shared" si="842"/>
        <v>0</v>
      </c>
      <c r="MN306" s="454">
        <v>0</v>
      </c>
      <c r="MO306" s="454">
        <v>0</v>
      </c>
      <c r="MP306" s="454">
        <v>0</v>
      </c>
      <c r="MQ306" s="454">
        <v>0</v>
      </c>
      <c r="MR306" s="688">
        <f t="shared" si="844"/>
        <v>0</v>
      </c>
      <c r="MS306" s="454">
        <v>0</v>
      </c>
      <c r="MT306" s="454">
        <v>0</v>
      </c>
      <c r="MU306" s="454">
        <v>0</v>
      </c>
      <c r="MV306" s="454">
        <v>0</v>
      </c>
      <c r="MW306" s="313">
        <f t="shared" si="845"/>
        <v>0</v>
      </c>
      <c r="MX306" s="585">
        <f t="shared" si="846"/>
        <v>0</v>
      </c>
      <c r="MY306" s="704"/>
    </row>
    <row r="307" spans="1:363" ht="21" customHeight="1" thickBot="1" x14ac:dyDescent="0.4">
      <c r="A307" s="837"/>
      <c r="B307" s="834"/>
      <c r="C307" s="842"/>
      <c r="D307" s="222" t="s">
        <v>651</v>
      </c>
      <c r="E307" s="122">
        <f t="shared" si="726"/>
        <v>0</v>
      </c>
      <c r="F307" s="223"/>
      <c r="G307" s="223"/>
      <c r="H307" s="223"/>
      <c r="I307" s="223"/>
      <c r="J307" s="223"/>
      <c r="K307" s="223"/>
      <c r="L307" s="223"/>
      <c r="M307" s="226"/>
      <c r="N307" s="226"/>
      <c r="O307" s="226"/>
      <c r="P307" s="226"/>
      <c r="Q307" s="226"/>
      <c r="R307" s="226"/>
      <c r="S307" s="226"/>
      <c r="T307" s="226"/>
      <c r="U307" s="226"/>
      <c r="V307" s="227"/>
      <c r="W307" s="227"/>
      <c r="X307" s="226"/>
      <c r="Y307" s="226"/>
      <c r="Z307" s="226"/>
      <c r="AA307" s="226"/>
      <c r="AB307" s="226"/>
      <c r="AC307" s="226"/>
      <c r="AD307" s="226"/>
      <c r="AE307" s="226"/>
      <c r="AF307" s="226"/>
      <c r="AG307" s="227"/>
      <c r="AH307" s="227"/>
      <c r="AI307" s="226"/>
      <c r="AJ307" s="226"/>
      <c r="AK307" s="226"/>
      <c r="AL307" s="226"/>
      <c r="AM307" s="226"/>
      <c r="AN307" s="226"/>
      <c r="AO307" s="226"/>
      <c r="AP307" s="226"/>
      <c r="AQ307" s="226"/>
      <c r="AR307" s="226"/>
      <c r="AS307" s="227"/>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26"/>
      <c r="BW307" s="226"/>
      <c r="BX307" s="226"/>
      <c r="BY307" s="226"/>
      <c r="BZ307" s="226"/>
      <c r="CA307" s="226"/>
      <c r="CB307" s="226"/>
      <c r="CC307" s="226"/>
      <c r="CD307" s="226"/>
      <c r="CE307" s="226"/>
      <c r="CF307" s="226"/>
      <c r="CG307" s="226"/>
      <c r="CH307" s="226"/>
      <c r="CI307" s="226"/>
      <c r="CJ307" s="226"/>
      <c r="CK307" s="226"/>
      <c r="CL307" s="226"/>
      <c r="CM307" s="226"/>
      <c r="CN307" s="226"/>
      <c r="CO307" s="226"/>
      <c r="CP307" s="226"/>
      <c r="CQ307" s="226"/>
      <c r="CR307" s="226"/>
      <c r="CS307" s="226"/>
      <c r="CT307" s="226"/>
      <c r="CU307" s="226"/>
      <c r="CV307" s="226"/>
      <c r="CW307" s="226"/>
      <c r="CX307" s="226"/>
      <c r="CY307" s="226"/>
      <c r="CZ307" s="226"/>
      <c r="DA307" s="226"/>
      <c r="DB307" s="226"/>
      <c r="DC307" s="226"/>
      <c r="DD307" s="226"/>
      <c r="DE307" s="226"/>
      <c r="DF307" s="226"/>
      <c r="DG307" s="226"/>
      <c r="DH307" s="226"/>
      <c r="DI307" s="226"/>
      <c r="DJ307" s="226"/>
      <c r="DK307" s="226"/>
      <c r="DL307" s="226"/>
      <c r="DM307" s="226"/>
      <c r="DN307" s="226"/>
      <c r="DO307" s="226"/>
      <c r="DP307" s="226"/>
      <c r="DQ307" s="226"/>
      <c r="DR307" s="226"/>
      <c r="DS307" s="226"/>
      <c r="DT307" s="226"/>
      <c r="DU307" s="226"/>
      <c r="DV307" s="226"/>
      <c r="DW307" s="226"/>
      <c r="DX307" s="226"/>
      <c r="DY307" s="226"/>
      <c r="DZ307" s="226"/>
      <c r="EA307" s="226"/>
      <c r="EB307" s="226"/>
      <c r="EC307" s="226"/>
      <c r="ED307" s="226"/>
      <c r="EE307" s="226"/>
      <c r="EF307" s="226"/>
      <c r="EG307" s="226"/>
      <c r="EH307" s="226"/>
      <c r="EI307" s="226"/>
      <c r="EJ307" s="226"/>
      <c r="EK307" s="226"/>
      <c r="EL307" s="226"/>
      <c r="EM307" s="226"/>
      <c r="EN307" s="226"/>
      <c r="EO307" s="226"/>
      <c r="EP307" s="226"/>
      <c r="EQ307" s="226"/>
      <c r="ER307" s="226"/>
      <c r="ES307" s="226"/>
      <c r="ET307" s="226"/>
      <c r="EU307" s="226"/>
      <c r="EV307" s="226"/>
      <c r="EW307" s="226"/>
      <c r="EX307" s="226"/>
      <c r="EY307" s="226"/>
      <c r="EZ307" s="226"/>
      <c r="FA307" s="226"/>
      <c r="FB307" s="226"/>
      <c r="FC307" s="226"/>
      <c r="FD307" s="226"/>
      <c r="FE307" s="226"/>
      <c r="FF307" s="226"/>
      <c r="FG307" s="226"/>
      <c r="FH307" s="226"/>
      <c r="FI307" s="226"/>
      <c r="FJ307" s="226"/>
      <c r="FK307" s="226"/>
      <c r="FL307" s="226"/>
      <c r="FM307" s="226"/>
      <c r="FN307" s="226"/>
      <c r="FO307" s="226"/>
      <c r="FP307" s="226"/>
      <c r="FQ307" s="226"/>
      <c r="FR307" s="226"/>
      <c r="FS307" s="226"/>
      <c r="FT307" s="226"/>
      <c r="FU307" s="226"/>
      <c r="FV307" s="226"/>
      <c r="FW307" s="226"/>
      <c r="FX307" s="226"/>
      <c r="FY307" s="226"/>
      <c r="FZ307" s="226"/>
      <c r="GA307" s="226"/>
      <c r="GB307" s="226"/>
      <c r="GC307" s="226"/>
      <c r="GD307" s="226"/>
      <c r="GE307" s="226"/>
      <c r="GF307" s="226"/>
      <c r="GG307" s="226"/>
      <c r="GH307" s="226"/>
      <c r="GI307" s="226"/>
      <c r="GJ307" s="226"/>
      <c r="GK307" s="226"/>
      <c r="GL307" s="226"/>
      <c r="GM307" s="226"/>
      <c r="GN307" s="226"/>
      <c r="GO307" s="226"/>
      <c r="GP307" s="226"/>
      <c r="GQ307" s="226"/>
      <c r="GR307" s="226"/>
      <c r="GS307" s="226"/>
      <c r="GT307" s="226"/>
      <c r="GU307" s="226"/>
      <c r="GV307" s="226"/>
      <c r="GW307" s="226"/>
      <c r="GX307" s="226"/>
      <c r="GY307" s="226"/>
      <c r="GZ307" s="226"/>
      <c r="HA307" s="226"/>
      <c r="HB307" s="226"/>
      <c r="HC307" s="226"/>
      <c r="HD307" s="226"/>
      <c r="HE307" s="226"/>
      <c r="HF307" s="226"/>
      <c r="HG307" s="226"/>
      <c r="HH307" s="226"/>
      <c r="HI307" s="226"/>
      <c r="HJ307" s="226"/>
      <c r="HK307" s="226"/>
      <c r="HL307" s="226"/>
      <c r="HM307" s="226"/>
      <c r="HN307" s="226"/>
      <c r="HO307" s="226"/>
      <c r="HP307" s="226"/>
      <c r="HQ307" s="226"/>
      <c r="HR307" s="226"/>
      <c r="HS307" s="226"/>
      <c r="HT307" s="226"/>
      <c r="HU307" s="226"/>
      <c r="HV307" s="226"/>
      <c r="HW307" s="226"/>
      <c r="HX307" s="226"/>
      <c r="HY307" s="226"/>
      <c r="HZ307" s="226"/>
      <c r="IA307" s="226"/>
      <c r="IB307" s="226"/>
      <c r="IC307" s="226"/>
      <c r="ID307" s="226"/>
      <c r="IE307" s="226"/>
      <c r="IF307" s="226"/>
      <c r="IG307" s="226"/>
      <c r="IH307" s="226"/>
      <c r="II307" s="226"/>
      <c r="IJ307" s="226"/>
      <c r="IK307" s="226"/>
      <c r="IL307" s="226"/>
      <c r="IM307" s="226"/>
      <c r="IN307" s="226"/>
      <c r="IO307" s="226"/>
      <c r="IP307" s="226"/>
      <c r="IQ307" s="226"/>
      <c r="IR307" s="226"/>
      <c r="IS307" s="226"/>
      <c r="IT307" s="226"/>
      <c r="IU307" s="226"/>
      <c r="IV307" s="226"/>
      <c r="IW307" s="226"/>
      <c r="IX307" s="226"/>
      <c r="IY307" s="226"/>
      <c r="IZ307" s="226"/>
      <c r="JA307" s="226"/>
      <c r="JB307" s="226"/>
      <c r="JC307" s="226"/>
      <c r="JD307" s="226"/>
      <c r="JE307" s="226"/>
      <c r="JF307" s="226"/>
      <c r="JG307" s="226"/>
      <c r="JH307" s="226"/>
      <c r="JI307" s="226"/>
      <c r="JJ307" s="226"/>
      <c r="JK307" s="226"/>
      <c r="JL307" s="226"/>
      <c r="JM307" s="226"/>
      <c r="JN307" s="226"/>
      <c r="JO307" s="226"/>
      <c r="JP307" s="226"/>
      <c r="JQ307" s="226"/>
      <c r="JR307" s="226"/>
      <c r="JS307" s="226"/>
      <c r="JT307" s="226"/>
      <c r="JU307" s="226"/>
      <c r="JV307" s="226"/>
      <c r="JW307" s="226"/>
      <c r="JX307" s="226"/>
      <c r="JY307" s="226"/>
      <c r="JZ307" s="226"/>
      <c r="KA307" s="226"/>
      <c r="KP307" s="122">
        <f t="shared" si="734"/>
        <v>0</v>
      </c>
      <c r="KQ307" s="80">
        <v>0</v>
      </c>
      <c r="KR307" s="80">
        <v>0</v>
      </c>
      <c r="KS307" s="80">
        <v>0</v>
      </c>
      <c r="KT307" s="80">
        <v>0</v>
      </c>
      <c r="KU307" s="122">
        <f t="shared" si="736"/>
        <v>0</v>
      </c>
      <c r="KV307" s="226">
        <v>0</v>
      </c>
      <c r="KW307" s="226">
        <v>0</v>
      </c>
      <c r="KX307" s="226">
        <v>0</v>
      </c>
      <c r="KY307" s="291">
        <v>0</v>
      </c>
      <c r="KZ307" s="313">
        <f t="shared" si="738"/>
        <v>0</v>
      </c>
      <c r="LA307" s="361">
        <f t="shared" si="1085"/>
        <v>0</v>
      </c>
      <c r="LB307" s="226">
        <v>0</v>
      </c>
      <c r="LC307" s="226">
        <v>0</v>
      </c>
      <c r="LD307" s="226">
        <v>0</v>
      </c>
      <c r="LE307" s="226">
        <v>0</v>
      </c>
      <c r="LF307" s="361">
        <f t="shared" si="877"/>
        <v>0</v>
      </c>
      <c r="LG307" s="226">
        <v>0</v>
      </c>
      <c r="LH307" s="226">
        <v>0</v>
      </c>
      <c r="LI307" s="226">
        <v>0</v>
      </c>
      <c r="LJ307" s="226">
        <v>0</v>
      </c>
      <c r="LK307" s="400">
        <f t="shared" si="892"/>
        <v>0</v>
      </c>
      <c r="LL307" s="226">
        <v>0</v>
      </c>
      <c r="LM307" s="226">
        <v>0</v>
      </c>
      <c r="LN307" s="226">
        <v>0</v>
      </c>
      <c r="LO307" s="226">
        <v>0</v>
      </c>
      <c r="LP307" s="416">
        <f t="shared" si="893"/>
        <v>0</v>
      </c>
      <c r="LQ307" s="400">
        <f t="shared" si="894"/>
        <v>0</v>
      </c>
      <c r="LR307" s="455">
        <v>0</v>
      </c>
      <c r="LS307" s="455">
        <v>0</v>
      </c>
      <c r="LT307" s="455">
        <v>0</v>
      </c>
      <c r="LU307" s="455">
        <v>0</v>
      </c>
      <c r="LV307" s="400">
        <f t="shared" si="847"/>
        <v>0</v>
      </c>
      <c r="LW307" s="455">
        <v>0</v>
      </c>
      <c r="LX307" s="455">
        <v>0</v>
      </c>
      <c r="LY307" s="455">
        <v>0</v>
      </c>
      <c r="LZ307" s="455">
        <v>0</v>
      </c>
      <c r="MA307" s="400">
        <f t="shared" si="837"/>
        <v>0</v>
      </c>
      <c r="MB307" s="436">
        <v>0</v>
      </c>
      <c r="MC307" s="436">
        <v>0</v>
      </c>
      <c r="MD307" s="436">
        <v>0</v>
      </c>
      <c r="ME307" s="436">
        <v>0</v>
      </c>
      <c r="MF307" s="313">
        <f t="shared" si="838"/>
        <v>0</v>
      </c>
      <c r="MG307" s="585">
        <f t="shared" si="839"/>
        <v>0</v>
      </c>
      <c r="MH307" s="607">
        <f t="shared" si="840"/>
        <v>0</v>
      </c>
      <c r="MI307" s="455">
        <v>0</v>
      </c>
      <c r="MJ307" s="455">
        <v>0</v>
      </c>
      <c r="MK307" s="455">
        <v>0</v>
      </c>
      <c r="ML307" s="455">
        <v>0</v>
      </c>
      <c r="MM307" s="688">
        <f t="shared" si="842"/>
        <v>0</v>
      </c>
      <c r="MN307" s="455">
        <v>0</v>
      </c>
      <c r="MO307" s="455">
        <v>0</v>
      </c>
      <c r="MP307" s="455">
        <v>0</v>
      </c>
      <c r="MQ307" s="455">
        <v>0</v>
      </c>
      <c r="MR307" s="688">
        <f t="shared" si="844"/>
        <v>0</v>
      </c>
      <c r="MS307" s="455">
        <v>0</v>
      </c>
      <c r="MT307" s="455">
        <v>0</v>
      </c>
      <c r="MU307" s="455">
        <v>0</v>
      </c>
      <c r="MV307" s="455">
        <v>0</v>
      </c>
      <c r="MW307" s="313">
        <f t="shared" si="845"/>
        <v>0</v>
      </c>
      <c r="MX307" s="585">
        <f t="shared" si="846"/>
        <v>0</v>
      </c>
      <c r="MY307" s="704"/>
    </row>
    <row r="308" spans="1:363" ht="17.25" customHeight="1" thickBot="1" x14ac:dyDescent="0.4">
      <c r="A308" s="838"/>
      <c r="B308" s="834"/>
      <c r="C308" s="843"/>
      <c r="D308" s="228" t="s">
        <v>321</v>
      </c>
      <c r="E308" s="122">
        <f t="shared" si="726"/>
        <v>0</v>
      </c>
      <c r="F308" s="229"/>
      <c r="G308" s="229"/>
      <c r="H308" s="229"/>
      <c r="I308" s="229"/>
      <c r="J308" s="229"/>
      <c r="K308" s="229"/>
      <c r="L308" s="229"/>
      <c r="M308" s="230"/>
      <c r="N308" s="230"/>
      <c r="O308" s="230"/>
      <c r="P308" s="230"/>
      <c r="Q308" s="230"/>
      <c r="R308" s="230"/>
      <c r="S308" s="230"/>
      <c r="T308" s="230"/>
      <c r="U308" s="230"/>
      <c r="V308" s="231"/>
      <c r="W308" s="231"/>
      <c r="X308" s="230"/>
      <c r="Y308" s="230"/>
      <c r="Z308" s="230"/>
      <c r="AA308" s="230"/>
      <c r="AB308" s="230"/>
      <c r="AC308" s="230"/>
      <c r="AD308" s="230"/>
      <c r="AE308" s="230"/>
      <c r="AF308" s="230"/>
      <c r="AG308" s="231"/>
      <c r="AH308" s="231"/>
      <c r="AI308" s="230"/>
      <c r="AJ308" s="230"/>
      <c r="AK308" s="230"/>
      <c r="AL308" s="230"/>
      <c r="AM308" s="230"/>
      <c r="AN308" s="230"/>
      <c r="AO308" s="230"/>
      <c r="AP308" s="230"/>
      <c r="AQ308" s="230"/>
      <c r="AR308" s="230"/>
      <c r="AS308" s="231"/>
      <c r="AT308" s="230"/>
      <c r="AU308" s="230"/>
      <c r="AV308" s="230"/>
      <c r="AW308" s="230"/>
      <c r="AX308" s="230"/>
      <c r="AY308" s="230"/>
      <c r="AZ308" s="230"/>
      <c r="BA308" s="230"/>
      <c r="BB308" s="230"/>
      <c r="BC308" s="230"/>
      <c r="BD308" s="230"/>
      <c r="BE308" s="230"/>
      <c r="BF308" s="230"/>
      <c r="BG308" s="230"/>
      <c r="BH308" s="230"/>
      <c r="BI308" s="230"/>
      <c r="BJ308" s="230"/>
      <c r="BK308" s="230"/>
      <c r="BL308" s="230"/>
      <c r="BM308" s="230"/>
      <c r="BN308" s="230"/>
      <c r="BO308" s="230"/>
      <c r="BP308" s="230"/>
      <c r="BQ308" s="230"/>
      <c r="BR308" s="230"/>
      <c r="BS308" s="230"/>
      <c r="BT308" s="230"/>
      <c r="BU308" s="230"/>
      <c r="BV308" s="230"/>
      <c r="BW308" s="230"/>
      <c r="BX308" s="230"/>
      <c r="BY308" s="230"/>
      <c r="BZ308" s="230"/>
      <c r="CA308" s="230"/>
      <c r="CB308" s="230"/>
      <c r="CC308" s="230"/>
      <c r="CD308" s="230"/>
      <c r="CE308" s="230"/>
      <c r="CF308" s="230"/>
      <c r="CG308" s="230"/>
      <c r="CH308" s="230"/>
      <c r="CI308" s="230"/>
      <c r="CJ308" s="230"/>
      <c r="CK308" s="230"/>
      <c r="CL308" s="230"/>
      <c r="CM308" s="230"/>
      <c r="CN308" s="230"/>
      <c r="CO308" s="230"/>
      <c r="CP308" s="230"/>
      <c r="CQ308" s="230"/>
      <c r="CR308" s="230"/>
      <c r="CS308" s="230"/>
      <c r="CT308" s="230"/>
      <c r="CU308" s="230"/>
      <c r="CV308" s="230"/>
      <c r="CW308" s="230"/>
      <c r="CX308" s="230"/>
      <c r="CY308" s="230"/>
      <c r="CZ308" s="230"/>
      <c r="DA308" s="230"/>
      <c r="DB308" s="230"/>
      <c r="DC308" s="230"/>
      <c r="DD308" s="230"/>
      <c r="DE308" s="230"/>
      <c r="DF308" s="230"/>
      <c r="DG308" s="230"/>
      <c r="DH308" s="230"/>
      <c r="DI308" s="230"/>
      <c r="DJ308" s="230"/>
      <c r="DK308" s="230"/>
      <c r="DL308" s="230"/>
      <c r="DM308" s="230"/>
      <c r="DN308" s="230"/>
      <c r="DO308" s="230"/>
      <c r="DP308" s="230"/>
      <c r="DQ308" s="230"/>
      <c r="DR308" s="230"/>
      <c r="DS308" s="230"/>
      <c r="DT308" s="230"/>
      <c r="DU308" s="230"/>
      <c r="DV308" s="230"/>
      <c r="DW308" s="230"/>
      <c r="DX308" s="230"/>
      <c r="DY308" s="230"/>
      <c r="DZ308" s="230"/>
      <c r="EA308" s="230"/>
      <c r="EB308" s="230"/>
      <c r="EC308" s="230"/>
      <c r="ED308" s="230"/>
      <c r="EE308" s="230"/>
      <c r="EF308" s="230"/>
      <c r="EG308" s="230"/>
      <c r="EH308" s="230"/>
      <c r="EI308" s="230"/>
      <c r="EJ308" s="230"/>
      <c r="EK308" s="230"/>
      <c r="EL308" s="230"/>
      <c r="EM308" s="230"/>
      <c r="EN308" s="230"/>
      <c r="EO308" s="230"/>
      <c r="EP308" s="230"/>
      <c r="EQ308" s="230"/>
      <c r="ER308" s="230"/>
      <c r="ES308" s="230"/>
      <c r="ET308" s="230"/>
      <c r="EU308" s="230"/>
      <c r="EV308" s="230"/>
      <c r="EW308" s="230"/>
      <c r="EX308" s="230"/>
      <c r="EY308" s="230"/>
      <c r="EZ308" s="230"/>
      <c r="FA308" s="230"/>
      <c r="FB308" s="230"/>
      <c r="FC308" s="230"/>
      <c r="FD308" s="230"/>
      <c r="FE308" s="230"/>
      <c r="FF308" s="230"/>
      <c r="FG308" s="230"/>
      <c r="FH308" s="230"/>
      <c r="FI308" s="230"/>
      <c r="FJ308" s="230"/>
      <c r="FK308" s="230"/>
      <c r="FL308" s="230"/>
      <c r="FM308" s="230"/>
      <c r="FN308" s="230"/>
      <c r="FO308" s="230"/>
      <c r="FP308" s="230"/>
      <c r="FQ308" s="230"/>
      <c r="FR308" s="230"/>
      <c r="FS308" s="230"/>
      <c r="FT308" s="230"/>
      <c r="FU308" s="230"/>
      <c r="FV308" s="230"/>
      <c r="FW308" s="230"/>
      <c r="FX308" s="230"/>
      <c r="FY308" s="230"/>
      <c r="FZ308" s="230"/>
      <c r="GA308" s="230"/>
      <c r="GB308" s="230"/>
      <c r="GC308" s="230"/>
      <c r="GD308" s="230"/>
      <c r="GE308" s="230"/>
      <c r="GF308" s="230"/>
      <c r="GG308" s="230"/>
      <c r="GH308" s="230"/>
      <c r="GI308" s="230"/>
      <c r="GJ308" s="230"/>
      <c r="GK308" s="230"/>
      <c r="GL308" s="230"/>
      <c r="GM308" s="230"/>
      <c r="GN308" s="230"/>
      <c r="GO308" s="230"/>
      <c r="GP308" s="230"/>
      <c r="GQ308" s="230"/>
      <c r="GR308" s="230"/>
      <c r="GS308" s="230"/>
      <c r="GT308" s="230"/>
      <c r="GU308" s="230"/>
      <c r="GV308" s="230"/>
      <c r="GW308" s="230"/>
      <c r="GX308" s="230"/>
      <c r="GY308" s="230"/>
      <c r="GZ308" s="230"/>
      <c r="HA308" s="230"/>
      <c r="HB308" s="230"/>
      <c r="HC308" s="230"/>
      <c r="HD308" s="230"/>
      <c r="HE308" s="230"/>
      <c r="HF308" s="230"/>
      <c r="HG308" s="230"/>
      <c r="HH308" s="230"/>
      <c r="HI308" s="230"/>
      <c r="HJ308" s="230"/>
      <c r="HK308" s="230"/>
      <c r="HL308" s="230"/>
      <c r="HM308" s="230"/>
      <c r="HN308" s="230"/>
      <c r="HO308" s="230"/>
      <c r="HP308" s="230"/>
      <c r="HQ308" s="230"/>
      <c r="HR308" s="230"/>
      <c r="HS308" s="230"/>
      <c r="HT308" s="230"/>
      <c r="HU308" s="230"/>
      <c r="HV308" s="230"/>
      <c r="HW308" s="230"/>
      <c r="HX308" s="230"/>
      <c r="HY308" s="230"/>
      <c r="HZ308" s="230"/>
      <c r="IA308" s="230"/>
      <c r="IB308" s="230"/>
      <c r="IC308" s="230"/>
      <c r="ID308" s="230"/>
      <c r="IE308" s="230"/>
      <c r="IF308" s="230"/>
      <c r="IG308" s="230"/>
      <c r="IH308" s="230"/>
      <c r="II308" s="230"/>
      <c r="IJ308" s="230"/>
      <c r="IK308" s="230"/>
      <c r="IL308" s="230"/>
      <c r="IM308" s="230"/>
      <c r="IN308" s="230"/>
      <c r="IO308" s="230"/>
      <c r="IP308" s="230"/>
      <c r="IQ308" s="230"/>
      <c r="IR308" s="230"/>
      <c r="IS308" s="230"/>
      <c r="IT308" s="230"/>
      <c r="IU308" s="230"/>
      <c r="IV308" s="230"/>
      <c r="IW308" s="230"/>
      <c r="IX308" s="230"/>
      <c r="IY308" s="230"/>
      <c r="IZ308" s="230"/>
      <c r="JA308" s="230"/>
      <c r="JB308" s="230"/>
      <c r="JC308" s="230"/>
      <c r="JD308" s="230"/>
      <c r="JE308" s="230"/>
      <c r="JF308" s="230"/>
      <c r="JG308" s="230"/>
      <c r="JH308" s="230"/>
      <c r="JI308" s="230"/>
      <c r="JJ308" s="230"/>
      <c r="JK308" s="230"/>
      <c r="JL308" s="230"/>
      <c r="JM308" s="230"/>
      <c r="JN308" s="230"/>
      <c r="JO308" s="230"/>
      <c r="JP308" s="230"/>
      <c r="JQ308" s="230"/>
      <c r="JR308" s="230"/>
      <c r="JS308" s="230"/>
      <c r="JT308" s="230"/>
      <c r="JU308" s="230"/>
      <c r="JV308" s="230"/>
      <c r="JW308" s="230"/>
      <c r="JX308" s="230"/>
      <c r="JY308" s="230"/>
      <c r="JZ308" s="230"/>
      <c r="KA308" s="230"/>
      <c r="KP308" s="122">
        <f t="shared" si="734"/>
        <v>0</v>
      </c>
      <c r="KQ308" s="78">
        <v>0</v>
      </c>
      <c r="KR308" s="78">
        <v>0</v>
      </c>
      <c r="KS308" s="78">
        <v>0</v>
      </c>
      <c r="KT308" s="78">
        <v>0</v>
      </c>
      <c r="KU308" s="122">
        <f t="shared" si="736"/>
        <v>0</v>
      </c>
      <c r="KV308" s="230">
        <v>0</v>
      </c>
      <c r="KW308" s="230">
        <v>0</v>
      </c>
      <c r="KX308" s="230">
        <v>0</v>
      </c>
      <c r="KY308" s="292">
        <v>0</v>
      </c>
      <c r="KZ308" s="313">
        <f t="shared" si="738"/>
        <v>0</v>
      </c>
      <c r="LA308" s="361">
        <f t="shared" si="1085"/>
        <v>0</v>
      </c>
      <c r="LB308" s="230">
        <v>0</v>
      </c>
      <c r="LC308" s="230">
        <v>0</v>
      </c>
      <c r="LD308" s="230">
        <v>0</v>
      </c>
      <c r="LE308" s="230">
        <v>0</v>
      </c>
      <c r="LF308" s="361">
        <f t="shared" si="877"/>
        <v>0</v>
      </c>
      <c r="LG308" s="230">
        <v>0</v>
      </c>
      <c r="LH308" s="230">
        <v>0</v>
      </c>
      <c r="LI308" s="230">
        <v>0</v>
      </c>
      <c r="LJ308" s="230">
        <v>0</v>
      </c>
      <c r="LK308" s="400">
        <f t="shared" si="892"/>
        <v>0</v>
      </c>
      <c r="LL308" s="230">
        <v>0</v>
      </c>
      <c r="LM308" s="230">
        <v>0</v>
      </c>
      <c r="LN308" s="230">
        <v>0</v>
      </c>
      <c r="LO308" s="230">
        <v>0</v>
      </c>
      <c r="LP308" s="416">
        <f t="shared" si="893"/>
        <v>0</v>
      </c>
      <c r="LQ308" s="400">
        <f t="shared" si="894"/>
        <v>0</v>
      </c>
      <c r="LR308" s="456">
        <v>0</v>
      </c>
      <c r="LS308" s="456">
        <v>0</v>
      </c>
      <c r="LT308" s="456">
        <v>0</v>
      </c>
      <c r="LU308" s="456">
        <v>0</v>
      </c>
      <c r="LV308" s="400">
        <f t="shared" si="847"/>
        <v>0</v>
      </c>
      <c r="LW308" s="456"/>
      <c r="LX308" s="456"/>
      <c r="LY308" s="456"/>
      <c r="LZ308" s="456"/>
      <c r="MA308" s="400">
        <f t="shared" si="837"/>
        <v>0</v>
      </c>
      <c r="MB308" s="456"/>
      <c r="MC308" s="456"/>
      <c r="MD308" s="456"/>
      <c r="ME308" s="456"/>
      <c r="MF308" s="313">
        <f t="shared" si="838"/>
        <v>0</v>
      </c>
      <c r="MG308" s="585">
        <f t="shared" si="839"/>
        <v>0</v>
      </c>
      <c r="MH308" s="607">
        <f t="shared" si="840"/>
        <v>0</v>
      </c>
      <c r="MI308" s="456"/>
      <c r="MJ308" s="456"/>
      <c r="MK308" s="456"/>
      <c r="ML308" s="456"/>
      <c r="MM308" s="688">
        <f t="shared" si="842"/>
        <v>0</v>
      </c>
      <c r="MN308" s="456"/>
      <c r="MO308" s="456"/>
      <c r="MP308" s="456"/>
      <c r="MQ308" s="456"/>
      <c r="MR308" s="688">
        <f t="shared" si="844"/>
        <v>0</v>
      </c>
      <c r="MS308" s="456"/>
      <c r="MT308" s="456"/>
      <c r="MU308" s="456"/>
      <c r="MV308" s="456"/>
      <c r="MW308" s="313">
        <f t="shared" si="845"/>
        <v>0</v>
      </c>
      <c r="MX308" s="585">
        <f t="shared" si="846"/>
        <v>0</v>
      </c>
      <c r="MY308" s="704"/>
    </row>
    <row r="309" spans="1:363" s="226" customFormat="1" ht="21" x14ac:dyDescent="0.35">
      <c r="A309" s="232"/>
      <c r="B309" s="834"/>
      <c r="C309" s="844" t="s">
        <v>1300</v>
      </c>
      <c r="D309" s="845"/>
      <c r="E309" s="122">
        <f t="shared" si="726"/>
        <v>0</v>
      </c>
      <c r="F309" s="234">
        <f t="shared" ref="F309:BQ310" si="1169">F306</f>
        <v>0</v>
      </c>
      <c r="G309" s="234">
        <f t="shared" si="1169"/>
        <v>0</v>
      </c>
      <c r="H309" s="234">
        <f t="shared" si="1169"/>
        <v>0</v>
      </c>
      <c r="I309" s="234">
        <f t="shared" si="1169"/>
        <v>0</v>
      </c>
      <c r="J309" s="234">
        <f t="shared" si="1169"/>
        <v>0</v>
      </c>
      <c r="K309" s="234">
        <f t="shared" si="1169"/>
        <v>0</v>
      </c>
      <c r="L309" s="234">
        <f t="shared" si="1169"/>
        <v>0</v>
      </c>
      <c r="M309" s="234">
        <f t="shared" si="1169"/>
        <v>0</v>
      </c>
      <c r="N309" s="234">
        <f t="shared" si="1169"/>
        <v>0</v>
      </c>
      <c r="O309" s="234">
        <f t="shared" si="1169"/>
        <v>0</v>
      </c>
      <c r="P309" s="234">
        <f t="shared" si="1169"/>
        <v>0</v>
      </c>
      <c r="Q309" s="234">
        <f t="shared" si="1169"/>
        <v>0</v>
      </c>
      <c r="R309" s="234">
        <f t="shared" si="1169"/>
        <v>0</v>
      </c>
      <c r="S309" s="234">
        <f t="shared" si="1169"/>
        <v>0</v>
      </c>
      <c r="T309" s="234">
        <f t="shared" si="1169"/>
        <v>0</v>
      </c>
      <c r="U309" s="234">
        <f t="shared" si="1169"/>
        <v>0</v>
      </c>
      <c r="V309" s="234">
        <f t="shared" si="1169"/>
        <v>0</v>
      </c>
      <c r="W309" s="234">
        <f t="shared" si="1169"/>
        <v>0</v>
      </c>
      <c r="X309" s="234">
        <f t="shared" si="1169"/>
        <v>0</v>
      </c>
      <c r="Y309" s="234">
        <f t="shared" si="1169"/>
        <v>0</v>
      </c>
      <c r="Z309" s="234">
        <f t="shared" si="1169"/>
        <v>0</v>
      </c>
      <c r="AA309" s="234">
        <f t="shared" si="1169"/>
        <v>0</v>
      </c>
      <c r="AB309" s="234">
        <f t="shared" si="1169"/>
        <v>0</v>
      </c>
      <c r="AC309" s="234">
        <f t="shared" si="1169"/>
        <v>0</v>
      </c>
      <c r="AD309" s="234">
        <f t="shared" si="1169"/>
        <v>0</v>
      </c>
      <c r="AE309" s="234">
        <f t="shared" si="1169"/>
        <v>0</v>
      </c>
      <c r="AF309" s="234">
        <f t="shared" si="1169"/>
        <v>0</v>
      </c>
      <c r="AG309" s="234">
        <f t="shared" si="1169"/>
        <v>0</v>
      </c>
      <c r="AH309" s="234">
        <f t="shared" si="1169"/>
        <v>0</v>
      </c>
      <c r="AI309" s="234">
        <f t="shared" si="1169"/>
        <v>0</v>
      </c>
      <c r="AJ309" s="234">
        <f t="shared" si="1169"/>
        <v>0</v>
      </c>
      <c r="AK309" s="234">
        <f t="shared" si="1169"/>
        <v>0</v>
      </c>
      <c r="AL309" s="234">
        <f t="shared" si="1169"/>
        <v>0</v>
      </c>
      <c r="AM309" s="234">
        <f t="shared" si="1169"/>
        <v>0</v>
      </c>
      <c r="AN309" s="234">
        <f t="shared" si="1169"/>
        <v>0</v>
      </c>
      <c r="AO309" s="234">
        <f t="shared" si="1169"/>
        <v>0</v>
      </c>
      <c r="AP309" s="234">
        <f t="shared" si="1169"/>
        <v>0</v>
      </c>
      <c r="AQ309" s="234">
        <f t="shared" si="1169"/>
        <v>0</v>
      </c>
      <c r="AR309" s="234">
        <f t="shared" si="1169"/>
        <v>0</v>
      </c>
      <c r="AS309" s="234">
        <f t="shared" si="1169"/>
        <v>0</v>
      </c>
      <c r="AT309" s="234">
        <f t="shared" si="1169"/>
        <v>0</v>
      </c>
      <c r="AU309" s="234">
        <f t="shared" si="1169"/>
        <v>0</v>
      </c>
      <c r="AV309" s="234">
        <f t="shared" si="1169"/>
        <v>0</v>
      </c>
      <c r="AW309" s="234">
        <f t="shared" si="1169"/>
        <v>0</v>
      </c>
      <c r="AX309" s="234">
        <f t="shared" si="1169"/>
        <v>0</v>
      </c>
      <c r="AY309" s="234">
        <f t="shared" si="1169"/>
        <v>0</v>
      </c>
      <c r="AZ309" s="234">
        <f t="shared" si="1169"/>
        <v>0</v>
      </c>
      <c r="BA309" s="234">
        <f t="shared" si="1169"/>
        <v>0</v>
      </c>
      <c r="BB309" s="234">
        <f t="shared" si="1169"/>
        <v>0</v>
      </c>
      <c r="BC309" s="234">
        <f t="shared" si="1169"/>
        <v>0</v>
      </c>
      <c r="BD309" s="234">
        <f t="shared" si="1169"/>
        <v>0</v>
      </c>
      <c r="BE309" s="234">
        <f t="shared" si="1169"/>
        <v>0</v>
      </c>
      <c r="BF309" s="234">
        <f t="shared" si="1169"/>
        <v>0</v>
      </c>
      <c r="BG309" s="234">
        <f t="shared" si="1169"/>
        <v>0</v>
      </c>
      <c r="BH309" s="234">
        <f t="shared" si="1169"/>
        <v>0</v>
      </c>
      <c r="BI309" s="234">
        <f t="shared" si="1169"/>
        <v>0</v>
      </c>
      <c r="BJ309" s="234">
        <f t="shared" si="1169"/>
        <v>0</v>
      </c>
      <c r="BK309" s="234">
        <f t="shared" si="1169"/>
        <v>0</v>
      </c>
      <c r="BL309" s="234">
        <f t="shared" si="1169"/>
        <v>0</v>
      </c>
      <c r="BM309" s="234">
        <f t="shared" si="1169"/>
        <v>0</v>
      </c>
      <c r="BN309" s="234">
        <f t="shared" si="1169"/>
        <v>0</v>
      </c>
      <c r="BO309" s="234">
        <f t="shared" si="1169"/>
        <v>0</v>
      </c>
      <c r="BP309" s="234">
        <f t="shared" si="1169"/>
        <v>0</v>
      </c>
      <c r="BQ309" s="234">
        <f t="shared" si="1169"/>
        <v>0</v>
      </c>
      <c r="BR309" s="234">
        <f t="shared" ref="BR309:EC311" si="1170">BR306</f>
        <v>0</v>
      </c>
      <c r="BS309" s="234">
        <f t="shared" si="1170"/>
        <v>0</v>
      </c>
      <c r="BT309" s="234">
        <f t="shared" si="1170"/>
        <v>0</v>
      </c>
      <c r="BU309" s="234">
        <f t="shared" si="1170"/>
        <v>0</v>
      </c>
      <c r="BV309" s="234">
        <f t="shared" si="1170"/>
        <v>0</v>
      </c>
      <c r="BW309" s="234">
        <f t="shared" si="1170"/>
        <v>0</v>
      </c>
      <c r="BX309" s="234">
        <f t="shared" si="1170"/>
        <v>0</v>
      </c>
      <c r="BY309" s="234">
        <f t="shared" si="1170"/>
        <v>0</v>
      </c>
      <c r="BZ309" s="234">
        <f t="shared" si="1170"/>
        <v>0</v>
      </c>
      <c r="CA309" s="234">
        <f t="shared" si="1170"/>
        <v>0</v>
      </c>
      <c r="CB309" s="234">
        <f t="shared" si="1170"/>
        <v>0</v>
      </c>
      <c r="CC309" s="234">
        <f t="shared" si="1170"/>
        <v>0</v>
      </c>
      <c r="CD309" s="234">
        <f t="shared" si="1170"/>
        <v>0</v>
      </c>
      <c r="CE309" s="234">
        <f t="shared" si="1170"/>
        <v>0</v>
      </c>
      <c r="CF309" s="234">
        <f t="shared" si="1170"/>
        <v>0</v>
      </c>
      <c r="CG309" s="234">
        <f t="shared" si="1170"/>
        <v>0</v>
      </c>
      <c r="CH309" s="234">
        <f t="shared" si="1170"/>
        <v>0</v>
      </c>
      <c r="CI309" s="234">
        <f t="shared" si="1170"/>
        <v>0</v>
      </c>
      <c r="CJ309" s="234">
        <f t="shared" si="1170"/>
        <v>0</v>
      </c>
      <c r="CK309" s="234">
        <f t="shared" si="1170"/>
        <v>0</v>
      </c>
      <c r="CL309" s="234">
        <f t="shared" si="1170"/>
        <v>0</v>
      </c>
      <c r="CM309" s="234">
        <f t="shared" si="1170"/>
        <v>0</v>
      </c>
      <c r="CN309" s="234">
        <f t="shared" si="1170"/>
        <v>0</v>
      </c>
      <c r="CO309" s="234">
        <f t="shared" si="1170"/>
        <v>0</v>
      </c>
      <c r="CP309" s="234">
        <f t="shared" si="1170"/>
        <v>0</v>
      </c>
      <c r="CQ309" s="234">
        <f t="shared" si="1170"/>
        <v>0</v>
      </c>
      <c r="CR309" s="234">
        <f t="shared" si="1170"/>
        <v>0</v>
      </c>
      <c r="CS309" s="234">
        <f t="shared" si="1170"/>
        <v>0</v>
      </c>
      <c r="CT309" s="234">
        <f t="shared" si="1170"/>
        <v>0</v>
      </c>
      <c r="CU309" s="234">
        <f t="shared" si="1170"/>
        <v>0</v>
      </c>
      <c r="CV309" s="234">
        <f t="shared" si="1170"/>
        <v>0</v>
      </c>
      <c r="CW309" s="234">
        <f t="shared" si="1170"/>
        <v>0</v>
      </c>
      <c r="CX309" s="234">
        <f t="shared" si="1170"/>
        <v>0</v>
      </c>
      <c r="CY309" s="234">
        <f t="shared" si="1170"/>
        <v>0</v>
      </c>
      <c r="CZ309" s="234">
        <f t="shared" si="1170"/>
        <v>0</v>
      </c>
      <c r="DA309" s="234">
        <f t="shared" si="1170"/>
        <v>0</v>
      </c>
      <c r="DB309" s="234">
        <f t="shared" si="1170"/>
        <v>0</v>
      </c>
      <c r="DC309" s="234">
        <f t="shared" si="1170"/>
        <v>0</v>
      </c>
      <c r="DD309" s="234">
        <f t="shared" si="1170"/>
        <v>0</v>
      </c>
      <c r="DE309" s="234">
        <f t="shared" si="1170"/>
        <v>0</v>
      </c>
      <c r="DF309" s="234">
        <f t="shared" si="1170"/>
        <v>0</v>
      </c>
      <c r="DG309" s="234">
        <f t="shared" si="1170"/>
        <v>0</v>
      </c>
      <c r="DH309" s="234">
        <f t="shared" si="1170"/>
        <v>0</v>
      </c>
      <c r="DI309" s="234">
        <f t="shared" si="1170"/>
        <v>0</v>
      </c>
      <c r="DJ309" s="234">
        <f t="shared" si="1170"/>
        <v>0</v>
      </c>
      <c r="DK309" s="234">
        <f t="shared" si="1170"/>
        <v>0</v>
      </c>
      <c r="DL309" s="234">
        <f t="shared" si="1170"/>
        <v>0</v>
      </c>
      <c r="DM309" s="234">
        <f t="shared" si="1170"/>
        <v>0</v>
      </c>
      <c r="DN309" s="234">
        <f t="shared" si="1170"/>
        <v>0</v>
      </c>
      <c r="DO309" s="234">
        <f t="shared" si="1170"/>
        <v>0</v>
      </c>
      <c r="DP309" s="234">
        <f t="shared" si="1170"/>
        <v>0</v>
      </c>
      <c r="DQ309" s="234">
        <f t="shared" si="1170"/>
        <v>0</v>
      </c>
      <c r="DR309" s="234">
        <f t="shared" si="1170"/>
        <v>0</v>
      </c>
      <c r="DS309" s="234">
        <f t="shared" si="1170"/>
        <v>0</v>
      </c>
      <c r="DT309" s="234">
        <f t="shared" si="1170"/>
        <v>0</v>
      </c>
      <c r="DU309" s="234">
        <f t="shared" si="1170"/>
        <v>0</v>
      </c>
      <c r="DV309" s="234">
        <f t="shared" si="1170"/>
        <v>0</v>
      </c>
      <c r="DW309" s="234">
        <f t="shared" si="1170"/>
        <v>0</v>
      </c>
      <c r="DX309" s="234">
        <f t="shared" si="1170"/>
        <v>0</v>
      </c>
      <c r="DY309" s="234">
        <f t="shared" si="1170"/>
        <v>0</v>
      </c>
      <c r="DZ309" s="234">
        <f t="shared" si="1170"/>
        <v>0</v>
      </c>
      <c r="EA309" s="234">
        <f t="shared" si="1170"/>
        <v>0</v>
      </c>
      <c r="EB309" s="234">
        <f t="shared" si="1170"/>
        <v>0</v>
      </c>
      <c r="EC309" s="234">
        <f t="shared" si="1170"/>
        <v>0</v>
      </c>
      <c r="ED309" s="234">
        <f t="shared" ref="ED309:GO311" si="1171">ED306</f>
        <v>0</v>
      </c>
      <c r="EE309" s="234">
        <f t="shared" si="1171"/>
        <v>0</v>
      </c>
      <c r="EF309" s="234">
        <f t="shared" si="1171"/>
        <v>0</v>
      </c>
      <c r="EG309" s="234">
        <f t="shared" si="1171"/>
        <v>0</v>
      </c>
      <c r="EH309" s="234">
        <f t="shared" si="1171"/>
        <v>0</v>
      </c>
      <c r="EI309" s="234">
        <f t="shared" si="1171"/>
        <v>0</v>
      </c>
      <c r="EJ309" s="234">
        <f t="shared" si="1171"/>
        <v>0</v>
      </c>
      <c r="EK309" s="234">
        <f t="shared" si="1171"/>
        <v>0</v>
      </c>
      <c r="EL309" s="234">
        <f t="shared" si="1171"/>
        <v>0</v>
      </c>
      <c r="EM309" s="234">
        <f t="shared" si="1171"/>
        <v>0</v>
      </c>
      <c r="EN309" s="234">
        <f t="shared" si="1171"/>
        <v>0</v>
      </c>
      <c r="EO309" s="234">
        <f t="shared" si="1171"/>
        <v>0</v>
      </c>
      <c r="EP309" s="234">
        <f t="shared" si="1171"/>
        <v>0</v>
      </c>
      <c r="EQ309" s="234">
        <f t="shared" si="1171"/>
        <v>0</v>
      </c>
      <c r="ER309" s="234">
        <f t="shared" si="1171"/>
        <v>0</v>
      </c>
      <c r="ES309" s="234">
        <f t="shared" si="1171"/>
        <v>0</v>
      </c>
      <c r="ET309" s="234">
        <f t="shared" si="1171"/>
        <v>0</v>
      </c>
      <c r="EU309" s="234">
        <f t="shared" si="1171"/>
        <v>0</v>
      </c>
      <c r="EV309" s="234">
        <f t="shared" si="1171"/>
        <v>0</v>
      </c>
      <c r="EW309" s="234">
        <f t="shared" si="1171"/>
        <v>0</v>
      </c>
      <c r="EX309" s="234">
        <f t="shared" si="1171"/>
        <v>0</v>
      </c>
      <c r="EY309" s="234">
        <f t="shared" si="1171"/>
        <v>0</v>
      </c>
      <c r="EZ309" s="234">
        <f t="shared" si="1171"/>
        <v>0</v>
      </c>
      <c r="FA309" s="234">
        <f t="shared" si="1171"/>
        <v>0</v>
      </c>
      <c r="FB309" s="234">
        <f t="shared" si="1171"/>
        <v>0</v>
      </c>
      <c r="FC309" s="234">
        <f t="shared" si="1171"/>
        <v>0</v>
      </c>
      <c r="FD309" s="234">
        <f t="shared" si="1171"/>
        <v>0</v>
      </c>
      <c r="FE309" s="234">
        <f t="shared" si="1171"/>
        <v>0</v>
      </c>
      <c r="FF309" s="234">
        <f t="shared" si="1171"/>
        <v>0</v>
      </c>
      <c r="FG309" s="234">
        <f t="shared" si="1171"/>
        <v>0</v>
      </c>
      <c r="FH309" s="234">
        <f t="shared" si="1171"/>
        <v>0</v>
      </c>
      <c r="FI309" s="234">
        <f t="shared" si="1171"/>
        <v>0</v>
      </c>
      <c r="FJ309" s="234">
        <f t="shared" si="1171"/>
        <v>0</v>
      </c>
      <c r="FK309" s="234">
        <f t="shared" si="1171"/>
        <v>0</v>
      </c>
      <c r="FL309" s="234">
        <f t="shared" si="1171"/>
        <v>0</v>
      </c>
      <c r="FM309" s="234">
        <f t="shared" si="1171"/>
        <v>0</v>
      </c>
      <c r="FN309" s="234">
        <f t="shared" si="1171"/>
        <v>0</v>
      </c>
      <c r="FO309" s="234">
        <f t="shared" si="1171"/>
        <v>0</v>
      </c>
      <c r="FP309" s="234">
        <f t="shared" si="1171"/>
        <v>0</v>
      </c>
      <c r="FQ309" s="234">
        <f t="shared" si="1171"/>
        <v>0</v>
      </c>
      <c r="FR309" s="234">
        <f t="shared" si="1171"/>
        <v>0</v>
      </c>
      <c r="FS309" s="234">
        <f t="shared" si="1171"/>
        <v>0</v>
      </c>
      <c r="FT309" s="234">
        <f t="shared" si="1171"/>
        <v>0</v>
      </c>
      <c r="FU309" s="234">
        <f t="shared" si="1171"/>
        <v>0</v>
      </c>
      <c r="FV309" s="234">
        <f t="shared" si="1171"/>
        <v>0</v>
      </c>
      <c r="FW309" s="234">
        <f t="shared" si="1171"/>
        <v>0</v>
      </c>
      <c r="FX309" s="234">
        <f t="shared" si="1171"/>
        <v>0</v>
      </c>
      <c r="FY309" s="234">
        <f t="shared" si="1171"/>
        <v>0</v>
      </c>
      <c r="FZ309" s="234">
        <f t="shared" si="1171"/>
        <v>0</v>
      </c>
      <c r="GA309" s="234">
        <f t="shared" si="1171"/>
        <v>0</v>
      </c>
      <c r="GB309" s="234">
        <f t="shared" si="1171"/>
        <v>0</v>
      </c>
      <c r="GC309" s="234">
        <f t="shared" si="1171"/>
        <v>0</v>
      </c>
      <c r="GD309" s="234">
        <f t="shared" si="1171"/>
        <v>0</v>
      </c>
      <c r="GE309" s="234">
        <f t="shared" si="1171"/>
        <v>0</v>
      </c>
      <c r="GF309" s="234">
        <f t="shared" si="1171"/>
        <v>0</v>
      </c>
      <c r="GG309" s="234">
        <f t="shared" si="1171"/>
        <v>0</v>
      </c>
      <c r="GH309" s="234">
        <f t="shared" si="1171"/>
        <v>0</v>
      </c>
      <c r="GI309" s="234">
        <f t="shared" si="1171"/>
        <v>0</v>
      </c>
      <c r="GJ309" s="234">
        <f t="shared" si="1171"/>
        <v>0</v>
      </c>
      <c r="GK309" s="234">
        <f t="shared" si="1171"/>
        <v>0</v>
      </c>
      <c r="GL309" s="234">
        <f t="shared" si="1171"/>
        <v>0</v>
      </c>
      <c r="GM309" s="234">
        <f t="shared" si="1171"/>
        <v>0</v>
      </c>
      <c r="GN309" s="234">
        <f t="shared" si="1171"/>
        <v>0</v>
      </c>
      <c r="GO309" s="234">
        <f t="shared" si="1171"/>
        <v>0</v>
      </c>
      <c r="GP309" s="234">
        <f t="shared" ref="GP309:JA311" si="1172">GP306</f>
        <v>0</v>
      </c>
      <c r="GQ309" s="234">
        <f t="shared" si="1172"/>
        <v>0</v>
      </c>
      <c r="GR309" s="234">
        <f t="shared" si="1172"/>
        <v>0</v>
      </c>
      <c r="GS309" s="234">
        <f t="shared" si="1172"/>
        <v>0</v>
      </c>
      <c r="GT309" s="234">
        <f t="shared" si="1172"/>
        <v>0</v>
      </c>
      <c r="GU309" s="234">
        <f t="shared" si="1172"/>
        <v>0</v>
      </c>
      <c r="GV309" s="234">
        <f t="shared" si="1172"/>
        <v>0</v>
      </c>
      <c r="GW309" s="234">
        <f t="shared" si="1172"/>
        <v>0</v>
      </c>
      <c r="GX309" s="234">
        <f t="shared" si="1172"/>
        <v>0</v>
      </c>
      <c r="GY309" s="234">
        <f t="shared" si="1172"/>
        <v>0</v>
      </c>
      <c r="GZ309" s="234">
        <f t="shared" si="1172"/>
        <v>0</v>
      </c>
      <c r="HA309" s="234">
        <f t="shared" si="1172"/>
        <v>0</v>
      </c>
      <c r="HB309" s="234">
        <f t="shared" si="1172"/>
        <v>0</v>
      </c>
      <c r="HC309" s="234">
        <f t="shared" si="1172"/>
        <v>0</v>
      </c>
      <c r="HD309" s="234">
        <f t="shared" si="1172"/>
        <v>0</v>
      </c>
      <c r="HE309" s="234">
        <f t="shared" si="1172"/>
        <v>0</v>
      </c>
      <c r="HF309" s="234">
        <f t="shared" si="1172"/>
        <v>0</v>
      </c>
      <c r="HG309" s="234">
        <f t="shared" si="1172"/>
        <v>0</v>
      </c>
      <c r="HH309" s="234">
        <f t="shared" si="1172"/>
        <v>0</v>
      </c>
      <c r="HI309" s="234">
        <f t="shared" si="1172"/>
        <v>0</v>
      </c>
      <c r="HJ309" s="234">
        <f t="shared" si="1172"/>
        <v>0</v>
      </c>
      <c r="HK309" s="234">
        <f t="shared" si="1172"/>
        <v>0</v>
      </c>
      <c r="HL309" s="234">
        <f t="shared" si="1172"/>
        <v>0</v>
      </c>
      <c r="HM309" s="234">
        <f t="shared" si="1172"/>
        <v>0</v>
      </c>
      <c r="HN309" s="234">
        <f t="shared" si="1172"/>
        <v>0</v>
      </c>
      <c r="HO309" s="234">
        <f t="shared" si="1172"/>
        <v>0</v>
      </c>
      <c r="HP309" s="234">
        <f t="shared" si="1172"/>
        <v>0</v>
      </c>
      <c r="HQ309" s="234">
        <f t="shared" si="1172"/>
        <v>0</v>
      </c>
      <c r="HR309" s="234">
        <f t="shared" si="1172"/>
        <v>0</v>
      </c>
      <c r="HS309" s="234">
        <f>HS306</f>
        <v>0</v>
      </c>
      <c r="HT309" s="234">
        <f t="shared" ref="HT309:HV309" si="1173">HT306</f>
        <v>0</v>
      </c>
      <c r="HU309" s="234">
        <f t="shared" si="1173"/>
        <v>0</v>
      </c>
      <c r="HV309" s="234">
        <f t="shared" si="1173"/>
        <v>0</v>
      </c>
      <c r="HW309" s="234">
        <f t="shared" si="1172"/>
        <v>0</v>
      </c>
      <c r="HX309" s="234">
        <f t="shared" si="1172"/>
        <v>0</v>
      </c>
      <c r="HY309" s="234">
        <f t="shared" si="1172"/>
        <v>0</v>
      </c>
      <c r="HZ309" s="234">
        <f t="shared" si="1172"/>
        <v>0</v>
      </c>
      <c r="IA309" s="234">
        <f t="shared" si="1172"/>
        <v>0</v>
      </c>
      <c r="IB309" s="234">
        <f t="shared" si="1172"/>
        <v>0</v>
      </c>
      <c r="IC309" s="234">
        <f t="shared" si="1172"/>
        <v>0</v>
      </c>
      <c r="ID309" s="234">
        <f t="shared" si="1172"/>
        <v>0</v>
      </c>
      <c r="IE309" s="234">
        <f t="shared" si="1172"/>
        <v>0</v>
      </c>
      <c r="IF309" s="234">
        <f t="shared" si="1172"/>
        <v>0</v>
      </c>
      <c r="IG309" s="234">
        <f t="shared" si="1172"/>
        <v>0</v>
      </c>
      <c r="IH309" s="234">
        <f t="shared" si="1172"/>
        <v>0</v>
      </c>
      <c r="II309" s="234">
        <f t="shared" si="1172"/>
        <v>0</v>
      </c>
      <c r="IJ309" s="234">
        <f t="shared" si="1172"/>
        <v>0</v>
      </c>
      <c r="IK309" s="234">
        <f t="shared" si="1172"/>
        <v>0</v>
      </c>
      <c r="IL309" s="234">
        <f t="shared" si="1172"/>
        <v>0</v>
      </c>
      <c r="IM309" s="234">
        <f t="shared" si="1172"/>
        <v>0</v>
      </c>
      <c r="IN309" s="234">
        <f t="shared" si="1172"/>
        <v>0</v>
      </c>
      <c r="IO309" s="234">
        <f t="shared" si="1172"/>
        <v>0</v>
      </c>
      <c r="IP309" s="234">
        <f t="shared" si="1172"/>
        <v>0</v>
      </c>
      <c r="IQ309" s="234">
        <f t="shared" si="1172"/>
        <v>0</v>
      </c>
      <c r="IR309" s="234">
        <f t="shared" si="1172"/>
        <v>0</v>
      </c>
      <c r="IS309" s="234">
        <f t="shared" si="1172"/>
        <v>0</v>
      </c>
      <c r="IT309" s="234">
        <f t="shared" si="1172"/>
        <v>0</v>
      </c>
      <c r="IU309" s="234">
        <f t="shared" si="1172"/>
        <v>0</v>
      </c>
      <c r="IV309" s="234">
        <f t="shared" si="1172"/>
        <v>0</v>
      </c>
      <c r="IW309" s="234">
        <f t="shared" si="1172"/>
        <v>0</v>
      </c>
      <c r="IX309" s="234">
        <f t="shared" si="1172"/>
        <v>0</v>
      </c>
      <c r="IY309" s="234">
        <f t="shared" si="1172"/>
        <v>0</v>
      </c>
      <c r="IZ309" s="234">
        <f t="shared" si="1172"/>
        <v>0</v>
      </c>
      <c r="JA309" s="234">
        <f t="shared" si="1172"/>
        <v>0</v>
      </c>
      <c r="JB309" s="234">
        <f t="shared" ref="JB309:KA311" si="1174">JB306</f>
        <v>0</v>
      </c>
      <c r="JC309" s="234">
        <f t="shared" si="1174"/>
        <v>0</v>
      </c>
      <c r="JD309" s="234">
        <f t="shared" si="1174"/>
        <v>0</v>
      </c>
      <c r="JE309" s="234">
        <f t="shared" si="1174"/>
        <v>0</v>
      </c>
      <c r="JF309" s="234">
        <f t="shared" si="1174"/>
        <v>0</v>
      </c>
      <c r="JG309" s="234">
        <f t="shared" si="1174"/>
        <v>0</v>
      </c>
      <c r="JH309" s="234">
        <f t="shared" si="1174"/>
        <v>0</v>
      </c>
      <c r="JI309" s="234">
        <f t="shared" si="1174"/>
        <v>0</v>
      </c>
      <c r="JJ309" s="234">
        <f t="shared" si="1174"/>
        <v>0</v>
      </c>
      <c r="JK309" s="234">
        <f t="shared" si="1174"/>
        <v>0</v>
      </c>
      <c r="JL309" s="234">
        <f t="shared" si="1174"/>
        <v>0</v>
      </c>
      <c r="JM309" s="234">
        <f t="shared" si="1174"/>
        <v>0</v>
      </c>
      <c r="JN309" s="234">
        <f t="shared" si="1174"/>
        <v>0</v>
      </c>
      <c r="JO309" s="234">
        <f t="shared" si="1174"/>
        <v>0</v>
      </c>
      <c r="JP309" s="234">
        <f t="shared" si="1174"/>
        <v>0</v>
      </c>
      <c r="JQ309" s="234">
        <f t="shared" si="1174"/>
        <v>0</v>
      </c>
      <c r="JR309" s="234">
        <f t="shared" si="1174"/>
        <v>0</v>
      </c>
      <c r="JS309" s="234">
        <f t="shared" si="1174"/>
        <v>0</v>
      </c>
      <c r="JT309" s="234">
        <f t="shared" si="1174"/>
        <v>0</v>
      </c>
      <c r="JU309" s="234">
        <f t="shared" si="1174"/>
        <v>0</v>
      </c>
      <c r="JV309" s="234">
        <f t="shared" si="1174"/>
        <v>0</v>
      </c>
      <c r="JW309" s="234">
        <f t="shared" si="1174"/>
        <v>0</v>
      </c>
      <c r="JX309" s="234">
        <f t="shared" si="1174"/>
        <v>0</v>
      </c>
      <c r="JY309" s="234">
        <f t="shared" si="1174"/>
        <v>0</v>
      </c>
      <c r="JZ309" s="234">
        <f t="shared" si="1174"/>
        <v>0</v>
      </c>
      <c r="KA309" s="234">
        <f t="shared" si="1174"/>
        <v>0</v>
      </c>
      <c r="KB309" s="248"/>
      <c r="KC309" s="248"/>
      <c r="KD309" s="248"/>
      <c r="KE309" s="248"/>
      <c r="KF309" s="248"/>
      <c r="KG309" s="248"/>
      <c r="KH309" s="248"/>
      <c r="KI309" s="248"/>
      <c r="KJ309" s="248"/>
      <c r="KK309" s="248"/>
      <c r="KL309" s="248"/>
      <c r="KM309" s="248"/>
      <c r="KN309" s="248"/>
      <c r="KO309" s="248"/>
      <c r="KP309" s="122">
        <f t="shared" si="734"/>
        <v>0</v>
      </c>
      <c r="KQ309" s="234">
        <f>KQ306</f>
        <v>0</v>
      </c>
      <c r="KR309" s="234">
        <f t="shared" ref="KR309:KT309" si="1175">KR306</f>
        <v>0</v>
      </c>
      <c r="KS309" s="234">
        <f t="shared" si="1175"/>
        <v>0</v>
      </c>
      <c r="KT309" s="234">
        <f t="shared" si="1175"/>
        <v>0</v>
      </c>
      <c r="KU309" s="122">
        <f t="shared" si="736"/>
        <v>0</v>
      </c>
      <c r="KV309" s="234">
        <f>KV306</f>
        <v>0</v>
      </c>
      <c r="KW309" s="234">
        <f t="shared" ref="KW309:KY309" si="1176">KW306</f>
        <v>0</v>
      </c>
      <c r="KX309" s="234">
        <f t="shared" si="1176"/>
        <v>0</v>
      </c>
      <c r="KY309" s="234">
        <f t="shared" si="1176"/>
        <v>0</v>
      </c>
      <c r="KZ309" s="313">
        <f t="shared" si="738"/>
        <v>0</v>
      </c>
      <c r="LA309" s="361">
        <f t="shared" si="1085"/>
        <v>0</v>
      </c>
      <c r="LB309" s="234">
        <f>LB306</f>
        <v>0</v>
      </c>
      <c r="LC309" s="234">
        <f t="shared" ref="LC309:LE309" si="1177">LC306</f>
        <v>0</v>
      </c>
      <c r="LD309" s="234">
        <f t="shared" si="1177"/>
        <v>0</v>
      </c>
      <c r="LE309" s="234">
        <f t="shared" si="1177"/>
        <v>0</v>
      </c>
      <c r="LF309" s="361">
        <f t="shared" si="877"/>
        <v>0</v>
      </c>
      <c r="LG309" s="234">
        <f>LG306</f>
        <v>0</v>
      </c>
      <c r="LH309" s="234">
        <f t="shared" ref="LH309:LJ309" si="1178">LH306</f>
        <v>0</v>
      </c>
      <c r="LI309" s="234">
        <f t="shared" si="1178"/>
        <v>0</v>
      </c>
      <c r="LJ309" s="234">
        <f t="shared" si="1178"/>
        <v>0</v>
      </c>
      <c r="LK309" s="400">
        <f t="shared" si="892"/>
        <v>0</v>
      </c>
      <c r="LL309" s="234">
        <f t="shared" ref="LL309:LO311" si="1179">LL306</f>
        <v>0</v>
      </c>
      <c r="LM309" s="234">
        <f t="shared" si="1179"/>
        <v>0</v>
      </c>
      <c r="LN309" s="234">
        <f t="shared" si="1179"/>
        <v>0</v>
      </c>
      <c r="LO309" s="234">
        <f t="shared" si="1179"/>
        <v>0</v>
      </c>
      <c r="LP309" s="416">
        <f t="shared" si="893"/>
        <v>0</v>
      </c>
      <c r="LQ309" s="400">
        <f t="shared" si="894"/>
        <v>0</v>
      </c>
      <c r="LR309" s="234">
        <f t="shared" ref="LR309:LU309" si="1180">LR306</f>
        <v>0</v>
      </c>
      <c r="LS309" s="234">
        <f t="shared" si="1180"/>
        <v>0</v>
      </c>
      <c r="LT309" s="234">
        <f t="shared" si="1180"/>
        <v>0</v>
      </c>
      <c r="LU309" s="234">
        <f t="shared" si="1180"/>
        <v>0</v>
      </c>
      <c r="LV309" s="400">
        <f t="shared" si="847"/>
        <v>0</v>
      </c>
      <c r="LW309" s="569">
        <f t="shared" ref="LW309:LY311" si="1181">LW306</f>
        <v>0</v>
      </c>
      <c r="LX309" s="569">
        <f t="shared" si="1181"/>
        <v>0</v>
      </c>
      <c r="LY309" s="569">
        <f t="shared" si="1181"/>
        <v>0</v>
      </c>
      <c r="LZ309" s="569">
        <f t="shared" ref="LZ309:LZ311" si="1182">LZ306</f>
        <v>0</v>
      </c>
      <c r="MA309" s="400">
        <f t="shared" si="837"/>
        <v>0</v>
      </c>
      <c r="MB309" s="569">
        <f t="shared" ref="MB309:ME311" si="1183">MB306</f>
        <v>0</v>
      </c>
      <c r="MC309" s="569">
        <f t="shared" si="1183"/>
        <v>0</v>
      </c>
      <c r="MD309" s="569">
        <f t="shared" si="1183"/>
        <v>0</v>
      </c>
      <c r="ME309" s="569">
        <f t="shared" si="1183"/>
        <v>0</v>
      </c>
      <c r="MF309" s="313">
        <f t="shared" si="838"/>
        <v>0</v>
      </c>
      <c r="MG309" s="585">
        <f t="shared" si="839"/>
        <v>0</v>
      </c>
      <c r="MH309" s="607">
        <f t="shared" si="840"/>
        <v>0</v>
      </c>
      <c r="MI309" s="569">
        <f t="shared" ref="MI309:ML309" si="1184">MI306</f>
        <v>0</v>
      </c>
      <c r="MJ309" s="569">
        <f t="shared" si="1184"/>
        <v>0</v>
      </c>
      <c r="MK309" s="569">
        <f t="shared" si="1184"/>
        <v>0</v>
      </c>
      <c r="ML309" s="569">
        <f t="shared" si="1184"/>
        <v>0</v>
      </c>
      <c r="MM309" s="688">
        <f t="shared" si="842"/>
        <v>0</v>
      </c>
      <c r="MN309" s="569">
        <f t="shared" ref="MN309:MQ309" si="1185">MN306</f>
        <v>0</v>
      </c>
      <c r="MO309" s="569">
        <f t="shared" si="1185"/>
        <v>0</v>
      </c>
      <c r="MP309" s="569">
        <f t="shared" si="1185"/>
        <v>0</v>
      </c>
      <c r="MQ309" s="569">
        <f t="shared" si="1185"/>
        <v>0</v>
      </c>
      <c r="MR309" s="688">
        <f t="shared" si="844"/>
        <v>0</v>
      </c>
      <c r="MS309" s="569">
        <f t="shared" ref="MS309:MV311" si="1186">MS306</f>
        <v>0</v>
      </c>
      <c r="MT309" s="569">
        <f t="shared" si="1186"/>
        <v>0</v>
      </c>
      <c r="MU309" s="569">
        <f t="shared" si="1186"/>
        <v>0</v>
      </c>
      <c r="MV309" s="569">
        <f t="shared" si="1186"/>
        <v>0</v>
      </c>
      <c r="MW309" s="313">
        <f t="shared" si="845"/>
        <v>0</v>
      </c>
      <c r="MX309" s="585">
        <f t="shared" si="846"/>
        <v>0</v>
      </c>
      <c r="MY309" s="704"/>
    </row>
    <row r="310" spans="1:363" s="226" customFormat="1" ht="21" x14ac:dyDescent="0.35">
      <c r="A310" s="232"/>
      <c r="B310" s="834"/>
      <c r="C310" s="844" t="s">
        <v>1301</v>
      </c>
      <c r="D310" s="845"/>
      <c r="E310" s="122">
        <f t="shared" si="726"/>
        <v>0</v>
      </c>
      <c r="F310" s="234">
        <f t="shared" ref="F310:T310" si="1187">F307</f>
        <v>0</v>
      </c>
      <c r="G310" s="234">
        <f t="shared" si="1187"/>
        <v>0</v>
      </c>
      <c r="H310" s="234">
        <f t="shared" si="1187"/>
        <v>0</v>
      </c>
      <c r="I310" s="234">
        <f t="shared" si="1187"/>
        <v>0</v>
      </c>
      <c r="J310" s="234">
        <f t="shared" si="1187"/>
        <v>0</v>
      </c>
      <c r="K310" s="234">
        <f t="shared" si="1187"/>
        <v>0</v>
      </c>
      <c r="L310" s="234">
        <f t="shared" si="1187"/>
        <v>0</v>
      </c>
      <c r="M310" s="234">
        <f t="shared" si="1187"/>
        <v>0</v>
      </c>
      <c r="N310" s="234">
        <f t="shared" si="1187"/>
        <v>0</v>
      </c>
      <c r="O310" s="234">
        <f t="shared" si="1187"/>
        <v>0</v>
      </c>
      <c r="P310" s="234">
        <f t="shared" si="1187"/>
        <v>0</v>
      </c>
      <c r="Q310" s="234">
        <f t="shared" si="1187"/>
        <v>0</v>
      </c>
      <c r="R310" s="234">
        <f t="shared" si="1187"/>
        <v>0</v>
      </c>
      <c r="S310" s="234">
        <f t="shared" si="1187"/>
        <v>0</v>
      </c>
      <c r="T310" s="234">
        <f t="shared" si="1187"/>
        <v>0</v>
      </c>
      <c r="U310" s="234">
        <f t="shared" si="1169"/>
        <v>0</v>
      </c>
      <c r="V310" s="234">
        <f t="shared" si="1169"/>
        <v>0</v>
      </c>
      <c r="W310" s="234">
        <f t="shared" si="1169"/>
        <v>0</v>
      </c>
      <c r="X310" s="234">
        <f t="shared" si="1169"/>
        <v>0</v>
      </c>
      <c r="Y310" s="234">
        <f t="shared" si="1169"/>
        <v>0</v>
      </c>
      <c r="Z310" s="234">
        <f t="shared" si="1169"/>
        <v>0</v>
      </c>
      <c r="AA310" s="234">
        <f t="shared" si="1169"/>
        <v>0</v>
      </c>
      <c r="AB310" s="234">
        <f t="shared" si="1169"/>
        <v>0</v>
      </c>
      <c r="AC310" s="234">
        <f t="shared" si="1169"/>
        <v>0</v>
      </c>
      <c r="AD310" s="234">
        <f t="shared" si="1169"/>
        <v>0</v>
      </c>
      <c r="AE310" s="234">
        <f t="shared" si="1169"/>
        <v>0</v>
      </c>
      <c r="AF310" s="234">
        <f t="shared" si="1169"/>
        <v>0</v>
      </c>
      <c r="AG310" s="234">
        <f t="shared" si="1169"/>
        <v>0</v>
      </c>
      <c r="AH310" s="234">
        <f t="shared" si="1169"/>
        <v>0</v>
      </c>
      <c r="AI310" s="234">
        <f t="shared" si="1169"/>
        <v>0</v>
      </c>
      <c r="AJ310" s="234">
        <f t="shared" si="1169"/>
        <v>0</v>
      </c>
      <c r="AK310" s="234">
        <f t="shared" si="1169"/>
        <v>0</v>
      </c>
      <c r="AL310" s="234">
        <f t="shared" si="1169"/>
        <v>0</v>
      </c>
      <c r="AM310" s="234">
        <f t="shared" si="1169"/>
        <v>0</v>
      </c>
      <c r="AN310" s="234">
        <f t="shared" si="1169"/>
        <v>0</v>
      </c>
      <c r="AO310" s="234">
        <f t="shared" si="1169"/>
        <v>0</v>
      </c>
      <c r="AP310" s="234">
        <f t="shared" si="1169"/>
        <v>0</v>
      </c>
      <c r="AQ310" s="234">
        <f t="shared" si="1169"/>
        <v>0</v>
      </c>
      <c r="AR310" s="234">
        <f t="shared" si="1169"/>
        <v>0</v>
      </c>
      <c r="AS310" s="234">
        <f t="shared" si="1169"/>
        <v>0</v>
      </c>
      <c r="AT310" s="234">
        <f t="shared" si="1169"/>
        <v>0</v>
      </c>
      <c r="AU310" s="234">
        <f t="shared" si="1169"/>
        <v>0</v>
      </c>
      <c r="AV310" s="234">
        <f t="shared" si="1169"/>
        <v>0</v>
      </c>
      <c r="AW310" s="234">
        <f t="shared" si="1169"/>
        <v>0</v>
      </c>
      <c r="AX310" s="234">
        <f t="shared" si="1169"/>
        <v>0</v>
      </c>
      <c r="AY310" s="234">
        <f t="shared" si="1169"/>
        <v>0</v>
      </c>
      <c r="AZ310" s="234">
        <f t="shared" si="1169"/>
        <v>0</v>
      </c>
      <c r="BA310" s="234">
        <f t="shared" si="1169"/>
        <v>0</v>
      </c>
      <c r="BB310" s="234">
        <f t="shared" si="1169"/>
        <v>0</v>
      </c>
      <c r="BC310" s="234">
        <f t="shared" si="1169"/>
        <v>0</v>
      </c>
      <c r="BD310" s="234">
        <f t="shared" si="1169"/>
        <v>0</v>
      </c>
      <c r="BE310" s="234">
        <f t="shared" si="1169"/>
        <v>0</v>
      </c>
      <c r="BF310" s="234">
        <f t="shared" si="1169"/>
        <v>0</v>
      </c>
      <c r="BG310" s="234">
        <f t="shared" si="1169"/>
        <v>0</v>
      </c>
      <c r="BH310" s="234">
        <f t="shared" si="1169"/>
        <v>0</v>
      </c>
      <c r="BI310" s="234">
        <f t="shared" si="1169"/>
        <v>0</v>
      </c>
      <c r="BJ310" s="234">
        <f t="shared" si="1169"/>
        <v>0</v>
      </c>
      <c r="BK310" s="234">
        <f t="shared" si="1169"/>
        <v>0</v>
      </c>
      <c r="BL310" s="234">
        <f t="shared" si="1169"/>
        <v>0</v>
      </c>
      <c r="BM310" s="234">
        <f t="shared" si="1169"/>
        <v>0</v>
      </c>
      <c r="BN310" s="234">
        <f t="shared" si="1169"/>
        <v>0</v>
      </c>
      <c r="BO310" s="234">
        <f t="shared" si="1169"/>
        <v>0</v>
      </c>
      <c r="BP310" s="234">
        <f t="shared" si="1169"/>
        <v>0</v>
      </c>
      <c r="BQ310" s="234">
        <f t="shared" si="1169"/>
        <v>0</v>
      </c>
      <c r="BR310" s="234">
        <f t="shared" si="1170"/>
        <v>0</v>
      </c>
      <c r="BS310" s="234">
        <f t="shared" si="1170"/>
        <v>0</v>
      </c>
      <c r="BT310" s="234">
        <f t="shared" si="1170"/>
        <v>0</v>
      </c>
      <c r="BU310" s="234">
        <f t="shared" si="1170"/>
        <v>0</v>
      </c>
      <c r="BV310" s="234">
        <f t="shared" si="1170"/>
        <v>0</v>
      </c>
      <c r="BW310" s="234">
        <f t="shared" si="1170"/>
        <v>0</v>
      </c>
      <c r="BX310" s="234">
        <f t="shared" si="1170"/>
        <v>0</v>
      </c>
      <c r="BY310" s="234">
        <f t="shared" si="1170"/>
        <v>0</v>
      </c>
      <c r="BZ310" s="234">
        <f t="shared" si="1170"/>
        <v>0</v>
      </c>
      <c r="CA310" s="234">
        <f t="shared" si="1170"/>
        <v>0</v>
      </c>
      <c r="CB310" s="234">
        <f t="shared" si="1170"/>
        <v>0</v>
      </c>
      <c r="CC310" s="234">
        <f t="shared" si="1170"/>
        <v>0</v>
      </c>
      <c r="CD310" s="234">
        <f t="shared" si="1170"/>
        <v>0</v>
      </c>
      <c r="CE310" s="234">
        <f t="shared" si="1170"/>
        <v>0</v>
      </c>
      <c r="CF310" s="234">
        <f t="shared" si="1170"/>
        <v>0</v>
      </c>
      <c r="CG310" s="234">
        <f t="shared" si="1170"/>
        <v>0</v>
      </c>
      <c r="CH310" s="234">
        <f t="shared" si="1170"/>
        <v>0</v>
      </c>
      <c r="CI310" s="234">
        <f t="shared" si="1170"/>
        <v>0</v>
      </c>
      <c r="CJ310" s="234">
        <f t="shared" si="1170"/>
        <v>0</v>
      </c>
      <c r="CK310" s="234">
        <f t="shared" si="1170"/>
        <v>0</v>
      </c>
      <c r="CL310" s="234">
        <f t="shared" si="1170"/>
        <v>0</v>
      </c>
      <c r="CM310" s="234">
        <f t="shared" si="1170"/>
        <v>0</v>
      </c>
      <c r="CN310" s="234">
        <f t="shared" si="1170"/>
        <v>0</v>
      </c>
      <c r="CO310" s="234">
        <f t="shared" si="1170"/>
        <v>0</v>
      </c>
      <c r="CP310" s="234">
        <f t="shared" si="1170"/>
        <v>0</v>
      </c>
      <c r="CQ310" s="234">
        <f t="shared" si="1170"/>
        <v>0</v>
      </c>
      <c r="CR310" s="234">
        <f t="shared" si="1170"/>
        <v>0</v>
      </c>
      <c r="CS310" s="234">
        <f t="shared" si="1170"/>
        <v>0</v>
      </c>
      <c r="CT310" s="234">
        <f t="shared" si="1170"/>
        <v>0</v>
      </c>
      <c r="CU310" s="234">
        <f t="shared" si="1170"/>
        <v>0</v>
      </c>
      <c r="CV310" s="234">
        <f t="shared" si="1170"/>
        <v>0</v>
      </c>
      <c r="CW310" s="234">
        <f t="shared" si="1170"/>
        <v>0</v>
      </c>
      <c r="CX310" s="234">
        <f t="shared" si="1170"/>
        <v>0</v>
      </c>
      <c r="CY310" s="234">
        <f t="shared" si="1170"/>
        <v>0</v>
      </c>
      <c r="CZ310" s="234">
        <f t="shared" si="1170"/>
        <v>0</v>
      </c>
      <c r="DA310" s="234">
        <f t="shared" si="1170"/>
        <v>0</v>
      </c>
      <c r="DB310" s="234">
        <f t="shared" si="1170"/>
        <v>0</v>
      </c>
      <c r="DC310" s="234">
        <f t="shared" si="1170"/>
        <v>0</v>
      </c>
      <c r="DD310" s="234">
        <f t="shared" si="1170"/>
        <v>0</v>
      </c>
      <c r="DE310" s="234">
        <f t="shared" si="1170"/>
        <v>0</v>
      </c>
      <c r="DF310" s="234">
        <f t="shared" si="1170"/>
        <v>0</v>
      </c>
      <c r="DG310" s="234">
        <f t="shared" si="1170"/>
        <v>0</v>
      </c>
      <c r="DH310" s="234">
        <f t="shared" si="1170"/>
        <v>0</v>
      </c>
      <c r="DI310" s="234">
        <f t="shared" si="1170"/>
        <v>0</v>
      </c>
      <c r="DJ310" s="234">
        <f t="shared" si="1170"/>
        <v>0</v>
      </c>
      <c r="DK310" s="234">
        <f t="shared" si="1170"/>
        <v>0</v>
      </c>
      <c r="DL310" s="234">
        <f t="shared" si="1170"/>
        <v>0</v>
      </c>
      <c r="DM310" s="234">
        <f t="shared" si="1170"/>
        <v>0</v>
      </c>
      <c r="DN310" s="234">
        <f t="shared" si="1170"/>
        <v>0</v>
      </c>
      <c r="DO310" s="234">
        <f t="shared" si="1170"/>
        <v>0</v>
      </c>
      <c r="DP310" s="234">
        <f t="shared" si="1170"/>
        <v>0</v>
      </c>
      <c r="DQ310" s="234">
        <f t="shared" si="1170"/>
        <v>0</v>
      </c>
      <c r="DR310" s="234">
        <f t="shared" si="1170"/>
        <v>0</v>
      </c>
      <c r="DS310" s="234">
        <f t="shared" si="1170"/>
        <v>0</v>
      </c>
      <c r="DT310" s="234">
        <f t="shared" si="1170"/>
        <v>0</v>
      </c>
      <c r="DU310" s="234">
        <f t="shared" si="1170"/>
        <v>0</v>
      </c>
      <c r="DV310" s="234">
        <f t="shared" si="1170"/>
        <v>0</v>
      </c>
      <c r="DW310" s="234">
        <f t="shared" si="1170"/>
        <v>0</v>
      </c>
      <c r="DX310" s="234">
        <f t="shared" si="1170"/>
        <v>0</v>
      </c>
      <c r="DY310" s="234">
        <f t="shared" si="1170"/>
        <v>0</v>
      </c>
      <c r="DZ310" s="234">
        <f t="shared" si="1170"/>
        <v>0</v>
      </c>
      <c r="EA310" s="234">
        <f t="shared" si="1170"/>
        <v>0</v>
      </c>
      <c r="EB310" s="234">
        <f t="shared" si="1170"/>
        <v>0</v>
      </c>
      <c r="EC310" s="234">
        <f t="shared" si="1170"/>
        <v>0</v>
      </c>
      <c r="ED310" s="234">
        <f t="shared" si="1171"/>
        <v>0</v>
      </c>
      <c r="EE310" s="234">
        <f t="shared" si="1171"/>
        <v>0</v>
      </c>
      <c r="EF310" s="234">
        <f t="shared" si="1171"/>
        <v>0</v>
      </c>
      <c r="EG310" s="234">
        <f t="shared" si="1171"/>
        <v>0</v>
      </c>
      <c r="EH310" s="234">
        <f t="shared" si="1171"/>
        <v>0</v>
      </c>
      <c r="EI310" s="234">
        <f t="shared" si="1171"/>
        <v>0</v>
      </c>
      <c r="EJ310" s="234">
        <f t="shared" si="1171"/>
        <v>0</v>
      </c>
      <c r="EK310" s="234">
        <f t="shared" si="1171"/>
        <v>0</v>
      </c>
      <c r="EL310" s="234">
        <f t="shared" si="1171"/>
        <v>0</v>
      </c>
      <c r="EM310" s="234">
        <f t="shared" si="1171"/>
        <v>0</v>
      </c>
      <c r="EN310" s="234">
        <f t="shared" si="1171"/>
        <v>0</v>
      </c>
      <c r="EO310" s="234">
        <f t="shared" si="1171"/>
        <v>0</v>
      </c>
      <c r="EP310" s="234">
        <f t="shared" si="1171"/>
        <v>0</v>
      </c>
      <c r="EQ310" s="234">
        <f t="shared" si="1171"/>
        <v>0</v>
      </c>
      <c r="ER310" s="234">
        <f t="shared" si="1171"/>
        <v>0</v>
      </c>
      <c r="ES310" s="234">
        <f t="shared" si="1171"/>
        <v>0</v>
      </c>
      <c r="ET310" s="234">
        <f t="shared" si="1171"/>
        <v>0</v>
      </c>
      <c r="EU310" s="234">
        <f t="shared" si="1171"/>
        <v>0</v>
      </c>
      <c r="EV310" s="234">
        <f t="shared" si="1171"/>
        <v>0</v>
      </c>
      <c r="EW310" s="234">
        <f t="shared" si="1171"/>
        <v>0</v>
      </c>
      <c r="EX310" s="234">
        <f t="shared" si="1171"/>
        <v>0</v>
      </c>
      <c r="EY310" s="234">
        <f t="shared" si="1171"/>
        <v>0</v>
      </c>
      <c r="EZ310" s="234">
        <f t="shared" si="1171"/>
        <v>0</v>
      </c>
      <c r="FA310" s="234">
        <f t="shared" si="1171"/>
        <v>0</v>
      </c>
      <c r="FB310" s="234">
        <f t="shared" si="1171"/>
        <v>0</v>
      </c>
      <c r="FC310" s="234">
        <f t="shared" si="1171"/>
        <v>0</v>
      </c>
      <c r="FD310" s="234">
        <f t="shared" si="1171"/>
        <v>0</v>
      </c>
      <c r="FE310" s="234">
        <f t="shared" si="1171"/>
        <v>0</v>
      </c>
      <c r="FF310" s="234">
        <f t="shared" si="1171"/>
        <v>0</v>
      </c>
      <c r="FG310" s="234">
        <f t="shared" si="1171"/>
        <v>0</v>
      </c>
      <c r="FH310" s="234">
        <f t="shared" si="1171"/>
        <v>0</v>
      </c>
      <c r="FI310" s="234">
        <f t="shared" si="1171"/>
        <v>0</v>
      </c>
      <c r="FJ310" s="234">
        <f t="shared" si="1171"/>
        <v>0</v>
      </c>
      <c r="FK310" s="234">
        <f t="shared" si="1171"/>
        <v>0</v>
      </c>
      <c r="FL310" s="234">
        <f t="shared" si="1171"/>
        <v>0</v>
      </c>
      <c r="FM310" s="234">
        <f t="shared" si="1171"/>
        <v>0</v>
      </c>
      <c r="FN310" s="234">
        <f t="shared" si="1171"/>
        <v>0</v>
      </c>
      <c r="FO310" s="234">
        <f t="shared" si="1171"/>
        <v>0</v>
      </c>
      <c r="FP310" s="234">
        <f t="shared" si="1171"/>
        <v>0</v>
      </c>
      <c r="FQ310" s="234">
        <f t="shared" si="1171"/>
        <v>0</v>
      </c>
      <c r="FR310" s="234">
        <f t="shared" si="1171"/>
        <v>0</v>
      </c>
      <c r="FS310" s="234">
        <f t="shared" si="1171"/>
        <v>0</v>
      </c>
      <c r="FT310" s="234">
        <f t="shared" si="1171"/>
        <v>0</v>
      </c>
      <c r="FU310" s="234">
        <f t="shared" si="1171"/>
        <v>0</v>
      </c>
      <c r="FV310" s="234">
        <f t="shared" si="1171"/>
        <v>0</v>
      </c>
      <c r="FW310" s="234">
        <f t="shared" si="1171"/>
        <v>0</v>
      </c>
      <c r="FX310" s="234">
        <f t="shared" si="1171"/>
        <v>0</v>
      </c>
      <c r="FY310" s="234">
        <f t="shared" si="1171"/>
        <v>0</v>
      </c>
      <c r="FZ310" s="234">
        <f t="shared" si="1171"/>
        <v>0</v>
      </c>
      <c r="GA310" s="234">
        <f t="shared" si="1171"/>
        <v>0</v>
      </c>
      <c r="GB310" s="234">
        <f t="shared" si="1171"/>
        <v>0</v>
      </c>
      <c r="GC310" s="234">
        <f t="shared" si="1171"/>
        <v>0</v>
      </c>
      <c r="GD310" s="234">
        <f t="shared" si="1171"/>
        <v>0</v>
      </c>
      <c r="GE310" s="234">
        <f t="shared" si="1171"/>
        <v>0</v>
      </c>
      <c r="GF310" s="234">
        <f t="shared" si="1171"/>
        <v>0</v>
      </c>
      <c r="GG310" s="234">
        <f t="shared" si="1171"/>
        <v>0</v>
      </c>
      <c r="GH310" s="234">
        <f t="shared" si="1171"/>
        <v>0</v>
      </c>
      <c r="GI310" s="234">
        <f t="shared" si="1171"/>
        <v>0</v>
      </c>
      <c r="GJ310" s="234">
        <f t="shared" si="1171"/>
        <v>0</v>
      </c>
      <c r="GK310" s="234">
        <f t="shared" si="1171"/>
        <v>0</v>
      </c>
      <c r="GL310" s="234">
        <f t="shared" si="1171"/>
        <v>0</v>
      </c>
      <c r="GM310" s="234">
        <f t="shared" si="1171"/>
        <v>0</v>
      </c>
      <c r="GN310" s="234">
        <f t="shared" si="1171"/>
        <v>0</v>
      </c>
      <c r="GO310" s="234">
        <f t="shared" si="1171"/>
        <v>0</v>
      </c>
      <c r="GP310" s="234">
        <f t="shared" si="1172"/>
        <v>0</v>
      </c>
      <c r="GQ310" s="234">
        <f t="shared" si="1172"/>
        <v>0</v>
      </c>
      <c r="GR310" s="234">
        <f t="shared" si="1172"/>
        <v>0</v>
      </c>
      <c r="GS310" s="234">
        <f t="shared" si="1172"/>
        <v>0</v>
      </c>
      <c r="GT310" s="234">
        <f t="shared" si="1172"/>
        <v>0</v>
      </c>
      <c r="GU310" s="234">
        <f t="shared" si="1172"/>
        <v>0</v>
      </c>
      <c r="GV310" s="234">
        <f t="shared" si="1172"/>
        <v>0</v>
      </c>
      <c r="GW310" s="234">
        <f t="shared" si="1172"/>
        <v>0</v>
      </c>
      <c r="GX310" s="234">
        <f t="shared" si="1172"/>
        <v>0</v>
      </c>
      <c r="GY310" s="234">
        <f t="shared" si="1172"/>
        <v>0</v>
      </c>
      <c r="GZ310" s="234">
        <f t="shared" si="1172"/>
        <v>0</v>
      </c>
      <c r="HA310" s="234">
        <f t="shared" si="1172"/>
        <v>0</v>
      </c>
      <c r="HB310" s="234">
        <f t="shared" si="1172"/>
        <v>0</v>
      </c>
      <c r="HC310" s="234">
        <f t="shared" si="1172"/>
        <v>0</v>
      </c>
      <c r="HD310" s="234">
        <f t="shared" si="1172"/>
        <v>0</v>
      </c>
      <c r="HE310" s="234">
        <f t="shared" si="1172"/>
        <v>0</v>
      </c>
      <c r="HF310" s="234">
        <f t="shared" si="1172"/>
        <v>0</v>
      </c>
      <c r="HG310" s="234">
        <f t="shared" si="1172"/>
        <v>0</v>
      </c>
      <c r="HH310" s="234">
        <f t="shared" si="1172"/>
        <v>0</v>
      </c>
      <c r="HI310" s="234">
        <f t="shared" si="1172"/>
        <v>0</v>
      </c>
      <c r="HJ310" s="234">
        <f t="shared" si="1172"/>
        <v>0</v>
      </c>
      <c r="HK310" s="234">
        <f t="shared" si="1172"/>
        <v>0</v>
      </c>
      <c r="HL310" s="234">
        <f t="shared" si="1172"/>
        <v>0</v>
      </c>
      <c r="HM310" s="234">
        <f t="shared" si="1172"/>
        <v>0</v>
      </c>
      <c r="HN310" s="234">
        <f t="shared" si="1172"/>
        <v>0</v>
      </c>
      <c r="HO310" s="234">
        <f t="shared" si="1172"/>
        <v>0</v>
      </c>
      <c r="HP310" s="234">
        <f t="shared" si="1172"/>
        <v>0</v>
      </c>
      <c r="HQ310" s="234">
        <f t="shared" si="1172"/>
        <v>0</v>
      </c>
      <c r="HR310" s="234">
        <f t="shared" si="1172"/>
        <v>0</v>
      </c>
      <c r="HS310" s="234">
        <f>HS307</f>
        <v>0</v>
      </c>
      <c r="HT310" s="234">
        <f t="shared" ref="HT310:HV310" si="1188">HT307</f>
        <v>0</v>
      </c>
      <c r="HU310" s="234">
        <f t="shared" si="1188"/>
        <v>0</v>
      </c>
      <c r="HV310" s="234">
        <f t="shared" si="1188"/>
        <v>0</v>
      </c>
      <c r="HW310" s="234">
        <f t="shared" si="1172"/>
        <v>0</v>
      </c>
      <c r="HX310" s="234">
        <f t="shared" si="1172"/>
        <v>0</v>
      </c>
      <c r="HY310" s="234">
        <f t="shared" si="1172"/>
        <v>0</v>
      </c>
      <c r="HZ310" s="234">
        <f t="shared" si="1172"/>
        <v>0</v>
      </c>
      <c r="IA310" s="234">
        <f t="shared" si="1172"/>
        <v>0</v>
      </c>
      <c r="IB310" s="234">
        <f t="shared" si="1172"/>
        <v>0</v>
      </c>
      <c r="IC310" s="234">
        <f t="shared" si="1172"/>
        <v>0</v>
      </c>
      <c r="ID310" s="234">
        <f t="shared" si="1172"/>
        <v>0</v>
      </c>
      <c r="IE310" s="234">
        <f t="shared" si="1172"/>
        <v>0</v>
      </c>
      <c r="IF310" s="234">
        <f t="shared" si="1172"/>
        <v>0</v>
      </c>
      <c r="IG310" s="234">
        <f t="shared" si="1172"/>
        <v>0</v>
      </c>
      <c r="IH310" s="234">
        <f t="shared" si="1172"/>
        <v>0</v>
      </c>
      <c r="II310" s="234">
        <f t="shared" si="1172"/>
        <v>0</v>
      </c>
      <c r="IJ310" s="234">
        <f t="shared" si="1172"/>
        <v>0</v>
      </c>
      <c r="IK310" s="234">
        <f t="shared" si="1172"/>
        <v>0</v>
      </c>
      <c r="IL310" s="234">
        <f t="shared" si="1172"/>
        <v>0</v>
      </c>
      <c r="IM310" s="234">
        <f t="shared" si="1172"/>
        <v>0</v>
      </c>
      <c r="IN310" s="234">
        <f t="shared" si="1172"/>
        <v>0</v>
      </c>
      <c r="IO310" s="234">
        <f t="shared" si="1172"/>
        <v>0</v>
      </c>
      <c r="IP310" s="234">
        <f t="shared" si="1172"/>
        <v>0</v>
      </c>
      <c r="IQ310" s="234">
        <f t="shared" si="1172"/>
        <v>0</v>
      </c>
      <c r="IR310" s="234">
        <f t="shared" si="1172"/>
        <v>0</v>
      </c>
      <c r="IS310" s="234">
        <f t="shared" si="1172"/>
        <v>0</v>
      </c>
      <c r="IT310" s="234">
        <f t="shared" si="1172"/>
        <v>0</v>
      </c>
      <c r="IU310" s="234">
        <f t="shared" si="1172"/>
        <v>0</v>
      </c>
      <c r="IV310" s="234">
        <f t="shared" si="1172"/>
        <v>0</v>
      </c>
      <c r="IW310" s="234">
        <f t="shared" si="1172"/>
        <v>0</v>
      </c>
      <c r="IX310" s="234">
        <f t="shared" si="1172"/>
        <v>0</v>
      </c>
      <c r="IY310" s="234">
        <f t="shared" si="1172"/>
        <v>0</v>
      </c>
      <c r="IZ310" s="234">
        <f t="shared" si="1172"/>
        <v>0</v>
      </c>
      <c r="JA310" s="234">
        <f t="shared" si="1172"/>
        <v>0</v>
      </c>
      <c r="JB310" s="234">
        <f t="shared" si="1174"/>
        <v>0</v>
      </c>
      <c r="JC310" s="234">
        <f t="shared" si="1174"/>
        <v>0</v>
      </c>
      <c r="JD310" s="234">
        <f t="shared" si="1174"/>
        <v>0</v>
      </c>
      <c r="JE310" s="234">
        <f t="shared" si="1174"/>
        <v>0</v>
      </c>
      <c r="JF310" s="234">
        <f t="shared" si="1174"/>
        <v>0</v>
      </c>
      <c r="JG310" s="234">
        <f t="shared" si="1174"/>
        <v>0</v>
      </c>
      <c r="JH310" s="234">
        <f t="shared" si="1174"/>
        <v>0</v>
      </c>
      <c r="JI310" s="234">
        <f t="shared" si="1174"/>
        <v>0</v>
      </c>
      <c r="JJ310" s="234">
        <f t="shared" si="1174"/>
        <v>0</v>
      </c>
      <c r="JK310" s="234">
        <f t="shared" si="1174"/>
        <v>0</v>
      </c>
      <c r="JL310" s="234">
        <f t="shared" si="1174"/>
        <v>0</v>
      </c>
      <c r="JM310" s="234">
        <f t="shared" si="1174"/>
        <v>0</v>
      </c>
      <c r="JN310" s="234">
        <f t="shared" si="1174"/>
        <v>0</v>
      </c>
      <c r="JO310" s="234">
        <f t="shared" si="1174"/>
        <v>0</v>
      </c>
      <c r="JP310" s="234">
        <f t="shared" si="1174"/>
        <v>0</v>
      </c>
      <c r="JQ310" s="234">
        <f t="shared" si="1174"/>
        <v>0</v>
      </c>
      <c r="JR310" s="234">
        <f t="shared" si="1174"/>
        <v>0</v>
      </c>
      <c r="JS310" s="234">
        <f t="shared" si="1174"/>
        <v>0</v>
      </c>
      <c r="JT310" s="234">
        <f t="shared" si="1174"/>
        <v>0</v>
      </c>
      <c r="JU310" s="234">
        <f t="shared" si="1174"/>
        <v>0</v>
      </c>
      <c r="JV310" s="234">
        <f t="shared" si="1174"/>
        <v>0</v>
      </c>
      <c r="JW310" s="234">
        <f t="shared" si="1174"/>
        <v>0</v>
      </c>
      <c r="JX310" s="234">
        <f t="shared" si="1174"/>
        <v>0</v>
      </c>
      <c r="JY310" s="234">
        <f t="shared" si="1174"/>
        <v>0</v>
      </c>
      <c r="JZ310" s="234">
        <f t="shared" si="1174"/>
        <v>0</v>
      </c>
      <c r="KA310" s="234">
        <f t="shared" si="1174"/>
        <v>0</v>
      </c>
      <c r="KB310" s="248"/>
      <c r="KC310" s="248"/>
      <c r="KD310" s="248"/>
      <c r="KE310" s="248"/>
      <c r="KF310" s="248"/>
      <c r="KG310" s="248"/>
      <c r="KH310" s="248"/>
      <c r="KI310" s="248"/>
      <c r="KJ310" s="248"/>
      <c r="KK310" s="248"/>
      <c r="KL310" s="248"/>
      <c r="KM310" s="248"/>
      <c r="KN310" s="248"/>
      <c r="KO310" s="248"/>
      <c r="KP310" s="122">
        <f t="shared" si="734"/>
        <v>0</v>
      </c>
      <c r="KQ310" s="234">
        <f>KQ307</f>
        <v>0</v>
      </c>
      <c r="KR310" s="234">
        <f t="shared" ref="KR310:KT310" si="1189">KR307</f>
        <v>0</v>
      </c>
      <c r="KS310" s="234">
        <f t="shared" si="1189"/>
        <v>0</v>
      </c>
      <c r="KT310" s="234">
        <f t="shared" si="1189"/>
        <v>0</v>
      </c>
      <c r="KU310" s="122">
        <f t="shared" si="736"/>
        <v>0</v>
      </c>
      <c r="KV310" s="234">
        <f>KV307</f>
        <v>0</v>
      </c>
      <c r="KW310" s="234">
        <f t="shared" ref="KW310:KY310" si="1190">KW307</f>
        <v>0</v>
      </c>
      <c r="KX310" s="234">
        <f t="shared" si="1190"/>
        <v>0</v>
      </c>
      <c r="KY310" s="234">
        <f t="shared" si="1190"/>
        <v>0</v>
      </c>
      <c r="KZ310" s="313">
        <f t="shared" si="738"/>
        <v>0</v>
      </c>
      <c r="LA310" s="361">
        <f t="shared" si="1085"/>
        <v>0</v>
      </c>
      <c r="LB310" s="234">
        <f>LB307</f>
        <v>0</v>
      </c>
      <c r="LC310" s="234">
        <f t="shared" ref="LC310:LE310" si="1191">LC307</f>
        <v>0</v>
      </c>
      <c r="LD310" s="234">
        <f t="shared" si="1191"/>
        <v>0</v>
      </c>
      <c r="LE310" s="234">
        <f t="shared" si="1191"/>
        <v>0</v>
      </c>
      <c r="LF310" s="361">
        <f t="shared" si="877"/>
        <v>0</v>
      </c>
      <c r="LG310" s="234">
        <f>LG307</f>
        <v>0</v>
      </c>
      <c r="LH310" s="234">
        <f t="shared" ref="LH310:LJ310" si="1192">LH307</f>
        <v>0</v>
      </c>
      <c r="LI310" s="234">
        <f t="shared" si="1192"/>
        <v>0</v>
      </c>
      <c r="LJ310" s="234">
        <f t="shared" si="1192"/>
        <v>0</v>
      </c>
      <c r="LK310" s="400">
        <f t="shared" si="892"/>
        <v>0</v>
      </c>
      <c r="LL310" s="234">
        <f t="shared" si="1179"/>
        <v>0</v>
      </c>
      <c r="LM310" s="234">
        <f t="shared" si="1179"/>
        <v>0</v>
      </c>
      <c r="LN310" s="234">
        <f t="shared" si="1179"/>
        <v>0</v>
      </c>
      <c r="LO310" s="234">
        <f t="shared" si="1179"/>
        <v>0</v>
      </c>
      <c r="LP310" s="416">
        <f t="shared" si="893"/>
        <v>0</v>
      </c>
      <c r="LQ310" s="400">
        <f t="shared" si="894"/>
        <v>0</v>
      </c>
      <c r="LR310" s="234">
        <f t="shared" ref="LR310:LU310" si="1193">LR307</f>
        <v>0</v>
      </c>
      <c r="LS310" s="234">
        <f t="shared" si="1193"/>
        <v>0</v>
      </c>
      <c r="LT310" s="234">
        <f t="shared" si="1193"/>
        <v>0</v>
      </c>
      <c r="LU310" s="234">
        <f t="shared" si="1193"/>
        <v>0</v>
      </c>
      <c r="LV310" s="400">
        <f t="shared" si="847"/>
        <v>0</v>
      </c>
      <c r="LW310" s="569">
        <f t="shared" si="1181"/>
        <v>0</v>
      </c>
      <c r="LX310" s="569">
        <f t="shared" si="1181"/>
        <v>0</v>
      </c>
      <c r="LY310" s="569">
        <f t="shared" si="1181"/>
        <v>0</v>
      </c>
      <c r="LZ310" s="569">
        <f t="shared" si="1182"/>
        <v>0</v>
      </c>
      <c r="MA310" s="400">
        <f t="shared" si="837"/>
        <v>0</v>
      </c>
      <c r="MB310" s="569">
        <f t="shared" si="1183"/>
        <v>0</v>
      </c>
      <c r="MC310" s="569">
        <f t="shared" si="1183"/>
        <v>0</v>
      </c>
      <c r="MD310" s="569">
        <f t="shared" si="1183"/>
        <v>0</v>
      </c>
      <c r="ME310" s="569">
        <f t="shared" si="1183"/>
        <v>0</v>
      </c>
      <c r="MF310" s="313">
        <f t="shared" si="838"/>
        <v>0</v>
      </c>
      <c r="MG310" s="585">
        <f t="shared" si="839"/>
        <v>0</v>
      </c>
      <c r="MH310" s="607">
        <f t="shared" si="840"/>
        <v>0</v>
      </c>
      <c r="MI310" s="569">
        <f t="shared" ref="MI310:ML310" si="1194">MI307</f>
        <v>0</v>
      </c>
      <c r="MJ310" s="569">
        <f t="shared" si="1194"/>
        <v>0</v>
      </c>
      <c r="MK310" s="569">
        <f t="shared" si="1194"/>
        <v>0</v>
      </c>
      <c r="ML310" s="569">
        <f t="shared" si="1194"/>
        <v>0</v>
      </c>
      <c r="MM310" s="688">
        <f t="shared" si="842"/>
        <v>0</v>
      </c>
      <c r="MN310" s="569">
        <f t="shared" ref="MN310:MQ310" si="1195">MN307</f>
        <v>0</v>
      </c>
      <c r="MO310" s="569">
        <f t="shared" si="1195"/>
        <v>0</v>
      </c>
      <c r="MP310" s="569">
        <f t="shared" si="1195"/>
        <v>0</v>
      </c>
      <c r="MQ310" s="569">
        <f t="shared" si="1195"/>
        <v>0</v>
      </c>
      <c r="MR310" s="688">
        <f t="shared" si="844"/>
        <v>0</v>
      </c>
      <c r="MS310" s="569">
        <f t="shared" si="1186"/>
        <v>0</v>
      </c>
      <c r="MT310" s="569">
        <f t="shared" si="1186"/>
        <v>0</v>
      </c>
      <c r="MU310" s="569">
        <f t="shared" si="1186"/>
        <v>0</v>
      </c>
      <c r="MV310" s="569">
        <f t="shared" si="1186"/>
        <v>0</v>
      </c>
      <c r="MW310" s="313">
        <f t="shared" si="845"/>
        <v>0</v>
      </c>
      <c r="MX310" s="585">
        <f t="shared" si="846"/>
        <v>0</v>
      </c>
      <c r="MY310" s="704"/>
    </row>
    <row r="311" spans="1:363" s="226" customFormat="1" ht="21.75" thickBot="1" x14ac:dyDescent="0.4">
      <c r="A311" s="232"/>
      <c r="B311" s="840"/>
      <c r="C311" s="844" t="s">
        <v>1302</v>
      </c>
      <c r="D311" s="845"/>
      <c r="E311" s="122">
        <f t="shared" si="726"/>
        <v>0</v>
      </c>
      <c r="F311" s="234">
        <f t="shared" ref="F311:BQ311" si="1196">F308</f>
        <v>0</v>
      </c>
      <c r="G311" s="234">
        <f t="shared" si="1196"/>
        <v>0</v>
      </c>
      <c r="H311" s="234">
        <f t="shared" si="1196"/>
        <v>0</v>
      </c>
      <c r="I311" s="234">
        <f t="shared" si="1196"/>
        <v>0</v>
      </c>
      <c r="J311" s="234">
        <f t="shared" si="1196"/>
        <v>0</v>
      </c>
      <c r="K311" s="234">
        <f t="shared" si="1196"/>
        <v>0</v>
      </c>
      <c r="L311" s="234">
        <f t="shared" si="1196"/>
        <v>0</v>
      </c>
      <c r="M311" s="234">
        <f t="shared" si="1196"/>
        <v>0</v>
      </c>
      <c r="N311" s="234">
        <f t="shared" si="1196"/>
        <v>0</v>
      </c>
      <c r="O311" s="234">
        <f t="shared" si="1196"/>
        <v>0</v>
      </c>
      <c r="P311" s="234">
        <f t="shared" si="1196"/>
        <v>0</v>
      </c>
      <c r="Q311" s="234">
        <f t="shared" si="1196"/>
        <v>0</v>
      </c>
      <c r="R311" s="234">
        <f t="shared" si="1196"/>
        <v>0</v>
      </c>
      <c r="S311" s="234">
        <f t="shared" si="1196"/>
        <v>0</v>
      </c>
      <c r="T311" s="234">
        <f t="shared" si="1196"/>
        <v>0</v>
      </c>
      <c r="U311" s="234">
        <f t="shared" si="1196"/>
        <v>0</v>
      </c>
      <c r="V311" s="234">
        <f t="shared" si="1196"/>
        <v>0</v>
      </c>
      <c r="W311" s="234">
        <f t="shared" si="1196"/>
        <v>0</v>
      </c>
      <c r="X311" s="234">
        <f t="shared" si="1196"/>
        <v>0</v>
      </c>
      <c r="Y311" s="234">
        <f t="shared" si="1196"/>
        <v>0</v>
      </c>
      <c r="Z311" s="234">
        <f t="shared" si="1196"/>
        <v>0</v>
      </c>
      <c r="AA311" s="234">
        <f t="shared" si="1196"/>
        <v>0</v>
      </c>
      <c r="AB311" s="234">
        <f t="shared" si="1196"/>
        <v>0</v>
      </c>
      <c r="AC311" s="234">
        <f t="shared" si="1196"/>
        <v>0</v>
      </c>
      <c r="AD311" s="234">
        <f t="shared" si="1196"/>
        <v>0</v>
      </c>
      <c r="AE311" s="234">
        <f t="shared" si="1196"/>
        <v>0</v>
      </c>
      <c r="AF311" s="234">
        <f t="shared" si="1196"/>
        <v>0</v>
      </c>
      <c r="AG311" s="234">
        <f t="shared" si="1196"/>
        <v>0</v>
      </c>
      <c r="AH311" s="234">
        <f t="shared" si="1196"/>
        <v>0</v>
      </c>
      <c r="AI311" s="234">
        <f t="shared" si="1196"/>
        <v>0</v>
      </c>
      <c r="AJ311" s="234">
        <f t="shared" si="1196"/>
        <v>0</v>
      </c>
      <c r="AK311" s="234">
        <f t="shared" si="1196"/>
        <v>0</v>
      </c>
      <c r="AL311" s="234">
        <f t="shared" si="1196"/>
        <v>0</v>
      </c>
      <c r="AM311" s="234">
        <f t="shared" si="1196"/>
        <v>0</v>
      </c>
      <c r="AN311" s="234">
        <f t="shared" si="1196"/>
        <v>0</v>
      </c>
      <c r="AO311" s="234">
        <f t="shared" si="1196"/>
        <v>0</v>
      </c>
      <c r="AP311" s="234">
        <f t="shared" si="1196"/>
        <v>0</v>
      </c>
      <c r="AQ311" s="234">
        <f t="shared" si="1196"/>
        <v>0</v>
      </c>
      <c r="AR311" s="234">
        <f t="shared" si="1196"/>
        <v>0</v>
      </c>
      <c r="AS311" s="234">
        <f t="shared" si="1196"/>
        <v>0</v>
      </c>
      <c r="AT311" s="234">
        <f t="shared" si="1196"/>
        <v>0</v>
      </c>
      <c r="AU311" s="234">
        <f t="shared" si="1196"/>
        <v>0</v>
      </c>
      <c r="AV311" s="234">
        <f t="shared" si="1196"/>
        <v>0</v>
      </c>
      <c r="AW311" s="234">
        <f t="shared" si="1196"/>
        <v>0</v>
      </c>
      <c r="AX311" s="234">
        <f t="shared" si="1196"/>
        <v>0</v>
      </c>
      <c r="AY311" s="234">
        <f t="shared" si="1196"/>
        <v>0</v>
      </c>
      <c r="AZ311" s="234">
        <f t="shared" si="1196"/>
        <v>0</v>
      </c>
      <c r="BA311" s="234">
        <f t="shared" si="1196"/>
        <v>0</v>
      </c>
      <c r="BB311" s="234">
        <f t="shared" si="1196"/>
        <v>0</v>
      </c>
      <c r="BC311" s="234">
        <f t="shared" si="1196"/>
        <v>0</v>
      </c>
      <c r="BD311" s="234">
        <f t="shared" si="1196"/>
        <v>0</v>
      </c>
      <c r="BE311" s="234">
        <f t="shared" si="1196"/>
        <v>0</v>
      </c>
      <c r="BF311" s="234">
        <f t="shared" si="1196"/>
        <v>0</v>
      </c>
      <c r="BG311" s="234">
        <f t="shared" si="1196"/>
        <v>0</v>
      </c>
      <c r="BH311" s="234">
        <f t="shared" si="1196"/>
        <v>0</v>
      </c>
      <c r="BI311" s="234">
        <f t="shared" si="1196"/>
        <v>0</v>
      </c>
      <c r="BJ311" s="234">
        <f t="shared" si="1196"/>
        <v>0</v>
      </c>
      <c r="BK311" s="234">
        <f t="shared" si="1196"/>
        <v>0</v>
      </c>
      <c r="BL311" s="234">
        <f t="shared" si="1196"/>
        <v>0</v>
      </c>
      <c r="BM311" s="234">
        <f t="shared" si="1196"/>
        <v>0</v>
      </c>
      <c r="BN311" s="234">
        <f t="shared" si="1196"/>
        <v>0</v>
      </c>
      <c r="BO311" s="234">
        <f t="shared" si="1196"/>
        <v>0</v>
      </c>
      <c r="BP311" s="234">
        <f t="shared" si="1196"/>
        <v>0</v>
      </c>
      <c r="BQ311" s="234">
        <f t="shared" si="1196"/>
        <v>0</v>
      </c>
      <c r="BR311" s="234">
        <f t="shared" si="1170"/>
        <v>0</v>
      </c>
      <c r="BS311" s="234">
        <f t="shared" si="1170"/>
        <v>0</v>
      </c>
      <c r="BT311" s="234">
        <f t="shared" si="1170"/>
        <v>0</v>
      </c>
      <c r="BU311" s="234">
        <f t="shared" si="1170"/>
        <v>0</v>
      </c>
      <c r="BV311" s="234">
        <f t="shared" si="1170"/>
        <v>0</v>
      </c>
      <c r="BW311" s="234">
        <f t="shared" si="1170"/>
        <v>0</v>
      </c>
      <c r="BX311" s="234">
        <f t="shared" si="1170"/>
        <v>0</v>
      </c>
      <c r="BY311" s="234">
        <f t="shared" si="1170"/>
        <v>0</v>
      </c>
      <c r="BZ311" s="234">
        <f t="shared" si="1170"/>
        <v>0</v>
      </c>
      <c r="CA311" s="234">
        <f t="shared" si="1170"/>
        <v>0</v>
      </c>
      <c r="CB311" s="234">
        <f t="shared" si="1170"/>
        <v>0</v>
      </c>
      <c r="CC311" s="234">
        <f t="shared" si="1170"/>
        <v>0</v>
      </c>
      <c r="CD311" s="234">
        <f t="shared" si="1170"/>
        <v>0</v>
      </c>
      <c r="CE311" s="234">
        <f t="shared" si="1170"/>
        <v>0</v>
      </c>
      <c r="CF311" s="234">
        <f t="shared" si="1170"/>
        <v>0</v>
      </c>
      <c r="CG311" s="234">
        <f t="shared" si="1170"/>
        <v>0</v>
      </c>
      <c r="CH311" s="234">
        <f t="shared" si="1170"/>
        <v>0</v>
      </c>
      <c r="CI311" s="234">
        <f t="shared" si="1170"/>
        <v>0</v>
      </c>
      <c r="CJ311" s="234">
        <f t="shared" si="1170"/>
        <v>0</v>
      </c>
      <c r="CK311" s="234">
        <f t="shared" si="1170"/>
        <v>0</v>
      </c>
      <c r="CL311" s="234">
        <f t="shared" si="1170"/>
        <v>0</v>
      </c>
      <c r="CM311" s="234">
        <f t="shared" si="1170"/>
        <v>0</v>
      </c>
      <c r="CN311" s="234">
        <f t="shared" si="1170"/>
        <v>0</v>
      </c>
      <c r="CO311" s="234">
        <f t="shared" si="1170"/>
        <v>0</v>
      </c>
      <c r="CP311" s="234">
        <f t="shared" si="1170"/>
        <v>0</v>
      </c>
      <c r="CQ311" s="234">
        <f t="shared" si="1170"/>
        <v>0</v>
      </c>
      <c r="CR311" s="234">
        <f t="shared" si="1170"/>
        <v>0</v>
      </c>
      <c r="CS311" s="234">
        <f t="shared" si="1170"/>
        <v>0</v>
      </c>
      <c r="CT311" s="234">
        <f t="shared" si="1170"/>
        <v>0</v>
      </c>
      <c r="CU311" s="234">
        <f t="shared" si="1170"/>
        <v>0</v>
      </c>
      <c r="CV311" s="234">
        <f t="shared" si="1170"/>
        <v>0</v>
      </c>
      <c r="CW311" s="234">
        <f t="shared" si="1170"/>
        <v>0</v>
      </c>
      <c r="CX311" s="234">
        <f t="shared" si="1170"/>
        <v>0</v>
      </c>
      <c r="CY311" s="234">
        <f t="shared" si="1170"/>
        <v>0</v>
      </c>
      <c r="CZ311" s="234">
        <f t="shared" si="1170"/>
        <v>0</v>
      </c>
      <c r="DA311" s="234">
        <f t="shared" si="1170"/>
        <v>0</v>
      </c>
      <c r="DB311" s="234">
        <f t="shared" si="1170"/>
        <v>0</v>
      </c>
      <c r="DC311" s="234">
        <f t="shared" si="1170"/>
        <v>0</v>
      </c>
      <c r="DD311" s="234">
        <f t="shared" si="1170"/>
        <v>0</v>
      </c>
      <c r="DE311" s="234">
        <f t="shared" si="1170"/>
        <v>0</v>
      </c>
      <c r="DF311" s="234">
        <f t="shared" si="1170"/>
        <v>0</v>
      </c>
      <c r="DG311" s="234">
        <f t="shared" si="1170"/>
        <v>0</v>
      </c>
      <c r="DH311" s="234">
        <f t="shared" si="1170"/>
        <v>0</v>
      </c>
      <c r="DI311" s="234">
        <f t="shared" si="1170"/>
        <v>0</v>
      </c>
      <c r="DJ311" s="234">
        <f t="shared" si="1170"/>
        <v>0</v>
      </c>
      <c r="DK311" s="234">
        <f t="shared" si="1170"/>
        <v>0</v>
      </c>
      <c r="DL311" s="234">
        <f t="shared" si="1170"/>
        <v>0</v>
      </c>
      <c r="DM311" s="234">
        <f t="shared" si="1170"/>
        <v>0</v>
      </c>
      <c r="DN311" s="234">
        <f t="shared" si="1170"/>
        <v>0</v>
      </c>
      <c r="DO311" s="234">
        <f t="shared" si="1170"/>
        <v>0</v>
      </c>
      <c r="DP311" s="234">
        <f t="shared" si="1170"/>
        <v>0</v>
      </c>
      <c r="DQ311" s="234">
        <f t="shared" si="1170"/>
        <v>0</v>
      </c>
      <c r="DR311" s="234">
        <f t="shared" si="1170"/>
        <v>0</v>
      </c>
      <c r="DS311" s="234">
        <f t="shared" si="1170"/>
        <v>0</v>
      </c>
      <c r="DT311" s="234">
        <f t="shared" si="1170"/>
        <v>0</v>
      </c>
      <c r="DU311" s="234">
        <f t="shared" si="1170"/>
        <v>0</v>
      </c>
      <c r="DV311" s="234">
        <f t="shared" si="1170"/>
        <v>0</v>
      </c>
      <c r="DW311" s="234">
        <f t="shared" si="1170"/>
        <v>0</v>
      </c>
      <c r="DX311" s="234">
        <f t="shared" si="1170"/>
        <v>0</v>
      </c>
      <c r="DY311" s="234">
        <f t="shared" si="1170"/>
        <v>0</v>
      </c>
      <c r="DZ311" s="234">
        <f t="shared" si="1170"/>
        <v>0</v>
      </c>
      <c r="EA311" s="234">
        <f t="shared" si="1170"/>
        <v>0</v>
      </c>
      <c r="EB311" s="234">
        <f t="shared" si="1170"/>
        <v>0</v>
      </c>
      <c r="EC311" s="234">
        <f t="shared" si="1170"/>
        <v>0</v>
      </c>
      <c r="ED311" s="234">
        <f t="shared" si="1171"/>
        <v>0</v>
      </c>
      <c r="EE311" s="234">
        <f t="shared" si="1171"/>
        <v>0</v>
      </c>
      <c r="EF311" s="234">
        <f t="shared" si="1171"/>
        <v>0</v>
      </c>
      <c r="EG311" s="234">
        <f t="shared" si="1171"/>
        <v>0</v>
      </c>
      <c r="EH311" s="234">
        <f t="shared" si="1171"/>
        <v>0</v>
      </c>
      <c r="EI311" s="234">
        <f t="shared" si="1171"/>
        <v>0</v>
      </c>
      <c r="EJ311" s="234">
        <f t="shared" si="1171"/>
        <v>0</v>
      </c>
      <c r="EK311" s="234">
        <f t="shared" si="1171"/>
        <v>0</v>
      </c>
      <c r="EL311" s="234">
        <f t="shared" si="1171"/>
        <v>0</v>
      </c>
      <c r="EM311" s="234">
        <f t="shared" si="1171"/>
        <v>0</v>
      </c>
      <c r="EN311" s="234">
        <f t="shared" si="1171"/>
        <v>0</v>
      </c>
      <c r="EO311" s="234">
        <f t="shared" si="1171"/>
        <v>0</v>
      </c>
      <c r="EP311" s="234">
        <f t="shared" si="1171"/>
        <v>0</v>
      </c>
      <c r="EQ311" s="234">
        <f t="shared" si="1171"/>
        <v>0</v>
      </c>
      <c r="ER311" s="234">
        <f t="shared" si="1171"/>
        <v>0</v>
      </c>
      <c r="ES311" s="234">
        <f t="shared" si="1171"/>
        <v>0</v>
      </c>
      <c r="ET311" s="234">
        <f t="shared" si="1171"/>
        <v>0</v>
      </c>
      <c r="EU311" s="234">
        <f t="shared" si="1171"/>
        <v>0</v>
      </c>
      <c r="EV311" s="234">
        <f t="shared" si="1171"/>
        <v>0</v>
      </c>
      <c r="EW311" s="234">
        <f t="shared" si="1171"/>
        <v>0</v>
      </c>
      <c r="EX311" s="234">
        <f t="shared" si="1171"/>
        <v>0</v>
      </c>
      <c r="EY311" s="234">
        <f t="shared" si="1171"/>
        <v>0</v>
      </c>
      <c r="EZ311" s="234">
        <f t="shared" si="1171"/>
        <v>0</v>
      </c>
      <c r="FA311" s="234">
        <f t="shared" si="1171"/>
        <v>0</v>
      </c>
      <c r="FB311" s="234">
        <f t="shared" si="1171"/>
        <v>0</v>
      </c>
      <c r="FC311" s="234">
        <f t="shared" si="1171"/>
        <v>0</v>
      </c>
      <c r="FD311" s="234">
        <f t="shared" si="1171"/>
        <v>0</v>
      </c>
      <c r="FE311" s="234">
        <f t="shared" si="1171"/>
        <v>0</v>
      </c>
      <c r="FF311" s="234">
        <f t="shared" si="1171"/>
        <v>0</v>
      </c>
      <c r="FG311" s="234">
        <f t="shared" si="1171"/>
        <v>0</v>
      </c>
      <c r="FH311" s="234">
        <f t="shared" si="1171"/>
        <v>0</v>
      </c>
      <c r="FI311" s="234">
        <f t="shared" si="1171"/>
        <v>0</v>
      </c>
      <c r="FJ311" s="234">
        <f t="shared" si="1171"/>
        <v>0</v>
      </c>
      <c r="FK311" s="234">
        <f t="shared" si="1171"/>
        <v>0</v>
      </c>
      <c r="FL311" s="234">
        <f t="shared" si="1171"/>
        <v>0</v>
      </c>
      <c r="FM311" s="234">
        <f t="shared" si="1171"/>
        <v>0</v>
      </c>
      <c r="FN311" s="234">
        <f t="shared" si="1171"/>
        <v>0</v>
      </c>
      <c r="FO311" s="234">
        <f t="shared" si="1171"/>
        <v>0</v>
      </c>
      <c r="FP311" s="234">
        <f t="shared" si="1171"/>
        <v>0</v>
      </c>
      <c r="FQ311" s="234">
        <f t="shared" si="1171"/>
        <v>0</v>
      </c>
      <c r="FR311" s="234">
        <f t="shared" si="1171"/>
        <v>0</v>
      </c>
      <c r="FS311" s="234">
        <f t="shared" si="1171"/>
        <v>0</v>
      </c>
      <c r="FT311" s="234">
        <f t="shared" si="1171"/>
        <v>0</v>
      </c>
      <c r="FU311" s="234">
        <f t="shared" si="1171"/>
        <v>0</v>
      </c>
      <c r="FV311" s="234">
        <f t="shared" si="1171"/>
        <v>0</v>
      </c>
      <c r="FW311" s="234">
        <f t="shared" si="1171"/>
        <v>0</v>
      </c>
      <c r="FX311" s="234">
        <f t="shared" si="1171"/>
        <v>0</v>
      </c>
      <c r="FY311" s="234">
        <f t="shared" si="1171"/>
        <v>0</v>
      </c>
      <c r="FZ311" s="234">
        <f t="shared" si="1171"/>
        <v>0</v>
      </c>
      <c r="GA311" s="234">
        <f t="shared" si="1171"/>
        <v>0</v>
      </c>
      <c r="GB311" s="234">
        <f t="shared" si="1171"/>
        <v>0</v>
      </c>
      <c r="GC311" s="234">
        <f t="shared" si="1171"/>
        <v>0</v>
      </c>
      <c r="GD311" s="234">
        <f t="shared" si="1171"/>
        <v>0</v>
      </c>
      <c r="GE311" s="234">
        <f t="shared" si="1171"/>
        <v>0</v>
      </c>
      <c r="GF311" s="234">
        <f t="shared" si="1171"/>
        <v>0</v>
      </c>
      <c r="GG311" s="234">
        <f t="shared" si="1171"/>
        <v>0</v>
      </c>
      <c r="GH311" s="234">
        <f t="shared" si="1171"/>
        <v>0</v>
      </c>
      <c r="GI311" s="234">
        <f t="shared" si="1171"/>
        <v>0</v>
      </c>
      <c r="GJ311" s="234">
        <f t="shared" si="1171"/>
        <v>0</v>
      </c>
      <c r="GK311" s="234">
        <f t="shared" si="1171"/>
        <v>0</v>
      </c>
      <c r="GL311" s="234">
        <f t="shared" si="1171"/>
        <v>0</v>
      </c>
      <c r="GM311" s="234">
        <f t="shared" si="1171"/>
        <v>0</v>
      </c>
      <c r="GN311" s="234">
        <f t="shared" si="1171"/>
        <v>0</v>
      </c>
      <c r="GO311" s="234">
        <f t="shared" si="1171"/>
        <v>0</v>
      </c>
      <c r="GP311" s="234">
        <f t="shared" si="1172"/>
        <v>0</v>
      </c>
      <c r="GQ311" s="234">
        <f t="shared" si="1172"/>
        <v>0</v>
      </c>
      <c r="GR311" s="234">
        <f t="shared" si="1172"/>
        <v>0</v>
      </c>
      <c r="GS311" s="234">
        <f t="shared" si="1172"/>
        <v>0</v>
      </c>
      <c r="GT311" s="234">
        <f t="shared" si="1172"/>
        <v>0</v>
      </c>
      <c r="GU311" s="234">
        <f t="shared" si="1172"/>
        <v>0</v>
      </c>
      <c r="GV311" s="234">
        <f t="shared" si="1172"/>
        <v>0</v>
      </c>
      <c r="GW311" s="234">
        <f t="shared" si="1172"/>
        <v>0</v>
      </c>
      <c r="GX311" s="234">
        <f t="shared" si="1172"/>
        <v>0</v>
      </c>
      <c r="GY311" s="234">
        <f t="shared" si="1172"/>
        <v>0</v>
      </c>
      <c r="GZ311" s="234">
        <f t="shared" si="1172"/>
        <v>0</v>
      </c>
      <c r="HA311" s="234">
        <f t="shared" si="1172"/>
        <v>0</v>
      </c>
      <c r="HB311" s="234">
        <f t="shared" si="1172"/>
        <v>0</v>
      </c>
      <c r="HC311" s="234">
        <f t="shared" si="1172"/>
        <v>0</v>
      </c>
      <c r="HD311" s="234">
        <f t="shared" si="1172"/>
        <v>0</v>
      </c>
      <c r="HE311" s="234">
        <f t="shared" si="1172"/>
        <v>0</v>
      </c>
      <c r="HF311" s="234">
        <f t="shared" si="1172"/>
        <v>0</v>
      </c>
      <c r="HG311" s="234">
        <f t="shared" si="1172"/>
        <v>0</v>
      </c>
      <c r="HH311" s="234">
        <f t="shared" si="1172"/>
        <v>0</v>
      </c>
      <c r="HI311" s="234">
        <f t="shared" si="1172"/>
        <v>0</v>
      </c>
      <c r="HJ311" s="234">
        <f t="shared" si="1172"/>
        <v>0</v>
      </c>
      <c r="HK311" s="234">
        <f t="shared" si="1172"/>
        <v>0</v>
      </c>
      <c r="HL311" s="234">
        <f t="shared" si="1172"/>
        <v>0</v>
      </c>
      <c r="HM311" s="234">
        <f t="shared" si="1172"/>
        <v>0</v>
      </c>
      <c r="HN311" s="234">
        <f t="shared" si="1172"/>
        <v>0</v>
      </c>
      <c r="HO311" s="234">
        <f t="shared" si="1172"/>
        <v>0</v>
      </c>
      <c r="HP311" s="234">
        <f t="shared" si="1172"/>
        <v>0</v>
      </c>
      <c r="HQ311" s="234">
        <f t="shared" si="1172"/>
        <v>0</v>
      </c>
      <c r="HR311" s="234">
        <f t="shared" si="1172"/>
        <v>0</v>
      </c>
      <c r="HS311" s="234">
        <f>HS308</f>
        <v>0</v>
      </c>
      <c r="HT311" s="234">
        <f t="shared" ref="HT311:HV311" si="1197">HT308</f>
        <v>0</v>
      </c>
      <c r="HU311" s="234">
        <f t="shared" si="1197"/>
        <v>0</v>
      </c>
      <c r="HV311" s="234">
        <f t="shared" si="1197"/>
        <v>0</v>
      </c>
      <c r="HW311" s="234">
        <f t="shared" si="1172"/>
        <v>0</v>
      </c>
      <c r="HX311" s="234">
        <f t="shared" si="1172"/>
        <v>0</v>
      </c>
      <c r="HY311" s="234">
        <f t="shared" si="1172"/>
        <v>0</v>
      </c>
      <c r="HZ311" s="234">
        <f t="shared" si="1172"/>
        <v>0</v>
      </c>
      <c r="IA311" s="234">
        <f t="shared" si="1172"/>
        <v>0</v>
      </c>
      <c r="IB311" s="234">
        <f t="shared" si="1172"/>
        <v>0</v>
      </c>
      <c r="IC311" s="234">
        <f t="shared" si="1172"/>
        <v>0</v>
      </c>
      <c r="ID311" s="234">
        <f t="shared" si="1172"/>
        <v>0</v>
      </c>
      <c r="IE311" s="234">
        <f t="shared" si="1172"/>
        <v>0</v>
      </c>
      <c r="IF311" s="234">
        <f t="shared" si="1172"/>
        <v>0</v>
      </c>
      <c r="IG311" s="234">
        <f t="shared" si="1172"/>
        <v>0</v>
      </c>
      <c r="IH311" s="234">
        <f t="shared" si="1172"/>
        <v>0</v>
      </c>
      <c r="II311" s="234">
        <f t="shared" si="1172"/>
        <v>0</v>
      </c>
      <c r="IJ311" s="234">
        <f t="shared" si="1172"/>
        <v>0</v>
      </c>
      <c r="IK311" s="234">
        <f t="shared" si="1172"/>
        <v>0</v>
      </c>
      <c r="IL311" s="234">
        <f t="shared" si="1172"/>
        <v>0</v>
      </c>
      <c r="IM311" s="234">
        <f t="shared" si="1172"/>
        <v>0</v>
      </c>
      <c r="IN311" s="234">
        <f t="shared" si="1172"/>
        <v>0</v>
      </c>
      <c r="IO311" s="234">
        <f t="shared" si="1172"/>
        <v>0</v>
      </c>
      <c r="IP311" s="234">
        <f t="shared" si="1172"/>
        <v>0</v>
      </c>
      <c r="IQ311" s="234">
        <f t="shared" si="1172"/>
        <v>0</v>
      </c>
      <c r="IR311" s="234">
        <f t="shared" si="1172"/>
        <v>0</v>
      </c>
      <c r="IS311" s="234">
        <f t="shared" si="1172"/>
        <v>0</v>
      </c>
      <c r="IT311" s="234">
        <f t="shared" si="1172"/>
        <v>0</v>
      </c>
      <c r="IU311" s="234">
        <f t="shared" si="1172"/>
        <v>0</v>
      </c>
      <c r="IV311" s="234">
        <f t="shared" si="1172"/>
        <v>0</v>
      </c>
      <c r="IW311" s="234">
        <f t="shared" si="1172"/>
        <v>0</v>
      </c>
      <c r="IX311" s="234">
        <f t="shared" si="1172"/>
        <v>0</v>
      </c>
      <c r="IY311" s="234">
        <f t="shared" si="1172"/>
        <v>0</v>
      </c>
      <c r="IZ311" s="234">
        <f t="shared" si="1172"/>
        <v>0</v>
      </c>
      <c r="JA311" s="234">
        <f t="shared" si="1172"/>
        <v>0</v>
      </c>
      <c r="JB311" s="234">
        <f t="shared" si="1174"/>
        <v>0</v>
      </c>
      <c r="JC311" s="234">
        <f t="shared" si="1174"/>
        <v>0</v>
      </c>
      <c r="JD311" s="234">
        <f t="shared" si="1174"/>
        <v>0</v>
      </c>
      <c r="JE311" s="234">
        <f t="shared" si="1174"/>
        <v>0</v>
      </c>
      <c r="JF311" s="234">
        <f t="shared" si="1174"/>
        <v>0</v>
      </c>
      <c r="JG311" s="234">
        <f t="shared" si="1174"/>
        <v>0</v>
      </c>
      <c r="JH311" s="234">
        <f t="shared" si="1174"/>
        <v>0</v>
      </c>
      <c r="JI311" s="234">
        <f t="shared" si="1174"/>
        <v>0</v>
      </c>
      <c r="JJ311" s="234">
        <f t="shared" si="1174"/>
        <v>0</v>
      </c>
      <c r="JK311" s="234">
        <f t="shared" si="1174"/>
        <v>0</v>
      </c>
      <c r="JL311" s="234">
        <f t="shared" si="1174"/>
        <v>0</v>
      </c>
      <c r="JM311" s="234">
        <f t="shared" si="1174"/>
        <v>0</v>
      </c>
      <c r="JN311" s="234">
        <f t="shared" si="1174"/>
        <v>0</v>
      </c>
      <c r="JO311" s="234">
        <f t="shared" si="1174"/>
        <v>0</v>
      </c>
      <c r="JP311" s="234">
        <f t="shared" si="1174"/>
        <v>0</v>
      </c>
      <c r="JQ311" s="234">
        <f t="shared" si="1174"/>
        <v>0</v>
      </c>
      <c r="JR311" s="234">
        <f t="shared" si="1174"/>
        <v>0</v>
      </c>
      <c r="JS311" s="234">
        <f t="shared" si="1174"/>
        <v>0</v>
      </c>
      <c r="JT311" s="234">
        <f t="shared" si="1174"/>
        <v>0</v>
      </c>
      <c r="JU311" s="234">
        <f t="shared" si="1174"/>
        <v>0</v>
      </c>
      <c r="JV311" s="234">
        <f t="shared" si="1174"/>
        <v>0</v>
      </c>
      <c r="JW311" s="234">
        <f t="shared" si="1174"/>
        <v>0</v>
      </c>
      <c r="JX311" s="234">
        <f t="shared" si="1174"/>
        <v>0</v>
      </c>
      <c r="JY311" s="234">
        <f t="shared" si="1174"/>
        <v>0</v>
      </c>
      <c r="JZ311" s="234">
        <f t="shared" si="1174"/>
        <v>0</v>
      </c>
      <c r="KA311" s="234">
        <f t="shared" si="1174"/>
        <v>0</v>
      </c>
      <c r="KB311" s="248"/>
      <c r="KC311" s="248"/>
      <c r="KD311" s="248"/>
      <c r="KE311" s="248"/>
      <c r="KF311" s="248"/>
      <c r="KG311" s="248"/>
      <c r="KH311" s="248"/>
      <c r="KI311" s="248"/>
      <c r="KJ311" s="248"/>
      <c r="KK311" s="248"/>
      <c r="KL311" s="248"/>
      <c r="KM311" s="248"/>
      <c r="KN311" s="248"/>
      <c r="KO311" s="248"/>
      <c r="KP311" s="122">
        <f t="shared" si="734"/>
        <v>0</v>
      </c>
      <c r="KQ311" s="234">
        <f>KQ308</f>
        <v>0</v>
      </c>
      <c r="KR311" s="234">
        <f t="shared" ref="KR311:KT311" si="1198">KR308</f>
        <v>0</v>
      </c>
      <c r="KS311" s="234">
        <f t="shared" si="1198"/>
        <v>0</v>
      </c>
      <c r="KT311" s="234">
        <f t="shared" si="1198"/>
        <v>0</v>
      </c>
      <c r="KU311" s="122">
        <f t="shared" si="736"/>
        <v>0</v>
      </c>
      <c r="KV311" s="234">
        <f>KV308</f>
        <v>0</v>
      </c>
      <c r="KW311" s="234">
        <f t="shared" ref="KW311:KY311" si="1199">KW308</f>
        <v>0</v>
      </c>
      <c r="KX311" s="234">
        <f t="shared" si="1199"/>
        <v>0</v>
      </c>
      <c r="KY311" s="234">
        <f t="shared" si="1199"/>
        <v>0</v>
      </c>
      <c r="KZ311" s="313">
        <f t="shared" si="738"/>
        <v>0</v>
      </c>
      <c r="LA311" s="361">
        <f t="shared" si="1085"/>
        <v>0</v>
      </c>
      <c r="LB311" s="234">
        <f>LB308</f>
        <v>0</v>
      </c>
      <c r="LC311" s="234">
        <f t="shared" ref="LC311:LE311" si="1200">LC308</f>
        <v>0</v>
      </c>
      <c r="LD311" s="234">
        <f t="shared" si="1200"/>
        <v>0</v>
      </c>
      <c r="LE311" s="234">
        <f t="shared" si="1200"/>
        <v>0</v>
      </c>
      <c r="LF311" s="361">
        <f t="shared" si="877"/>
        <v>0</v>
      </c>
      <c r="LG311" s="234">
        <f>LG308</f>
        <v>0</v>
      </c>
      <c r="LH311" s="234">
        <f t="shared" ref="LH311:LJ311" si="1201">LH308</f>
        <v>0</v>
      </c>
      <c r="LI311" s="234">
        <f t="shared" si="1201"/>
        <v>0</v>
      </c>
      <c r="LJ311" s="234">
        <f t="shared" si="1201"/>
        <v>0</v>
      </c>
      <c r="LK311" s="400">
        <f t="shared" si="892"/>
        <v>0</v>
      </c>
      <c r="LL311" s="234">
        <f t="shared" si="1179"/>
        <v>0</v>
      </c>
      <c r="LM311" s="234">
        <f t="shared" si="1179"/>
        <v>0</v>
      </c>
      <c r="LN311" s="234">
        <f t="shared" si="1179"/>
        <v>0</v>
      </c>
      <c r="LO311" s="234">
        <f t="shared" si="1179"/>
        <v>0</v>
      </c>
      <c r="LP311" s="416">
        <f t="shared" si="893"/>
        <v>0</v>
      </c>
      <c r="LQ311" s="400">
        <f t="shared" si="894"/>
        <v>0</v>
      </c>
      <c r="LR311" s="234">
        <f t="shared" ref="LR311:LU311" si="1202">LR308</f>
        <v>0</v>
      </c>
      <c r="LS311" s="234">
        <f t="shared" si="1202"/>
        <v>0</v>
      </c>
      <c r="LT311" s="234">
        <f t="shared" si="1202"/>
        <v>0</v>
      </c>
      <c r="LU311" s="234">
        <f t="shared" si="1202"/>
        <v>0</v>
      </c>
      <c r="LV311" s="400">
        <f t="shared" si="847"/>
        <v>0</v>
      </c>
      <c r="LW311" s="570">
        <f t="shared" si="1181"/>
        <v>0</v>
      </c>
      <c r="LX311" s="570">
        <f t="shared" si="1181"/>
        <v>0</v>
      </c>
      <c r="LY311" s="570">
        <f t="shared" si="1181"/>
        <v>0</v>
      </c>
      <c r="LZ311" s="573">
        <f t="shared" si="1182"/>
        <v>0</v>
      </c>
      <c r="MA311" s="400">
        <f t="shared" si="837"/>
        <v>0</v>
      </c>
      <c r="MB311" s="570">
        <f t="shared" si="1183"/>
        <v>0</v>
      </c>
      <c r="MC311" s="570">
        <f t="shared" si="1183"/>
        <v>0</v>
      </c>
      <c r="MD311" s="570">
        <f t="shared" si="1183"/>
        <v>0</v>
      </c>
      <c r="ME311" s="570">
        <f t="shared" si="1183"/>
        <v>0</v>
      </c>
      <c r="MF311" s="313">
        <f t="shared" si="838"/>
        <v>0</v>
      </c>
      <c r="MG311" s="585">
        <f t="shared" si="839"/>
        <v>0</v>
      </c>
      <c r="MH311" s="607">
        <f t="shared" si="840"/>
        <v>0</v>
      </c>
      <c r="MI311" s="570">
        <f t="shared" ref="MI311:ML311" si="1203">MI308</f>
        <v>0</v>
      </c>
      <c r="MJ311" s="570">
        <f t="shared" si="1203"/>
        <v>0</v>
      </c>
      <c r="MK311" s="570">
        <f t="shared" si="1203"/>
        <v>0</v>
      </c>
      <c r="ML311" s="570">
        <f t="shared" si="1203"/>
        <v>0</v>
      </c>
      <c r="MM311" s="688">
        <f t="shared" si="842"/>
        <v>0</v>
      </c>
      <c r="MN311" s="570">
        <f t="shared" ref="MN311:MQ311" si="1204">MN308</f>
        <v>0</v>
      </c>
      <c r="MO311" s="570">
        <f t="shared" si="1204"/>
        <v>0</v>
      </c>
      <c r="MP311" s="570">
        <f t="shared" si="1204"/>
        <v>0</v>
      </c>
      <c r="MQ311" s="570">
        <f t="shared" si="1204"/>
        <v>0</v>
      </c>
      <c r="MR311" s="688">
        <f t="shared" si="844"/>
        <v>0</v>
      </c>
      <c r="MS311" s="570">
        <f t="shared" si="1186"/>
        <v>0</v>
      </c>
      <c r="MT311" s="570">
        <f t="shared" si="1186"/>
        <v>0</v>
      </c>
      <c r="MU311" s="570">
        <f t="shared" si="1186"/>
        <v>0</v>
      </c>
      <c r="MV311" s="570">
        <f t="shared" si="1186"/>
        <v>0</v>
      </c>
      <c r="MW311" s="313">
        <f t="shared" si="845"/>
        <v>0</v>
      </c>
      <c r="MX311" s="585">
        <f t="shared" si="846"/>
        <v>0</v>
      </c>
      <c r="MY311" s="704"/>
    </row>
    <row r="312" spans="1:363" ht="23.25" customHeight="1" x14ac:dyDescent="0.3">
      <c r="A312" s="18"/>
      <c r="B312" s="802" t="s">
        <v>1298</v>
      </c>
      <c r="C312" s="805" t="s">
        <v>1299</v>
      </c>
      <c r="D312" s="126" t="s">
        <v>328</v>
      </c>
      <c r="E312" s="125">
        <f t="shared" ref="E312:E317" si="1205">SUM(F312:I312)</f>
        <v>48</v>
      </c>
      <c r="F312" s="387">
        <v>2</v>
      </c>
      <c r="G312" s="387">
        <v>2</v>
      </c>
      <c r="H312" s="387">
        <v>2</v>
      </c>
      <c r="I312" s="387">
        <v>42</v>
      </c>
      <c r="J312" s="26"/>
      <c r="K312" s="26"/>
      <c r="HS312" s="387">
        <v>2</v>
      </c>
      <c r="HT312" s="387">
        <v>2</v>
      </c>
      <c r="HU312" s="387">
        <v>2</v>
      </c>
      <c r="HV312" s="387">
        <v>42</v>
      </c>
      <c r="LZ312" s="572"/>
    </row>
    <row r="313" spans="1:363" ht="23.25" x14ac:dyDescent="0.3">
      <c r="A313" s="18"/>
      <c r="B313" s="803"/>
      <c r="C313" s="806"/>
      <c r="D313" s="127" t="s">
        <v>651</v>
      </c>
      <c r="E313" s="125">
        <f t="shared" si="1205"/>
        <v>0</v>
      </c>
      <c r="F313" s="387">
        <v>0</v>
      </c>
      <c r="G313" s="387">
        <v>0</v>
      </c>
      <c r="H313" s="387">
        <v>0</v>
      </c>
      <c r="I313" s="387">
        <v>0</v>
      </c>
      <c r="J313" s="6"/>
      <c r="K313" s="6"/>
      <c r="HS313" s="387">
        <v>0</v>
      </c>
      <c r="HT313" s="387">
        <v>0</v>
      </c>
      <c r="HU313" s="387">
        <v>0</v>
      </c>
      <c r="HV313" s="387">
        <v>0</v>
      </c>
      <c r="LZ313" s="572"/>
    </row>
    <row r="314" spans="1:363" ht="24" thickBot="1" x14ac:dyDescent="0.35">
      <c r="A314" s="18"/>
      <c r="B314" s="803"/>
      <c r="C314" s="807"/>
      <c r="D314" s="128" t="s">
        <v>321</v>
      </c>
      <c r="E314" s="125">
        <f t="shared" si="1205"/>
        <v>48</v>
      </c>
      <c r="F314" s="387">
        <v>2</v>
      </c>
      <c r="G314" s="387">
        <v>2</v>
      </c>
      <c r="H314" s="387">
        <v>2</v>
      </c>
      <c r="I314" s="387">
        <v>42</v>
      </c>
      <c r="J314" s="26"/>
      <c r="K314" s="26"/>
      <c r="HS314" s="387">
        <v>2</v>
      </c>
      <c r="HT314" s="387">
        <v>2</v>
      </c>
      <c r="HU314" s="387">
        <v>2</v>
      </c>
      <c r="HV314" s="387">
        <v>42</v>
      </c>
      <c r="LZ314" s="572"/>
    </row>
    <row r="315" spans="1:363" ht="23.25" x14ac:dyDescent="0.3">
      <c r="A315" s="18"/>
      <c r="B315" s="803"/>
      <c r="C315" s="808" t="s">
        <v>1238</v>
      </c>
      <c r="D315" s="808"/>
      <c r="E315" s="125">
        <f t="shared" si="1205"/>
        <v>48</v>
      </c>
      <c r="F315" s="189">
        <f>F312</f>
        <v>2</v>
      </c>
      <c r="G315" s="189">
        <f t="shared" ref="G315:I317" si="1206">G312</f>
        <v>2</v>
      </c>
      <c r="H315" s="189">
        <f t="shared" si="1206"/>
        <v>2</v>
      </c>
      <c r="I315" s="189">
        <f t="shared" si="1206"/>
        <v>42</v>
      </c>
      <c r="J315" s="26"/>
      <c r="K315" s="26"/>
      <c r="HS315" s="189">
        <f>HS312</f>
        <v>2</v>
      </c>
      <c r="HT315" s="189">
        <f t="shared" ref="HT315:HV317" si="1207">HT312</f>
        <v>2</v>
      </c>
      <c r="HU315" s="189">
        <f t="shared" si="1207"/>
        <v>2</v>
      </c>
      <c r="HV315" s="189">
        <f t="shared" si="1207"/>
        <v>42</v>
      </c>
    </row>
    <row r="316" spans="1:363" ht="23.25" x14ac:dyDescent="0.3">
      <c r="A316" s="19"/>
      <c r="B316" s="803"/>
      <c r="C316" s="809" t="s">
        <v>1239</v>
      </c>
      <c r="D316" s="809"/>
      <c r="E316" s="125">
        <f t="shared" si="1205"/>
        <v>0</v>
      </c>
      <c r="F316" s="251">
        <f>F313</f>
        <v>0</v>
      </c>
      <c r="G316" s="251">
        <f t="shared" si="1206"/>
        <v>0</v>
      </c>
      <c r="H316" s="251">
        <f t="shared" si="1206"/>
        <v>0</v>
      </c>
      <c r="I316" s="251">
        <f t="shared" si="1206"/>
        <v>0</v>
      </c>
      <c r="J316" s="26"/>
      <c r="K316" s="26"/>
      <c r="HS316" s="251">
        <f>HS313</f>
        <v>0</v>
      </c>
      <c r="HT316" s="251">
        <f t="shared" si="1207"/>
        <v>0</v>
      </c>
      <c r="HU316" s="251">
        <f t="shared" si="1207"/>
        <v>0</v>
      </c>
      <c r="HV316" s="251">
        <f t="shared" si="1207"/>
        <v>0</v>
      </c>
    </row>
    <row r="317" spans="1:363" ht="24" thickBot="1" x14ac:dyDescent="0.35">
      <c r="A317" s="385"/>
      <c r="B317" s="804"/>
      <c r="C317" s="810" t="s">
        <v>1240</v>
      </c>
      <c r="D317" s="810"/>
      <c r="E317" s="125">
        <f t="shared" si="1205"/>
        <v>48</v>
      </c>
      <c r="F317" s="251">
        <f>F314</f>
        <v>2</v>
      </c>
      <c r="G317" s="251">
        <f t="shared" si="1206"/>
        <v>2</v>
      </c>
      <c r="H317" s="251">
        <f t="shared" si="1206"/>
        <v>2</v>
      </c>
      <c r="I317" s="251">
        <f t="shared" si="1206"/>
        <v>42</v>
      </c>
      <c r="J317" s="6"/>
      <c r="K317" s="6"/>
      <c r="HS317" s="251">
        <f>HS314</f>
        <v>2</v>
      </c>
      <c r="HT317" s="251">
        <f t="shared" si="1207"/>
        <v>2</v>
      </c>
      <c r="HU317" s="251">
        <f t="shared" si="1207"/>
        <v>2</v>
      </c>
      <c r="HV317" s="251">
        <f t="shared" si="1207"/>
        <v>42</v>
      </c>
    </row>
    <row r="318" spans="1:363" ht="23.25" x14ac:dyDescent="0.3">
      <c r="H318" s="26"/>
      <c r="I318" s="26"/>
      <c r="J318" s="26"/>
      <c r="K318" s="26"/>
    </row>
    <row r="319" spans="1:363" ht="23.25" x14ac:dyDescent="0.3">
      <c r="H319" s="26"/>
      <c r="I319" s="26"/>
      <c r="J319" s="26"/>
      <c r="K319" s="26"/>
    </row>
    <row r="320" spans="1:363" ht="23.25" x14ac:dyDescent="0.3">
      <c r="H320" s="26"/>
      <c r="I320" s="26"/>
      <c r="J320" s="26"/>
      <c r="K320" s="26"/>
    </row>
    <row r="321" spans="8:11" ht="23.25" x14ac:dyDescent="0.3">
      <c r="H321" s="26"/>
      <c r="I321" s="26"/>
      <c r="J321" s="26"/>
      <c r="K321" s="26"/>
    </row>
    <row r="322" spans="8:11" ht="23.25" x14ac:dyDescent="0.3">
      <c r="H322" s="26"/>
      <c r="I322" s="26"/>
      <c r="J322" s="26"/>
      <c r="K322" s="26"/>
    </row>
    <row r="323" spans="8:11" ht="23.25" x14ac:dyDescent="0.3">
      <c r="H323" s="26"/>
      <c r="I323" s="26"/>
      <c r="J323" s="26"/>
      <c r="K323" s="26"/>
    </row>
    <row r="324" spans="8:11" ht="23.25" x14ac:dyDescent="0.3">
      <c r="H324" s="26"/>
      <c r="I324" s="26"/>
      <c r="J324" s="26"/>
      <c r="K324" s="26"/>
    </row>
    <row r="325" spans="8:11" ht="23.25" x14ac:dyDescent="0.3">
      <c r="H325" s="26"/>
      <c r="I325" s="26"/>
      <c r="J325" s="26"/>
      <c r="K325" s="26"/>
    </row>
    <row r="326" spans="8:11" ht="23.25" x14ac:dyDescent="0.3">
      <c r="H326" s="26"/>
      <c r="I326" s="26"/>
      <c r="J326" s="26"/>
      <c r="K326" s="26"/>
    </row>
    <row r="327" spans="8:11" ht="23.25" x14ac:dyDescent="0.3">
      <c r="H327" s="26"/>
      <c r="I327" s="26"/>
      <c r="J327" s="26"/>
      <c r="K327" s="26"/>
    </row>
    <row r="328" spans="8:11" ht="23.25" x14ac:dyDescent="0.3">
      <c r="H328" s="26"/>
      <c r="I328" s="26"/>
      <c r="J328" s="26"/>
      <c r="K328" s="26"/>
    </row>
    <row r="329" spans="8:11" ht="23.25" x14ac:dyDescent="0.3">
      <c r="H329" s="26"/>
      <c r="I329" s="26"/>
      <c r="J329" s="26"/>
      <c r="K329" s="26"/>
    </row>
    <row r="330" spans="8:11" ht="23.25" x14ac:dyDescent="0.3">
      <c r="H330" s="26"/>
      <c r="I330" s="26"/>
      <c r="J330" s="26"/>
      <c r="K330" s="26"/>
    </row>
    <row r="331" spans="8:11" ht="23.25" x14ac:dyDescent="0.3">
      <c r="H331" s="6"/>
      <c r="I331" s="6"/>
      <c r="J331" s="6"/>
      <c r="K331" s="6"/>
    </row>
    <row r="332" spans="8:11" ht="23.25" x14ac:dyDescent="0.3">
      <c r="H332" s="26"/>
      <c r="I332" s="26"/>
      <c r="J332" s="26"/>
      <c r="K332" s="26"/>
    </row>
    <row r="333" spans="8:11" ht="23.25" x14ac:dyDescent="0.3">
      <c r="H333" s="25"/>
      <c r="I333" s="25"/>
      <c r="J333" s="25"/>
      <c r="K333" s="25"/>
    </row>
    <row r="334" spans="8:11" x14ac:dyDescent="0.3">
      <c r="H334" s="22"/>
      <c r="I334" s="22"/>
      <c r="J334" s="22"/>
      <c r="K334" s="22"/>
    </row>
  </sheetData>
  <sheetProtection sort="0" autoFilter="0"/>
  <customSheetViews>
    <customSheetView guid="{9D1D14F5-8C2B-4583-83B3-9F89558F07EC}" scale="40" showPageBreaks="1" showGridLines="0" fitToPage="1" printArea="1" view="pageBreakPreview">
      <pane xSplit="6" ySplit="7" topLeftCell="CN8" activePane="bottomRight" state="frozen"/>
      <selection pane="bottomRight" activeCell="G5" sqref="G5:DG7"/>
      <rowBreaks count="1" manualBreakCount="1">
        <brk id="94" max="16383" man="1"/>
      </rowBreaks>
      <colBreaks count="1" manualBreakCount="1">
        <brk id="38" max="204" man="1"/>
      </colBreaks>
      <pageMargins left="0.7" right="0.7" top="0.75" bottom="0.75" header="0.3" footer="0.3"/>
      <pageSetup paperSize="9" scale="10" fitToHeight="0" orientation="landscape" r:id="rId1"/>
    </customSheetView>
  </customSheetViews>
  <mergeCells count="292">
    <mergeCell ref="MR1:MV2"/>
    <mergeCell ref="MR3:MR4"/>
    <mergeCell ref="MW1:MW5"/>
    <mergeCell ref="MX1:MX5"/>
    <mergeCell ref="MH1:ML2"/>
    <mergeCell ref="MH3:MH4"/>
    <mergeCell ref="MM3:MM4"/>
    <mergeCell ref="MM1:MQ2"/>
    <mergeCell ref="MA1:ME2"/>
    <mergeCell ref="MA3:MA4"/>
    <mergeCell ref="MF1:MF5"/>
    <mergeCell ref="MG1:MG5"/>
    <mergeCell ref="LA1:LE2"/>
    <mergeCell ref="LF3:LF4"/>
    <mergeCell ref="LF1:LJ2"/>
    <mergeCell ref="E1:HV2"/>
    <mergeCell ref="KP1:KT2"/>
    <mergeCell ref="C60:C62"/>
    <mergeCell ref="C33:C35"/>
    <mergeCell ref="C12:C14"/>
    <mergeCell ref="E3:E4"/>
    <mergeCell ref="C9:C11"/>
    <mergeCell ref="A288:A290"/>
    <mergeCell ref="B288:B293"/>
    <mergeCell ref="C288:C290"/>
    <mergeCell ref="C291:D291"/>
    <mergeCell ref="C292:D292"/>
    <mergeCell ref="C293:D293"/>
    <mergeCell ref="A207:A209"/>
    <mergeCell ref="A213:A215"/>
    <mergeCell ref="C213:C215"/>
    <mergeCell ref="A216:A218"/>
    <mergeCell ref="C216:C218"/>
    <mergeCell ref="A219:A221"/>
    <mergeCell ref="C219:C221"/>
    <mergeCell ref="A222:A224"/>
    <mergeCell ref="C222:C224"/>
    <mergeCell ref="A234:A236"/>
    <mergeCell ref="B234:B239"/>
    <mergeCell ref="C234:C236"/>
    <mergeCell ref="C237:D237"/>
    <mergeCell ref="A228:A230"/>
    <mergeCell ref="B228:B233"/>
    <mergeCell ref="C228:C230"/>
    <mergeCell ref="C207:C209"/>
    <mergeCell ref="B204:B227"/>
    <mergeCell ref="A147:A149"/>
    <mergeCell ref="A150:A152"/>
    <mergeCell ref="A153:A155"/>
    <mergeCell ref="C225:D225"/>
    <mergeCell ref="A192:A194"/>
    <mergeCell ref="C204:C206"/>
    <mergeCell ref="LA3:LA4"/>
    <mergeCell ref="A123:A125"/>
    <mergeCell ref="A36:A38"/>
    <mergeCell ref="A51:A53"/>
    <mergeCell ref="A60:A62"/>
    <mergeCell ref="A63:A65"/>
    <mergeCell ref="C195:D195"/>
    <mergeCell ref="C197:D197"/>
    <mergeCell ref="B198:B203"/>
    <mergeCell ref="C203:D203"/>
    <mergeCell ref="C201:D201"/>
    <mergeCell ref="C196:D196"/>
    <mergeCell ref="C36:C38"/>
    <mergeCell ref="C66:C68"/>
    <mergeCell ref="C63:C65"/>
    <mergeCell ref="C72:C74"/>
    <mergeCell ref="B192:B197"/>
    <mergeCell ref="C189:D189"/>
    <mergeCell ref="A186:A188"/>
    <mergeCell ref="C186:C188"/>
    <mergeCell ref="C202:D202"/>
    <mergeCell ref="A198:A200"/>
    <mergeCell ref="C210:C212"/>
    <mergeCell ref="A204:A206"/>
    <mergeCell ref="A210:A212"/>
    <mergeCell ref="C180:D180"/>
    <mergeCell ref="C181:D181"/>
    <mergeCell ref="C182:D182"/>
    <mergeCell ref="C198:C200"/>
    <mergeCell ref="C192:C194"/>
    <mergeCell ref="A93:A95"/>
    <mergeCell ref="A96:A98"/>
    <mergeCell ref="A108:A110"/>
    <mergeCell ref="A114:A116"/>
    <mergeCell ref="A156:A158"/>
    <mergeCell ref="C156:C158"/>
    <mergeCell ref="C123:C125"/>
    <mergeCell ref="C126:C128"/>
    <mergeCell ref="C146:D146"/>
    <mergeCell ref="C129:C131"/>
    <mergeCell ref="B51:B107"/>
    <mergeCell ref="C54:C56"/>
    <mergeCell ref="C57:C59"/>
    <mergeCell ref="A69:A71"/>
    <mergeCell ref="A72:A74"/>
    <mergeCell ref="A75:A77"/>
    <mergeCell ref="A78:A80"/>
    <mergeCell ref="A81:A83"/>
    <mergeCell ref="A57:A59"/>
    <mergeCell ref="A54:A56"/>
    <mergeCell ref="C105:D105"/>
    <mergeCell ref="A84:A86"/>
    <mergeCell ref="C51:C53"/>
    <mergeCell ref="A87:A89"/>
    <mergeCell ref="C120:C122"/>
    <mergeCell ref="C147:C149"/>
    <mergeCell ref="C150:C152"/>
    <mergeCell ref="C153:C155"/>
    <mergeCell ref="B147:B182"/>
    <mergeCell ref="C106:D106"/>
    <mergeCell ref="C75:C77"/>
    <mergeCell ref="C84:C86"/>
    <mergeCell ref="C87:C89"/>
    <mergeCell ref="C78:C80"/>
    <mergeCell ref="C93:C95"/>
    <mergeCell ref="C96:C98"/>
    <mergeCell ref="C107:D107"/>
    <mergeCell ref="C135:C137"/>
    <mergeCell ref="C132:C134"/>
    <mergeCell ref="C138:C140"/>
    <mergeCell ref="C102:C104"/>
    <mergeCell ref="C90:C92"/>
    <mergeCell ref="C112:D112"/>
    <mergeCell ref="B114:B146"/>
    <mergeCell ref="C108:C110"/>
    <mergeCell ref="A33:A35"/>
    <mergeCell ref="A15:A17"/>
    <mergeCell ref="C15:C17"/>
    <mergeCell ref="C81:C83"/>
    <mergeCell ref="A39:A41"/>
    <mergeCell ref="C39:C41"/>
    <mergeCell ref="C42:C44"/>
    <mergeCell ref="C45:C47"/>
    <mergeCell ref="A42:A44"/>
    <mergeCell ref="A45:A47"/>
    <mergeCell ref="A66:A68"/>
    <mergeCell ref="C69:C71"/>
    <mergeCell ref="B9:B20"/>
    <mergeCell ref="C30:C32"/>
    <mergeCell ref="C27:C29"/>
    <mergeCell ref="A21:A23"/>
    <mergeCell ref="A24:A26"/>
    <mergeCell ref="A27:A29"/>
    <mergeCell ref="C21:C23"/>
    <mergeCell ref="C24:C26"/>
    <mergeCell ref="A30:A32"/>
    <mergeCell ref="A132:A134"/>
    <mergeCell ref="A117:A119"/>
    <mergeCell ref="B183:B191"/>
    <mergeCell ref="C159:C161"/>
    <mergeCell ref="C183:C185"/>
    <mergeCell ref="C190:D190"/>
    <mergeCell ref="A183:A185"/>
    <mergeCell ref="A159:A161"/>
    <mergeCell ref="A165:A167"/>
    <mergeCell ref="C165:C167"/>
    <mergeCell ref="A168:A170"/>
    <mergeCell ref="C168:C170"/>
    <mergeCell ref="A171:A173"/>
    <mergeCell ref="C171:C173"/>
    <mergeCell ref="A174:A176"/>
    <mergeCell ref="C174:C176"/>
    <mergeCell ref="A177:A179"/>
    <mergeCell ref="C177:C179"/>
    <mergeCell ref="A126:A128"/>
    <mergeCell ref="A135:A137"/>
    <mergeCell ref="A138:A140"/>
    <mergeCell ref="C144:D144"/>
    <mergeCell ref="A162:A164"/>
    <mergeCell ref="C162:C164"/>
    <mergeCell ref="A258:A260"/>
    <mergeCell ref="A141:A143"/>
    <mergeCell ref="A129:A131"/>
    <mergeCell ref="A120:A122"/>
    <mergeCell ref="C141:C143"/>
    <mergeCell ref="C145:D145"/>
    <mergeCell ref="B294:B299"/>
    <mergeCell ref="C297:D297"/>
    <mergeCell ref="C298:D298"/>
    <mergeCell ref="C299:D299"/>
    <mergeCell ref="C226:D226"/>
    <mergeCell ref="C227:D227"/>
    <mergeCell ref="B270:B275"/>
    <mergeCell ref="C270:C272"/>
    <mergeCell ref="C273:D273"/>
    <mergeCell ref="C274:D274"/>
    <mergeCell ref="C256:D256"/>
    <mergeCell ref="C257:D257"/>
    <mergeCell ref="B258:B263"/>
    <mergeCell ref="C238:D238"/>
    <mergeCell ref="C239:D239"/>
    <mergeCell ref="C233:D233"/>
    <mergeCell ref="C231:D231"/>
    <mergeCell ref="A240:A242"/>
    <mergeCell ref="A306:A308"/>
    <mergeCell ref="B306:B311"/>
    <mergeCell ref="C306:C308"/>
    <mergeCell ref="C309:D309"/>
    <mergeCell ref="C310:D310"/>
    <mergeCell ref="C311:D311"/>
    <mergeCell ref="C232:D232"/>
    <mergeCell ref="C244:D244"/>
    <mergeCell ref="C191:D191"/>
    <mergeCell ref="A264:A266"/>
    <mergeCell ref="B264:B269"/>
    <mergeCell ref="A246:A248"/>
    <mergeCell ref="B246:B251"/>
    <mergeCell ref="C246:C248"/>
    <mergeCell ref="C249:D249"/>
    <mergeCell ref="C250:D250"/>
    <mergeCell ref="C251:D251"/>
    <mergeCell ref="C261:D261"/>
    <mergeCell ref="C262:D262"/>
    <mergeCell ref="C263:D263"/>
    <mergeCell ref="A252:A254"/>
    <mergeCell ref="B252:B257"/>
    <mergeCell ref="C252:C254"/>
    <mergeCell ref="C255:D255"/>
    <mergeCell ref="A300:A302"/>
    <mergeCell ref="B300:B305"/>
    <mergeCell ref="C300:C302"/>
    <mergeCell ref="C303:D303"/>
    <mergeCell ref="C304:D304"/>
    <mergeCell ref="C305:D305"/>
    <mergeCell ref="C264:C266"/>
    <mergeCell ref="C267:D267"/>
    <mergeCell ref="C268:D268"/>
    <mergeCell ref="C269:D269"/>
    <mergeCell ref="C276:C278"/>
    <mergeCell ref="C279:D279"/>
    <mergeCell ref="C280:D280"/>
    <mergeCell ref="C281:D281"/>
    <mergeCell ref="A270:A272"/>
    <mergeCell ref="A282:A284"/>
    <mergeCell ref="B282:B287"/>
    <mergeCell ref="C282:C284"/>
    <mergeCell ref="C294:C296"/>
    <mergeCell ref="A294:A296"/>
    <mergeCell ref="C287:D287"/>
    <mergeCell ref="C285:D285"/>
    <mergeCell ref="A276:A278"/>
    <mergeCell ref="B276:B281"/>
    <mergeCell ref="B312:B317"/>
    <mergeCell ref="C312:C314"/>
    <mergeCell ref="C315:D315"/>
    <mergeCell ref="C316:D316"/>
    <mergeCell ref="C317:D317"/>
    <mergeCell ref="LK1:LO2"/>
    <mergeCell ref="LK3:LK4"/>
    <mergeCell ref="LP1:LP5"/>
    <mergeCell ref="KJ3:KJ4"/>
    <mergeCell ref="KO3:KO4"/>
    <mergeCell ref="KP3:KP4"/>
    <mergeCell ref="KZ1:KZ5"/>
    <mergeCell ref="KU3:KU4"/>
    <mergeCell ref="KU1:KY2"/>
    <mergeCell ref="B1:D1"/>
    <mergeCell ref="C286:D286"/>
    <mergeCell ref="C240:C242"/>
    <mergeCell ref="C245:D245"/>
    <mergeCell ref="C258:C260"/>
    <mergeCell ref="C243:D243"/>
    <mergeCell ref="C275:D275"/>
    <mergeCell ref="B240:B245"/>
    <mergeCell ref="B108:B113"/>
    <mergeCell ref="C111:D111"/>
    <mergeCell ref="A90:A92"/>
    <mergeCell ref="LV1:LZ2"/>
    <mergeCell ref="LV3:LV4"/>
    <mergeCell ref="C99:C101"/>
    <mergeCell ref="LQ1:LU2"/>
    <mergeCell ref="LQ3:LQ4"/>
    <mergeCell ref="C113:D113"/>
    <mergeCell ref="C114:C116"/>
    <mergeCell ref="C117:C119"/>
    <mergeCell ref="C3:D4"/>
    <mergeCell ref="B3:B4"/>
    <mergeCell ref="A3:A4"/>
    <mergeCell ref="B6:D6"/>
    <mergeCell ref="C18:D18"/>
    <mergeCell ref="B7:D7"/>
    <mergeCell ref="C19:D19"/>
    <mergeCell ref="C50:D50"/>
    <mergeCell ref="B21:B50"/>
    <mergeCell ref="B8:D8"/>
    <mergeCell ref="C49:D49"/>
    <mergeCell ref="C48:D48"/>
    <mergeCell ref="A9:A11"/>
    <mergeCell ref="A12:A14"/>
    <mergeCell ref="C20:D20"/>
  </mergeCells>
  <pageMargins left="0.23622047244094491" right="0.23622047244094491" top="0.74803149606299213" bottom="0.59055118110236227" header="0.19685039370078741" footer="0.19685039370078741"/>
  <pageSetup paperSize="9" fitToHeight="0" orientation="landscape" r:id="rId2"/>
  <rowBreaks count="1" manualBreakCount="1">
    <brk id="107" max="16383" man="1"/>
  </rowBreaks>
  <colBreaks count="1" manualBreakCount="1">
    <brk id="43" max="26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QSG833"/>
  <sheetViews>
    <sheetView showGridLines="0" topLeftCell="AN1" zoomScale="75" zoomScaleNormal="75" zoomScaleSheetLayoutView="69" workbookViewId="0">
      <selection activeCell="AJ1" sqref="AJ1:AJ1048576"/>
    </sheetView>
  </sheetViews>
  <sheetFormatPr defaultColWidth="14.7109375" defaultRowHeight="15" x14ac:dyDescent="0.25"/>
  <cols>
    <col min="1" max="1" width="5.85546875" style="8" bestFit="1" customWidth="1"/>
    <col min="2" max="2" width="25" style="20" customWidth="1"/>
    <col min="3" max="3" width="64.7109375" style="21" customWidth="1"/>
    <col min="4" max="4" width="11.42578125" style="8" bestFit="1" customWidth="1"/>
    <col min="5" max="5" width="14.28515625" style="8" customWidth="1"/>
    <col min="6" max="6" width="8" style="8" customWidth="1"/>
    <col min="7" max="8" width="7.85546875" style="8" customWidth="1"/>
    <col min="9" max="9" width="8" style="8" customWidth="1"/>
    <col min="10" max="10" width="13.28515625" style="8" customWidth="1"/>
    <col min="11" max="12" width="8" style="8" customWidth="1"/>
    <col min="13" max="14" width="7.85546875" style="8" customWidth="1"/>
    <col min="15" max="15" width="14" style="8" customWidth="1"/>
    <col min="16" max="18" width="8" style="8" customWidth="1"/>
    <col min="19" max="19" width="7.85546875" style="8" customWidth="1"/>
    <col min="20" max="20" width="8.42578125" style="8" customWidth="1"/>
    <col min="21" max="21" width="13.42578125" style="8" customWidth="1"/>
    <col min="22" max="23" width="7.85546875" style="8" customWidth="1"/>
    <col min="24" max="24" width="8" style="8" customWidth="1"/>
    <col min="25" max="25" width="7.85546875" style="8" customWidth="1"/>
    <col min="26" max="26" width="13.42578125" style="8" customWidth="1"/>
    <col min="27" max="27" width="8" style="8" customWidth="1"/>
    <col min="28" max="28" width="7.85546875" style="8" customWidth="1"/>
    <col min="29" max="29" width="8" style="8" customWidth="1"/>
    <col min="30" max="30" width="7.85546875" style="8" customWidth="1"/>
    <col min="31" max="31" width="13.5703125" style="8" customWidth="1"/>
    <col min="32" max="32" width="8" style="8" customWidth="1"/>
    <col min="33" max="33" width="7.85546875" style="8" customWidth="1"/>
    <col min="34" max="35" width="7.7109375" style="8" customWidth="1"/>
    <col min="36" max="36" width="8.28515625" style="8" customWidth="1"/>
    <col min="37" max="37" width="13.42578125" style="8" customWidth="1"/>
    <col min="38" max="39" width="7.85546875" style="8" customWidth="1"/>
    <col min="40" max="40" width="8" style="8" customWidth="1"/>
    <col min="41" max="41" width="7.85546875" style="8" customWidth="1"/>
    <col min="42" max="42" width="12.85546875" style="8" customWidth="1"/>
    <col min="43" max="46" width="7.85546875" style="8" customWidth="1"/>
    <col min="47" max="47" width="12.85546875" style="8" customWidth="1"/>
    <col min="48" max="48" width="7.7109375" style="8" customWidth="1"/>
    <col min="49" max="49" width="7.85546875" style="8" customWidth="1"/>
    <col min="50" max="50" width="7.7109375" style="8" customWidth="1"/>
    <col min="51" max="51" width="7.85546875" style="8" customWidth="1"/>
    <col min="52" max="52" width="8.42578125" style="8" customWidth="1"/>
    <col min="53" max="53" width="11.28515625" style="8" customWidth="1"/>
    <col min="54" max="54" width="13.140625" style="8" customWidth="1"/>
    <col min="55" max="57" width="7.85546875" style="8" customWidth="1"/>
    <col min="58" max="58" width="7.7109375" style="8" customWidth="1"/>
    <col min="59" max="59" width="13" style="8" customWidth="1"/>
    <col min="60" max="63" width="8" style="8" customWidth="1"/>
    <col min="64" max="64" width="13.28515625" style="8" customWidth="1"/>
    <col min="65" max="65" width="7.85546875" style="8" customWidth="1"/>
    <col min="66" max="67" width="8" style="8" customWidth="1"/>
    <col min="68" max="68" width="7.85546875" style="8" customWidth="1"/>
    <col min="69" max="69" width="8.42578125" style="8" customWidth="1"/>
    <col min="70" max="70" width="11.42578125" style="8" customWidth="1"/>
    <col min="71" max="16384" width="14.7109375" style="8"/>
  </cols>
  <sheetData>
    <row r="1" spans="1:70" s="11" customFormat="1" ht="18" customHeight="1" x14ac:dyDescent="0.35">
      <c r="B1" s="971" t="s">
        <v>1333</v>
      </c>
      <c r="C1" s="972"/>
      <c r="D1" s="268"/>
      <c r="E1" s="933" t="s">
        <v>1331</v>
      </c>
      <c r="F1" s="868"/>
      <c r="G1" s="868"/>
      <c r="H1" s="868"/>
      <c r="I1" s="869"/>
      <c r="J1" s="934" t="s">
        <v>1338</v>
      </c>
      <c r="K1" s="935"/>
      <c r="L1" s="935"/>
      <c r="M1" s="935"/>
      <c r="N1" s="936"/>
      <c r="O1" s="934" t="s">
        <v>1345</v>
      </c>
      <c r="P1" s="935"/>
      <c r="Q1" s="935"/>
      <c r="R1" s="935"/>
      <c r="S1" s="936"/>
      <c r="T1" s="891" t="s">
        <v>1346</v>
      </c>
      <c r="U1" s="878" t="s">
        <v>1379</v>
      </c>
      <c r="V1" s="884"/>
      <c r="W1" s="884"/>
      <c r="X1" s="884"/>
      <c r="Y1" s="885"/>
      <c r="Z1" s="878" t="s">
        <v>1380</v>
      </c>
      <c r="AA1" s="884"/>
      <c r="AB1" s="884"/>
      <c r="AC1" s="884"/>
      <c r="AD1" s="885"/>
      <c r="AE1" s="878" t="s">
        <v>1421</v>
      </c>
      <c r="AF1" s="884"/>
      <c r="AG1" s="884"/>
      <c r="AH1" s="884"/>
      <c r="AI1" s="885"/>
      <c r="AJ1" s="891" t="s">
        <v>1420</v>
      </c>
      <c r="AK1" s="878" t="s">
        <v>1429</v>
      </c>
      <c r="AL1" s="884"/>
      <c r="AM1" s="884"/>
      <c r="AN1" s="884"/>
      <c r="AO1" s="885"/>
      <c r="AP1" s="878" t="s">
        <v>1509</v>
      </c>
      <c r="AQ1" s="879"/>
      <c r="AR1" s="879"/>
      <c r="AS1" s="879"/>
      <c r="AT1" s="880"/>
      <c r="AU1" s="878" t="s">
        <v>1514</v>
      </c>
      <c r="AV1" s="879"/>
      <c r="AW1" s="879"/>
      <c r="AX1" s="879"/>
      <c r="AY1" s="880"/>
      <c r="AZ1" s="811" t="s">
        <v>1515</v>
      </c>
      <c r="BA1" s="980" t="s">
        <v>1516</v>
      </c>
      <c r="BB1" s="878" t="s">
        <v>1536</v>
      </c>
      <c r="BC1" s="879"/>
      <c r="BD1" s="879"/>
      <c r="BE1" s="879"/>
      <c r="BF1" s="880"/>
      <c r="BG1" s="878" t="s">
        <v>1547</v>
      </c>
      <c r="BH1" s="879"/>
      <c r="BI1" s="879"/>
      <c r="BJ1" s="879"/>
      <c r="BK1" s="880"/>
      <c r="BL1" s="878" t="s">
        <v>1548</v>
      </c>
      <c r="BM1" s="879"/>
      <c r="BN1" s="879"/>
      <c r="BO1" s="879"/>
      <c r="BP1" s="880"/>
      <c r="BQ1" s="811" t="s">
        <v>1549</v>
      </c>
      <c r="BR1" s="980" t="s">
        <v>1550</v>
      </c>
    </row>
    <row r="2" spans="1:70" s="11" customFormat="1" ht="7.5" customHeight="1" thickBot="1" x14ac:dyDescent="0.4">
      <c r="B2" s="973"/>
      <c r="C2" s="973"/>
      <c r="D2" s="33"/>
      <c r="E2" s="870"/>
      <c r="F2" s="871"/>
      <c r="G2" s="871"/>
      <c r="H2" s="871"/>
      <c r="I2" s="872"/>
      <c r="J2" s="937"/>
      <c r="K2" s="938"/>
      <c r="L2" s="938"/>
      <c r="M2" s="938"/>
      <c r="N2" s="939"/>
      <c r="O2" s="937"/>
      <c r="P2" s="938"/>
      <c r="Q2" s="938"/>
      <c r="R2" s="938"/>
      <c r="S2" s="939"/>
      <c r="T2" s="892"/>
      <c r="U2" s="886"/>
      <c r="V2" s="887"/>
      <c r="W2" s="887"/>
      <c r="X2" s="887"/>
      <c r="Y2" s="888"/>
      <c r="Z2" s="886"/>
      <c r="AA2" s="887"/>
      <c r="AB2" s="887"/>
      <c r="AC2" s="887"/>
      <c r="AD2" s="888"/>
      <c r="AE2" s="886"/>
      <c r="AF2" s="887"/>
      <c r="AG2" s="887"/>
      <c r="AH2" s="887"/>
      <c r="AI2" s="888"/>
      <c r="AJ2" s="892"/>
      <c r="AK2" s="886"/>
      <c r="AL2" s="887"/>
      <c r="AM2" s="887"/>
      <c r="AN2" s="887"/>
      <c r="AO2" s="888"/>
      <c r="AP2" s="881"/>
      <c r="AQ2" s="882"/>
      <c r="AR2" s="882"/>
      <c r="AS2" s="882"/>
      <c r="AT2" s="883"/>
      <c r="AU2" s="881"/>
      <c r="AV2" s="882"/>
      <c r="AW2" s="882"/>
      <c r="AX2" s="882"/>
      <c r="AY2" s="883"/>
      <c r="AZ2" s="813"/>
      <c r="BA2" s="981"/>
      <c r="BB2" s="881"/>
      <c r="BC2" s="882"/>
      <c r="BD2" s="882"/>
      <c r="BE2" s="882"/>
      <c r="BF2" s="883"/>
      <c r="BG2" s="881"/>
      <c r="BH2" s="882"/>
      <c r="BI2" s="882"/>
      <c r="BJ2" s="882"/>
      <c r="BK2" s="883"/>
      <c r="BL2" s="881"/>
      <c r="BM2" s="882"/>
      <c r="BN2" s="882"/>
      <c r="BO2" s="882"/>
      <c r="BP2" s="883"/>
      <c r="BQ2" s="813"/>
      <c r="BR2" s="981"/>
    </row>
    <row r="3" spans="1:70" s="27" customFormat="1" ht="132" customHeight="1" x14ac:dyDescent="0.2">
      <c r="A3" s="816" t="s">
        <v>184</v>
      </c>
      <c r="B3" s="816" t="s">
        <v>514</v>
      </c>
      <c r="C3" s="974" t="s">
        <v>530</v>
      </c>
      <c r="D3" s="975"/>
      <c r="E3" s="814" t="s">
        <v>1336</v>
      </c>
      <c r="F3" s="273" t="s">
        <v>1342</v>
      </c>
      <c r="G3" s="273" t="s">
        <v>1343</v>
      </c>
      <c r="H3" s="273" t="s">
        <v>1344</v>
      </c>
      <c r="I3" s="273" t="s">
        <v>1146</v>
      </c>
      <c r="J3" s="814" t="s">
        <v>1337</v>
      </c>
      <c r="K3" s="273" t="s">
        <v>1342</v>
      </c>
      <c r="L3" s="273" t="s">
        <v>1343</v>
      </c>
      <c r="M3" s="273" t="s">
        <v>1344</v>
      </c>
      <c r="N3" s="273" t="s">
        <v>1146</v>
      </c>
      <c r="O3" s="816" t="s">
        <v>1348</v>
      </c>
      <c r="P3" s="273" t="s">
        <v>1342</v>
      </c>
      <c r="Q3" s="273" t="s">
        <v>1343</v>
      </c>
      <c r="R3" s="273" t="s">
        <v>1344</v>
      </c>
      <c r="S3" s="273" t="s">
        <v>1146</v>
      </c>
      <c r="T3" s="892"/>
      <c r="U3" s="816" t="s">
        <v>1378</v>
      </c>
      <c r="V3" s="273" t="s">
        <v>1381</v>
      </c>
      <c r="W3" s="273" t="s">
        <v>1329</v>
      </c>
      <c r="X3" s="273" t="s">
        <v>1330</v>
      </c>
      <c r="Y3" s="360" t="s">
        <v>1146</v>
      </c>
      <c r="Z3" s="816" t="s">
        <v>1378</v>
      </c>
      <c r="AA3" s="273" t="s">
        <v>1381</v>
      </c>
      <c r="AB3" s="273" t="s">
        <v>1329</v>
      </c>
      <c r="AC3" s="273" t="s">
        <v>1330</v>
      </c>
      <c r="AD3" s="360" t="s">
        <v>1146</v>
      </c>
      <c r="AE3" s="816" t="s">
        <v>1378</v>
      </c>
      <c r="AF3" s="273" t="s">
        <v>1381</v>
      </c>
      <c r="AG3" s="273" t="s">
        <v>1329</v>
      </c>
      <c r="AH3" s="273" t="s">
        <v>1330</v>
      </c>
      <c r="AI3" s="360" t="s">
        <v>1146</v>
      </c>
      <c r="AJ3" s="892"/>
      <c r="AK3" s="816" t="s">
        <v>1378</v>
      </c>
      <c r="AL3" s="273" t="s">
        <v>1381</v>
      </c>
      <c r="AM3" s="273" t="s">
        <v>1329</v>
      </c>
      <c r="AN3" s="273" t="s">
        <v>1330</v>
      </c>
      <c r="AO3" s="360" t="s">
        <v>1146</v>
      </c>
      <c r="AP3" s="768" t="s">
        <v>1378</v>
      </c>
      <c r="AQ3" s="362" t="s">
        <v>1328</v>
      </c>
      <c r="AR3" s="362" t="s">
        <v>1329</v>
      </c>
      <c r="AS3" s="362" t="s">
        <v>1330</v>
      </c>
      <c r="AT3" s="269" t="s">
        <v>1146</v>
      </c>
      <c r="AU3" s="768" t="s">
        <v>1378</v>
      </c>
      <c r="AV3" s="362" t="s">
        <v>1328</v>
      </c>
      <c r="AW3" s="362" t="s">
        <v>1329</v>
      </c>
      <c r="AX3" s="362" t="s">
        <v>1330</v>
      </c>
      <c r="AY3" s="269" t="s">
        <v>1146</v>
      </c>
      <c r="AZ3" s="813"/>
      <c r="BA3" s="981"/>
      <c r="BB3" s="768" t="s">
        <v>1378</v>
      </c>
      <c r="BC3" s="362" t="s">
        <v>1328</v>
      </c>
      <c r="BD3" s="362" t="s">
        <v>1329</v>
      </c>
      <c r="BE3" s="362" t="s">
        <v>1330</v>
      </c>
      <c r="BF3" s="269" t="s">
        <v>1146</v>
      </c>
      <c r="BG3" s="768" t="s">
        <v>1378</v>
      </c>
      <c r="BH3" s="362" t="s">
        <v>1328</v>
      </c>
      <c r="BI3" s="362" t="s">
        <v>1329</v>
      </c>
      <c r="BJ3" s="362" t="s">
        <v>1330</v>
      </c>
      <c r="BK3" s="269" t="s">
        <v>1146</v>
      </c>
      <c r="BL3" s="768" t="s">
        <v>1378</v>
      </c>
      <c r="BM3" s="362" t="s">
        <v>1328</v>
      </c>
      <c r="BN3" s="362" t="s">
        <v>1329</v>
      </c>
      <c r="BO3" s="362" t="s">
        <v>1330</v>
      </c>
      <c r="BP3" s="269" t="s">
        <v>1146</v>
      </c>
      <c r="BQ3" s="813"/>
      <c r="BR3" s="981"/>
    </row>
    <row r="4" spans="1:70" s="36" customFormat="1" ht="21.75" customHeight="1" thickBot="1" x14ac:dyDescent="0.25">
      <c r="A4" s="815"/>
      <c r="B4" s="815"/>
      <c r="C4" s="976"/>
      <c r="D4" s="977"/>
      <c r="E4" s="814"/>
      <c r="F4" s="266">
        <v>223</v>
      </c>
      <c r="G4" s="266">
        <v>224</v>
      </c>
      <c r="H4" s="266">
        <v>225</v>
      </c>
      <c r="I4" s="266">
        <v>88</v>
      </c>
      <c r="J4" s="814"/>
      <c r="K4" s="266">
        <v>223</v>
      </c>
      <c r="L4" s="266">
        <v>224</v>
      </c>
      <c r="M4" s="266">
        <v>225</v>
      </c>
      <c r="N4" s="266">
        <v>88</v>
      </c>
      <c r="O4" s="814"/>
      <c r="P4" s="266">
        <v>223</v>
      </c>
      <c r="Q4" s="266">
        <v>224</v>
      </c>
      <c r="R4" s="266">
        <v>225</v>
      </c>
      <c r="S4" s="266">
        <v>88</v>
      </c>
      <c r="T4" s="893"/>
      <c r="U4" s="814"/>
      <c r="V4" s="242">
        <v>223</v>
      </c>
      <c r="W4" s="242">
        <v>224</v>
      </c>
      <c r="X4" s="242">
        <v>225</v>
      </c>
      <c r="Y4" s="242">
        <v>88</v>
      </c>
      <c r="Z4" s="814"/>
      <c r="AA4" s="242">
        <v>223</v>
      </c>
      <c r="AB4" s="242">
        <v>224</v>
      </c>
      <c r="AC4" s="242">
        <v>225</v>
      </c>
      <c r="AD4" s="242">
        <v>226</v>
      </c>
      <c r="AE4" s="814"/>
      <c r="AF4" s="242">
        <v>223</v>
      </c>
      <c r="AG4" s="242">
        <v>224</v>
      </c>
      <c r="AH4" s="242">
        <v>225</v>
      </c>
      <c r="AI4" s="242">
        <v>226</v>
      </c>
      <c r="AJ4" s="893"/>
      <c r="AK4" s="814"/>
      <c r="AL4" s="242">
        <v>223</v>
      </c>
      <c r="AM4" s="242">
        <v>224</v>
      </c>
      <c r="AN4" s="242">
        <v>225</v>
      </c>
      <c r="AO4" s="242">
        <v>226</v>
      </c>
      <c r="AP4" s="769"/>
      <c r="AQ4" s="242">
        <v>209</v>
      </c>
      <c r="AR4" s="242">
        <v>210</v>
      </c>
      <c r="AS4" s="242">
        <v>211</v>
      </c>
      <c r="AT4" s="242">
        <v>212</v>
      </c>
      <c r="AU4" s="769"/>
      <c r="AV4" s="242">
        <v>227</v>
      </c>
      <c r="AW4" s="242">
        <v>228</v>
      </c>
      <c r="AX4" s="242">
        <v>229</v>
      </c>
      <c r="AY4" s="242">
        <v>88</v>
      </c>
      <c r="AZ4" s="813"/>
      <c r="BA4" s="981"/>
      <c r="BB4" s="768"/>
      <c r="BC4" s="509">
        <v>237</v>
      </c>
      <c r="BD4" s="509">
        <v>238</v>
      </c>
      <c r="BE4" s="509">
        <v>239</v>
      </c>
      <c r="BF4" s="509">
        <v>92</v>
      </c>
      <c r="BG4" s="769"/>
      <c r="BH4" s="509">
        <v>237</v>
      </c>
      <c r="BI4" s="509">
        <v>238</v>
      </c>
      <c r="BJ4" s="509">
        <v>239</v>
      </c>
      <c r="BK4" s="509">
        <v>94</v>
      </c>
      <c r="BL4" s="769"/>
      <c r="BM4" s="509">
        <v>237</v>
      </c>
      <c r="BN4" s="509">
        <v>238</v>
      </c>
      <c r="BO4" s="509">
        <v>239</v>
      </c>
      <c r="BP4" s="509">
        <v>94</v>
      </c>
      <c r="BQ4" s="813"/>
      <c r="BR4" s="981"/>
    </row>
    <row r="5" spans="1:70" s="15" customFormat="1" ht="13.5" customHeight="1" x14ac:dyDescent="0.25">
      <c r="A5" s="124"/>
      <c r="B5" s="782" t="s">
        <v>545</v>
      </c>
      <c r="C5" s="782"/>
      <c r="D5" s="783"/>
      <c r="E5" s="365">
        <f>SUM(F5:I5)</f>
        <v>419</v>
      </c>
      <c r="F5" s="365">
        <f>F276+F311+F327+F367+F406+F425+F446+F461+F468+F477+F488+F520+F619+F634+F667+F679+F725+F745+F760+F792+F799+F805+F811</f>
        <v>11</v>
      </c>
      <c r="G5" s="365">
        <f t="shared" ref="G5:I5" si="0">G276+G311+G327+G367+G406+G425+G446+G461+G468+G477+G488+G520+G619+G634+G667+G679+G725+G745+G760+G792+G799+G805+G811</f>
        <v>33</v>
      </c>
      <c r="H5" s="365">
        <f t="shared" si="0"/>
        <v>1</v>
      </c>
      <c r="I5" s="365">
        <f t="shared" si="0"/>
        <v>374</v>
      </c>
      <c r="J5" s="365">
        <f t="shared" ref="J5:J8" si="1">SUM(K5:N5)</f>
        <v>483</v>
      </c>
      <c r="K5" s="365">
        <f>K276+K311+K327+K367+K406+K425+K446+K461+K468+K477+K488+K520+K619+K634+K667+K679+K725+K745+K760+K792+K799+K805+K811</f>
        <v>6</v>
      </c>
      <c r="L5" s="365">
        <f t="shared" ref="L5:N5" si="2">L276+L311+L327+L367+L406+L425+L446+L461+L468+L477+L488+L520+L619+L634+L667+L679+L725+L745+L760+L792+L799+L805+L811</f>
        <v>35</v>
      </c>
      <c r="M5" s="365">
        <f t="shared" si="2"/>
        <v>4</v>
      </c>
      <c r="N5" s="365">
        <f t="shared" si="2"/>
        <v>438</v>
      </c>
      <c r="O5" s="365">
        <f t="shared" ref="O5:O82" si="3">SUM(P5:S5)</f>
        <v>534</v>
      </c>
      <c r="P5" s="365">
        <f>P276+P311+P327+P367+P406+P425+P446+P461+P468+P477+P488+P520+P619+P634+P667+P679+P725+P745+P760+P792+P799+P805+P811</f>
        <v>1</v>
      </c>
      <c r="Q5" s="365">
        <f t="shared" ref="Q5:S5" si="4">Q276+Q311+Q327+Q367+Q406+Q425+Q446+Q461+Q468+Q477+Q488+Q520+Q619+Q634+Q667+Q679+Q725+Q745+Q760+Q792+Q799+Q805+Q811</f>
        <v>25</v>
      </c>
      <c r="R5" s="365">
        <f t="shared" si="4"/>
        <v>2</v>
      </c>
      <c r="S5" s="365">
        <f t="shared" si="4"/>
        <v>506</v>
      </c>
      <c r="T5" s="315">
        <f>F5+G5+H5+I5+K5+L5+M5+N5+P5+Q5+R5+S5</f>
        <v>1436</v>
      </c>
      <c r="U5" s="389">
        <f t="shared" ref="U5:U65" si="5">SUM(V5:Y5)</f>
        <v>276</v>
      </c>
      <c r="V5" s="365">
        <f>V276+V311+V327+V367+V406+V425+V446+V461+V468+V477+V488+V520+V619+V634+V667+V679+V725+V745+V760+V792+V799+V805+V811</f>
        <v>16</v>
      </c>
      <c r="W5" s="365">
        <f t="shared" ref="W5:Y5" si="6">W276+W311+W327+W367+W406+W425+W446+W461+W468+W477+W488+W520+W619+W634+W667+W679+W725+W745+W760+W792+W799+W805+W811</f>
        <v>19</v>
      </c>
      <c r="X5" s="365">
        <f t="shared" si="6"/>
        <v>0</v>
      </c>
      <c r="Y5" s="365">
        <f t="shared" si="6"/>
        <v>241</v>
      </c>
      <c r="Z5" s="389">
        <f t="shared" ref="Z5:Z65" si="7">SUM(AA5:AD5)</f>
        <v>258</v>
      </c>
      <c r="AA5" s="365">
        <f>AA276+AA311+AA327+AA367+AA406+AA425+AA446+AA461+AA468+AA477+AA488+AA520+AA619+AA634+AA667+AA679+AA725+AA745+AA760+AA792+AA799+AA805+AA811</f>
        <v>15</v>
      </c>
      <c r="AB5" s="365">
        <f t="shared" ref="AB5:AD5" si="8">AB276+AB311+AB327+AB367+AB406+AB425+AB446+AB461+AB468+AB477+AB488+AB520+AB619+AB634+AB667+AB679+AB725+AB745+AB760+AB792+AB799+AB805+AB811</f>
        <v>28</v>
      </c>
      <c r="AC5" s="365">
        <f t="shared" si="8"/>
        <v>0</v>
      </c>
      <c r="AD5" s="365">
        <f t="shared" si="8"/>
        <v>215</v>
      </c>
      <c r="AE5" s="389">
        <f t="shared" ref="AE5:AE65" si="9">SUM(AF5:AI5)</f>
        <v>232</v>
      </c>
      <c r="AF5" s="365">
        <f>AF276+AF311+AF327+AF367+AF406+AF425+AF446+AF461+AF468+AF477+AF488+AF520+AF619+AF634+AF667+AF679+AF725+AF745+AF760+AF792+AF799+AF805+AF811</f>
        <v>4</v>
      </c>
      <c r="AG5" s="365">
        <f t="shared" ref="AG5:AI5" si="10">AG276+AG311+AG327+AG367+AG406+AG425+AG446+AG461+AG468+AG477+AG488+AG520+AG619+AG634+AG667+AG679+AG725+AG745+AG760+AG792+AG799+AG805+AG811</f>
        <v>21</v>
      </c>
      <c r="AH5" s="365">
        <f t="shared" si="10"/>
        <v>0</v>
      </c>
      <c r="AI5" s="365">
        <f t="shared" si="10"/>
        <v>207</v>
      </c>
      <c r="AJ5" s="315">
        <f>V5+W5+X5+Y5+AA5+AB5+AC5+AD5+AF5+AG5+AH5+AI5</f>
        <v>766</v>
      </c>
      <c r="AK5" s="389">
        <f t="shared" ref="AK5:AK8" si="11">SUM(AL5:AO5)</f>
        <v>506</v>
      </c>
      <c r="AL5" s="365">
        <f>AL276+AL311+AL327+AL367+AL406+AL425+AL446+AL461+AL468+AL477+AL488+AL520+AL619+AL634+AL667+AL679+AL725+AL745+AL760+AL792+AL799+AL805+AL811</f>
        <v>13</v>
      </c>
      <c r="AM5" s="365">
        <f t="shared" ref="AM5:AO5" si="12">AM276+AM311+AM327+AM367+AM406+AM425+AM446+AM461+AM468+AM477+AM488+AM520+AM619+AM634+AM667+AM679+AM725+AM745+AM760+AM792+AM799+AM805+AM811</f>
        <v>43</v>
      </c>
      <c r="AN5" s="365">
        <f t="shared" si="12"/>
        <v>10</v>
      </c>
      <c r="AO5" s="365">
        <f t="shared" si="12"/>
        <v>440</v>
      </c>
      <c r="AP5" s="389">
        <f t="shared" ref="AP5:AP68" si="13">SUM(AQ5:AT5)</f>
        <v>445</v>
      </c>
      <c r="AQ5" s="365">
        <f>AQ276+AQ311+AQ327+AQ367+AQ406+AQ425+AQ446+AQ461+AQ468+AQ477+AQ488+AQ520+AQ619+AQ634+AQ667+AQ679+AQ725+AQ745+AQ760+AQ792+AQ799+AQ805+AQ811</f>
        <v>6</v>
      </c>
      <c r="AR5" s="365">
        <f t="shared" ref="AR5:AS5" si="14">AR276+AR311+AR327+AR367+AR406+AR425+AR446+AR461+AR468+AR477+AR488+AR520+AR619+AR634+AR667+AR679+AR725+AR745+AR760+AR792+AR799+AR805+AR811</f>
        <v>29</v>
      </c>
      <c r="AS5" s="365">
        <f t="shared" si="14"/>
        <v>13</v>
      </c>
      <c r="AT5" s="365">
        <f>AT276+AT311+AT327+AT367+AT406+AT425+AT446+AT461+AT468+AT477+AT488+AT520+AT619+AT634+AT667+AT679+AT725+AT745+AT760+AT792+AT799+AT805+AT811</f>
        <v>397</v>
      </c>
      <c r="AU5" s="389">
        <f t="shared" ref="AU5:AU68" si="15">SUM(AV5:AY5)</f>
        <v>400</v>
      </c>
      <c r="AV5" s="365">
        <f>AV276+AV311+AV327+AV367+AV406+AV425+AV446+AV461+AV468+AV477+AV488+AV520+AV619+AV634+AV667+AV679+AV725+AV745+AV760+AV792+AV799+AV805+AV811</f>
        <v>11</v>
      </c>
      <c r="AW5" s="365">
        <f t="shared" ref="AW5:AX5" si="16">AW276+AW311+AW327+AW367+AW406+AW425+AW446+AW461+AW468+AW477+AW488+AW520+AW619+AW634+AW667+AW679+AW725+AW745+AW760+AW792+AW799+AW805+AW811</f>
        <v>24</v>
      </c>
      <c r="AX5" s="365">
        <f t="shared" si="16"/>
        <v>15</v>
      </c>
      <c r="AY5" s="587">
        <f>AY276+AY311+AY327+AY367+AY406+AY425+AY446+AY461+AY468+AY477+AY488+AY520+AY619+AY634+AY667+AY679+AY725+AY745+AY760+AY792+AY799+AY805+AY811</f>
        <v>350</v>
      </c>
      <c r="AZ5" s="588">
        <f>AK5+AP5+AU5</f>
        <v>1351</v>
      </c>
      <c r="BA5" s="671">
        <f>E5+J5+O5+U5+Z5+AE5+AK5+AP5+AU5</f>
        <v>3553</v>
      </c>
      <c r="BB5" s="670">
        <f>BC5+BD5+BE5+BF5</f>
        <v>187</v>
      </c>
      <c r="BC5" s="365">
        <f>BC276+BC311+BC327+BC367+BC406+BC425+BC446+BC461+BC468+BC477+BC488+BC520+BC619+BC634+BC667+BC679+BC725+BC745+BC760+BC792+BC799+BC805+BC811</f>
        <v>6</v>
      </c>
      <c r="BD5" s="365">
        <f t="shared" ref="BD5:BE5" si="17">BD276+BD311+BD327+BD367+BD406+BD425+BD446+BD461+BD468+BD477+BD488+BD520+BD619+BD634+BD667+BD679+BD725+BD745+BD760+BD792+BD799+BD805+BD811</f>
        <v>12</v>
      </c>
      <c r="BE5" s="365">
        <f t="shared" si="17"/>
        <v>1</v>
      </c>
      <c r="BF5" s="587">
        <f>BF276+BF311+BF327+BF367+BF406+BF425+BF446+BF461+BF468+BF477+BF488+BF520+BF619+BF634+BF667+BF679+BF725+BF745+BF760+BF792+BF799+BF805+BF811</f>
        <v>168</v>
      </c>
      <c r="BG5" s="608">
        <f>BH5+BI5+BJ5+BK5</f>
        <v>208</v>
      </c>
      <c r="BH5" s="365">
        <f>BH276+BH311+BH327+BH367+BH406+BH425+BH446+BH461+BH468+BH477+BH488+BH520+BH619+BH634+BH667+BH679+BH725+BH745+BH760+BH792+BH799+BH805+BH811</f>
        <v>0</v>
      </c>
      <c r="BI5" s="365">
        <f t="shared" ref="BI5:BJ5" si="18">BI276+BI311+BI327+BI367+BI406+BI425+BI446+BI461+BI468+BI477+BI488+BI520+BI619+BI634+BI667+BI679+BI725+BI745+BI760+BI792+BI799+BI805+BI811</f>
        <v>11</v>
      </c>
      <c r="BJ5" s="365">
        <f t="shared" si="18"/>
        <v>4</v>
      </c>
      <c r="BK5" s="587">
        <f>BK276+BK311+BK327+BK367+BK406+BK425+BK446+BK461+BK468+BK477+BK488+BK520+BK619+BK634+BK667+BK679+BK725+BK745+BK760+BK792+BK799+BK805+BK811</f>
        <v>193</v>
      </c>
      <c r="BL5" s="608">
        <f>BM5+BN5+BO5+BP5</f>
        <v>218</v>
      </c>
      <c r="BM5" s="365">
        <f>BM276+BM311+BM327+BM367+BM406+BM425+BM446+BM461+BM468+BM477+BM488+BM520+BM619+BM634+BM667+BM679+BM725+BM745+BM760+BM792+BM799+BM805+BM811</f>
        <v>3</v>
      </c>
      <c r="BN5" s="365">
        <f t="shared" ref="BN5:BO5" si="19">BN276+BN311+BN327+BN367+BN406+BN425+BN446+BN461+BN468+BN477+BN488+BN520+BN619+BN634+BN667+BN679+BN725+BN745+BN760+BN792+BN799+BN805+BN811</f>
        <v>14</v>
      </c>
      <c r="BO5" s="365">
        <f t="shared" si="19"/>
        <v>1</v>
      </c>
      <c r="BP5" s="587">
        <f>BP276+BP311+BP327+BP367+BP406+BP425+BP446+BP461+BP468+BP477+BP488+BP520+BP619+BP634+BP667+BP679+BP725+BP745+BP760+BP792+BP799+BP805+BP811</f>
        <v>200</v>
      </c>
      <c r="BQ5" s="588">
        <f>BB5+BG5+BL5</f>
        <v>613</v>
      </c>
      <c r="BR5" s="671">
        <f>E5+J5+O5+U5+Z5+AE5+AK5+AP5+AU5+BB5+BG5+BL5</f>
        <v>4166</v>
      </c>
    </row>
    <row r="6" spans="1:70" s="15" customFormat="1" ht="15.75" customHeight="1" x14ac:dyDescent="0.25">
      <c r="A6" s="28"/>
      <c r="B6" s="786" t="s">
        <v>546</v>
      </c>
      <c r="C6" s="786"/>
      <c r="D6" s="787"/>
      <c r="E6" s="365">
        <f t="shared" ref="E6:E8" si="20">SUM(F6:I6)</f>
        <v>4</v>
      </c>
      <c r="F6" s="365">
        <f>F277+F312+F328+F368+F407+F426+F447+F462+F469+F478+F489+F521+F620+F635+F668+F680+F726+F746+F761+F793+F800+F806+F812</f>
        <v>0</v>
      </c>
      <c r="G6" s="365">
        <f t="shared" ref="G6:I6" si="21">G277+G312+G328+G368+G407+G426+G447+G462+G469+G478+G489+G521+G620+G635+G668+G680+G726+G746+G761+G793+G800+G806+G812</f>
        <v>0</v>
      </c>
      <c r="H6" s="365">
        <f t="shared" si="21"/>
        <v>0</v>
      </c>
      <c r="I6" s="365">
        <f t="shared" si="21"/>
        <v>4</v>
      </c>
      <c r="J6" s="365">
        <f t="shared" si="1"/>
        <v>3</v>
      </c>
      <c r="K6" s="365">
        <f>K277+K312+K328+K368+K407+K426+K447+K462+K469+K478+K489+K521+K620+K635+K668+K680+K726+K746+K761+K793+K800+K806+K812</f>
        <v>0</v>
      </c>
      <c r="L6" s="365">
        <f t="shared" ref="L6:N6" si="22">L277+L312+L328+L368+L407+L426+L447+L462+L469+L478+L489+L521+L620+L635+L668+L680+L726+L746+L761+L793+L800+L806+L812</f>
        <v>0</v>
      </c>
      <c r="M6" s="365">
        <f t="shared" si="22"/>
        <v>0</v>
      </c>
      <c r="N6" s="365">
        <f t="shared" si="22"/>
        <v>3</v>
      </c>
      <c r="O6" s="365">
        <f t="shared" si="3"/>
        <v>0</v>
      </c>
      <c r="P6" s="365">
        <f>P277+P312+P328+P368+P407+P426+P447+P462+P469+P478+P489+P521+P620+P635+P668+P680+P726+P746+P761+P793+P800+P806+P812</f>
        <v>0</v>
      </c>
      <c r="Q6" s="365">
        <f t="shared" ref="Q6:S6" si="23">Q277+Q312+Q328+Q368+Q407+Q426+Q447+Q462+Q469+Q478+Q489+Q521+Q620+Q635+Q668+Q680+Q726+Q746+Q761+Q793+Q800+Q806+Q812</f>
        <v>0</v>
      </c>
      <c r="R6" s="365">
        <f t="shared" si="23"/>
        <v>0</v>
      </c>
      <c r="S6" s="365">
        <f t="shared" si="23"/>
        <v>0</v>
      </c>
      <c r="T6" s="315">
        <f t="shared" ref="T6:T66" si="24">F6+G6+H6+I6+K6+L6+M6+N6+P6+Q6+R6+S6</f>
        <v>7</v>
      </c>
      <c r="U6" s="389">
        <f t="shared" si="5"/>
        <v>2</v>
      </c>
      <c r="V6" s="365">
        <f>V277+V312+V328+V368+V407+V426+V447+V462+V469+V478+V489+V521+V620+V635+V668+V680+V726+V746+V761+V793+V800+V806+V812</f>
        <v>0</v>
      </c>
      <c r="W6" s="365">
        <f t="shared" ref="W6:Y6" si="25">W277+W312+W328+W368+W407+W426+W447+W462+W469+W478+W489+W521+W620+W635+W668+W680+W726+W746+W761+W793+W800+W806+W812</f>
        <v>0</v>
      </c>
      <c r="X6" s="365">
        <f t="shared" si="25"/>
        <v>0</v>
      </c>
      <c r="Y6" s="365">
        <f t="shared" si="25"/>
        <v>2</v>
      </c>
      <c r="Z6" s="389">
        <f t="shared" si="7"/>
        <v>1</v>
      </c>
      <c r="AA6" s="365">
        <f>AA277+AA312+AA328+AA368+AA407+AA426+AA447+AA462+AA469+AA478+AA489+AA521+AA620+AA635+AA668+AA680+AA726+AA746+AA761+AA793+AA800+AA806+AA812</f>
        <v>0</v>
      </c>
      <c r="AB6" s="365">
        <f t="shared" ref="AB6:AD6" si="26">AB277+AB312+AB328+AB368+AB407+AB426+AB447+AB462+AB469+AB478+AB489+AB521+AB620+AB635+AB668+AB680+AB726+AB746+AB761+AB793+AB800+AB806+AB812</f>
        <v>0</v>
      </c>
      <c r="AC6" s="365">
        <f t="shared" si="26"/>
        <v>0</v>
      </c>
      <c r="AD6" s="365">
        <f t="shared" si="26"/>
        <v>1</v>
      </c>
      <c r="AE6" s="389">
        <f t="shared" si="9"/>
        <v>0</v>
      </c>
      <c r="AF6" s="365">
        <f>AF277+AF312+AF328+AF368+AF407+AF426+AF447+AF462+AF469+AF478+AF489+AF521+AF620+AF635+AF668+AF680+AF726+AF746+AF761+AF793+AF800+AF806+AF812</f>
        <v>0</v>
      </c>
      <c r="AG6" s="365">
        <f t="shared" ref="AG6:AI6" si="27">AG277+AG312+AG328+AG368+AG407+AG426+AG447+AG462+AG469+AG478+AG489+AG521+AG620+AG635+AG668+AG680+AG726+AG746+AG761+AG793+AG800+AG806+AG812</f>
        <v>0</v>
      </c>
      <c r="AH6" s="365">
        <f t="shared" si="27"/>
        <v>0</v>
      </c>
      <c r="AI6" s="365">
        <f t="shared" si="27"/>
        <v>0</v>
      </c>
      <c r="AJ6" s="315">
        <f t="shared" ref="AJ6:AJ66" si="28">V6+W6+X6+Y6+AA6+AB6+AC6+AD6+AF6+AG6+AH6+AI6</f>
        <v>3</v>
      </c>
      <c r="AK6" s="389">
        <f t="shared" si="11"/>
        <v>3</v>
      </c>
      <c r="AL6" s="365">
        <f>AL277+AL312+AL328+AL368+AL407+AL426+AL447+AL462+AL469+AL478+AL489+AL521+AL620+AL635+AL668+AL680+AL726+AL746+AL761+AL793+AL800+AL806+AL812</f>
        <v>0</v>
      </c>
      <c r="AM6" s="365">
        <f t="shared" ref="AM6:AO6" si="29">AM277+AM312+AM328+AM368+AM407+AM426+AM447+AM462+AM469+AM478+AM489+AM521+AM620+AM635+AM668+AM680+AM726+AM746+AM761+AM793+AM800+AM806+AM812</f>
        <v>0</v>
      </c>
      <c r="AN6" s="365">
        <f t="shared" si="29"/>
        <v>0</v>
      </c>
      <c r="AO6" s="365">
        <f t="shared" si="29"/>
        <v>3</v>
      </c>
      <c r="AP6" s="389">
        <f t="shared" si="13"/>
        <v>1</v>
      </c>
      <c r="AQ6" s="365">
        <f>AQ277+AQ312+AQ328+AQ368+AQ407+AQ426+AQ447+AQ462+AQ469+AQ478+AQ489+AQ521+AQ620+AQ635+AQ668+AQ680+AQ726+AQ746+AQ761+AQ793+AQ800+AQ806+AQ812</f>
        <v>0</v>
      </c>
      <c r="AR6" s="365">
        <f t="shared" ref="AR6:AS6" si="30">AR277+AR312+AR328+AR368+AR407+AR426+AR447+AR462+AR469+AR478+AR489+AR521+AR620+AR635+AR668+AR680+AR726+AR746+AR761+AR793+AR800+AR806+AR812</f>
        <v>0</v>
      </c>
      <c r="AS6" s="365">
        <f t="shared" si="30"/>
        <v>0</v>
      </c>
      <c r="AT6" s="365">
        <f>AT277+AT312+AT328+AT368+AT407+AT426+AT447+AT462+AT469+AT478+AT489+AT521+AT620+AT635+AT668+AT680+AT726+AT746+AT761+AT793+AT800+AT806+AT812</f>
        <v>1</v>
      </c>
      <c r="AU6" s="389">
        <f t="shared" si="15"/>
        <v>2</v>
      </c>
      <c r="AV6" s="365">
        <f>AV277+AV312+AV328+AV368+AV407+AV426+AV447+AV462+AV469+AV478+AV489+AV521+AV620+AV635+AV668+AV680+AV726+AV746+AV761+AV793+AV800+AV806+AV812</f>
        <v>0</v>
      </c>
      <c r="AW6" s="365">
        <f t="shared" ref="AW6:AX6" si="31">AW277+AW312+AW328+AW368+AW407+AW426+AW447+AW462+AW469+AW478+AW489+AW521+AW620+AW635+AW668+AW680+AW726+AW746+AW761+AW793+AW800+AW806+AW812</f>
        <v>0</v>
      </c>
      <c r="AX6" s="365">
        <f t="shared" si="31"/>
        <v>0</v>
      </c>
      <c r="AY6" s="365">
        <f>AY277+AY312+AY328+AY368+AY407+AY426+AY447+AY462+AY469+AY478+AY489+AY521+AY620+AY635+AY668+AY680+AY726+AY746+AY761+AY793+AY800+AY806+AY812</f>
        <v>2</v>
      </c>
      <c r="AZ6" s="588">
        <f t="shared" ref="AZ6:AZ69" si="32">AK6+AP6+AU6</f>
        <v>6</v>
      </c>
      <c r="BA6" s="671">
        <f t="shared" ref="BA6:BA69" si="33">E6+J6+O6+U6+Z6+AE6+AK6+AP6+AU6</f>
        <v>16</v>
      </c>
      <c r="BB6" s="670">
        <f t="shared" ref="BB6:BB69" si="34">BC6+BD6+BE6+BF6</f>
        <v>0</v>
      </c>
      <c r="BC6" s="365">
        <f>BC277+BC312+BC328+BC368+BC407+BC426+BC447+BC462+BC469+BC478+BC489+BC521+BC620+BC635+BC668+BC680+BC726+BC746+BC761+BC793+BC800+BC806+BC812</f>
        <v>0</v>
      </c>
      <c r="BD6" s="365">
        <f t="shared" ref="BD6:BE6" si="35">BD277+BD312+BD328+BD368+BD407+BD426+BD447+BD462+BD469+BD478+BD489+BD521+BD620+BD635+BD668+BD680+BD726+BD746+BD761+BD793+BD800+BD806+BD812</f>
        <v>0</v>
      </c>
      <c r="BE6" s="365">
        <f t="shared" si="35"/>
        <v>0</v>
      </c>
      <c r="BF6" s="365">
        <f>BF277+BF312+BF328+BF368+BF407+BF426+BF447+BF462+BF469+BF478+BF489+BF521+BF620+BF635+BF668+BF680+BF726+BF746+BF761+BF793+BF800+BF806+BF812</f>
        <v>0</v>
      </c>
      <c r="BG6" s="670">
        <f t="shared" ref="BG6:BG69" si="36">BH6+BI6+BJ6+BK6</f>
        <v>0</v>
      </c>
      <c r="BH6" s="365">
        <f>BH277+BH312+BH328+BH368+BH407+BH426+BH447+BH462+BH469+BH478+BH489+BH521+BH620+BH635+BH668+BH680+BH726+BH746+BH761+BH793+BH800+BH806+BH812</f>
        <v>0</v>
      </c>
      <c r="BI6" s="365">
        <f t="shared" ref="BI6:BJ6" si="37">BI277+BI312+BI328+BI368+BI407+BI426+BI447+BI462+BI469+BI478+BI489+BI521+BI620+BI635+BI668+BI680+BI726+BI746+BI761+BI793+BI800+BI806+BI812</f>
        <v>0</v>
      </c>
      <c r="BJ6" s="365">
        <f t="shared" si="37"/>
        <v>0</v>
      </c>
      <c r="BK6" s="365">
        <f>BK277+BK312+BK328+BK368+BK407+BK426+BK447+BK462+BK469+BK478+BK489+BK521+BK620+BK635+BK668+BK680+BK726+BK746+BK761+BK793+BK800+BK806+BK812</f>
        <v>0</v>
      </c>
      <c r="BL6" s="670">
        <f t="shared" ref="BL6:BL69" si="38">BM6+BN6+BO6+BP6</f>
        <v>0</v>
      </c>
      <c r="BM6" s="365">
        <f>BM277+BM312+BM328+BM368+BM407+BM426+BM447+BM462+BM469+BM478+BM489+BM521+BM620+BM635+BM668+BM680+BM726+BM746+BM761+BM793+BM800+BM806+BM812</f>
        <v>0</v>
      </c>
      <c r="BN6" s="365">
        <f t="shared" ref="BN6:BO6" si="39">BN277+BN312+BN328+BN368+BN407+BN426+BN447+BN462+BN469+BN478+BN489+BN521+BN620+BN635+BN668+BN680+BN726+BN746+BN761+BN793+BN800+BN806+BN812</f>
        <v>0</v>
      </c>
      <c r="BO6" s="365">
        <f t="shared" si="39"/>
        <v>0</v>
      </c>
      <c r="BP6" s="365">
        <f>BP277+BP312+BP328+BP368+BP407+BP426+BP447+BP462+BP469+BP478+BP489+BP521+BP620+BP635+BP668+BP680+BP726+BP746+BP761+BP793+BP800+BP806+BP812</f>
        <v>0</v>
      </c>
      <c r="BQ6" s="588">
        <f t="shared" ref="BQ6:BQ8" si="40">BB6+BG6+BL6</f>
        <v>0</v>
      </c>
      <c r="BR6" s="671">
        <f t="shared" ref="BR6:BR8" si="41">E6+J6+O6+U6+Z6+AE6+AK6+AP6+AU6+BB6+BG6+BL6</f>
        <v>16</v>
      </c>
    </row>
    <row r="7" spans="1:70" s="15" customFormat="1" ht="20.25" customHeight="1" x14ac:dyDescent="0.25">
      <c r="A7" s="28"/>
      <c r="B7" s="786" t="s">
        <v>547</v>
      </c>
      <c r="C7" s="786"/>
      <c r="D7" s="787"/>
      <c r="E7" s="365">
        <f t="shared" si="20"/>
        <v>516</v>
      </c>
      <c r="F7" s="365">
        <f>F278+F313+F329+F369+F408+F427+F448+F463+F470+F479+F490+F522+F621+F636+F669+F681+F727+F747+F762+F794+F801+F807+F813</f>
        <v>1</v>
      </c>
      <c r="G7" s="365">
        <f t="shared" ref="G7:I7" si="42">G278+G313+G329+G369+G408+G427+G448+G463+G470+G479+G490+G522+G621+G636+G669+G681+G727+G747+G762+G794+G801+G807+G813</f>
        <v>22</v>
      </c>
      <c r="H7" s="365">
        <f t="shared" si="42"/>
        <v>0</v>
      </c>
      <c r="I7" s="365">
        <f t="shared" si="42"/>
        <v>493</v>
      </c>
      <c r="J7" s="365">
        <f t="shared" si="1"/>
        <v>624</v>
      </c>
      <c r="K7" s="365">
        <f>K278+K313+K329+K369+K408+K427+K448+K463+K470+K479+K490+K522+K621+K636+K669+K681+K727+K747+K762+K794+K801+K807+K813</f>
        <v>11</v>
      </c>
      <c r="L7" s="365">
        <f t="shared" ref="L7:N7" si="43">L278+L313+L329+L369+L408+L427+L448+L463+L470+L479+L490+L522+L621+L636+L669+L681+L727+L747+L762+L794+L801+L807+L813</f>
        <v>43</v>
      </c>
      <c r="M7" s="365">
        <f t="shared" si="43"/>
        <v>2</v>
      </c>
      <c r="N7" s="365">
        <f t="shared" si="43"/>
        <v>568</v>
      </c>
      <c r="O7" s="365">
        <f t="shared" si="3"/>
        <v>701</v>
      </c>
      <c r="P7" s="365">
        <f>P278+P313+P329+P369+P408+P427+P448+P463+P470+P479+P490+P522+P621+P636+P669+P681+P727+P747+P762+P794+P801+P807+P813</f>
        <v>3</v>
      </c>
      <c r="Q7" s="365">
        <f t="shared" ref="Q7:S7" si="44">Q278+Q313+Q329+Q369+Q408+Q427+Q448+Q463+Q470+Q479+Q490+Q522+Q621+Q636+Q669+Q681+Q727+Q747+Q762+Q794+Q801+Q807+Q813</f>
        <v>34</v>
      </c>
      <c r="R7" s="365">
        <f t="shared" si="44"/>
        <v>0</v>
      </c>
      <c r="S7" s="365">
        <f t="shared" si="44"/>
        <v>664</v>
      </c>
      <c r="T7" s="315">
        <f t="shared" si="24"/>
        <v>1841</v>
      </c>
      <c r="U7" s="389">
        <f t="shared" si="5"/>
        <v>573</v>
      </c>
      <c r="V7" s="365">
        <f>V278+V313+V329+V369+V408+V427+V448+V463+V470+V479+V490+V522+V621+V636+V669+V681+V727+V747+V762+V794+V801+V807+V813</f>
        <v>5</v>
      </c>
      <c r="W7" s="365">
        <f t="shared" ref="W7:Y7" si="45">W278+W313+W329+W369+W408+W427+W448+W463+W470+W479+W490+W522+W621+W636+W669+W681+W727+W747+W762+W794+W801+W807+W813</f>
        <v>21</v>
      </c>
      <c r="X7" s="365">
        <f t="shared" si="45"/>
        <v>0</v>
      </c>
      <c r="Y7" s="365">
        <f t="shared" si="45"/>
        <v>547</v>
      </c>
      <c r="Z7" s="389">
        <f t="shared" si="7"/>
        <v>307</v>
      </c>
      <c r="AA7" s="365">
        <f>AA278+AA313+AA329+AA369+AA408+AA427+AA448+AA463+AA470+AA479+AA490+AA522+AA621+AA636+AA669+AA681+AA727+AA747+AA762+AA794+AA801+AA807+AA813</f>
        <v>16</v>
      </c>
      <c r="AB7" s="365">
        <f t="shared" ref="AB7:AD7" si="46">AB278+AB313+AB329+AB369+AB408+AB427+AB448+AB463+AB470+AB479+AB490+AB522+AB621+AB636+AB669+AB681+AB727+AB747+AB762+AB794+AB801+AB807+AB813</f>
        <v>22</v>
      </c>
      <c r="AC7" s="365">
        <f t="shared" si="46"/>
        <v>1</v>
      </c>
      <c r="AD7" s="365">
        <f t="shared" si="46"/>
        <v>268</v>
      </c>
      <c r="AE7" s="389">
        <f t="shared" si="9"/>
        <v>285</v>
      </c>
      <c r="AF7" s="365">
        <f>AF278+AF313+AF329+AF369+AF408+AF427+AF448+AF463+AF470+AF479+AF490+AF522+AF621+AF636+AF669+AF681+AF727+AF747+AF762+AF794+AF801+AF807+AF813</f>
        <v>3</v>
      </c>
      <c r="AG7" s="365">
        <f t="shared" ref="AG7:AI7" si="47">AG278+AG313+AG329+AG369+AG408+AG427+AG448+AG463+AG470+AG479+AG490+AG522+AG621+AG636+AG669+AG681+AG727+AG747+AG762+AG794+AG801+AG807+AG813</f>
        <v>19</v>
      </c>
      <c r="AH7" s="365">
        <f t="shared" si="47"/>
        <v>1</v>
      </c>
      <c r="AI7" s="365">
        <f t="shared" si="47"/>
        <v>262</v>
      </c>
      <c r="AJ7" s="315">
        <f t="shared" si="28"/>
        <v>1165</v>
      </c>
      <c r="AK7" s="389">
        <f t="shared" si="11"/>
        <v>548</v>
      </c>
      <c r="AL7" s="365">
        <f>AL278+AL313+AL329+AL369+AL408+AL427+AL448+AL463+AL470+AL479+AL490+AL522+AL621+AL636+AL669+AL681+AL727+AL747+AL762+AL794+AL801+AL807+AL813</f>
        <v>20</v>
      </c>
      <c r="AM7" s="594">
        <f t="shared" ref="AM7:AO7" si="48">AM278+AM313+AM329+AM369+AM408+AM427+AM448+AM463+AM470+AM479+AM490+AM522+AM621+AM636+AM669+AM681+AM727+AM747+AM762+AM794+AM801+AM807+AM813</f>
        <v>52</v>
      </c>
      <c r="AN7" s="365">
        <f t="shared" si="48"/>
        <v>7</v>
      </c>
      <c r="AO7" s="365">
        <f t="shared" si="48"/>
        <v>469</v>
      </c>
      <c r="AP7" s="389">
        <f t="shared" si="13"/>
        <v>537</v>
      </c>
      <c r="AQ7" s="365">
        <f>AQ278+AQ313+AQ329+AQ369+AQ408+AQ427+AQ448+AQ463+AQ470+AQ479+AQ490+AQ522+AQ621+AQ636+AQ669+AQ681+AQ727+AQ747+AQ762+AQ794+AQ801+AQ807+AQ813</f>
        <v>8</v>
      </c>
      <c r="AR7" s="365">
        <f t="shared" ref="AR7:AS7" si="49">AR278+AR313+AR329+AR369+AR408+AR427+AR448+AR463+AR470+AR479+AR490+AR522+AR621+AR636+AR669+AR681+AR727+AR747+AR762+AR794+AR801+AR807+AR813</f>
        <v>41</v>
      </c>
      <c r="AS7" s="365">
        <f t="shared" si="49"/>
        <v>4</v>
      </c>
      <c r="AT7" s="365">
        <f>AT278+AT313+AT329+AT369+AT408+AT427+AT448+AT463+AT470+AT479+AT490+AT522+AT621+AT636+AT669+AT681+AT727+AT747+AT762+AT794+AT801+AT807+AT813</f>
        <v>484</v>
      </c>
      <c r="AU7" s="389">
        <f t="shared" si="15"/>
        <v>457</v>
      </c>
      <c r="AV7" s="365">
        <f>AV278+AV313+AV329+AV369+AV408+AV427+AV448+AV463+AV470+AV479+AV490+AV522+AV621+AV636+AV669+AV681+AV727+AV747+AV762+AV794+AV801+AV807+AV813</f>
        <v>9</v>
      </c>
      <c r="AW7" s="365">
        <f t="shared" ref="AW7:AX7" si="50">AW278+AW313+AW329+AW369+AW408+AW427+AW448+AW463+AW470+AW479+AW490+AW522+AW621+AW636+AW669+AW681+AW727+AW747+AW762+AW794+AW801+AW807+AW813</f>
        <v>31</v>
      </c>
      <c r="AX7" s="365">
        <f t="shared" si="50"/>
        <v>13</v>
      </c>
      <c r="AY7" s="365">
        <f>AY278+AY313+AY329+AY369+AY408+AY427+AY448+AY463+AY470+AY479+AY490+AY522+AY621+AY636+AY669+AY681+AY727+AY747+AY762+AY794+AY801+AY807+AY813</f>
        <v>404</v>
      </c>
      <c r="AZ7" s="588">
        <f t="shared" si="32"/>
        <v>1542</v>
      </c>
      <c r="BA7" s="671">
        <f t="shared" si="33"/>
        <v>4548</v>
      </c>
      <c r="BB7" s="670">
        <f t="shared" si="34"/>
        <v>420</v>
      </c>
      <c r="BC7" s="365">
        <f>BC278+BC313+BC329+BC369+BC408+BC427+BC448+BC463+BC470+BC479+BC490+BC522+BC621+BC636+BC669+BC681+BC727+BC747+BC762+BC794+BC801+BC807+BC813</f>
        <v>13</v>
      </c>
      <c r="BD7" s="365">
        <f t="shared" ref="BD7:BE7" si="51">BD278+BD313+BD329+BD369+BD408+BD427+BD448+BD463+BD470+BD479+BD490+BD522+BD621+BD636+BD669+BD681+BD727+BD747+BD762+BD794+BD801+BD807+BD813</f>
        <v>21</v>
      </c>
      <c r="BE7" s="365">
        <f t="shared" si="51"/>
        <v>5</v>
      </c>
      <c r="BF7" s="365">
        <f>BF278+BF313+BF329+BF369+BF408+BF427+BF448+BF463+BF470+BF479+BF490+BF522+BF621+BF636+BF669+BF681+BF727+BF747+BF762+BF794+BF801+BF807+BF813</f>
        <v>381</v>
      </c>
      <c r="BG7" s="670">
        <f t="shared" si="36"/>
        <v>444</v>
      </c>
      <c r="BH7" s="365">
        <f>BH278+BH313+BH329+BH369+BH408+BH427+BH448+BH463+BH470+BH479+BH490+BH522+BH621+BH636+BH669+BH681+BH727+BH747+BH762+BH794+BH801+BH807+BH813</f>
        <v>10</v>
      </c>
      <c r="BI7" s="365">
        <f t="shared" ref="BI7:BJ7" si="52">BI278+BI313+BI329+BI369+BI408+BI427+BI448+BI463+BI470+BI479+BI490+BI522+BI621+BI636+BI669+BI681+BI727+BI747+BI762+BI794+BI801+BI807+BI813</f>
        <v>38</v>
      </c>
      <c r="BJ7" s="365">
        <f t="shared" si="52"/>
        <v>2</v>
      </c>
      <c r="BK7" s="365">
        <f>BK278+BK313+BK329+BK369+BK408+BK427+BK448+BK463+BK470+BK479+BK490+BK522+BK621+BK636+BK669+BK681+BK727+BK747+BK762+BK794+BK801+BK807+BK813</f>
        <v>394</v>
      </c>
      <c r="BL7" s="670">
        <f t="shared" si="38"/>
        <v>395</v>
      </c>
      <c r="BM7" s="365">
        <f>BM278+BM313+BM329+BM369+BM408+BM427+BM448+BM463+BM470+BM479+BM490+BM522+BM621+BM636+BM669+BM681+BM727+BM747+BM762+BM794+BM801+BM807+BM813</f>
        <v>8</v>
      </c>
      <c r="BN7" s="365">
        <f t="shared" ref="BN7:BO7" si="53">BN278+BN313+BN329+BN369+BN408+BN427+BN448+BN463+BN470+BN479+BN490+BN522+BN621+BN636+BN669+BN681+BN727+BN747+BN762+BN794+BN801+BN807+BN813</f>
        <v>31</v>
      </c>
      <c r="BO7" s="365">
        <f t="shared" si="53"/>
        <v>1</v>
      </c>
      <c r="BP7" s="365">
        <f>BP278+BP313+BP329+BP369+BP408+BP427+BP448+BP463+BP470+BP479+BP490+BP522+BP621+BP636+BP669+BP681+BP727+BP747+BP762+BP794+BP801+BP807+BP813</f>
        <v>355</v>
      </c>
      <c r="BQ7" s="588">
        <f t="shared" si="40"/>
        <v>1259</v>
      </c>
      <c r="BR7" s="671">
        <f t="shared" si="41"/>
        <v>5807</v>
      </c>
    </row>
    <row r="8" spans="1:70" s="257" customFormat="1" ht="19.5" customHeight="1" x14ac:dyDescent="0.25">
      <c r="A8" s="261"/>
      <c r="B8" s="262"/>
      <c r="C8" s="263" t="s">
        <v>1327</v>
      </c>
      <c r="D8" s="264"/>
      <c r="E8" s="365">
        <f t="shared" si="20"/>
        <v>0</v>
      </c>
      <c r="F8" s="356">
        <f>F279+F314+F330+F409+F428+F449+F464+F491+F523+F622+F637+F670+F728+F748+F763+F795</f>
        <v>0</v>
      </c>
      <c r="G8" s="356">
        <f t="shared" ref="G8:I8" si="54">G279+G314+G330+G409+G428+G449+G464+G491+G523+G622+G637+G670+G728+G748+G763+G795</f>
        <v>0</v>
      </c>
      <c r="H8" s="356">
        <f t="shared" si="54"/>
        <v>0</v>
      </c>
      <c r="I8" s="356">
        <f t="shared" si="54"/>
        <v>0</v>
      </c>
      <c r="J8" s="356">
        <f t="shared" si="1"/>
        <v>1</v>
      </c>
      <c r="K8" s="356">
        <f>K279+K314+K330+K409+K428+K449+K464+K491+K523+K622+K637+K670+K728+K748+K763+K795</f>
        <v>0</v>
      </c>
      <c r="L8" s="356">
        <f t="shared" ref="L8:N8" si="55">L279+L314+L330+L409+L428+L449+L464+L491+L523+L622+L637+L670+L728+L748+L763+L795</f>
        <v>0</v>
      </c>
      <c r="M8" s="356">
        <f t="shared" si="55"/>
        <v>0</v>
      </c>
      <c r="N8" s="356">
        <f t="shared" si="55"/>
        <v>1</v>
      </c>
      <c r="O8" s="356">
        <f t="shared" si="3"/>
        <v>7</v>
      </c>
      <c r="P8" s="356">
        <f>P279+P314+P330+P409+P428+P449+P464+P491+P523+P622+P637+P670+P728+P748+P763+P795</f>
        <v>0</v>
      </c>
      <c r="Q8" s="356">
        <f t="shared" ref="Q8:S8" si="56">Q279+Q314+Q330+Q409+Q428+Q449+Q464+Q491+Q523+Q622+Q637+Q670+Q728+Q748+Q763+Q795</f>
        <v>0</v>
      </c>
      <c r="R8" s="356">
        <f t="shared" si="56"/>
        <v>0</v>
      </c>
      <c r="S8" s="356">
        <f t="shared" si="56"/>
        <v>7</v>
      </c>
      <c r="T8" s="315">
        <f t="shared" si="24"/>
        <v>8</v>
      </c>
      <c r="U8" s="396">
        <f t="shared" si="5"/>
        <v>7</v>
      </c>
      <c r="V8" s="356">
        <f>V279+V314+V330+V409+V428+V449+V464+V491+V523+V622+V637+V670+V728+V748+V763+V795</f>
        <v>0</v>
      </c>
      <c r="W8" s="356">
        <f t="shared" ref="W8:Y8" si="57">W279+W314+W330+W409+W428+W449+W464+W491+W523+W622+W637+W670+W728+W748+W763+W795</f>
        <v>0</v>
      </c>
      <c r="X8" s="356">
        <f t="shared" si="57"/>
        <v>0</v>
      </c>
      <c r="Y8" s="356">
        <f t="shared" si="57"/>
        <v>7</v>
      </c>
      <c r="Z8" s="396">
        <f t="shared" si="7"/>
        <v>24</v>
      </c>
      <c r="AA8" s="356">
        <f>AA279+AA314+AA330+AA409+AA428+AA449+AA464+AA491+AA523+AA622+AA637+AA670+AA728+AA748+AA763+AA795</f>
        <v>0</v>
      </c>
      <c r="AB8" s="356">
        <f t="shared" ref="AB8:AD8" si="58">AB279+AB314+AB330+AB409+AB428+AB449+AB464+AB491+AB523+AB622+AB637+AB670+AB728+AB748+AB763+AB795</f>
        <v>0</v>
      </c>
      <c r="AC8" s="356">
        <f t="shared" si="58"/>
        <v>0</v>
      </c>
      <c r="AD8" s="356">
        <f t="shared" si="58"/>
        <v>24</v>
      </c>
      <c r="AE8" s="396">
        <f t="shared" si="9"/>
        <v>43</v>
      </c>
      <c r="AF8" s="356">
        <f>AF279+AF314+AF330+AF409+AF428+AF449+AF464+AF491+AF523+AF622+AF637+AF670+AF728+AF748+AF763+AF795</f>
        <v>0</v>
      </c>
      <c r="AG8" s="356">
        <f t="shared" ref="AG8:AI8" si="59">AG279+AG314+AG330+AG409+AG428+AG449+AG464+AG491+AG523+AG622+AG637+AG670+AG728+AG748+AG763+AG795</f>
        <v>0</v>
      </c>
      <c r="AH8" s="356">
        <f t="shared" si="59"/>
        <v>0</v>
      </c>
      <c r="AI8" s="356">
        <f t="shared" si="59"/>
        <v>43</v>
      </c>
      <c r="AJ8" s="315">
        <f t="shared" si="28"/>
        <v>74</v>
      </c>
      <c r="AK8" s="396">
        <f t="shared" si="11"/>
        <v>88</v>
      </c>
      <c r="AL8" s="356">
        <f>AL279+AL314+AL330+AL409+AL428+AL449+AL464+AL491+AL523+AL622+AL637+AL670+AL728+AL748+AL763+AL795</f>
        <v>7</v>
      </c>
      <c r="AM8" s="356">
        <f t="shared" ref="AM8:AO8" si="60">AM279+AM314+AM330+AM409+AM428+AM449+AM464+AM491+AM523+AM622+AM637+AM670+AM728+AM748+AM763+AM795</f>
        <v>7</v>
      </c>
      <c r="AN8" s="356">
        <f t="shared" si="60"/>
        <v>0</v>
      </c>
      <c r="AO8" s="356">
        <f t="shared" si="60"/>
        <v>74</v>
      </c>
      <c r="AP8" s="389">
        <f t="shared" si="13"/>
        <v>124</v>
      </c>
      <c r="AQ8" s="356">
        <f>AQ279+AQ314+AQ330+AQ409+AQ428+AQ449+AQ464+AQ491+AQ523+AQ622+AQ637+AQ670+AQ728+AQ748+AQ763+AQ795</f>
        <v>7</v>
      </c>
      <c r="AR8" s="356">
        <f t="shared" ref="AR8:AS8" si="61">AR279+AR314+AR330+AR409+AR428+AR449+AR464+AR491+AR523+AR622+AR637+AR670+AR728+AR748+AR763+AR795</f>
        <v>7</v>
      </c>
      <c r="AS8" s="356">
        <f t="shared" si="61"/>
        <v>0</v>
      </c>
      <c r="AT8" s="581">
        <f>AT279+AT314+AT330+AT409+AT428+AT449+AT464+AT491+AT523+AT622+AT637+AT670+AT682+AT728+AT748+AT763+AT795</f>
        <v>110</v>
      </c>
      <c r="AU8" s="389">
        <f t="shared" si="15"/>
        <v>170</v>
      </c>
      <c r="AV8" s="356">
        <f>AV279+AV314+AV330+AV409+AV428+AV449+AV464+AV491+AV523+AV622+AV637+AV670+AV728+AV748+AV763+AV795</f>
        <v>2</v>
      </c>
      <c r="AW8" s="356">
        <f t="shared" ref="AW8:AX8" si="62">AW279+AW314+AW330+AW409+AW428+AW449+AW464+AW491+AW523+AW622+AW637+AW670+AW728+AW748+AW763+AW795</f>
        <v>13</v>
      </c>
      <c r="AX8" s="356">
        <f t="shared" si="62"/>
        <v>0</v>
      </c>
      <c r="AY8" s="581">
        <f>AY279+AY314+AY330+AY409+AY428+AY449+AY464+AY491+AY523+AY622+AY637+AY670+AY682+AY728+AY748+AY763+AY795</f>
        <v>155</v>
      </c>
      <c r="AZ8" s="588">
        <f t="shared" si="32"/>
        <v>382</v>
      </c>
      <c r="BA8" s="671">
        <f t="shared" si="33"/>
        <v>464</v>
      </c>
      <c r="BB8" s="670">
        <f t="shared" si="34"/>
        <v>200</v>
      </c>
      <c r="BC8" s="356">
        <f>BC279+BC314+BC330+BC409+BC428+BC449+BC464+BC491+BC523+BC622+BC637+BC670+BC728+BC748+BC763+BC795</f>
        <v>4</v>
      </c>
      <c r="BD8" s="356">
        <f t="shared" ref="BD8:BE8" si="63">BD279+BD314+BD330+BD409+BD428+BD449+BD464+BD491+BD523+BD622+BD637+BD670+BD728+BD748+BD763+BD795</f>
        <v>9</v>
      </c>
      <c r="BE8" s="356">
        <f t="shared" si="63"/>
        <v>0</v>
      </c>
      <c r="BF8" s="581">
        <f>BF279+BF314+BF330+BF409+BF428+BF449+BF464+BF491+BF523+BF622+BF637+BF670+BF682+BF728+BF748+BF763+BF795</f>
        <v>187</v>
      </c>
      <c r="BG8" s="670">
        <f t="shared" si="36"/>
        <v>142</v>
      </c>
      <c r="BH8" s="356">
        <f>BH279+BH314+BH330+BH409+BH428+BH449+BH464+BH491+BH523+BH622+BH637+BH670+BH728+BH748+BH763+BH795</f>
        <v>4</v>
      </c>
      <c r="BI8" s="356">
        <f t="shared" ref="BI8:BJ8" si="64">BI279+BI314+BI330+BI409+BI428+BI449+BI464+BI491+BI523+BI622+BI637+BI670+BI728+BI748+BI763+BI795</f>
        <v>5</v>
      </c>
      <c r="BJ8" s="356">
        <f t="shared" si="64"/>
        <v>0</v>
      </c>
      <c r="BK8" s="581">
        <f>BK279+BK314+BK330+BK409+BK428+BK449+BK464+BK491+BK523+BK622+BK637+BK670+BK682+BK728+BK748+BK763+BK795</f>
        <v>133</v>
      </c>
      <c r="BL8" s="670">
        <f t="shared" si="38"/>
        <v>153</v>
      </c>
      <c r="BM8" s="356">
        <f>BM279+BM314+BM330+BM409+BM428+BM449+BM464+BM491+BM523+BM622+BM637+BM670+BM728+BM748+BM763+BM795</f>
        <v>0</v>
      </c>
      <c r="BN8" s="356">
        <f t="shared" ref="BN8:BO8" si="65">BN279+BN314+BN330+BN409+BN428+BN449+BN464+BN491+BN523+BN622+BN637+BN670+BN728+BN748+BN763+BN795</f>
        <v>18</v>
      </c>
      <c r="BO8" s="356">
        <f t="shared" si="65"/>
        <v>0</v>
      </c>
      <c r="BP8" s="581">
        <f>BP279+BP314+BP330+BP409+BP428+BP449+BP464+BP491+BP523+BP622+BP637+BP670+BP682+BP728+BP748+BP763+BP795</f>
        <v>135</v>
      </c>
      <c r="BQ8" s="588">
        <f t="shared" si="40"/>
        <v>495</v>
      </c>
      <c r="BR8" s="671">
        <f t="shared" si="41"/>
        <v>959</v>
      </c>
    </row>
    <row r="9" spans="1:70" s="15" customFormat="1" ht="16.5" customHeight="1" x14ac:dyDescent="0.25">
      <c r="A9" s="897">
        <v>1</v>
      </c>
      <c r="B9" s="839" t="s">
        <v>330</v>
      </c>
      <c r="C9" s="828" t="s">
        <v>188</v>
      </c>
      <c r="D9" s="367" t="s">
        <v>328</v>
      </c>
      <c r="E9" s="125">
        <f>SUM(F9:I9)</f>
        <v>1</v>
      </c>
      <c r="F9" s="88">
        <v>0</v>
      </c>
      <c r="G9" s="88">
        <v>0</v>
      </c>
      <c r="H9" s="88">
        <v>0</v>
      </c>
      <c r="I9" s="88">
        <v>1</v>
      </c>
      <c r="J9" s="365">
        <f>SUM(K9:N9)</f>
        <v>2</v>
      </c>
      <c r="K9" s="88">
        <v>0</v>
      </c>
      <c r="L9" s="88">
        <v>0</v>
      </c>
      <c r="M9" s="88">
        <v>0</v>
      </c>
      <c r="N9" s="88">
        <v>2</v>
      </c>
      <c r="O9" s="365">
        <f t="shared" si="3"/>
        <v>2</v>
      </c>
      <c r="P9" s="88">
        <v>0</v>
      </c>
      <c r="Q9" s="88">
        <v>0</v>
      </c>
      <c r="R9" s="88">
        <v>0</v>
      </c>
      <c r="S9" s="88">
        <v>2</v>
      </c>
      <c r="T9" s="315">
        <f t="shared" si="24"/>
        <v>5</v>
      </c>
      <c r="U9" s="389">
        <f t="shared" si="5"/>
        <v>1</v>
      </c>
      <c r="V9" s="88">
        <v>0</v>
      </c>
      <c r="W9" s="88">
        <v>0</v>
      </c>
      <c r="X9" s="88">
        <v>0</v>
      </c>
      <c r="Y9" s="88">
        <v>1</v>
      </c>
      <c r="Z9" s="389">
        <f t="shared" si="7"/>
        <v>1</v>
      </c>
      <c r="AA9" s="88">
        <v>0</v>
      </c>
      <c r="AB9" s="88">
        <v>0</v>
      </c>
      <c r="AC9" s="88">
        <v>0</v>
      </c>
      <c r="AD9" s="88">
        <v>1</v>
      </c>
      <c r="AE9" s="389">
        <f t="shared" si="9"/>
        <v>1</v>
      </c>
      <c r="AF9" s="88">
        <v>0</v>
      </c>
      <c r="AG9" s="88">
        <v>0</v>
      </c>
      <c r="AH9" s="88">
        <v>0</v>
      </c>
      <c r="AI9" s="88">
        <v>1</v>
      </c>
      <c r="AJ9" s="315">
        <f t="shared" si="28"/>
        <v>3</v>
      </c>
      <c r="AK9" s="389">
        <f t="shared" ref="AK9:AK69" si="66">SUM(AL9:AO9)</f>
        <v>1</v>
      </c>
      <c r="AL9" s="460">
        <v>0</v>
      </c>
      <c r="AM9" s="460">
        <v>0</v>
      </c>
      <c r="AN9" s="460">
        <v>0</v>
      </c>
      <c r="AO9" s="460">
        <v>1</v>
      </c>
      <c r="AP9" s="389">
        <f t="shared" si="13"/>
        <v>0</v>
      </c>
      <c r="AQ9" s="460">
        <v>0</v>
      </c>
      <c r="AR9" s="460">
        <v>0</v>
      </c>
      <c r="AS9" s="460">
        <v>0</v>
      </c>
      <c r="AT9" s="460">
        <v>0</v>
      </c>
      <c r="AU9" s="389">
        <f t="shared" si="15"/>
        <v>0</v>
      </c>
      <c r="AV9" s="460">
        <v>0</v>
      </c>
      <c r="AW9" s="460">
        <v>0</v>
      </c>
      <c r="AX9" s="460">
        <v>0</v>
      </c>
      <c r="AY9" s="460">
        <v>0</v>
      </c>
      <c r="AZ9" s="588">
        <f t="shared" si="32"/>
        <v>1</v>
      </c>
      <c r="BA9" s="671">
        <f t="shared" si="33"/>
        <v>9</v>
      </c>
      <c r="BB9" s="670">
        <f t="shared" si="34"/>
        <v>2</v>
      </c>
      <c r="BC9" s="646">
        <v>0</v>
      </c>
      <c r="BD9" s="460">
        <v>0</v>
      </c>
      <c r="BE9" s="460">
        <v>0</v>
      </c>
      <c r="BF9" s="609">
        <v>2</v>
      </c>
      <c r="BG9" s="670">
        <f t="shared" si="36"/>
        <v>2</v>
      </c>
      <c r="BH9" s="646">
        <v>0</v>
      </c>
      <c r="BI9" s="460">
        <v>0</v>
      </c>
      <c r="BJ9" s="460">
        <v>0</v>
      </c>
      <c r="BK9" s="460">
        <v>2</v>
      </c>
      <c r="BL9" s="670">
        <f t="shared" si="38"/>
        <v>2</v>
      </c>
      <c r="BM9" s="460">
        <v>0</v>
      </c>
      <c r="BN9" s="460">
        <v>0</v>
      </c>
      <c r="BO9" s="460">
        <v>0</v>
      </c>
      <c r="BP9" s="460">
        <v>2</v>
      </c>
      <c r="BQ9" s="588">
        <f t="shared" ref="BQ9:BQ72" si="67">BB9+BG9+BL9</f>
        <v>6</v>
      </c>
      <c r="BR9" s="671">
        <f t="shared" ref="BR9:BR72" si="68">E9+J9+O9+U9+Z9+AE9+AK9+AP9+AU9+BB9+BG9+BL9</f>
        <v>15</v>
      </c>
    </row>
    <row r="10" spans="1:70" s="15" customFormat="1" ht="16.5" customHeight="1" x14ac:dyDescent="0.25">
      <c r="A10" s="898"/>
      <c r="B10" s="834"/>
      <c r="C10" s="828"/>
      <c r="D10" s="369" t="s">
        <v>651</v>
      </c>
      <c r="E10" s="365">
        <f t="shared" ref="E10:E70" si="69">SUM(F10:I10)</f>
        <v>0</v>
      </c>
      <c r="F10" s="88">
        <v>0</v>
      </c>
      <c r="G10" s="88">
        <v>0</v>
      </c>
      <c r="H10" s="88">
        <v>0</v>
      </c>
      <c r="I10" s="88">
        <v>0</v>
      </c>
      <c r="J10" s="365">
        <f t="shared" ref="J10:J70" si="70">SUM(K10:N10)</f>
        <v>0</v>
      </c>
      <c r="K10" s="88">
        <v>0</v>
      </c>
      <c r="L10" s="88">
        <v>0</v>
      </c>
      <c r="M10" s="88">
        <v>0</v>
      </c>
      <c r="N10" s="88">
        <v>0</v>
      </c>
      <c r="O10" s="365">
        <f t="shared" si="3"/>
        <v>0</v>
      </c>
      <c r="P10" s="88">
        <v>0</v>
      </c>
      <c r="Q10" s="88">
        <v>0</v>
      </c>
      <c r="R10" s="88">
        <v>0</v>
      </c>
      <c r="S10" s="88">
        <v>0</v>
      </c>
      <c r="T10" s="315">
        <f t="shared" si="24"/>
        <v>0</v>
      </c>
      <c r="U10" s="389">
        <f t="shared" si="5"/>
        <v>0</v>
      </c>
      <c r="V10" s="88">
        <v>0</v>
      </c>
      <c r="W10" s="88">
        <v>0</v>
      </c>
      <c r="X10" s="88">
        <v>0</v>
      </c>
      <c r="Y10" s="88">
        <v>0</v>
      </c>
      <c r="Z10" s="389">
        <f t="shared" si="7"/>
        <v>0</v>
      </c>
      <c r="AA10" s="88">
        <v>0</v>
      </c>
      <c r="AB10" s="88">
        <v>0</v>
      </c>
      <c r="AC10" s="88">
        <v>0</v>
      </c>
      <c r="AD10" s="88">
        <v>0</v>
      </c>
      <c r="AE10" s="389">
        <f t="shared" si="9"/>
        <v>0</v>
      </c>
      <c r="AF10" s="88">
        <v>0</v>
      </c>
      <c r="AG10" s="88">
        <v>0</v>
      </c>
      <c r="AH10" s="88">
        <v>0</v>
      </c>
      <c r="AI10" s="88">
        <v>0</v>
      </c>
      <c r="AJ10" s="315">
        <f t="shared" si="28"/>
        <v>0</v>
      </c>
      <c r="AK10" s="389">
        <f t="shared" si="66"/>
        <v>0</v>
      </c>
      <c r="AL10" s="461">
        <v>0</v>
      </c>
      <c r="AM10" s="461">
        <v>0</v>
      </c>
      <c r="AN10" s="461">
        <v>0</v>
      </c>
      <c r="AO10" s="461">
        <v>0</v>
      </c>
      <c r="AP10" s="389">
        <f t="shared" si="13"/>
        <v>0</v>
      </c>
      <c r="AQ10" s="461">
        <v>0</v>
      </c>
      <c r="AR10" s="461">
        <v>0</v>
      </c>
      <c r="AS10" s="461">
        <v>0</v>
      </c>
      <c r="AT10" s="461">
        <v>0</v>
      </c>
      <c r="AU10" s="389">
        <f t="shared" si="15"/>
        <v>0</v>
      </c>
      <c r="AV10" s="461">
        <v>0</v>
      </c>
      <c r="AW10" s="461">
        <v>0</v>
      </c>
      <c r="AX10" s="461">
        <v>0</v>
      </c>
      <c r="AY10" s="461">
        <v>0</v>
      </c>
      <c r="AZ10" s="588">
        <f t="shared" si="32"/>
        <v>0</v>
      </c>
      <c r="BA10" s="671">
        <f t="shared" si="33"/>
        <v>0</v>
      </c>
      <c r="BB10" s="670">
        <f t="shared" si="34"/>
        <v>0</v>
      </c>
      <c r="BC10" s="647">
        <v>0</v>
      </c>
      <c r="BD10" s="461">
        <v>0</v>
      </c>
      <c r="BE10" s="461">
        <v>0</v>
      </c>
      <c r="BF10" s="610">
        <v>0</v>
      </c>
      <c r="BG10" s="670">
        <f t="shared" si="36"/>
        <v>0</v>
      </c>
      <c r="BH10" s="647">
        <v>0</v>
      </c>
      <c r="BI10" s="461">
        <v>0</v>
      </c>
      <c r="BJ10" s="461">
        <v>0</v>
      </c>
      <c r="BK10" s="461">
        <v>0</v>
      </c>
      <c r="BL10" s="670">
        <f t="shared" si="38"/>
        <v>0</v>
      </c>
      <c r="BM10" s="461">
        <v>0</v>
      </c>
      <c r="BN10" s="461">
        <v>0</v>
      </c>
      <c r="BO10" s="461">
        <v>0</v>
      </c>
      <c r="BP10" s="461">
        <v>0</v>
      </c>
      <c r="BQ10" s="588">
        <f t="shared" si="67"/>
        <v>0</v>
      </c>
      <c r="BR10" s="671">
        <f t="shared" si="68"/>
        <v>0</v>
      </c>
    </row>
    <row r="11" spans="1:70" s="15" customFormat="1" ht="16.5" customHeight="1" thickBot="1" x14ac:dyDescent="0.3">
      <c r="A11" s="899"/>
      <c r="B11" s="834"/>
      <c r="C11" s="828"/>
      <c r="D11" s="370" t="s">
        <v>321</v>
      </c>
      <c r="E11" s="365">
        <f t="shared" si="69"/>
        <v>2</v>
      </c>
      <c r="F11" s="88">
        <v>0</v>
      </c>
      <c r="G11" s="88">
        <v>0</v>
      </c>
      <c r="H11" s="88">
        <v>0</v>
      </c>
      <c r="I11" s="88">
        <v>2</v>
      </c>
      <c r="J11" s="365">
        <f t="shared" si="70"/>
        <v>3</v>
      </c>
      <c r="K11" s="88">
        <v>0</v>
      </c>
      <c r="L11" s="88">
        <v>0</v>
      </c>
      <c r="M11" s="88">
        <v>0</v>
      </c>
      <c r="N11" s="88">
        <v>3</v>
      </c>
      <c r="O11" s="365">
        <f t="shared" si="3"/>
        <v>1</v>
      </c>
      <c r="P11" s="88">
        <v>0</v>
      </c>
      <c r="Q11" s="88">
        <v>0</v>
      </c>
      <c r="R11" s="88">
        <v>0</v>
      </c>
      <c r="S11" s="88">
        <v>1</v>
      </c>
      <c r="T11" s="315">
        <f t="shared" si="24"/>
        <v>6</v>
      </c>
      <c r="U11" s="389">
        <f t="shared" si="5"/>
        <v>1</v>
      </c>
      <c r="V11" s="88">
        <v>0</v>
      </c>
      <c r="W11" s="88">
        <v>0</v>
      </c>
      <c r="X11" s="88">
        <v>0</v>
      </c>
      <c r="Y11" s="88">
        <v>1</v>
      </c>
      <c r="Z11" s="389">
        <f t="shared" si="7"/>
        <v>1</v>
      </c>
      <c r="AA11" s="88">
        <v>0</v>
      </c>
      <c r="AB11" s="88">
        <v>0</v>
      </c>
      <c r="AC11" s="88">
        <v>0</v>
      </c>
      <c r="AD11" s="88">
        <v>1</v>
      </c>
      <c r="AE11" s="389">
        <f t="shared" si="9"/>
        <v>0</v>
      </c>
      <c r="AF11" s="417">
        <v>0</v>
      </c>
      <c r="AG11" s="417">
        <v>0</v>
      </c>
      <c r="AH11" s="417">
        <v>0</v>
      </c>
      <c r="AI11" s="417">
        <v>0</v>
      </c>
      <c r="AJ11" s="315">
        <f t="shared" si="28"/>
        <v>2</v>
      </c>
      <c r="AK11" s="389">
        <f t="shared" si="66"/>
        <v>1</v>
      </c>
      <c r="AL11" s="462">
        <v>0</v>
      </c>
      <c r="AM11" s="462">
        <v>0</v>
      </c>
      <c r="AN11" s="462">
        <v>0</v>
      </c>
      <c r="AO11" s="462">
        <v>1</v>
      </c>
      <c r="AP11" s="389">
        <f t="shared" si="13"/>
        <v>1</v>
      </c>
      <c r="AQ11" s="462">
        <v>0</v>
      </c>
      <c r="AR11" s="462">
        <v>0</v>
      </c>
      <c r="AS11" s="462">
        <v>0</v>
      </c>
      <c r="AT11" s="462">
        <v>1</v>
      </c>
      <c r="AU11" s="389">
        <f t="shared" si="15"/>
        <v>1</v>
      </c>
      <c r="AV11" s="462">
        <v>0</v>
      </c>
      <c r="AW11" s="462">
        <v>0</v>
      </c>
      <c r="AX11" s="462">
        <v>0</v>
      </c>
      <c r="AY11" s="462">
        <v>1</v>
      </c>
      <c r="AZ11" s="588">
        <f t="shared" si="32"/>
        <v>3</v>
      </c>
      <c r="BA11" s="671">
        <f t="shared" si="33"/>
        <v>11</v>
      </c>
      <c r="BB11" s="670">
        <f t="shared" si="34"/>
        <v>0</v>
      </c>
      <c r="BC11" s="648">
        <v>0</v>
      </c>
      <c r="BD11" s="462">
        <v>0</v>
      </c>
      <c r="BE11" s="462">
        <v>0</v>
      </c>
      <c r="BF11" s="611">
        <v>0</v>
      </c>
      <c r="BG11" s="670">
        <f t="shared" si="36"/>
        <v>2</v>
      </c>
      <c r="BH11" s="648">
        <v>0</v>
      </c>
      <c r="BI11" s="462">
        <v>0</v>
      </c>
      <c r="BJ11" s="462">
        <v>0</v>
      </c>
      <c r="BK11" s="462">
        <v>2</v>
      </c>
      <c r="BL11" s="670">
        <f t="shared" si="38"/>
        <v>2</v>
      </c>
      <c r="BM11" s="462">
        <v>0</v>
      </c>
      <c r="BN11" s="462">
        <v>1</v>
      </c>
      <c r="BO11" s="462">
        <v>0</v>
      </c>
      <c r="BP11" s="462">
        <v>1</v>
      </c>
      <c r="BQ11" s="588">
        <f t="shared" si="67"/>
        <v>4</v>
      </c>
      <c r="BR11" s="671">
        <f t="shared" si="68"/>
        <v>15</v>
      </c>
    </row>
    <row r="12" spans="1:70" s="310" customFormat="1" ht="16.5" customHeight="1" thickBot="1" x14ac:dyDescent="0.3">
      <c r="A12" s="305"/>
      <c r="B12" s="834"/>
      <c r="C12" s="858"/>
      <c r="D12" s="371"/>
      <c r="E12" s="392">
        <f t="shared" si="69"/>
        <v>0</v>
      </c>
      <c r="F12" s="90"/>
      <c r="G12" s="90"/>
      <c r="H12" s="90"/>
      <c r="I12" s="90"/>
      <c r="J12" s="392">
        <f t="shared" si="70"/>
        <v>0</v>
      </c>
      <c r="K12" s="90"/>
      <c r="L12" s="90"/>
      <c r="M12" s="90"/>
      <c r="N12" s="90"/>
      <c r="O12" s="392">
        <f t="shared" si="3"/>
        <v>0</v>
      </c>
      <c r="P12" s="90"/>
      <c r="Q12" s="90"/>
      <c r="R12" s="90"/>
      <c r="S12" s="90"/>
      <c r="T12" s="315">
        <f t="shared" si="24"/>
        <v>0</v>
      </c>
      <c r="U12" s="393">
        <f t="shared" si="5"/>
        <v>0</v>
      </c>
      <c r="V12" s="90">
        <v>0</v>
      </c>
      <c r="W12" s="90">
        <v>0</v>
      </c>
      <c r="X12" s="90">
        <v>0</v>
      </c>
      <c r="Y12" s="90">
        <v>0</v>
      </c>
      <c r="Z12" s="393">
        <f t="shared" si="7"/>
        <v>0</v>
      </c>
      <c r="AA12" s="90">
        <v>0</v>
      </c>
      <c r="AB12" s="90">
        <v>0</v>
      </c>
      <c r="AC12" s="90">
        <v>0</v>
      </c>
      <c r="AD12" s="90">
        <v>0</v>
      </c>
      <c r="AE12" s="389">
        <f t="shared" si="9"/>
        <v>0</v>
      </c>
      <c r="AF12" s="90">
        <v>0</v>
      </c>
      <c r="AG12" s="90">
        <v>0</v>
      </c>
      <c r="AH12" s="90">
        <v>0</v>
      </c>
      <c r="AI12" s="90">
        <v>0</v>
      </c>
      <c r="AJ12" s="315">
        <f t="shared" si="28"/>
        <v>0</v>
      </c>
      <c r="AK12" s="389">
        <f t="shared" si="66"/>
        <v>0</v>
      </c>
      <c r="AL12" s="462">
        <v>0</v>
      </c>
      <c r="AM12" s="462">
        <v>0</v>
      </c>
      <c r="AN12" s="462">
        <v>0</v>
      </c>
      <c r="AO12" s="462">
        <v>0</v>
      </c>
      <c r="AP12" s="389">
        <f t="shared" si="13"/>
        <v>0</v>
      </c>
      <c r="AQ12" s="462">
        <v>0</v>
      </c>
      <c r="AR12" s="462">
        <v>0</v>
      </c>
      <c r="AS12" s="462">
        <v>0</v>
      </c>
      <c r="AT12" s="462">
        <v>0</v>
      </c>
      <c r="AU12" s="389">
        <f t="shared" si="15"/>
        <v>0</v>
      </c>
      <c r="AV12" s="462">
        <v>0</v>
      </c>
      <c r="AW12" s="462">
        <v>0</v>
      </c>
      <c r="AX12" s="462">
        <v>0</v>
      </c>
      <c r="AY12" s="462">
        <v>0</v>
      </c>
      <c r="AZ12" s="588">
        <f t="shared" si="32"/>
        <v>0</v>
      </c>
      <c r="BA12" s="671">
        <f t="shared" si="33"/>
        <v>0</v>
      </c>
      <c r="BB12" s="670">
        <f t="shared" si="34"/>
        <v>0</v>
      </c>
      <c r="BC12" s="648">
        <v>0</v>
      </c>
      <c r="BD12" s="462">
        <v>0</v>
      </c>
      <c r="BE12" s="462">
        <v>0</v>
      </c>
      <c r="BF12" s="611">
        <v>0</v>
      </c>
      <c r="BG12" s="670">
        <f t="shared" si="36"/>
        <v>0</v>
      </c>
      <c r="BH12" s="648">
        <v>0</v>
      </c>
      <c r="BI12" s="462">
        <v>0</v>
      </c>
      <c r="BJ12" s="462">
        <v>0</v>
      </c>
      <c r="BK12" s="462">
        <v>0</v>
      </c>
      <c r="BL12" s="670">
        <f t="shared" si="38"/>
        <v>0</v>
      </c>
      <c r="BM12" s="462">
        <v>0</v>
      </c>
      <c r="BN12" s="462">
        <v>0</v>
      </c>
      <c r="BO12" s="462">
        <v>0</v>
      </c>
      <c r="BP12" s="462">
        <v>0</v>
      </c>
      <c r="BQ12" s="588">
        <f t="shared" si="67"/>
        <v>0</v>
      </c>
      <c r="BR12" s="671">
        <f t="shared" si="68"/>
        <v>0</v>
      </c>
    </row>
    <row r="13" spans="1:70" s="15" customFormat="1" ht="16.5" customHeight="1" x14ac:dyDescent="0.25">
      <c r="A13" s="897">
        <v>2</v>
      </c>
      <c r="B13" s="834"/>
      <c r="C13" s="828" t="s">
        <v>1382</v>
      </c>
      <c r="D13" s="372" t="s">
        <v>328</v>
      </c>
      <c r="E13" s="125">
        <f t="shared" si="69"/>
        <v>103</v>
      </c>
      <c r="F13" s="92">
        <v>4</v>
      </c>
      <c r="G13" s="92">
        <v>9</v>
      </c>
      <c r="H13" s="92">
        <v>0</v>
      </c>
      <c r="I13" s="92">
        <v>90</v>
      </c>
      <c r="J13" s="125">
        <f t="shared" si="70"/>
        <v>27</v>
      </c>
      <c r="K13" s="92">
        <v>0</v>
      </c>
      <c r="L13" s="92">
        <v>4</v>
      </c>
      <c r="M13" s="92">
        <v>0</v>
      </c>
      <c r="N13" s="92">
        <v>23</v>
      </c>
      <c r="O13" s="125">
        <f t="shared" si="3"/>
        <v>28</v>
      </c>
      <c r="P13" s="92">
        <v>0</v>
      </c>
      <c r="Q13" s="92">
        <v>0</v>
      </c>
      <c r="R13" s="92">
        <v>0</v>
      </c>
      <c r="S13" s="92">
        <v>28</v>
      </c>
      <c r="T13" s="315">
        <f t="shared" si="24"/>
        <v>158</v>
      </c>
      <c r="U13" s="391">
        <f t="shared" si="5"/>
        <v>13</v>
      </c>
      <c r="V13" s="92">
        <v>1</v>
      </c>
      <c r="W13" s="92">
        <v>0</v>
      </c>
      <c r="X13" s="92">
        <v>0</v>
      </c>
      <c r="Y13" s="92">
        <v>12</v>
      </c>
      <c r="Z13" s="391">
        <f t="shared" si="7"/>
        <v>18</v>
      </c>
      <c r="AA13" s="92">
        <v>0</v>
      </c>
      <c r="AB13" s="92">
        <v>0</v>
      </c>
      <c r="AC13" s="92">
        <v>0</v>
      </c>
      <c r="AD13" s="92">
        <v>18</v>
      </c>
      <c r="AE13" s="389">
        <f t="shared" si="9"/>
        <v>5</v>
      </c>
      <c r="AF13" s="88">
        <v>0</v>
      </c>
      <c r="AG13" s="88">
        <v>0</v>
      </c>
      <c r="AH13" s="88">
        <v>0</v>
      </c>
      <c r="AI13" s="88">
        <v>5</v>
      </c>
      <c r="AJ13" s="315">
        <f t="shared" si="28"/>
        <v>36</v>
      </c>
      <c r="AK13" s="389">
        <f t="shared" si="66"/>
        <v>2</v>
      </c>
      <c r="AL13" s="463">
        <v>0</v>
      </c>
      <c r="AM13" s="463">
        <v>0</v>
      </c>
      <c r="AN13" s="463">
        <v>0</v>
      </c>
      <c r="AO13" s="463">
        <v>2</v>
      </c>
      <c r="AP13" s="389">
        <f t="shared" si="13"/>
        <v>0</v>
      </c>
      <c r="AQ13" s="463"/>
      <c r="AR13" s="463"/>
      <c r="AS13" s="463"/>
      <c r="AT13" s="463"/>
      <c r="AU13" s="389">
        <f t="shared" si="15"/>
        <v>0</v>
      </c>
      <c r="AV13" s="463"/>
      <c r="AW13" s="463"/>
      <c r="AX13" s="463"/>
      <c r="AY13" s="463"/>
      <c r="AZ13" s="588">
        <f t="shared" si="32"/>
        <v>2</v>
      </c>
      <c r="BA13" s="671">
        <f t="shared" si="33"/>
        <v>196</v>
      </c>
      <c r="BB13" s="670">
        <f t="shared" si="34"/>
        <v>0</v>
      </c>
      <c r="BC13" s="649"/>
      <c r="BD13" s="463"/>
      <c r="BE13" s="463"/>
      <c r="BF13" s="612"/>
      <c r="BG13" s="670">
        <f t="shared" si="36"/>
        <v>0</v>
      </c>
      <c r="BH13" s="649"/>
      <c r="BI13" s="463"/>
      <c r="BJ13" s="463"/>
      <c r="BK13" s="463"/>
      <c r="BL13" s="670">
        <f t="shared" si="38"/>
        <v>0</v>
      </c>
      <c r="BM13" s="463"/>
      <c r="BN13" s="463"/>
      <c r="BO13" s="463"/>
      <c r="BP13" s="463"/>
      <c r="BQ13" s="588">
        <f t="shared" si="67"/>
        <v>0</v>
      </c>
      <c r="BR13" s="671">
        <f t="shared" si="68"/>
        <v>196</v>
      </c>
    </row>
    <row r="14" spans="1:70" s="15" customFormat="1" ht="16.5" customHeight="1" x14ac:dyDescent="0.25">
      <c r="A14" s="898"/>
      <c r="B14" s="834"/>
      <c r="C14" s="828"/>
      <c r="D14" s="369" t="s">
        <v>651</v>
      </c>
      <c r="E14" s="365">
        <f t="shared" si="69"/>
        <v>0</v>
      </c>
      <c r="F14" s="88">
        <v>0</v>
      </c>
      <c r="G14" s="88">
        <v>0</v>
      </c>
      <c r="H14" s="88">
        <v>0</v>
      </c>
      <c r="I14" s="88">
        <v>0</v>
      </c>
      <c r="J14" s="365">
        <f t="shared" si="70"/>
        <v>2</v>
      </c>
      <c r="K14" s="88">
        <v>0</v>
      </c>
      <c r="L14" s="88">
        <v>0</v>
      </c>
      <c r="M14" s="88">
        <v>0</v>
      </c>
      <c r="N14" s="88">
        <v>2</v>
      </c>
      <c r="O14" s="365">
        <f t="shared" si="3"/>
        <v>0</v>
      </c>
      <c r="P14" s="88">
        <v>0</v>
      </c>
      <c r="Q14" s="88">
        <v>0</v>
      </c>
      <c r="R14" s="88">
        <v>0</v>
      </c>
      <c r="S14" s="88">
        <v>0</v>
      </c>
      <c r="T14" s="315">
        <f t="shared" si="24"/>
        <v>2</v>
      </c>
      <c r="U14" s="389">
        <f t="shared" si="5"/>
        <v>0</v>
      </c>
      <c r="V14" s="88">
        <v>0</v>
      </c>
      <c r="W14" s="88">
        <v>0</v>
      </c>
      <c r="X14" s="88">
        <v>0</v>
      </c>
      <c r="Y14" s="88">
        <v>0</v>
      </c>
      <c r="Z14" s="389">
        <f t="shared" si="7"/>
        <v>0</v>
      </c>
      <c r="AA14" s="88">
        <v>0</v>
      </c>
      <c r="AB14" s="88">
        <v>0</v>
      </c>
      <c r="AC14" s="88">
        <v>0</v>
      </c>
      <c r="AD14" s="88">
        <v>0</v>
      </c>
      <c r="AE14" s="389">
        <f t="shared" si="9"/>
        <v>0</v>
      </c>
      <c r="AF14" s="88">
        <v>0</v>
      </c>
      <c r="AG14" s="88">
        <v>0</v>
      </c>
      <c r="AH14" s="88">
        <v>0</v>
      </c>
      <c r="AI14" s="88">
        <v>0</v>
      </c>
      <c r="AJ14" s="315">
        <f t="shared" si="28"/>
        <v>0</v>
      </c>
      <c r="AK14" s="389">
        <f t="shared" si="66"/>
        <v>0</v>
      </c>
      <c r="AL14" s="464">
        <v>0</v>
      </c>
      <c r="AM14" s="464">
        <v>0</v>
      </c>
      <c r="AN14" s="464">
        <v>0</v>
      </c>
      <c r="AO14" s="464">
        <v>0</v>
      </c>
      <c r="AP14" s="389">
        <f t="shared" si="13"/>
        <v>0</v>
      </c>
      <c r="AQ14" s="464"/>
      <c r="AR14" s="464"/>
      <c r="AS14" s="464"/>
      <c r="AT14" s="464"/>
      <c r="AU14" s="389">
        <f t="shared" si="15"/>
        <v>0</v>
      </c>
      <c r="AV14" s="464"/>
      <c r="AW14" s="464"/>
      <c r="AX14" s="464"/>
      <c r="AY14" s="464"/>
      <c r="AZ14" s="588">
        <f t="shared" si="32"/>
        <v>0</v>
      </c>
      <c r="BA14" s="671">
        <f t="shared" si="33"/>
        <v>2</v>
      </c>
      <c r="BB14" s="670">
        <f t="shared" si="34"/>
        <v>0</v>
      </c>
      <c r="BC14" s="650"/>
      <c r="BD14" s="464"/>
      <c r="BE14" s="464"/>
      <c r="BF14" s="613"/>
      <c r="BG14" s="670">
        <f t="shared" si="36"/>
        <v>0</v>
      </c>
      <c r="BH14" s="650"/>
      <c r="BI14" s="464"/>
      <c r="BJ14" s="464"/>
      <c r="BK14" s="464"/>
      <c r="BL14" s="670">
        <f t="shared" si="38"/>
        <v>0</v>
      </c>
      <c r="BM14" s="464"/>
      <c r="BN14" s="464"/>
      <c r="BO14" s="464"/>
      <c r="BP14" s="464"/>
      <c r="BQ14" s="588">
        <f t="shared" si="67"/>
        <v>0</v>
      </c>
      <c r="BR14" s="671">
        <f t="shared" si="68"/>
        <v>2</v>
      </c>
    </row>
    <row r="15" spans="1:70" s="15" customFormat="1" ht="16.5" customHeight="1" thickBot="1" x14ac:dyDescent="0.3">
      <c r="A15" s="899"/>
      <c r="B15" s="834"/>
      <c r="C15" s="828"/>
      <c r="D15" s="370" t="s">
        <v>321</v>
      </c>
      <c r="E15" s="365">
        <f t="shared" si="69"/>
        <v>132</v>
      </c>
      <c r="F15" s="88">
        <v>1</v>
      </c>
      <c r="G15" s="88">
        <v>11</v>
      </c>
      <c r="H15" s="88">
        <v>0</v>
      </c>
      <c r="I15" s="88">
        <v>120</v>
      </c>
      <c r="J15" s="365">
        <f t="shared" si="70"/>
        <v>55</v>
      </c>
      <c r="K15" s="88">
        <v>4</v>
      </c>
      <c r="L15" s="88">
        <v>13</v>
      </c>
      <c r="M15" s="88">
        <v>0</v>
      </c>
      <c r="N15" s="88">
        <v>38</v>
      </c>
      <c r="O15" s="365">
        <f t="shared" si="3"/>
        <v>49</v>
      </c>
      <c r="P15" s="88">
        <v>1</v>
      </c>
      <c r="Q15" s="88">
        <v>2</v>
      </c>
      <c r="R15" s="88">
        <v>0</v>
      </c>
      <c r="S15" s="88">
        <v>46</v>
      </c>
      <c r="T15" s="315">
        <f t="shared" si="24"/>
        <v>236</v>
      </c>
      <c r="U15" s="389">
        <f t="shared" si="5"/>
        <v>89</v>
      </c>
      <c r="V15" s="88">
        <v>0</v>
      </c>
      <c r="W15" s="88">
        <v>3</v>
      </c>
      <c r="X15" s="88">
        <v>0</v>
      </c>
      <c r="Y15" s="88">
        <v>86</v>
      </c>
      <c r="Z15" s="389">
        <f t="shared" si="7"/>
        <v>13</v>
      </c>
      <c r="AA15" s="88">
        <v>0</v>
      </c>
      <c r="AB15" s="88">
        <v>0</v>
      </c>
      <c r="AC15" s="88">
        <v>0</v>
      </c>
      <c r="AD15" s="88">
        <v>13</v>
      </c>
      <c r="AE15" s="389">
        <f t="shared" si="9"/>
        <v>15</v>
      </c>
      <c r="AF15" s="417">
        <v>0</v>
      </c>
      <c r="AG15" s="417">
        <v>0</v>
      </c>
      <c r="AH15" s="417">
        <v>0</v>
      </c>
      <c r="AI15" s="417">
        <v>15</v>
      </c>
      <c r="AJ15" s="315">
        <f t="shared" si="28"/>
        <v>117</v>
      </c>
      <c r="AK15" s="389">
        <f t="shared" si="66"/>
        <v>7</v>
      </c>
      <c r="AL15" s="462">
        <v>0</v>
      </c>
      <c r="AM15" s="462">
        <v>0</v>
      </c>
      <c r="AN15" s="462">
        <v>0</v>
      </c>
      <c r="AO15" s="462">
        <v>7</v>
      </c>
      <c r="AP15" s="389">
        <f t="shared" si="13"/>
        <v>14</v>
      </c>
      <c r="AQ15" s="462">
        <v>0</v>
      </c>
      <c r="AR15" s="462">
        <v>2</v>
      </c>
      <c r="AS15" s="462">
        <v>0</v>
      </c>
      <c r="AT15" s="462">
        <v>12</v>
      </c>
      <c r="AU15" s="389">
        <f t="shared" si="15"/>
        <v>18</v>
      </c>
      <c r="AV15" s="462">
        <v>2</v>
      </c>
      <c r="AW15" s="462">
        <v>7</v>
      </c>
      <c r="AX15" s="462">
        <v>0</v>
      </c>
      <c r="AY15" s="462">
        <v>9</v>
      </c>
      <c r="AZ15" s="588">
        <f t="shared" si="32"/>
        <v>39</v>
      </c>
      <c r="BA15" s="671">
        <f t="shared" si="33"/>
        <v>392</v>
      </c>
      <c r="BB15" s="670">
        <f t="shared" si="34"/>
        <v>19</v>
      </c>
      <c r="BC15" s="648">
        <v>0</v>
      </c>
      <c r="BD15" s="462">
        <v>5</v>
      </c>
      <c r="BE15" s="462">
        <v>0</v>
      </c>
      <c r="BF15" s="611">
        <v>14</v>
      </c>
      <c r="BG15" s="670">
        <f t="shared" si="36"/>
        <v>40</v>
      </c>
      <c r="BH15" s="648">
        <v>0</v>
      </c>
      <c r="BI15" s="462">
        <v>8</v>
      </c>
      <c r="BJ15" s="462">
        <v>0</v>
      </c>
      <c r="BK15" s="462">
        <v>32</v>
      </c>
      <c r="BL15" s="670">
        <f t="shared" si="38"/>
        <v>26</v>
      </c>
      <c r="BM15" s="462">
        <v>0</v>
      </c>
      <c r="BN15" s="462">
        <v>4</v>
      </c>
      <c r="BO15" s="462">
        <v>0</v>
      </c>
      <c r="BP15" s="462">
        <v>22</v>
      </c>
      <c r="BQ15" s="588">
        <f t="shared" si="67"/>
        <v>85</v>
      </c>
      <c r="BR15" s="671">
        <f t="shared" si="68"/>
        <v>477</v>
      </c>
    </row>
    <row r="16" spans="1:70" s="310" customFormat="1" ht="16.5" customHeight="1" thickBot="1" x14ac:dyDescent="0.3">
      <c r="A16" s="305"/>
      <c r="B16" s="834"/>
      <c r="C16" s="858"/>
      <c r="D16" s="371"/>
      <c r="E16" s="392">
        <f t="shared" si="69"/>
        <v>0</v>
      </c>
      <c r="F16" s="90"/>
      <c r="G16" s="90"/>
      <c r="H16" s="90"/>
      <c r="I16" s="90"/>
      <c r="J16" s="392">
        <f t="shared" si="70"/>
        <v>0</v>
      </c>
      <c r="K16" s="90"/>
      <c r="L16" s="90"/>
      <c r="M16" s="90"/>
      <c r="N16" s="90"/>
      <c r="O16" s="392">
        <f t="shared" si="3"/>
        <v>0</v>
      </c>
      <c r="P16" s="90"/>
      <c r="Q16" s="90"/>
      <c r="R16" s="90"/>
      <c r="S16" s="90"/>
      <c r="T16" s="315">
        <f t="shared" si="24"/>
        <v>0</v>
      </c>
      <c r="U16" s="393">
        <f t="shared" si="5"/>
        <v>0</v>
      </c>
      <c r="V16" s="90">
        <v>0</v>
      </c>
      <c r="W16" s="90">
        <v>0</v>
      </c>
      <c r="X16" s="90">
        <v>0</v>
      </c>
      <c r="Y16" s="90">
        <v>0</v>
      </c>
      <c r="Z16" s="393">
        <f t="shared" si="7"/>
        <v>0</v>
      </c>
      <c r="AA16" s="90">
        <v>0</v>
      </c>
      <c r="AB16" s="90">
        <v>0</v>
      </c>
      <c r="AC16" s="90">
        <v>0</v>
      </c>
      <c r="AD16" s="90">
        <v>0</v>
      </c>
      <c r="AE16" s="389">
        <f t="shared" si="9"/>
        <v>4</v>
      </c>
      <c r="AF16" s="90">
        <v>0</v>
      </c>
      <c r="AG16" s="90">
        <v>0</v>
      </c>
      <c r="AH16" s="90">
        <v>0</v>
      </c>
      <c r="AI16" s="90">
        <v>4</v>
      </c>
      <c r="AJ16" s="315">
        <f t="shared" si="28"/>
        <v>4</v>
      </c>
      <c r="AK16" s="389">
        <f t="shared" si="66"/>
        <v>12</v>
      </c>
      <c r="AL16" s="465">
        <v>0</v>
      </c>
      <c r="AM16" s="465">
        <v>2</v>
      </c>
      <c r="AN16" s="465">
        <v>0</v>
      </c>
      <c r="AO16" s="465">
        <v>10</v>
      </c>
      <c r="AP16" s="389">
        <f t="shared" si="13"/>
        <v>38</v>
      </c>
      <c r="AQ16" s="465">
        <v>2</v>
      </c>
      <c r="AR16" s="465">
        <v>3</v>
      </c>
      <c r="AS16" s="465">
        <v>0</v>
      </c>
      <c r="AT16" s="465">
        <v>33</v>
      </c>
      <c r="AU16" s="389">
        <f t="shared" si="15"/>
        <v>51</v>
      </c>
      <c r="AV16" s="465">
        <v>0</v>
      </c>
      <c r="AW16" s="465">
        <v>11</v>
      </c>
      <c r="AX16" s="465">
        <v>0</v>
      </c>
      <c r="AY16" s="465">
        <v>40</v>
      </c>
      <c r="AZ16" s="588">
        <f t="shared" si="32"/>
        <v>101</v>
      </c>
      <c r="BA16" s="671">
        <f t="shared" si="33"/>
        <v>105</v>
      </c>
      <c r="BB16" s="670">
        <f t="shared" si="34"/>
        <v>70</v>
      </c>
      <c r="BC16" s="651">
        <v>0</v>
      </c>
      <c r="BD16" s="465">
        <v>2</v>
      </c>
      <c r="BE16" s="465">
        <v>0</v>
      </c>
      <c r="BF16" s="614">
        <v>68</v>
      </c>
      <c r="BG16" s="670">
        <f t="shared" si="36"/>
        <v>58</v>
      </c>
      <c r="BH16" s="651">
        <v>4</v>
      </c>
      <c r="BI16" s="465">
        <v>3</v>
      </c>
      <c r="BJ16" s="465">
        <v>0</v>
      </c>
      <c r="BK16" s="465">
        <v>51</v>
      </c>
      <c r="BL16" s="670">
        <f t="shared" si="38"/>
        <v>71</v>
      </c>
      <c r="BM16" s="465">
        <v>0</v>
      </c>
      <c r="BN16" s="465">
        <v>16</v>
      </c>
      <c r="BO16" s="465">
        <v>0</v>
      </c>
      <c r="BP16" s="465">
        <v>55</v>
      </c>
      <c r="BQ16" s="588">
        <f t="shared" si="67"/>
        <v>199</v>
      </c>
      <c r="BR16" s="671">
        <f t="shared" si="68"/>
        <v>304</v>
      </c>
    </row>
    <row r="17" spans="1:70" s="15" customFormat="1" ht="16.5" customHeight="1" x14ac:dyDescent="0.25">
      <c r="A17" s="897">
        <v>3</v>
      </c>
      <c r="B17" s="834"/>
      <c r="C17" s="828" t="s">
        <v>602</v>
      </c>
      <c r="D17" s="372" t="s">
        <v>328</v>
      </c>
      <c r="E17" s="125">
        <f t="shared" si="69"/>
        <v>1</v>
      </c>
      <c r="F17" s="92">
        <v>0</v>
      </c>
      <c r="G17" s="92">
        <v>0</v>
      </c>
      <c r="H17" s="92">
        <v>0</v>
      </c>
      <c r="I17" s="92">
        <v>1</v>
      </c>
      <c r="J17" s="125">
        <f t="shared" si="70"/>
        <v>3</v>
      </c>
      <c r="K17" s="92">
        <v>0</v>
      </c>
      <c r="L17" s="92">
        <v>0</v>
      </c>
      <c r="M17" s="92">
        <v>0</v>
      </c>
      <c r="N17" s="92">
        <v>3</v>
      </c>
      <c r="O17" s="125">
        <f t="shared" si="3"/>
        <v>4</v>
      </c>
      <c r="P17" s="92">
        <v>0</v>
      </c>
      <c r="Q17" s="92">
        <v>0</v>
      </c>
      <c r="R17" s="92">
        <v>0</v>
      </c>
      <c r="S17" s="92">
        <v>4</v>
      </c>
      <c r="T17" s="315">
        <f t="shared" si="24"/>
        <v>8</v>
      </c>
      <c r="U17" s="391">
        <f t="shared" si="5"/>
        <v>0</v>
      </c>
      <c r="V17" s="92">
        <v>0</v>
      </c>
      <c r="W17" s="92">
        <v>0</v>
      </c>
      <c r="X17" s="92">
        <v>0</v>
      </c>
      <c r="Y17" s="92">
        <v>0</v>
      </c>
      <c r="Z17" s="391">
        <f t="shared" si="7"/>
        <v>2</v>
      </c>
      <c r="AA17" s="92">
        <v>0</v>
      </c>
      <c r="AB17" s="92">
        <v>0</v>
      </c>
      <c r="AC17" s="92">
        <v>0</v>
      </c>
      <c r="AD17" s="92">
        <v>2</v>
      </c>
      <c r="AE17" s="389">
        <f t="shared" si="9"/>
        <v>6</v>
      </c>
      <c r="AF17" s="88">
        <v>0</v>
      </c>
      <c r="AG17" s="88">
        <v>1</v>
      </c>
      <c r="AH17" s="88">
        <v>0</v>
      </c>
      <c r="AI17" s="88">
        <v>5</v>
      </c>
      <c r="AJ17" s="315">
        <f t="shared" si="28"/>
        <v>8</v>
      </c>
      <c r="AK17" s="389">
        <f t="shared" si="66"/>
        <v>3</v>
      </c>
      <c r="AL17" s="461">
        <v>0</v>
      </c>
      <c r="AM17" s="461">
        <v>1</v>
      </c>
      <c r="AN17" s="461">
        <v>0</v>
      </c>
      <c r="AO17" s="461">
        <v>2</v>
      </c>
      <c r="AP17" s="389">
        <f t="shared" si="13"/>
        <v>1</v>
      </c>
      <c r="AQ17" s="461">
        <v>0</v>
      </c>
      <c r="AR17" s="461">
        <v>0</v>
      </c>
      <c r="AS17" s="461">
        <v>0</v>
      </c>
      <c r="AT17" s="461">
        <v>1</v>
      </c>
      <c r="AU17" s="389">
        <f t="shared" si="15"/>
        <v>2</v>
      </c>
      <c r="AV17" s="461">
        <v>0</v>
      </c>
      <c r="AW17" s="461">
        <v>0</v>
      </c>
      <c r="AX17" s="461">
        <v>0</v>
      </c>
      <c r="AY17" s="461">
        <v>2</v>
      </c>
      <c r="AZ17" s="588">
        <f t="shared" si="32"/>
        <v>6</v>
      </c>
      <c r="BA17" s="671">
        <f t="shared" si="33"/>
        <v>22</v>
      </c>
      <c r="BB17" s="670">
        <f t="shared" si="34"/>
        <v>0</v>
      </c>
      <c r="BC17" s="647">
        <v>0</v>
      </c>
      <c r="BD17" s="461">
        <v>0</v>
      </c>
      <c r="BE17" s="461">
        <v>0</v>
      </c>
      <c r="BF17" s="610">
        <v>0</v>
      </c>
      <c r="BG17" s="670">
        <f t="shared" si="36"/>
        <v>0</v>
      </c>
      <c r="BH17" s="647">
        <v>0</v>
      </c>
      <c r="BI17" s="461">
        <v>0</v>
      </c>
      <c r="BJ17" s="461">
        <v>0</v>
      </c>
      <c r="BK17" s="461">
        <v>0</v>
      </c>
      <c r="BL17" s="670">
        <f t="shared" si="38"/>
        <v>0</v>
      </c>
      <c r="BM17" s="461">
        <v>0</v>
      </c>
      <c r="BN17" s="461">
        <v>0</v>
      </c>
      <c r="BO17" s="461">
        <v>0</v>
      </c>
      <c r="BP17" s="461">
        <v>0</v>
      </c>
      <c r="BQ17" s="588">
        <f t="shared" si="67"/>
        <v>0</v>
      </c>
      <c r="BR17" s="671">
        <f t="shared" si="68"/>
        <v>22</v>
      </c>
    </row>
    <row r="18" spans="1:70" s="15" customFormat="1" ht="16.5" customHeight="1" x14ac:dyDescent="0.25">
      <c r="A18" s="898"/>
      <c r="B18" s="834"/>
      <c r="C18" s="828"/>
      <c r="D18" s="369" t="s">
        <v>651</v>
      </c>
      <c r="E18" s="365">
        <f t="shared" si="69"/>
        <v>0</v>
      </c>
      <c r="F18" s="88">
        <v>0</v>
      </c>
      <c r="G18" s="88">
        <v>0</v>
      </c>
      <c r="H18" s="88">
        <v>0</v>
      </c>
      <c r="I18" s="88">
        <v>0</v>
      </c>
      <c r="J18" s="365">
        <f t="shared" si="70"/>
        <v>0</v>
      </c>
      <c r="K18" s="88">
        <v>0</v>
      </c>
      <c r="L18" s="88">
        <v>0</v>
      </c>
      <c r="M18" s="88">
        <v>0</v>
      </c>
      <c r="N18" s="88">
        <v>0</v>
      </c>
      <c r="O18" s="365">
        <f t="shared" si="3"/>
        <v>0</v>
      </c>
      <c r="P18" s="88">
        <v>0</v>
      </c>
      <c r="Q18" s="88">
        <v>0</v>
      </c>
      <c r="R18" s="88">
        <v>0</v>
      </c>
      <c r="S18" s="88">
        <v>0</v>
      </c>
      <c r="T18" s="315">
        <f t="shared" si="24"/>
        <v>0</v>
      </c>
      <c r="U18" s="389">
        <f t="shared" si="5"/>
        <v>1</v>
      </c>
      <c r="V18" s="88">
        <v>0</v>
      </c>
      <c r="W18" s="88">
        <v>0</v>
      </c>
      <c r="X18" s="88">
        <v>0</v>
      </c>
      <c r="Y18" s="88">
        <v>1</v>
      </c>
      <c r="Z18" s="389">
        <f t="shared" si="7"/>
        <v>0</v>
      </c>
      <c r="AA18" s="88">
        <v>0</v>
      </c>
      <c r="AB18" s="88">
        <v>0</v>
      </c>
      <c r="AC18" s="88">
        <v>0</v>
      </c>
      <c r="AD18" s="88">
        <v>0</v>
      </c>
      <c r="AE18" s="389">
        <f t="shared" si="9"/>
        <v>0</v>
      </c>
      <c r="AF18" s="88">
        <v>0</v>
      </c>
      <c r="AG18" s="88">
        <v>0</v>
      </c>
      <c r="AH18" s="88">
        <v>0</v>
      </c>
      <c r="AI18" s="88">
        <v>0</v>
      </c>
      <c r="AJ18" s="315">
        <f t="shared" si="28"/>
        <v>1</v>
      </c>
      <c r="AK18" s="389">
        <f t="shared" si="66"/>
        <v>0</v>
      </c>
      <c r="AL18" s="461">
        <v>0</v>
      </c>
      <c r="AM18" s="461">
        <v>0</v>
      </c>
      <c r="AN18" s="461">
        <v>0</v>
      </c>
      <c r="AO18" s="461">
        <v>0</v>
      </c>
      <c r="AP18" s="389">
        <f t="shared" si="13"/>
        <v>0</v>
      </c>
      <c r="AQ18" s="461">
        <v>0</v>
      </c>
      <c r="AR18" s="461">
        <v>0</v>
      </c>
      <c r="AS18" s="461">
        <v>0</v>
      </c>
      <c r="AT18" s="461">
        <v>0</v>
      </c>
      <c r="AU18" s="389">
        <f t="shared" si="15"/>
        <v>0</v>
      </c>
      <c r="AV18" s="461">
        <v>0</v>
      </c>
      <c r="AW18" s="461">
        <v>0</v>
      </c>
      <c r="AX18" s="461">
        <v>0</v>
      </c>
      <c r="AY18" s="461">
        <v>0</v>
      </c>
      <c r="AZ18" s="588">
        <f t="shared" si="32"/>
        <v>0</v>
      </c>
      <c r="BA18" s="671">
        <f t="shared" si="33"/>
        <v>1</v>
      </c>
      <c r="BB18" s="670">
        <f t="shared" si="34"/>
        <v>0</v>
      </c>
      <c r="BC18" s="647">
        <v>0</v>
      </c>
      <c r="BD18" s="461">
        <v>0</v>
      </c>
      <c r="BE18" s="461">
        <v>0</v>
      </c>
      <c r="BF18" s="610">
        <v>0</v>
      </c>
      <c r="BG18" s="670">
        <f t="shared" si="36"/>
        <v>0</v>
      </c>
      <c r="BH18" s="647">
        <v>0</v>
      </c>
      <c r="BI18" s="461">
        <v>0</v>
      </c>
      <c r="BJ18" s="461">
        <v>0</v>
      </c>
      <c r="BK18" s="461">
        <v>0</v>
      </c>
      <c r="BL18" s="670">
        <f t="shared" si="38"/>
        <v>0</v>
      </c>
      <c r="BM18" s="461">
        <v>0</v>
      </c>
      <c r="BN18" s="461">
        <v>0</v>
      </c>
      <c r="BO18" s="461">
        <v>0</v>
      </c>
      <c r="BP18" s="461">
        <v>0</v>
      </c>
      <c r="BQ18" s="588">
        <f t="shared" si="67"/>
        <v>0</v>
      </c>
      <c r="BR18" s="671">
        <f t="shared" si="68"/>
        <v>1</v>
      </c>
    </row>
    <row r="19" spans="1:70" s="15" customFormat="1" ht="16.5" customHeight="1" thickBot="1" x14ac:dyDescent="0.3">
      <c r="A19" s="899"/>
      <c r="B19" s="834"/>
      <c r="C19" s="828"/>
      <c r="D19" s="370" t="s">
        <v>321</v>
      </c>
      <c r="E19" s="365">
        <f t="shared" si="69"/>
        <v>8</v>
      </c>
      <c r="F19" s="88">
        <v>0</v>
      </c>
      <c r="G19" s="88">
        <v>0</v>
      </c>
      <c r="H19" s="88">
        <v>0</v>
      </c>
      <c r="I19" s="88">
        <v>8</v>
      </c>
      <c r="J19" s="365">
        <f t="shared" si="70"/>
        <v>4</v>
      </c>
      <c r="K19" s="88">
        <v>0</v>
      </c>
      <c r="L19" s="88">
        <v>1</v>
      </c>
      <c r="M19" s="88">
        <v>0</v>
      </c>
      <c r="N19" s="88">
        <v>3</v>
      </c>
      <c r="O19" s="365">
        <f t="shared" si="3"/>
        <v>6</v>
      </c>
      <c r="P19" s="88">
        <v>0</v>
      </c>
      <c r="Q19" s="88">
        <v>0</v>
      </c>
      <c r="R19" s="88">
        <v>0</v>
      </c>
      <c r="S19" s="88">
        <v>6</v>
      </c>
      <c r="T19" s="315">
        <f t="shared" si="24"/>
        <v>18</v>
      </c>
      <c r="U19" s="389">
        <f t="shared" si="5"/>
        <v>1</v>
      </c>
      <c r="V19" s="88">
        <v>0</v>
      </c>
      <c r="W19" s="88">
        <v>0</v>
      </c>
      <c r="X19" s="88">
        <v>0</v>
      </c>
      <c r="Y19" s="88">
        <v>1</v>
      </c>
      <c r="Z19" s="389">
        <f t="shared" si="7"/>
        <v>0</v>
      </c>
      <c r="AA19" s="88">
        <v>0</v>
      </c>
      <c r="AB19" s="88">
        <v>0</v>
      </c>
      <c r="AC19" s="88">
        <v>0</v>
      </c>
      <c r="AD19" s="88">
        <v>0</v>
      </c>
      <c r="AE19" s="389">
        <f t="shared" si="9"/>
        <v>5</v>
      </c>
      <c r="AF19" s="417">
        <v>0</v>
      </c>
      <c r="AG19" s="417">
        <v>0</v>
      </c>
      <c r="AH19" s="417">
        <v>0</v>
      </c>
      <c r="AI19" s="417">
        <v>5</v>
      </c>
      <c r="AJ19" s="315">
        <f t="shared" si="28"/>
        <v>6</v>
      </c>
      <c r="AK19" s="389">
        <f t="shared" si="66"/>
        <v>0</v>
      </c>
      <c r="AL19" s="462">
        <v>0</v>
      </c>
      <c r="AM19" s="462">
        <v>0</v>
      </c>
      <c r="AN19" s="462">
        <v>0</v>
      </c>
      <c r="AO19" s="462">
        <v>0</v>
      </c>
      <c r="AP19" s="389">
        <f t="shared" si="13"/>
        <v>3</v>
      </c>
      <c r="AQ19" s="462">
        <v>0</v>
      </c>
      <c r="AR19" s="462">
        <v>1</v>
      </c>
      <c r="AS19" s="462">
        <v>0</v>
      </c>
      <c r="AT19" s="462">
        <v>2</v>
      </c>
      <c r="AU19" s="389">
        <f t="shared" si="15"/>
        <v>0</v>
      </c>
      <c r="AV19" s="462">
        <v>0</v>
      </c>
      <c r="AW19" s="462">
        <v>0</v>
      </c>
      <c r="AX19" s="462">
        <v>0</v>
      </c>
      <c r="AY19" s="462">
        <v>0</v>
      </c>
      <c r="AZ19" s="588">
        <f t="shared" si="32"/>
        <v>3</v>
      </c>
      <c r="BA19" s="671">
        <f t="shared" si="33"/>
        <v>27</v>
      </c>
      <c r="BB19" s="670">
        <f t="shared" si="34"/>
        <v>1</v>
      </c>
      <c r="BC19" s="648">
        <v>0</v>
      </c>
      <c r="BD19" s="462">
        <v>0</v>
      </c>
      <c r="BE19" s="462">
        <v>0</v>
      </c>
      <c r="BF19" s="611">
        <v>1</v>
      </c>
      <c r="BG19" s="670">
        <f t="shared" si="36"/>
        <v>4</v>
      </c>
      <c r="BH19" s="648">
        <v>0</v>
      </c>
      <c r="BI19" s="462">
        <v>0</v>
      </c>
      <c r="BJ19" s="462">
        <v>0</v>
      </c>
      <c r="BK19" s="462">
        <v>4</v>
      </c>
      <c r="BL19" s="670">
        <f t="shared" si="38"/>
        <v>1</v>
      </c>
      <c r="BM19" s="462">
        <v>0</v>
      </c>
      <c r="BN19" s="462">
        <v>0</v>
      </c>
      <c r="BO19" s="462">
        <v>0</v>
      </c>
      <c r="BP19" s="462">
        <v>1</v>
      </c>
      <c r="BQ19" s="588">
        <f t="shared" si="67"/>
        <v>6</v>
      </c>
      <c r="BR19" s="671">
        <f t="shared" si="68"/>
        <v>33</v>
      </c>
    </row>
    <row r="20" spans="1:70" s="310" customFormat="1" ht="16.5" customHeight="1" thickBot="1" x14ac:dyDescent="0.3">
      <c r="A20" s="305"/>
      <c r="B20" s="834"/>
      <c r="C20" s="858"/>
      <c r="D20" s="371"/>
      <c r="E20" s="392">
        <f t="shared" si="69"/>
        <v>0</v>
      </c>
      <c r="F20" s="90"/>
      <c r="G20" s="90"/>
      <c r="H20" s="90"/>
      <c r="I20" s="90"/>
      <c r="J20" s="392">
        <f t="shared" si="70"/>
        <v>0</v>
      </c>
      <c r="K20" s="90"/>
      <c r="L20" s="90"/>
      <c r="M20" s="90"/>
      <c r="N20" s="90"/>
      <c r="O20" s="392">
        <f t="shared" si="3"/>
        <v>0</v>
      </c>
      <c r="P20" s="90"/>
      <c r="Q20" s="90"/>
      <c r="R20" s="90"/>
      <c r="S20" s="90"/>
      <c r="T20" s="315">
        <f t="shared" si="24"/>
        <v>0</v>
      </c>
      <c r="U20" s="393">
        <f t="shared" si="5"/>
        <v>0</v>
      </c>
      <c r="V20" s="90">
        <v>0</v>
      </c>
      <c r="W20" s="90">
        <v>0</v>
      </c>
      <c r="X20" s="90">
        <v>0</v>
      </c>
      <c r="Y20" s="90">
        <v>0</v>
      </c>
      <c r="Z20" s="393">
        <f t="shared" si="7"/>
        <v>0</v>
      </c>
      <c r="AA20" s="90">
        <v>0</v>
      </c>
      <c r="AB20" s="90">
        <v>0</v>
      </c>
      <c r="AC20" s="90">
        <v>0</v>
      </c>
      <c r="AD20" s="90">
        <v>0</v>
      </c>
      <c r="AE20" s="389">
        <f t="shared" si="9"/>
        <v>0</v>
      </c>
      <c r="AF20" s="90">
        <v>0</v>
      </c>
      <c r="AG20" s="90">
        <v>0</v>
      </c>
      <c r="AH20" s="90">
        <v>0</v>
      </c>
      <c r="AI20" s="90">
        <v>0</v>
      </c>
      <c r="AJ20" s="315">
        <f t="shared" si="28"/>
        <v>0</v>
      </c>
      <c r="AK20" s="389">
        <f t="shared" si="66"/>
        <v>4</v>
      </c>
      <c r="AL20" s="465">
        <v>0</v>
      </c>
      <c r="AM20" s="465">
        <v>1</v>
      </c>
      <c r="AN20" s="465">
        <v>0</v>
      </c>
      <c r="AO20" s="465">
        <v>3</v>
      </c>
      <c r="AP20" s="389">
        <f t="shared" si="13"/>
        <v>6</v>
      </c>
      <c r="AQ20" s="465">
        <v>1</v>
      </c>
      <c r="AR20" s="465">
        <v>0</v>
      </c>
      <c r="AS20" s="465">
        <v>0</v>
      </c>
      <c r="AT20" s="465">
        <v>5</v>
      </c>
      <c r="AU20" s="389">
        <f t="shared" si="15"/>
        <v>3</v>
      </c>
      <c r="AV20" s="465">
        <v>0</v>
      </c>
      <c r="AW20" s="465">
        <v>0</v>
      </c>
      <c r="AX20" s="465">
        <v>0</v>
      </c>
      <c r="AY20" s="465">
        <v>3</v>
      </c>
      <c r="AZ20" s="588">
        <f t="shared" si="32"/>
        <v>13</v>
      </c>
      <c r="BA20" s="671">
        <f t="shared" si="33"/>
        <v>13</v>
      </c>
      <c r="BB20" s="670">
        <f t="shared" si="34"/>
        <v>1</v>
      </c>
      <c r="BC20" s="651">
        <v>0</v>
      </c>
      <c r="BD20" s="465">
        <v>0</v>
      </c>
      <c r="BE20" s="465">
        <v>0</v>
      </c>
      <c r="BF20" s="614">
        <v>1</v>
      </c>
      <c r="BG20" s="670">
        <f t="shared" si="36"/>
        <v>1</v>
      </c>
      <c r="BH20" s="651">
        <v>0</v>
      </c>
      <c r="BI20" s="465">
        <v>0</v>
      </c>
      <c r="BJ20" s="465">
        <v>0</v>
      </c>
      <c r="BK20" s="465">
        <v>1</v>
      </c>
      <c r="BL20" s="670">
        <f t="shared" si="38"/>
        <v>0</v>
      </c>
      <c r="BM20" s="465">
        <v>0</v>
      </c>
      <c r="BN20" s="465">
        <v>0</v>
      </c>
      <c r="BO20" s="465">
        <v>0</v>
      </c>
      <c r="BP20" s="465">
        <v>0</v>
      </c>
      <c r="BQ20" s="588">
        <f t="shared" si="67"/>
        <v>2</v>
      </c>
      <c r="BR20" s="671">
        <f t="shared" si="68"/>
        <v>15</v>
      </c>
    </row>
    <row r="21" spans="1:70" s="15" customFormat="1" ht="16.5" customHeight="1" x14ac:dyDescent="0.25">
      <c r="A21" s="897">
        <v>4</v>
      </c>
      <c r="B21" s="834"/>
      <c r="C21" s="828" t="s">
        <v>1383</v>
      </c>
      <c r="D21" s="372" t="s">
        <v>328</v>
      </c>
      <c r="E21" s="125">
        <f t="shared" si="69"/>
        <v>1</v>
      </c>
      <c r="F21" s="92">
        <v>0</v>
      </c>
      <c r="G21" s="92">
        <v>0</v>
      </c>
      <c r="H21" s="92">
        <v>0</v>
      </c>
      <c r="I21" s="92">
        <v>1</v>
      </c>
      <c r="J21" s="125">
        <f t="shared" si="70"/>
        <v>0</v>
      </c>
      <c r="K21" s="92">
        <v>0</v>
      </c>
      <c r="L21" s="92">
        <v>0</v>
      </c>
      <c r="M21" s="92">
        <v>0</v>
      </c>
      <c r="N21" s="92">
        <v>0</v>
      </c>
      <c r="O21" s="125">
        <f t="shared" si="3"/>
        <v>0</v>
      </c>
      <c r="P21" s="92">
        <v>0</v>
      </c>
      <c r="Q21" s="92">
        <v>0</v>
      </c>
      <c r="R21" s="92">
        <v>0</v>
      </c>
      <c r="S21" s="92">
        <v>0</v>
      </c>
      <c r="T21" s="315">
        <f t="shared" si="24"/>
        <v>1</v>
      </c>
      <c r="U21" s="391">
        <f t="shared" si="5"/>
        <v>0</v>
      </c>
      <c r="V21" s="92">
        <v>0</v>
      </c>
      <c r="W21" s="92">
        <v>0</v>
      </c>
      <c r="X21" s="92">
        <v>0</v>
      </c>
      <c r="Y21" s="92">
        <v>0</v>
      </c>
      <c r="Z21" s="391">
        <f t="shared" si="7"/>
        <v>0</v>
      </c>
      <c r="AA21" s="92">
        <v>0</v>
      </c>
      <c r="AB21" s="92">
        <v>0</v>
      </c>
      <c r="AC21" s="92">
        <v>0</v>
      </c>
      <c r="AD21" s="92">
        <v>0</v>
      </c>
      <c r="AE21" s="389">
        <f t="shared" si="9"/>
        <v>0</v>
      </c>
      <c r="AF21" s="88">
        <v>0</v>
      </c>
      <c r="AG21" s="88">
        <v>0</v>
      </c>
      <c r="AH21" s="88">
        <v>0</v>
      </c>
      <c r="AI21" s="88">
        <v>0</v>
      </c>
      <c r="AJ21" s="315">
        <f t="shared" si="28"/>
        <v>0</v>
      </c>
      <c r="AK21" s="389">
        <f t="shared" si="66"/>
        <v>0</v>
      </c>
      <c r="AL21" s="461">
        <v>0</v>
      </c>
      <c r="AM21" s="461">
        <v>0</v>
      </c>
      <c r="AN21" s="461">
        <v>0</v>
      </c>
      <c r="AO21" s="461">
        <v>0</v>
      </c>
      <c r="AP21" s="389">
        <f t="shared" si="13"/>
        <v>0</v>
      </c>
      <c r="AQ21" s="461">
        <v>0</v>
      </c>
      <c r="AR21" s="461">
        <v>0</v>
      </c>
      <c r="AS21" s="461">
        <v>0</v>
      </c>
      <c r="AT21" s="461">
        <v>0</v>
      </c>
      <c r="AU21" s="389">
        <f t="shared" si="15"/>
        <v>0</v>
      </c>
      <c r="AV21" s="461">
        <v>0</v>
      </c>
      <c r="AW21" s="461">
        <v>0</v>
      </c>
      <c r="AX21" s="461">
        <v>0</v>
      </c>
      <c r="AY21" s="461">
        <v>0</v>
      </c>
      <c r="AZ21" s="588">
        <f t="shared" si="32"/>
        <v>0</v>
      </c>
      <c r="BA21" s="671">
        <f t="shared" si="33"/>
        <v>1</v>
      </c>
      <c r="BB21" s="670">
        <f t="shared" si="34"/>
        <v>0</v>
      </c>
      <c r="BC21" s="647">
        <v>0</v>
      </c>
      <c r="BD21" s="461">
        <v>0</v>
      </c>
      <c r="BE21" s="461">
        <v>0</v>
      </c>
      <c r="BF21" s="610">
        <v>0</v>
      </c>
      <c r="BG21" s="670">
        <f t="shared" si="36"/>
        <v>0</v>
      </c>
      <c r="BH21" s="647">
        <v>0</v>
      </c>
      <c r="BI21" s="461">
        <v>0</v>
      </c>
      <c r="BJ21" s="461">
        <v>0</v>
      </c>
      <c r="BK21" s="461">
        <v>0</v>
      </c>
      <c r="BL21" s="670">
        <f t="shared" si="38"/>
        <v>0</v>
      </c>
      <c r="BM21" s="461">
        <v>0</v>
      </c>
      <c r="BN21" s="461">
        <v>0</v>
      </c>
      <c r="BO21" s="461">
        <v>0</v>
      </c>
      <c r="BP21" s="461">
        <v>0</v>
      </c>
      <c r="BQ21" s="588">
        <f t="shared" si="67"/>
        <v>0</v>
      </c>
      <c r="BR21" s="671">
        <f t="shared" si="68"/>
        <v>1</v>
      </c>
    </row>
    <row r="22" spans="1:70" s="15" customFormat="1" ht="16.5" customHeight="1" x14ac:dyDescent="0.25">
      <c r="A22" s="898"/>
      <c r="B22" s="834"/>
      <c r="C22" s="828"/>
      <c r="D22" s="369" t="s">
        <v>651</v>
      </c>
      <c r="E22" s="365">
        <f t="shared" si="69"/>
        <v>0</v>
      </c>
      <c r="F22" s="88">
        <v>0</v>
      </c>
      <c r="G22" s="88">
        <v>0</v>
      </c>
      <c r="H22" s="88">
        <v>0</v>
      </c>
      <c r="I22" s="88">
        <v>0</v>
      </c>
      <c r="J22" s="365">
        <f t="shared" si="70"/>
        <v>0</v>
      </c>
      <c r="K22" s="88">
        <v>0</v>
      </c>
      <c r="L22" s="88">
        <v>0</v>
      </c>
      <c r="M22" s="88">
        <v>0</v>
      </c>
      <c r="N22" s="88">
        <v>0</v>
      </c>
      <c r="O22" s="365">
        <f t="shared" si="3"/>
        <v>0</v>
      </c>
      <c r="P22" s="88">
        <v>0</v>
      </c>
      <c r="Q22" s="88">
        <v>0</v>
      </c>
      <c r="R22" s="88">
        <v>0</v>
      </c>
      <c r="S22" s="88">
        <v>0</v>
      </c>
      <c r="T22" s="315">
        <f t="shared" si="24"/>
        <v>0</v>
      </c>
      <c r="U22" s="389">
        <f t="shared" si="5"/>
        <v>0</v>
      </c>
      <c r="V22" s="88">
        <v>0</v>
      </c>
      <c r="W22" s="88">
        <v>0</v>
      </c>
      <c r="X22" s="88">
        <v>0</v>
      </c>
      <c r="Y22" s="88">
        <v>0</v>
      </c>
      <c r="Z22" s="389">
        <f t="shared" si="7"/>
        <v>0</v>
      </c>
      <c r="AA22" s="88">
        <v>0</v>
      </c>
      <c r="AB22" s="88">
        <v>0</v>
      </c>
      <c r="AC22" s="88">
        <v>0</v>
      </c>
      <c r="AD22" s="88">
        <v>0</v>
      </c>
      <c r="AE22" s="389">
        <f t="shared" si="9"/>
        <v>0</v>
      </c>
      <c r="AF22" s="88">
        <v>0</v>
      </c>
      <c r="AG22" s="88">
        <v>0</v>
      </c>
      <c r="AH22" s="88">
        <v>0</v>
      </c>
      <c r="AI22" s="88">
        <v>0</v>
      </c>
      <c r="AJ22" s="315">
        <f t="shared" si="28"/>
        <v>0</v>
      </c>
      <c r="AK22" s="389">
        <f t="shared" si="66"/>
        <v>0</v>
      </c>
      <c r="AL22" s="461">
        <v>0</v>
      </c>
      <c r="AM22" s="461">
        <v>0</v>
      </c>
      <c r="AN22" s="461">
        <v>0</v>
      </c>
      <c r="AO22" s="461">
        <v>0</v>
      </c>
      <c r="AP22" s="389">
        <f t="shared" si="13"/>
        <v>0</v>
      </c>
      <c r="AQ22" s="461">
        <v>0</v>
      </c>
      <c r="AR22" s="461">
        <v>0</v>
      </c>
      <c r="AS22" s="461">
        <v>0</v>
      </c>
      <c r="AT22" s="461">
        <v>0</v>
      </c>
      <c r="AU22" s="389">
        <f t="shared" si="15"/>
        <v>0</v>
      </c>
      <c r="AV22" s="461">
        <v>0</v>
      </c>
      <c r="AW22" s="461">
        <v>0</v>
      </c>
      <c r="AX22" s="461">
        <v>0</v>
      </c>
      <c r="AY22" s="461">
        <v>0</v>
      </c>
      <c r="AZ22" s="588">
        <f t="shared" si="32"/>
        <v>0</v>
      </c>
      <c r="BA22" s="671">
        <f t="shared" si="33"/>
        <v>0</v>
      </c>
      <c r="BB22" s="670">
        <f t="shared" si="34"/>
        <v>0</v>
      </c>
      <c r="BC22" s="647">
        <v>0</v>
      </c>
      <c r="BD22" s="461">
        <v>0</v>
      </c>
      <c r="BE22" s="461">
        <v>0</v>
      </c>
      <c r="BF22" s="610">
        <v>0</v>
      </c>
      <c r="BG22" s="670">
        <f t="shared" si="36"/>
        <v>0</v>
      </c>
      <c r="BH22" s="647">
        <v>0</v>
      </c>
      <c r="BI22" s="461">
        <v>0</v>
      </c>
      <c r="BJ22" s="461">
        <v>0</v>
      </c>
      <c r="BK22" s="461">
        <v>0</v>
      </c>
      <c r="BL22" s="670">
        <f t="shared" si="38"/>
        <v>0</v>
      </c>
      <c r="BM22" s="461">
        <v>0</v>
      </c>
      <c r="BN22" s="461">
        <v>0</v>
      </c>
      <c r="BO22" s="461">
        <v>0</v>
      </c>
      <c r="BP22" s="461">
        <v>0</v>
      </c>
      <c r="BQ22" s="588">
        <f t="shared" si="67"/>
        <v>0</v>
      </c>
      <c r="BR22" s="671">
        <f t="shared" si="68"/>
        <v>0</v>
      </c>
    </row>
    <row r="23" spans="1:70" s="15" customFormat="1" ht="16.5" customHeight="1" thickBot="1" x14ac:dyDescent="0.3">
      <c r="A23" s="899"/>
      <c r="B23" s="834"/>
      <c r="C23" s="828"/>
      <c r="D23" s="370" t="s">
        <v>321</v>
      </c>
      <c r="E23" s="392">
        <f t="shared" si="69"/>
        <v>0</v>
      </c>
      <c r="F23" s="90">
        <v>0</v>
      </c>
      <c r="G23" s="90">
        <v>0</v>
      </c>
      <c r="H23" s="90">
        <v>0</v>
      </c>
      <c r="I23" s="90">
        <v>0</v>
      </c>
      <c r="J23" s="392">
        <f t="shared" si="70"/>
        <v>1</v>
      </c>
      <c r="K23" s="90">
        <v>0</v>
      </c>
      <c r="L23" s="90">
        <v>0</v>
      </c>
      <c r="M23" s="90">
        <v>0</v>
      </c>
      <c r="N23" s="90">
        <v>1</v>
      </c>
      <c r="O23" s="392">
        <f t="shared" si="3"/>
        <v>0</v>
      </c>
      <c r="P23" s="90">
        <v>0</v>
      </c>
      <c r="Q23" s="90">
        <v>0</v>
      </c>
      <c r="R23" s="90">
        <v>0</v>
      </c>
      <c r="S23" s="90">
        <v>0</v>
      </c>
      <c r="T23" s="315">
        <f t="shared" si="24"/>
        <v>1</v>
      </c>
      <c r="U23" s="393">
        <f t="shared" si="5"/>
        <v>0</v>
      </c>
      <c r="V23" s="90">
        <v>0</v>
      </c>
      <c r="W23" s="90">
        <v>0</v>
      </c>
      <c r="X23" s="90">
        <v>0</v>
      </c>
      <c r="Y23" s="90">
        <v>0</v>
      </c>
      <c r="Z23" s="393">
        <f t="shared" si="7"/>
        <v>0</v>
      </c>
      <c r="AA23" s="90">
        <v>0</v>
      </c>
      <c r="AB23" s="90">
        <v>0</v>
      </c>
      <c r="AC23" s="90">
        <v>0</v>
      </c>
      <c r="AD23" s="90">
        <v>0</v>
      </c>
      <c r="AE23" s="389">
        <f t="shared" si="9"/>
        <v>0</v>
      </c>
      <c r="AF23" s="90">
        <v>0</v>
      </c>
      <c r="AG23" s="90">
        <v>0</v>
      </c>
      <c r="AH23" s="90">
        <v>0</v>
      </c>
      <c r="AI23" s="90">
        <v>0</v>
      </c>
      <c r="AJ23" s="315">
        <f t="shared" si="28"/>
        <v>0</v>
      </c>
      <c r="AK23" s="389">
        <f t="shared" si="66"/>
        <v>0</v>
      </c>
      <c r="AL23" s="462">
        <v>0</v>
      </c>
      <c r="AM23" s="462">
        <v>0</v>
      </c>
      <c r="AN23" s="462">
        <v>0</v>
      </c>
      <c r="AO23" s="462">
        <v>0</v>
      </c>
      <c r="AP23" s="389">
        <f t="shared" si="13"/>
        <v>0</v>
      </c>
      <c r="AQ23" s="462">
        <v>0</v>
      </c>
      <c r="AR23" s="462">
        <v>0</v>
      </c>
      <c r="AS23" s="462">
        <v>0</v>
      </c>
      <c r="AT23" s="462">
        <v>0</v>
      </c>
      <c r="AU23" s="389">
        <f t="shared" si="15"/>
        <v>0</v>
      </c>
      <c r="AV23" s="462">
        <v>0</v>
      </c>
      <c r="AW23" s="462">
        <v>0</v>
      </c>
      <c r="AX23" s="462">
        <v>0</v>
      </c>
      <c r="AY23" s="462">
        <v>0</v>
      </c>
      <c r="AZ23" s="588">
        <f t="shared" si="32"/>
        <v>0</v>
      </c>
      <c r="BA23" s="671">
        <f t="shared" si="33"/>
        <v>1</v>
      </c>
      <c r="BB23" s="670">
        <f t="shared" si="34"/>
        <v>0</v>
      </c>
      <c r="BC23" s="648">
        <v>0</v>
      </c>
      <c r="BD23" s="462">
        <v>0</v>
      </c>
      <c r="BE23" s="462">
        <v>0</v>
      </c>
      <c r="BF23" s="611">
        <v>0</v>
      </c>
      <c r="BG23" s="670">
        <f t="shared" si="36"/>
        <v>0</v>
      </c>
      <c r="BH23" s="648">
        <v>0</v>
      </c>
      <c r="BI23" s="462">
        <v>0</v>
      </c>
      <c r="BJ23" s="462">
        <v>0</v>
      </c>
      <c r="BK23" s="462">
        <v>0</v>
      </c>
      <c r="BL23" s="670">
        <f t="shared" si="38"/>
        <v>0</v>
      </c>
      <c r="BM23" s="462">
        <v>0</v>
      </c>
      <c r="BN23" s="462">
        <v>0</v>
      </c>
      <c r="BO23" s="462">
        <v>0</v>
      </c>
      <c r="BP23" s="462">
        <v>0</v>
      </c>
      <c r="BQ23" s="588">
        <f t="shared" si="67"/>
        <v>0</v>
      </c>
      <c r="BR23" s="671">
        <f t="shared" si="68"/>
        <v>1</v>
      </c>
    </row>
    <row r="24" spans="1:70" s="15" customFormat="1" ht="16.5" customHeight="1" x14ac:dyDescent="0.25">
      <c r="A24" s="897">
        <v>5</v>
      </c>
      <c r="B24" s="834"/>
      <c r="C24" s="828" t="s">
        <v>189</v>
      </c>
      <c r="D24" s="369" t="s">
        <v>328</v>
      </c>
      <c r="E24" s="125">
        <f t="shared" si="69"/>
        <v>66</v>
      </c>
      <c r="F24" s="92">
        <v>4</v>
      </c>
      <c r="G24" s="92">
        <v>7</v>
      </c>
      <c r="H24" s="92">
        <v>0</v>
      </c>
      <c r="I24" s="92">
        <v>55</v>
      </c>
      <c r="J24" s="125">
        <f t="shared" si="70"/>
        <v>45</v>
      </c>
      <c r="K24" s="92">
        <v>0</v>
      </c>
      <c r="L24" s="92">
        <v>4</v>
      </c>
      <c r="M24" s="92">
        <v>0</v>
      </c>
      <c r="N24" s="92">
        <v>41</v>
      </c>
      <c r="O24" s="125">
        <f t="shared" si="3"/>
        <v>31</v>
      </c>
      <c r="P24" s="92">
        <v>0</v>
      </c>
      <c r="Q24" s="92">
        <v>4</v>
      </c>
      <c r="R24" s="92">
        <v>0</v>
      </c>
      <c r="S24" s="92">
        <v>27</v>
      </c>
      <c r="T24" s="315">
        <f t="shared" si="24"/>
        <v>142</v>
      </c>
      <c r="U24" s="391">
        <f t="shared" si="5"/>
        <v>47</v>
      </c>
      <c r="V24" s="92">
        <v>5</v>
      </c>
      <c r="W24" s="92">
        <v>9</v>
      </c>
      <c r="X24" s="92">
        <v>0</v>
      </c>
      <c r="Y24" s="92">
        <v>33</v>
      </c>
      <c r="Z24" s="391">
        <f t="shared" si="7"/>
        <v>30</v>
      </c>
      <c r="AA24" s="92">
        <v>2</v>
      </c>
      <c r="AB24" s="92">
        <v>3</v>
      </c>
      <c r="AC24" s="92">
        <v>0</v>
      </c>
      <c r="AD24" s="92">
        <v>25</v>
      </c>
      <c r="AE24" s="389">
        <f t="shared" si="9"/>
        <v>35</v>
      </c>
      <c r="AF24" s="88">
        <v>3</v>
      </c>
      <c r="AG24" s="88">
        <v>6</v>
      </c>
      <c r="AH24" s="88">
        <v>0</v>
      </c>
      <c r="AI24" s="88">
        <v>26</v>
      </c>
      <c r="AJ24" s="315">
        <f t="shared" si="28"/>
        <v>112</v>
      </c>
      <c r="AK24" s="389">
        <f t="shared" si="66"/>
        <v>38</v>
      </c>
      <c r="AL24" s="461">
        <v>1</v>
      </c>
      <c r="AM24" s="461">
        <v>6</v>
      </c>
      <c r="AN24" s="461">
        <v>0</v>
      </c>
      <c r="AO24" s="466">
        <v>31</v>
      </c>
      <c r="AP24" s="389">
        <f t="shared" si="13"/>
        <v>32</v>
      </c>
      <c r="AQ24" s="461">
        <v>0</v>
      </c>
      <c r="AR24" s="461">
        <v>1</v>
      </c>
      <c r="AS24" s="461">
        <v>0</v>
      </c>
      <c r="AT24" s="461">
        <v>31</v>
      </c>
      <c r="AU24" s="389">
        <f t="shared" si="15"/>
        <v>33</v>
      </c>
      <c r="AV24" s="461">
        <v>2</v>
      </c>
      <c r="AW24" s="461">
        <v>6</v>
      </c>
      <c r="AX24" s="461">
        <v>0</v>
      </c>
      <c r="AY24" s="461">
        <v>25</v>
      </c>
      <c r="AZ24" s="588">
        <f t="shared" si="32"/>
        <v>103</v>
      </c>
      <c r="BA24" s="671">
        <f t="shared" si="33"/>
        <v>357</v>
      </c>
      <c r="BB24" s="670">
        <f t="shared" si="34"/>
        <v>25</v>
      </c>
      <c r="BC24" s="647">
        <v>1</v>
      </c>
      <c r="BD24" s="461">
        <v>0</v>
      </c>
      <c r="BE24" s="461">
        <v>0</v>
      </c>
      <c r="BF24" s="610">
        <v>24</v>
      </c>
      <c r="BG24" s="670">
        <f t="shared" si="36"/>
        <v>32</v>
      </c>
      <c r="BH24" s="647">
        <v>0</v>
      </c>
      <c r="BI24" s="461">
        <v>2</v>
      </c>
      <c r="BJ24" s="461">
        <v>0</v>
      </c>
      <c r="BK24" s="461">
        <v>30</v>
      </c>
      <c r="BL24" s="670">
        <f t="shared" si="38"/>
        <v>27</v>
      </c>
      <c r="BM24" s="461">
        <v>1</v>
      </c>
      <c r="BN24" s="461">
        <v>3</v>
      </c>
      <c r="BO24" s="461">
        <v>0</v>
      </c>
      <c r="BP24" s="461">
        <v>23</v>
      </c>
      <c r="BQ24" s="588">
        <f t="shared" si="67"/>
        <v>84</v>
      </c>
      <c r="BR24" s="671">
        <f t="shared" si="68"/>
        <v>441</v>
      </c>
    </row>
    <row r="25" spans="1:70" s="15" customFormat="1" ht="16.5" customHeight="1" x14ac:dyDescent="0.25">
      <c r="A25" s="898"/>
      <c r="B25" s="834"/>
      <c r="C25" s="828"/>
      <c r="D25" s="369" t="s">
        <v>651</v>
      </c>
      <c r="E25" s="365">
        <f t="shared" si="69"/>
        <v>0</v>
      </c>
      <c r="F25" s="88">
        <v>0</v>
      </c>
      <c r="G25" s="88">
        <v>0</v>
      </c>
      <c r="H25" s="88">
        <v>0</v>
      </c>
      <c r="I25" s="88">
        <v>0</v>
      </c>
      <c r="J25" s="365">
        <f t="shared" si="70"/>
        <v>0</v>
      </c>
      <c r="K25" s="88">
        <v>0</v>
      </c>
      <c r="L25" s="88">
        <v>0</v>
      </c>
      <c r="M25" s="88">
        <v>0</v>
      </c>
      <c r="N25" s="88">
        <v>0</v>
      </c>
      <c r="O25" s="365">
        <f t="shared" si="3"/>
        <v>0</v>
      </c>
      <c r="P25" s="88">
        <v>0</v>
      </c>
      <c r="Q25" s="88">
        <v>0</v>
      </c>
      <c r="R25" s="88">
        <v>0</v>
      </c>
      <c r="S25" s="88">
        <v>0</v>
      </c>
      <c r="T25" s="315">
        <f t="shared" si="24"/>
        <v>0</v>
      </c>
      <c r="U25" s="389">
        <f t="shared" si="5"/>
        <v>0</v>
      </c>
      <c r="V25" s="88">
        <v>0</v>
      </c>
      <c r="W25" s="88">
        <v>0</v>
      </c>
      <c r="X25" s="88">
        <v>0</v>
      </c>
      <c r="Y25" s="88">
        <v>0</v>
      </c>
      <c r="Z25" s="389">
        <f t="shared" si="7"/>
        <v>0</v>
      </c>
      <c r="AA25" s="88">
        <v>0</v>
      </c>
      <c r="AB25" s="88">
        <v>0</v>
      </c>
      <c r="AC25" s="88">
        <v>0</v>
      </c>
      <c r="AD25" s="88">
        <v>0</v>
      </c>
      <c r="AE25" s="389">
        <f t="shared" si="9"/>
        <v>0</v>
      </c>
      <c r="AF25" s="88">
        <v>0</v>
      </c>
      <c r="AG25" s="88">
        <v>0</v>
      </c>
      <c r="AH25" s="88">
        <v>0</v>
      </c>
      <c r="AI25" s="88">
        <v>0</v>
      </c>
      <c r="AJ25" s="315">
        <f t="shared" si="28"/>
        <v>0</v>
      </c>
      <c r="AK25" s="389">
        <f t="shared" si="66"/>
        <v>1</v>
      </c>
      <c r="AL25" s="461">
        <v>0</v>
      </c>
      <c r="AM25" s="461">
        <v>0</v>
      </c>
      <c r="AN25" s="461">
        <v>0</v>
      </c>
      <c r="AO25" s="461">
        <v>1</v>
      </c>
      <c r="AP25" s="389">
        <f t="shared" si="13"/>
        <v>0</v>
      </c>
      <c r="AQ25" s="461">
        <v>0</v>
      </c>
      <c r="AR25" s="461">
        <v>0</v>
      </c>
      <c r="AS25" s="461">
        <v>0</v>
      </c>
      <c r="AT25" s="461">
        <v>0</v>
      </c>
      <c r="AU25" s="389">
        <f t="shared" si="15"/>
        <v>0</v>
      </c>
      <c r="AV25" s="461">
        <v>0</v>
      </c>
      <c r="AW25" s="461">
        <v>0</v>
      </c>
      <c r="AX25" s="461">
        <v>0</v>
      </c>
      <c r="AY25" s="461">
        <v>0</v>
      </c>
      <c r="AZ25" s="588">
        <f t="shared" si="32"/>
        <v>1</v>
      </c>
      <c r="BA25" s="671">
        <f t="shared" si="33"/>
        <v>1</v>
      </c>
      <c r="BB25" s="670">
        <f t="shared" si="34"/>
        <v>0</v>
      </c>
      <c r="BC25" s="647">
        <v>0</v>
      </c>
      <c r="BD25" s="461">
        <v>0</v>
      </c>
      <c r="BE25" s="461">
        <v>0</v>
      </c>
      <c r="BF25" s="610">
        <v>0</v>
      </c>
      <c r="BG25" s="670">
        <f t="shared" si="36"/>
        <v>0</v>
      </c>
      <c r="BH25" s="647">
        <v>0</v>
      </c>
      <c r="BI25" s="461">
        <v>0</v>
      </c>
      <c r="BJ25" s="461">
        <v>0</v>
      </c>
      <c r="BK25" s="461">
        <v>0</v>
      </c>
      <c r="BL25" s="670">
        <f t="shared" si="38"/>
        <v>0</v>
      </c>
      <c r="BM25" s="461">
        <v>0</v>
      </c>
      <c r="BN25" s="461">
        <v>0</v>
      </c>
      <c r="BO25" s="461">
        <v>0</v>
      </c>
      <c r="BP25" s="461">
        <v>0</v>
      </c>
      <c r="BQ25" s="588">
        <f t="shared" si="67"/>
        <v>0</v>
      </c>
      <c r="BR25" s="671">
        <f t="shared" si="68"/>
        <v>1</v>
      </c>
    </row>
    <row r="26" spans="1:70" s="15" customFormat="1" ht="16.5" customHeight="1" thickBot="1" x14ac:dyDescent="0.3">
      <c r="A26" s="899"/>
      <c r="B26" s="834"/>
      <c r="C26" s="828"/>
      <c r="D26" s="370" t="s">
        <v>321</v>
      </c>
      <c r="E26" s="365">
        <f t="shared" si="69"/>
        <v>34</v>
      </c>
      <c r="F26" s="88">
        <v>0</v>
      </c>
      <c r="G26" s="88">
        <v>2</v>
      </c>
      <c r="H26" s="88">
        <v>0</v>
      </c>
      <c r="I26" s="88">
        <v>32</v>
      </c>
      <c r="J26" s="365">
        <f t="shared" si="70"/>
        <v>42</v>
      </c>
      <c r="K26" s="88">
        <v>1</v>
      </c>
      <c r="L26" s="88">
        <v>4</v>
      </c>
      <c r="M26" s="88">
        <v>0</v>
      </c>
      <c r="N26" s="88">
        <v>37</v>
      </c>
      <c r="O26" s="365">
        <f t="shared" si="3"/>
        <v>39</v>
      </c>
      <c r="P26" s="88">
        <v>0</v>
      </c>
      <c r="Q26" s="88">
        <v>10</v>
      </c>
      <c r="R26" s="88">
        <v>0</v>
      </c>
      <c r="S26" s="88">
        <v>29</v>
      </c>
      <c r="T26" s="315">
        <f t="shared" si="24"/>
        <v>115</v>
      </c>
      <c r="U26" s="389">
        <f t="shared" si="5"/>
        <v>59</v>
      </c>
      <c r="V26" s="88">
        <v>1</v>
      </c>
      <c r="W26" s="88">
        <v>7</v>
      </c>
      <c r="X26" s="88">
        <v>0</v>
      </c>
      <c r="Y26" s="88">
        <v>51</v>
      </c>
      <c r="Z26" s="389">
        <f t="shared" si="7"/>
        <v>40</v>
      </c>
      <c r="AA26" s="88">
        <v>2</v>
      </c>
      <c r="AB26" s="88">
        <v>3</v>
      </c>
      <c r="AC26" s="88">
        <v>0</v>
      </c>
      <c r="AD26" s="88">
        <v>35</v>
      </c>
      <c r="AE26" s="389">
        <f t="shared" si="9"/>
        <v>15</v>
      </c>
      <c r="AF26" s="417">
        <v>0</v>
      </c>
      <c r="AG26" s="417">
        <v>2</v>
      </c>
      <c r="AH26" s="417">
        <v>1</v>
      </c>
      <c r="AI26" s="417">
        <v>12</v>
      </c>
      <c r="AJ26" s="315">
        <f t="shared" si="28"/>
        <v>114</v>
      </c>
      <c r="AK26" s="389">
        <f t="shared" si="66"/>
        <v>34</v>
      </c>
      <c r="AL26" s="462">
        <v>4</v>
      </c>
      <c r="AM26" s="462">
        <v>9</v>
      </c>
      <c r="AN26" s="462">
        <v>0</v>
      </c>
      <c r="AO26" s="467">
        <v>21</v>
      </c>
      <c r="AP26" s="389">
        <f t="shared" si="13"/>
        <v>45</v>
      </c>
      <c r="AQ26" s="462">
        <v>0</v>
      </c>
      <c r="AR26" s="462">
        <v>6</v>
      </c>
      <c r="AS26" s="462">
        <v>0</v>
      </c>
      <c r="AT26" s="462">
        <v>39</v>
      </c>
      <c r="AU26" s="389">
        <f t="shared" si="15"/>
        <v>15</v>
      </c>
      <c r="AV26" s="462">
        <v>0</v>
      </c>
      <c r="AW26" s="462">
        <v>2</v>
      </c>
      <c r="AX26" s="462">
        <v>0</v>
      </c>
      <c r="AY26" s="462">
        <v>13</v>
      </c>
      <c r="AZ26" s="588">
        <f t="shared" si="32"/>
        <v>94</v>
      </c>
      <c r="BA26" s="671">
        <f t="shared" si="33"/>
        <v>323</v>
      </c>
      <c r="BB26" s="670">
        <f t="shared" si="34"/>
        <v>19</v>
      </c>
      <c r="BC26" s="648">
        <v>3</v>
      </c>
      <c r="BD26" s="462">
        <v>4</v>
      </c>
      <c r="BE26" s="462">
        <v>0</v>
      </c>
      <c r="BF26" s="611">
        <v>12</v>
      </c>
      <c r="BG26" s="670">
        <f t="shared" si="36"/>
        <v>40</v>
      </c>
      <c r="BH26" s="648">
        <v>1</v>
      </c>
      <c r="BI26" s="462">
        <v>3</v>
      </c>
      <c r="BJ26" s="462">
        <v>0</v>
      </c>
      <c r="BK26" s="462">
        <v>36</v>
      </c>
      <c r="BL26" s="670">
        <f t="shared" si="38"/>
        <v>19</v>
      </c>
      <c r="BM26" s="462">
        <v>0</v>
      </c>
      <c r="BN26" s="462">
        <v>4</v>
      </c>
      <c r="BO26" s="462">
        <v>0</v>
      </c>
      <c r="BP26" s="462">
        <v>15</v>
      </c>
      <c r="BQ26" s="588">
        <f t="shared" si="67"/>
        <v>78</v>
      </c>
      <c r="BR26" s="671">
        <f t="shared" si="68"/>
        <v>401</v>
      </c>
    </row>
    <row r="27" spans="1:70" s="310" customFormat="1" ht="16.5" customHeight="1" thickBot="1" x14ac:dyDescent="0.3">
      <c r="A27" s="305"/>
      <c r="B27" s="834"/>
      <c r="C27" s="858"/>
      <c r="D27" s="371"/>
      <c r="E27" s="365">
        <f t="shared" si="69"/>
        <v>0</v>
      </c>
      <c r="F27" s="90"/>
      <c r="G27" s="90"/>
      <c r="H27" s="90"/>
      <c r="I27" s="90"/>
      <c r="J27" s="392">
        <f t="shared" si="70"/>
        <v>0</v>
      </c>
      <c r="K27" s="90"/>
      <c r="L27" s="90"/>
      <c r="M27" s="90"/>
      <c r="N27" s="90"/>
      <c r="O27" s="392">
        <f t="shared" si="3"/>
        <v>0</v>
      </c>
      <c r="P27" s="90"/>
      <c r="Q27" s="90"/>
      <c r="R27" s="90"/>
      <c r="S27" s="90"/>
      <c r="T27" s="315">
        <f t="shared" si="24"/>
        <v>0</v>
      </c>
      <c r="U27" s="393">
        <f t="shared" si="5"/>
        <v>0</v>
      </c>
      <c r="V27" s="90">
        <v>0</v>
      </c>
      <c r="W27" s="90">
        <v>0</v>
      </c>
      <c r="X27" s="90">
        <v>0</v>
      </c>
      <c r="Y27" s="90">
        <v>0</v>
      </c>
      <c r="Z27" s="393">
        <f t="shared" si="7"/>
        <v>0</v>
      </c>
      <c r="AA27" s="90">
        <v>0</v>
      </c>
      <c r="AB27" s="90">
        <v>0</v>
      </c>
      <c r="AC27" s="90">
        <v>0</v>
      </c>
      <c r="AD27" s="90">
        <v>0</v>
      </c>
      <c r="AE27" s="389">
        <f t="shared" si="9"/>
        <v>0</v>
      </c>
      <c r="AF27" s="90">
        <v>0</v>
      </c>
      <c r="AG27" s="90">
        <v>0</v>
      </c>
      <c r="AH27" s="90">
        <v>0</v>
      </c>
      <c r="AI27" s="90">
        <v>0</v>
      </c>
      <c r="AJ27" s="315">
        <f t="shared" si="28"/>
        <v>0</v>
      </c>
      <c r="AK27" s="389">
        <f t="shared" si="66"/>
        <v>2</v>
      </c>
      <c r="AL27" s="465">
        <v>0</v>
      </c>
      <c r="AM27" s="465">
        <v>0</v>
      </c>
      <c r="AN27" s="465">
        <v>0</v>
      </c>
      <c r="AO27" s="465">
        <v>2</v>
      </c>
      <c r="AP27" s="389">
        <f t="shared" si="13"/>
        <v>1</v>
      </c>
      <c r="AQ27" s="465">
        <v>0</v>
      </c>
      <c r="AR27" s="465">
        <v>0</v>
      </c>
      <c r="AS27" s="465">
        <v>0</v>
      </c>
      <c r="AT27" s="465">
        <v>1</v>
      </c>
      <c r="AU27" s="389">
        <f t="shared" si="15"/>
        <v>1</v>
      </c>
      <c r="AV27" s="465">
        <v>0</v>
      </c>
      <c r="AW27" s="465">
        <v>0</v>
      </c>
      <c r="AX27" s="465">
        <v>0</v>
      </c>
      <c r="AY27" s="465">
        <v>1</v>
      </c>
      <c r="AZ27" s="588">
        <f t="shared" si="32"/>
        <v>4</v>
      </c>
      <c r="BA27" s="671">
        <f t="shared" si="33"/>
        <v>4</v>
      </c>
      <c r="BB27" s="670">
        <f t="shared" si="34"/>
        <v>3</v>
      </c>
      <c r="BC27" s="651">
        <v>0</v>
      </c>
      <c r="BD27" s="465">
        <v>0</v>
      </c>
      <c r="BE27" s="465">
        <v>0</v>
      </c>
      <c r="BF27" s="614">
        <v>3</v>
      </c>
      <c r="BG27" s="670">
        <f t="shared" si="36"/>
        <v>1</v>
      </c>
      <c r="BH27" s="651">
        <v>0</v>
      </c>
      <c r="BI27" s="465">
        <v>0</v>
      </c>
      <c r="BJ27" s="465">
        <v>0</v>
      </c>
      <c r="BK27" s="465">
        <v>1</v>
      </c>
      <c r="BL27" s="670">
        <f t="shared" si="38"/>
        <v>0</v>
      </c>
      <c r="BM27" s="465">
        <v>0</v>
      </c>
      <c r="BN27" s="465">
        <v>0</v>
      </c>
      <c r="BO27" s="465">
        <v>0</v>
      </c>
      <c r="BP27" s="465">
        <v>0</v>
      </c>
      <c r="BQ27" s="588">
        <f t="shared" si="67"/>
        <v>4</v>
      </c>
      <c r="BR27" s="671">
        <f t="shared" si="68"/>
        <v>8</v>
      </c>
    </row>
    <row r="28" spans="1:70" s="15" customFormat="1" ht="16.5" customHeight="1" x14ac:dyDescent="0.25">
      <c r="A28" s="897">
        <v>6</v>
      </c>
      <c r="B28" s="834"/>
      <c r="C28" s="828" t="s">
        <v>190</v>
      </c>
      <c r="D28" s="372" t="s">
        <v>328</v>
      </c>
      <c r="E28" s="365">
        <f t="shared" si="69"/>
        <v>6</v>
      </c>
      <c r="F28" s="92">
        <v>0</v>
      </c>
      <c r="G28" s="92">
        <v>1</v>
      </c>
      <c r="H28" s="92">
        <v>0</v>
      </c>
      <c r="I28" s="92">
        <v>5</v>
      </c>
      <c r="J28" s="125">
        <f t="shared" si="70"/>
        <v>11</v>
      </c>
      <c r="K28" s="92">
        <v>1</v>
      </c>
      <c r="L28" s="92">
        <v>0</v>
      </c>
      <c r="M28" s="92">
        <v>0</v>
      </c>
      <c r="N28" s="92">
        <v>10</v>
      </c>
      <c r="O28" s="125">
        <f t="shared" si="3"/>
        <v>7</v>
      </c>
      <c r="P28" s="92">
        <v>1</v>
      </c>
      <c r="Q28" s="92">
        <v>1</v>
      </c>
      <c r="R28" s="92">
        <v>0</v>
      </c>
      <c r="S28" s="92">
        <v>5</v>
      </c>
      <c r="T28" s="315">
        <f t="shared" si="24"/>
        <v>24</v>
      </c>
      <c r="U28" s="391">
        <f t="shared" si="5"/>
        <v>6</v>
      </c>
      <c r="V28" s="92">
        <v>0</v>
      </c>
      <c r="W28" s="92">
        <v>1</v>
      </c>
      <c r="X28" s="92">
        <v>0</v>
      </c>
      <c r="Y28" s="92">
        <v>5</v>
      </c>
      <c r="Z28" s="391">
        <f t="shared" si="7"/>
        <v>4</v>
      </c>
      <c r="AA28" s="92">
        <v>2</v>
      </c>
      <c r="AB28" s="92">
        <v>0</v>
      </c>
      <c r="AC28" s="92">
        <v>0</v>
      </c>
      <c r="AD28" s="92">
        <v>2</v>
      </c>
      <c r="AE28" s="389">
        <f t="shared" si="9"/>
        <v>11</v>
      </c>
      <c r="AF28" s="88">
        <v>0</v>
      </c>
      <c r="AG28" s="88">
        <v>0</v>
      </c>
      <c r="AH28" s="88">
        <v>0</v>
      </c>
      <c r="AI28" s="88">
        <v>11</v>
      </c>
      <c r="AJ28" s="315">
        <f t="shared" si="28"/>
        <v>21</v>
      </c>
      <c r="AK28" s="389">
        <f t="shared" si="66"/>
        <v>6</v>
      </c>
      <c r="AL28" s="461">
        <v>0</v>
      </c>
      <c r="AM28" s="461">
        <v>0</v>
      </c>
      <c r="AN28" s="461">
        <v>0</v>
      </c>
      <c r="AO28" s="461">
        <v>6</v>
      </c>
      <c r="AP28" s="389">
        <f t="shared" si="13"/>
        <v>4</v>
      </c>
      <c r="AQ28" s="461">
        <v>0</v>
      </c>
      <c r="AR28" s="461">
        <v>0</v>
      </c>
      <c r="AS28" s="461">
        <v>0</v>
      </c>
      <c r="AT28" s="461">
        <v>4</v>
      </c>
      <c r="AU28" s="389">
        <f t="shared" si="15"/>
        <v>3</v>
      </c>
      <c r="AV28" s="461">
        <v>0</v>
      </c>
      <c r="AW28" s="461">
        <v>0</v>
      </c>
      <c r="AX28" s="461">
        <v>0</v>
      </c>
      <c r="AY28" s="461">
        <v>3</v>
      </c>
      <c r="AZ28" s="588">
        <f t="shared" si="32"/>
        <v>13</v>
      </c>
      <c r="BA28" s="671">
        <f t="shared" si="33"/>
        <v>58</v>
      </c>
      <c r="BB28" s="670">
        <f t="shared" si="34"/>
        <v>4</v>
      </c>
      <c r="BC28" s="647">
        <v>0</v>
      </c>
      <c r="BD28" s="461">
        <v>0</v>
      </c>
      <c r="BE28" s="461">
        <v>0</v>
      </c>
      <c r="BF28" s="610">
        <v>4</v>
      </c>
      <c r="BG28" s="670">
        <f t="shared" si="36"/>
        <v>6</v>
      </c>
      <c r="BH28" s="647">
        <v>0</v>
      </c>
      <c r="BI28" s="461">
        <v>0</v>
      </c>
      <c r="BJ28" s="461">
        <v>0</v>
      </c>
      <c r="BK28" s="461">
        <v>6</v>
      </c>
      <c r="BL28" s="670">
        <f t="shared" si="38"/>
        <v>0</v>
      </c>
      <c r="BM28" s="461">
        <v>0</v>
      </c>
      <c r="BN28" s="461">
        <v>0</v>
      </c>
      <c r="BO28" s="461">
        <v>0</v>
      </c>
      <c r="BP28" s="461">
        <v>0</v>
      </c>
      <c r="BQ28" s="588">
        <f t="shared" si="67"/>
        <v>10</v>
      </c>
      <c r="BR28" s="671">
        <f t="shared" si="68"/>
        <v>68</v>
      </c>
    </row>
    <row r="29" spans="1:70" s="15" customFormat="1" ht="16.5" customHeight="1" x14ac:dyDescent="0.25">
      <c r="A29" s="898"/>
      <c r="B29" s="834"/>
      <c r="C29" s="828"/>
      <c r="D29" s="369" t="s">
        <v>651</v>
      </c>
      <c r="E29" s="365">
        <f t="shared" si="69"/>
        <v>0</v>
      </c>
      <c r="F29" s="88">
        <v>0</v>
      </c>
      <c r="G29" s="88">
        <v>0</v>
      </c>
      <c r="H29" s="88">
        <v>0</v>
      </c>
      <c r="I29" s="88">
        <v>0</v>
      </c>
      <c r="J29" s="365">
        <f t="shared" si="70"/>
        <v>0</v>
      </c>
      <c r="K29" s="88">
        <v>0</v>
      </c>
      <c r="L29" s="88">
        <v>0</v>
      </c>
      <c r="M29" s="88">
        <v>0</v>
      </c>
      <c r="N29" s="88">
        <v>0</v>
      </c>
      <c r="O29" s="365">
        <f t="shared" si="3"/>
        <v>0</v>
      </c>
      <c r="P29" s="88">
        <v>0</v>
      </c>
      <c r="Q29" s="88">
        <v>0</v>
      </c>
      <c r="R29" s="88">
        <v>0</v>
      </c>
      <c r="S29" s="88">
        <v>0</v>
      </c>
      <c r="T29" s="315">
        <f t="shared" si="24"/>
        <v>0</v>
      </c>
      <c r="U29" s="389">
        <f t="shared" si="5"/>
        <v>0</v>
      </c>
      <c r="V29" s="88">
        <v>0</v>
      </c>
      <c r="W29" s="88">
        <v>0</v>
      </c>
      <c r="X29" s="88">
        <v>0</v>
      </c>
      <c r="Y29" s="88">
        <v>0</v>
      </c>
      <c r="Z29" s="389">
        <f t="shared" si="7"/>
        <v>0</v>
      </c>
      <c r="AA29" s="88">
        <v>0</v>
      </c>
      <c r="AB29" s="88">
        <v>0</v>
      </c>
      <c r="AC29" s="88">
        <v>0</v>
      </c>
      <c r="AD29" s="88">
        <v>0</v>
      </c>
      <c r="AE29" s="389">
        <f t="shared" si="9"/>
        <v>0</v>
      </c>
      <c r="AF29" s="88">
        <v>0</v>
      </c>
      <c r="AG29" s="88">
        <v>0</v>
      </c>
      <c r="AH29" s="88">
        <v>0</v>
      </c>
      <c r="AI29" s="88">
        <v>0</v>
      </c>
      <c r="AJ29" s="315">
        <f t="shared" si="28"/>
        <v>0</v>
      </c>
      <c r="AK29" s="389">
        <f t="shared" si="66"/>
        <v>0</v>
      </c>
      <c r="AL29" s="461">
        <v>0</v>
      </c>
      <c r="AM29" s="461">
        <v>0</v>
      </c>
      <c r="AN29" s="461">
        <v>0</v>
      </c>
      <c r="AO29" s="461">
        <v>0</v>
      </c>
      <c r="AP29" s="389">
        <f t="shared" si="13"/>
        <v>0</v>
      </c>
      <c r="AQ29" s="461">
        <v>0</v>
      </c>
      <c r="AR29" s="461">
        <v>0</v>
      </c>
      <c r="AS29" s="461">
        <v>0</v>
      </c>
      <c r="AT29" s="461">
        <v>0</v>
      </c>
      <c r="AU29" s="389">
        <f t="shared" si="15"/>
        <v>0</v>
      </c>
      <c r="AV29" s="461">
        <v>0</v>
      </c>
      <c r="AW29" s="461">
        <v>0</v>
      </c>
      <c r="AX29" s="461">
        <v>0</v>
      </c>
      <c r="AY29" s="461">
        <v>0</v>
      </c>
      <c r="AZ29" s="588">
        <f t="shared" si="32"/>
        <v>0</v>
      </c>
      <c r="BA29" s="671">
        <f t="shared" si="33"/>
        <v>0</v>
      </c>
      <c r="BB29" s="670">
        <f t="shared" si="34"/>
        <v>0</v>
      </c>
      <c r="BC29" s="647">
        <v>0</v>
      </c>
      <c r="BD29" s="461">
        <v>0</v>
      </c>
      <c r="BE29" s="461">
        <v>0</v>
      </c>
      <c r="BF29" s="610">
        <v>0</v>
      </c>
      <c r="BG29" s="670">
        <f t="shared" si="36"/>
        <v>0</v>
      </c>
      <c r="BH29" s="647">
        <v>0</v>
      </c>
      <c r="BI29" s="461">
        <v>0</v>
      </c>
      <c r="BJ29" s="461">
        <v>0</v>
      </c>
      <c r="BK29" s="461">
        <v>0</v>
      </c>
      <c r="BL29" s="670">
        <f t="shared" si="38"/>
        <v>0</v>
      </c>
      <c r="BM29" s="461">
        <v>0</v>
      </c>
      <c r="BN29" s="461">
        <v>0</v>
      </c>
      <c r="BO29" s="461">
        <v>0</v>
      </c>
      <c r="BP29" s="461">
        <v>0</v>
      </c>
      <c r="BQ29" s="588">
        <f t="shared" si="67"/>
        <v>0</v>
      </c>
      <c r="BR29" s="671">
        <f t="shared" si="68"/>
        <v>0</v>
      </c>
    </row>
    <row r="30" spans="1:70" s="15" customFormat="1" ht="16.5" customHeight="1" thickBot="1" x14ac:dyDescent="0.3">
      <c r="A30" s="899"/>
      <c r="B30" s="834"/>
      <c r="C30" s="828"/>
      <c r="D30" s="370" t="s">
        <v>321</v>
      </c>
      <c r="E30" s="365">
        <f t="shared" si="69"/>
        <v>4</v>
      </c>
      <c r="F30" s="88">
        <v>0</v>
      </c>
      <c r="G30" s="88">
        <v>0</v>
      </c>
      <c r="H30" s="88">
        <v>0</v>
      </c>
      <c r="I30" s="88">
        <v>4</v>
      </c>
      <c r="J30" s="365">
        <f t="shared" si="70"/>
        <v>7</v>
      </c>
      <c r="K30" s="88">
        <v>1</v>
      </c>
      <c r="L30" s="88">
        <v>0</v>
      </c>
      <c r="M30" s="88">
        <v>0</v>
      </c>
      <c r="N30" s="88">
        <v>6</v>
      </c>
      <c r="O30" s="365">
        <f t="shared" si="3"/>
        <v>9</v>
      </c>
      <c r="P30" s="88">
        <v>0</v>
      </c>
      <c r="Q30" s="88">
        <v>1</v>
      </c>
      <c r="R30" s="88">
        <v>0</v>
      </c>
      <c r="S30" s="88">
        <v>8</v>
      </c>
      <c r="T30" s="315">
        <f t="shared" si="24"/>
        <v>20</v>
      </c>
      <c r="U30" s="389">
        <f t="shared" si="5"/>
        <v>11</v>
      </c>
      <c r="V30" s="88">
        <v>0</v>
      </c>
      <c r="W30" s="88">
        <v>0</v>
      </c>
      <c r="X30" s="88">
        <v>0</v>
      </c>
      <c r="Y30" s="88">
        <v>11</v>
      </c>
      <c r="Z30" s="389">
        <f t="shared" si="7"/>
        <v>4</v>
      </c>
      <c r="AA30" s="88">
        <v>1</v>
      </c>
      <c r="AB30" s="88">
        <v>1</v>
      </c>
      <c r="AC30" s="88">
        <v>0</v>
      </c>
      <c r="AD30" s="88">
        <v>2</v>
      </c>
      <c r="AE30" s="389">
        <f t="shared" si="9"/>
        <v>6</v>
      </c>
      <c r="AF30" s="417">
        <v>0</v>
      </c>
      <c r="AG30" s="417">
        <v>0</v>
      </c>
      <c r="AH30" s="417">
        <v>0</v>
      </c>
      <c r="AI30" s="417">
        <v>6</v>
      </c>
      <c r="AJ30" s="315">
        <f t="shared" si="28"/>
        <v>21</v>
      </c>
      <c r="AK30" s="389">
        <f t="shared" si="66"/>
        <v>3</v>
      </c>
      <c r="AL30" s="462">
        <v>0</v>
      </c>
      <c r="AM30" s="462">
        <v>0</v>
      </c>
      <c r="AN30" s="462">
        <v>0</v>
      </c>
      <c r="AO30" s="462">
        <v>3</v>
      </c>
      <c r="AP30" s="389">
        <f t="shared" si="13"/>
        <v>3</v>
      </c>
      <c r="AQ30" s="462">
        <v>0</v>
      </c>
      <c r="AR30" s="462">
        <v>0</v>
      </c>
      <c r="AS30" s="462">
        <v>0</v>
      </c>
      <c r="AT30" s="462">
        <v>3</v>
      </c>
      <c r="AU30" s="389">
        <f t="shared" si="15"/>
        <v>3</v>
      </c>
      <c r="AV30" s="462">
        <v>0</v>
      </c>
      <c r="AW30" s="462">
        <v>0</v>
      </c>
      <c r="AX30" s="462">
        <v>0</v>
      </c>
      <c r="AY30" s="462">
        <v>3</v>
      </c>
      <c r="AZ30" s="588">
        <f t="shared" si="32"/>
        <v>9</v>
      </c>
      <c r="BA30" s="671">
        <f t="shared" si="33"/>
        <v>50</v>
      </c>
      <c r="BB30" s="670">
        <f t="shared" si="34"/>
        <v>0</v>
      </c>
      <c r="BC30" s="648">
        <v>0</v>
      </c>
      <c r="BD30" s="462">
        <v>0</v>
      </c>
      <c r="BE30" s="462">
        <v>0</v>
      </c>
      <c r="BF30" s="611">
        <v>0</v>
      </c>
      <c r="BG30" s="670">
        <f t="shared" si="36"/>
        <v>3</v>
      </c>
      <c r="BH30" s="648">
        <v>0</v>
      </c>
      <c r="BI30" s="462">
        <v>0</v>
      </c>
      <c r="BJ30" s="462">
        <v>0</v>
      </c>
      <c r="BK30" s="462">
        <v>3</v>
      </c>
      <c r="BL30" s="670">
        <f t="shared" si="38"/>
        <v>1</v>
      </c>
      <c r="BM30" s="462">
        <v>0</v>
      </c>
      <c r="BN30" s="462">
        <v>0</v>
      </c>
      <c r="BO30" s="462">
        <v>0</v>
      </c>
      <c r="BP30" s="462">
        <v>1</v>
      </c>
      <c r="BQ30" s="588">
        <f t="shared" si="67"/>
        <v>4</v>
      </c>
      <c r="BR30" s="671">
        <f t="shared" si="68"/>
        <v>54</v>
      </c>
    </row>
    <row r="31" spans="1:70" s="310" customFormat="1" ht="16.5" customHeight="1" thickBot="1" x14ac:dyDescent="0.3">
      <c r="A31" s="305"/>
      <c r="B31" s="834"/>
      <c r="C31" s="858"/>
      <c r="D31" s="371"/>
      <c r="E31" s="365">
        <f t="shared" si="69"/>
        <v>0</v>
      </c>
      <c r="F31" s="90"/>
      <c r="G31" s="90"/>
      <c r="H31" s="90"/>
      <c r="I31" s="90"/>
      <c r="J31" s="392">
        <f t="shared" si="70"/>
        <v>0</v>
      </c>
      <c r="K31" s="90"/>
      <c r="L31" s="90"/>
      <c r="M31" s="90"/>
      <c r="N31" s="90"/>
      <c r="O31" s="392">
        <f t="shared" si="3"/>
        <v>0</v>
      </c>
      <c r="P31" s="90"/>
      <c r="Q31" s="90"/>
      <c r="R31" s="90"/>
      <c r="S31" s="90"/>
      <c r="T31" s="315">
        <f t="shared" si="24"/>
        <v>0</v>
      </c>
      <c r="U31" s="393">
        <f t="shared" si="5"/>
        <v>0</v>
      </c>
      <c r="V31" s="90">
        <v>0</v>
      </c>
      <c r="W31" s="90">
        <v>0</v>
      </c>
      <c r="X31" s="90">
        <v>0</v>
      </c>
      <c r="Y31" s="90">
        <v>0</v>
      </c>
      <c r="Z31" s="393">
        <f t="shared" si="7"/>
        <v>0</v>
      </c>
      <c r="AA31" s="90">
        <v>0</v>
      </c>
      <c r="AB31" s="90">
        <v>0</v>
      </c>
      <c r="AC31" s="90">
        <v>0</v>
      </c>
      <c r="AD31" s="90">
        <v>0</v>
      </c>
      <c r="AE31" s="389">
        <f t="shared" si="9"/>
        <v>0</v>
      </c>
      <c r="AF31" s="90">
        <v>0</v>
      </c>
      <c r="AG31" s="90">
        <v>0</v>
      </c>
      <c r="AH31" s="90">
        <v>0</v>
      </c>
      <c r="AI31" s="90">
        <v>0</v>
      </c>
      <c r="AJ31" s="315">
        <f t="shared" si="28"/>
        <v>0</v>
      </c>
      <c r="AK31" s="389">
        <f t="shared" si="66"/>
        <v>0</v>
      </c>
      <c r="AL31" s="465">
        <v>0</v>
      </c>
      <c r="AM31" s="465">
        <v>0</v>
      </c>
      <c r="AN31" s="465">
        <v>0</v>
      </c>
      <c r="AO31" s="465">
        <v>0</v>
      </c>
      <c r="AP31" s="389">
        <f t="shared" si="13"/>
        <v>0</v>
      </c>
      <c r="AQ31" s="465">
        <v>0</v>
      </c>
      <c r="AR31" s="465">
        <v>0</v>
      </c>
      <c r="AS31" s="465">
        <v>0</v>
      </c>
      <c r="AT31" s="465">
        <v>0</v>
      </c>
      <c r="AU31" s="389">
        <f t="shared" si="15"/>
        <v>0</v>
      </c>
      <c r="AV31" s="465">
        <v>0</v>
      </c>
      <c r="AW31" s="465">
        <v>0</v>
      </c>
      <c r="AX31" s="465">
        <v>0</v>
      </c>
      <c r="AY31" s="465">
        <v>0</v>
      </c>
      <c r="AZ31" s="588">
        <f t="shared" si="32"/>
        <v>0</v>
      </c>
      <c r="BA31" s="671">
        <f t="shared" si="33"/>
        <v>0</v>
      </c>
      <c r="BB31" s="670">
        <f t="shared" si="34"/>
        <v>0</v>
      </c>
      <c r="BC31" s="651">
        <v>0</v>
      </c>
      <c r="BD31" s="465">
        <v>0</v>
      </c>
      <c r="BE31" s="465">
        <v>0</v>
      </c>
      <c r="BF31" s="614">
        <v>0</v>
      </c>
      <c r="BG31" s="670">
        <f t="shared" si="36"/>
        <v>0</v>
      </c>
      <c r="BH31" s="651">
        <v>0</v>
      </c>
      <c r="BI31" s="465">
        <v>0</v>
      </c>
      <c r="BJ31" s="465">
        <v>0</v>
      </c>
      <c r="BK31" s="465">
        <v>0</v>
      </c>
      <c r="BL31" s="670">
        <f t="shared" si="38"/>
        <v>0</v>
      </c>
      <c r="BM31" s="465">
        <v>0</v>
      </c>
      <c r="BN31" s="465">
        <v>0</v>
      </c>
      <c r="BO31" s="465">
        <v>0</v>
      </c>
      <c r="BP31" s="465">
        <v>0</v>
      </c>
      <c r="BQ31" s="588">
        <f t="shared" si="67"/>
        <v>0</v>
      </c>
      <c r="BR31" s="671">
        <f t="shared" si="68"/>
        <v>0</v>
      </c>
    </row>
    <row r="32" spans="1:70" s="15" customFormat="1" ht="16.5" customHeight="1" x14ac:dyDescent="0.25">
      <c r="A32" s="897">
        <v>7</v>
      </c>
      <c r="B32" s="834"/>
      <c r="C32" s="828" t="s">
        <v>191</v>
      </c>
      <c r="D32" s="372" t="s">
        <v>328</v>
      </c>
      <c r="E32" s="365">
        <f t="shared" si="69"/>
        <v>0</v>
      </c>
      <c r="F32" s="92">
        <v>0</v>
      </c>
      <c r="G32" s="92">
        <v>0</v>
      </c>
      <c r="H32" s="92">
        <v>0</v>
      </c>
      <c r="I32" s="92">
        <v>0</v>
      </c>
      <c r="J32" s="125">
        <f t="shared" si="70"/>
        <v>0</v>
      </c>
      <c r="K32" s="92">
        <v>0</v>
      </c>
      <c r="L32" s="92">
        <v>0</v>
      </c>
      <c r="M32" s="92">
        <v>0</v>
      </c>
      <c r="N32" s="92">
        <v>0</v>
      </c>
      <c r="O32" s="125">
        <f t="shared" si="3"/>
        <v>3</v>
      </c>
      <c r="P32" s="92">
        <v>0</v>
      </c>
      <c r="Q32" s="92">
        <v>0</v>
      </c>
      <c r="R32" s="92">
        <v>0</v>
      </c>
      <c r="S32" s="92">
        <v>3</v>
      </c>
      <c r="T32" s="315">
        <f t="shared" si="24"/>
        <v>3</v>
      </c>
      <c r="U32" s="391">
        <f t="shared" si="5"/>
        <v>5</v>
      </c>
      <c r="V32" s="92">
        <v>0</v>
      </c>
      <c r="W32" s="92">
        <v>0</v>
      </c>
      <c r="X32" s="92">
        <v>0</v>
      </c>
      <c r="Y32" s="92">
        <v>5</v>
      </c>
      <c r="Z32" s="391">
        <f t="shared" si="7"/>
        <v>0</v>
      </c>
      <c r="AA32" s="92">
        <v>0</v>
      </c>
      <c r="AB32" s="92">
        <v>0</v>
      </c>
      <c r="AC32" s="92">
        <v>0</v>
      </c>
      <c r="AD32" s="92">
        <v>0</v>
      </c>
      <c r="AE32" s="389">
        <f t="shared" si="9"/>
        <v>0</v>
      </c>
      <c r="AF32" s="88">
        <v>0</v>
      </c>
      <c r="AG32" s="88">
        <v>0</v>
      </c>
      <c r="AH32" s="88">
        <v>0</v>
      </c>
      <c r="AI32" s="88">
        <v>0</v>
      </c>
      <c r="AJ32" s="315">
        <f t="shared" si="28"/>
        <v>5</v>
      </c>
      <c r="AK32" s="389">
        <f t="shared" si="66"/>
        <v>0</v>
      </c>
      <c r="AL32" s="464">
        <v>0</v>
      </c>
      <c r="AM32" s="464">
        <v>0</v>
      </c>
      <c r="AN32" s="464">
        <v>0</v>
      </c>
      <c r="AO32" s="464">
        <v>0</v>
      </c>
      <c r="AP32" s="389">
        <f t="shared" si="13"/>
        <v>0</v>
      </c>
      <c r="AQ32" s="464"/>
      <c r="AR32" s="464"/>
      <c r="AS32" s="464"/>
      <c r="AT32" s="464"/>
      <c r="AU32" s="389">
        <f t="shared" si="15"/>
        <v>0</v>
      </c>
      <c r="AV32" s="464"/>
      <c r="AW32" s="464"/>
      <c r="AX32" s="464"/>
      <c r="AY32" s="464"/>
      <c r="AZ32" s="588">
        <f t="shared" si="32"/>
        <v>0</v>
      </c>
      <c r="BA32" s="671">
        <f t="shared" si="33"/>
        <v>8</v>
      </c>
      <c r="BB32" s="670">
        <f t="shared" si="34"/>
        <v>0</v>
      </c>
      <c r="BC32" s="650"/>
      <c r="BD32" s="464"/>
      <c r="BE32" s="464"/>
      <c r="BF32" s="613"/>
      <c r="BG32" s="670">
        <f t="shared" si="36"/>
        <v>0</v>
      </c>
      <c r="BH32" s="650"/>
      <c r="BI32" s="464"/>
      <c r="BJ32" s="464"/>
      <c r="BK32" s="464"/>
      <c r="BL32" s="670">
        <f t="shared" si="38"/>
        <v>0</v>
      </c>
      <c r="BM32" s="464"/>
      <c r="BN32" s="464"/>
      <c r="BO32" s="464"/>
      <c r="BP32" s="464"/>
      <c r="BQ32" s="588">
        <f t="shared" si="67"/>
        <v>0</v>
      </c>
      <c r="BR32" s="671">
        <f t="shared" si="68"/>
        <v>8</v>
      </c>
    </row>
    <row r="33" spans="1:70" s="15" customFormat="1" ht="16.5" customHeight="1" x14ac:dyDescent="0.25">
      <c r="A33" s="898"/>
      <c r="B33" s="834"/>
      <c r="C33" s="828"/>
      <c r="D33" s="369" t="s">
        <v>651</v>
      </c>
      <c r="E33" s="365">
        <f t="shared" si="69"/>
        <v>0</v>
      </c>
      <c r="F33" s="88">
        <v>0</v>
      </c>
      <c r="G33" s="88">
        <v>0</v>
      </c>
      <c r="H33" s="88">
        <v>0</v>
      </c>
      <c r="I33" s="88">
        <v>0</v>
      </c>
      <c r="J33" s="365">
        <f t="shared" si="70"/>
        <v>0</v>
      </c>
      <c r="K33" s="88">
        <v>0</v>
      </c>
      <c r="L33" s="88">
        <v>0</v>
      </c>
      <c r="M33" s="88">
        <v>0</v>
      </c>
      <c r="N33" s="88">
        <v>0</v>
      </c>
      <c r="O33" s="365">
        <f t="shared" si="3"/>
        <v>0</v>
      </c>
      <c r="P33" s="88">
        <v>0</v>
      </c>
      <c r="Q33" s="88">
        <v>0</v>
      </c>
      <c r="R33" s="88">
        <v>0</v>
      </c>
      <c r="S33" s="88">
        <v>0</v>
      </c>
      <c r="T33" s="315">
        <f t="shared" si="24"/>
        <v>0</v>
      </c>
      <c r="U33" s="389">
        <f t="shared" si="5"/>
        <v>0</v>
      </c>
      <c r="V33" s="88">
        <v>0</v>
      </c>
      <c r="W33" s="88">
        <v>0</v>
      </c>
      <c r="X33" s="88">
        <v>0</v>
      </c>
      <c r="Y33" s="88">
        <v>0</v>
      </c>
      <c r="Z33" s="389">
        <f t="shared" si="7"/>
        <v>0</v>
      </c>
      <c r="AA33" s="88">
        <v>0</v>
      </c>
      <c r="AB33" s="88">
        <v>0</v>
      </c>
      <c r="AC33" s="88">
        <v>0</v>
      </c>
      <c r="AD33" s="88">
        <v>0</v>
      </c>
      <c r="AE33" s="389">
        <f t="shared" si="9"/>
        <v>0</v>
      </c>
      <c r="AF33" s="88">
        <v>0</v>
      </c>
      <c r="AG33" s="88">
        <v>0</v>
      </c>
      <c r="AH33" s="88">
        <v>0</v>
      </c>
      <c r="AI33" s="88">
        <v>0</v>
      </c>
      <c r="AJ33" s="315">
        <f t="shared" si="28"/>
        <v>0</v>
      </c>
      <c r="AK33" s="389">
        <f t="shared" si="66"/>
        <v>0</v>
      </c>
      <c r="AL33" s="464">
        <v>0</v>
      </c>
      <c r="AM33" s="464">
        <v>0</v>
      </c>
      <c r="AN33" s="464">
        <v>0</v>
      </c>
      <c r="AO33" s="464">
        <v>0</v>
      </c>
      <c r="AP33" s="389">
        <f t="shared" si="13"/>
        <v>0</v>
      </c>
      <c r="AQ33" s="464"/>
      <c r="AR33" s="464"/>
      <c r="AS33" s="464"/>
      <c r="AT33" s="464"/>
      <c r="AU33" s="389">
        <f t="shared" si="15"/>
        <v>0</v>
      </c>
      <c r="AV33" s="464"/>
      <c r="AW33" s="464"/>
      <c r="AX33" s="464"/>
      <c r="AY33" s="464"/>
      <c r="AZ33" s="588">
        <f t="shared" si="32"/>
        <v>0</v>
      </c>
      <c r="BA33" s="671">
        <f t="shared" si="33"/>
        <v>0</v>
      </c>
      <c r="BB33" s="670">
        <f t="shared" si="34"/>
        <v>0</v>
      </c>
      <c r="BC33" s="650"/>
      <c r="BD33" s="464"/>
      <c r="BE33" s="464"/>
      <c r="BF33" s="613"/>
      <c r="BG33" s="670">
        <f t="shared" si="36"/>
        <v>0</v>
      </c>
      <c r="BH33" s="650"/>
      <c r="BI33" s="464"/>
      <c r="BJ33" s="464"/>
      <c r="BK33" s="464"/>
      <c r="BL33" s="670">
        <f t="shared" si="38"/>
        <v>0</v>
      </c>
      <c r="BM33" s="464"/>
      <c r="BN33" s="464"/>
      <c r="BO33" s="464"/>
      <c r="BP33" s="464"/>
      <c r="BQ33" s="588">
        <f t="shared" si="67"/>
        <v>0</v>
      </c>
      <c r="BR33" s="671">
        <f t="shared" si="68"/>
        <v>0</v>
      </c>
    </row>
    <row r="34" spans="1:70" s="15" customFormat="1" ht="16.5" customHeight="1" thickBot="1" x14ac:dyDescent="0.3">
      <c r="A34" s="899"/>
      <c r="B34" s="834"/>
      <c r="C34" s="828"/>
      <c r="D34" s="370" t="s">
        <v>321</v>
      </c>
      <c r="E34" s="365">
        <f t="shared" si="69"/>
        <v>0</v>
      </c>
      <c r="F34" s="88">
        <v>0</v>
      </c>
      <c r="G34" s="88">
        <v>0</v>
      </c>
      <c r="H34" s="88">
        <v>0</v>
      </c>
      <c r="I34" s="88">
        <v>0</v>
      </c>
      <c r="J34" s="365">
        <f t="shared" si="70"/>
        <v>0</v>
      </c>
      <c r="K34" s="88">
        <v>0</v>
      </c>
      <c r="L34" s="88">
        <v>0</v>
      </c>
      <c r="M34" s="88">
        <v>0</v>
      </c>
      <c r="N34" s="88">
        <v>0</v>
      </c>
      <c r="O34" s="365">
        <f t="shared" si="3"/>
        <v>0</v>
      </c>
      <c r="P34" s="88">
        <v>0</v>
      </c>
      <c r="Q34" s="88">
        <v>0</v>
      </c>
      <c r="R34" s="88">
        <v>0</v>
      </c>
      <c r="S34" s="88">
        <v>0</v>
      </c>
      <c r="T34" s="315">
        <f t="shared" si="24"/>
        <v>0</v>
      </c>
      <c r="U34" s="389">
        <f t="shared" si="5"/>
        <v>6</v>
      </c>
      <c r="V34" s="88">
        <v>0</v>
      </c>
      <c r="W34" s="88">
        <v>0</v>
      </c>
      <c r="X34" s="88">
        <v>0</v>
      </c>
      <c r="Y34" s="88">
        <v>6</v>
      </c>
      <c r="Z34" s="389">
        <f t="shared" si="7"/>
        <v>1</v>
      </c>
      <c r="AA34" s="88">
        <v>0</v>
      </c>
      <c r="AB34" s="88">
        <v>0</v>
      </c>
      <c r="AC34" s="88">
        <v>0</v>
      </c>
      <c r="AD34" s="88">
        <v>1</v>
      </c>
      <c r="AE34" s="389">
        <f t="shared" si="9"/>
        <v>0</v>
      </c>
      <c r="AF34" s="417">
        <v>0</v>
      </c>
      <c r="AG34" s="417">
        <v>0</v>
      </c>
      <c r="AH34" s="417">
        <v>0</v>
      </c>
      <c r="AI34" s="417">
        <v>0</v>
      </c>
      <c r="AJ34" s="315">
        <f t="shared" si="28"/>
        <v>7</v>
      </c>
      <c r="AK34" s="389">
        <f t="shared" si="66"/>
        <v>0</v>
      </c>
      <c r="AL34" s="462">
        <v>0</v>
      </c>
      <c r="AM34" s="462">
        <v>0</v>
      </c>
      <c r="AN34" s="462">
        <v>0</v>
      </c>
      <c r="AO34" s="462">
        <v>0</v>
      </c>
      <c r="AP34" s="389">
        <f t="shared" si="13"/>
        <v>1</v>
      </c>
      <c r="AQ34" s="462">
        <v>0</v>
      </c>
      <c r="AR34" s="462">
        <v>0</v>
      </c>
      <c r="AS34" s="462">
        <v>0</v>
      </c>
      <c r="AT34" s="467">
        <v>1</v>
      </c>
      <c r="AU34" s="389">
        <f t="shared" si="15"/>
        <v>1</v>
      </c>
      <c r="AV34" s="462">
        <v>0</v>
      </c>
      <c r="AW34" s="462">
        <v>1</v>
      </c>
      <c r="AX34" s="462">
        <v>0</v>
      </c>
      <c r="AY34" s="462">
        <v>0</v>
      </c>
      <c r="AZ34" s="588">
        <f t="shared" si="32"/>
        <v>2</v>
      </c>
      <c r="BA34" s="671">
        <f t="shared" si="33"/>
        <v>9</v>
      </c>
      <c r="BB34" s="670">
        <f t="shared" si="34"/>
        <v>0</v>
      </c>
      <c r="BC34" s="648">
        <v>0</v>
      </c>
      <c r="BD34" s="462">
        <v>0</v>
      </c>
      <c r="BE34" s="462">
        <v>0</v>
      </c>
      <c r="BF34" s="611">
        <v>0</v>
      </c>
      <c r="BG34" s="670">
        <f t="shared" si="36"/>
        <v>0</v>
      </c>
      <c r="BH34" s="648">
        <v>0</v>
      </c>
      <c r="BI34" s="462">
        <v>0</v>
      </c>
      <c r="BJ34" s="462">
        <v>0</v>
      </c>
      <c r="BK34" s="462">
        <v>0</v>
      </c>
      <c r="BL34" s="670">
        <f t="shared" si="38"/>
        <v>0</v>
      </c>
      <c r="BM34" s="462">
        <v>0</v>
      </c>
      <c r="BN34" s="462">
        <v>0</v>
      </c>
      <c r="BO34" s="462">
        <v>0</v>
      </c>
      <c r="BP34" s="462">
        <v>0</v>
      </c>
      <c r="BQ34" s="588">
        <f t="shared" si="67"/>
        <v>0</v>
      </c>
      <c r="BR34" s="671">
        <f t="shared" si="68"/>
        <v>9</v>
      </c>
    </row>
    <row r="35" spans="1:70" s="310" customFormat="1" ht="16.5" customHeight="1" thickBot="1" x14ac:dyDescent="0.3">
      <c r="A35" s="305"/>
      <c r="B35" s="834"/>
      <c r="C35" s="858"/>
      <c r="D35" s="371"/>
      <c r="E35" s="365">
        <f t="shared" si="69"/>
        <v>0</v>
      </c>
      <c r="F35" s="90"/>
      <c r="G35" s="90"/>
      <c r="H35" s="90"/>
      <c r="I35" s="90"/>
      <c r="J35" s="392">
        <f t="shared" si="70"/>
        <v>0</v>
      </c>
      <c r="K35" s="90"/>
      <c r="L35" s="90"/>
      <c r="M35" s="90"/>
      <c r="N35" s="90"/>
      <c r="O35" s="392">
        <f t="shared" si="3"/>
        <v>0</v>
      </c>
      <c r="P35" s="90"/>
      <c r="Q35" s="90"/>
      <c r="R35" s="90"/>
      <c r="S35" s="90"/>
      <c r="T35" s="315">
        <f t="shared" si="24"/>
        <v>0</v>
      </c>
      <c r="U35" s="393">
        <f t="shared" si="5"/>
        <v>0</v>
      </c>
      <c r="V35" s="90">
        <v>0</v>
      </c>
      <c r="W35" s="90">
        <v>0</v>
      </c>
      <c r="X35" s="90">
        <v>0</v>
      </c>
      <c r="Y35" s="90">
        <v>0</v>
      </c>
      <c r="Z35" s="393">
        <f t="shared" si="7"/>
        <v>19</v>
      </c>
      <c r="AA35" s="90">
        <v>0</v>
      </c>
      <c r="AB35" s="90">
        <v>0</v>
      </c>
      <c r="AC35" s="90">
        <v>0</v>
      </c>
      <c r="AD35" s="90">
        <v>19</v>
      </c>
      <c r="AE35" s="389">
        <f t="shared" si="9"/>
        <v>0</v>
      </c>
      <c r="AF35" s="90">
        <v>0</v>
      </c>
      <c r="AG35" s="90">
        <v>0</v>
      </c>
      <c r="AH35" s="90">
        <v>0</v>
      </c>
      <c r="AI35" s="418">
        <v>0</v>
      </c>
      <c r="AJ35" s="315">
        <f t="shared" si="28"/>
        <v>19</v>
      </c>
      <c r="AK35" s="389">
        <f t="shared" si="66"/>
        <v>0</v>
      </c>
      <c r="AL35" s="465">
        <v>0</v>
      </c>
      <c r="AM35" s="465">
        <v>0</v>
      </c>
      <c r="AN35" s="465">
        <v>0</v>
      </c>
      <c r="AO35" s="465">
        <v>0</v>
      </c>
      <c r="AP35" s="389">
        <f t="shared" si="13"/>
        <v>0</v>
      </c>
      <c r="AQ35" s="465">
        <v>0</v>
      </c>
      <c r="AR35" s="465">
        <v>0</v>
      </c>
      <c r="AS35" s="465">
        <v>0</v>
      </c>
      <c r="AT35" s="465">
        <v>0</v>
      </c>
      <c r="AU35" s="389">
        <f t="shared" si="15"/>
        <v>0</v>
      </c>
      <c r="AV35" s="465">
        <v>0</v>
      </c>
      <c r="AW35" s="465">
        <v>0</v>
      </c>
      <c r="AX35" s="465">
        <v>0</v>
      </c>
      <c r="AY35" s="465">
        <v>0</v>
      </c>
      <c r="AZ35" s="588">
        <f t="shared" si="32"/>
        <v>0</v>
      </c>
      <c r="BA35" s="671">
        <f t="shared" si="33"/>
        <v>19</v>
      </c>
      <c r="BB35" s="670">
        <f t="shared" si="34"/>
        <v>0</v>
      </c>
      <c r="BC35" s="651">
        <v>0</v>
      </c>
      <c r="BD35" s="465">
        <v>0</v>
      </c>
      <c r="BE35" s="465">
        <v>0</v>
      </c>
      <c r="BF35" s="614">
        <v>0</v>
      </c>
      <c r="BG35" s="670">
        <f t="shared" si="36"/>
        <v>0</v>
      </c>
      <c r="BH35" s="651">
        <v>0</v>
      </c>
      <c r="BI35" s="465">
        <v>0</v>
      </c>
      <c r="BJ35" s="465">
        <v>0</v>
      </c>
      <c r="BK35" s="465">
        <v>0</v>
      </c>
      <c r="BL35" s="670">
        <f t="shared" si="38"/>
        <v>0</v>
      </c>
      <c r="BM35" s="465">
        <v>0</v>
      </c>
      <c r="BN35" s="465">
        <v>0</v>
      </c>
      <c r="BO35" s="465">
        <v>0</v>
      </c>
      <c r="BP35" s="465">
        <v>0</v>
      </c>
      <c r="BQ35" s="588">
        <f t="shared" si="67"/>
        <v>0</v>
      </c>
      <c r="BR35" s="671">
        <f t="shared" si="68"/>
        <v>19</v>
      </c>
    </row>
    <row r="36" spans="1:70" s="15" customFormat="1" ht="16.5" customHeight="1" x14ac:dyDescent="0.25">
      <c r="A36" s="897">
        <v>8</v>
      </c>
      <c r="B36" s="834"/>
      <c r="C36" s="828" t="s">
        <v>238</v>
      </c>
      <c r="D36" s="372" t="s">
        <v>328</v>
      </c>
      <c r="E36" s="365">
        <f t="shared" si="69"/>
        <v>0</v>
      </c>
      <c r="F36" s="92">
        <v>0</v>
      </c>
      <c r="G36" s="92">
        <v>0</v>
      </c>
      <c r="H36" s="92">
        <v>0</v>
      </c>
      <c r="I36" s="92">
        <v>0</v>
      </c>
      <c r="J36" s="125">
        <f t="shared" si="70"/>
        <v>0</v>
      </c>
      <c r="K36" s="92">
        <v>0</v>
      </c>
      <c r="L36" s="92">
        <v>0</v>
      </c>
      <c r="M36" s="92">
        <v>0</v>
      </c>
      <c r="N36" s="92">
        <v>0</v>
      </c>
      <c r="O36" s="125">
        <f t="shared" si="3"/>
        <v>0</v>
      </c>
      <c r="P36" s="92">
        <v>0</v>
      </c>
      <c r="Q36" s="92">
        <v>0</v>
      </c>
      <c r="R36" s="92">
        <v>0</v>
      </c>
      <c r="S36" s="92">
        <v>0</v>
      </c>
      <c r="T36" s="315">
        <f t="shared" si="24"/>
        <v>0</v>
      </c>
      <c r="U36" s="391">
        <f t="shared" si="5"/>
        <v>0</v>
      </c>
      <c r="V36" s="92">
        <v>0</v>
      </c>
      <c r="W36" s="92">
        <v>0</v>
      </c>
      <c r="X36" s="92">
        <v>0</v>
      </c>
      <c r="Y36" s="92">
        <v>0</v>
      </c>
      <c r="Z36" s="391">
        <f t="shared" si="7"/>
        <v>2</v>
      </c>
      <c r="AA36" s="92">
        <v>0</v>
      </c>
      <c r="AB36" s="92">
        <v>2</v>
      </c>
      <c r="AC36" s="92">
        <v>0</v>
      </c>
      <c r="AD36" s="92">
        <v>0</v>
      </c>
      <c r="AE36" s="389">
        <f t="shared" si="9"/>
        <v>0</v>
      </c>
      <c r="AF36" s="88">
        <v>0</v>
      </c>
      <c r="AG36" s="88">
        <v>0</v>
      </c>
      <c r="AH36" s="88">
        <v>0</v>
      </c>
      <c r="AI36" s="88">
        <v>0</v>
      </c>
      <c r="AJ36" s="315">
        <f t="shared" si="28"/>
        <v>2</v>
      </c>
      <c r="AK36" s="389">
        <f t="shared" si="66"/>
        <v>0</v>
      </c>
      <c r="AL36" s="461">
        <v>0</v>
      </c>
      <c r="AM36" s="461">
        <v>0</v>
      </c>
      <c r="AN36" s="461">
        <v>0</v>
      </c>
      <c r="AO36" s="461">
        <v>0</v>
      </c>
      <c r="AP36" s="389">
        <f t="shared" si="13"/>
        <v>0</v>
      </c>
      <c r="AQ36" s="461">
        <v>0</v>
      </c>
      <c r="AR36" s="461">
        <v>0</v>
      </c>
      <c r="AS36" s="461">
        <v>0</v>
      </c>
      <c r="AT36" s="461">
        <v>0</v>
      </c>
      <c r="AU36" s="389">
        <f t="shared" si="15"/>
        <v>0</v>
      </c>
      <c r="AV36" s="461">
        <v>0</v>
      </c>
      <c r="AW36" s="461">
        <v>0</v>
      </c>
      <c r="AX36" s="461">
        <v>0</v>
      </c>
      <c r="AY36" s="461">
        <v>0</v>
      </c>
      <c r="AZ36" s="588">
        <f t="shared" si="32"/>
        <v>0</v>
      </c>
      <c r="BA36" s="671">
        <f t="shared" si="33"/>
        <v>2</v>
      </c>
      <c r="BB36" s="670">
        <f t="shared" si="34"/>
        <v>0</v>
      </c>
      <c r="BC36" s="647">
        <v>0</v>
      </c>
      <c r="BD36" s="461">
        <v>0</v>
      </c>
      <c r="BE36" s="461">
        <v>0</v>
      </c>
      <c r="BF36" s="610">
        <v>0</v>
      </c>
      <c r="BG36" s="670">
        <f t="shared" si="36"/>
        <v>0</v>
      </c>
      <c r="BH36" s="647">
        <v>0</v>
      </c>
      <c r="BI36" s="461">
        <v>0</v>
      </c>
      <c r="BJ36" s="461">
        <v>0</v>
      </c>
      <c r="BK36" s="461">
        <v>0</v>
      </c>
      <c r="BL36" s="670">
        <f t="shared" si="38"/>
        <v>0</v>
      </c>
      <c r="BM36" s="461">
        <v>0</v>
      </c>
      <c r="BN36" s="461">
        <v>0</v>
      </c>
      <c r="BO36" s="461">
        <v>0</v>
      </c>
      <c r="BP36" s="461">
        <v>0</v>
      </c>
      <c r="BQ36" s="588">
        <f t="shared" si="67"/>
        <v>0</v>
      </c>
      <c r="BR36" s="671">
        <f t="shared" si="68"/>
        <v>2</v>
      </c>
    </row>
    <row r="37" spans="1:70" s="15" customFormat="1" ht="16.5" customHeight="1" x14ac:dyDescent="0.25">
      <c r="A37" s="898"/>
      <c r="B37" s="834"/>
      <c r="C37" s="828"/>
      <c r="D37" s="369" t="s">
        <v>651</v>
      </c>
      <c r="E37" s="365">
        <f t="shared" si="69"/>
        <v>0</v>
      </c>
      <c r="F37" s="88">
        <v>0</v>
      </c>
      <c r="G37" s="88">
        <v>0</v>
      </c>
      <c r="H37" s="88">
        <v>0</v>
      </c>
      <c r="I37" s="88">
        <v>0</v>
      </c>
      <c r="J37" s="365">
        <f t="shared" si="70"/>
        <v>0</v>
      </c>
      <c r="K37" s="88">
        <v>0</v>
      </c>
      <c r="L37" s="88">
        <v>0</v>
      </c>
      <c r="M37" s="88">
        <v>0</v>
      </c>
      <c r="N37" s="88">
        <v>0</v>
      </c>
      <c r="O37" s="365">
        <f t="shared" si="3"/>
        <v>0</v>
      </c>
      <c r="P37" s="88">
        <v>0</v>
      </c>
      <c r="Q37" s="88">
        <v>0</v>
      </c>
      <c r="R37" s="88">
        <v>0</v>
      </c>
      <c r="S37" s="88">
        <v>0</v>
      </c>
      <c r="T37" s="315">
        <f t="shared" si="24"/>
        <v>0</v>
      </c>
      <c r="U37" s="389">
        <f t="shared" si="5"/>
        <v>0</v>
      </c>
      <c r="V37" s="88">
        <v>0</v>
      </c>
      <c r="W37" s="88">
        <v>0</v>
      </c>
      <c r="X37" s="88">
        <v>0</v>
      </c>
      <c r="Y37" s="88">
        <v>0</v>
      </c>
      <c r="Z37" s="389">
        <f t="shared" si="7"/>
        <v>0</v>
      </c>
      <c r="AA37" s="88">
        <v>0</v>
      </c>
      <c r="AB37" s="88">
        <v>0</v>
      </c>
      <c r="AC37" s="88">
        <v>0</v>
      </c>
      <c r="AD37" s="88">
        <v>0</v>
      </c>
      <c r="AE37" s="389">
        <f t="shared" si="9"/>
        <v>0</v>
      </c>
      <c r="AF37" s="88">
        <v>0</v>
      </c>
      <c r="AG37" s="88">
        <v>0</v>
      </c>
      <c r="AH37" s="88">
        <v>0</v>
      </c>
      <c r="AI37" s="88">
        <v>0</v>
      </c>
      <c r="AJ37" s="315">
        <f t="shared" si="28"/>
        <v>0</v>
      </c>
      <c r="AK37" s="389">
        <f t="shared" si="66"/>
        <v>0</v>
      </c>
      <c r="AL37" s="461">
        <v>0</v>
      </c>
      <c r="AM37" s="461">
        <v>0</v>
      </c>
      <c r="AN37" s="461">
        <v>0</v>
      </c>
      <c r="AO37" s="461">
        <v>0</v>
      </c>
      <c r="AP37" s="389">
        <f t="shared" si="13"/>
        <v>0</v>
      </c>
      <c r="AQ37" s="461">
        <v>0</v>
      </c>
      <c r="AR37" s="461">
        <v>0</v>
      </c>
      <c r="AS37" s="461">
        <v>0</v>
      </c>
      <c r="AT37" s="461">
        <v>0</v>
      </c>
      <c r="AU37" s="389">
        <f t="shared" si="15"/>
        <v>0</v>
      </c>
      <c r="AV37" s="461">
        <v>0</v>
      </c>
      <c r="AW37" s="461">
        <v>0</v>
      </c>
      <c r="AX37" s="461">
        <v>0</v>
      </c>
      <c r="AY37" s="461">
        <v>0</v>
      </c>
      <c r="AZ37" s="588">
        <f t="shared" si="32"/>
        <v>0</v>
      </c>
      <c r="BA37" s="671">
        <f t="shared" si="33"/>
        <v>0</v>
      </c>
      <c r="BB37" s="670">
        <f t="shared" si="34"/>
        <v>0</v>
      </c>
      <c r="BC37" s="647">
        <v>0</v>
      </c>
      <c r="BD37" s="461">
        <v>0</v>
      </c>
      <c r="BE37" s="461">
        <v>0</v>
      </c>
      <c r="BF37" s="610">
        <v>0</v>
      </c>
      <c r="BG37" s="670">
        <f t="shared" si="36"/>
        <v>0</v>
      </c>
      <c r="BH37" s="647">
        <v>0</v>
      </c>
      <c r="BI37" s="461">
        <v>0</v>
      </c>
      <c r="BJ37" s="461">
        <v>0</v>
      </c>
      <c r="BK37" s="461">
        <v>0</v>
      </c>
      <c r="BL37" s="670">
        <f t="shared" si="38"/>
        <v>0</v>
      </c>
      <c r="BM37" s="461">
        <v>0</v>
      </c>
      <c r="BN37" s="461">
        <v>0</v>
      </c>
      <c r="BO37" s="461">
        <v>0</v>
      </c>
      <c r="BP37" s="461">
        <v>0</v>
      </c>
      <c r="BQ37" s="588">
        <f t="shared" si="67"/>
        <v>0</v>
      </c>
      <c r="BR37" s="671">
        <f t="shared" si="68"/>
        <v>0</v>
      </c>
    </row>
    <row r="38" spans="1:70" s="15" customFormat="1" ht="16.5" customHeight="1" thickBot="1" x14ac:dyDescent="0.3">
      <c r="A38" s="899"/>
      <c r="B38" s="834"/>
      <c r="C38" s="828"/>
      <c r="D38" s="370" t="s">
        <v>321</v>
      </c>
      <c r="E38" s="365">
        <f t="shared" si="69"/>
        <v>0</v>
      </c>
      <c r="F38" s="88">
        <v>0</v>
      </c>
      <c r="G38" s="88">
        <v>0</v>
      </c>
      <c r="H38" s="88">
        <v>0</v>
      </c>
      <c r="I38" s="88">
        <v>0</v>
      </c>
      <c r="J38" s="365">
        <f t="shared" si="70"/>
        <v>6</v>
      </c>
      <c r="K38" s="88">
        <v>0</v>
      </c>
      <c r="L38" s="88">
        <v>0</v>
      </c>
      <c r="M38" s="88">
        <v>0</v>
      </c>
      <c r="N38" s="88">
        <v>6</v>
      </c>
      <c r="O38" s="365">
        <f t="shared" si="3"/>
        <v>7</v>
      </c>
      <c r="P38" s="88">
        <v>0</v>
      </c>
      <c r="Q38" s="88">
        <v>0</v>
      </c>
      <c r="R38" s="88">
        <v>0</v>
      </c>
      <c r="S38" s="88">
        <v>7</v>
      </c>
      <c r="T38" s="315">
        <f t="shared" si="24"/>
        <v>13</v>
      </c>
      <c r="U38" s="389">
        <f t="shared" si="5"/>
        <v>0</v>
      </c>
      <c r="V38" s="88">
        <v>0</v>
      </c>
      <c r="W38" s="88">
        <v>0</v>
      </c>
      <c r="X38" s="88">
        <v>0</v>
      </c>
      <c r="Y38" s="88">
        <v>0</v>
      </c>
      <c r="Z38" s="389">
        <f t="shared" si="7"/>
        <v>2</v>
      </c>
      <c r="AA38" s="88">
        <v>0</v>
      </c>
      <c r="AB38" s="88">
        <v>2</v>
      </c>
      <c r="AC38" s="88">
        <v>0</v>
      </c>
      <c r="AD38" s="88">
        <v>0</v>
      </c>
      <c r="AE38" s="389">
        <f t="shared" si="9"/>
        <v>0</v>
      </c>
      <c r="AF38" s="417">
        <v>0</v>
      </c>
      <c r="AG38" s="417">
        <v>0</v>
      </c>
      <c r="AH38" s="417">
        <v>0</v>
      </c>
      <c r="AI38" s="417">
        <v>0</v>
      </c>
      <c r="AJ38" s="315">
        <f t="shared" si="28"/>
        <v>2</v>
      </c>
      <c r="AK38" s="389">
        <f t="shared" si="66"/>
        <v>0</v>
      </c>
      <c r="AL38" s="462">
        <v>0</v>
      </c>
      <c r="AM38" s="462">
        <v>0</v>
      </c>
      <c r="AN38" s="462">
        <v>0</v>
      </c>
      <c r="AO38" s="462">
        <v>0</v>
      </c>
      <c r="AP38" s="389">
        <f t="shared" si="13"/>
        <v>0</v>
      </c>
      <c r="AQ38" s="462">
        <v>0</v>
      </c>
      <c r="AR38" s="462">
        <v>0</v>
      </c>
      <c r="AS38" s="462">
        <v>0</v>
      </c>
      <c r="AT38" s="462">
        <v>0</v>
      </c>
      <c r="AU38" s="389">
        <f t="shared" si="15"/>
        <v>0</v>
      </c>
      <c r="AV38" s="462">
        <v>0</v>
      </c>
      <c r="AW38" s="462">
        <v>0</v>
      </c>
      <c r="AX38" s="462">
        <v>0</v>
      </c>
      <c r="AY38" s="462">
        <v>0</v>
      </c>
      <c r="AZ38" s="588">
        <f t="shared" si="32"/>
        <v>0</v>
      </c>
      <c r="BA38" s="671">
        <f t="shared" si="33"/>
        <v>15</v>
      </c>
      <c r="BB38" s="670">
        <f t="shared" si="34"/>
        <v>0</v>
      </c>
      <c r="BC38" s="648">
        <v>0</v>
      </c>
      <c r="BD38" s="462">
        <v>0</v>
      </c>
      <c r="BE38" s="462">
        <v>0</v>
      </c>
      <c r="BF38" s="611">
        <v>0</v>
      </c>
      <c r="BG38" s="670">
        <f t="shared" si="36"/>
        <v>0</v>
      </c>
      <c r="BH38" s="648">
        <v>0</v>
      </c>
      <c r="BI38" s="462">
        <v>0</v>
      </c>
      <c r="BJ38" s="462">
        <v>0</v>
      </c>
      <c r="BK38" s="462">
        <v>0</v>
      </c>
      <c r="BL38" s="670">
        <f t="shared" si="38"/>
        <v>0</v>
      </c>
      <c r="BM38" s="462">
        <v>0</v>
      </c>
      <c r="BN38" s="462">
        <v>0</v>
      </c>
      <c r="BO38" s="462">
        <v>0</v>
      </c>
      <c r="BP38" s="462">
        <v>0</v>
      </c>
      <c r="BQ38" s="588">
        <f t="shared" si="67"/>
        <v>0</v>
      </c>
      <c r="BR38" s="671">
        <f t="shared" si="68"/>
        <v>15</v>
      </c>
    </row>
    <row r="39" spans="1:70" s="310" customFormat="1" ht="16.5" customHeight="1" thickBot="1" x14ac:dyDescent="0.3">
      <c r="A39" s="305"/>
      <c r="B39" s="834"/>
      <c r="C39" s="858"/>
      <c r="D39" s="371"/>
      <c r="E39" s="365">
        <f t="shared" si="69"/>
        <v>0</v>
      </c>
      <c r="F39" s="90"/>
      <c r="G39" s="90"/>
      <c r="H39" s="90"/>
      <c r="I39" s="90"/>
      <c r="J39" s="392">
        <f t="shared" si="70"/>
        <v>0</v>
      </c>
      <c r="K39" s="90"/>
      <c r="L39" s="90"/>
      <c r="M39" s="90"/>
      <c r="N39" s="90"/>
      <c r="O39" s="392">
        <f t="shared" si="3"/>
        <v>0</v>
      </c>
      <c r="P39" s="90"/>
      <c r="Q39" s="90"/>
      <c r="R39" s="90"/>
      <c r="S39" s="90"/>
      <c r="T39" s="315">
        <f t="shared" si="24"/>
        <v>0</v>
      </c>
      <c r="U39" s="393">
        <f t="shared" si="5"/>
        <v>0</v>
      </c>
      <c r="V39" s="90">
        <v>0</v>
      </c>
      <c r="W39" s="90">
        <v>0</v>
      </c>
      <c r="X39" s="90">
        <v>0</v>
      </c>
      <c r="Y39" s="90">
        <v>0</v>
      </c>
      <c r="Z39" s="393">
        <f t="shared" si="7"/>
        <v>0</v>
      </c>
      <c r="AA39" s="90">
        <v>0</v>
      </c>
      <c r="AB39" s="90">
        <v>0</v>
      </c>
      <c r="AC39" s="90">
        <v>0</v>
      </c>
      <c r="AD39" s="90">
        <v>0</v>
      </c>
      <c r="AE39" s="389">
        <f t="shared" si="9"/>
        <v>0</v>
      </c>
      <c r="AF39" s="90">
        <v>0</v>
      </c>
      <c r="AG39" s="90">
        <v>0</v>
      </c>
      <c r="AH39" s="90">
        <v>0</v>
      </c>
      <c r="AI39" s="90">
        <v>0</v>
      </c>
      <c r="AJ39" s="315">
        <f t="shared" si="28"/>
        <v>0</v>
      </c>
      <c r="AK39" s="389">
        <f t="shared" si="66"/>
        <v>0</v>
      </c>
      <c r="AL39" s="465">
        <v>0</v>
      </c>
      <c r="AM39" s="465">
        <v>0</v>
      </c>
      <c r="AN39" s="465">
        <v>0</v>
      </c>
      <c r="AO39" s="465">
        <v>0</v>
      </c>
      <c r="AP39" s="389">
        <f t="shared" si="13"/>
        <v>0</v>
      </c>
      <c r="AQ39" s="465">
        <v>0</v>
      </c>
      <c r="AR39" s="465">
        <v>0</v>
      </c>
      <c r="AS39" s="465">
        <v>0</v>
      </c>
      <c r="AT39" s="465">
        <v>0</v>
      </c>
      <c r="AU39" s="389">
        <f t="shared" si="15"/>
        <v>0</v>
      </c>
      <c r="AV39" s="465">
        <v>0</v>
      </c>
      <c r="AW39" s="465">
        <v>0</v>
      </c>
      <c r="AX39" s="465">
        <v>0</v>
      </c>
      <c r="AY39" s="465">
        <v>0</v>
      </c>
      <c r="AZ39" s="588">
        <f t="shared" si="32"/>
        <v>0</v>
      </c>
      <c r="BA39" s="671">
        <f t="shared" si="33"/>
        <v>0</v>
      </c>
      <c r="BB39" s="670">
        <f t="shared" si="34"/>
        <v>0</v>
      </c>
      <c r="BC39" s="651">
        <v>0</v>
      </c>
      <c r="BD39" s="465">
        <v>0</v>
      </c>
      <c r="BE39" s="465">
        <v>0</v>
      </c>
      <c r="BF39" s="614">
        <v>0</v>
      </c>
      <c r="BG39" s="670">
        <f t="shared" si="36"/>
        <v>0</v>
      </c>
      <c r="BH39" s="651">
        <v>0</v>
      </c>
      <c r="BI39" s="465">
        <v>0</v>
      </c>
      <c r="BJ39" s="465">
        <v>0</v>
      </c>
      <c r="BK39" s="465">
        <v>0</v>
      </c>
      <c r="BL39" s="670">
        <f t="shared" si="38"/>
        <v>0</v>
      </c>
      <c r="BM39" s="465">
        <v>0</v>
      </c>
      <c r="BN39" s="465">
        <v>0</v>
      </c>
      <c r="BO39" s="465">
        <v>0</v>
      </c>
      <c r="BP39" s="465">
        <v>0</v>
      </c>
      <c r="BQ39" s="588">
        <f t="shared" si="67"/>
        <v>0</v>
      </c>
      <c r="BR39" s="671">
        <f t="shared" si="68"/>
        <v>0</v>
      </c>
    </row>
    <row r="40" spans="1:70" s="15" customFormat="1" ht="16.5" customHeight="1" x14ac:dyDescent="0.25">
      <c r="A40" s="897">
        <v>9</v>
      </c>
      <c r="B40" s="834"/>
      <c r="C40" s="828" t="s">
        <v>192</v>
      </c>
      <c r="D40" s="372" t="s">
        <v>328</v>
      </c>
      <c r="E40" s="365">
        <f t="shared" si="69"/>
        <v>58</v>
      </c>
      <c r="F40" s="92">
        <v>0</v>
      </c>
      <c r="G40" s="92">
        <v>3</v>
      </c>
      <c r="H40" s="92">
        <v>0</v>
      </c>
      <c r="I40" s="92">
        <v>55</v>
      </c>
      <c r="J40" s="125">
        <f t="shared" si="70"/>
        <v>69</v>
      </c>
      <c r="K40" s="92">
        <v>1</v>
      </c>
      <c r="L40" s="92">
        <v>5</v>
      </c>
      <c r="M40" s="92">
        <v>0</v>
      </c>
      <c r="N40" s="92">
        <v>63</v>
      </c>
      <c r="O40" s="125">
        <f t="shared" si="3"/>
        <v>84</v>
      </c>
      <c r="P40" s="92">
        <v>0</v>
      </c>
      <c r="Q40" s="92">
        <v>0</v>
      </c>
      <c r="R40" s="92">
        <v>0</v>
      </c>
      <c r="S40" s="92">
        <v>84</v>
      </c>
      <c r="T40" s="315">
        <f t="shared" si="24"/>
        <v>211</v>
      </c>
      <c r="U40" s="391">
        <f t="shared" si="5"/>
        <v>66</v>
      </c>
      <c r="V40" s="92">
        <v>2</v>
      </c>
      <c r="W40" s="92">
        <v>1</v>
      </c>
      <c r="X40" s="92">
        <v>0</v>
      </c>
      <c r="Y40" s="92">
        <v>63</v>
      </c>
      <c r="Z40" s="391">
        <f t="shared" si="7"/>
        <v>57</v>
      </c>
      <c r="AA40" s="92">
        <v>1</v>
      </c>
      <c r="AB40" s="92">
        <v>5</v>
      </c>
      <c r="AC40" s="92">
        <v>0</v>
      </c>
      <c r="AD40" s="92">
        <v>51</v>
      </c>
      <c r="AE40" s="389">
        <f t="shared" si="9"/>
        <v>46</v>
      </c>
      <c r="AF40" s="88">
        <v>0</v>
      </c>
      <c r="AG40" s="88">
        <v>1</v>
      </c>
      <c r="AH40" s="88">
        <v>0</v>
      </c>
      <c r="AI40" s="88">
        <v>45</v>
      </c>
      <c r="AJ40" s="315">
        <f t="shared" si="28"/>
        <v>169</v>
      </c>
      <c r="AK40" s="389">
        <f t="shared" si="66"/>
        <v>72</v>
      </c>
      <c r="AL40" s="461">
        <v>0</v>
      </c>
      <c r="AM40" s="461">
        <v>3</v>
      </c>
      <c r="AN40" s="461">
        <v>0</v>
      </c>
      <c r="AO40" s="466">
        <v>69</v>
      </c>
      <c r="AP40" s="389">
        <f t="shared" si="13"/>
        <v>111</v>
      </c>
      <c r="AQ40" s="461">
        <v>0</v>
      </c>
      <c r="AR40" s="461">
        <v>3</v>
      </c>
      <c r="AS40" s="461">
        <v>0</v>
      </c>
      <c r="AT40" s="461">
        <v>108</v>
      </c>
      <c r="AU40" s="389">
        <f t="shared" si="15"/>
        <v>103</v>
      </c>
      <c r="AV40" s="461">
        <v>1</v>
      </c>
      <c r="AW40" s="461">
        <v>3</v>
      </c>
      <c r="AX40" s="461">
        <v>0</v>
      </c>
      <c r="AY40" s="461">
        <v>99</v>
      </c>
      <c r="AZ40" s="588">
        <f t="shared" si="32"/>
        <v>286</v>
      </c>
      <c r="BA40" s="671">
        <f t="shared" si="33"/>
        <v>666</v>
      </c>
      <c r="BB40" s="670">
        <f t="shared" si="34"/>
        <v>23</v>
      </c>
      <c r="BC40" s="647">
        <v>0</v>
      </c>
      <c r="BD40" s="461">
        <v>1</v>
      </c>
      <c r="BE40" s="461">
        <v>0</v>
      </c>
      <c r="BF40" s="610">
        <v>22</v>
      </c>
      <c r="BG40" s="670">
        <f t="shared" si="36"/>
        <v>68</v>
      </c>
      <c r="BH40" s="647">
        <v>0</v>
      </c>
      <c r="BI40" s="461">
        <v>0</v>
      </c>
      <c r="BJ40" s="461">
        <v>0</v>
      </c>
      <c r="BK40" s="461">
        <v>68</v>
      </c>
      <c r="BL40" s="670">
        <f t="shared" si="38"/>
        <v>65</v>
      </c>
      <c r="BM40" s="461">
        <v>0</v>
      </c>
      <c r="BN40" s="461">
        <v>1</v>
      </c>
      <c r="BO40" s="461">
        <v>0</v>
      </c>
      <c r="BP40" s="461">
        <v>64</v>
      </c>
      <c r="BQ40" s="588">
        <f t="shared" si="67"/>
        <v>156</v>
      </c>
      <c r="BR40" s="671">
        <f t="shared" si="68"/>
        <v>822</v>
      </c>
    </row>
    <row r="41" spans="1:70" s="15" customFormat="1" ht="16.5" customHeight="1" x14ac:dyDescent="0.25">
      <c r="A41" s="898"/>
      <c r="B41" s="834"/>
      <c r="C41" s="828"/>
      <c r="D41" s="369" t="s">
        <v>651</v>
      </c>
      <c r="E41" s="365">
        <f t="shared" si="69"/>
        <v>0</v>
      </c>
      <c r="F41" s="88">
        <v>0</v>
      </c>
      <c r="G41" s="88">
        <v>0</v>
      </c>
      <c r="H41" s="88">
        <v>0</v>
      </c>
      <c r="I41" s="88">
        <v>0</v>
      </c>
      <c r="J41" s="365">
        <f t="shared" si="70"/>
        <v>0</v>
      </c>
      <c r="K41" s="88">
        <v>0</v>
      </c>
      <c r="L41" s="88">
        <v>0</v>
      </c>
      <c r="M41" s="88">
        <v>0</v>
      </c>
      <c r="N41" s="88">
        <v>0</v>
      </c>
      <c r="O41" s="365">
        <f t="shared" si="3"/>
        <v>0</v>
      </c>
      <c r="P41" s="88">
        <v>0</v>
      </c>
      <c r="Q41" s="88">
        <v>0</v>
      </c>
      <c r="R41" s="88">
        <v>0</v>
      </c>
      <c r="S41" s="88">
        <v>0</v>
      </c>
      <c r="T41" s="315">
        <f t="shared" si="24"/>
        <v>0</v>
      </c>
      <c r="U41" s="389">
        <f t="shared" si="5"/>
        <v>0</v>
      </c>
      <c r="V41" s="88">
        <v>0</v>
      </c>
      <c r="W41" s="88">
        <v>0</v>
      </c>
      <c r="X41" s="88">
        <v>0</v>
      </c>
      <c r="Y41" s="88">
        <v>0</v>
      </c>
      <c r="Z41" s="389">
        <f t="shared" si="7"/>
        <v>0</v>
      </c>
      <c r="AA41" s="88">
        <v>0</v>
      </c>
      <c r="AB41" s="88">
        <v>0</v>
      </c>
      <c r="AC41" s="88">
        <v>0</v>
      </c>
      <c r="AD41" s="88">
        <v>0</v>
      </c>
      <c r="AE41" s="389">
        <f t="shared" si="9"/>
        <v>0</v>
      </c>
      <c r="AF41" s="88">
        <v>0</v>
      </c>
      <c r="AG41" s="88">
        <v>0</v>
      </c>
      <c r="AH41" s="88">
        <v>0</v>
      </c>
      <c r="AI41" s="88">
        <v>0</v>
      </c>
      <c r="AJ41" s="315">
        <f t="shared" si="28"/>
        <v>0</v>
      </c>
      <c r="AK41" s="389">
        <f t="shared" si="66"/>
        <v>0</v>
      </c>
      <c r="AL41" s="461">
        <v>0</v>
      </c>
      <c r="AM41" s="461">
        <v>0</v>
      </c>
      <c r="AN41" s="461">
        <v>0</v>
      </c>
      <c r="AO41" s="466">
        <v>0</v>
      </c>
      <c r="AP41" s="389">
        <f t="shared" si="13"/>
        <v>1</v>
      </c>
      <c r="AQ41" s="461">
        <v>0</v>
      </c>
      <c r="AR41" s="461">
        <v>0</v>
      </c>
      <c r="AS41" s="461">
        <v>0</v>
      </c>
      <c r="AT41" s="461">
        <v>1</v>
      </c>
      <c r="AU41" s="389">
        <f t="shared" si="15"/>
        <v>2</v>
      </c>
      <c r="AV41" s="461">
        <v>0</v>
      </c>
      <c r="AW41" s="461">
        <v>0</v>
      </c>
      <c r="AX41" s="461">
        <v>0</v>
      </c>
      <c r="AY41" s="461">
        <v>2</v>
      </c>
      <c r="AZ41" s="588">
        <f t="shared" si="32"/>
        <v>3</v>
      </c>
      <c r="BA41" s="671">
        <f t="shared" si="33"/>
        <v>3</v>
      </c>
      <c r="BB41" s="670">
        <f t="shared" si="34"/>
        <v>0</v>
      </c>
      <c r="BC41" s="647">
        <v>0</v>
      </c>
      <c r="BD41" s="461">
        <v>0</v>
      </c>
      <c r="BE41" s="461">
        <v>0</v>
      </c>
      <c r="BF41" s="610">
        <v>0</v>
      </c>
      <c r="BG41" s="670">
        <f t="shared" si="36"/>
        <v>0</v>
      </c>
      <c r="BH41" s="647">
        <v>0</v>
      </c>
      <c r="BI41" s="461">
        <v>0</v>
      </c>
      <c r="BJ41" s="461">
        <v>0</v>
      </c>
      <c r="BK41" s="461">
        <v>0</v>
      </c>
      <c r="BL41" s="670">
        <f t="shared" si="38"/>
        <v>0</v>
      </c>
      <c r="BM41" s="461">
        <v>0</v>
      </c>
      <c r="BN41" s="461">
        <v>0</v>
      </c>
      <c r="BO41" s="461">
        <v>0</v>
      </c>
      <c r="BP41" s="461">
        <v>0</v>
      </c>
      <c r="BQ41" s="588">
        <f t="shared" si="67"/>
        <v>0</v>
      </c>
      <c r="BR41" s="671">
        <f t="shared" si="68"/>
        <v>3</v>
      </c>
    </row>
    <row r="42" spans="1:70" s="15" customFormat="1" ht="16.5" customHeight="1" thickBot="1" x14ac:dyDescent="0.3">
      <c r="A42" s="899"/>
      <c r="B42" s="834"/>
      <c r="C42" s="828"/>
      <c r="D42" s="370" t="s">
        <v>321</v>
      </c>
      <c r="E42" s="365">
        <f t="shared" si="69"/>
        <v>98</v>
      </c>
      <c r="F42" s="88">
        <v>0</v>
      </c>
      <c r="G42" s="88">
        <v>1</v>
      </c>
      <c r="H42" s="88">
        <v>0</v>
      </c>
      <c r="I42" s="88">
        <v>97</v>
      </c>
      <c r="J42" s="365">
        <f t="shared" si="70"/>
        <v>108</v>
      </c>
      <c r="K42" s="88">
        <v>0</v>
      </c>
      <c r="L42" s="88">
        <v>5</v>
      </c>
      <c r="M42" s="88">
        <v>0</v>
      </c>
      <c r="N42" s="88">
        <v>103</v>
      </c>
      <c r="O42" s="365">
        <f t="shared" si="3"/>
        <v>108</v>
      </c>
      <c r="P42" s="88">
        <v>0</v>
      </c>
      <c r="Q42" s="88">
        <v>0</v>
      </c>
      <c r="R42" s="88">
        <v>0</v>
      </c>
      <c r="S42" s="88">
        <v>108</v>
      </c>
      <c r="T42" s="315">
        <f t="shared" si="24"/>
        <v>314</v>
      </c>
      <c r="U42" s="389">
        <f t="shared" si="5"/>
        <v>157</v>
      </c>
      <c r="V42" s="88">
        <v>3</v>
      </c>
      <c r="W42" s="88">
        <v>2</v>
      </c>
      <c r="X42" s="88">
        <v>0</v>
      </c>
      <c r="Y42" s="88">
        <v>152</v>
      </c>
      <c r="Z42" s="389">
        <f t="shared" si="7"/>
        <v>76</v>
      </c>
      <c r="AA42" s="88">
        <v>7</v>
      </c>
      <c r="AB42" s="88">
        <v>0</v>
      </c>
      <c r="AC42" s="88">
        <v>0</v>
      </c>
      <c r="AD42" s="88">
        <v>69</v>
      </c>
      <c r="AE42" s="389">
        <f t="shared" si="9"/>
        <v>91</v>
      </c>
      <c r="AF42" s="417">
        <v>1</v>
      </c>
      <c r="AG42" s="417">
        <v>3</v>
      </c>
      <c r="AH42" s="417">
        <v>0</v>
      </c>
      <c r="AI42" s="417">
        <v>87</v>
      </c>
      <c r="AJ42" s="315">
        <f t="shared" si="28"/>
        <v>324</v>
      </c>
      <c r="AK42" s="389">
        <f t="shared" si="66"/>
        <v>129</v>
      </c>
      <c r="AL42" s="462">
        <v>5</v>
      </c>
      <c r="AM42" s="462">
        <v>2</v>
      </c>
      <c r="AN42" s="462">
        <v>0</v>
      </c>
      <c r="AO42" s="467">
        <v>122</v>
      </c>
      <c r="AP42" s="389">
        <f t="shared" si="13"/>
        <v>106</v>
      </c>
      <c r="AQ42" s="462">
        <v>1</v>
      </c>
      <c r="AR42" s="462">
        <v>1</v>
      </c>
      <c r="AS42" s="462">
        <v>0</v>
      </c>
      <c r="AT42" s="462">
        <v>104</v>
      </c>
      <c r="AU42" s="389">
        <f t="shared" si="15"/>
        <v>86</v>
      </c>
      <c r="AV42" s="462">
        <v>0</v>
      </c>
      <c r="AW42" s="462">
        <v>0</v>
      </c>
      <c r="AX42" s="462">
        <v>0</v>
      </c>
      <c r="AY42" s="462">
        <v>86</v>
      </c>
      <c r="AZ42" s="588">
        <f t="shared" si="32"/>
        <v>321</v>
      </c>
      <c r="BA42" s="671">
        <f t="shared" si="33"/>
        <v>959</v>
      </c>
      <c r="BB42" s="670">
        <f t="shared" si="34"/>
        <v>146</v>
      </c>
      <c r="BC42" s="648">
        <v>1</v>
      </c>
      <c r="BD42" s="462">
        <v>0</v>
      </c>
      <c r="BE42" s="462">
        <v>0</v>
      </c>
      <c r="BF42" s="611">
        <v>145</v>
      </c>
      <c r="BG42" s="670">
        <f t="shared" si="36"/>
        <v>114</v>
      </c>
      <c r="BH42" s="648">
        <v>0</v>
      </c>
      <c r="BI42" s="462">
        <v>0</v>
      </c>
      <c r="BJ42" s="462">
        <v>0</v>
      </c>
      <c r="BK42" s="467">
        <v>114</v>
      </c>
      <c r="BL42" s="670">
        <f t="shared" si="38"/>
        <v>129</v>
      </c>
      <c r="BM42" s="462">
        <v>1</v>
      </c>
      <c r="BN42" s="462">
        <v>0</v>
      </c>
      <c r="BO42" s="462">
        <v>0</v>
      </c>
      <c r="BP42" s="462">
        <v>128</v>
      </c>
      <c r="BQ42" s="588">
        <f t="shared" si="67"/>
        <v>389</v>
      </c>
      <c r="BR42" s="671">
        <f t="shared" si="68"/>
        <v>1348</v>
      </c>
    </row>
    <row r="43" spans="1:70" s="310" customFormat="1" ht="16.5" customHeight="1" thickBot="1" x14ac:dyDescent="0.3">
      <c r="A43" s="306"/>
      <c r="B43" s="834"/>
      <c r="C43" s="858"/>
      <c r="D43" s="370"/>
      <c r="E43" s="365">
        <f t="shared" si="69"/>
        <v>0</v>
      </c>
      <c r="F43" s="90"/>
      <c r="G43" s="90"/>
      <c r="H43" s="90"/>
      <c r="I43" s="90"/>
      <c r="J43" s="392">
        <f t="shared" si="70"/>
        <v>0</v>
      </c>
      <c r="K43" s="90"/>
      <c r="L43" s="90"/>
      <c r="M43" s="90"/>
      <c r="N43" s="90"/>
      <c r="O43" s="392">
        <f t="shared" si="3"/>
        <v>0</v>
      </c>
      <c r="P43" s="90"/>
      <c r="Q43" s="90"/>
      <c r="R43" s="90"/>
      <c r="S43" s="90"/>
      <c r="T43" s="315">
        <f t="shared" si="24"/>
        <v>0</v>
      </c>
      <c r="U43" s="393">
        <f t="shared" si="5"/>
        <v>0</v>
      </c>
      <c r="V43" s="90">
        <v>0</v>
      </c>
      <c r="W43" s="90">
        <v>0</v>
      </c>
      <c r="X43" s="90">
        <v>0</v>
      </c>
      <c r="Y43" s="90">
        <v>0</v>
      </c>
      <c r="Z43" s="393">
        <f t="shared" si="7"/>
        <v>0</v>
      </c>
      <c r="AA43" s="90">
        <v>0</v>
      </c>
      <c r="AB43" s="90">
        <v>0</v>
      </c>
      <c r="AC43" s="90">
        <v>0</v>
      </c>
      <c r="AD43" s="90">
        <v>0</v>
      </c>
      <c r="AE43" s="389">
        <f t="shared" si="9"/>
        <v>1</v>
      </c>
      <c r="AF43" s="90">
        <v>0</v>
      </c>
      <c r="AG43" s="90">
        <v>0</v>
      </c>
      <c r="AH43" s="90">
        <v>0</v>
      </c>
      <c r="AI43" s="90">
        <v>1</v>
      </c>
      <c r="AJ43" s="315">
        <f t="shared" si="28"/>
        <v>1</v>
      </c>
      <c r="AK43" s="389">
        <f t="shared" si="66"/>
        <v>3</v>
      </c>
      <c r="AL43" s="465">
        <v>0</v>
      </c>
      <c r="AM43" s="465">
        <v>0</v>
      </c>
      <c r="AN43" s="465">
        <v>0</v>
      </c>
      <c r="AO43" s="465">
        <v>3</v>
      </c>
      <c r="AP43" s="389">
        <f t="shared" si="13"/>
        <v>2</v>
      </c>
      <c r="AQ43" s="465">
        <v>0</v>
      </c>
      <c r="AR43" s="465">
        <v>0</v>
      </c>
      <c r="AS43" s="465">
        <v>0</v>
      </c>
      <c r="AT43" s="465">
        <v>2</v>
      </c>
      <c r="AU43" s="389">
        <f t="shared" si="15"/>
        <v>8</v>
      </c>
      <c r="AV43" s="465">
        <v>0</v>
      </c>
      <c r="AW43" s="465">
        <v>0</v>
      </c>
      <c r="AX43" s="465">
        <v>0</v>
      </c>
      <c r="AY43" s="465">
        <v>8</v>
      </c>
      <c r="AZ43" s="588">
        <f t="shared" si="32"/>
        <v>13</v>
      </c>
      <c r="BA43" s="671">
        <f t="shared" si="33"/>
        <v>14</v>
      </c>
      <c r="BB43" s="670">
        <f t="shared" si="34"/>
        <v>43</v>
      </c>
      <c r="BC43" s="651">
        <v>2</v>
      </c>
      <c r="BD43" s="465">
        <v>1</v>
      </c>
      <c r="BE43" s="465">
        <v>0</v>
      </c>
      <c r="BF43" s="614">
        <v>40</v>
      </c>
      <c r="BG43" s="670">
        <f t="shared" si="36"/>
        <v>0</v>
      </c>
      <c r="BH43" s="651">
        <v>0</v>
      </c>
      <c r="BI43" s="465">
        <v>0</v>
      </c>
      <c r="BJ43" s="465">
        <v>0</v>
      </c>
      <c r="BK43" s="465">
        <v>0</v>
      </c>
      <c r="BL43" s="670">
        <f t="shared" si="38"/>
        <v>0</v>
      </c>
      <c r="BM43" s="465">
        <v>0</v>
      </c>
      <c r="BN43" s="465">
        <v>0</v>
      </c>
      <c r="BO43" s="465">
        <v>0</v>
      </c>
      <c r="BP43" s="465">
        <v>0</v>
      </c>
      <c r="BQ43" s="588">
        <f t="shared" si="67"/>
        <v>43</v>
      </c>
      <c r="BR43" s="671">
        <f t="shared" si="68"/>
        <v>57</v>
      </c>
    </row>
    <row r="44" spans="1:70" s="15" customFormat="1" ht="16.5" customHeight="1" thickBot="1" x14ac:dyDescent="0.3">
      <c r="A44" s="68" t="s">
        <v>319</v>
      </c>
      <c r="B44" s="834"/>
      <c r="C44" s="368" t="s">
        <v>320</v>
      </c>
      <c r="D44" s="370" t="s">
        <v>321</v>
      </c>
      <c r="E44" s="365">
        <f t="shared" si="69"/>
        <v>71</v>
      </c>
      <c r="F44" s="394">
        <v>0</v>
      </c>
      <c r="G44" s="394">
        <v>0</v>
      </c>
      <c r="H44" s="394">
        <v>0</v>
      </c>
      <c r="I44" s="394">
        <v>71</v>
      </c>
      <c r="J44" s="355">
        <f t="shared" si="70"/>
        <v>75</v>
      </c>
      <c r="K44" s="394">
        <v>0</v>
      </c>
      <c r="L44" s="394">
        <v>0</v>
      </c>
      <c r="M44" s="394">
        <v>0</v>
      </c>
      <c r="N44" s="394">
        <v>75</v>
      </c>
      <c r="O44" s="355">
        <f t="shared" si="3"/>
        <v>90</v>
      </c>
      <c r="P44" s="394">
        <v>0</v>
      </c>
      <c r="Q44" s="394">
        <v>1</v>
      </c>
      <c r="R44" s="394">
        <v>0</v>
      </c>
      <c r="S44" s="394">
        <v>89</v>
      </c>
      <c r="T44" s="315">
        <f t="shared" si="24"/>
        <v>236</v>
      </c>
      <c r="U44" s="395">
        <f t="shared" si="5"/>
        <v>53</v>
      </c>
      <c r="V44" s="394">
        <v>1</v>
      </c>
      <c r="W44" s="394">
        <v>0</v>
      </c>
      <c r="X44" s="394">
        <v>0</v>
      </c>
      <c r="Y44" s="394">
        <v>52</v>
      </c>
      <c r="Z44" s="395">
        <f t="shared" si="7"/>
        <v>62</v>
      </c>
      <c r="AA44" s="394">
        <v>1</v>
      </c>
      <c r="AB44" s="394">
        <v>3</v>
      </c>
      <c r="AC44" s="394">
        <v>0</v>
      </c>
      <c r="AD44" s="394">
        <v>58</v>
      </c>
      <c r="AE44" s="389">
        <f t="shared" si="9"/>
        <v>41</v>
      </c>
      <c r="AF44" s="90">
        <v>0</v>
      </c>
      <c r="AG44" s="90">
        <v>1</v>
      </c>
      <c r="AH44" s="90">
        <v>0</v>
      </c>
      <c r="AI44" s="90">
        <v>40</v>
      </c>
      <c r="AJ44" s="315">
        <f t="shared" si="28"/>
        <v>156</v>
      </c>
      <c r="AK44" s="389">
        <f t="shared" si="66"/>
        <v>70</v>
      </c>
      <c r="AL44" s="462">
        <v>0</v>
      </c>
      <c r="AM44" s="462">
        <v>1</v>
      </c>
      <c r="AN44" s="462">
        <v>0</v>
      </c>
      <c r="AO44" s="467">
        <v>69</v>
      </c>
      <c r="AP44" s="389">
        <f t="shared" si="13"/>
        <v>108</v>
      </c>
      <c r="AQ44" s="462">
        <v>0</v>
      </c>
      <c r="AR44" s="462">
        <v>5</v>
      </c>
      <c r="AS44" s="462">
        <v>0</v>
      </c>
      <c r="AT44" s="462">
        <v>103</v>
      </c>
      <c r="AU44" s="389">
        <f t="shared" si="15"/>
        <v>46</v>
      </c>
      <c r="AV44" s="462">
        <v>1</v>
      </c>
      <c r="AW44" s="462">
        <v>3</v>
      </c>
      <c r="AX44" s="462">
        <v>0</v>
      </c>
      <c r="AY44" s="462">
        <v>42</v>
      </c>
      <c r="AZ44" s="588">
        <f t="shared" si="32"/>
        <v>224</v>
      </c>
      <c r="BA44" s="671">
        <f t="shared" si="33"/>
        <v>616</v>
      </c>
      <c r="BB44" s="670">
        <f t="shared" si="34"/>
        <v>72</v>
      </c>
      <c r="BC44" s="648">
        <v>0</v>
      </c>
      <c r="BD44" s="462">
        <v>2</v>
      </c>
      <c r="BE44" s="462">
        <v>0</v>
      </c>
      <c r="BF44" s="615">
        <v>70</v>
      </c>
      <c r="BG44" s="670">
        <f t="shared" si="36"/>
        <v>64</v>
      </c>
      <c r="BH44" s="648">
        <v>0</v>
      </c>
      <c r="BI44" s="462">
        <v>0</v>
      </c>
      <c r="BJ44" s="462">
        <v>0</v>
      </c>
      <c r="BK44" s="462">
        <v>64</v>
      </c>
      <c r="BL44" s="670">
        <f t="shared" si="38"/>
        <v>63</v>
      </c>
      <c r="BM44" s="462">
        <v>0</v>
      </c>
      <c r="BN44" s="462">
        <v>1</v>
      </c>
      <c r="BO44" s="462">
        <v>0</v>
      </c>
      <c r="BP44" s="462">
        <v>62</v>
      </c>
      <c r="BQ44" s="588">
        <f t="shared" si="67"/>
        <v>199</v>
      </c>
      <c r="BR44" s="671">
        <f t="shared" si="68"/>
        <v>815</v>
      </c>
    </row>
    <row r="45" spans="1:70" s="15" customFormat="1" ht="16.5" customHeight="1" x14ac:dyDescent="0.25">
      <c r="A45" s="897">
        <v>10</v>
      </c>
      <c r="B45" s="834"/>
      <c r="C45" s="828" t="s">
        <v>193</v>
      </c>
      <c r="D45" s="369" t="s">
        <v>328</v>
      </c>
      <c r="E45" s="365">
        <f t="shared" si="69"/>
        <v>28</v>
      </c>
      <c r="F45" s="92">
        <v>2</v>
      </c>
      <c r="G45" s="92">
        <v>2</v>
      </c>
      <c r="H45" s="92">
        <v>0</v>
      </c>
      <c r="I45" s="92">
        <v>24</v>
      </c>
      <c r="J45" s="125">
        <f t="shared" si="70"/>
        <v>31</v>
      </c>
      <c r="K45" s="92">
        <v>0</v>
      </c>
      <c r="L45" s="92">
        <v>3</v>
      </c>
      <c r="M45" s="92">
        <v>1</v>
      </c>
      <c r="N45" s="92">
        <v>27</v>
      </c>
      <c r="O45" s="125">
        <f t="shared" si="3"/>
        <v>33</v>
      </c>
      <c r="P45" s="92">
        <v>0</v>
      </c>
      <c r="Q45" s="92">
        <v>2</v>
      </c>
      <c r="R45" s="92">
        <v>0</v>
      </c>
      <c r="S45" s="92">
        <v>31</v>
      </c>
      <c r="T45" s="315">
        <f t="shared" si="24"/>
        <v>92</v>
      </c>
      <c r="U45" s="391">
        <f t="shared" si="5"/>
        <v>37</v>
      </c>
      <c r="V45" s="92">
        <v>3</v>
      </c>
      <c r="W45" s="92">
        <v>0</v>
      </c>
      <c r="X45" s="92">
        <v>0</v>
      </c>
      <c r="Y45" s="92">
        <v>34</v>
      </c>
      <c r="Z45" s="391">
        <f t="shared" si="7"/>
        <v>36</v>
      </c>
      <c r="AA45" s="92">
        <v>6</v>
      </c>
      <c r="AB45" s="92">
        <v>2</v>
      </c>
      <c r="AC45" s="92">
        <v>0</v>
      </c>
      <c r="AD45" s="92">
        <v>28</v>
      </c>
      <c r="AE45" s="389">
        <f t="shared" si="9"/>
        <v>25</v>
      </c>
      <c r="AF45" s="88">
        <v>0</v>
      </c>
      <c r="AG45" s="88">
        <v>1</v>
      </c>
      <c r="AH45" s="88">
        <v>0</v>
      </c>
      <c r="AI45" s="88">
        <v>24</v>
      </c>
      <c r="AJ45" s="315">
        <f t="shared" si="28"/>
        <v>98</v>
      </c>
      <c r="AK45" s="389">
        <f t="shared" si="66"/>
        <v>4</v>
      </c>
      <c r="AL45" s="464">
        <v>1</v>
      </c>
      <c r="AM45" s="464">
        <v>1</v>
      </c>
      <c r="AN45" s="464">
        <v>0</v>
      </c>
      <c r="AO45" s="464">
        <v>2</v>
      </c>
      <c r="AP45" s="389">
        <f t="shared" si="13"/>
        <v>0</v>
      </c>
      <c r="AQ45" s="464"/>
      <c r="AR45" s="464"/>
      <c r="AS45" s="464"/>
      <c r="AT45" s="464"/>
      <c r="AU45" s="389">
        <f t="shared" si="15"/>
        <v>0</v>
      </c>
      <c r="AV45" s="464"/>
      <c r="AW45" s="464"/>
      <c r="AX45" s="464"/>
      <c r="AY45" s="464"/>
      <c r="AZ45" s="588">
        <f t="shared" si="32"/>
        <v>4</v>
      </c>
      <c r="BA45" s="671">
        <f t="shared" si="33"/>
        <v>194</v>
      </c>
      <c r="BB45" s="670">
        <f t="shared" si="34"/>
        <v>0</v>
      </c>
      <c r="BC45" s="650"/>
      <c r="BD45" s="464"/>
      <c r="BE45" s="464"/>
      <c r="BF45" s="613"/>
      <c r="BG45" s="670">
        <f t="shared" si="36"/>
        <v>0</v>
      </c>
      <c r="BH45" s="650"/>
      <c r="BI45" s="464"/>
      <c r="BJ45" s="464"/>
      <c r="BK45" s="464"/>
      <c r="BL45" s="670">
        <f t="shared" si="38"/>
        <v>0</v>
      </c>
      <c r="BM45" s="464"/>
      <c r="BN45" s="464"/>
      <c r="BO45" s="464"/>
      <c r="BP45" s="464"/>
      <c r="BQ45" s="588">
        <f t="shared" si="67"/>
        <v>0</v>
      </c>
      <c r="BR45" s="671">
        <f t="shared" si="68"/>
        <v>194</v>
      </c>
    </row>
    <row r="46" spans="1:70" s="15" customFormat="1" ht="16.5" customHeight="1" x14ac:dyDescent="0.25">
      <c r="A46" s="898"/>
      <c r="B46" s="834"/>
      <c r="C46" s="828"/>
      <c r="D46" s="369" t="s">
        <v>651</v>
      </c>
      <c r="E46" s="365">
        <f t="shared" si="69"/>
        <v>2</v>
      </c>
      <c r="F46" s="88">
        <v>0</v>
      </c>
      <c r="G46" s="88">
        <v>0</v>
      </c>
      <c r="H46" s="88">
        <v>0</v>
      </c>
      <c r="I46" s="88">
        <v>2</v>
      </c>
      <c r="J46" s="365">
        <f t="shared" si="70"/>
        <v>0</v>
      </c>
      <c r="K46" s="88">
        <v>0</v>
      </c>
      <c r="L46" s="88">
        <v>0</v>
      </c>
      <c r="M46" s="88">
        <v>0</v>
      </c>
      <c r="N46" s="88">
        <v>0</v>
      </c>
      <c r="O46" s="365">
        <f t="shared" si="3"/>
        <v>0</v>
      </c>
      <c r="P46" s="88">
        <v>0</v>
      </c>
      <c r="Q46" s="88">
        <v>0</v>
      </c>
      <c r="R46" s="88">
        <v>0</v>
      </c>
      <c r="S46" s="88">
        <v>0</v>
      </c>
      <c r="T46" s="315">
        <f t="shared" si="24"/>
        <v>2</v>
      </c>
      <c r="U46" s="389">
        <f t="shared" si="5"/>
        <v>1</v>
      </c>
      <c r="V46" s="88">
        <v>0</v>
      </c>
      <c r="W46" s="88">
        <v>0</v>
      </c>
      <c r="X46" s="88">
        <v>0</v>
      </c>
      <c r="Y46" s="88">
        <v>1</v>
      </c>
      <c r="Z46" s="389">
        <f t="shared" si="7"/>
        <v>1</v>
      </c>
      <c r="AA46" s="88">
        <v>0</v>
      </c>
      <c r="AB46" s="88">
        <v>0</v>
      </c>
      <c r="AC46" s="88">
        <v>0</v>
      </c>
      <c r="AD46" s="88">
        <v>1</v>
      </c>
      <c r="AE46" s="389">
        <f t="shared" si="9"/>
        <v>0</v>
      </c>
      <c r="AF46" s="88">
        <v>0</v>
      </c>
      <c r="AG46" s="88">
        <v>0</v>
      </c>
      <c r="AH46" s="88">
        <v>0</v>
      </c>
      <c r="AI46" s="88">
        <v>0</v>
      </c>
      <c r="AJ46" s="315">
        <f t="shared" si="28"/>
        <v>2</v>
      </c>
      <c r="AK46" s="389">
        <f t="shared" si="66"/>
        <v>1</v>
      </c>
      <c r="AL46" s="464">
        <v>0</v>
      </c>
      <c r="AM46" s="464">
        <v>0</v>
      </c>
      <c r="AN46" s="464">
        <v>0</v>
      </c>
      <c r="AO46" s="464">
        <v>1</v>
      </c>
      <c r="AP46" s="389">
        <f t="shared" si="13"/>
        <v>0</v>
      </c>
      <c r="AQ46" s="464"/>
      <c r="AR46" s="464"/>
      <c r="AS46" s="464"/>
      <c r="AT46" s="464"/>
      <c r="AU46" s="389">
        <f t="shared" si="15"/>
        <v>0</v>
      </c>
      <c r="AV46" s="464"/>
      <c r="AW46" s="464"/>
      <c r="AX46" s="464"/>
      <c r="AY46" s="464"/>
      <c r="AZ46" s="588">
        <f t="shared" si="32"/>
        <v>1</v>
      </c>
      <c r="BA46" s="671">
        <f t="shared" si="33"/>
        <v>5</v>
      </c>
      <c r="BB46" s="670">
        <f t="shared" si="34"/>
        <v>0</v>
      </c>
      <c r="BC46" s="650"/>
      <c r="BD46" s="464"/>
      <c r="BE46" s="464"/>
      <c r="BF46" s="613"/>
      <c r="BG46" s="670">
        <f t="shared" si="36"/>
        <v>0</v>
      </c>
      <c r="BH46" s="650"/>
      <c r="BI46" s="464"/>
      <c r="BJ46" s="464"/>
      <c r="BK46" s="464"/>
      <c r="BL46" s="670">
        <f t="shared" si="38"/>
        <v>0</v>
      </c>
      <c r="BM46" s="464"/>
      <c r="BN46" s="464"/>
      <c r="BO46" s="464"/>
      <c r="BP46" s="464"/>
      <c r="BQ46" s="588">
        <f t="shared" si="67"/>
        <v>0</v>
      </c>
      <c r="BR46" s="671">
        <f t="shared" si="68"/>
        <v>5</v>
      </c>
    </row>
    <row r="47" spans="1:70" s="15" customFormat="1" ht="16.5" customHeight="1" thickBot="1" x14ac:dyDescent="0.3">
      <c r="A47" s="899"/>
      <c r="B47" s="834"/>
      <c r="C47" s="828"/>
      <c r="D47" s="370" t="s">
        <v>321</v>
      </c>
      <c r="E47" s="365">
        <f t="shared" si="69"/>
        <v>52</v>
      </c>
      <c r="F47" s="88">
        <v>0</v>
      </c>
      <c r="G47" s="88">
        <v>2</v>
      </c>
      <c r="H47" s="88">
        <v>0</v>
      </c>
      <c r="I47" s="88">
        <v>50</v>
      </c>
      <c r="J47" s="365">
        <f t="shared" si="70"/>
        <v>48</v>
      </c>
      <c r="K47" s="88">
        <v>2</v>
      </c>
      <c r="L47" s="88">
        <v>3</v>
      </c>
      <c r="M47" s="88">
        <v>0</v>
      </c>
      <c r="N47" s="88">
        <v>43</v>
      </c>
      <c r="O47" s="365">
        <f t="shared" si="3"/>
        <v>27</v>
      </c>
      <c r="P47" s="88">
        <v>0</v>
      </c>
      <c r="Q47" s="88">
        <v>1</v>
      </c>
      <c r="R47" s="88">
        <v>0</v>
      </c>
      <c r="S47" s="88">
        <v>26</v>
      </c>
      <c r="T47" s="315">
        <f t="shared" si="24"/>
        <v>127</v>
      </c>
      <c r="U47" s="389">
        <f t="shared" si="5"/>
        <v>66</v>
      </c>
      <c r="V47" s="88">
        <v>0</v>
      </c>
      <c r="W47" s="88">
        <v>4</v>
      </c>
      <c r="X47" s="88">
        <v>0</v>
      </c>
      <c r="Y47" s="88">
        <v>62</v>
      </c>
      <c r="Z47" s="389">
        <f t="shared" si="7"/>
        <v>24</v>
      </c>
      <c r="AA47" s="88">
        <v>2</v>
      </c>
      <c r="AB47" s="88">
        <v>1</v>
      </c>
      <c r="AC47" s="88">
        <v>0</v>
      </c>
      <c r="AD47" s="88">
        <v>21</v>
      </c>
      <c r="AE47" s="389">
        <f t="shared" si="9"/>
        <v>25</v>
      </c>
      <c r="AF47" s="417">
        <v>2</v>
      </c>
      <c r="AG47" s="417">
        <v>1</v>
      </c>
      <c r="AH47" s="417">
        <v>0</v>
      </c>
      <c r="AI47" s="417">
        <v>22</v>
      </c>
      <c r="AJ47" s="315">
        <f t="shared" si="28"/>
        <v>115</v>
      </c>
      <c r="AK47" s="389">
        <f t="shared" si="66"/>
        <v>3</v>
      </c>
      <c r="AL47" s="462">
        <v>1</v>
      </c>
      <c r="AM47" s="462">
        <v>0</v>
      </c>
      <c r="AN47" s="462">
        <v>0</v>
      </c>
      <c r="AO47" s="467">
        <v>2</v>
      </c>
      <c r="AP47" s="389">
        <f t="shared" si="13"/>
        <v>10</v>
      </c>
      <c r="AQ47" s="462">
        <v>0</v>
      </c>
      <c r="AR47" s="462">
        <v>1</v>
      </c>
      <c r="AS47" s="462">
        <v>0</v>
      </c>
      <c r="AT47" s="462">
        <v>9</v>
      </c>
      <c r="AU47" s="389">
        <f t="shared" si="15"/>
        <v>16</v>
      </c>
      <c r="AV47" s="462">
        <v>0</v>
      </c>
      <c r="AW47" s="462">
        <v>0</v>
      </c>
      <c r="AX47" s="462">
        <v>0</v>
      </c>
      <c r="AY47" s="462">
        <v>16</v>
      </c>
      <c r="AZ47" s="588">
        <f t="shared" si="32"/>
        <v>29</v>
      </c>
      <c r="BA47" s="671">
        <f t="shared" si="33"/>
        <v>271</v>
      </c>
      <c r="BB47" s="670">
        <f t="shared" si="34"/>
        <v>21</v>
      </c>
      <c r="BC47" s="648">
        <v>2</v>
      </c>
      <c r="BD47" s="462">
        <v>0</v>
      </c>
      <c r="BE47" s="462">
        <v>0</v>
      </c>
      <c r="BF47" s="611">
        <v>19</v>
      </c>
      <c r="BG47" s="670">
        <f t="shared" si="36"/>
        <v>43</v>
      </c>
      <c r="BH47" s="648">
        <v>0</v>
      </c>
      <c r="BI47" s="462">
        <v>6</v>
      </c>
      <c r="BJ47" s="462">
        <v>0</v>
      </c>
      <c r="BK47" s="462">
        <v>37</v>
      </c>
      <c r="BL47" s="670">
        <f t="shared" si="38"/>
        <v>43</v>
      </c>
      <c r="BM47" s="462">
        <v>0</v>
      </c>
      <c r="BN47" s="462">
        <v>3</v>
      </c>
      <c r="BO47" s="462">
        <v>1</v>
      </c>
      <c r="BP47" s="462">
        <v>39</v>
      </c>
      <c r="BQ47" s="588">
        <f t="shared" si="67"/>
        <v>107</v>
      </c>
      <c r="BR47" s="671">
        <f t="shared" si="68"/>
        <v>378</v>
      </c>
    </row>
    <row r="48" spans="1:70" s="310" customFormat="1" ht="16.5" customHeight="1" thickBot="1" x14ac:dyDescent="0.3">
      <c r="A48" s="305"/>
      <c r="B48" s="834"/>
      <c r="C48" s="858"/>
      <c r="D48" s="371"/>
      <c r="E48" s="365">
        <f t="shared" si="69"/>
        <v>0</v>
      </c>
      <c r="F48" s="90"/>
      <c r="G48" s="90"/>
      <c r="H48" s="90"/>
      <c r="I48" s="90"/>
      <c r="J48" s="392">
        <f t="shared" si="70"/>
        <v>0</v>
      </c>
      <c r="K48" s="90"/>
      <c r="L48" s="90"/>
      <c r="M48" s="90"/>
      <c r="N48" s="90"/>
      <c r="O48" s="392">
        <f t="shared" si="3"/>
        <v>0</v>
      </c>
      <c r="P48" s="90"/>
      <c r="Q48" s="90"/>
      <c r="R48" s="90"/>
      <c r="S48" s="90"/>
      <c r="T48" s="315">
        <f t="shared" si="24"/>
        <v>0</v>
      </c>
      <c r="U48" s="393">
        <f t="shared" si="5"/>
        <v>0</v>
      </c>
      <c r="V48" s="90">
        <v>0</v>
      </c>
      <c r="W48" s="90">
        <v>0</v>
      </c>
      <c r="X48" s="90">
        <v>0</v>
      </c>
      <c r="Y48" s="90">
        <v>0</v>
      </c>
      <c r="Z48" s="393">
        <f t="shared" si="7"/>
        <v>0</v>
      </c>
      <c r="AA48" s="90">
        <v>0</v>
      </c>
      <c r="AB48" s="90">
        <v>0</v>
      </c>
      <c r="AC48" s="90">
        <v>0</v>
      </c>
      <c r="AD48" s="90">
        <v>0</v>
      </c>
      <c r="AE48" s="389">
        <f t="shared" si="9"/>
        <v>3</v>
      </c>
      <c r="AF48" s="90">
        <v>0</v>
      </c>
      <c r="AG48" s="90">
        <v>0</v>
      </c>
      <c r="AH48" s="90">
        <v>0</v>
      </c>
      <c r="AI48" s="90">
        <v>3</v>
      </c>
      <c r="AJ48" s="315">
        <f t="shared" si="28"/>
        <v>3</v>
      </c>
      <c r="AK48" s="389">
        <f t="shared" si="66"/>
        <v>15</v>
      </c>
      <c r="AL48" s="465">
        <v>1</v>
      </c>
      <c r="AM48" s="465">
        <v>0</v>
      </c>
      <c r="AN48" s="465">
        <v>0</v>
      </c>
      <c r="AO48" s="465">
        <v>14</v>
      </c>
      <c r="AP48" s="389">
        <f t="shared" si="13"/>
        <v>25</v>
      </c>
      <c r="AQ48" s="465">
        <v>4</v>
      </c>
      <c r="AR48" s="465">
        <v>1</v>
      </c>
      <c r="AS48" s="465">
        <v>0</v>
      </c>
      <c r="AT48" s="465">
        <v>20</v>
      </c>
      <c r="AU48" s="389">
        <f t="shared" si="15"/>
        <v>33</v>
      </c>
      <c r="AV48" s="465">
        <v>0</v>
      </c>
      <c r="AW48" s="465">
        <v>0</v>
      </c>
      <c r="AX48" s="465">
        <v>0</v>
      </c>
      <c r="AY48" s="465">
        <v>33</v>
      </c>
      <c r="AZ48" s="588">
        <f t="shared" si="32"/>
        <v>73</v>
      </c>
      <c r="BA48" s="671">
        <f t="shared" si="33"/>
        <v>76</v>
      </c>
      <c r="BB48" s="670">
        <f t="shared" si="34"/>
        <v>36</v>
      </c>
      <c r="BC48" s="651">
        <v>1</v>
      </c>
      <c r="BD48" s="465">
        <v>0</v>
      </c>
      <c r="BE48" s="465">
        <v>0</v>
      </c>
      <c r="BF48" s="614">
        <v>35</v>
      </c>
      <c r="BG48" s="670">
        <f t="shared" si="36"/>
        <v>38</v>
      </c>
      <c r="BH48" s="651">
        <v>0</v>
      </c>
      <c r="BI48" s="465">
        <v>0</v>
      </c>
      <c r="BJ48" s="465">
        <v>0</v>
      </c>
      <c r="BK48" s="465">
        <v>38</v>
      </c>
      <c r="BL48" s="670">
        <f t="shared" si="38"/>
        <v>38</v>
      </c>
      <c r="BM48" s="465">
        <v>0</v>
      </c>
      <c r="BN48" s="465">
        <v>2</v>
      </c>
      <c r="BO48" s="465">
        <v>0</v>
      </c>
      <c r="BP48" s="465">
        <v>36</v>
      </c>
      <c r="BQ48" s="588">
        <f t="shared" si="67"/>
        <v>112</v>
      </c>
      <c r="BR48" s="671">
        <f t="shared" si="68"/>
        <v>188</v>
      </c>
    </row>
    <row r="49" spans="1:70" s="15" customFormat="1" ht="16.5" customHeight="1" x14ac:dyDescent="0.25">
      <c r="A49" s="897">
        <v>11</v>
      </c>
      <c r="B49" s="834"/>
      <c r="C49" s="828" t="s">
        <v>194</v>
      </c>
      <c r="D49" s="372" t="s">
        <v>328</v>
      </c>
      <c r="E49" s="365">
        <f t="shared" si="69"/>
        <v>0</v>
      </c>
      <c r="F49" s="92">
        <v>0</v>
      </c>
      <c r="G49" s="92">
        <v>0</v>
      </c>
      <c r="H49" s="92">
        <v>0</v>
      </c>
      <c r="I49" s="92">
        <v>0</v>
      </c>
      <c r="J49" s="125">
        <f t="shared" si="70"/>
        <v>0</v>
      </c>
      <c r="K49" s="92">
        <v>0</v>
      </c>
      <c r="L49" s="92">
        <v>0</v>
      </c>
      <c r="M49" s="92">
        <v>0</v>
      </c>
      <c r="N49" s="92">
        <v>0</v>
      </c>
      <c r="O49" s="125">
        <f t="shared" si="3"/>
        <v>0</v>
      </c>
      <c r="P49" s="92">
        <v>0</v>
      </c>
      <c r="Q49" s="92">
        <v>0</v>
      </c>
      <c r="R49" s="92">
        <v>0</v>
      </c>
      <c r="S49" s="92">
        <v>0</v>
      </c>
      <c r="T49" s="315">
        <f t="shared" si="24"/>
        <v>0</v>
      </c>
      <c r="U49" s="391">
        <f t="shared" si="5"/>
        <v>0</v>
      </c>
      <c r="V49" s="92">
        <v>0</v>
      </c>
      <c r="W49" s="92">
        <v>0</v>
      </c>
      <c r="X49" s="92">
        <v>0</v>
      </c>
      <c r="Y49" s="92">
        <v>0</v>
      </c>
      <c r="Z49" s="391">
        <f t="shared" si="7"/>
        <v>0</v>
      </c>
      <c r="AA49" s="92">
        <v>0</v>
      </c>
      <c r="AB49" s="92">
        <v>0</v>
      </c>
      <c r="AC49" s="92">
        <v>0</v>
      </c>
      <c r="AD49" s="92">
        <v>0</v>
      </c>
      <c r="AE49" s="389">
        <f t="shared" si="9"/>
        <v>0</v>
      </c>
      <c r="AF49" s="88">
        <v>0</v>
      </c>
      <c r="AG49" s="88">
        <v>0</v>
      </c>
      <c r="AH49" s="88">
        <v>0</v>
      </c>
      <c r="AI49" s="88">
        <v>0</v>
      </c>
      <c r="AJ49" s="315">
        <f t="shared" si="28"/>
        <v>0</v>
      </c>
      <c r="AK49" s="389">
        <f t="shared" si="66"/>
        <v>0</v>
      </c>
      <c r="AL49" s="461">
        <v>0</v>
      </c>
      <c r="AM49" s="461">
        <v>0</v>
      </c>
      <c r="AN49" s="461">
        <v>0</v>
      </c>
      <c r="AO49" s="461">
        <v>0</v>
      </c>
      <c r="AP49" s="389">
        <f t="shared" si="13"/>
        <v>0</v>
      </c>
      <c r="AQ49" s="461">
        <v>0</v>
      </c>
      <c r="AR49" s="461">
        <v>0</v>
      </c>
      <c r="AS49" s="461">
        <v>0</v>
      </c>
      <c r="AT49" s="461">
        <v>0</v>
      </c>
      <c r="AU49" s="389">
        <f t="shared" si="15"/>
        <v>0</v>
      </c>
      <c r="AV49" s="461">
        <v>0</v>
      </c>
      <c r="AW49" s="461">
        <v>0</v>
      </c>
      <c r="AX49" s="461">
        <v>0</v>
      </c>
      <c r="AY49" s="461">
        <v>0</v>
      </c>
      <c r="AZ49" s="588">
        <f t="shared" si="32"/>
        <v>0</v>
      </c>
      <c r="BA49" s="671">
        <f t="shared" si="33"/>
        <v>0</v>
      </c>
      <c r="BB49" s="670">
        <f t="shared" si="34"/>
        <v>0</v>
      </c>
      <c r="BC49" s="647">
        <v>0</v>
      </c>
      <c r="BD49" s="461">
        <v>0</v>
      </c>
      <c r="BE49" s="461">
        <v>0</v>
      </c>
      <c r="BF49" s="610">
        <v>0</v>
      </c>
      <c r="BG49" s="670">
        <f t="shared" si="36"/>
        <v>0</v>
      </c>
      <c r="BH49" s="647">
        <v>0</v>
      </c>
      <c r="BI49" s="461">
        <v>0</v>
      </c>
      <c r="BJ49" s="461">
        <v>0</v>
      </c>
      <c r="BK49" s="461">
        <v>0</v>
      </c>
      <c r="BL49" s="670">
        <f t="shared" si="38"/>
        <v>0</v>
      </c>
      <c r="BM49" s="461">
        <v>0</v>
      </c>
      <c r="BN49" s="461">
        <v>0</v>
      </c>
      <c r="BO49" s="461">
        <v>0</v>
      </c>
      <c r="BP49" s="461">
        <v>0</v>
      </c>
      <c r="BQ49" s="588">
        <f t="shared" si="67"/>
        <v>0</v>
      </c>
      <c r="BR49" s="671">
        <f t="shared" si="68"/>
        <v>0</v>
      </c>
    </row>
    <row r="50" spans="1:70" s="15" customFormat="1" ht="16.5" customHeight="1" x14ac:dyDescent="0.25">
      <c r="A50" s="898"/>
      <c r="B50" s="834"/>
      <c r="C50" s="828"/>
      <c r="D50" s="369" t="s">
        <v>651</v>
      </c>
      <c r="E50" s="365">
        <f t="shared" si="69"/>
        <v>0</v>
      </c>
      <c r="F50" s="88">
        <v>0</v>
      </c>
      <c r="G50" s="88">
        <v>0</v>
      </c>
      <c r="H50" s="88">
        <v>0</v>
      </c>
      <c r="I50" s="88">
        <v>0</v>
      </c>
      <c r="J50" s="365">
        <f t="shared" si="70"/>
        <v>0</v>
      </c>
      <c r="K50" s="88">
        <v>0</v>
      </c>
      <c r="L50" s="88">
        <v>0</v>
      </c>
      <c r="M50" s="88">
        <v>0</v>
      </c>
      <c r="N50" s="88">
        <v>0</v>
      </c>
      <c r="O50" s="365">
        <f t="shared" si="3"/>
        <v>0</v>
      </c>
      <c r="P50" s="88">
        <v>0</v>
      </c>
      <c r="Q50" s="88">
        <v>0</v>
      </c>
      <c r="R50" s="88">
        <v>0</v>
      </c>
      <c r="S50" s="88">
        <v>0</v>
      </c>
      <c r="T50" s="315">
        <f t="shared" si="24"/>
        <v>0</v>
      </c>
      <c r="U50" s="389">
        <f t="shared" si="5"/>
        <v>0</v>
      </c>
      <c r="V50" s="88">
        <v>0</v>
      </c>
      <c r="W50" s="88">
        <v>0</v>
      </c>
      <c r="X50" s="88">
        <v>0</v>
      </c>
      <c r="Y50" s="88">
        <v>0</v>
      </c>
      <c r="Z50" s="389">
        <f t="shared" si="7"/>
        <v>0</v>
      </c>
      <c r="AA50" s="88">
        <v>0</v>
      </c>
      <c r="AB50" s="88">
        <v>0</v>
      </c>
      <c r="AC50" s="88">
        <v>0</v>
      </c>
      <c r="AD50" s="88">
        <v>0</v>
      </c>
      <c r="AE50" s="389">
        <f t="shared" si="9"/>
        <v>0</v>
      </c>
      <c r="AF50" s="88">
        <v>0</v>
      </c>
      <c r="AG50" s="88">
        <v>0</v>
      </c>
      <c r="AH50" s="88">
        <v>0</v>
      </c>
      <c r="AI50" s="88">
        <v>0</v>
      </c>
      <c r="AJ50" s="315">
        <f t="shared" si="28"/>
        <v>0</v>
      </c>
      <c r="AK50" s="389">
        <f t="shared" si="66"/>
        <v>0</v>
      </c>
      <c r="AL50" s="461">
        <v>0</v>
      </c>
      <c r="AM50" s="461">
        <v>0</v>
      </c>
      <c r="AN50" s="461">
        <v>0</v>
      </c>
      <c r="AO50" s="461">
        <v>0</v>
      </c>
      <c r="AP50" s="389">
        <f t="shared" si="13"/>
        <v>0</v>
      </c>
      <c r="AQ50" s="461">
        <v>0</v>
      </c>
      <c r="AR50" s="461">
        <v>0</v>
      </c>
      <c r="AS50" s="461">
        <v>0</v>
      </c>
      <c r="AT50" s="461">
        <v>0</v>
      </c>
      <c r="AU50" s="389">
        <f t="shared" si="15"/>
        <v>0</v>
      </c>
      <c r="AV50" s="461">
        <v>0</v>
      </c>
      <c r="AW50" s="461">
        <v>0</v>
      </c>
      <c r="AX50" s="461">
        <v>0</v>
      </c>
      <c r="AY50" s="461">
        <v>0</v>
      </c>
      <c r="AZ50" s="588">
        <f t="shared" si="32"/>
        <v>0</v>
      </c>
      <c r="BA50" s="671">
        <f t="shared" si="33"/>
        <v>0</v>
      </c>
      <c r="BB50" s="670">
        <f t="shared" si="34"/>
        <v>0</v>
      </c>
      <c r="BC50" s="647">
        <v>0</v>
      </c>
      <c r="BD50" s="461">
        <v>0</v>
      </c>
      <c r="BE50" s="461">
        <v>0</v>
      </c>
      <c r="BF50" s="610">
        <v>0</v>
      </c>
      <c r="BG50" s="670">
        <f t="shared" si="36"/>
        <v>0</v>
      </c>
      <c r="BH50" s="647">
        <v>0</v>
      </c>
      <c r="BI50" s="461">
        <v>0</v>
      </c>
      <c r="BJ50" s="461">
        <v>0</v>
      </c>
      <c r="BK50" s="461">
        <v>0</v>
      </c>
      <c r="BL50" s="670">
        <f t="shared" si="38"/>
        <v>0</v>
      </c>
      <c r="BM50" s="461">
        <v>0</v>
      </c>
      <c r="BN50" s="461">
        <v>0</v>
      </c>
      <c r="BO50" s="461">
        <v>0</v>
      </c>
      <c r="BP50" s="461">
        <v>0</v>
      </c>
      <c r="BQ50" s="588">
        <f t="shared" si="67"/>
        <v>0</v>
      </c>
      <c r="BR50" s="671">
        <f t="shared" si="68"/>
        <v>0</v>
      </c>
    </row>
    <row r="51" spans="1:70" s="15" customFormat="1" ht="16.5" customHeight="1" thickBot="1" x14ac:dyDescent="0.3">
      <c r="A51" s="899"/>
      <c r="B51" s="834"/>
      <c r="C51" s="828"/>
      <c r="D51" s="370" t="s">
        <v>321</v>
      </c>
      <c r="E51" s="365">
        <f t="shared" si="69"/>
        <v>0</v>
      </c>
      <c r="F51" s="88">
        <v>0</v>
      </c>
      <c r="G51" s="88">
        <v>0</v>
      </c>
      <c r="H51" s="88">
        <v>0</v>
      </c>
      <c r="I51" s="88">
        <v>0</v>
      </c>
      <c r="J51" s="365">
        <f t="shared" si="70"/>
        <v>0</v>
      </c>
      <c r="K51" s="88">
        <v>0</v>
      </c>
      <c r="L51" s="88">
        <v>0</v>
      </c>
      <c r="M51" s="88">
        <v>0</v>
      </c>
      <c r="N51" s="88">
        <v>0</v>
      </c>
      <c r="O51" s="365">
        <f t="shared" si="3"/>
        <v>0</v>
      </c>
      <c r="P51" s="88">
        <v>0</v>
      </c>
      <c r="Q51" s="88">
        <v>0</v>
      </c>
      <c r="R51" s="88">
        <v>0</v>
      </c>
      <c r="S51" s="88">
        <v>0</v>
      </c>
      <c r="T51" s="315">
        <f t="shared" si="24"/>
        <v>0</v>
      </c>
      <c r="U51" s="389">
        <f t="shared" si="5"/>
        <v>0</v>
      </c>
      <c r="V51" s="88">
        <v>0</v>
      </c>
      <c r="W51" s="88">
        <v>0</v>
      </c>
      <c r="X51" s="88">
        <v>0</v>
      </c>
      <c r="Y51" s="88">
        <v>0</v>
      </c>
      <c r="Z51" s="389">
        <f t="shared" si="7"/>
        <v>0</v>
      </c>
      <c r="AA51" s="88">
        <v>0</v>
      </c>
      <c r="AB51" s="88">
        <v>0</v>
      </c>
      <c r="AC51" s="88">
        <v>0</v>
      </c>
      <c r="AD51" s="88">
        <v>0</v>
      </c>
      <c r="AE51" s="389">
        <f t="shared" si="9"/>
        <v>0</v>
      </c>
      <c r="AF51" s="417">
        <v>0</v>
      </c>
      <c r="AG51" s="417">
        <v>0</v>
      </c>
      <c r="AH51" s="417">
        <v>0</v>
      </c>
      <c r="AI51" s="417">
        <v>0</v>
      </c>
      <c r="AJ51" s="315">
        <f t="shared" si="28"/>
        <v>0</v>
      </c>
      <c r="AK51" s="389">
        <f t="shared" si="66"/>
        <v>0</v>
      </c>
      <c r="AL51" s="462">
        <v>0</v>
      </c>
      <c r="AM51" s="462">
        <v>0</v>
      </c>
      <c r="AN51" s="462">
        <v>0</v>
      </c>
      <c r="AO51" s="462">
        <v>0</v>
      </c>
      <c r="AP51" s="389">
        <f t="shared" si="13"/>
        <v>0</v>
      </c>
      <c r="AQ51" s="462">
        <v>0</v>
      </c>
      <c r="AR51" s="462">
        <v>0</v>
      </c>
      <c r="AS51" s="462">
        <v>0</v>
      </c>
      <c r="AT51" s="462">
        <v>0</v>
      </c>
      <c r="AU51" s="389">
        <f t="shared" si="15"/>
        <v>0</v>
      </c>
      <c r="AV51" s="462">
        <v>0</v>
      </c>
      <c r="AW51" s="462">
        <v>0</v>
      </c>
      <c r="AX51" s="462">
        <v>0</v>
      </c>
      <c r="AY51" s="462">
        <v>0</v>
      </c>
      <c r="AZ51" s="588">
        <f t="shared" si="32"/>
        <v>0</v>
      </c>
      <c r="BA51" s="671">
        <f t="shared" si="33"/>
        <v>0</v>
      </c>
      <c r="BB51" s="670">
        <f t="shared" si="34"/>
        <v>0</v>
      </c>
      <c r="BC51" s="648">
        <v>0</v>
      </c>
      <c r="BD51" s="462">
        <v>0</v>
      </c>
      <c r="BE51" s="462">
        <v>0</v>
      </c>
      <c r="BF51" s="611">
        <v>0</v>
      </c>
      <c r="BG51" s="670">
        <f t="shared" si="36"/>
        <v>0</v>
      </c>
      <c r="BH51" s="648">
        <v>0</v>
      </c>
      <c r="BI51" s="462">
        <v>0</v>
      </c>
      <c r="BJ51" s="462">
        <v>0</v>
      </c>
      <c r="BK51" s="462">
        <v>0</v>
      </c>
      <c r="BL51" s="670">
        <f t="shared" si="38"/>
        <v>0</v>
      </c>
      <c r="BM51" s="462">
        <v>0</v>
      </c>
      <c r="BN51" s="462">
        <v>0</v>
      </c>
      <c r="BO51" s="462">
        <v>0</v>
      </c>
      <c r="BP51" s="462">
        <v>0</v>
      </c>
      <c r="BQ51" s="588">
        <f t="shared" si="67"/>
        <v>0</v>
      </c>
      <c r="BR51" s="671">
        <f t="shared" si="68"/>
        <v>0</v>
      </c>
    </row>
    <row r="52" spans="1:70" s="310" customFormat="1" ht="16.5" customHeight="1" thickBot="1" x14ac:dyDescent="0.3">
      <c r="A52" s="305"/>
      <c r="B52" s="834"/>
      <c r="C52" s="858"/>
      <c r="D52" s="371"/>
      <c r="E52" s="365">
        <f t="shared" si="69"/>
        <v>0</v>
      </c>
      <c r="F52" s="90"/>
      <c r="G52" s="90"/>
      <c r="H52" s="90"/>
      <c r="I52" s="90"/>
      <c r="J52" s="392">
        <f t="shared" si="70"/>
        <v>0</v>
      </c>
      <c r="K52" s="90"/>
      <c r="L52" s="90"/>
      <c r="M52" s="90"/>
      <c r="N52" s="90"/>
      <c r="O52" s="392">
        <f t="shared" si="3"/>
        <v>0</v>
      </c>
      <c r="P52" s="90"/>
      <c r="Q52" s="90"/>
      <c r="R52" s="90"/>
      <c r="S52" s="90"/>
      <c r="T52" s="315">
        <f t="shared" si="24"/>
        <v>0</v>
      </c>
      <c r="U52" s="393">
        <f t="shared" si="5"/>
        <v>0</v>
      </c>
      <c r="V52" s="90">
        <v>0</v>
      </c>
      <c r="W52" s="90">
        <v>0</v>
      </c>
      <c r="X52" s="90">
        <v>0</v>
      </c>
      <c r="Y52" s="90">
        <v>0</v>
      </c>
      <c r="Z52" s="393">
        <f t="shared" si="7"/>
        <v>0</v>
      </c>
      <c r="AA52" s="90">
        <v>0</v>
      </c>
      <c r="AB52" s="90">
        <v>0</v>
      </c>
      <c r="AC52" s="90">
        <v>0</v>
      </c>
      <c r="AD52" s="90">
        <v>0</v>
      </c>
      <c r="AE52" s="389">
        <f t="shared" si="9"/>
        <v>0</v>
      </c>
      <c r="AF52" s="90">
        <v>0</v>
      </c>
      <c r="AG52" s="90">
        <v>0</v>
      </c>
      <c r="AH52" s="90">
        <v>0</v>
      </c>
      <c r="AI52" s="90">
        <v>0</v>
      </c>
      <c r="AJ52" s="315">
        <f t="shared" si="28"/>
        <v>0</v>
      </c>
      <c r="AK52" s="389">
        <f t="shared" si="66"/>
        <v>0</v>
      </c>
      <c r="AL52" s="465">
        <v>0</v>
      </c>
      <c r="AM52" s="465">
        <v>0</v>
      </c>
      <c r="AN52" s="465">
        <v>0</v>
      </c>
      <c r="AO52" s="465">
        <v>0</v>
      </c>
      <c r="AP52" s="389">
        <f t="shared" si="13"/>
        <v>0</v>
      </c>
      <c r="AQ52" s="465">
        <v>0</v>
      </c>
      <c r="AR52" s="465">
        <v>0</v>
      </c>
      <c r="AS52" s="465">
        <v>0</v>
      </c>
      <c r="AT52" s="465">
        <v>0</v>
      </c>
      <c r="AU52" s="389">
        <f t="shared" si="15"/>
        <v>0</v>
      </c>
      <c r="AV52" s="465">
        <v>0</v>
      </c>
      <c r="AW52" s="465">
        <v>0</v>
      </c>
      <c r="AX52" s="465">
        <v>0</v>
      </c>
      <c r="AY52" s="465">
        <v>0</v>
      </c>
      <c r="AZ52" s="588">
        <f t="shared" si="32"/>
        <v>0</v>
      </c>
      <c r="BA52" s="671">
        <f t="shared" si="33"/>
        <v>0</v>
      </c>
      <c r="BB52" s="670">
        <f t="shared" si="34"/>
        <v>0</v>
      </c>
      <c r="BC52" s="651">
        <v>0</v>
      </c>
      <c r="BD52" s="465">
        <v>0</v>
      </c>
      <c r="BE52" s="465">
        <v>0</v>
      </c>
      <c r="BF52" s="614">
        <v>0</v>
      </c>
      <c r="BG52" s="670">
        <f t="shared" si="36"/>
        <v>0</v>
      </c>
      <c r="BH52" s="651">
        <v>0</v>
      </c>
      <c r="BI52" s="465">
        <v>0</v>
      </c>
      <c r="BJ52" s="465">
        <v>0</v>
      </c>
      <c r="BK52" s="465">
        <v>0</v>
      </c>
      <c r="BL52" s="670">
        <f t="shared" si="38"/>
        <v>0</v>
      </c>
      <c r="BM52" s="465">
        <v>0</v>
      </c>
      <c r="BN52" s="465">
        <v>0</v>
      </c>
      <c r="BO52" s="465">
        <v>0</v>
      </c>
      <c r="BP52" s="465">
        <v>0</v>
      </c>
      <c r="BQ52" s="588">
        <f t="shared" si="67"/>
        <v>0</v>
      </c>
      <c r="BR52" s="671">
        <f t="shared" si="68"/>
        <v>0</v>
      </c>
    </row>
    <row r="53" spans="1:70" s="15" customFormat="1" ht="16.5" customHeight="1" x14ac:dyDescent="0.25">
      <c r="A53" s="897">
        <v>12</v>
      </c>
      <c r="B53" s="834"/>
      <c r="C53" s="970" t="s">
        <v>1384</v>
      </c>
      <c r="D53" s="372" t="s">
        <v>328</v>
      </c>
      <c r="E53" s="365">
        <f t="shared" si="69"/>
        <v>11</v>
      </c>
      <c r="F53" s="92">
        <v>0</v>
      </c>
      <c r="G53" s="92">
        <v>0</v>
      </c>
      <c r="H53" s="92">
        <v>0</v>
      </c>
      <c r="I53" s="92">
        <v>11</v>
      </c>
      <c r="J53" s="125">
        <f t="shared" si="70"/>
        <v>15</v>
      </c>
      <c r="K53" s="92">
        <v>2</v>
      </c>
      <c r="L53" s="92">
        <v>1</v>
      </c>
      <c r="M53" s="92">
        <v>1</v>
      </c>
      <c r="N53" s="92">
        <v>11</v>
      </c>
      <c r="O53" s="125">
        <f t="shared" si="3"/>
        <v>7</v>
      </c>
      <c r="P53" s="92">
        <v>0</v>
      </c>
      <c r="Q53" s="92">
        <v>0</v>
      </c>
      <c r="R53" s="92">
        <v>0</v>
      </c>
      <c r="S53" s="92">
        <v>7</v>
      </c>
      <c r="T53" s="315">
        <f t="shared" si="24"/>
        <v>33</v>
      </c>
      <c r="U53" s="391">
        <f t="shared" si="5"/>
        <v>6</v>
      </c>
      <c r="V53" s="92">
        <v>0</v>
      </c>
      <c r="W53" s="92">
        <v>0</v>
      </c>
      <c r="X53" s="92">
        <v>0</v>
      </c>
      <c r="Y53" s="92">
        <v>6</v>
      </c>
      <c r="Z53" s="391">
        <f t="shared" si="7"/>
        <v>5</v>
      </c>
      <c r="AA53" s="92">
        <v>0</v>
      </c>
      <c r="AB53" s="92">
        <v>0</v>
      </c>
      <c r="AC53" s="92">
        <v>0</v>
      </c>
      <c r="AD53" s="92">
        <v>5</v>
      </c>
      <c r="AE53" s="389">
        <f t="shared" si="9"/>
        <v>1</v>
      </c>
      <c r="AF53" s="88">
        <v>0</v>
      </c>
      <c r="AG53" s="88">
        <v>0</v>
      </c>
      <c r="AH53" s="88">
        <v>0</v>
      </c>
      <c r="AI53" s="88">
        <v>1</v>
      </c>
      <c r="AJ53" s="315">
        <f t="shared" si="28"/>
        <v>12</v>
      </c>
      <c r="AK53" s="389">
        <f t="shared" si="66"/>
        <v>0</v>
      </c>
      <c r="AL53" s="464">
        <v>0</v>
      </c>
      <c r="AM53" s="464">
        <v>0</v>
      </c>
      <c r="AN53" s="464">
        <v>0</v>
      </c>
      <c r="AO53" s="464">
        <v>0</v>
      </c>
      <c r="AP53" s="389">
        <f t="shared" si="13"/>
        <v>0</v>
      </c>
      <c r="AQ53" s="464"/>
      <c r="AR53" s="464"/>
      <c r="AS53" s="464"/>
      <c r="AT53" s="464"/>
      <c r="AU53" s="389">
        <f t="shared" si="15"/>
        <v>0</v>
      </c>
      <c r="AV53" s="464"/>
      <c r="AW53" s="464"/>
      <c r="AX53" s="464"/>
      <c r="AY53" s="464"/>
      <c r="AZ53" s="588">
        <f t="shared" si="32"/>
        <v>0</v>
      </c>
      <c r="BA53" s="671">
        <f t="shared" si="33"/>
        <v>45</v>
      </c>
      <c r="BB53" s="670">
        <f t="shared" si="34"/>
        <v>0</v>
      </c>
      <c r="BC53" s="650"/>
      <c r="BD53" s="464"/>
      <c r="BE53" s="464"/>
      <c r="BF53" s="613"/>
      <c r="BG53" s="670">
        <f t="shared" si="36"/>
        <v>0</v>
      </c>
      <c r="BH53" s="650"/>
      <c r="BI53" s="464"/>
      <c r="BJ53" s="464"/>
      <c r="BK53" s="464"/>
      <c r="BL53" s="670">
        <f t="shared" si="38"/>
        <v>0</v>
      </c>
      <c r="BM53" s="464"/>
      <c r="BN53" s="464"/>
      <c r="BO53" s="464"/>
      <c r="BP53" s="464"/>
      <c r="BQ53" s="588">
        <f t="shared" si="67"/>
        <v>0</v>
      </c>
      <c r="BR53" s="671">
        <f t="shared" si="68"/>
        <v>45</v>
      </c>
    </row>
    <row r="54" spans="1:70" s="15" customFormat="1" ht="16.5" customHeight="1" x14ac:dyDescent="0.25">
      <c r="A54" s="898"/>
      <c r="B54" s="834"/>
      <c r="C54" s="970"/>
      <c r="D54" s="369" t="s">
        <v>651</v>
      </c>
      <c r="E54" s="365">
        <f t="shared" si="69"/>
        <v>0</v>
      </c>
      <c r="F54" s="88">
        <v>0</v>
      </c>
      <c r="G54" s="88">
        <v>0</v>
      </c>
      <c r="H54" s="88">
        <v>0</v>
      </c>
      <c r="I54" s="88">
        <v>0</v>
      </c>
      <c r="J54" s="365">
        <f t="shared" si="70"/>
        <v>0</v>
      </c>
      <c r="K54" s="88">
        <v>0</v>
      </c>
      <c r="L54" s="88">
        <v>0</v>
      </c>
      <c r="M54" s="88">
        <v>0</v>
      </c>
      <c r="N54" s="88">
        <v>0</v>
      </c>
      <c r="O54" s="365">
        <f t="shared" si="3"/>
        <v>0</v>
      </c>
      <c r="P54" s="88">
        <v>0</v>
      </c>
      <c r="Q54" s="88">
        <v>0</v>
      </c>
      <c r="R54" s="88">
        <v>0</v>
      </c>
      <c r="S54" s="88">
        <v>0</v>
      </c>
      <c r="T54" s="315">
        <f t="shared" si="24"/>
        <v>0</v>
      </c>
      <c r="U54" s="389">
        <f t="shared" si="5"/>
        <v>0</v>
      </c>
      <c r="V54" s="88">
        <v>0</v>
      </c>
      <c r="W54" s="88">
        <v>0</v>
      </c>
      <c r="X54" s="88">
        <v>0</v>
      </c>
      <c r="Y54" s="88">
        <v>0</v>
      </c>
      <c r="Z54" s="389">
        <f t="shared" si="7"/>
        <v>0</v>
      </c>
      <c r="AA54" s="88">
        <v>0</v>
      </c>
      <c r="AB54" s="88">
        <v>0</v>
      </c>
      <c r="AC54" s="88">
        <v>0</v>
      </c>
      <c r="AD54" s="88">
        <v>0</v>
      </c>
      <c r="AE54" s="389">
        <f t="shared" si="9"/>
        <v>0</v>
      </c>
      <c r="AF54" s="88">
        <v>0</v>
      </c>
      <c r="AG54" s="88">
        <v>0</v>
      </c>
      <c r="AH54" s="88">
        <v>0</v>
      </c>
      <c r="AI54" s="88">
        <v>0</v>
      </c>
      <c r="AJ54" s="315">
        <f t="shared" si="28"/>
        <v>0</v>
      </c>
      <c r="AK54" s="389">
        <f t="shared" si="66"/>
        <v>0</v>
      </c>
      <c r="AL54" s="464">
        <v>0</v>
      </c>
      <c r="AM54" s="464">
        <v>0</v>
      </c>
      <c r="AN54" s="464">
        <v>0</v>
      </c>
      <c r="AO54" s="464">
        <v>0</v>
      </c>
      <c r="AP54" s="389">
        <f t="shared" si="13"/>
        <v>0</v>
      </c>
      <c r="AQ54" s="464"/>
      <c r="AR54" s="464"/>
      <c r="AS54" s="464"/>
      <c r="AT54" s="464"/>
      <c r="AU54" s="389">
        <f t="shared" si="15"/>
        <v>0</v>
      </c>
      <c r="AV54" s="464"/>
      <c r="AW54" s="464"/>
      <c r="AX54" s="464"/>
      <c r="AY54" s="464"/>
      <c r="AZ54" s="588">
        <f t="shared" si="32"/>
        <v>0</v>
      </c>
      <c r="BA54" s="671">
        <f t="shared" si="33"/>
        <v>0</v>
      </c>
      <c r="BB54" s="670">
        <f t="shared" si="34"/>
        <v>0</v>
      </c>
      <c r="BC54" s="650"/>
      <c r="BD54" s="464"/>
      <c r="BE54" s="464"/>
      <c r="BF54" s="613"/>
      <c r="BG54" s="670">
        <f t="shared" si="36"/>
        <v>0</v>
      </c>
      <c r="BH54" s="650"/>
      <c r="BI54" s="464"/>
      <c r="BJ54" s="464"/>
      <c r="BK54" s="464"/>
      <c r="BL54" s="670">
        <f t="shared" si="38"/>
        <v>0</v>
      </c>
      <c r="BM54" s="464"/>
      <c r="BN54" s="464"/>
      <c r="BO54" s="464"/>
      <c r="BP54" s="464"/>
      <c r="BQ54" s="588">
        <f t="shared" si="67"/>
        <v>0</v>
      </c>
      <c r="BR54" s="671">
        <f t="shared" si="68"/>
        <v>0</v>
      </c>
    </row>
    <row r="55" spans="1:70" s="15" customFormat="1" ht="16.5" customHeight="1" thickBot="1" x14ac:dyDescent="0.3">
      <c r="A55" s="899"/>
      <c r="B55" s="834"/>
      <c r="C55" s="970"/>
      <c r="D55" s="370" t="s">
        <v>321</v>
      </c>
      <c r="E55" s="365">
        <f t="shared" si="69"/>
        <v>9</v>
      </c>
      <c r="F55" s="88">
        <v>0</v>
      </c>
      <c r="G55" s="88">
        <v>0</v>
      </c>
      <c r="H55" s="88">
        <v>0</v>
      </c>
      <c r="I55" s="88">
        <v>9</v>
      </c>
      <c r="J55" s="365">
        <f t="shared" si="70"/>
        <v>11</v>
      </c>
      <c r="K55" s="88">
        <v>1</v>
      </c>
      <c r="L55" s="88">
        <v>0</v>
      </c>
      <c r="M55" s="88">
        <v>0</v>
      </c>
      <c r="N55" s="88">
        <v>10</v>
      </c>
      <c r="O55" s="365">
        <f t="shared" si="3"/>
        <v>12</v>
      </c>
      <c r="P55" s="88">
        <v>1</v>
      </c>
      <c r="Q55" s="88">
        <v>1</v>
      </c>
      <c r="R55" s="88">
        <v>0</v>
      </c>
      <c r="S55" s="88">
        <v>10</v>
      </c>
      <c r="T55" s="315">
        <f t="shared" si="24"/>
        <v>32</v>
      </c>
      <c r="U55" s="389">
        <f t="shared" si="5"/>
        <v>11</v>
      </c>
      <c r="V55" s="88">
        <v>0</v>
      </c>
      <c r="W55" s="88">
        <v>0</v>
      </c>
      <c r="X55" s="88">
        <v>0</v>
      </c>
      <c r="Y55" s="88">
        <v>11</v>
      </c>
      <c r="Z55" s="389">
        <f t="shared" si="7"/>
        <v>6</v>
      </c>
      <c r="AA55" s="88">
        <v>0</v>
      </c>
      <c r="AB55" s="88">
        <v>0</v>
      </c>
      <c r="AC55" s="88">
        <v>0</v>
      </c>
      <c r="AD55" s="88">
        <v>6</v>
      </c>
      <c r="AE55" s="389">
        <f t="shared" si="9"/>
        <v>3</v>
      </c>
      <c r="AF55" s="417">
        <v>0</v>
      </c>
      <c r="AG55" s="417">
        <v>0</v>
      </c>
      <c r="AH55" s="417">
        <v>0</v>
      </c>
      <c r="AI55" s="417">
        <v>3</v>
      </c>
      <c r="AJ55" s="315">
        <f t="shared" si="28"/>
        <v>20</v>
      </c>
      <c r="AK55" s="389">
        <f t="shared" si="66"/>
        <v>2</v>
      </c>
      <c r="AL55" s="462">
        <v>0</v>
      </c>
      <c r="AM55" s="462">
        <v>0</v>
      </c>
      <c r="AN55" s="462">
        <v>0</v>
      </c>
      <c r="AO55" s="462">
        <v>2</v>
      </c>
      <c r="AP55" s="389">
        <f t="shared" si="13"/>
        <v>1</v>
      </c>
      <c r="AQ55" s="462">
        <v>0</v>
      </c>
      <c r="AR55" s="462">
        <v>0</v>
      </c>
      <c r="AS55" s="462">
        <v>0</v>
      </c>
      <c r="AT55" s="462">
        <v>1</v>
      </c>
      <c r="AU55" s="389">
        <f t="shared" si="15"/>
        <v>1</v>
      </c>
      <c r="AV55" s="462">
        <v>0</v>
      </c>
      <c r="AW55" s="462">
        <v>0</v>
      </c>
      <c r="AX55" s="462">
        <v>0</v>
      </c>
      <c r="AY55" s="462">
        <v>1</v>
      </c>
      <c r="AZ55" s="588">
        <f t="shared" si="32"/>
        <v>4</v>
      </c>
      <c r="BA55" s="671">
        <f t="shared" si="33"/>
        <v>56</v>
      </c>
      <c r="BB55" s="670">
        <f t="shared" si="34"/>
        <v>6</v>
      </c>
      <c r="BC55" s="648">
        <v>0</v>
      </c>
      <c r="BD55" s="462">
        <v>3</v>
      </c>
      <c r="BE55" s="462">
        <v>0</v>
      </c>
      <c r="BF55" s="611">
        <v>3</v>
      </c>
      <c r="BG55" s="670">
        <f t="shared" si="36"/>
        <v>3</v>
      </c>
      <c r="BH55" s="648">
        <v>0</v>
      </c>
      <c r="BI55" s="462">
        <v>2</v>
      </c>
      <c r="BJ55" s="462">
        <v>0</v>
      </c>
      <c r="BK55" s="462">
        <v>1</v>
      </c>
      <c r="BL55" s="670">
        <f t="shared" si="38"/>
        <v>0</v>
      </c>
      <c r="BM55" s="462">
        <v>0</v>
      </c>
      <c r="BN55" s="462">
        <v>0</v>
      </c>
      <c r="BO55" s="462">
        <v>0</v>
      </c>
      <c r="BP55" s="462">
        <v>0</v>
      </c>
      <c r="BQ55" s="588">
        <f t="shared" si="67"/>
        <v>9</v>
      </c>
      <c r="BR55" s="671">
        <f t="shared" si="68"/>
        <v>65</v>
      </c>
    </row>
    <row r="56" spans="1:70" s="310" customFormat="1" ht="16.5" customHeight="1" thickBot="1" x14ac:dyDescent="0.3">
      <c r="A56" s="305"/>
      <c r="B56" s="834"/>
      <c r="C56" s="858"/>
      <c r="D56" s="371"/>
      <c r="E56" s="365">
        <f t="shared" si="69"/>
        <v>0</v>
      </c>
      <c r="F56" s="90"/>
      <c r="G56" s="90"/>
      <c r="H56" s="90"/>
      <c r="I56" s="90"/>
      <c r="J56" s="392">
        <f t="shared" si="70"/>
        <v>0</v>
      </c>
      <c r="K56" s="90"/>
      <c r="L56" s="90"/>
      <c r="M56" s="90"/>
      <c r="N56" s="90"/>
      <c r="O56" s="392">
        <f t="shared" si="3"/>
        <v>0</v>
      </c>
      <c r="P56" s="90"/>
      <c r="Q56" s="90"/>
      <c r="R56" s="90"/>
      <c r="S56" s="90"/>
      <c r="T56" s="315">
        <f t="shared" si="24"/>
        <v>0</v>
      </c>
      <c r="U56" s="393">
        <f t="shared" si="5"/>
        <v>0</v>
      </c>
      <c r="V56" s="90">
        <v>0</v>
      </c>
      <c r="W56" s="90">
        <v>0</v>
      </c>
      <c r="X56" s="90">
        <v>0</v>
      </c>
      <c r="Y56" s="90">
        <v>0</v>
      </c>
      <c r="Z56" s="393">
        <f t="shared" si="7"/>
        <v>0</v>
      </c>
      <c r="AA56" s="90">
        <v>0</v>
      </c>
      <c r="AB56" s="90">
        <v>0</v>
      </c>
      <c r="AC56" s="90">
        <v>0</v>
      </c>
      <c r="AD56" s="90">
        <v>0</v>
      </c>
      <c r="AE56" s="389">
        <f t="shared" si="9"/>
        <v>0</v>
      </c>
      <c r="AF56" s="90">
        <v>0</v>
      </c>
      <c r="AG56" s="90">
        <v>0</v>
      </c>
      <c r="AH56" s="90">
        <v>0</v>
      </c>
      <c r="AI56" s="90">
        <v>0</v>
      </c>
      <c r="AJ56" s="315">
        <f t="shared" si="28"/>
        <v>0</v>
      </c>
      <c r="AK56" s="389">
        <f t="shared" si="66"/>
        <v>6</v>
      </c>
      <c r="AL56" s="465">
        <v>0</v>
      </c>
      <c r="AM56" s="465">
        <v>1</v>
      </c>
      <c r="AN56" s="465">
        <v>0</v>
      </c>
      <c r="AO56" s="465">
        <v>5</v>
      </c>
      <c r="AP56" s="389">
        <f t="shared" si="13"/>
        <v>5</v>
      </c>
      <c r="AQ56" s="465">
        <v>0</v>
      </c>
      <c r="AR56" s="465">
        <v>0</v>
      </c>
      <c r="AS56" s="465">
        <v>0</v>
      </c>
      <c r="AT56" s="465">
        <v>5</v>
      </c>
      <c r="AU56" s="389">
        <f t="shared" si="15"/>
        <v>8</v>
      </c>
      <c r="AV56" s="465">
        <v>0</v>
      </c>
      <c r="AW56" s="465">
        <v>0</v>
      </c>
      <c r="AX56" s="465">
        <v>0</v>
      </c>
      <c r="AY56" s="465">
        <v>8</v>
      </c>
      <c r="AZ56" s="588">
        <f t="shared" si="32"/>
        <v>19</v>
      </c>
      <c r="BA56" s="671">
        <f t="shared" si="33"/>
        <v>19</v>
      </c>
      <c r="BB56" s="670">
        <f t="shared" si="34"/>
        <v>8</v>
      </c>
      <c r="BC56" s="651">
        <v>0</v>
      </c>
      <c r="BD56" s="465">
        <v>2</v>
      </c>
      <c r="BE56" s="465">
        <v>0</v>
      </c>
      <c r="BF56" s="614">
        <v>6</v>
      </c>
      <c r="BG56" s="670">
        <f t="shared" si="36"/>
        <v>6</v>
      </c>
      <c r="BH56" s="651">
        <v>0</v>
      </c>
      <c r="BI56" s="465">
        <v>0</v>
      </c>
      <c r="BJ56" s="465">
        <v>0</v>
      </c>
      <c r="BK56" s="465">
        <v>6</v>
      </c>
      <c r="BL56" s="670">
        <f t="shared" si="38"/>
        <v>9</v>
      </c>
      <c r="BM56" s="465">
        <v>0</v>
      </c>
      <c r="BN56" s="465">
        <v>0</v>
      </c>
      <c r="BO56" s="465">
        <v>0</v>
      </c>
      <c r="BP56" s="465">
        <v>9</v>
      </c>
      <c r="BQ56" s="588">
        <f t="shared" si="67"/>
        <v>23</v>
      </c>
      <c r="BR56" s="671">
        <f t="shared" si="68"/>
        <v>42</v>
      </c>
    </row>
    <row r="57" spans="1:70" s="15" customFormat="1" ht="16.5" customHeight="1" x14ac:dyDescent="0.25">
      <c r="A57" s="897">
        <v>13</v>
      </c>
      <c r="B57" s="834"/>
      <c r="C57" s="970" t="s">
        <v>1385</v>
      </c>
      <c r="D57" s="372" t="s">
        <v>328</v>
      </c>
      <c r="E57" s="365">
        <f t="shared" si="69"/>
        <v>4</v>
      </c>
      <c r="F57" s="92">
        <v>0</v>
      </c>
      <c r="G57" s="92">
        <v>2</v>
      </c>
      <c r="H57" s="92">
        <v>0</v>
      </c>
      <c r="I57" s="92">
        <v>2</v>
      </c>
      <c r="J57" s="125">
        <f t="shared" si="70"/>
        <v>6</v>
      </c>
      <c r="K57" s="92">
        <v>0</v>
      </c>
      <c r="L57" s="92">
        <v>0</v>
      </c>
      <c r="M57" s="92">
        <v>0</v>
      </c>
      <c r="N57" s="92">
        <v>6</v>
      </c>
      <c r="O57" s="125">
        <f t="shared" si="3"/>
        <v>15</v>
      </c>
      <c r="P57" s="92">
        <v>0</v>
      </c>
      <c r="Q57" s="92">
        <v>1</v>
      </c>
      <c r="R57" s="92">
        <v>0</v>
      </c>
      <c r="S57" s="92">
        <v>14</v>
      </c>
      <c r="T57" s="315">
        <f t="shared" si="24"/>
        <v>25</v>
      </c>
      <c r="U57" s="391">
        <f t="shared" si="5"/>
        <v>7</v>
      </c>
      <c r="V57" s="92">
        <v>1</v>
      </c>
      <c r="W57" s="92">
        <v>0</v>
      </c>
      <c r="X57" s="92">
        <v>0</v>
      </c>
      <c r="Y57" s="92">
        <v>6</v>
      </c>
      <c r="Z57" s="391">
        <f t="shared" si="7"/>
        <v>9</v>
      </c>
      <c r="AA57" s="92">
        <v>2</v>
      </c>
      <c r="AB57" s="92">
        <v>1</v>
      </c>
      <c r="AC57" s="92">
        <v>0</v>
      </c>
      <c r="AD57" s="92">
        <v>6</v>
      </c>
      <c r="AE57" s="389">
        <f t="shared" si="9"/>
        <v>4</v>
      </c>
      <c r="AF57" s="88">
        <v>0</v>
      </c>
      <c r="AG57" s="88">
        <v>0</v>
      </c>
      <c r="AH57" s="88">
        <v>0</v>
      </c>
      <c r="AI57" s="88">
        <v>4</v>
      </c>
      <c r="AJ57" s="315">
        <f t="shared" si="28"/>
        <v>20</v>
      </c>
      <c r="AK57" s="389">
        <f t="shared" si="66"/>
        <v>0</v>
      </c>
      <c r="AL57" s="464">
        <v>0</v>
      </c>
      <c r="AM57" s="464">
        <v>0</v>
      </c>
      <c r="AN57" s="464">
        <v>0</v>
      </c>
      <c r="AO57" s="464">
        <v>0</v>
      </c>
      <c r="AP57" s="389">
        <f t="shared" si="13"/>
        <v>0</v>
      </c>
      <c r="AQ57" s="464"/>
      <c r="AR57" s="464"/>
      <c r="AS57" s="464"/>
      <c r="AT57" s="464"/>
      <c r="AU57" s="389">
        <f t="shared" si="15"/>
        <v>0</v>
      </c>
      <c r="AV57" s="464"/>
      <c r="AW57" s="464"/>
      <c r="AX57" s="464"/>
      <c r="AY57" s="464"/>
      <c r="AZ57" s="588">
        <f t="shared" si="32"/>
        <v>0</v>
      </c>
      <c r="BA57" s="671">
        <f t="shared" si="33"/>
        <v>45</v>
      </c>
      <c r="BB57" s="670">
        <f t="shared" si="34"/>
        <v>0</v>
      </c>
      <c r="BC57" s="650"/>
      <c r="BD57" s="464"/>
      <c r="BE57" s="464"/>
      <c r="BF57" s="613"/>
      <c r="BG57" s="670">
        <f t="shared" si="36"/>
        <v>0</v>
      </c>
      <c r="BH57" s="650"/>
      <c r="BI57" s="464"/>
      <c r="BJ57" s="464"/>
      <c r="BK57" s="464"/>
      <c r="BL57" s="670">
        <f t="shared" si="38"/>
        <v>0</v>
      </c>
      <c r="BM57" s="464"/>
      <c r="BN57" s="464"/>
      <c r="BO57" s="464"/>
      <c r="BP57" s="464"/>
      <c r="BQ57" s="588">
        <f t="shared" si="67"/>
        <v>0</v>
      </c>
      <c r="BR57" s="671">
        <f t="shared" si="68"/>
        <v>45</v>
      </c>
    </row>
    <row r="58" spans="1:70" s="15" customFormat="1" ht="16.5" customHeight="1" x14ac:dyDescent="0.25">
      <c r="A58" s="898"/>
      <c r="B58" s="834"/>
      <c r="C58" s="970"/>
      <c r="D58" s="369" t="s">
        <v>651</v>
      </c>
      <c r="E58" s="365">
        <f t="shared" si="69"/>
        <v>0</v>
      </c>
      <c r="F58" s="88">
        <v>0</v>
      </c>
      <c r="G58" s="88">
        <v>0</v>
      </c>
      <c r="H58" s="88">
        <v>0</v>
      </c>
      <c r="I58" s="88">
        <v>0</v>
      </c>
      <c r="J58" s="365">
        <f t="shared" si="70"/>
        <v>0</v>
      </c>
      <c r="K58" s="88">
        <v>0</v>
      </c>
      <c r="L58" s="88">
        <v>0</v>
      </c>
      <c r="M58" s="88">
        <v>0</v>
      </c>
      <c r="N58" s="88">
        <v>0</v>
      </c>
      <c r="O58" s="365">
        <f t="shared" si="3"/>
        <v>0</v>
      </c>
      <c r="P58" s="88">
        <v>0</v>
      </c>
      <c r="Q58" s="88">
        <v>0</v>
      </c>
      <c r="R58" s="88">
        <v>0</v>
      </c>
      <c r="S58" s="88">
        <v>0</v>
      </c>
      <c r="T58" s="315">
        <f t="shared" si="24"/>
        <v>0</v>
      </c>
      <c r="U58" s="389">
        <f t="shared" si="5"/>
        <v>0</v>
      </c>
      <c r="V58" s="88">
        <v>0</v>
      </c>
      <c r="W58" s="88">
        <v>0</v>
      </c>
      <c r="X58" s="88">
        <v>0</v>
      </c>
      <c r="Y58" s="88">
        <v>0</v>
      </c>
      <c r="Z58" s="389">
        <f t="shared" si="7"/>
        <v>0</v>
      </c>
      <c r="AA58" s="88">
        <v>0</v>
      </c>
      <c r="AB58" s="88">
        <v>0</v>
      </c>
      <c r="AC58" s="88">
        <v>0</v>
      </c>
      <c r="AD58" s="88">
        <v>0</v>
      </c>
      <c r="AE58" s="389">
        <f t="shared" si="9"/>
        <v>0</v>
      </c>
      <c r="AF58" s="88">
        <v>0</v>
      </c>
      <c r="AG58" s="88">
        <v>0</v>
      </c>
      <c r="AH58" s="88">
        <v>0</v>
      </c>
      <c r="AI58" s="88">
        <v>0</v>
      </c>
      <c r="AJ58" s="315">
        <f t="shared" si="28"/>
        <v>0</v>
      </c>
      <c r="AK58" s="389">
        <f t="shared" si="66"/>
        <v>0</v>
      </c>
      <c r="AL58" s="464">
        <v>0</v>
      </c>
      <c r="AM58" s="464">
        <v>0</v>
      </c>
      <c r="AN58" s="464">
        <v>0</v>
      </c>
      <c r="AO58" s="464">
        <v>0</v>
      </c>
      <c r="AP58" s="389">
        <f t="shared" si="13"/>
        <v>0</v>
      </c>
      <c r="AQ58" s="464"/>
      <c r="AR58" s="464"/>
      <c r="AS58" s="464"/>
      <c r="AT58" s="464"/>
      <c r="AU58" s="389">
        <f t="shared" si="15"/>
        <v>0</v>
      </c>
      <c r="AV58" s="464"/>
      <c r="AW58" s="464"/>
      <c r="AX58" s="464"/>
      <c r="AY58" s="464"/>
      <c r="AZ58" s="588">
        <f t="shared" si="32"/>
        <v>0</v>
      </c>
      <c r="BA58" s="671">
        <f t="shared" si="33"/>
        <v>0</v>
      </c>
      <c r="BB58" s="670">
        <f t="shared" si="34"/>
        <v>0</v>
      </c>
      <c r="BC58" s="650"/>
      <c r="BD58" s="464"/>
      <c r="BE58" s="464"/>
      <c r="BF58" s="613"/>
      <c r="BG58" s="670">
        <f t="shared" si="36"/>
        <v>0</v>
      </c>
      <c r="BH58" s="650"/>
      <c r="BI58" s="464"/>
      <c r="BJ58" s="464"/>
      <c r="BK58" s="464"/>
      <c r="BL58" s="670">
        <f t="shared" si="38"/>
        <v>0</v>
      </c>
      <c r="BM58" s="464"/>
      <c r="BN58" s="464"/>
      <c r="BO58" s="464"/>
      <c r="BP58" s="464"/>
      <c r="BQ58" s="588">
        <f t="shared" si="67"/>
        <v>0</v>
      </c>
      <c r="BR58" s="671">
        <f t="shared" si="68"/>
        <v>0</v>
      </c>
    </row>
    <row r="59" spans="1:70" s="15" customFormat="1" ht="16.5" customHeight="1" thickBot="1" x14ac:dyDescent="0.3">
      <c r="A59" s="899"/>
      <c r="B59" s="834"/>
      <c r="C59" s="970"/>
      <c r="D59" s="370" t="s">
        <v>321</v>
      </c>
      <c r="E59" s="365">
        <f t="shared" si="69"/>
        <v>6</v>
      </c>
      <c r="F59" s="88">
        <v>0</v>
      </c>
      <c r="G59" s="88">
        <v>0</v>
      </c>
      <c r="H59" s="88">
        <v>0</v>
      </c>
      <c r="I59" s="88">
        <v>6</v>
      </c>
      <c r="J59" s="365">
        <f t="shared" si="70"/>
        <v>2</v>
      </c>
      <c r="K59" s="88">
        <v>0</v>
      </c>
      <c r="L59" s="88">
        <v>2</v>
      </c>
      <c r="M59" s="88">
        <v>0</v>
      </c>
      <c r="N59" s="88">
        <v>0</v>
      </c>
      <c r="O59" s="365">
        <f t="shared" si="3"/>
        <v>17</v>
      </c>
      <c r="P59" s="88">
        <v>0</v>
      </c>
      <c r="Q59" s="88">
        <v>2</v>
      </c>
      <c r="R59" s="88">
        <v>0</v>
      </c>
      <c r="S59" s="88">
        <v>15</v>
      </c>
      <c r="T59" s="315">
        <f t="shared" si="24"/>
        <v>25</v>
      </c>
      <c r="U59" s="389">
        <f t="shared" si="5"/>
        <v>8</v>
      </c>
      <c r="V59" s="88">
        <v>0</v>
      </c>
      <c r="W59" s="88">
        <v>0</v>
      </c>
      <c r="X59" s="88">
        <v>0</v>
      </c>
      <c r="Y59" s="88">
        <v>8</v>
      </c>
      <c r="Z59" s="389">
        <f t="shared" si="7"/>
        <v>7</v>
      </c>
      <c r="AA59" s="88">
        <v>1</v>
      </c>
      <c r="AB59" s="88">
        <v>0</v>
      </c>
      <c r="AC59" s="88">
        <v>0</v>
      </c>
      <c r="AD59" s="88">
        <v>6</v>
      </c>
      <c r="AE59" s="389">
        <f t="shared" si="9"/>
        <v>3</v>
      </c>
      <c r="AF59" s="417">
        <v>0</v>
      </c>
      <c r="AG59" s="417">
        <v>0</v>
      </c>
      <c r="AH59" s="417">
        <v>0</v>
      </c>
      <c r="AI59" s="417">
        <v>3</v>
      </c>
      <c r="AJ59" s="315">
        <f t="shared" si="28"/>
        <v>18</v>
      </c>
      <c r="AK59" s="389">
        <f t="shared" si="66"/>
        <v>7</v>
      </c>
      <c r="AL59" s="462">
        <v>0</v>
      </c>
      <c r="AM59" s="462">
        <v>1</v>
      </c>
      <c r="AN59" s="462">
        <v>0</v>
      </c>
      <c r="AO59" s="462">
        <v>6</v>
      </c>
      <c r="AP59" s="389">
        <f t="shared" si="13"/>
        <v>6</v>
      </c>
      <c r="AQ59" s="462">
        <v>0</v>
      </c>
      <c r="AR59" s="462">
        <v>0</v>
      </c>
      <c r="AS59" s="462">
        <v>0</v>
      </c>
      <c r="AT59" s="462">
        <v>6</v>
      </c>
      <c r="AU59" s="389">
        <f t="shared" si="15"/>
        <v>7</v>
      </c>
      <c r="AV59" s="462">
        <v>0</v>
      </c>
      <c r="AW59" s="462">
        <v>1</v>
      </c>
      <c r="AX59" s="462">
        <v>0</v>
      </c>
      <c r="AY59" s="462">
        <v>6</v>
      </c>
      <c r="AZ59" s="588">
        <f t="shared" si="32"/>
        <v>20</v>
      </c>
      <c r="BA59" s="671">
        <f t="shared" si="33"/>
        <v>63</v>
      </c>
      <c r="BB59" s="670">
        <f t="shared" si="34"/>
        <v>10</v>
      </c>
      <c r="BC59" s="648">
        <v>1</v>
      </c>
      <c r="BD59" s="462">
        <v>0</v>
      </c>
      <c r="BE59" s="462">
        <v>0</v>
      </c>
      <c r="BF59" s="611">
        <v>9</v>
      </c>
      <c r="BG59" s="670">
        <f t="shared" si="36"/>
        <v>11</v>
      </c>
      <c r="BH59" s="648">
        <v>0</v>
      </c>
      <c r="BI59" s="462">
        <v>1</v>
      </c>
      <c r="BJ59" s="462">
        <v>0</v>
      </c>
      <c r="BK59" s="462">
        <v>10</v>
      </c>
      <c r="BL59" s="670">
        <f t="shared" si="38"/>
        <v>13</v>
      </c>
      <c r="BM59" s="462">
        <v>1</v>
      </c>
      <c r="BN59" s="462">
        <v>0</v>
      </c>
      <c r="BO59" s="462">
        <v>0</v>
      </c>
      <c r="BP59" s="462">
        <v>12</v>
      </c>
      <c r="BQ59" s="588">
        <f t="shared" si="67"/>
        <v>34</v>
      </c>
      <c r="BR59" s="671">
        <f t="shared" si="68"/>
        <v>97</v>
      </c>
    </row>
    <row r="60" spans="1:70" s="310" customFormat="1" ht="16.5" customHeight="1" thickBot="1" x14ac:dyDescent="0.3">
      <c r="A60" s="305"/>
      <c r="B60" s="834"/>
      <c r="C60" s="858"/>
      <c r="D60" s="371"/>
      <c r="E60" s="365">
        <f t="shared" si="69"/>
        <v>0</v>
      </c>
      <c r="F60" s="90"/>
      <c r="G60" s="90"/>
      <c r="H60" s="90"/>
      <c r="I60" s="90"/>
      <c r="J60" s="392">
        <f t="shared" si="70"/>
        <v>0</v>
      </c>
      <c r="K60" s="90"/>
      <c r="L60" s="90"/>
      <c r="M60" s="90"/>
      <c r="N60" s="90"/>
      <c r="O60" s="392">
        <f t="shared" si="3"/>
        <v>0</v>
      </c>
      <c r="P60" s="90"/>
      <c r="Q60" s="90"/>
      <c r="R60" s="90"/>
      <c r="S60" s="90"/>
      <c r="T60" s="315">
        <f t="shared" si="24"/>
        <v>0</v>
      </c>
      <c r="U60" s="393">
        <f t="shared" si="5"/>
        <v>0</v>
      </c>
      <c r="V60" s="90">
        <v>0</v>
      </c>
      <c r="W60" s="90">
        <v>0</v>
      </c>
      <c r="X60" s="90">
        <v>0</v>
      </c>
      <c r="Y60" s="90">
        <v>0</v>
      </c>
      <c r="Z60" s="393">
        <f t="shared" si="7"/>
        <v>0</v>
      </c>
      <c r="AA60" s="90">
        <v>0</v>
      </c>
      <c r="AB60" s="90">
        <v>0</v>
      </c>
      <c r="AC60" s="90">
        <v>0</v>
      </c>
      <c r="AD60" s="90">
        <v>0</v>
      </c>
      <c r="AE60" s="389">
        <f t="shared" si="9"/>
        <v>4</v>
      </c>
      <c r="AF60" s="90">
        <v>0</v>
      </c>
      <c r="AG60" s="90">
        <v>0</v>
      </c>
      <c r="AH60" s="90">
        <v>0</v>
      </c>
      <c r="AI60" s="90">
        <v>4</v>
      </c>
      <c r="AJ60" s="315">
        <f t="shared" si="28"/>
        <v>4</v>
      </c>
      <c r="AK60" s="389">
        <f t="shared" si="66"/>
        <v>4</v>
      </c>
      <c r="AL60" s="465">
        <v>0</v>
      </c>
      <c r="AM60" s="465">
        <v>1</v>
      </c>
      <c r="AN60" s="465">
        <v>0</v>
      </c>
      <c r="AO60" s="465">
        <v>3</v>
      </c>
      <c r="AP60" s="389">
        <f t="shared" si="13"/>
        <v>11</v>
      </c>
      <c r="AQ60" s="465">
        <v>0</v>
      </c>
      <c r="AR60" s="465">
        <v>1</v>
      </c>
      <c r="AS60" s="465">
        <v>0</v>
      </c>
      <c r="AT60" s="465">
        <v>10</v>
      </c>
      <c r="AU60" s="389">
        <f t="shared" si="15"/>
        <v>6</v>
      </c>
      <c r="AV60" s="465">
        <v>0</v>
      </c>
      <c r="AW60" s="465">
        <v>0</v>
      </c>
      <c r="AX60" s="465">
        <v>0</v>
      </c>
      <c r="AY60" s="465">
        <v>6</v>
      </c>
      <c r="AZ60" s="588">
        <f t="shared" si="32"/>
        <v>21</v>
      </c>
      <c r="BA60" s="671">
        <f t="shared" si="33"/>
        <v>25</v>
      </c>
      <c r="BB60" s="670">
        <f t="shared" si="34"/>
        <v>15</v>
      </c>
      <c r="BC60" s="651">
        <v>1</v>
      </c>
      <c r="BD60" s="465">
        <v>0</v>
      </c>
      <c r="BE60" s="465">
        <v>0</v>
      </c>
      <c r="BF60" s="614">
        <v>14</v>
      </c>
      <c r="BG60" s="670">
        <f t="shared" si="36"/>
        <v>12</v>
      </c>
      <c r="BH60" s="651">
        <v>0</v>
      </c>
      <c r="BI60" s="465">
        <v>1</v>
      </c>
      <c r="BJ60" s="465">
        <v>0</v>
      </c>
      <c r="BK60" s="465">
        <v>11</v>
      </c>
      <c r="BL60" s="670">
        <f t="shared" si="38"/>
        <v>14</v>
      </c>
      <c r="BM60" s="465">
        <v>0</v>
      </c>
      <c r="BN60" s="465">
        <v>0</v>
      </c>
      <c r="BO60" s="465">
        <v>0</v>
      </c>
      <c r="BP60" s="465">
        <v>14</v>
      </c>
      <c r="BQ60" s="588">
        <f t="shared" si="67"/>
        <v>41</v>
      </c>
      <c r="BR60" s="671">
        <f t="shared" si="68"/>
        <v>66</v>
      </c>
    </row>
    <row r="61" spans="1:70" s="15" customFormat="1" ht="16.5" customHeight="1" x14ac:dyDescent="0.25">
      <c r="A61" s="897">
        <v>15</v>
      </c>
      <c r="B61" s="834"/>
      <c r="C61" s="828" t="s">
        <v>150</v>
      </c>
      <c r="D61" s="369" t="s">
        <v>328</v>
      </c>
      <c r="E61" s="365">
        <f t="shared" si="69"/>
        <v>4</v>
      </c>
      <c r="F61" s="92">
        <v>0</v>
      </c>
      <c r="G61" s="92">
        <v>0</v>
      </c>
      <c r="H61" s="92">
        <v>0</v>
      </c>
      <c r="I61" s="92">
        <v>4</v>
      </c>
      <c r="J61" s="125">
        <f t="shared" si="70"/>
        <v>0</v>
      </c>
      <c r="K61" s="92">
        <v>0</v>
      </c>
      <c r="L61" s="92">
        <v>0</v>
      </c>
      <c r="M61" s="92">
        <v>0</v>
      </c>
      <c r="N61" s="92">
        <v>0</v>
      </c>
      <c r="O61" s="125">
        <f t="shared" si="3"/>
        <v>2</v>
      </c>
      <c r="P61" s="92">
        <v>0</v>
      </c>
      <c r="Q61" s="92">
        <v>0</v>
      </c>
      <c r="R61" s="92">
        <v>0</v>
      </c>
      <c r="S61" s="92">
        <v>2</v>
      </c>
      <c r="T61" s="315">
        <f t="shared" si="24"/>
        <v>6</v>
      </c>
      <c r="U61" s="391">
        <f t="shared" si="5"/>
        <v>0</v>
      </c>
      <c r="V61" s="92">
        <v>0</v>
      </c>
      <c r="W61" s="92">
        <v>0</v>
      </c>
      <c r="X61" s="92">
        <v>0</v>
      </c>
      <c r="Y61" s="92">
        <v>0</v>
      </c>
      <c r="Z61" s="391">
        <f t="shared" si="7"/>
        <v>2</v>
      </c>
      <c r="AA61" s="92">
        <v>0</v>
      </c>
      <c r="AB61" s="92">
        <v>0</v>
      </c>
      <c r="AC61" s="92">
        <v>0</v>
      </c>
      <c r="AD61" s="92">
        <v>2</v>
      </c>
      <c r="AE61" s="389">
        <f t="shared" si="9"/>
        <v>0</v>
      </c>
      <c r="AF61" s="88">
        <v>0</v>
      </c>
      <c r="AG61" s="88">
        <v>0</v>
      </c>
      <c r="AH61" s="88">
        <v>0</v>
      </c>
      <c r="AI61" s="88">
        <v>0</v>
      </c>
      <c r="AJ61" s="315">
        <f t="shared" si="28"/>
        <v>2</v>
      </c>
      <c r="AK61" s="389">
        <f t="shared" si="66"/>
        <v>0</v>
      </c>
      <c r="AL61" s="461">
        <v>0</v>
      </c>
      <c r="AM61" s="461">
        <v>0</v>
      </c>
      <c r="AN61" s="461">
        <v>0</v>
      </c>
      <c r="AO61" s="461">
        <v>0</v>
      </c>
      <c r="AP61" s="389">
        <f t="shared" si="13"/>
        <v>1</v>
      </c>
      <c r="AQ61" s="461">
        <v>0</v>
      </c>
      <c r="AR61" s="461">
        <v>0</v>
      </c>
      <c r="AS61" s="461">
        <v>0</v>
      </c>
      <c r="AT61" s="461">
        <v>1</v>
      </c>
      <c r="AU61" s="389">
        <f t="shared" si="15"/>
        <v>0</v>
      </c>
      <c r="AV61" s="461">
        <v>0</v>
      </c>
      <c r="AW61" s="461">
        <v>0</v>
      </c>
      <c r="AX61" s="461">
        <v>0</v>
      </c>
      <c r="AY61" s="461">
        <v>0</v>
      </c>
      <c r="AZ61" s="588">
        <f t="shared" si="32"/>
        <v>1</v>
      </c>
      <c r="BA61" s="671">
        <f t="shared" si="33"/>
        <v>9</v>
      </c>
      <c r="BB61" s="670">
        <f t="shared" si="34"/>
        <v>0</v>
      </c>
      <c r="BC61" s="647">
        <v>0</v>
      </c>
      <c r="BD61" s="461">
        <v>0</v>
      </c>
      <c r="BE61" s="461">
        <v>0</v>
      </c>
      <c r="BF61" s="610">
        <v>0</v>
      </c>
      <c r="BG61" s="670">
        <f t="shared" si="36"/>
        <v>0</v>
      </c>
      <c r="BH61" s="647">
        <v>0</v>
      </c>
      <c r="BI61" s="461">
        <v>0</v>
      </c>
      <c r="BJ61" s="461">
        <v>0</v>
      </c>
      <c r="BK61" s="461">
        <v>0</v>
      </c>
      <c r="BL61" s="670">
        <f t="shared" si="38"/>
        <v>1</v>
      </c>
      <c r="BM61" s="461">
        <v>0</v>
      </c>
      <c r="BN61" s="461">
        <v>0</v>
      </c>
      <c r="BO61" s="461">
        <v>0</v>
      </c>
      <c r="BP61" s="461">
        <v>1</v>
      </c>
      <c r="BQ61" s="588">
        <f t="shared" si="67"/>
        <v>1</v>
      </c>
      <c r="BR61" s="671">
        <f t="shared" si="68"/>
        <v>10</v>
      </c>
    </row>
    <row r="62" spans="1:70" s="15" customFormat="1" ht="16.5" customHeight="1" x14ac:dyDescent="0.25">
      <c r="A62" s="898"/>
      <c r="B62" s="834"/>
      <c r="C62" s="828"/>
      <c r="D62" s="369" t="s">
        <v>651</v>
      </c>
      <c r="E62" s="365">
        <f t="shared" si="69"/>
        <v>0</v>
      </c>
      <c r="F62" s="88">
        <v>0</v>
      </c>
      <c r="G62" s="88">
        <v>0</v>
      </c>
      <c r="H62" s="88">
        <v>0</v>
      </c>
      <c r="I62" s="88">
        <v>0</v>
      </c>
      <c r="J62" s="365">
        <f t="shared" si="70"/>
        <v>0</v>
      </c>
      <c r="K62" s="88">
        <v>0</v>
      </c>
      <c r="L62" s="88">
        <v>0</v>
      </c>
      <c r="M62" s="88">
        <v>0</v>
      </c>
      <c r="N62" s="88">
        <v>0</v>
      </c>
      <c r="O62" s="365">
        <f t="shared" si="3"/>
        <v>0</v>
      </c>
      <c r="P62" s="88">
        <v>0</v>
      </c>
      <c r="Q62" s="88">
        <v>0</v>
      </c>
      <c r="R62" s="88">
        <v>0</v>
      </c>
      <c r="S62" s="88">
        <v>0</v>
      </c>
      <c r="T62" s="315">
        <f t="shared" si="24"/>
        <v>0</v>
      </c>
      <c r="U62" s="389">
        <f t="shared" si="5"/>
        <v>0</v>
      </c>
      <c r="V62" s="88">
        <v>0</v>
      </c>
      <c r="W62" s="88">
        <v>0</v>
      </c>
      <c r="X62" s="88">
        <v>0</v>
      </c>
      <c r="Y62" s="88">
        <v>0</v>
      </c>
      <c r="Z62" s="389">
        <f t="shared" si="7"/>
        <v>0</v>
      </c>
      <c r="AA62" s="88">
        <v>0</v>
      </c>
      <c r="AB62" s="88">
        <v>0</v>
      </c>
      <c r="AC62" s="88">
        <v>0</v>
      </c>
      <c r="AD62" s="88">
        <v>0</v>
      </c>
      <c r="AE62" s="389">
        <f t="shared" si="9"/>
        <v>0</v>
      </c>
      <c r="AF62" s="88">
        <v>0</v>
      </c>
      <c r="AG62" s="88">
        <v>0</v>
      </c>
      <c r="AH62" s="88">
        <v>0</v>
      </c>
      <c r="AI62" s="88">
        <v>0</v>
      </c>
      <c r="AJ62" s="315">
        <f t="shared" si="28"/>
        <v>0</v>
      </c>
      <c r="AK62" s="389">
        <f t="shared" si="66"/>
        <v>0</v>
      </c>
      <c r="AL62" s="461">
        <v>0</v>
      </c>
      <c r="AM62" s="461">
        <v>0</v>
      </c>
      <c r="AN62" s="461">
        <v>0</v>
      </c>
      <c r="AO62" s="461">
        <v>0</v>
      </c>
      <c r="AP62" s="389">
        <f t="shared" si="13"/>
        <v>0</v>
      </c>
      <c r="AQ62" s="461">
        <v>0</v>
      </c>
      <c r="AR62" s="461">
        <v>0</v>
      </c>
      <c r="AS62" s="461">
        <v>0</v>
      </c>
      <c r="AT62" s="461">
        <v>0</v>
      </c>
      <c r="AU62" s="389">
        <f t="shared" si="15"/>
        <v>0</v>
      </c>
      <c r="AV62" s="461">
        <v>0</v>
      </c>
      <c r="AW62" s="461">
        <v>0</v>
      </c>
      <c r="AX62" s="461">
        <v>0</v>
      </c>
      <c r="AY62" s="461">
        <v>0</v>
      </c>
      <c r="AZ62" s="588">
        <f t="shared" si="32"/>
        <v>0</v>
      </c>
      <c r="BA62" s="671">
        <f t="shared" si="33"/>
        <v>0</v>
      </c>
      <c r="BB62" s="670">
        <f t="shared" si="34"/>
        <v>0</v>
      </c>
      <c r="BC62" s="647">
        <v>0</v>
      </c>
      <c r="BD62" s="461">
        <v>0</v>
      </c>
      <c r="BE62" s="461">
        <v>0</v>
      </c>
      <c r="BF62" s="610">
        <v>0</v>
      </c>
      <c r="BG62" s="670">
        <f t="shared" si="36"/>
        <v>0</v>
      </c>
      <c r="BH62" s="647">
        <v>0</v>
      </c>
      <c r="BI62" s="461">
        <v>0</v>
      </c>
      <c r="BJ62" s="461">
        <v>0</v>
      </c>
      <c r="BK62" s="461">
        <v>0</v>
      </c>
      <c r="BL62" s="670">
        <f t="shared" si="38"/>
        <v>0</v>
      </c>
      <c r="BM62" s="461">
        <v>0</v>
      </c>
      <c r="BN62" s="461">
        <v>0</v>
      </c>
      <c r="BO62" s="461">
        <v>0</v>
      </c>
      <c r="BP62" s="461">
        <v>0</v>
      </c>
      <c r="BQ62" s="588">
        <f t="shared" si="67"/>
        <v>0</v>
      </c>
      <c r="BR62" s="671">
        <f t="shared" si="68"/>
        <v>0</v>
      </c>
    </row>
    <row r="63" spans="1:70" s="15" customFormat="1" ht="16.5" customHeight="1" thickBot="1" x14ac:dyDescent="0.3">
      <c r="A63" s="899"/>
      <c r="B63" s="834"/>
      <c r="C63" s="828"/>
      <c r="D63" s="370" t="s">
        <v>321</v>
      </c>
      <c r="E63" s="365">
        <f t="shared" si="69"/>
        <v>2</v>
      </c>
      <c r="F63" s="88">
        <v>0</v>
      </c>
      <c r="G63" s="88">
        <v>0</v>
      </c>
      <c r="H63" s="88">
        <v>0</v>
      </c>
      <c r="I63" s="88">
        <v>2</v>
      </c>
      <c r="J63" s="365">
        <f t="shared" si="70"/>
        <v>0</v>
      </c>
      <c r="K63" s="88">
        <v>0</v>
      </c>
      <c r="L63" s="88">
        <v>0</v>
      </c>
      <c r="M63" s="88">
        <v>0</v>
      </c>
      <c r="N63" s="88">
        <v>0</v>
      </c>
      <c r="O63" s="365">
        <f t="shared" si="3"/>
        <v>2</v>
      </c>
      <c r="P63" s="88">
        <v>0</v>
      </c>
      <c r="Q63" s="88">
        <v>0</v>
      </c>
      <c r="R63" s="88">
        <v>0</v>
      </c>
      <c r="S63" s="88">
        <v>2</v>
      </c>
      <c r="T63" s="315">
        <f t="shared" si="24"/>
        <v>4</v>
      </c>
      <c r="U63" s="389">
        <f t="shared" si="5"/>
        <v>0</v>
      </c>
      <c r="V63" s="88">
        <v>0</v>
      </c>
      <c r="W63" s="88">
        <v>0</v>
      </c>
      <c r="X63" s="88">
        <v>0</v>
      </c>
      <c r="Y63" s="88">
        <v>0</v>
      </c>
      <c r="Z63" s="389">
        <f t="shared" si="7"/>
        <v>0</v>
      </c>
      <c r="AA63" s="88">
        <v>0</v>
      </c>
      <c r="AB63" s="88">
        <v>0</v>
      </c>
      <c r="AC63" s="88">
        <v>0</v>
      </c>
      <c r="AD63" s="88">
        <v>0</v>
      </c>
      <c r="AE63" s="389">
        <f t="shared" si="9"/>
        <v>2</v>
      </c>
      <c r="AF63" s="417">
        <v>0</v>
      </c>
      <c r="AG63" s="417">
        <v>0</v>
      </c>
      <c r="AH63" s="417">
        <v>0</v>
      </c>
      <c r="AI63" s="417">
        <v>2</v>
      </c>
      <c r="AJ63" s="315">
        <f t="shared" si="28"/>
        <v>2</v>
      </c>
      <c r="AK63" s="389">
        <f t="shared" si="66"/>
        <v>0</v>
      </c>
      <c r="AL63" s="462">
        <v>0</v>
      </c>
      <c r="AM63" s="462">
        <v>0</v>
      </c>
      <c r="AN63" s="462">
        <v>0</v>
      </c>
      <c r="AO63" s="462">
        <v>0</v>
      </c>
      <c r="AP63" s="389">
        <f t="shared" si="13"/>
        <v>0</v>
      </c>
      <c r="AQ63" s="462">
        <v>0</v>
      </c>
      <c r="AR63" s="462">
        <v>0</v>
      </c>
      <c r="AS63" s="462">
        <v>0</v>
      </c>
      <c r="AT63" s="462">
        <v>0</v>
      </c>
      <c r="AU63" s="389">
        <f t="shared" si="15"/>
        <v>0</v>
      </c>
      <c r="AV63" s="462">
        <v>0</v>
      </c>
      <c r="AW63" s="462">
        <v>0</v>
      </c>
      <c r="AX63" s="462">
        <v>0</v>
      </c>
      <c r="AY63" s="462">
        <v>0</v>
      </c>
      <c r="AZ63" s="588">
        <f t="shared" si="32"/>
        <v>0</v>
      </c>
      <c r="BA63" s="671">
        <f t="shared" si="33"/>
        <v>6</v>
      </c>
      <c r="BB63" s="670">
        <f t="shared" si="34"/>
        <v>0</v>
      </c>
      <c r="BC63" s="648">
        <v>0</v>
      </c>
      <c r="BD63" s="462">
        <v>0</v>
      </c>
      <c r="BE63" s="462">
        <v>0</v>
      </c>
      <c r="BF63" s="611">
        <v>0</v>
      </c>
      <c r="BG63" s="670">
        <f t="shared" si="36"/>
        <v>0</v>
      </c>
      <c r="BH63" s="648">
        <v>0</v>
      </c>
      <c r="BI63" s="462">
        <v>0</v>
      </c>
      <c r="BJ63" s="462">
        <v>0</v>
      </c>
      <c r="BK63" s="462">
        <v>0</v>
      </c>
      <c r="BL63" s="670">
        <f t="shared" si="38"/>
        <v>0</v>
      </c>
      <c r="BM63" s="462">
        <v>0</v>
      </c>
      <c r="BN63" s="462">
        <v>0</v>
      </c>
      <c r="BO63" s="462">
        <v>0</v>
      </c>
      <c r="BP63" s="462">
        <v>0</v>
      </c>
      <c r="BQ63" s="588">
        <f t="shared" si="67"/>
        <v>0</v>
      </c>
      <c r="BR63" s="671">
        <f t="shared" si="68"/>
        <v>6</v>
      </c>
    </row>
    <row r="64" spans="1:70" s="310" customFormat="1" ht="16.5" customHeight="1" thickBot="1" x14ac:dyDescent="0.3">
      <c r="A64" s="305"/>
      <c r="B64" s="834"/>
      <c r="C64" s="858"/>
      <c r="D64" s="371"/>
      <c r="E64" s="365">
        <f t="shared" si="69"/>
        <v>0</v>
      </c>
      <c r="F64" s="90"/>
      <c r="G64" s="90"/>
      <c r="H64" s="90"/>
      <c r="I64" s="90"/>
      <c r="J64" s="392">
        <f t="shared" si="70"/>
        <v>0</v>
      </c>
      <c r="K64" s="90"/>
      <c r="L64" s="90"/>
      <c r="M64" s="90"/>
      <c r="N64" s="90"/>
      <c r="O64" s="392">
        <f t="shared" si="3"/>
        <v>0</v>
      </c>
      <c r="P64" s="90"/>
      <c r="Q64" s="90"/>
      <c r="R64" s="90"/>
      <c r="S64" s="90"/>
      <c r="T64" s="315">
        <f t="shared" si="24"/>
        <v>0</v>
      </c>
      <c r="U64" s="393">
        <f t="shared" si="5"/>
        <v>0</v>
      </c>
      <c r="V64" s="90">
        <v>0</v>
      </c>
      <c r="W64" s="90">
        <v>0</v>
      </c>
      <c r="X64" s="90">
        <v>0</v>
      </c>
      <c r="Y64" s="90">
        <v>0</v>
      </c>
      <c r="Z64" s="393">
        <f t="shared" si="7"/>
        <v>0</v>
      </c>
      <c r="AA64" s="90">
        <v>0</v>
      </c>
      <c r="AB64" s="90">
        <v>0</v>
      </c>
      <c r="AC64" s="90">
        <v>0</v>
      </c>
      <c r="AD64" s="90">
        <v>0</v>
      </c>
      <c r="AE64" s="389">
        <f t="shared" si="9"/>
        <v>0</v>
      </c>
      <c r="AF64" s="90">
        <v>0</v>
      </c>
      <c r="AG64" s="90">
        <v>0</v>
      </c>
      <c r="AH64" s="90">
        <v>0</v>
      </c>
      <c r="AI64" s="90">
        <v>0</v>
      </c>
      <c r="AJ64" s="315">
        <f t="shared" si="28"/>
        <v>0</v>
      </c>
      <c r="AK64" s="389">
        <f t="shared" si="66"/>
        <v>0</v>
      </c>
      <c r="AL64" s="465">
        <v>0</v>
      </c>
      <c r="AM64" s="465">
        <v>0</v>
      </c>
      <c r="AN64" s="465">
        <v>0</v>
      </c>
      <c r="AO64" s="465">
        <v>0</v>
      </c>
      <c r="AP64" s="389">
        <f t="shared" si="13"/>
        <v>0</v>
      </c>
      <c r="AQ64" s="465">
        <v>0</v>
      </c>
      <c r="AR64" s="465">
        <v>0</v>
      </c>
      <c r="AS64" s="465">
        <v>0</v>
      </c>
      <c r="AT64" s="465">
        <v>0</v>
      </c>
      <c r="AU64" s="389">
        <f t="shared" si="15"/>
        <v>0</v>
      </c>
      <c r="AV64" s="465">
        <v>0</v>
      </c>
      <c r="AW64" s="465">
        <v>0</v>
      </c>
      <c r="AX64" s="465">
        <v>0</v>
      </c>
      <c r="AY64" s="465">
        <v>0</v>
      </c>
      <c r="AZ64" s="588">
        <f t="shared" si="32"/>
        <v>0</v>
      </c>
      <c r="BA64" s="671">
        <f t="shared" si="33"/>
        <v>0</v>
      </c>
      <c r="BB64" s="670">
        <f t="shared" si="34"/>
        <v>0</v>
      </c>
      <c r="BC64" s="651">
        <v>0</v>
      </c>
      <c r="BD64" s="465">
        <v>0</v>
      </c>
      <c r="BE64" s="465">
        <v>0</v>
      </c>
      <c r="BF64" s="614">
        <v>0</v>
      </c>
      <c r="BG64" s="670">
        <f t="shared" si="36"/>
        <v>0</v>
      </c>
      <c r="BH64" s="651">
        <v>0</v>
      </c>
      <c r="BI64" s="465">
        <v>0</v>
      </c>
      <c r="BJ64" s="465">
        <v>0</v>
      </c>
      <c r="BK64" s="465">
        <v>0</v>
      </c>
      <c r="BL64" s="670">
        <f t="shared" si="38"/>
        <v>0</v>
      </c>
      <c r="BM64" s="465">
        <v>0</v>
      </c>
      <c r="BN64" s="465">
        <v>0</v>
      </c>
      <c r="BO64" s="465">
        <v>0</v>
      </c>
      <c r="BP64" s="465">
        <v>0</v>
      </c>
      <c r="BQ64" s="588">
        <f t="shared" si="67"/>
        <v>0</v>
      </c>
      <c r="BR64" s="671">
        <f t="shared" si="68"/>
        <v>0</v>
      </c>
    </row>
    <row r="65" spans="1:70" s="15" customFormat="1" ht="16.5" customHeight="1" x14ac:dyDescent="0.25">
      <c r="A65" s="897">
        <v>16</v>
      </c>
      <c r="B65" s="834"/>
      <c r="C65" s="828" t="s">
        <v>1386</v>
      </c>
      <c r="D65" s="372" t="s">
        <v>328</v>
      </c>
      <c r="E65" s="365">
        <f t="shared" si="69"/>
        <v>4</v>
      </c>
      <c r="F65" s="92">
        <v>0</v>
      </c>
      <c r="G65" s="92">
        <v>0</v>
      </c>
      <c r="H65" s="92">
        <v>0</v>
      </c>
      <c r="I65" s="92">
        <v>4</v>
      </c>
      <c r="J65" s="125">
        <f t="shared" si="70"/>
        <v>5</v>
      </c>
      <c r="K65" s="92">
        <v>0</v>
      </c>
      <c r="L65" s="92">
        <v>0</v>
      </c>
      <c r="M65" s="92">
        <v>0</v>
      </c>
      <c r="N65" s="92">
        <v>5</v>
      </c>
      <c r="O65" s="125">
        <f t="shared" si="3"/>
        <v>1</v>
      </c>
      <c r="P65" s="92">
        <v>0</v>
      </c>
      <c r="Q65" s="92">
        <v>0</v>
      </c>
      <c r="R65" s="92">
        <v>0</v>
      </c>
      <c r="S65" s="92">
        <v>1</v>
      </c>
      <c r="T65" s="315">
        <f t="shared" si="24"/>
        <v>10</v>
      </c>
      <c r="U65" s="391">
        <f t="shared" si="5"/>
        <v>2</v>
      </c>
      <c r="V65" s="92">
        <v>0</v>
      </c>
      <c r="W65" s="92">
        <v>0</v>
      </c>
      <c r="X65" s="92">
        <v>0</v>
      </c>
      <c r="Y65" s="92">
        <v>2</v>
      </c>
      <c r="Z65" s="391">
        <f t="shared" si="7"/>
        <v>5</v>
      </c>
      <c r="AA65" s="92">
        <v>0</v>
      </c>
      <c r="AB65" s="92">
        <v>0</v>
      </c>
      <c r="AC65" s="92">
        <v>0</v>
      </c>
      <c r="AD65" s="92">
        <v>5</v>
      </c>
      <c r="AE65" s="389">
        <f t="shared" si="9"/>
        <v>1</v>
      </c>
      <c r="AF65" s="88">
        <v>0</v>
      </c>
      <c r="AG65" s="88">
        <v>0</v>
      </c>
      <c r="AH65" s="88">
        <v>0</v>
      </c>
      <c r="AI65" s="88">
        <v>1</v>
      </c>
      <c r="AJ65" s="315">
        <f t="shared" si="28"/>
        <v>8</v>
      </c>
      <c r="AK65" s="389">
        <f t="shared" si="66"/>
        <v>0</v>
      </c>
      <c r="AL65" s="461">
        <v>0</v>
      </c>
      <c r="AM65" s="461">
        <v>0</v>
      </c>
      <c r="AN65" s="461">
        <v>0</v>
      </c>
      <c r="AO65" s="461">
        <v>0</v>
      </c>
      <c r="AP65" s="389">
        <f t="shared" si="13"/>
        <v>2</v>
      </c>
      <c r="AQ65" s="461">
        <v>0</v>
      </c>
      <c r="AR65" s="461">
        <v>0</v>
      </c>
      <c r="AS65" s="461">
        <v>0</v>
      </c>
      <c r="AT65" s="461">
        <v>2</v>
      </c>
      <c r="AU65" s="389">
        <f t="shared" si="15"/>
        <v>3</v>
      </c>
      <c r="AV65" s="461">
        <v>0</v>
      </c>
      <c r="AW65" s="461">
        <v>0</v>
      </c>
      <c r="AX65" s="461">
        <v>0</v>
      </c>
      <c r="AY65" s="461">
        <v>3</v>
      </c>
      <c r="AZ65" s="588">
        <f t="shared" si="32"/>
        <v>5</v>
      </c>
      <c r="BA65" s="671">
        <f t="shared" si="33"/>
        <v>23</v>
      </c>
      <c r="BB65" s="670">
        <f t="shared" si="34"/>
        <v>1</v>
      </c>
      <c r="BC65" s="647">
        <v>0</v>
      </c>
      <c r="BD65" s="461">
        <v>0</v>
      </c>
      <c r="BE65" s="461">
        <v>0</v>
      </c>
      <c r="BF65" s="610">
        <v>1</v>
      </c>
      <c r="BG65" s="670">
        <f t="shared" si="36"/>
        <v>1</v>
      </c>
      <c r="BH65" s="647">
        <v>0</v>
      </c>
      <c r="BI65" s="461">
        <v>0</v>
      </c>
      <c r="BJ65" s="461">
        <v>0</v>
      </c>
      <c r="BK65" s="461">
        <v>1</v>
      </c>
      <c r="BL65" s="670">
        <f t="shared" si="38"/>
        <v>0</v>
      </c>
      <c r="BM65" s="461">
        <v>0</v>
      </c>
      <c r="BN65" s="461">
        <v>0</v>
      </c>
      <c r="BO65" s="461">
        <v>0</v>
      </c>
      <c r="BP65" s="461">
        <v>0</v>
      </c>
      <c r="BQ65" s="588">
        <f t="shared" si="67"/>
        <v>2</v>
      </c>
      <c r="BR65" s="671">
        <f t="shared" si="68"/>
        <v>25</v>
      </c>
    </row>
    <row r="66" spans="1:70" s="15" customFormat="1" ht="16.5" customHeight="1" x14ac:dyDescent="0.25">
      <c r="A66" s="898"/>
      <c r="B66" s="834"/>
      <c r="C66" s="828"/>
      <c r="D66" s="369" t="s">
        <v>651</v>
      </c>
      <c r="E66" s="365">
        <f t="shared" si="69"/>
        <v>0</v>
      </c>
      <c r="F66" s="88">
        <v>0</v>
      </c>
      <c r="G66" s="88">
        <v>0</v>
      </c>
      <c r="H66" s="88">
        <v>0</v>
      </c>
      <c r="I66" s="88">
        <v>0</v>
      </c>
      <c r="J66" s="365">
        <f t="shared" si="70"/>
        <v>0</v>
      </c>
      <c r="K66" s="88">
        <v>0</v>
      </c>
      <c r="L66" s="88">
        <v>0</v>
      </c>
      <c r="M66" s="88">
        <v>0</v>
      </c>
      <c r="N66" s="88">
        <v>0</v>
      </c>
      <c r="O66" s="365">
        <f t="shared" si="3"/>
        <v>0</v>
      </c>
      <c r="P66" s="88">
        <v>0</v>
      </c>
      <c r="Q66" s="88">
        <v>0</v>
      </c>
      <c r="R66" s="88">
        <v>0</v>
      </c>
      <c r="S66" s="88">
        <v>0</v>
      </c>
      <c r="T66" s="315">
        <f t="shared" si="24"/>
        <v>0</v>
      </c>
      <c r="U66" s="389">
        <f t="shared" ref="U66:U129" si="71">SUM(V66:Y66)</f>
        <v>0</v>
      </c>
      <c r="V66" s="88">
        <v>0</v>
      </c>
      <c r="W66" s="88">
        <v>0</v>
      </c>
      <c r="X66" s="88">
        <v>0</v>
      </c>
      <c r="Y66" s="88">
        <v>0</v>
      </c>
      <c r="Z66" s="389">
        <f t="shared" ref="Z66:Z129" si="72">SUM(AA66:AD66)</f>
        <v>0</v>
      </c>
      <c r="AA66" s="88">
        <v>0</v>
      </c>
      <c r="AB66" s="88">
        <v>0</v>
      </c>
      <c r="AC66" s="88">
        <v>0</v>
      </c>
      <c r="AD66" s="88">
        <v>0</v>
      </c>
      <c r="AE66" s="389">
        <f t="shared" ref="AE66:AE129" si="73">SUM(AF66:AI66)</f>
        <v>0</v>
      </c>
      <c r="AF66" s="88">
        <v>0</v>
      </c>
      <c r="AG66" s="88">
        <v>0</v>
      </c>
      <c r="AH66" s="88">
        <v>0</v>
      </c>
      <c r="AI66" s="88">
        <v>0</v>
      </c>
      <c r="AJ66" s="315">
        <f t="shared" si="28"/>
        <v>0</v>
      </c>
      <c r="AK66" s="389">
        <f t="shared" si="66"/>
        <v>0</v>
      </c>
      <c r="AL66" s="461">
        <v>0</v>
      </c>
      <c r="AM66" s="461">
        <v>0</v>
      </c>
      <c r="AN66" s="461">
        <v>0</v>
      </c>
      <c r="AO66" s="461">
        <v>0</v>
      </c>
      <c r="AP66" s="389">
        <f t="shared" si="13"/>
        <v>0</v>
      </c>
      <c r="AQ66" s="461">
        <v>0</v>
      </c>
      <c r="AR66" s="461">
        <v>0</v>
      </c>
      <c r="AS66" s="461">
        <v>0</v>
      </c>
      <c r="AT66" s="461">
        <v>0</v>
      </c>
      <c r="AU66" s="389">
        <f t="shared" si="15"/>
        <v>0</v>
      </c>
      <c r="AV66" s="461">
        <v>0</v>
      </c>
      <c r="AW66" s="461">
        <v>0</v>
      </c>
      <c r="AX66" s="461">
        <v>0</v>
      </c>
      <c r="AY66" s="461">
        <v>0</v>
      </c>
      <c r="AZ66" s="588">
        <f t="shared" si="32"/>
        <v>0</v>
      </c>
      <c r="BA66" s="671">
        <f t="shared" si="33"/>
        <v>0</v>
      </c>
      <c r="BB66" s="670">
        <f t="shared" si="34"/>
        <v>0</v>
      </c>
      <c r="BC66" s="647">
        <v>0</v>
      </c>
      <c r="BD66" s="461">
        <v>0</v>
      </c>
      <c r="BE66" s="461">
        <v>0</v>
      </c>
      <c r="BF66" s="610">
        <v>0</v>
      </c>
      <c r="BG66" s="670">
        <f t="shared" si="36"/>
        <v>0</v>
      </c>
      <c r="BH66" s="647">
        <v>0</v>
      </c>
      <c r="BI66" s="461">
        <v>0</v>
      </c>
      <c r="BJ66" s="461">
        <v>0</v>
      </c>
      <c r="BK66" s="461">
        <v>0</v>
      </c>
      <c r="BL66" s="670">
        <f t="shared" si="38"/>
        <v>0</v>
      </c>
      <c r="BM66" s="461">
        <v>0</v>
      </c>
      <c r="BN66" s="461">
        <v>0</v>
      </c>
      <c r="BO66" s="461">
        <v>0</v>
      </c>
      <c r="BP66" s="461">
        <v>0</v>
      </c>
      <c r="BQ66" s="588">
        <f t="shared" si="67"/>
        <v>0</v>
      </c>
      <c r="BR66" s="671">
        <f t="shared" si="68"/>
        <v>0</v>
      </c>
    </row>
    <row r="67" spans="1:70" s="15" customFormat="1" ht="16.5" customHeight="1" thickBot="1" x14ac:dyDescent="0.3">
      <c r="A67" s="899"/>
      <c r="B67" s="834"/>
      <c r="C67" s="828"/>
      <c r="D67" s="370" t="s">
        <v>321</v>
      </c>
      <c r="E67" s="365">
        <f t="shared" si="69"/>
        <v>3</v>
      </c>
      <c r="F67" s="88">
        <v>0</v>
      </c>
      <c r="G67" s="88">
        <v>0</v>
      </c>
      <c r="H67" s="88">
        <v>0</v>
      </c>
      <c r="I67" s="88">
        <v>3</v>
      </c>
      <c r="J67" s="365">
        <f t="shared" si="70"/>
        <v>5</v>
      </c>
      <c r="K67" s="88">
        <v>0</v>
      </c>
      <c r="L67" s="88">
        <v>0</v>
      </c>
      <c r="M67" s="88">
        <v>0</v>
      </c>
      <c r="N67" s="88">
        <v>5</v>
      </c>
      <c r="O67" s="365">
        <f t="shared" si="3"/>
        <v>5</v>
      </c>
      <c r="P67" s="88">
        <v>0</v>
      </c>
      <c r="Q67" s="88">
        <v>0</v>
      </c>
      <c r="R67" s="88">
        <v>0</v>
      </c>
      <c r="S67" s="88">
        <v>5</v>
      </c>
      <c r="T67" s="315">
        <f t="shared" ref="T67:T130" si="74">F67+G67+H67+I67+K67+L67+M67+N67+P67+Q67+R67+S67</f>
        <v>13</v>
      </c>
      <c r="U67" s="389">
        <f t="shared" si="71"/>
        <v>0</v>
      </c>
      <c r="V67" s="88">
        <v>0</v>
      </c>
      <c r="W67" s="88">
        <v>0</v>
      </c>
      <c r="X67" s="88">
        <v>0</v>
      </c>
      <c r="Y67" s="88">
        <v>0</v>
      </c>
      <c r="Z67" s="389">
        <f t="shared" si="72"/>
        <v>2</v>
      </c>
      <c r="AA67" s="88">
        <v>0</v>
      </c>
      <c r="AB67" s="88">
        <v>0</v>
      </c>
      <c r="AC67" s="88">
        <v>0</v>
      </c>
      <c r="AD67" s="88">
        <v>2</v>
      </c>
      <c r="AE67" s="389">
        <f t="shared" si="73"/>
        <v>1</v>
      </c>
      <c r="AF67" s="417">
        <v>0</v>
      </c>
      <c r="AG67" s="417">
        <v>0</v>
      </c>
      <c r="AH67" s="417">
        <v>0</v>
      </c>
      <c r="AI67" s="417">
        <v>1</v>
      </c>
      <c r="AJ67" s="315">
        <f t="shared" ref="AJ67:AJ130" si="75">V67+W67+X67+Y67+AA67+AB67+AC67+AD67+AF67+AG67+AH67+AI67</f>
        <v>3</v>
      </c>
      <c r="AK67" s="389">
        <f t="shared" si="66"/>
        <v>0</v>
      </c>
      <c r="AL67" s="462">
        <v>0</v>
      </c>
      <c r="AM67" s="462">
        <v>0</v>
      </c>
      <c r="AN67" s="462">
        <v>0</v>
      </c>
      <c r="AO67" s="462">
        <v>0</v>
      </c>
      <c r="AP67" s="389">
        <f t="shared" si="13"/>
        <v>1</v>
      </c>
      <c r="AQ67" s="462">
        <v>0</v>
      </c>
      <c r="AR67" s="462">
        <v>0</v>
      </c>
      <c r="AS67" s="462">
        <v>0</v>
      </c>
      <c r="AT67" s="462">
        <v>1</v>
      </c>
      <c r="AU67" s="389">
        <f t="shared" si="15"/>
        <v>2</v>
      </c>
      <c r="AV67" s="462">
        <v>0</v>
      </c>
      <c r="AW67" s="462">
        <v>0</v>
      </c>
      <c r="AX67" s="462">
        <v>0</v>
      </c>
      <c r="AY67" s="462">
        <v>2</v>
      </c>
      <c r="AZ67" s="588">
        <f t="shared" si="32"/>
        <v>3</v>
      </c>
      <c r="BA67" s="671">
        <f t="shared" si="33"/>
        <v>19</v>
      </c>
      <c r="BB67" s="670">
        <f t="shared" si="34"/>
        <v>1</v>
      </c>
      <c r="BC67" s="648">
        <v>0</v>
      </c>
      <c r="BD67" s="462">
        <v>0</v>
      </c>
      <c r="BE67" s="462">
        <v>0</v>
      </c>
      <c r="BF67" s="611">
        <v>1</v>
      </c>
      <c r="BG67" s="670">
        <f t="shared" si="36"/>
        <v>1</v>
      </c>
      <c r="BH67" s="648">
        <v>0</v>
      </c>
      <c r="BI67" s="462">
        <v>0</v>
      </c>
      <c r="BJ67" s="462">
        <v>0</v>
      </c>
      <c r="BK67" s="462">
        <v>1</v>
      </c>
      <c r="BL67" s="670">
        <f t="shared" si="38"/>
        <v>0</v>
      </c>
      <c r="BM67" s="462">
        <v>0</v>
      </c>
      <c r="BN67" s="462">
        <v>0</v>
      </c>
      <c r="BO67" s="462">
        <v>0</v>
      </c>
      <c r="BP67" s="462">
        <v>0</v>
      </c>
      <c r="BQ67" s="588">
        <f t="shared" si="67"/>
        <v>2</v>
      </c>
      <c r="BR67" s="671">
        <f t="shared" si="68"/>
        <v>21</v>
      </c>
    </row>
    <row r="68" spans="1:70" s="310" customFormat="1" ht="16.5" customHeight="1" thickBot="1" x14ac:dyDescent="0.3">
      <c r="A68" s="305"/>
      <c r="B68" s="834"/>
      <c r="C68" s="858"/>
      <c r="D68" s="371"/>
      <c r="E68" s="365">
        <f t="shared" si="69"/>
        <v>0</v>
      </c>
      <c r="F68" s="90"/>
      <c r="G68" s="90"/>
      <c r="H68" s="90"/>
      <c r="I68" s="90"/>
      <c r="J68" s="392">
        <f t="shared" si="70"/>
        <v>0</v>
      </c>
      <c r="K68" s="90"/>
      <c r="L68" s="90"/>
      <c r="M68" s="90"/>
      <c r="N68" s="90"/>
      <c r="O68" s="392">
        <f t="shared" si="3"/>
        <v>0</v>
      </c>
      <c r="P68" s="90"/>
      <c r="Q68" s="90"/>
      <c r="R68" s="90"/>
      <c r="S68" s="90"/>
      <c r="T68" s="315">
        <f t="shared" si="74"/>
        <v>0</v>
      </c>
      <c r="U68" s="393">
        <f t="shared" si="71"/>
        <v>0</v>
      </c>
      <c r="V68" s="90">
        <v>0</v>
      </c>
      <c r="W68" s="90">
        <v>0</v>
      </c>
      <c r="X68" s="90">
        <v>0</v>
      </c>
      <c r="Y68" s="90">
        <v>0</v>
      </c>
      <c r="Z68" s="393">
        <f t="shared" si="72"/>
        <v>0</v>
      </c>
      <c r="AA68" s="90">
        <v>0</v>
      </c>
      <c r="AB68" s="90">
        <v>0</v>
      </c>
      <c r="AC68" s="90">
        <v>0</v>
      </c>
      <c r="AD68" s="90">
        <v>0</v>
      </c>
      <c r="AE68" s="389">
        <f t="shared" si="73"/>
        <v>0</v>
      </c>
      <c r="AF68" s="90">
        <v>0</v>
      </c>
      <c r="AG68" s="90">
        <v>0</v>
      </c>
      <c r="AH68" s="90">
        <v>0</v>
      </c>
      <c r="AI68" s="90">
        <v>0</v>
      </c>
      <c r="AJ68" s="315">
        <f t="shared" si="75"/>
        <v>0</v>
      </c>
      <c r="AK68" s="389">
        <f t="shared" si="66"/>
        <v>1</v>
      </c>
      <c r="AL68" s="465">
        <v>0</v>
      </c>
      <c r="AM68" s="465">
        <v>0</v>
      </c>
      <c r="AN68" s="465">
        <v>0</v>
      </c>
      <c r="AO68" s="465">
        <v>1</v>
      </c>
      <c r="AP68" s="389">
        <f t="shared" si="13"/>
        <v>0</v>
      </c>
      <c r="AQ68" s="465">
        <v>0</v>
      </c>
      <c r="AR68" s="465">
        <v>0</v>
      </c>
      <c r="AS68" s="465">
        <v>0</v>
      </c>
      <c r="AT68" s="465">
        <v>0</v>
      </c>
      <c r="AU68" s="389">
        <f t="shared" si="15"/>
        <v>0</v>
      </c>
      <c r="AV68" s="465">
        <v>0</v>
      </c>
      <c r="AW68" s="465">
        <v>0</v>
      </c>
      <c r="AX68" s="465">
        <v>0</v>
      </c>
      <c r="AY68" s="465">
        <v>0</v>
      </c>
      <c r="AZ68" s="588">
        <f t="shared" si="32"/>
        <v>1</v>
      </c>
      <c r="BA68" s="671">
        <f t="shared" si="33"/>
        <v>1</v>
      </c>
      <c r="BB68" s="670">
        <f t="shared" si="34"/>
        <v>0</v>
      </c>
      <c r="BC68" s="651">
        <v>0</v>
      </c>
      <c r="BD68" s="465">
        <v>0</v>
      </c>
      <c r="BE68" s="465">
        <v>0</v>
      </c>
      <c r="BF68" s="614">
        <v>0</v>
      </c>
      <c r="BG68" s="670">
        <f t="shared" si="36"/>
        <v>0</v>
      </c>
      <c r="BH68" s="651">
        <v>0</v>
      </c>
      <c r="BI68" s="465">
        <v>0</v>
      </c>
      <c r="BJ68" s="465">
        <v>0</v>
      </c>
      <c r="BK68" s="465">
        <v>0</v>
      </c>
      <c r="BL68" s="670">
        <f t="shared" si="38"/>
        <v>0</v>
      </c>
      <c r="BM68" s="465">
        <v>0</v>
      </c>
      <c r="BN68" s="465">
        <v>0</v>
      </c>
      <c r="BO68" s="465">
        <v>0</v>
      </c>
      <c r="BP68" s="465">
        <v>0</v>
      </c>
      <c r="BQ68" s="588">
        <f t="shared" si="67"/>
        <v>0</v>
      </c>
      <c r="BR68" s="671">
        <f t="shared" si="68"/>
        <v>1</v>
      </c>
    </row>
    <row r="69" spans="1:70" s="15" customFormat="1" ht="16.5" customHeight="1" x14ac:dyDescent="0.25">
      <c r="A69" s="897">
        <v>17</v>
      </c>
      <c r="B69" s="834"/>
      <c r="C69" s="828" t="s">
        <v>110</v>
      </c>
      <c r="D69" s="372" t="s">
        <v>328</v>
      </c>
      <c r="E69" s="365">
        <f t="shared" si="69"/>
        <v>0</v>
      </c>
      <c r="F69" s="92">
        <v>0</v>
      </c>
      <c r="G69" s="92">
        <v>0</v>
      </c>
      <c r="H69" s="92">
        <v>0</v>
      </c>
      <c r="I69" s="92">
        <v>0</v>
      </c>
      <c r="J69" s="125">
        <f t="shared" si="70"/>
        <v>0</v>
      </c>
      <c r="K69" s="92">
        <v>0</v>
      </c>
      <c r="L69" s="92">
        <v>0</v>
      </c>
      <c r="M69" s="92">
        <v>0</v>
      </c>
      <c r="N69" s="92">
        <v>0</v>
      </c>
      <c r="O69" s="125">
        <f t="shared" si="3"/>
        <v>0</v>
      </c>
      <c r="P69" s="92">
        <v>0</v>
      </c>
      <c r="Q69" s="92">
        <v>0</v>
      </c>
      <c r="R69" s="92">
        <v>0</v>
      </c>
      <c r="S69" s="92">
        <v>0</v>
      </c>
      <c r="T69" s="315">
        <f t="shared" si="74"/>
        <v>0</v>
      </c>
      <c r="U69" s="391">
        <f t="shared" si="71"/>
        <v>0</v>
      </c>
      <c r="V69" s="92">
        <v>0</v>
      </c>
      <c r="W69" s="92">
        <v>0</v>
      </c>
      <c r="X69" s="92">
        <v>0</v>
      </c>
      <c r="Y69" s="92">
        <v>0</v>
      </c>
      <c r="Z69" s="391">
        <f t="shared" si="72"/>
        <v>0</v>
      </c>
      <c r="AA69" s="92">
        <v>0</v>
      </c>
      <c r="AB69" s="92">
        <v>0</v>
      </c>
      <c r="AC69" s="92">
        <v>0</v>
      </c>
      <c r="AD69" s="92">
        <v>0</v>
      </c>
      <c r="AE69" s="389">
        <f t="shared" si="73"/>
        <v>0</v>
      </c>
      <c r="AF69" s="88">
        <v>0</v>
      </c>
      <c r="AG69" s="88">
        <v>0</v>
      </c>
      <c r="AH69" s="88">
        <v>0</v>
      </c>
      <c r="AI69" s="88">
        <v>0</v>
      </c>
      <c r="AJ69" s="315">
        <f t="shared" si="75"/>
        <v>0</v>
      </c>
      <c r="AK69" s="389">
        <f t="shared" si="66"/>
        <v>0</v>
      </c>
      <c r="AL69" s="461">
        <v>0</v>
      </c>
      <c r="AM69" s="461">
        <v>0</v>
      </c>
      <c r="AN69" s="461">
        <v>0</v>
      </c>
      <c r="AO69" s="461">
        <v>0</v>
      </c>
      <c r="AP69" s="389">
        <f t="shared" ref="AP69:AP132" si="76">SUM(AQ69:AT69)</f>
        <v>0</v>
      </c>
      <c r="AQ69" s="461">
        <v>0</v>
      </c>
      <c r="AR69" s="461">
        <v>0</v>
      </c>
      <c r="AS69" s="461">
        <v>0</v>
      </c>
      <c r="AT69" s="461">
        <v>0</v>
      </c>
      <c r="AU69" s="389">
        <f t="shared" ref="AU69:AU132" si="77">SUM(AV69:AY69)</f>
        <v>0</v>
      </c>
      <c r="AV69" s="461">
        <v>0</v>
      </c>
      <c r="AW69" s="461">
        <v>0</v>
      </c>
      <c r="AX69" s="461">
        <v>0</v>
      </c>
      <c r="AY69" s="461">
        <v>0</v>
      </c>
      <c r="AZ69" s="588">
        <f t="shared" si="32"/>
        <v>0</v>
      </c>
      <c r="BA69" s="671">
        <f t="shared" si="33"/>
        <v>0</v>
      </c>
      <c r="BB69" s="670">
        <f t="shared" si="34"/>
        <v>0</v>
      </c>
      <c r="BC69" s="647">
        <v>0</v>
      </c>
      <c r="BD69" s="461">
        <v>0</v>
      </c>
      <c r="BE69" s="461">
        <v>0</v>
      </c>
      <c r="BF69" s="610">
        <v>0</v>
      </c>
      <c r="BG69" s="670">
        <f t="shared" si="36"/>
        <v>0</v>
      </c>
      <c r="BH69" s="647">
        <v>0</v>
      </c>
      <c r="BI69" s="461">
        <v>0</v>
      </c>
      <c r="BJ69" s="461">
        <v>0</v>
      </c>
      <c r="BK69" s="461">
        <v>0</v>
      </c>
      <c r="BL69" s="670">
        <f t="shared" si="38"/>
        <v>0</v>
      </c>
      <c r="BM69" s="461">
        <v>0</v>
      </c>
      <c r="BN69" s="461">
        <v>0</v>
      </c>
      <c r="BO69" s="461">
        <v>0</v>
      </c>
      <c r="BP69" s="461">
        <v>0</v>
      </c>
      <c r="BQ69" s="588">
        <f t="shared" si="67"/>
        <v>0</v>
      </c>
      <c r="BR69" s="671">
        <f t="shared" si="68"/>
        <v>0</v>
      </c>
    </row>
    <row r="70" spans="1:70" s="15" customFormat="1" ht="16.5" customHeight="1" x14ac:dyDescent="0.25">
      <c r="A70" s="898"/>
      <c r="B70" s="834"/>
      <c r="C70" s="828"/>
      <c r="D70" s="369" t="s">
        <v>651</v>
      </c>
      <c r="E70" s="365">
        <f t="shared" si="69"/>
        <v>0</v>
      </c>
      <c r="F70" s="88">
        <v>0</v>
      </c>
      <c r="G70" s="88">
        <v>0</v>
      </c>
      <c r="H70" s="88">
        <v>0</v>
      </c>
      <c r="I70" s="88">
        <v>0</v>
      </c>
      <c r="J70" s="365">
        <f t="shared" si="70"/>
        <v>0</v>
      </c>
      <c r="K70" s="88">
        <v>0</v>
      </c>
      <c r="L70" s="88">
        <v>0</v>
      </c>
      <c r="M70" s="88">
        <v>0</v>
      </c>
      <c r="N70" s="88">
        <v>0</v>
      </c>
      <c r="O70" s="365">
        <f t="shared" si="3"/>
        <v>0</v>
      </c>
      <c r="P70" s="88">
        <v>0</v>
      </c>
      <c r="Q70" s="88">
        <v>0</v>
      </c>
      <c r="R70" s="88">
        <v>0</v>
      </c>
      <c r="S70" s="88">
        <v>0</v>
      </c>
      <c r="T70" s="315">
        <f t="shared" si="74"/>
        <v>0</v>
      </c>
      <c r="U70" s="389">
        <f t="shared" si="71"/>
        <v>0</v>
      </c>
      <c r="V70" s="88">
        <v>0</v>
      </c>
      <c r="W70" s="88">
        <v>0</v>
      </c>
      <c r="X70" s="88">
        <v>0</v>
      </c>
      <c r="Y70" s="88">
        <v>0</v>
      </c>
      <c r="Z70" s="389">
        <f t="shared" si="72"/>
        <v>0</v>
      </c>
      <c r="AA70" s="88">
        <v>0</v>
      </c>
      <c r="AB70" s="88">
        <v>0</v>
      </c>
      <c r="AC70" s="88">
        <v>0</v>
      </c>
      <c r="AD70" s="88">
        <v>0</v>
      </c>
      <c r="AE70" s="389">
        <f t="shared" si="73"/>
        <v>0</v>
      </c>
      <c r="AF70" s="88">
        <v>0</v>
      </c>
      <c r="AG70" s="88">
        <v>0</v>
      </c>
      <c r="AH70" s="88">
        <v>0</v>
      </c>
      <c r="AI70" s="88">
        <v>0</v>
      </c>
      <c r="AJ70" s="315">
        <f t="shared" si="75"/>
        <v>0</v>
      </c>
      <c r="AK70" s="389">
        <f t="shared" ref="AK70:AK133" si="78">SUM(AL70:AO70)</f>
        <v>0</v>
      </c>
      <c r="AL70" s="461">
        <v>0</v>
      </c>
      <c r="AM70" s="461">
        <v>0</v>
      </c>
      <c r="AN70" s="461">
        <v>0</v>
      </c>
      <c r="AO70" s="461">
        <v>0</v>
      </c>
      <c r="AP70" s="389">
        <f t="shared" si="76"/>
        <v>0</v>
      </c>
      <c r="AQ70" s="461">
        <v>0</v>
      </c>
      <c r="AR70" s="461">
        <v>0</v>
      </c>
      <c r="AS70" s="461">
        <v>0</v>
      </c>
      <c r="AT70" s="461">
        <v>0</v>
      </c>
      <c r="AU70" s="389">
        <f t="shared" si="77"/>
        <v>0</v>
      </c>
      <c r="AV70" s="461">
        <v>0</v>
      </c>
      <c r="AW70" s="461">
        <v>0</v>
      </c>
      <c r="AX70" s="461">
        <v>0</v>
      </c>
      <c r="AY70" s="461">
        <v>0</v>
      </c>
      <c r="AZ70" s="588">
        <f t="shared" ref="AZ70:AZ133" si="79">AK70+AP70+AU70</f>
        <v>0</v>
      </c>
      <c r="BA70" s="671">
        <f t="shared" ref="BA70:BA133" si="80">E70+J70+O70+U70+Z70+AE70+AK70+AP70+AU70</f>
        <v>0</v>
      </c>
      <c r="BB70" s="670">
        <f t="shared" ref="BB70:BB133" si="81">BC70+BD70+BE70+BF70</f>
        <v>0</v>
      </c>
      <c r="BC70" s="647">
        <v>0</v>
      </c>
      <c r="BD70" s="461">
        <v>0</v>
      </c>
      <c r="BE70" s="461">
        <v>0</v>
      </c>
      <c r="BF70" s="610">
        <v>0</v>
      </c>
      <c r="BG70" s="670">
        <f t="shared" ref="BG70:BG133" si="82">BH70+BI70+BJ70+BK70</f>
        <v>0</v>
      </c>
      <c r="BH70" s="647">
        <v>0</v>
      </c>
      <c r="BI70" s="461">
        <v>0</v>
      </c>
      <c r="BJ70" s="461">
        <v>0</v>
      </c>
      <c r="BK70" s="461">
        <v>0</v>
      </c>
      <c r="BL70" s="670">
        <f t="shared" ref="BL70:BL133" si="83">BM70+BN70+BO70+BP70</f>
        <v>0</v>
      </c>
      <c r="BM70" s="461">
        <v>0</v>
      </c>
      <c r="BN70" s="461">
        <v>0</v>
      </c>
      <c r="BO70" s="461">
        <v>0</v>
      </c>
      <c r="BP70" s="461">
        <v>0</v>
      </c>
      <c r="BQ70" s="588">
        <f t="shared" si="67"/>
        <v>0</v>
      </c>
      <c r="BR70" s="671">
        <f t="shared" si="68"/>
        <v>0</v>
      </c>
    </row>
    <row r="71" spans="1:70" s="15" customFormat="1" ht="16.5" customHeight="1" thickBot="1" x14ac:dyDescent="0.3">
      <c r="A71" s="899"/>
      <c r="B71" s="834"/>
      <c r="C71" s="828"/>
      <c r="D71" s="370" t="s">
        <v>321</v>
      </c>
      <c r="E71" s="365">
        <f t="shared" ref="E71:E134" si="84">SUM(F71:I71)</f>
        <v>0</v>
      </c>
      <c r="F71" s="88">
        <v>0</v>
      </c>
      <c r="G71" s="88">
        <v>0</v>
      </c>
      <c r="H71" s="88">
        <v>0</v>
      </c>
      <c r="I71" s="88">
        <v>0</v>
      </c>
      <c r="J71" s="365">
        <f t="shared" ref="J71:J134" si="85">SUM(K71:N71)</f>
        <v>0</v>
      </c>
      <c r="K71" s="88">
        <v>0</v>
      </c>
      <c r="L71" s="88">
        <v>0</v>
      </c>
      <c r="M71" s="88">
        <v>0</v>
      </c>
      <c r="N71" s="88">
        <v>0</v>
      </c>
      <c r="O71" s="365">
        <f t="shared" si="3"/>
        <v>0</v>
      </c>
      <c r="P71" s="88">
        <v>0</v>
      </c>
      <c r="Q71" s="88">
        <v>0</v>
      </c>
      <c r="R71" s="88">
        <v>0</v>
      </c>
      <c r="S71" s="88">
        <v>0</v>
      </c>
      <c r="T71" s="315">
        <f t="shared" si="74"/>
        <v>0</v>
      </c>
      <c r="U71" s="389">
        <f t="shared" si="71"/>
        <v>0</v>
      </c>
      <c r="V71" s="88">
        <v>0</v>
      </c>
      <c r="W71" s="88">
        <v>0</v>
      </c>
      <c r="X71" s="88">
        <v>0</v>
      </c>
      <c r="Y71" s="88">
        <v>0</v>
      </c>
      <c r="Z71" s="389">
        <f t="shared" si="72"/>
        <v>0</v>
      </c>
      <c r="AA71" s="88">
        <v>0</v>
      </c>
      <c r="AB71" s="88">
        <v>0</v>
      </c>
      <c r="AC71" s="88">
        <v>0</v>
      </c>
      <c r="AD71" s="88">
        <v>0</v>
      </c>
      <c r="AE71" s="389">
        <f t="shared" si="73"/>
        <v>0</v>
      </c>
      <c r="AF71" s="417">
        <v>0</v>
      </c>
      <c r="AG71" s="417">
        <v>0</v>
      </c>
      <c r="AH71" s="417">
        <v>0</v>
      </c>
      <c r="AI71" s="417">
        <v>0</v>
      </c>
      <c r="AJ71" s="315">
        <f t="shared" si="75"/>
        <v>0</v>
      </c>
      <c r="AK71" s="389">
        <f t="shared" si="78"/>
        <v>0</v>
      </c>
      <c r="AL71" s="462">
        <v>0</v>
      </c>
      <c r="AM71" s="462">
        <v>0</v>
      </c>
      <c r="AN71" s="462">
        <v>0</v>
      </c>
      <c r="AO71" s="462">
        <v>0</v>
      </c>
      <c r="AP71" s="389">
        <f t="shared" si="76"/>
        <v>0</v>
      </c>
      <c r="AQ71" s="462">
        <v>0</v>
      </c>
      <c r="AR71" s="462">
        <v>0</v>
      </c>
      <c r="AS71" s="462">
        <v>0</v>
      </c>
      <c r="AT71" s="462">
        <v>0</v>
      </c>
      <c r="AU71" s="389">
        <f t="shared" si="77"/>
        <v>0</v>
      </c>
      <c r="AV71" s="462">
        <v>0</v>
      </c>
      <c r="AW71" s="462">
        <v>0</v>
      </c>
      <c r="AX71" s="462">
        <v>0</v>
      </c>
      <c r="AY71" s="462">
        <v>0</v>
      </c>
      <c r="AZ71" s="588">
        <f t="shared" si="79"/>
        <v>0</v>
      </c>
      <c r="BA71" s="671">
        <f t="shared" si="80"/>
        <v>0</v>
      </c>
      <c r="BB71" s="670">
        <f t="shared" si="81"/>
        <v>0</v>
      </c>
      <c r="BC71" s="648">
        <v>0</v>
      </c>
      <c r="BD71" s="462">
        <v>0</v>
      </c>
      <c r="BE71" s="462">
        <v>0</v>
      </c>
      <c r="BF71" s="611">
        <v>0</v>
      </c>
      <c r="BG71" s="670">
        <f t="shared" si="82"/>
        <v>0</v>
      </c>
      <c r="BH71" s="648">
        <v>0</v>
      </c>
      <c r="BI71" s="462">
        <v>0</v>
      </c>
      <c r="BJ71" s="462">
        <v>0</v>
      </c>
      <c r="BK71" s="462">
        <v>0</v>
      </c>
      <c r="BL71" s="670">
        <f t="shared" si="83"/>
        <v>0</v>
      </c>
      <c r="BM71" s="462">
        <v>0</v>
      </c>
      <c r="BN71" s="462">
        <v>0</v>
      </c>
      <c r="BO71" s="462">
        <v>0</v>
      </c>
      <c r="BP71" s="462">
        <v>0</v>
      </c>
      <c r="BQ71" s="588">
        <f t="shared" si="67"/>
        <v>0</v>
      </c>
      <c r="BR71" s="671">
        <f t="shared" si="68"/>
        <v>0</v>
      </c>
    </row>
    <row r="72" spans="1:70" s="310" customFormat="1" ht="16.5" customHeight="1" thickBot="1" x14ac:dyDescent="0.3">
      <c r="A72" s="305"/>
      <c r="B72" s="834"/>
      <c r="C72" s="858"/>
      <c r="D72" s="371"/>
      <c r="E72" s="365">
        <f t="shared" si="84"/>
        <v>0</v>
      </c>
      <c r="F72" s="90"/>
      <c r="G72" s="90"/>
      <c r="H72" s="90"/>
      <c r="I72" s="90"/>
      <c r="J72" s="392">
        <f t="shared" si="85"/>
        <v>0</v>
      </c>
      <c r="K72" s="90"/>
      <c r="L72" s="90"/>
      <c r="M72" s="90"/>
      <c r="N72" s="90"/>
      <c r="O72" s="392">
        <f t="shared" si="3"/>
        <v>0</v>
      </c>
      <c r="P72" s="90"/>
      <c r="Q72" s="90"/>
      <c r="R72" s="90"/>
      <c r="S72" s="90"/>
      <c r="T72" s="315">
        <f t="shared" si="74"/>
        <v>0</v>
      </c>
      <c r="U72" s="393">
        <f t="shared" si="71"/>
        <v>0</v>
      </c>
      <c r="V72" s="90">
        <v>0</v>
      </c>
      <c r="W72" s="90">
        <v>0</v>
      </c>
      <c r="X72" s="90">
        <v>0</v>
      </c>
      <c r="Y72" s="90">
        <v>0</v>
      </c>
      <c r="Z72" s="393">
        <f t="shared" si="72"/>
        <v>0</v>
      </c>
      <c r="AA72" s="90">
        <v>0</v>
      </c>
      <c r="AB72" s="90">
        <v>0</v>
      </c>
      <c r="AC72" s="90">
        <v>0</v>
      </c>
      <c r="AD72" s="90">
        <v>0</v>
      </c>
      <c r="AE72" s="389">
        <f t="shared" si="73"/>
        <v>0</v>
      </c>
      <c r="AF72" s="90">
        <v>0</v>
      </c>
      <c r="AG72" s="90">
        <v>0</v>
      </c>
      <c r="AH72" s="90">
        <v>0</v>
      </c>
      <c r="AI72" s="90">
        <v>0</v>
      </c>
      <c r="AJ72" s="315">
        <f t="shared" si="75"/>
        <v>0</v>
      </c>
      <c r="AK72" s="389">
        <f t="shared" si="78"/>
        <v>0</v>
      </c>
      <c r="AL72" s="465">
        <v>0</v>
      </c>
      <c r="AM72" s="465">
        <v>0</v>
      </c>
      <c r="AN72" s="465">
        <v>0</v>
      </c>
      <c r="AO72" s="465">
        <v>0</v>
      </c>
      <c r="AP72" s="389">
        <f t="shared" si="76"/>
        <v>0</v>
      </c>
      <c r="AQ72" s="465">
        <v>0</v>
      </c>
      <c r="AR72" s="465">
        <v>0</v>
      </c>
      <c r="AS72" s="465">
        <v>0</v>
      </c>
      <c r="AT72" s="465">
        <v>0</v>
      </c>
      <c r="AU72" s="389">
        <f t="shared" si="77"/>
        <v>0</v>
      </c>
      <c r="AV72" s="465">
        <v>0</v>
      </c>
      <c r="AW72" s="465">
        <v>0</v>
      </c>
      <c r="AX72" s="465">
        <v>0</v>
      </c>
      <c r="AY72" s="465">
        <v>0</v>
      </c>
      <c r="AZ72" s="588">
        <f t="shared" si="79"/>
        <v>0</v>
      </c>
      <c r="BA72" s="671">
        <f t="shared" si="80"/>
        <v>0</v>
      </c>
      <c r="BB72" s="670">
        <f t="shared" si="81"/>
        <v>0</v>
      </c>
      <c r="BC72" s="651">
        <v>0</v>
      </c>
      <c r="BD72" s="465">
        <v>0</v>
      </c>
      <c r="BE72" s="465">
        <v>0</v>
      </c>
      <c r="BF72" s="614">
        <v>0</v>
      </c>
      <c r="BG72" s="670">
        <f t="shared" si="82"/>
        <v>0</v>
      </c>
      <c r="BH72" s="651">
        <v>0</v>
      </c>
      <c r="BI72" s="465">
        <v>0</v>
      </c>
      <c r="BJ72" s="465">
        <v>0</v>
      </c>
      <c r="BK72" s="465">
        <v>0</v>
      </c>
      <c r="BL72" s="670">
        <f t="shared" si="83"/>
        <v>0</v>
      </c>
      <c r="BM72" s="465">
        <v>0</v>
      </c>
      <c r="BN72" s="465">
        <v>0</v>
      </c>
      <c r="BO72" s="465">
        <v>0</v>
      </c>
      <c r="BP72" s="465">
        <v>0</v>
      </c>
      <c r="BQ72" s="588">
        <f t="shared" si="67"/>
        <v>0</v>
      </c>
      <c r="BR72" s="671">
        <f t="shared" si="68"/>
        <v>0</v>
      </c>
    </row>
    <row r="73" spans="1:70" s="15" customFormat="1" ht="16.5" customHeight="1" x14ac:dyDescent="0.25">
      <c r="A73" s="897">
        <v>18</v>
      </c>
      <c r="B73" s="834"/>
      <c r="C73" s="828" t="s">
        <v>151</v>
      </c>
      <c r="D73" s="372" t="s">
        <v>328</v>
      </c>
      <c r="E73" s="365">
        <f t="shared" si="84"/>
        <v>13</v>
      </c>
      <c r="F73" s="92">
        <v>0</v>
      </c>
      <c r="G73" s="92">
        <v>0</v>
      </c>
      <c r="H73" s="92">
        <v>0</v>
      </c>
      <c r="I73" s="92">
        <v>13</v>
      </c>
      <c r="J73" s="125">
        <f t="shared" si="85"/>
        <v>15</v>
      </c>
      <c r="K73" s="92">
        <v>0</v>
      </c>
      <c r="L73" s="92">
        <v>0</v>
      </c>
      <c r="M73" s="92">
        <v>0</v>
      </c>
      <c r="N73" s="92">
        <v>15</v>
      </c>
      <c r="O73" s="125">
        <f t="shared" si="3"/>
        <v>13</v>
      </c>
      <c r="P73" s="92">
        <v>0</v>
      </c>
      <c r="Q73" s="92">
        <v>0</v>
      </c>
      <c r="R73" s="92">
        <v>0</v>
      </c>
      <c r="S73" s="92">
        <v>13</v>
      </c>
      <c r="T73" s="315">
        <f t="shared" si="74"/>
        <v>41</v>
      </c>
      <c r="U73" s="391">
        <f t="shared" si="71"/>
        <v>5</v>
      </c>
      <c r="V73" s="92">
        <v>1</v>
      </c>
      <c r="W73" s="92">
        <v>0</v>
      </c>
      <c r="X73" s="92">
        <v>0</v>
      </c>
      <c r="Y73" s="92">
        <v>4</v>
      </c>
      <c r="Z73" s="391">
        <f t="shared" si="72"/>
        <v>7</v>
      </c>
      <c r="AA73" s="92">
        <v>0</v>
      </c>
      <c r="AB73" s="92">
        <v>0</v>
      </c>
      <c r="AC73" s="92">
        <v>0</v>
      </c>
      <c r="AD73" s="92">
        <v>7</v>
      </c>
      <c r="AE73" s="389">
        <f t="shared" si="73"/>
        <v>8</v>
      </c>
      <c r="AF73" s="88">
        <v>0</v>
      </c>
      <c r="AG73" s="88">
        <v>0</v>
      </c>
      <c r="AH73" s="88">
        <v>0</v>
      </c>
      <c r="AI73" s="88">
        <v>8</v>
      </c>
      <c r="AJ73" s="315">
        <f t="shared" si="75"/>
        <v>20</v>
      </c>
      <c r="AK73" s="389">
        <f t="shared" si="78"/>
        <v>3</v>
      </c>
      <c r="AL73" s="461">
        <v>0</v>
      </c>
      <c r="AM73" s="461">
        <v>0</v>
      </c>
      <c r="AN73" s="461">
        <v>0</v>
      </c>
      <c r="AO73" s="461">
        <v>3</v>
      </c>
      <c r="AP73" s="389">
        <f t="shared" si="76"/>
        <v>17</v>
      </c>
      <c r="AQ73" s="461">
        <v>0</v>
      </c>
      <c r="AR73" s="461">
        <v>0</v>
      </c>
      <c r="AS73" s="461">
        <v>0</v>
      </c>
      <c r="AT73" s="461">
        <v>17</v>
      </c>
      <c r="AU73" s="389">
        <f t="shared" si="77"/>
        <v>11</v>
      </c>
      <c r="AV73" s="461">
        <v>0</v>
      </c>
      <c r="AW73" s="461">
        <v>0</v>
      </c>
      <c r="AX73" s="461">
        <v>0</v>
      </c>
      <c r="AY73" s="461">
        <v>11</v>
      </c>
      <c r="AZ73" s="588">
        <f t="shared" si="79"/>
        <v>31</v>
      </c>
      <c r="BA73" s="671">
        <f t="shared" si="80"/>
        <v>92</v>
      </c>
      <c r="BB73" s="670">
        <f t="shared" si="81"/>
        <v>11</v>
      </c>
      <c r="BC73" s="647">
        <v>1</v>
      </c>
      <c r="BD73" s="461">
        <v>1</v>
      </c>
      <c r="BE73" s="461">
        <v>0</v>
      </c>
      <c r="BF73" s="610">
        <v>9</v>
      </c>
      <c r="BG73" s="670">
        <f t="shared" si="82"/>
        <v>12</v>
      </c>
      <c r="BH73" s="647">
        <v>0</v>
      </c>
      <c r="BI73" s="461">
        <v>0</v>
      </c>
      <c r="BJ73" s="461">
        <v>0</v>
      </c>
      <c r="BK73" s="461">
        <v>12</v>
      </c>
      <c r="BL73" s="670">
        <f t="shared" si="83"/>
        <v>13</v>
      </c>
      <c r="BM73" s="461">
        <v>0</v>
      </c>
      <c r="BN73" s="461">
        <v>0</v>
      </c>
      <c r="BO73" s="461">
        <v>0</v>
      </c>
      <c r="BP73" s="461">
        <v>13</v>
      </c>
      <c r="BQ73" s="588">
        <f t="shared" ref="BQ73:BQ136" si="86">BB73+BG73+BL73</f>
        <v>36</v>
      </c>
      <c r="BR73" s="671">
        <f t="shared" ref="BR73:BR136" si="87">E73+J73+O73+U73+Z73+AE73+AK73+AP73+AU73+BB73+BG73+BL73</f>
        <v>128</v>
      </c>
    </row>
    <row r="74" spans="1:70" s="15" customFormat="1" ht="16.5" customHeight="1" x14ac:dyDescent="0.25">
      <c r="A74" s="898"/>
      <c r="B74" s="834"/>
      <c r="C74" s="828"/>
      <c r="D74" s="369" t="s">
        <v>651</v>
      </c>
      <c r="E74" s="365">
        <f t="shared" si="84"/>
        <v>1</v>
      </c>
      <c r="F74" s="88">
        <v>0</v>
      </c>
      <c r="G74" s="88">
        <v>0</v>
      </c>
      <c r="H74" s="88">
        <v>0</v>
      </c>
      <c r="I74" s="88">
        <v>1</v>
      </c>
      <c r="J74" s="365">
        <f t="shared" si="85"/>
        <v>0</v>
      </c>
      <c r="K74" s="88">
        <v>0</v>
      </c>
      <c r="L74" s="88">
        <v>0</v>
      </c>
      <c r="M74" s="88">
        <v>0</v>
      </c>
      <c r="N74" s="88">
        <v>0</v>
      </c>
      <c r="O74" s="365">
        <f t="shared" si="3"/>
        <v>0</v>
      </c>
      <c r="P74" s="88">
        <v>0</v>
      </c>
      <c r="Q74" s="88">
        <v>0</v>
      </c>
      <c r="R74" s="88">
        <v>0</v>
      </c>
      <c r="S74" s="88">
        <v>0</v>
      </c>
      <c r="T74" s="315">
        <f t="shared" si="74"/>
        <v>1</v>
      </c>
      <c r="U74" s="389">
        <f t="shared" si="71"/>
        <v>0</v>
      </c>
      <c r="V74" s="88">
        <v>0</v>
      </c>
      <c r="W74" s="88">
        <v>0</v>
      </c>
      <c r="X74" s="88">
        <v>0</v>
      </c>
      <c r="Y74" s="88">
        <v>0</v>
      </c>
      <c r="Z74" s="389">
        <f t="shared" si="72"/>
        <v>0</v>
      </c>
      <c r="AA74" s="88">
        <v>0</v>
      </c>
      <c r="AB74" s="88">
        <v>0</v>
      </c>
      <c r="AC74" s="88">
        <v>0</v>
      </c>
      <c r="AD74" s="88">
        <v>0</v>
      </c>
      <c r="AE74" s="389">
        <f t="shared" si="73"/>
        <v>0</v>
      </c>
      <c r="AF74" s="88">
        <v>0</v>
      </c>
      <c r="AG74" s="88">
        <v>0</v>
      </c>
      <c r="AH74" s="88">
        <v>0</v>
      </c>
      <c r="AI74" s="88">
        <v>0</v>
      </c>
      <c r="AJ74" s="315">
        <f t="shared" si="75"/>
        <v>0</v>
      </c>
      <c r="AK74" s="389">
        <f t="shared" si="78"/>
        <v>0</v>
      </c>
      <c r="AL74" s="461">
        <v>0</v>
      </c>
      <c r="AM74" s="461">
        <v>0</v>
      </c>
      <c r="AN74" s="461">
        <v>0</v>
      </c>
      <c r="AO74" s="461">
        <v>0</v>
      </c>
      <c r="AP74" s="389">
        <f t="shared" si="76"/>
        <v>0</v>
      </c>
      <c r="AQ74" s="461">
        <v>0</v>
      </c>
      <c r="AR74" s="461">
        <v>0</v>
      </c>
      <c r="AS74" s="461">
        <v>0</v>
      </c>
      <c r="AT74" s="461">
        <v>0</v>
      </c>
      <c r="AU74" s="389">
        <f t="shared" si="77"/>
        <v>0</v>
      </c>
      <c r="AV74" s="461">
        <v>0</v>
      </c>
      <c r="AW74" s="461">
        <v>0</v>
      </c>
      <c r="AX74" s="461">
        <v>0</v>
      </c>
      <c r="AY74" s="461">
        <v>0</v>
      </c>
      <c r="AZ74" s="588">
        <f t="shared" si="79"/>
        <v>0</v>
      </c>
      <c r="BA74" s="671">
        <f t="shared" si="80"/>
        <v>1</v>
      </c>
      <c r="BB74" s="670">
        <f t="shared" si="81"/>
        <v>0</v>
      </c>
      <c r="BC74" s="647">
        <v>0</v>
      </c>
      <c r="BD74" s="461">
        <v>0</v>
      </c>
      <c r="BE74" s="461">
        <v>0</v>
      </c>
      <c r="BF74" s="610">
        <v>0</v>
      </c>
      <c r="BG74" s="670">
        <f t="shared" si="82"/>
        <v>0</v>
      </c>
      <c r="BH74" s="647">
        <v>0</v>
      </c>
      <c r="BI74" s="461">
        <v>0</v>
      </c>
      <c r="BJ74" s="461">
        <v>0</v>
      </c>
      <c r="BK74" s="461">
        <v>0</v>
      </c>
      <c r="BL74" s="670">
        <f t="shared" si="83"/>
        <v>0</v>
      </c>
      <c r="BM74" s="461">
        <v>0</v>
      </c>
      <c r="BN74" s="461">
        <v>0</v>
      </c>
      <c r="BO74" s="461">
        <v>0</v>
      </c>
      <c r="BP74" s="461">
        <v>0</v>
      </c>
      <c r="BQ74" s="588">
        <f t="shared" si="86"/>
        <v>0</v>
      </c>
      <c r="BR74" s="671">
        <f t="shared" si="87"/>
        <v>1</v>
      </c>
    </row>
    <row r="75" spans="1:70" s="15" customFormat="1" ht="16.5" customHeight="1" thickBot="1" x14ac:dyDescent="0.3">
      <c r="A75" s="899"/>
      <c r="B75" s="834"/>
      <c r="C75" s="828"/>
      <c r="D75" s="370" t="s">
        <v>321</v>
      </c>
      <c r="E75" s="365">
        <f t="shared" si="84"/>
        <v>11</v>
      </c>
      <c r="F75" s="88">
        <v>0</v>
      </c>
      <c r="G75" s="88">
        <v>0</v>
      </c>
      <c r="H75" s="88">
        <v>0</v>
      </c>
      <c r="I75" s="88">
        <v>11</v>
      </c>
      <c r="J75" s="365">
        <f t="shared" si="85"/>
        <v>11</v>
      </c>
      <c r="K75" s="88">
        <v>0</v>
      </c>
      <c r="L75" s="88">
        <v>0</v>
      </c>
      <c r="M75" s="88">
        <v>0</v>
      </c>
      <c r="N75" s="88">
        <v>11</v>
      </c>
      <c r="O75" s="365">
        <f t="shared" si="3"/>
        <v>14</v>
      </c>
      <c r="P75" s="88">
        <v>0</v>
      </c>
      <c r="Q75" s="88">
        <v>0</v>
      </c>
      <c r="R75" s="88">
        <v>0</v>
      </c>
      <c r="S75" s="88">
        <v>14</v>
      </c>
      <c r="T75" s="315">
        <f t="shared" si="74"/>
        <v>36</v>
      </c>
      <c r="U75" s="389">
        <f t="shared" si="71"/>
        <v>10</v>
      </c>
      <c r="V75" s="88">
        <v>0</v>
      </c>
      <c r="W75" s="88">
        <v>0</v>
      </c>
      <c r="X75" s="88">
        <v>0</v>
      </c>
      <c r="Y75" s="88">
        <v>10</v>
      </c>
      <c r="Z75" s="389">
        <f t="shared" si="72"/>
        <v>9</v>
      </c>
      <c r="AA75" s="88">
        <v>0</v>
      </c>
      <c r="AB75" s="88">
        <v>0</v>
      </c>
      <c r="AC75" s="88">
        <v>0</v>
      </c>
      <c r="AD75" s="88">
        <v>9</v>
      </c>
      <c r="AE75" s="389">
        <f t="shared" si="73"/>
        <v>8</v>
      </c>
      <c r="AF75" s="417">
        <v>0</v>
      </c>
      <c r="AG75" s="417">
        <v>0</v>
      </c>
      <c r="AH75" s="417">
        <v>0</v>
      </c>
      <c r="AI75" s="417">
        <v>8</v>
      </c>
      <c r="AJ75" s="315">
        <f t="shared" si="75"/>
        <v>27</v>
      </c>
      <c r="AK75" s="389">
        <f t="shared" si="78"/>
        <v>6</v>
      </c>
      <c r="AL75" s="462">
        <v>0</v>
      </c>
      <c r="AM75" s="462">
        <v>0</v>
      </c>
      <c r="AN75" s="462">
        <v>0</v>
      </c>
      <c r="AO75" s="462">
        <v>6</v>
      </c>
      <c r="AP75" s="389">
        <f t="shared" si="76"/>
        <v>6</v>
      </c>
      <c r="AQ75" s="462">
        <v>0</v>
      </c>
      <c r="AR75" s="462">
        <v>0</v>
      </c>
      <c r="AS75" s="462">
        <v>0</v>
      </c>
      <c r="AT75" s="462">
        <v>6</v>
      </c>
      <c r="AU75" s="389">
        <f t="shared" si="77"/>
        <v>10</v>
      </c>
      <c r="AV75" s="462">
        <v>0</v>
      </c>
      <c r="AW75" s="462">
        <v>0</v>
      </c>
      <c r="AX75" s="462">
        <v>1</v>
      </c>
      <c r="AY75" s="462">
        <v>9</v>
      </c>
      <c r="AZ75" s="588">
        <f t="shared" si="79"/>
        <v>22</v>
      </c>
      <c r="BA75" s="671">
        <f t="shared" si="80"/>
        <v>85</v>
      </c>
      <c r="BB75" s="670">
        <f t="shared" si="81"/>
        <v>5</v>
      </c>
      <c r="BC75" s="648">
        <v>1</v>
      </c>
      <c r="BD75" s="462">
        <v>0</v>
      </c>
      <c r="BE75" s="462">
        <v>0</v>
      </c>
      <c r="BF75" s="611">
        <v>4</v>
      </c>
      <c r="BG75" s="670">
        <f t="shared" si="82"/>
        <v>14</v>
      </c>
      <c r="BH75" s="648">
        <v>0</v>
      </c>
      <c r="BI75" s="462">
        <v>0</v>
      </c>
      <c r="BJ75" s="462">
        <v>0</v>
      </c>
      <c r="BK75" s="462">
        <v>14</v>
      </c>
      <c r="BL75" s="670">
        <f t="shared" si="83"/>
        <v>5</v>
      </c>
      <c r="BM75" s="462">
        <v>0</v>
      </c>
      <c r="BN75" s="462">
        <v>0</v>
      </c>
      <c r="BO75" s="462">
        <v>0</v>
      </c>
      <c r="BP75" s="462">
        <v>5</v>
      </c>
      <c r="BQ75" s="588">
        <f t="shared" si="86"/>
        <v>24</v>
      </c>
      <c r="BR75" s="671">
        <f t="shared" si="87"/>
        <v>109</v>
      </c>
    </row>
    <row r="76" spans="1:70" s="310" customFormat="1" ht="16.5" customHeight="1" thickBot="1" x14ac:dyDescent="0.3">
      <c r="A76" s="305"/>
      <c r="B76" s="834"/>
      <c r="C76" s="858"/>
      <c r="D76" s="371"/>
      <c r="E76" s="365">
        <f t="shared" si="84"/>
        <v>0</v>
      </c>
      <c r="F76" s="90"/>
      <c r="G76" s="90"/>
      <c r="H76" s="90"/>
      <c r="I76" s="90"/>
      <c r="J76" s="392">
        <f t="shared" si="85"/>
        <v>0</v>
      </c>
      <c r="K76" s="90"/>
      <c r="L76" s="90"/>
      <c r="M76" s="90"/>
      <c r="N76" s="90"/>
      <c r="O76" s="392">
        <f t="shared" si="3"/>
        <v>0</v>
      </c>
      <c r="P76" s="90"/>
      <c r="Q76" s="90"/>
      <c r="R76" s="90"/>
      <c r="S76" s="90"/>
      <c r="T76" s="315">
        <f t="shared" si="74"/>
        <v>0</v>
      </c>
      <c r="U76" s="393">
        <f t="shared" si="71"/>
        <v>0</v>
      </c>
      <c r="V76" s="90">
        <v>0</v>
      </c>
      <c r="W76" s="90">
        <v>0</v>
      </c>
      <c r="X76" s="90">
        <v>0</v>
      </c>
      <c r="Y76" s="90">
        <v>0</v>
      </c>
      <c r="Z76" s="393">
        <f t="shared" si="72"/>
        <v>0</v>
      </c>
      <c r="AA76" s="90">
        <v>0</v>
      </c>
      <c r="AB76" s="90">
        <v>0</v>
      </c>
      <c r="AC76" s="90">
        <v>0</v>
      </c>
      <c r="AD76" s="90">
        <v>0</v>
      </c>
      <c r="AE76" s="389">
        <f t="shared" si="73"/>
        <v>0</v>
      </c>
      <c r="AF76" s="90">
        <v>0</v>
      </c>
      <c r="AG76" s="90">
        <v>0</v>
      </c>
      <c r="AH76" s="90">
        <v>0</v>
      </c>
      <c r="AI76" s="90">
        <v>0</v>
      </c>
      <c r="AJ76" s="315">
        <f t="shared" si="75"/>
        <v>0</v>
      </c>
      <c r="AK76" s="389">
        <f t="shared" si="78"/>
        <v>0</v>
      </c>
      <c r="AL76" s="465">
        <v>0</v>
      </c>
      <c r="AM76" s="465">
        <v>0</v>
      </c>
      <c r="AN76" s="465">
        <v>0</v>
      </c>
      <c r="AO76" s="465">
        <v>0</v>
      </c>
      <c r="AP76" s="389">
        <f t="shared" si="76"/>
        <v>0</v>
      </c>
      <c r="AQ76" s="465">
        <v>0</v>
      </c>
      <c r="AR76" s="465">
        <v>0</v>
      </c>
      <c r="AS76" s="465">
        <v>0</v>
      </c>
      <c r="AT76" s="465">
        <v>0</v>
      </c>
      <c r="AU76" s="389">
        <f t="shared" si="77"/>
        <v>0</v>
      </c>
      <c r="AV76" s="465">
        <v>0</v>
      </c>
      <c r="AW76" s="465">
        <v>0</v>
      </c>
      <c r="AX76" s="465">
        <v>0</v>
      </c>
      <c r="AY76" s="465">
        <v>0</v>
      </c>
      <c r="AZ76" s="588">
        <f t="shared" si="79"/>
        <v>0</v>
      </c>
      <c r="BA76" s="671">
        <f t="shared" si="80"/>
        <v>0</v>
      </c>
      <c r="BB76" s="670">
        <f t="shared" si="81"/>
        <v>0</v>
      </c>
      <c r="BC76" s="651">
        <v>0</v>
      </c>
      <c r="BD76" s="465">
        <v>0</v>
      </c>
      <c r="BE76" s="465">
        <v>0</v>
      </c>
      <c r="BF76" s="614">
        <v>0</v>
      </c>
      <c r="BG76" s="670">
        <f t="shared" si="82"/>
        <v>0</v>
      </c>
      <c r="BH76" s="651">
        <v>0</v>
      </c>
      <c r="BI76" s="465">
        <v>0</v>
      </c>
      <c r="BJ76" s="465">
        <v>0</v>
      </c>
      <c r="BK76" s="465">
        <v>0</v>
      </c>
      <c r="BL76" s="670">
        <f t="shared" si="83"/>
        <v>0</v>
      </c>
      <c r="BM76" s="465">
        <v>0</v>
      </c>
      <c r="BN76" s="465">
        <v>0</v>
      </c>
      <c r="BO76" s="465">
        <v>0</v>
      </c>
      <c r="BP76" s="465">
        <v>0</v>
      </c>
      <c r="BQ76" s="588">
        <f t="shared" si="86"/>
        <v>0</v>
      </c>
      <c r="BR76" s="671">
        <f t="shared" si="87"/>
        <v>0</v>
      </c>
    </row>
    <row r="77" spans="1:70" s="15" customFormat="1" ht="16.5" customHeight="1" x14ac:dyDescent="0.25">
      <c r="A77" s="897">
        <v>19</v>
      </c>
      <c r="B77" s="834"/>
      <c r="C77" s="828" t="s">
        <v>152</v>
      </c>
      <c r="D77" s="372" t="s">
        <v>328</v>
      </c>
      <c r="E77" s="365">
        <f t="shared" si="84"/>
        <v>3</v>
      </c>
      <c r="F77" s="92">
        <v>0</v>
      </c>
      <c r="G77" s="92">
        <v>1</v>
      </c>
      <c r="H77" s="92">
        <v>0</v>
      </c>
      <c r="I77" s="92">
        <v>2</v>
      </c>
      <c r="J77" s="125">
        <f t="shared" si="85"/>
        <v>1</v>
      </c>
      <c r="K77" s="92">
        <v>0</v>
      </c>
      <c r="L77" s="92">
        <v>0</v>
      </c>
      <c r="M77" s="92">
        <v>0</v>
      </c>
      <c r="N77" s="92">
        <v>1</v>
      </c>
      <c r="O77" s="125">
        <f t="shared" si="3"/>
        <v>1</v>
      </c>
      <c r="P77" s="92">
        <v>0</v>
      </c>
      <c r="Q77" s="92">
        <v>0</v>
      </c>
      <c r="R77" s="92">
        <v>0</v>
      </c>
      <c r="S77" s="92">
        <v>1</v>
      </c>
      <c r="T77" s="315">
        <f t="shared" si="74"/>
        <v>5</v>
      </c>
      <c r="U77" s="391">
        <f t="shared" si="71"/>
        <v>0</v>
      </c>
      <c r="V77" s="92">
        <v>0</v>
      </c>
      <c r="W77" s="92">
        <v>0</v>
      </c>
      <c r="X77" s="92">
        <v>0</v>
      </c>
      <c r="Y77" s="92">
        <v>0</v>
      </c>
      <c r="Z77" s="391">
        <f t="shared" si="72"/>
        <v>3</v>
      </c>
      <c r="AA77" s="92">
        <v>0</v>
      </c>
      <c r="AB77" s="92">
        <v>0</v>
      </c>
      <c r="AC77" s="92">
        <v>0</v>
      </c>
      <c r="AD77" s="92">
        <v>3</v>
      </c>
      <c r="AE77" s="389">
        <f t="shared" si="73"/>
        <v>1</v>
      </c>
      <c r="AF77" s="88">
        <v>0</v>
      </c>
      <c r="AG77" s="88">
        <v>0</v>
      </c>
      <c r="AH77" s="88">
        <v>0</v>
      </c>
      <c r="AI77" s="88">
        <v>1</v>
      </c>
      <c r="AJ77" s="315">
        <f t="shared" si="75"/>
        <v>4</v>
      </c>
      <c r="AK77" s="389">
        <f t="shared" si="78"/>
        <v>1</v>
      </c>
      <c r="AL77" s="461">
        <v>0</v>
      </c>
      <c r="AM77" s="461">
        <v>0</v>
      </c>
      <c r="AN77" s="461">
        <v>0</v>
      </c>
      <c r="AO77" s="461">
        <v>1</v>
      </c>
      <c r="AP77" s="389">
        <f t="shared" si="76"/>
        <v>1</v>
      </c>
      <c r="AQ77" s="461">
        <v>0</v>
      </c>
      <c r="AR77" s="461">
        <v>1</v>
      </c>
      <c r="AS77" s="461">
        <v>0</v>
      </c>
      <c r="AT77" s="461">
        <v>0</v>
      </c>
      <c r="AU77" s="389">
        <f t="shared" si="77"/>
        <v>3</v>
      </c>
      <c r="AV77" s="461">
        <v>0</v>
      </c>
      <c r="AW77" s="461">
        <v>0</v>
      </c>
      <c r="AX77" s="461">
        <v>1</v>
      </c>
      <c r="AY77" s="461">
        <v>2</v>
      </c>
      <c r="AZ77" s="588">
        <f t="shared" si="79"/>
        <v>5</v>
      </c>
      <c r="BA77" s="671">
        <f t="shared" si="80"/>
        <v>14</v>
      </c>
      <c r="BB77" s="670">
        <f t="shared" si="81"/>
        <v>2</v>
      </c>
      <c r="BC77" s="647">
        <v>0</v>
      </c>
      <c r="BD77" s="461">
        <v>0</v>
      </c>
      <c r="BE77" s="461">
        <v>1</v>
      </c>
      <c r="BF77" s="610">
        <v>1</v>
      </c>
      <c r="BG77" s="670">
        <f t="shared" si="82"/>
        <v>2</v>
      </c>
      <c r="BH77" s="647">
        <v>0</v>
      </c>
      <c r="BI77" s="461">
        <v>0</v>
      </c>
      <c r="BJ77" s="461">
        <v>0</v>
      </c>
      <c r="BK77" s="461">
        <v>2</v>
      </c>
      <c r="BL77" s="670">
        <f t="shared" si="83"/>
        <v>3</v>
      </c>
      <c r="BM77" s="461">
        <v>0</v>
      </c>
      <c r="BN77" s="461">
        <v>0</v>
      </c>
      <c r="BO77" s="461">
        <v>0</v>
      </c>
      <c r="BP77" s="461">
        <v>3</v>
      </c>
      <c r="BQ77" s="588">
        <f t="shared" si="86"/>
        <v>7</v>
      </c>
      <c r="BR77" s="671">
        <f t="shared" si="87"/>
        <v>21</v>
      </c>
    </row>
    <row r="78" spans="1:70" s="15" customFormat="1" ht="16.5" customHeight="1" x14ac:dyDescent="0.25">
      <c r="A78" s="898"/>
      <c r="B78" s="834"/>
      <c r="C78" s="828"/>
      <c r="D78" s="369" t="s">
        <v>651</v>
      </c>
      <c r="E78" s="365">
        <f t="shared" si="84"/>
        <v>0</v>
      </c>
      <c r="F78" s="88">
        <v>0</v>
      </c>
      <c r="G78" s="88">
        <v>0</v>
      </c>
      <c r="H78" s="88">
        <v>0</v>
      </c>
      <c r="I78" s="88">
        <v>0</v>
      </c>
      <c r="J78" s="365">
        <f t="shared" si="85"/>
        <v>0</v>
      </c>
      <c r="K78" s="88">
        <v>0</v>
      </c>
      <c r="L78" s="88">
        <v>0</v>
      </c>
      <c r="M78" s="88">
        <v>0</v>
      </c>
      <c r="N78" s="88">
        <v>0</v>
      </c>
      <c r="O78" s="365">
        <f t="shared" si="3"/>
        <v>0</v>
      </c>
      <c r="P78" s="88">
        <v>0</v>
      </c>
      <c r="Q78" s="88">
        <v>0</v>
      </c>
      <c r="R78" s="88">
        <v>0</v>
      </c>
      <c r="S78" s="88">
        <v>0</v>
      </c>
      <c r="T78" s="315">
        <f t="shared" si="74"/>
        <v>0</v>
      </c>
      <c r="U78" s="389">
        <f t="shared" si="71"/>
        <v>0</v>
      </c>
      <c r="V78" s="88">
        <v>0</v>
      </c>
      <c r="W78" s="88">
        <v>0</v>
      </c>
      <c r="X78" s="88">
        <v>0</v>
      </c>
      <c r="Y78" s="88">
        <v>0</v>
      </c>
      <c r="Z78" s="389">
        <f t="shared" si="72"/>
        <v>0</v>
      </c>
      <c r="AA78" s="88">
        <v>0</v>
      </c>
      <c r="AB78" s="88">
        <v>0</v>
      </c>
      <c r="AC78" s="88">
        <v>0</v>
      </c>
      <c r="AD78" s="88">
        <v>0</v>
      </c>
      <c r="AE78" s="389">
        <f t="shared" si="73"/>
        <v>0</v>
      </c>
      <c r="AF78" s="88">
        <v>0</v>
      </c>
      <c r="AG78" s="88">
        <v>0</v>
      </c>
      <c r="AH78" s="88">
        <v>0</v>
      </c>
      <c r="AI78" s="88">
        <v>0</v>
      </c>
      <c r="AJ78" s="315">
        <f t="shared" si="75"/>
        <v>0</v>
      </c>
      <c r="AK78" s="389">
        <f t="shared" si="78"/>
        <v>0</v>
      </c>
      <c r="AL78" s="461">
        <v>0</v>
      </c>
      <c r="AM78" s="461">
        <v>0</v>
      </c>
      <c r="AN78" s="461">
        <v>0</v>
      </c>
      <c r="AO78" s="461">
        <v>0</v>
      </c>
      <c r="AP78" s="389">
        <f t="shared" si="76"/>
        <v>0</v>
      </c>
      <c r="AQ78" s="461">
        <v>0</v>
      </c>
      <c r="AR78" s="461">
        <v>0</v>
      </c>
      <c r="AS78" s="461">
        <v>0</v>
      </c>
      <c r="AT78" s="461">
        <v>0</v>
      </c>
      <c r="AU78" s="389">
        <f t="shared" si="77"/>
        <v>0</v>
      </c>
      <c r="AV78" s="461">
        <v>0</v>
      </c>
      <c r="AW78" s="461">
        <v>0</v>
      </c>
      <c r="AX78" s="461">
        <v>0</v>
      </c>
      <c r="AY78" s="461">
        <v>0</v>
      </c>
      <c r="AZ78" s="588">
        <f t="shared" si="79"/>
        <v>0</v>
      </c>
      <c r="BA78" s="671">
        <f t="shared" si="80"/>
        <v>0</v>
      </c>
      <c r="BB78" s="670">
        <f t="shared" si="81"/>
        <v>0</v>
      </c>
      <c r="BC78" s="647">
        <v>0</v>
      </c>
      <c r="BD78" s="461">
        <v>0</v>
      </c>
      <c r="BE78" s="461">
        <v>0</v>
      </c>
      <c r="BF78" s="610">
        <v>0</v>
      </c>
      <c r="BG78" s="670">
        <f t="shared" si="82"/>
        <v>0</v>
      </c>
      <c r="BH78" s="647">
        <v>0</v>
      </c>
      <c r="BI78" s="461">
        <v>0</v>
      </c>
      <c r="BJ78" s="461">
        <v>0</v>
      </c>
      <c r="BK78" s="461">
        <v>0</v>
      </c>
      <c r="BL78" s="670">
        <f t="shared" si="83"/>
        <v>0</v>
      </c>
      <c r="BM78" s="461">
        <v>0</v>
      </c>
      <c r="BN78" s="461">
        <v>0</v>
      </c>
      <c r="BO78" s="461">
        <v>0</v>
      </c>
      <c r="BP78" s="461">
        <v>0</v>
      </c>
      <c r="BQ78" s="588">
        <f t="shared" si="86"/>
        <v>0</v>
      </c>
      <c r="BR78" s="671">
        <f t="shared" si="87"/>
        <v>0</v>
      </c>
    </row>
    <row r="79" spans="1:70" s="15" customFormat="1" ht="16.5" customHeight="1" thickBot="1" x14ac:dyDescent="0.3">
      <c r="A79" s="899"/>
      <c r="B79" s="834"/>
      <c r="C79" s="828"/>
      <c r="D79" s="370" t="s">
        <v>321</v>
      </c>
      <c r="E79" s="365">
        <f t="shared" si="84"/>
        <v>1</v>
      </c>
      <c r="F79" s="90">
        <v>0</v>
      </c>
      <c r="G79" s="90">
        <v>1</v>
      </c>
      <c r="H79" s="90">
        <v>0</v>
      </c>
      <c r="I79" s="90">
        <v>0</v>
      </c>
      <c r="J79" s="392">
        <f t="shared" si="85"/>
        <v>0</v>
      </c>
      <c r="K79" s="90">
        <v>0</v>
      </c>
      <c r="L79" s="90">
        <v>0</v>
      </c>
      <c r="M79" s="90">
        <v>0</v>
      </c>
      <c r="N79" s="90">
        <v>0</v>
      </c>
      <c r="O79" s="392">
        <f t="shared" si="3"/>
        <v>1</v>
      </c>
      <c r="P79" s="90">
        <v>0</v>
      </c>
      <c r="Q79" s="90">
        <v>0</v>
      </c>
      <c r="R79" s="90">
        <v>0</v>
      </c>
      <c r="S79" s="90">
        <v>1</v>
      </c>
      <c r="T79" s="315">
        <f t="shared" si="74"/>
        <v>2</v>
      </c>
      <c r="U79" s="393">
        <f t="shared" si="71"/>
        <v>3</v>
      </c>
      <c r="V79" s="90">
        <v>0</v>
      </c>
      <c r="W79" s="90">
        <v>0</v>
      </c>
      <c r="X79" s="90">
        <v>0</v>
      </c>
      <c r="Y79" s="90">
        <v>3</v>
      </c>
      <c r="Z79" s="393">
        <f t="shared" si="72"/>
        <v>1</v>
      </c>
      <c r="AA79" s="90">
        <v>0</v>
      </c>
      <c r="AB79" s="90">
        <v>0</v>
      </c>
      <c r="AC79" s="90">
        <v>0</v>
      </c>
      <c r="AD79" s="90">
        <v>1</v>
      </c>
      <c r="AE79" s="389">
        <f t="shared" si="73"/>
        <v>1</v>
      </c>
      <c r="AF79" s="90">
        <v>0</v>
      </c>
      <c r="AG79" s="90">
        <v>0</v>
      </c>
      <c r="AH79" s="90">
        <v>0</v>
      </c>
      <c r="AI79" s="90">
        <v>1</v>
      </c>
      <c r="AJ79" s="315">
        <f t="shared" si="75"/>
        <v>5</v>
      </c>
      <c r="AK79" s="389">
        <f t="shared" si="78"/>
        <v>2</v>
      </c>
      <c r="AL79" s="462">
        <v>0</v>
      </c>
      <c r="AM79" s="462">
        <v>1</v>
      </c>
      <c r="AN79" s="462">
        <v>0</v>
      </c>
      <c r="AO79" s="462">
        <v>1</v>
      </c>
      <c r="AP79" s="389">
        <f t="shared" si="76"/>
        <v>1</v>
      </c>
      <c r="AQ79" s="462">
        <v>0</v>
      </c>
      <c r="AR79" s="462">
        <v>0</v>
      </c>
      <c r="AS79" s="462">
        <v>0</v>
      </c>
      <c r="AT79" s="462">
        <v>1</v>
      </c>
      <c r="AU79" s="389">
        <f t="shared" si="77"/>
        <v>1</v>
      </c>
      <c r="AV79" s="462">
        <v>0</v>
      </c>
      <c r="AW79" s="462">
        <v>0</v>
      </c>
      <c r="AX79" s="462">
        <v>0</v>
      </c>
      <c r="AY79" s="462">
        <v>1</v>
      </c>
      <c r="AZ79" s="588">
        <f t="shared" si="79"/>
        <v>4</v>
      </c>
      <c r="BA79" s="671">
        <f t="shared" si="80"/>
        <v>11</v>
      </c>
      <c r="BB79" s="670">
        <f t="shared" si="81"/>
        <v>0</v>
      </c>
      <c r="BC79" s="648">
        <v>0</v>
      </c>
      <c r="BD79" s="462">
        <v>0</v>
      </c>
      <c r="BE79" s="462">
        <v>0</v>
      </c>
      <c r="BF79" s="611">
        <v>0</v>
      </c>
      <c r="BG79" s="670">
        <f t="shared" si="82"/>
        <v>0</v>
      </c>
      <c r="BH79" s="648">
        <v>0</v>
      </c>
      <c r="BI79" s="462">
        <v>0</v>
      </c>
      <c r="BJ79" s="462">
        <v>0</v>
      </c>
      <c r="BK79" s="462">
        <v>0</v>
      </c>
      <c r="BL79" s="670">
        <f t="shared" si="83"/>
        <v>1</v>
      </c>
      <c r="BM79" s="462">
        <v>0</v>
      </c>
      <c r="BN79" s="462">
        <v>0</v>
      </c>
      <c r="BO79" s="462">
        <v>0</v>
      </c>
      <c r="BP79" s="462">
        <v>1</v>
      </c>
      <c r="BQ79" s="588">
        <f t="shared" si="86"/>
        <v>1</v>
      </c>
      <c r="BR79" s="671">
        <f t="shared" si="87"/>
        <v>12</v>
      </c>
    </row>
    <row r="80" spans="1:70" s="15" customFormat="1" ht="16.5" customHeight="1" x14ac:dyDescent="0.25">
      <c r="A80" s="897">
        <v>20</v>
      </c>
      <c r="B80" s="834"/>
      <c r="C80" s="828" t="s">
        <v>628</v>
      </c>
      <c r="D80" s="373" t="s">
        <v>328</v>
      </c>
      <c r="E80" s="365">
        <f t="shared" si="84"/>
        <v>5</v>
      </c>
      <c r="F80" s="92">
        <v>0</v>
      </c>
      <c r="G80" s="92">
        <v>0</v>
      </c>
      <c r="H80" s="92">
        <v>0</v>
      </c>
      <c r="I80" s="92">
        <v>5</v>
      </c>
      <c r="J80" s="125">
        <f t="shared" si="85"/>
        <v>0</v>
      </c>
      <c r="K80" s="92">
        <v>0</v>
      </c>
      <c r="L80" s="92">
        <v>0</v>
      </c>
      <c r="M80" s="92">
        <v>0</v>
      </c>
      <c r="N80" s="92">
        <v>0</v>
      </c>
      <c r="O80" s="125">
        <f t="shared" si="3"/>
        <v>3</v>
      </c>
      <c r="P80" s="92">
        <v>0</v>
      </c>
      <c r="Q80" s="92">
        <v>0</v>
      </c>
      <c r="R80" s="92">
        <v>0</v>
      </c>
      <c r="S80" s="92">
        <v>3</v>
      </c>
      <c r="T80" s="315">
        <f t="shared" si="74"/>
        <v>8</v>
      </c>
      <c r="U80" s="391">
        <f t="shared" si="71"/>
        <v>1</v>
      </c>
      <c r="V80" s="92">
        <v>0</v>
      </c>
      <c r="W80" s="92">
        <v>0</v>
      </c>
      <c r="X80" s="92">
        <v>0</v>
      </c>
      <c r="Y80" s="92">
        <v>1</v>
      </c>
      <c r="Z80" s="391">
        <f t="shared" si="72"/>
        <v>1</v>
      </c>
      <c r="AA80" s="92">
        <v>0</v>
      </c>
      <c r="AB80" s="92">
        <v>0</v>
      </c>
      <c r="AC80" s="92">
        <v>0</v>
      </c>
      <c r="AD80" s="92">
        <v>1</v>
      </c>
      <c r="AE80" s="389">
        <f t="shared" si="73"/>
        <v>1</v>
      </c>
      <c r="AF80" s="88">
        <v>0</v>
      </c>
      <c r="AG80" s="88">
        <v>0</v>
      </c>
      <c r="AH80" s="88">
        <v>0</v>
      </c>
      <c r="AI80" s="88">
        <v>1</v>
      </c>
      <c r="AJ80" s="315">
        <f t="shared" si="75"/>
        <v>3</v>
      </c>
      <c r="AK80" s="389">
        <f t="shared" si="78"/>
        <v>1</v>
      </c>
      <c r="AL80" s="461">
        <v>0</v>
      </c>
      <c r="AM80" s="461">
        <v>0</v>
      </c>
      <c r="AN80" s="461">
        <v>0</v>
      </c>
      <c r="AO80" s="461">
        <v>1</v>
      </c>
      <c r="AP80" s="389">
        <f t="shared" si="76"/>
        <v>1</v>
      </c>
      <c r="AQ80" s="461">
        <v>0</v>
      </c>
      <c r="AR80" s="461">
        <v>0</v>
      </c>
      <c r="AS80" s="461">
        <v>0</v>
      </c>
      <c r="AT80" s="461">
        <v>1</v>
      </c>
      <c r="AU80" s="389">
        <f t="shared" si="77"/>
        <v>3</v>
      </c>
      <c r="AV80" s="461">
        <v>0</v>
      </c>
      <c r="AW80" s="461">
        <v>0</v>
      </c>
      <c r="AX80" s="461">
        <v>0</v>
      </c>
      <c r="AY80" s="461">
        <v>3</v>
      </c>
      <c r="AZ80" s="588">
        <f t="shared" si="79"/>
        <v>5</v>
      </c>
      <c r="BA80" s="671">
        <f t="shared" si="80"/>
        <v>16</v>
      </c>
      <c r="BB80" s="670">
        <f t="shared" si="81"/>
        <v>0</v>
      </c>
      <c r="BC80" s="647">
        <v>0</v>
      </c>
      <c r="BD80" s="461">
        <v>0</v>
      </c>
      <c r="BE80" s="461">
        <v>0</v>
      </c>
      <c r="BF80" s="610">
        <v>0</v>
      </c>
      <c r="BG80" s="670">
        <f t="shared" si="82"/>
        <v>1</v>
      </c>
      <c r="BH80" s="647">
        <v>0</v>
      </c>
      <c r="BI80" s="461">
        <v>0</v>
      </c>
      <c r="BJ80" s="461">
        <v>0</v>
      </c>
      <c r="BK80" s="461">
        <v>1</v>
      </c>
      <c r="BL80" s="670">
        <f t="shared" si="83"/>
        <v>2</v>
      </c>
      <c r="BM80" s="461">
        <v>0</v>
      </c>
      <c r="BN80" s="461">
        <v>0</v>
      </c>
      <c r="BO80" s="461">
        <v>0</v>
      </c>
      <c r="BP80" s="461">
        <v>2</v>
      </c>
      <c r="BQ80" s="588">
        <f t="shared" si="86"/>
        <v>3</v>
      </c>
      <c r="BR80" s="671">
        <f t="shared" si="87"/>
        <v>19</v>
      </c>
    </row>
    <row r="81" spans="1:70" s="15" customFormat="1" ht="16.5" customHeight="1" x14ac:dyDescent="0.25">
      <c r="A81" s="898"/>
      <c r="B81" s="834"/>
      <c r="C81" s="828"/>
      <c r="D81" s="373" t="s">
        <v>651</v>
      </c>
      <c r="E81" s="365">
        <f t="shared" si="84"/>
        <v>0</v>
      </c>
      <c r="F81" s="88">
        <v>0</v>
      </c>
      <c r="G81" s="88">
        <v>0</v>
      </c>
      <c r="H81" s="88">
        <v>0</v>
      </c>
      <c r="I81" s="88">
        <v>0</v>
      </c>
      <c r="J81" s="365">
        <f t="shared" si="85"/>
        <v>0</v>
      </c>
      <c r="K81" s="88">
        <v>0</v>
      </c>
      <c r="L81" s="88">
        <v>0</v>
      </c>
      <c r="M81" s="88">
        <v>0</v>
      </c>
      <c r="N81" s="88">
        <v>0</v>
      </c>
      <c r="O81" s="365">
        <f t="shared" si="3"/>
        <v>0</v>
      </c>
      <c r="P81" s="88">
        <v>0</v>
      </c>
      <c r="Q81" s="88">
        <v>0</v>
      </c>
      <c r="R81" s="88">
        <v>0</v>
      </c>
      <c r="S81" s="88">
        <v>0</v>
      </c>
      <c r="T81" s="315">
        <f t="shared" si="74"/>
        <v>0</v>
      </c>
      <c r="U81" s="389">
        <f t="shared" si="71"/>
        <v>0</v>
      </c>
      <c r="V81" s="88">
        <v>0</v>
      </c>
      <c r="W81" s="88">
        <v>0</v>
      </c>
      <c r="X81" s="88">
        <v>0</v>
      </c>
      <c r="Y81" s="88">
        <v>0</v>
      </c>
      <c r="Z81" s="389">
        <f t="shared" si="72"/>
        <v>0</v>
      </c>
      <c r="AA81" s="88">
        <v>0</v>
      </c>
      <c r="AB81" s="88">
        <v>0</v>
      </c>
      <c r="AC81" s="88">
        <v>0</v>
      </c>
      <c r="AD81" s="88">
        <v>0</v>
      </c>
      <c r="AE81" s="389">
        <f t="shared" si="73"/>
        <v>0</v>
      </c>
      <c r="AF81" s="88">
        <v>0</v>
      </c>
      <c r="AG81" s="88">
        <v>0</v>
      </c>
      <c r="AH81" s="88">
        <v>0</v>
      </c>
      <c r="AI81" s="88">
        <v>0</v>
      </c>
      <c r="AJ81" s="315">
        <f t="shared" si="75"/>
        <v>0</v>
      </c>
      <c r="AK81" s="389">
        <f t="shared" si="78"/>
        <v>0</v>
      </c>
      <c r="AL81" s="461">
        <v>0</v>
      </c>
      <c r="AM81" s="461">
        <v>0</v>
      </c>
      <c r="AN81" s="461">
        <v>0</v>
      </c>
      <c r="AO81" s="461">
        <v>0</v>
      </c>
      <c r="AP81" s="389">
        <f t="shared" si="76"/>
        <v>0</v>
      </c>
      <c r="AQ81" s="461">
        <v>0</v>
      </c>
      <c r="AR81" s="461">
        <v>0</v>
      </c>
      <c r="AS81" s="461">
        <v>0</v>
      </c>
      <c r="AT81" s="461">
        <v>0</v>
      </c>
      <c r="AU81" s="389">
        <f t="shared" si="77"/>
        <v>0</v>
      </c>
      <c r="AV81" s="461">
        <v>0</v>
      </c>
      <c r="AW81" s="461">
        <v>0</v>
      </c>
      <c r="AX81" s="461">
        <v>0</v>
      </c>
      <c r="AY81" s="461">
        <v>0</v>
      </c>
      <c r="AZ81" s="588">
        <f t="shared" si="79"/>
        <v>0</v>
      </c>
      <c r="BA81" s="671">
        <f t="shared" si="80"/>
        <v>0</v>
      </c>
      <c r="BB81" s="670">
        <f t="shared" si="81"/>
        <v>0</v>
      </c>
      <c r="BC81" s="647">
        <v>0</v>
      </c>
      <c r="BD81" s="461">
        <v>0</v>
      </c>
      <c r="BE81" s="461">
        <v>0</v>
      </c>
      <c r="BF81" s="610">
        <v>0</v>
      </c>
      <c r="BG81" s="670">
        <f t="shared" si="82"/>
        <v>0</v>
      </c>
      <c r="BH81" s="647">
        <v>0</v>
      </c>
      <c r="BI81" s="461">
        <v>0</v>
      </c>
      <c r="BJ81" s="461">
        <v>0</v>
      </c>
      <c r="BK81" s="461">
        <v>0</v>
      </c>
      <c r="BL81" s="670">
        <f t="shared" si="83"/>
        <v>0</v>
      </c>
      <c r="BM81" s="461">
        <v>0</v>
      </c>
      <c r="BN81" s="461">
        <v>0</v>
      </c>
      <c r="BO81" s="461">
        <v>0</v>
      </c>
      <c r="BP81" s="461">
        <v>0</v>
      </c>
      <c r="BQ81" s="588">
        <f t="shared" si="86"/>
        <v>0</v>
      </c>
      <c r="BR81" s="671">
        <f t="shared" si="87"/>
        <v>0</v>
      </c>
    </row>
    <row r="82" spans="1:70" s="15" customFormat="1" ht="16.5" customHeight="1" thickBot="1" x14ac:dyDescent="0.3">
      <c r="A82" s="899"/>
      <c r="B82" s="834"/>
      <c r="C82" s="828"/>
      <c r="D82" s="374" t="s">
        <v>321</v>
      </c>
      <c r="E82" s="365">
        <f t="shared" si="84"/>
        <v>0</v>
      </c>
      <c r="F82" s="90">
        <v>0</v>
      </c>
      <c r="G82" s="90">
        <v>0</v>
      </c>
      <c r="H82" s="90">
        <v>0</v>
      </c>
      <c r="I82" s="90">
        <v>0</v>
      </c>
      <c r="J82" s="392">
        <f t="shared" si="85"/>
        <v>0</v>
      </c>
      <c r="K82" s="90">
        <v>0</v>
      </c>
      <c r="L82" s="90">
        <v>0</v>
      </c>
      <c r="M82" s="90">
        <v>0</v>
      </c>
      <c r="N82" s="90">
        <v>0</v>
      </c>
      <c r="O82" s="392">
        <f t="shared" si="3"/>
        <v>1</v>
      </c>
      <c r="P82" s="90">
        <v>0</v>
      </c>
      <c r="Q82" s="90">
        <v>0</v>
      </c>
      <c r="R82" s="90">
        <v>0</v>
      </c>
      <c r="S82" s="90">
        <v>1</v>
      </c>
      <c r="T82" s="315">
        <f t="shared" si="74"/>
        <v>1</v>
      </c>
      <c r="U82" s="393">
        <f t="shared" si="71"/>
        <v>0</v>
      </c>
      <c r="V82" s="90">
        <v>0</v>
      </c>
      <c r="W82" s="90">
        <v>0</v>
      </c>
      <c r="X82" s="90">
        <v>0</v>
      </c>
      <c r="Y82" s="90">
        <v>0</v>
      </c>
      <c r="Z82" s="393">
        <f t="shared" si="72"/>
        <v>0</v>
      </c>
      <c r="AA82" s="90">
        <v>0</v>
      </c>
      <c r="AB82" s="90">
        <v>0</v>
      </c>
      <c r="AC82" s="90">
        <v>0</v>
      </c>
      <c r="AD82" s="90">
        <v>0</v>
      </c>
      <c r="AE82" s="389">
        <f t="shared" si="73"/>
        <v>1</v>
      </c>
      <c r="AF82" s="90">
        <v>0</v>
      </c>
      <c r="AG82" s="90">
        <v>0</v>
      </c>
      <c r="AH82" s="90">
        <v>0</v>
      </c>
      <c r="AI82" s="90">
        <v>1</v>
      </c>
      <c r="AJ82" s="315">
        <f t="shared" si="75"/>
        <v>1</v>
      </c>
      <c r="AK82" s="389">
        <f t="shared" si="78"/>
        <v>1</v>
      </c>
      <c r="AL82" s="462">
        <v>0</v>
      </c>
      <c r="AM82" s="462">
        <v>0</v>
      </c>
      <c r="AN82" s="462">
        <v>0</v>
      </c>
      <c r="AO82" s="462">
        <v>1</v>
      </c>
      <c r="AP82" s="389">
        <f t="shared" si="76"/>
        <v>1</v>
      </c>
      <c r="AQ82" s="462">
        <v>0</v>
      </c>
      <c r="AR82" s="462">
        <v>0</v>
      </c>
      <c r="AS82" s="462">
        <v>0</v>
      </c>
      <c r="AT82" s="462">
        <v>1</v>
      </c>
      <c r="AU82" s="389">
        <f t="shared" si="77"/>
        <v>0</v>
      </c>
      <c r="AV82" s="462">
        <v>0</v>
      </c>
      <c r="AW82" s="462">
        <v>0</v>
      </c>
      <c r="AX82" s="462">
        <v>0</v>
      </c>
      <c r="AY82" s="462">
        <v>0</v>
      </c>
      <c r="AZ82" s="588">
        <f t="shared" si="79"/>
        <v>2</v>
      </c>
      <c r="BA82" s="671">
        <f t="shared" si="80"/>
        <v>4</v>
      </c>
      <c r="BB82" s="670">
        <f t="shared" si="81"/>
        <v>0</v>
      </c>
      <c r="BC82" s="648">
        <v>0</v>
      </c>
      <c r="BD82" s="462">
        <v>0</v>
      </c>
      <c r="BE82" s="462">
        <v>0</v>
      </c>
      <c r="BF82" s="611">
        <v>0</v>
      </c>
      <c r="BG82" s="670">
        <f t="shared" si="82"/>
        <v>0</v>
      </c>
      <c r="BH82" s="648">
        <v>0</v>
      </c>
      <c r="BI82" s="462">
        <v>0</v>
      </c>
      <c r="BJ82" s="462">
        <v>0</v>
      </c>
      <c r="BK82" s="462">
        <v>0</v>
      </c>
      <c r="BL82" s="670">
        <f t="shared" si="83"/>
        <v>0</v>
      </c>
      <c r="BM82" s="462">
        <v>0</v>
      </c>
      <c r="BN82" s="462">
        <v>0</v>
      </c>
      <c r="BO82" s="462">
        <v>0</v>
      </c>
      <c r="BP82" s="462">
        <v>0</v>
      </c>
      <c r="BQ82" s="588">
        <f t="shared" si="86"/>
        <v>0</v>
      </c>
      <c r="BR82" s="671">
        <f t="shared" si="87"/>
        <v>4</v>
      </c>
    </row>
    <row r="83" spans="1:70" s="15" customFormat="1" ht="16.5" customHeight="1" x14ac:dyDescent="0.25">
      <c r="A83" s="897">
        <v>21</v>
      </c>
      <c r="B83" s="834"/>
      <c r="C83" s="828" t="s">
        <v>1387</v>
      </c>
      <c r="D83" s="373" t="s">
        <v>328</v>
      </c>
      <c r="E83" s="365">
        <f t="shared" si="84"/>
        <v>0</v>
      </c>
      <c r="F83" s="92">
        <v>0</v>
      </c>
      <c r="G83" s="92">
        <v>0</v>
      </c>
      <c r="H83" s="92">
        <v>0</v>
      </c>
      <c r="I83" s="92">
        <v>0</v>
      </c>
      <c r="J83" s="125">
        <f t="shared" si="85"/>
        <v>0</v>
      </c>
      <c r="K83" s="92">
        <v>0</v>
      </c>
      <c r="L83" s="92">
        <v>0</v>
      </c>
      <c r="M83" s="92">
        <v>0</v>
      </c>
      <c r="N83" s="92">
        <v>0</v>
      </c>
      <c r="O83" s="125">
        <f t="shared" ref="O83:O146" si="88">SUM(P83:S83)</f>
        <v>0</v>
      </c>
      <c r="P83" s="92">
        <v>0</v>
      </c>
      <c r="Q83" s="92">
        <v>0</v>
      </c>
      <c r="R83" s="92">
        <v>0</v>
      </c>
      <c r="S83" s="92">
        <v>0</v>
      </c>
      <c r="T83" s="315">
        <f t="shared" si="74"/>
        <v>0</v>
      </c>
      <c r="U83" s="391">
        <f t="shared" si="71"/>
        <v>0</v>
      </c>
      <c r="V83" s="92">
        <v>0</v>
      </c>
      <c r="W83" s="92">
        <v>0</v>
      </c>
      <c r="X83" s="92">
        <v>0</v>
      </c>
      <c r="Y83" s="92">
        <v>0</v>
      </c>
      <c r="Z83" s="391">
        <f t="shared" si="72"/>
        <v>0</v>
      </c>
      <c r="AA83" s="92">
        <v>0</v>
      </c>
      <c r="AB83" s="92">
        <v>0</v>
      </c>
      <c r="AC83" s="92">
        <v>0</v>
      </c>
      <c r="AD83" s="92">
        <v>0</v>
      </c>
      <c r="AE83" s="389">
        <f t="shared" si="73"/>
        <v>0</v>
      </c>
      <c r="AF83" s="88">
        <v>0</v>
      </c>
      <c r="AG83" s="88">
        <v>0</v>
      </c>
      <c r="AH83" s="88">
        <v>0</v>
      </c>
      <c r="AI83" s="88">
        <v>0</v>
      </c>
      <c r="AJ83" s="315">
        <f t="shared" si="75"/>
        <v>0</v>
      </c>
      <c r="AK83" s="389">
        <f t="shared" si="78"/>
        <v>0</v>
      </c>
      <c r="AL83" s="464">
        <v>0</v>
      </c>
      <c r="AM83" s="464">
        <v>0</v>
      </c>
      <c r="AN83" s="464">
        <v>0</v>
      </c>
      <c r="AO83" s="464">
        <v>0</v>
      </c>
      <c r="AP83" s="389">
        <f t="shared" si="76"/>
        <v>0</v>
      </c>
      <c r="AQ83" s="464"/>
      <c r="AR83" s="464"/>
      <c r="AS83" s="464"/>
      <c r="AT83" s="464"/>
      <c r="AU83" s="389">
        <f t="shared" si="77"/>
        <v>0</v>
      </c>
      <c r="AV83" s="464"/>
      <c r="AW83" s="464"/>
      <c r="AX83" s="464"/>
      <c r="AY83" s="464"/>
      <c r="AZ83" s="588">
        <f t="shared" si="79"/>
        <v>0</v>
      </c>
      <c r="BA83" s="671">
        <f t="shared" si="80"/>
        <v>0</v>
      </c>
      <c r="BB83" s="670">
        <f t="shared" si="81"/>
        <v>0</v>
      </c>
      <c r="BC83" s="650"/>
      <c r="BD83" s="464"/>
      <c r="BE83" s="464"/>
      <c r="BF83" s="613"/>
      <c r="BG83" s="670">
        <f t="shared" si="82"/>
        <v>0</v>
      </c>
      <c r="BH83" s="650"/>
      <c r="BI83" s="464"/>
      <c r="BJ83" s="464"/>
      <c r="BK83" s="464"/>
      <c r="BL83" s="670">
        <f t="shared" si="83"/>
        <v>0</v>
      </c>
      <c r="BM83" s="464"/>
      <c r="BN83" s="464"/>
      <c r="BO83" s="464"/>
      <c r="BP83" s="464"/>
      <c r="BQ83" s="588">
        <f t="shared" si="86"/>
        <v>0</v>
      </c>
      <c r="BR83" s="671">
        <f t="shared" si="87"/>
        <v>0</v>
      </c>
    </row>
    <row r="84" spans="1:70" s="15" customFormat="1" ht="16.5" customHeight="1" x14ac:dyDescent="0.25">
      <c r="A84" s="898"/>
      <c r="B84" s="834"/>
      <c r="C84" s="828"/>
      <c r="D84" s="373" t="s">
        <v>651</v>
      </c>
      <c r="E84" s="365">
        <f t="shared" si="84"/>
        <v>0</v>
      </c>
      <c r="F84" s="88">
        <v>0</v>
      </c>
      <c r="G84" s="88">
        <v>0</v>
      </c>
      <c r="H84" s="88">
        <v>0</v>
      </c>
      <c r="I84" s="88">
        <v>0</v>
      </c>
      <c r="J84" s="365">
        <f t="shared" si="85"/>
        <v>0</v>
      </c>
      <c r="K84" s="88">
        <v>0</v>
      </c>
      <c r="L84" s="88">
        <v>0</v>
      </c>
      <c r="M84" s="88">
        <v>0</v>
      </c>
      <c r="N84" s="88">
        <v>0</v>
      </c>
      <c r="O84" s="365">
        <f t="shared" si="88"/>
        <v>0</v>
      </c>
      <c r="P84" s="88">
        <v>0</v>
      </c>
      <c r="Q84" s="88">
        <v>0</v>
      </c>
      <c r="R84" s="88">
        <v>0</v>
      </c>
      <c r="S84" s="88">
        <v>0</v>
      </c>
      <c r="T84" s="315">
        <f t="shared" si="74"/>
        <v>0</v>
      </c>
      <c r="U84" s="389">
        <f t="shared" si="71"/>
        <v>0</v>
      </c>
      <c r="V84" s="88">
        <v>0</v>
      </c>
      <c r="W84" s="88">
        <v>0</v>
      </c>
      <c r="X84" s="88">
        <v>0</v>
      </c>
      <c r="Y84" s="88">
        <v>0</v>
      </c>
      <c r="Z84" s="389">
        <f t="shared" si="72"/>
        <v>0</v>
      </c>
      <c r="AA84" s="88">
        <v>0</v>
      </c>
      <c r="AB84" s="88">
        <v>0</v>
      </c>
      <c r="AC84" s="88">
        <v>0</v>
      </c>
      <c r="AD84" s="88">
        <v>0</v>
      </c>
      <c r="AE84" s="389">
        <f t="shared" si="73"/>
        <v>0</v>
      </c>
      <c r="AF84" s="88">
        <v>0</v>
      </c>
      <c r="AG84" s="88">
        <v>0</v>
      </c>
      <c r="AH84" s="88">
        <v>0</v>
      </c>
      <c r="AI84" s="88">
        <v>0</v>
      </c>
      <c r="AJ84" s="315">
        <f t="shared" si="75"/>
        <v>0</v>
      </c>
      <c r="AK84" s="389">
        <f t="shared" si="78"/>
        <v>0</v>
      </c>
      <c r="AL84" s="464">
        <v>0</v>
      </c>
      <c r="AM84" s="464">
        <v>0</v>
      </c>
      <c r="AN84" s="464">
        <v>0</v>
      </c>
      <c r="AO84" s="464">
        <v>0</v>
      </c>
      <c r="AP84" s="389">
        <f t="shared" si="76"/>
        <v>0</v>
      </c>
      <c r="AQ84" s="464"/>
      <c r="AR84" s="464"/>
      <c r="AS84" s="464"/>
      <c r="AT84" s="464"/>
      <c r="AU84" s="389">
        <f t="shared" si="77"/>
        <v>0</v>
      </c>
      <c r="AV84" s="464"/>
      <c r="AW84" s="464"/>
      <c r="AX84" s="464"/>
      <c r="AY84" s="464"/>
      <c r="AZ84" s="588">
        <f t="shared" si="79"/>
        <v>0</v>
      </c>
      <c r="BA84" s="671">
        <f t="shared" si="80"/>
        <v>0</v>
      </c>
      <c r="BB84" s="670">
        <f t="shared" si="81"/>
        <v>0</v>
      </c>
      <c r="BC84" s="650"/>
      <c r="BD84" s="464"/>
      <c r="BE84" s="464"/>
      <c r="BF84" s="613"/>
      <c r="BG84" s="670">
        <f t="shared" si="82"/>
        <v>0</v>
      </c>
      <c r="BH84" s="650"/>
      <c r="BI84" s="464"/>
      <c r="BJ84" s="464"/>
      <c r="BK84" s="464"/>
      <c r="BL84" s="670">
        <f t="shared" si="83"/>
        <v>0</v>
      </c>
      <c r="BM84" s="464"/>
      <c r="BN84" s="464"/>
      <c r="BO84" s="464"/>
      <c r="BP84" s="464"/>
      <c r="BQ84" s="588">
        <f t="shared" si="86"/>
        <v>0</v>
      </c>
      <c r="BR84" s="671">
        <f t="shared" si="87"/>
        <v>0</v>
      </c>
    </row>
    <row r="85" spans="1:70" s="15" customFormat="1" ht="16.5" customHeight="1" thickBot="1" x14ac:dyDescent="0.3">
      <c r="A85" s="899"/>
      <c r="B85" s="834"/>
      <c r="C85" s="828"/>
      <c r="D85" s="374" t="s">
        <v>321</v>
      </c>
      <c r="E85" s="365">
        <f t="shared" si="84"/>
        <v>0</v>
      </c>
      <c r="F85" s="88">
        <v>0</v>
      </c>
      <c r="G85" s="88">
        <v>0</v>
      </c>
      <c r="H85" s="88">
        <v>0</v>
      </c>
      <c r="I85" s="88">
        <v>0</v>
      </c>
      <c r="J85" s="365">
        <f t="shared" si="85"/>
        <v>0</v>
      </c>
      <c r="K85" s="88">
        <v>0</v>
      </c>
      <c r="L85" s="88">
        <v>0</v>
      </c>
      <c r="M85" s="88">
        <v>0</v>
      </c>
      <c r="N85" s="88">
        <v>0</v>
      </c>
      <c r="O85" s="365">
        <f t="shared" si="88"/>
        <v>0</v>
      </c>
      <c r="P85" s="88">
        <v>0</v>
      </c>
      <c r="Q85" s="88">
        <v>0</v>
      </c>
      <c r="R85" s="88">
        <v>0</v>
      </c>
      <c r="S85" s="88">
        <v>0</v>
      </c>
      <c r="T85" s="315">
        <f t="shared" si="74"/>
        <v>0</v>
      </c>
      <c r="U85" s="389">
        <f t="shared" si="71"/>
        <v>0</v>
      </c>
      <c r="V85" s="88">
        <v>0</v>
      </c>
      <c r="W85" s="88">
        <v>0</v>
      </c>
      <c r="X85" s="88">
        <v>0</v>
      </c>
      <c r="Y85" s="88">
        <v>0</v>
      </c>
      <c r="Z85" s="389">
        <f t="shared" si="72"/>
        <v>0</v>
      </c>
      <c r="AA85" s="88">
        <v>0</v>
      </c>
      <c r="AB85" s="88">
        <v>0</v>
      </c>
      <c r="AC85" s="88">
        <v>0</v>
      </c>
      <c r="AD85" s="88">
        <v>0</v>
      </c>
      <c r="AE85" s="389">
        <f t="shared" si="73"/>
        <v>0</v>
      </c>
      <c r="AF85" s="417">
        <v>0</v>
      </c>
      <c r="AG85" s="417">
        <v>0</v>
      </c>
      <c r="AH85" s="417">
        <v>0</v>
      </c>
      <c r="AI85" s="417">
        <v>0</v>
      </c>
      <c r="AJ85" s="315">
        <f t="shared" si="75"/>
        <v>0</v>
      </c>
      <c r="AK85" s="389">
        <f t="shared" si="78"/>
        <v>0</v>
      </c>
      <c r="AL85" s="462">
        <v>0</v>
      </c>
      <c r="AM85" s="462">
        <v>0</v>
      </c>
      <c r="AN85" s="462">
        <v>0</v>
      </c>
      <c r="AO85" s="462">
        <v>0</v>
      </c>
      <c r="AP85" s="389">
        <f t="shared" si="76"/>
        <v>0</v>
      </c>
      <c r="AQ85" s="462">
        <v>0</v>
      </c>
      <c r="AR85" s="462">
        <v>0</v>
      </c>
      <c r="AS85" s="462">
        <v>0</v>
      </c>
      <c r="AT85" s="462">
        <v>0</v>
      </c>
      <c r="AU85" s="389">
        <f t="shared" si="77"/>
        <v>0</v>
      </c>
      <c r="AV85" s="462">
        <v>0</v>
      </c>
      <c r="AW85" s="462">
        <v>0</v>
      </c>
      <c r="AX85" s="462">
        <v>0</v>
      </c>
      <c r="AY85" s="462">
        <v>0</v>
      </c>
      <c r="AZ85" s="588">
        <f t="shared" si="79"/>
        <v>0</v>
      </c>
      <c r="BA85" s="671">
        <f t="shared" si="80"/>
        <v>0</v>
      </c>
      <c r="BB85" s="670">
        <f t="shared" si="81"/>
        <v>0</v>
      </c>
      <c r="BC85" s="648">
        <v>0</v>
      </c>
      <c r="BD85" s="462">
        <v>0</v>
      </c>
      <c r="BE85" s="462">
        <v>0</v>
      </c>
      <c r="BF85" s="611">
        <v>0</v>
      </c>
      <c r="BG85" s="670">
        <f t="shared" si="82"/>
        <v>0</v>
      </c>
      <c r="BH85" s="648">
        <v>0</v>
      </c>
      <c r="BI85" s="462">
        <v>0</v>
      </c>
      <c r="BJ85" s="462">
        <v>0</v>
      </c>
      <c r="BK85" s="462">
        <v>0</v>
      </c>
      <c r="BL85" s="670">
        <f t="shared" si="83"/>
        <v>0</v>
      </c>
      <c r="BM85" s="462">
        <v>0</v>
      </c>
      <c r="BN85" s="462">
        <v>0</v>
      </c>
      <c r="BO85" s="462">
        <v>0</v>
      </c>
      <c r="BP85" s="462">
        <v>0</v>
      </c>
      <c r="BQ85" s="588">
        <f t="shared" si="86"/>
        <v>0</v>
      </c>
      <c r="BR85" s="671">
        <f t="shared" si="87"/>
        <v>0</v>
      </c>
    </row>
    <row r="86" spans="1:70" s="310" customFormat="1" ht="16.5" customHeight="1" thickBot="1" x14ac:dyDescent="0.3">
      <c r="A86" s="305"/>
      <c r="B86" s="834"/>
      <c r="C86" s="858"/>
      <c r="D86" s="375"/>
      <c r="E86" s="365">
        <f t="shared" si="84"/>
        <v>0</v>
      </c>
      <c r="F86" s="90"/>
      <c r="G86" s="90"/>
      <c r="H86" s="90"/>
      <c r="I86" s="90"/>
      <c r="J86" s="392">
        <f t="shared" si="85"/>
        <v>0</v>
      </c>
      <c r="K86" s="90"/>
      <c r="L86" s="90"/>
      <c r="M86" s="90"/>
      <c r="N86" s="90"/>
      <c r="O86" s="392">
        <f t="shared" si="88"/>
        <v>0</v>
      </c>
      <c r="P86" s="90"/>
      <c r="Q86" s="90"/>
      <c r="R86" s="90"/>
      <c r="S86" s="90"/>
      <c r="T86" s="315">
        <f t="shared" si="74"/>
        <v>0</v>
      </c>
      <c r="U86" s="393">
        <f t="shared" si="71"/>
        <v>0</v>
      </c>
      <c r="V86" s="90">
        <v>0</v>
      </c>
      <c r="W86" s="90">
        <v>0</v>
      </c>
      <c r="X86" s="90">
        <v>0</v>
      </c>
      <c r="Y86" s="90">
        <v>0</v>
      </c>
      <c r="Z86" s="393">
        <f t="shared" si="72"/>
        <v>0</v>
      </c>
      <c r="AA86" s="90">
        <v>0</v>
      </c>
      <c r="AB86" s="90">
        <v>0</v>
      </c>
      <c r="AC86" s="90">
        <v>0</v>
      </c>
      <c r="AD86" s="90">
        <v>0</v>
      </c>
      <c r="AE86" s="389">
        <f t="shared" si="73"/>
        <v>0</v>
      </c>
      <c r="AF86" s="90">
        <v>0</v>
      </c>
      <c r="AG86" s="90">
        <v>0</v>
      </c>
      <c r="AH86" s="90">
        <v>0</v>
      </c>
      <c r="AI86" s="90">
        <v>0</v>
      </c>
      <c r="AJ86" s="315">
        <f t="shared" si="75"/>
        <v>0</v>
      </c>
      <c r="AK86" s="389">
        <f t="shared" si="78"/>
        <v>0</v>
      </c>
      <c r="AL86" s="465">
        <v>0</v>
      </c>
      <c r="AM86" s="465">
        <v>0</v>
      </c>
      <c r="AN86" s="465">
        <v>0</v>
      </c>
      <c r="AO86" s="465">
        <v>0</v>
      </c>
      <c r="AP86" s="389">
        <f t="shared" si="76"/>
        <v>0</v>
      </c>
      <c r="AQ86" s="465">
        <v>0</v>
      </c>
      <c r="AR86" s="465">
        <v>0</v>
      </c>
      <c r="AS86" s="465">
        <v>0</v>
      </c>
      <c r="AT86" s="465">
        <v>0</v>
      </c>
      <c r="AU86" s="389">
        <f t="shared" si="77"/>
        <v>0</v>
      </c>
      <c r="AV86" s="465">
        <v>0</v>
      </c>
      <c r="AW86" s="465">
        <v>0</v>
      </c>
      <c r="AX86" s="465">
        <v>0</v>
      </c>
      <c r="AY86" s="465">
        <v>0</v>
      </c>
      <c r="AZ86" s="588">
        <f t="shared" si="79"/>
        <v>0</v>
      </c>
      <c r="BA86" s="671">
        <f t="shared" si="80"/>
        <v>0</v>
      </c>
      <c r="BB86" s="670">
        <f t="shared" si="81"/>
        <v>0</v>
      </c>
      <c r="BC86" s="651">
        <v>0</v>
      </c>
      <c r="BD86" s="465">
        <v>0</v>
      </c>
      <c r="BE86" s="465">
        <v>0</v>
      </c>
      <c r="BF86" s="614">
        <v>0</v>
      </c>
      <c r="BG86" s="670">
        <f t="shared" si="82"/>
        <v>0</v>
      </c>
      <c r="BH86" s="651">
        <v>0</v>
      </c>
      <c r="BI86" s="465">
        <v>0</v>
      </c>
      <c r="BJ86" s="465">
        <v>0</v>
      </c>
      <c r="BK86" s="465"/>
      <c r="BL86" s="670">
        <f t="shared" si="83"/>
        <v>0</v>
      </c>
      <c r="BM86" s="465">
        <v>0</v>
      </c>
      <c r="BN86" s="465">
        <v>0</v>
      </c>
      <c r="BO86" s="465">
        <v>0</v>
      </c>
      <c r="BP86" s="465">
        <v>0</v>
      </c>
      <c r="BQ86" s="588">
        <f t="shared" si="86"/>
        <v>0</v>
      </c>
      <c r="BR86" s="671">
        <f t="shared" si="87"/>
        <v>0</v>
      </c>
    </row>
    <row r="87" spans="1:70" s="15" customFormat="1" ht="16.5" customHeight="1" x14ac:dyDescent="0.25">
      <c r="A87" s="897">
        <v>22</v>
      </c>
      <c r="B87" s="834"/>
      <c r="C87" s="828" t="s">
        <v>629</v>
      </c>
      <c r="D87" s="376" t="s">
        <v>328</v>
      </c>
      <c r="E87" s="365">
        <f t="shared" si="84"/>
        <v>0</v>
      </c>
      <c r="F87" s="92">
        <v>0</v>
      </c>
      <c r="G87" s="92">
        <v>0</v>
      </c>
      <c r="H87" s="92">
        <v>0</v>
      </c>
      <c r="I87" s="92">
        <v>0</v>
      </c>
      <c r="J87" s="125">
        <f t="shared" si="85"/>
        <v>0</v>
      </c>
      <c r="K87" s="92">
        <v>0</v>
      </c>
      <c r="L87" s="92">
        <v>0</v>
      </c>
      <c r="M87" s="92">
        <v>0</v>
      </c>
      <c r="N87" s="92">
        <v>0</v>
      </c>
      <c r="O87" s="125">
        <f t="shared" si="88"/>
        <v>0</v>
      </c>
      <c r="P87" s="92">
        <v>0</v>
      </c>
      <c r="Q87" s="92">
        <v>0</v>
      </c>
      <c r="R87" s="92">
        <v>0</v>
      </c>
      <c r="S87" s="92">
        <v>0</v>
      </c>
      <c r="T87" s="315">
        <f t="shared" si="74"/>
        <v>0</v>
      </c>
      <c r="U87" s="391">
        <f t="shared" si="71"/>
        <v>0</v>
      </c>
      <c r="V87" s="92">
        <v>0</v>
      </c>
      <c r="W87" s="92">
        <v>0</v>
      </c>
      <c r="X87" s="92">
        <v>0</v>
      </c>
      <c r="Y87" s="92">
        <v>0</v>
      </c>
      <c r="Z87" s="391">
        <f t="shared" si="72"/>
        <v>0</v>
      </c>
      <c r="AA87" s="92">
        <v>0</v>
      </c>
      <c r="AB87" s="92">
        <v>0</v>
      </c>
      <c r="AC87" s="92">
        <v>0</v>
      </c>
      <c r="AD87" s="92">
        <v>0</v>
      </c>
      <c r="AE87" s="389">
        <f t="shared" si="73"/>
        <v>0</v>
      </c>
      <c r="AF87" s="88">
        <v>0</v>
      </c>
      <c r="AG87" s="88">
        <v>0</v>
      </c>
      <c r="AH87" s="88">
        <v>0</v>
      </c>
      <c r="AI87" s="88">
        <v>0</v>
      </c>
      <c r="AJ87" s="315">
        <f t="shared" si="75"/>
        <v>0</v>
      </c>
      <c r="AK87" s="389">
        <f t="shared" si="78"/>
        <v>0</v>
      </c>
      <c r="AL87" s="464">
        <v>0</v>
      </c>
      <c r="AM87" s="464">
        <v>0</v>
      </c>
      <c r="AN87" s="464">
        <v>0</v>
      </c>
      <c r="AO87" s="464">
        <v>0</v>
      </c>
      <c r="AP87" s="389">
        <f t="shared" si="76"/>
        <v>0</v>
      </c>
      <c r="AQ87" s="464"/>
      <c r="AR87" s="464"/>
      <c r="AS87" s="464"/>
      <c r="AT87" s="464"/>
      <c r="AU87" s="389">
        <f t="shared" si="77"/>
        <v>0</v>
      </c>
      <c r="AV87" s="464"/>
      <c r="AW87" s="464"/>
      <c r="AX87" s="464"/>
      <c r="AY87" s="464"/>
      <c r="AZ87" s="588">
        <f t="shared" si="79"/>
        <v>0</v>
      </c>
      <c r="BA87" s="671">
        <f t="shared" si="80"/>
        <v>0</v>
      </c>
      <c r="BB87" s="670">
        <f t="shared" si="81"/>
        <v>0</v>
      </c>
      <c r="BC87" s="650"/>
      <c r="BD87" s="464"/>
      <c r="BE87" s="464"/>
      <c r="BF87" s="613"/>
      <c r="BG87" s="670">
        <f t="shared" si="82"/>
        <v>0</v>
      </c>
      <c r="BH87" s="650"/>
      <c r="BI87" s="464"/>
      <c r="BJ87" s="464"/>
      <c r="BK87" s="464"/>
      <c r="BL87" s="670">
        <f t="shared" si="83"/>
        <v>0</v>
      </c>
      <c r="BM87" s="464"/>
      <c r="BN87" s="464"/>
      <c r="BO87" s="464"/>
      <c r="BP87" s="464"/>
      <c r="BQ87" s="588">
        <f t="shared" si="86"/>
        <v>0</v>
      </c>
      <c r="BR87" s="671">
        <f t="shared" si="87"/>
        <v>0</v>
      </c>
    </row>
    <row r="88" spans="1:70" s="15" customFormat="1" ht="16.5" customHeight="1" x14ac:dyDescent="0.25">
      <c r="A88" s="898"/>
      <c r="B88" s="834"/>
      <c r="C88" s="828"/>
      <c r="D88" s="373" t="s">
        <v>651</v>
      </c>
      <c r="E88" s="365">
        <f t="shared" si="84"/>
        <v>0</v>
      </c>
      <c r="F88" s="88">
        <v>0</v>
      </c>
      <c r="G88" s="88">
        <v>0</v>
      </c>
      <c r="H88" s="88">
        <v>0</v>
      </c>
      <c r="I88" s="88">
        <v>0</v>
      </c>
      <c r="J88" s="365">
        <f t="shared" si="85"/>
        <v>0</v>
      </c>
      <c r="K88" s="88">
        <v>0</v>
      </c>
      <c r="L88" s="88">
        <v>0</v>
      </c>
      <c r="M88" s="88">
        <v>0</v>
      </c>
      <c r="N88" s="88">
        <v>0</v>
      </c>
      <c r="O88" s="365">
        <f t="shared" si="88"/>
        <v>0</v>
      </c>
      <c r="P88" s="88">
        <v>0</v>
      </c>
      <c r="Q88" s="88">
        <v>0</v>
      </c>
      <c r="R88" s="88">
        <v>0</v>
      </c>
      <c r="S88" s="88">
        <v>0</v>
      </c>
      <c r="T88" s="315">
        <f t="shared" si="74"/>
        <v>0</v>
      </c>
      <c r="U88" s="389">
        <f t="shared" si="71"/>
        <v>0</v>
      </c>
      <c r="V88" s="88">
        <v>0</v>
      </c>
      <c r="W88" s="88">
        <v>0</v>
      </c>
      <c r="X88" s="88">
        <v>0</v>
      </c>
      <c r="Y88" s="88">
        <v>0</v>
      </c>
      <c r="Z88" s="389">
        <f t="shared" si="72"/>
        <v>0</v>
      </c>
      <c r="AA88" s="88">
        <v>0</v>
      </c>
      <c r="AB88" s="88">
        <v>0</v>
      </c>
      <c r="AC88" s="88">
        <v>0</v>
      </c>
      <c r="AD88" s="88">
        <v>0</v>
      </c>
      <c r="AE88" s="389">
        <f t="shared" si="73"/>
        <v>0</v>
      </c>
      <c r="AF88" s="88">
        <v>0</v>
      </c>
      <c r="AG88" s="88">
        <v>0</v>
      </c>
      <c r="AH88" s="88">
        <v>0</v>
      </c>
      <c r="AI88" s="88">
        <v>0</v>
      </c>
      <c r="AJ88" s="315">
        <f t="shared" si="75"/>
        <v>0</v>
      </c>
      <c r="AK88" s="389">
        <f t="shared" si="78"/>
        <v>0</v>
      </c>
      <c r="AL88" s="464">
        <v>0</v>
      </c>
      <c r="AM88" s="464">
        <v>0</v>
      </c>
      <c r="AN88" s="464">
        <v>0</v>
      </c>
      <c r="AO88" s="464">
        <v>0</v>
      </c>
      <c r="AP88" s="389">
        <f t="shared" si="76"/>
        <v>0</v>
      </c>
      <c r="AQ88" s="464"/>
      <c r="AR88" s="464"/>
      <c r="AS88" s="464"/>
      <c r="AT88" s="464"/>
      <c r="AU88" s="389">
        <f t="shared" si="77"/>
        <v>0</v>
      </c>
      <c r="AV88" s="464"/>
      <c r="AW88" s="464"/>
      <c r="AX88" s="464"/>
      <c r="AY88" s="464"/>
      <c r="AZ88" s="588">
        <f t="shared" si="79"/>
        <v>0</v>
      </c>
      <c r="BA88" s="671">
        <f t="shared" si="80"/>
        <v>0</v>
      </c>
      <c r="BB88" s="670">
        <f t="shared" si="81"/>
        <v>0</v>
      </c>
      <c r="BC88" s="650"/>
      <c r="BD88" s="464"/>
      <c r="BE88" s="464"/>
      <c r="BF88" s="613"/>
      <c r="BG88" s="670">
        <f t="shared" si="82"/>
        <v>0</v>
      </c>
      <c r="BH88" s="650"/>
      <c r="BI88" s="464"/>
      <c r="BJ88" s="464"/>
      <c r="BK88" s="464"/>
      <c r="BL88" s="670">
        <f t="shared" si="83"/>
        <v>0</v>
      </c>
      <c r="BM88" s="464"/>
      <c r="BN88" s="464"/>
      <c r="BO88" s="464"/>
      <c r="BP88" s="464"/>
      <c r="BQ88" s="588">
        <f t="shared" si="86"/>
        <v>0</v>
      </c>
      <c r="BR88" s="671">
        <f t="shared" si="87"/>
        <v>0</v>
      </c>
    </row>
    <row r="89" spans="1:70" s="15" customFormat="1" ht="16.5" customHeight="1" thickBot="1" x14ac:dyDescent="0.3">
      <c r="A89" s="899"/>
      <c r="B89" s="834"/>
      <c r="C89" s="828"/>
      <c r="D89" s="374" t="s">
        <v>321</v>
      </c>
      <c r="E89" s="365">
        <f t="shared" si="84"/>
        <v>0</v>
      </c>
      <c r="F89" s="88">
        <v>0</v>
      </c>
      <c r="G89" s="88">
        <v>0</v>
      </c>
      <c r="H89" s="88">
        <v>0</v>
      </c>
      <c r="I89" s="88">
        <v>0</v>
      </c>
      <c r="J89" s="365">
        <f t="shared" si="85"/>
        <v>0</v>
      </c>
      <c r="K89" s="88">
        <v>0</v>
      </c>
      <c r="L89" s="88">
        <v>0</v>
      </c>
      <c r="M89" s="88">
        <v>0</v>
      </c>
      <c r="N89" s="88">
        <v>0</v>
      </c>
      <c r="O89" s="365">
        <f t="shared" si="88"/>
        <v>0</v>
      </c>
      <c r="P89" s="88">
        <v>0</v>
      </c>
      <c r="Q89" s="88">
        <v>0</v>
      </c>
      <c r="R89" s="88">
        <v>0</v>
      </c>
      <c r="S89" s="88">
        <v>0</v>
      </c>
      <c r="T89" s="315">
        <f t="shared" si="74"/>
        <v>0</v>
      </c>
      <c r="U89" s="389">
        <f t="shared" si="71"/>
        <v>0</v>
      </c>
      <c r="V89" s="88">
        <v>0</v>
      </c>
      <c r="W89" s="88">
        <v>0</v>
      </c>
      <c r="X89" s="88">
        <v>0</v>
      </c>
      <c r="Y89" s="88">
        <v>0</v>
      </c>
      <c r="Z89" s="389">
        <f t="shared" si="72"/>
        <v>0</v>
      </c>
      <c r="AA89" s="88">
        <v>0</v>
      </c>
      <c r="AB89" s="88">
        <v>0</v>
      </c>
      <c r="AC89" s="88">
        <v>0</v>
      </c>
      <c r="AD89" s="88">
        <v>0</v>
      </c>
      <c r="AE89" s="389">
        <f t="shared" si="73"/>
        <v>0</v>
      </c>
      <c r="AF89" s="417">
        <v>0</v>
      </c>
      <c r="AG89" s="417">
        <v>0</v>
      </c>
      <c r="AH89" s="417">
        <v>0</v>
      </c>
      <c r="AI89" s="417">
        <v>0</v>
      </c>
      <c r="AJ89" s="315">
        <f t="shared" si="75"/>
        <v>0</v>
      </c>
      <c r="AK89" s="389">
        <f t="shared" si="78"/>
        <v>0</v>
      </c>
      <c r="AL89" s="462">
        <v>0</v>
      </c>
      <c r="AM89" s="462">
        <v>0</v>
      </c>
      <c r="AN89" s="462">
        <v>0</v>
      </c>
      <c r="AO89" s="462">
        <v>0</v>
      </c>
      <c r="AP89" s="389">
        <f t="shared" si="76"/>
        <v>0</v>
      </c>
      <c r="AQ89" s="462">
        <v>0</v>
      </c>
      <c r="AR89" s="462">
        <v>0</v>
      </c>
      <c r="AS89" s="462">
        <v>0</v>
      </c>
      <c r="AT89" s="462">
        <v>0</v>
      </c>
      <c r="AU89" s="389">
        <f t="shared" si="77"/>
        <v>0</v>
      </c>
      <c r="AV89" s="462">
        <v>0</v>
      </c>
      <c r="AW89" s="462">
        <v>0</v>
      </c>
      <c r="AX89" s="462">
        <v>0</v>
      </c>
      <c r="AY89" s="462">
        <v>0</v>
      </c>
      <c r="AZ89" s="588">
        <f t="shared" si="79"/>
        <v>0</v>
      </c>
      <c r="BA89" s="671">
        <f t="shared" si="80"/>
        <v>0</v>
      </c>
      <c r="BB89" s="670">
        <f t="shared" si="81"/>
        <v>0</v>
      </c>
      <c r="BC89" s="648">
        <v>0</v>
      </c>
      <c r="BD89" s="462">
        <v>0</v>
      </c>
      <c r="BE89" s="462">
        <v>0</v>
      </c>
      <c r="BF89" s="611">
        <v>0</v>
      </c>
      <c r="BG89" s="670">
        <f t="shared" si="82"/>
        <v>0</v>
      </c>
      <c r="BH89" s="648">
        <v>0</v>
      </c>
      <c r="BI89" s="462">
        <v>0</v>
      </c>
      <c r="BJ89" s="462">
        <v>0</v>
      </c>
      <c r="BK89" s="462">
        <v>0</v>
      </c>
      <c r="BL89" s="670">
        <f t="shared" si="83"/>
        <v>0</v>
      </c>
      <c r="BM89" s="462">
        <v>0</v>
      </c>
      <c r="BN89" s="462">
        <v>0</v>
      </c>
      <c r="BO89" s="462">
        <v>0</v>
      </c>
      <c r="BP89" s="462">
        <v>0</v>
      </c>
      <c r="BQ89" s="588">
        <f t="shared" si="86"/>
        <v>0</v>
      </c>
      <c r="BR89" s="671">
        <f t="shared" si="87"/>
        <v>0</v>
      </c>
    </row>
    <row r="90" spans="1:70" s="310" customFormat="1" ht="16.5" customHeight="1" thickBot="1" x14ac:dyDescent="0.3">
      <c r="A90" s="305"/>
      <c r="B90" s="834"/>
      <c r="C90" s="858"/>
      <c r="D90" s="375"/>
      <c r="E90" s="365">
        <f t="shared" si="84"/>
        <v>0</v>
      </c>
      <c r="F90" s="90"/>
      <c r="G90" s="90"/>
      <c r="H90" s="90"/>
      <c r="I90" s="90"/>
      <c r="J90" s="392">
        <f t="shared" si="85"/>
        <v>0</v>
      </c>
      <c r="K90" s="90"/>
      <c r="L90" s="90"/>
      <c r="M90" s="90"/>
      <c r="N90" s="90"/>
      <c r="O90" s="392">
        <f t="shared" si="88"/>
        <v>0</v>
      </c>
      <c r="P90" s="90"/>
      <c r="Q90" s="90"/>
      <c r="R90" s="90"/>
      <c r="S90" s="90"/>
      <c r="T90" s="315">
        <f t="shared" si="74"/>
        <v>0</v>
      </c>
      <c r="U90" s="393">
        <f t="shared" si="71"/>
        <v>0</v>
      </c>
      <c r="V90" s="90">
        <v>0</v>
      </c>
      <c r="W90" s="90">
        <v>0</v>
      </c>
      <c r="X90" s="90">
        <v>0</v>
      </c>
      <c r="Y90" s="90">
        <v>0</v>
      </c>
      <c r="Z90" s="393">
        <f t="shared" si="72"/>
        <v>0</v>
      </c>
      <c r="AA90" s="90">
        <v>0</v>
      </c>
      <c r="AB90" s="90">
        <v>0</v>
      </c>
      <c r="AC90" s="90">
        <v>0</v>
      </c>
      <c r="AD90" s="90">
        <v>0</v>
      </c>
      <c r="AE90" s="389">
        <f t="shared" si="73"/>
        <v>0</v>
      </c>
      <c r="AF90" s="90">
        <v>0</v>
      </c>
      <c r="AG90" s="90">
        <v>0</v>
      </c>
      <c r="AH90" s="90">
        <v>0</v>
      </c>
      <c r="AI90" s="90">
        <v>0</v>
      </c>
      <c r="AJ90" s="315">
        <f t="shared" si="75"/>
        <v>0</v>
      </c>
      <c r="AK90" s="389">
        <f t="shared" si="78"/>
        <v>0</v>
      </c>
      <c r="AL90" s="465">
        <v>0</v>
      </c>
      <c r="AM90" s="465">
        <v>0</v>
      </c>
      <c r="AN90" s="465">
        <v>0</v>
      </c>
      <c r="AO90" s="465">
        <v>0</v>
      </c>
      <c r="AP90" s="389">
        <f t="shared" si="76"/>
        <v>0</v>
      </c>
      <c r="AQ90" s="465">
        <v>0</v>
      </c>
      <c r="AR90" s="465">
        <v>0</v>
      </c>
      <c r="AS90" s="465">
        <v>0</v>
      </c>
      <c r="AT90" s="465">
        <v>0</v>
      </c>
      <c r="AU90" s="389">
        <f t="shared" si="77"/>
        <v>0</v>
      </c>
      <c r="AV90" s="465">
        <v>0</v>
      </c>
      <c r="AW90" s="465">
        <v>0</v>
      </c>
      <c r="AX90" s="465">
        <v>0</v>
      </c>
      <c r="AY90" s="465">
        <v>0</v>
      </c>
      <c r="AZ90" s="588">
        <f t="shared" si="79"/>
        <v>0</v>
      </c>
      <c r="BA90" s="671">
        <f t="shared" si="80"/>
        <v>0</v>
      </c>
      <c r="BB90" s="670">
        <f t="shared" si="81"/>
        <v>0</v>
      </c>
      <c r="BC90" s="651">
        <v>0</v>
      </c>
      <c r="BD90" s="465">
        <v>0</v>
      </c>
      <c r="BE90" s="465">
        <v>0</v>
      </c>
      <c r="BF90" s="614">
        <v>0</v>
      </c>
      <c r="BG90" s="670">
        <f t="shared" si="82"/>
        <v>0</v>
      </c>
      <c r="BH90" s="651">
        <v>0</v>
      </c>
      <c r="BI90" s="465">
        <v>0</v>
      </c>
      <c r="BJ90" s="465">
        <v>0</v>
      </c>
      <c r="BK90" s="465">
        <v>0</v>
      </c>
      <c r="BL90" s="670">
        <f t="shared" si="83"/>
        <v>0</v>
      </c>
      <c r="BM90" s="465">
        <v>0</v>
      </c>
      <c r="BN90" s="465">
        <v>0</v>
      </c>
      <c r="BO90" s="465">
        <v>0</v>
      </c>
      <c r="BP90" s="465">
        <v>0</v>
      </c>
      <c r="BQ90" s="588">
        <f t="shared" si="86"/>
        <v>0</v>
      </c>
      <c r="BR90" s="671">
        <f t="shared" si="87"/>
        <v>0</v>
      </c>
    </row>
    <row r="91" spans="1:70" s="15" customFormat="1" ht="16.5" customHeight="1" x14ac:dyDescent="0.25">
      <c r="A91" s="897">
        <v>23</v>
      </c>
      <c r="B91" s="834"/>
      <c r="C91" s="828" t="s">
        <v>630</v>
      </c>
      <c r="D91" s="376" t="s">
        <v>328</v>
      </c>
      <c r="E91" s="365">
        <f t="shared" si="84"/>
        <v>0</v>
      </c>
      <c r="F91" s="92">
        <v>0</v>
      </c>
      <c r="G91" s="92">
        <v>0</v>
      </c>
      <c r="H91" s="92">
        <v>0</v>
      </c>
      <c r="I91" s="92">
        <v>0</v>
      </c>
      <c r="J91" s="125">
        <f t="shared" si="85"/>
        <v>0</v>
      </c>
      <c r="K91" s="92">
        <v>0</v>
      </c>
      <c r="L91" s="92">
        <v>0</v>
      </c>
      <c r="M91" s="92">
        <v>0</v>
      </c>
      <c r="N91" s="92">
        <v>0</v>
      </c>
      <c r="O91" s="125">
        <f t="shared" si="88"/>
        <v>0</v>
      </c>
      <c r="P91" s="92">
        <v>0</v>
      </c>
      <c r="Q91" s="92">
        <v>0</v>
      </c>
      <c r="R91" s="92">
        <v>0</v>
      </c>
      <c r="S91" s="92">
        <v>0</v>
      </c>
      <c r="T91" s="315">
        <f t="shared" si="74"/>
        <v>0</v>
      </c>
      <c r="U91" s="391">
        <f t="shared" si="71"/>
        <v>0</v>
      </c>
      <c r="V91" s="92">
        <v>0</v>
      </c>
      <c r="W91" s="92">
        <v>0</v>
      </c>
      <c r="X91" s="92">
        <v>0</v>
      </c>
      <c r="Y91" s="92">
        <v>0</v>
      </c>
      <c r="Z91" s="391">
        <f t="shared" si="72"/>
        <v>0</v>
      </c>
      <c r="AA91" s="92">
        <v>0</v>
      </c>
      <c r="AB91" s="92">
        <v>0</v>
      </c>
      <c r="AC91" s="92">
        <v>0</v>
      </c>
      <c r="AD91" s="92">
        <v>0</v>
      </c>
      <c r="AE91" s="389">
        <f t="shared" si="73"/>
        <v>0</v>
      </c>
      <c r="AF91" s="88">
        <v>0</v>
      </c>
      <c r="AG91" s="88">
        <v>0</v>
      </c>
      <c r="AH91" s="88">
        <v>0</v>
      </c>
      <c r="AI91" s="88">
        <v>0</v>
      </c>
      <c r="AJ91" s="315">
        <f t="shared" si="75"/>
        <v>0</v>
      </c>
      <c r="AK91" s="389">
        <f t="shared" si="78"/>
        <v>0</v>
      </c>
      <c r="AL91" s="464">
        <v>0</v>
      </c>
      <c r="AM91" s="464">
        <v>0</v>
      </c>
      <c r="AN91" s="464">
        <v>0</v>
      </c>
      <c r="AO91" s="464">
        <v>0</v>
      </c>
      <c r="AP91" s="389">
        <f t="shared" si="76"/>
        <v>0</v>
      </c>
      <c r="AQ91" s="464"/>
      <c r="AR91" s="464"/>
      <c r="AS91" s="464"/>
      <c r="AT91" s="464"/>
      <c r="AU91" s="389">
        <f t="shared" si="77"/>
        <v>0</v>
      </c>
      <c r="AV91" s="464"/>
      <c r="AW91" s="464"/>
      <c r="AX91" s="464"/>
      <c r="AY91" s="464"/>
      <c r="AZ91" s="588">
        <f t="shared" si="79"/>
        <v>0</v>
      </c>
      <c r="BA91" s="671">
        <f t="shared" si="80"/>
        <v>0</v>
      </c>
      <c r="BB91" s="670">
        <f t="shared" si="81"/>
        <v>0</v>
      </c>
      <c r="BC91" s="650"/>
      <c r="BD91" s="464"/>
      <c r="BE91" s="464"/>
      <c r="BF91" s="613"/>
      <c r="BG91" s="670">
        <f t="shared" si="82"/>
        <v>0</v>
      </c>
      <c r="BH91" s="650"/>
      <c r="BI91" s="464"/>
      <c r="BJ91" s="464"/>
      <c r="BK91" s="464"/>
      <c r="BL91" s="670">
        <f t="shared" si="83"/>
        <v>0</v>
      </c>
      <c r="BM91" s="464"/>
      <c r="BN91" s="464"/>
      <c r="BO91" s="464"/>
      <c r="BP91" s="464"/>
      <c r="BQ91" s="588">
        <f t="shared" si="86"/>
        <v>0</v>
      </c>
      <c r="BR91" s="671">
        <f t="shared" si="87"/>
        <v>0</v>
      </c>
    </row>
    <row r="92" spans="1:70" s="15" customFormat="1" ht="16.5" customHeight="1" x14ac:dyDescent="0.25">
      <c r="A92" s="898"/>
      <c r="B92" s="834"/>
      <c r="C92" s="828"/>
      <c r="D92" s="373" t="s">
        <v>651</v>
      </c>
      <c r="E92" s="365">
        <f t="shared" si="84"/>
        <v>0</v>
      </c>
      <c r="F92" s="88">
        <v>0</v>
      </c>
      <c r="G92" s="88">
        <v>0</v>
      </c>
      <c r="H92" s="88">
        <v>0</v>
      </c>
      <c r="I92" s="88">
        <v>0</v>
      </c>
      <c r="J92" s="365">
        <f t="shared" si="85"/>
        <v>0</v>
      </c>
      <c r="K92" s="88">
        <v>0</v>
      </c>
      <c r="L92" s="88">
        <v>0</v>
      </c>
      <c r="M92" s="88">
        <v>0</v>
      </c>
      <c r="N92" s="88">
        <v>0</v>
      </c>
      <c r="O92" s="365">
        <f t="shared" si="88"/>
        <v>0</v>
      </c>
      <c r="P92" s="88">
        <v>0</v>
      </c>
      <c r="Q92" s="88">
        <v>0</v>
      </c>
      <c r="R92" s="88">
        <v>0</v>
      </c>
      <c r="S92" s="88">
        <v>0</v>
      </c>
      <c r="T92" s="315">
        <f t="shared" si="74"/>
        <v>0</v>
      </c>
      <c r="U92" s="389">
        <f t="shared" si="71"/>
        <v>0</v>
      </c>
      <c r="V92" s="88">
        <v>0</v>
      </c>
      <c r="W92" s="88">
        <v>0</v>
      </c>
      <c r="X92" s="88">
        <v>0</v>
      </c>
      <c r="Y92" s="88">
        <v>0</v>
      </c>
      <c r="Z92" s="389">
        <f t="shared" si="72"/>
        <v>0</v>
      </c>
      <c r="AA92" s="88">
        <v>0</v>
      </c>
      <c r="AB92" s="88">
        <v>0</v>
      </c>
      <c r="AC92" s="88">
        <v>0</v>
      </c>
      <c r="AD92" s="88">
        <v>0</v>
      </c>
      <c r="AE92" s="389">
        <f t="shared" si="73"/>
        <v>0</v>
      </c>
      <c r="AF92" s="88">
        <v>0</v>
      </c>
      <c r="AG92" s="88">
        <v>0</v>
      </c>
      <c r="AH92" s="88">
        <v>0</v>
      </c>
      <c r="AI92" s="88">
        <v>0</v>
      </c>
      <c r="AJ92" s="315">
        <f t="shared" si="75"/>
        <v>0</v>
      </c>
      <c r="AK92" s="389">
        <f t="shared" si="78"/>
        <v>0</v>
      </c>
      <c r="AL92" s="464">
        <v>0</v>
      </c>
      <c r="AM92" s="464">
        <v>0</v>
      </c>
      <c r="AN92" s="464">
        <v>0</v>
      </c>
      <c r="AO92" s="464">
        <v>0</v>
      </c>
      <c r="AP92" s="389">
        <f t="shared" si="76"/>
        <v>0</v>
      </c>
      <c r="AQ92" s="464"/>
      <c r="AR92" s="464"/>
      <c r="AS92" s="464"/>
      <c r="AT92" s="464"/>
      <c r="AU92" s="389">
        <f t="shared" si="77"/>
        <v>0</v>
      </c>
      <c r="AV92" s="464"/>
      <c r="AW92" s="464"/>
      <c r="AX92" s="464"/>
      <c r="AY92" s="464"/>
      <c r="AZ92" s="588">
        <f t="shared" si="79"/>
        <v>0</v>
      </c>
      <c r="BA92" s="671">
        <f t="shared" si="80"/>
        <v>0</v>
      </c>
      <c r="BB92" s="670">
        <f t="shared" si="81"/>
        <v>0</v>
      </c>
      <c r="BC92" s="650"/>
      <c r="BD92" s="464"/>
      <c r="BE92" s="464"/>
      <c r="BF92" s="613"/>
      <c r="BG92" s="670">
        <f t="shared" si="82"/>
        <v>0</v>
      </c>
      <c r="BH92" s="650"/>
      <c r="BI92" s="464"/>
      <c r="BJ92" s="464"/>
      <c r="BK92" s="464"/>
      <c r="BL92" s="670">
        <f t="shared" si="83"/>
        <v>0</v>
      </c>
      <c r="BM92" s="464"/>
      <c r="BN92" s="464"/>
      <c r="BO92" s="464"/>
      <c r="BP92" s="464"/>
      <c r="BQ92" s="588">
        <f t="shared" si="86"/>
        <v>0</v>
      </c>
      <c r="BR92" s="671">
        <f t="shared" si="87"/>
        <v>0</v>
      </c>
    </row>
    <row r="93" spans="1:70" s="15" customFormat="1" ht="16.5" customHeight="1" thickBot="1" x14ac:dyDescent="0.3">
      <c r="A93" s="899"/>
      <c r="B93" s="834"/>
      <c r="C93" s="828"/>
      <c r="D93" s="374" t="s">
        <v>321</v>
      </c>
      <c r="E93" s="365">
        <f t="shared" si="84"/>
        <v>0</v>
      </c>
      <c r="F93" s="88">
        <v>0</v>
      </c>
      <c r="G93" s="88">
        <v>0</v>
      </c>
      <c r="H93" s="88">
        <v>0</v>
      </c>
      <c r="I93" s="88">
        <v>0</v>
      </c>
      <c r="J93" s="365">
        <f t="shared" si="85"/>
        <v>0</v>
      </c>
      <c r="K93" s="88">
        <v>0</v>
      </c>
      <c r="L93" s="88">
        <v>0</v>
      </c>
      <c r="M93" s="88">
        <v>0</v>
      </c>
      <c r="N93" s="88">
        <v>0</v>
      </c>
      <c r="O93" s="365">
        <f t="shared" si="88"/>
        <v>0</v>
      </c>
      <c r="P93" s="88">
        <v>0</v>
      </c>
      <c r="Q93" s="88">
        <v>0</v>
      </c>
      <c r="R93" s="88">
        <v>0</v>
      </c>
      <c r="S93" s="88">
        <v>0</v>
      </c>
      <c r="T93" s="315">
        <f t="shared" si="74"/>
        <v>0</v>
      </c>
      <c r="U93" s="389">
        <f t="shared" si="71"/>
        <v>0</v>
      </c>
      <c r="V93" s="88">
        <v>0</v>
      </c>
      <c r="W93" s="88">
        <v>0</v>
      </c>
      <c r="X93" s="88">
        <v>0</v>
      </c>
      <c r="Y93" s="88">
        <v>0</v>
      </c>
      <c r="Z93" s="389">
        <f t="shared" si="72"/>
        <v>0</v>
      </c>
      <c r="AA93" s="88">
        <v>0</v>
      </c>
      <c r="AB93" s="88">
        <v>0</v>
      </c>
      <c r="AC93" s="88">
        <v>0</v>
      </c>
      <c r="AD93" s="88">
        <v>0</v>
      </c>
      <c r="AE93" s="389">
        <f t="shared" si="73"/>
        <v>0</v>
      </c>
      <c r="AF93" s="417">
        <v>0</v>
      </c>
      <c r="AG93" s="417">
        <v>0</v>
      </c>
      <c r="AH93" s="417">
        <v>0</v>
      </c>
      <c r="AI93" s="417">
        <v>0</v>
      </c>
      <c r="AJ93" s="315">
        <f t="shared" si="75"/>
        <v>0</v>
      </c>
      <c r="AK93" s="389">
        <f t="shared" si="78"/>
        <v>0</v>
      </c>
      <c r="AL93" s="462">
        <v>0</v>
      </c>
      <c r="AM93" s="462">
        <v>0</v>
      </c>
      <c r="AN93" s="462">
        <v>0</v>
      </c>
      <c r="AO93" s="462">
        <v>0</v>
      </c>
      <c r="AP93" s="389">
        <f t="shared" si="76"/>
        <v>0</v>
      </c>
      <c r="AQ93" s="462">
        <v>0</v>
      </c>
      <c r="AR93" s="462">
        <v>0</v>
      </c>
      <c r="AS93" s="462">
        <v>0</v>
      </c>
      <c r="AT93" s="462">
        <v>0</v>
      </c>
      <c r="AU93" s="389">
        <f t="shared" si="77"/>
        <v>0</v>
      </c>
      <c r="AV93" s="462">
        <v>0</v>
      </c>
      <c r="AW93" s="462">
        <v>0</v>
      </c>
      <c r="AX93" s="462">
        <v>0</v>
      </c>
      <c r="AY93" s="462">
        <v>0</v>
      </c>
      <c r="AZ93" s="588">
        <f t="shared" si="79"/>
        <v>0</v>
      </c>
      <c r="BA93" s="671">
        <f t="shared" si="80"/>
        <v>0</v>
      </c>
      <c r="BB93" s="670">
        <f t="shared" si="81"/>
        <v>0</v>
      </c>
      <c r="BC93" s="648">
        <v>0</v>
      </c>
      <c r="BD93" s="462">
        <v>0</v>
      </c>
      <c r="BE93" s="462">
        <v>0</v>
      </c>
      <c r="BF93" s="611">
        <v>0</v>
      </c>
      <c r="BG93" s="670">
        <f t="shared" si="82"/>
        <v>0</v>
      </c>
      <c r="BH93" s="648">
        <v>0</v>
      </c>
      <c r="BI93" s="462">
        <v>0</v>
      </c>
      <c r="BJ93" s="462">
        <v>0</v>
      </c>
      <c r="BK93" s="462">
        <v>0</v>
      </c>
      <c r="BL93" s="670">
        <f t="shared" si="83"/>
        <v>0</v>
      </c>
      <c r="BM93" s="462">
        <v>0</v>
      </c>
      <c r="BN93" s="462">
        <v>0</v>
      </c>
      <c r="BO93" s="462">
        <v>0</v>
      </c>
      <c r="BP93" s="462">
        <v>0</v>
      </c>
      <c r="BQ93" s="588">
        <f t="shared" si="86"/>
        <v>0</v>
      </c>
      <c r="BR93" s="671">
        <f t="shared" si="87"/>
        <v>0</v>
      </c>
    </row>
    <row r="94" spans="1:70" s="310" customFormat="1" ht="16.5" customHeight="1" thickBot="1" x14ac:dyDescent="0.3">
      <c r="A94" s="305"/>
      <c r="B94" s="834"/>
      <c r="C94" s="858"/>
      <c r="D94" s="377"/>
      <c r="E94" s="365">
        <f t="shared" si="84"/>
        <v>0</v>
      </c>
      <c r="F94" s="90"/>
      <c r="G94" s="90"/>
      <c r="H94" s="90"/>
      <c r="I94" s="90"/>
      <c r="J94" s="392">
        <f t="shared" si="85"/>
        <v>0</v>
      </c>
      <c r="K94" s="90"/>
      <c r="L94" s="90"/>
      <c r="M94" s="90"/>
      <c r="N94" s="90"/>
      <c r="O94" s="392">
        <f t="shared" si="88"/>
        <v>0</v>
      </c>
      <c r="P94" s="90"/>
      <c r="Q94" s="90"/>
      <c r="R94" s="90"/>
      <c r="S94" s="90"/>
      <c r="T94" s="315">
        <f t="shared" si="74"/>
        <v>0</v>
      </c>
      <c r="U94" s="393">
        <f t="shared" si="71"/>
        <v>0</v>
      </c>
      <c r="V94" s="90">
        <v>0</v>
      </c>
      <c r="W94" s="90">
        <v>0</v>
      </c>
      <c r="X94" s="90">
        <v>0</v>
      </c>
      <c r="Y94" s="90">
        <v>0</v>
      </c>
      <c r="Z94" s="393">
        <f t="shared" si="72"/>
        <v>0</v>
      </c>
      <c r="AA94" s="90">
        <v>0</v>
      </c>
      <c r="AB94" s="90">
        <v>0</v>
      </c>
      <c r="AC94" s="90">
        <v>0</v>
      </c>
      <c r="AD94" s="90">
        <v>0</v>
      </c>
      <c r="AE94" s="389">
        <f t="shared" si="73"/>
        <v>0</v>
      </c>
      <c r="AF94" s="90">
        <v>0</v>
      </c>
      <c r="AG94" s="90">
        <v>0</v>
      </c>
      <c r="AH94" s="90">
        <v>0</v>
      </c>
      <c r="AI94" s="90">
        <v>0</v>
      </c>
      <c r="AJ94" s="315">
        <f t="shared" si="75"/>
        <v>0</v>
      </c>
      <c r="AK94" s="389">
        <f t="shared" si="78"/>
        <v>0</v>
      </c>
      <c r="AL94" s="465">
        <v>0</v>
      </c>
      <c r="AM94" s="465">
        <v>0</v>
      </c>
      <c r="AN94" s="465">
        <v>0</v>
      </c>
      <c r="AO94" s="465">
        <v>0</v>
      </c>
      <c r="AP94" s="389">
        <f t="shared" si="76"/>
        <v>0</v>
      </c>
      <c r="AQ94" s="465">
        <v>0</v>
      </c>
      <c r="AR94" s="465">
        <v>0</v>
      </c>
      <c r="AS94" s="465">
        <v>0</v>
      </c>
      <c r="AT94" s="465">
        <v>0</v>
      </c>
      <c r="AU94" s="389">
        <f t="shared" si="77"/>
        <v>0</v>
      </c>
      <c r="AV94" s="465">
        <v>0</v>
      </c>
      <c r="AW94" s="465">
        <v>0</v>
      </c>
      <c r="AX94" s="465">
        <v>0</v>
      </c>
      <c r="AY94" s="465">
        <v>0</v>
      </c>
      <c r="AZ94" s="588">
        <f t="shared" si="79"/>
        <v>0</v>
      </c>
      <c r="BA94" s="671">
        <f t="shared" si="80"/>
        <v>0</v>
      </c>
      <c r="BB94" s="670">
        <f t="shared" si="81"/>
        <v>0</v>
      </c>
      <c r="BC94" s="651">
        <v>0</v>
      </c>
      <c r="BD94" s="465">
        <v>0</v>
      </c>
      <c r="BE94" s="465">
        <v>0</v>
      </c>
      <c r="BF94" s="614">
        <v>0</v>
      </c>
      <c r="BG94" s="670">
        <f t="shared" si="82"/>
        <v>0</v>
      </c>
      <c r="BH94" s="651">
        <v>0</v>
      </c>
      <c r="BI94" s="465">
        <v>0</v>
      </c>
      <c r="BJ94" s="465">
        <v>0</v>
      </c>
      <c r="BK94" s="465">
        <v>0</v>
      </c>
      <c r="BL94" s="670">
        <f t="shared" si="83"/>
        <v>0</v>
      </c>
      <c r="BM94" s="465">
        <v>0</v>
      </c>
      <c r="BN94" s="465">
        <v>0</v>
      </c>
      <c r="BO94" s="465">
        <v>0</v>
      </c>
      <c r="BP94" s="465">
        <v>0</v>
      </c>
      <c r="BQ94" s="588">
        <f t="shared" si="86"/>
        <v>0</v>
      </c>
      <c r="BR94" s="671">
        <f t="shared" si="87"/>
        <v>0</v>
      </c>
    </row>
    <row r="95" spans="1:70" s="15" customFormat="1" ht="16.5" customHeight="1" x14ac:dyDescent="0.25">
      <c r="A95" s="897">
        <v>24</v>
      </c>
      <c r="B95" s="834"/>
      <c r="C95" s="828" t="s">
        <v>239</v>
      </c>
      <c r="D95" s="373" t="s">
        <v>328</v>
      </c>
      <c r="E95" s="365">
        <f t="shared" si="84"/>
        <v>0</v>
      </c>
      <c r="F95" s="92">
        <v>0</v>
      </c>
      <c r="G95" s="92">
        <v>0</v>
      </c>
      <c r="H95" s="92">
        <v>0</v>
      </c>
      <c r="I95" s="92">
        <v>0</v>
      </c>
      <c r="J95" s="125">
        <f t="shared" si="85"/>
        <v>0</v>
      </c>
      <c r="K95" s="92">
        <v>0</v>
      </c>
      <c r="L95" s="92">
        <v>0</v>
      </c>
      <c r="M95" s="92">
        <v>0</v>
      </c>
      <c r="N95" s="92">
        <v>0</v>
      </c>
      <c r="O95" s="125">
        <f t="shared" si="88"/>
        <v>0</v>
      </c>
      <c r="P95" s="92">
        <v>0</v>
      </c>
      <c r="Q95" s="92">
        <v>0</v>
      </c>
      <c r="R95" s="92">
        <v>0</v>
      </c>
      <c r="S95" s="92">
        <v>0</v>
      </c>
      <c r="T95" s="315">
        <f t="shared" si="74"/>
        <v>0</v>
      </c>
      <c r="U95" s="391">
        <f t="shared" si="71"/>
        <v>0</v>
      </c>
      <c r="V95" s="92">
        <v>0</v>
      </c>
      <c r="W95" s="92">
        <v>0</v>
      </c>
      <c r="X95" s="92">
        <v>0</v>
      </c>
      <c r="Y95" s="92">
        <v>0</v>
      </c>
      <c r="Z95" s="391">
        <f t="shared" si="72"/>
        <v>0</v>
      </c>
      <c r="AA95" s="92">
        <v>0</v>
      </c>
      <c r="AB95" s="92">
        <v>0</v>
      </c>
      <c r="AC95" s="92">
        <v>0</v>
      </c>
      <c r="AD95" s="92">
        <v>0</v>
      </c>
      <c r="AE95" s="389">
        <f t="shared" si="73"/>
        <v>0</v>
      </c>
      <c r="AF95" s="88">
        <v>0</v>
      </c>
      <c r="AG95" s="88">
        <v>0</v>
      </c>
      <c r="AH95" s="88">
        <v>0</v>
      </c>
      <c r="AI95" s="88">
        <v>0</v>
      </c>
      <c r="AJ95" s="315">
        <f t="shared" si="75"/>
        <v>0</v>
      </c>
      <c r="AK95" s="389">
        <f t="shared" si="78"/>
        <v>0</v>
      </c>
      <c r="AL95" s="461">
        <v>0</v>
      </c>
      <c r="AM95" s="461">
        <v>0</v>
      </c>
      <c r="AN95" s="461">
        <v>0</v>
      </c>
      <c r="AO95" s="461">
        <v>0</v>
      </c>
      <c r="AP95" s="389">
        <f t="shared" si="76"/>
        <v>0</v>
      </c>
      <c r="AQ95" s="461">
        <v>0</v>
      </c>
      <c r="AR95" s="461">
        <v>0</v>
      </c>
      <c r="AS95" s="461">
        <v>0</v>
      </c>
      <c r="AT95" s="461">
        <v>0</v>
      </c>
      <c r="AU95" s="389">
        <f t="shared" si="77"/>
        <v>0</v>
      </c>
      <c r="AV95" s="461">
        <v>0</v>
      </c>
      <c r="AW95" s="461">
        <v>0</v>
      </c>
      <c r="AX95" s="461">
        <v>0</v>
      </c>
      <c r="AY95" s="461">
        <v>0</v>
      </c>
      <c r="AZ95" s="588">
        <f t="shared" si="79"/>
        <v>0</v>
      </c>
      <c r="BA95" s="671">
        <f t="shared" si="80"/>
        <v>0</v>
      </c>
      <c r="BB95" s="670">
        <f t="shared" si="81"/>
        <v>0</v>
      </c>
      <c r="BC95" s="647">
        <v>0</v>
      </c>
      <c r="BD95" s="461">
        <v>0</v>
      </c>
      <c r="BE95" s="461">
        <v>0</v>
      </c>
      <c r="BF95" s="610">
        <v>0</v>
      </c>
      <c r="BG95" s="670">
        <f t="shared" si="82"/>
        <v>0</v>
      </c>
      <c r="BH95" s="647">
        <v>0</v>
      </c>
      <c r="BI95" s="461">
        <v>0</v>
      </c>
      <c r="BJ95" s="461">
        <v>0</v>
      </c>
      <c r="BK95" s="461">
        <v>0</v>
      </c>
      <c r="BL95" s="670">
        <f t="shared" si="83"/>
        <v>0</v>
      </c>
      <c r="BM95" s="461">
        <v>0</v>
      </c>
      <c r="BN95" s="461">
        <v>0</v>
      </c>
      <c r="BO95" s="461">
        <v>0</v>
      </c>
      <c r="BP95" s="461">
        <v>0</v>
      </c>
      <c r="BQ95" s="588">
        <f t="shared" si="86"/>
        <v>0</v>
      </c>
      <c r="BR95" s="671">
        <f t="shared" si="87"/>
        <v>0</v>
      </c>
    </row>
    <row r="96" spans="1:70" s="15" customFormat="1" ht="16.5" customHeight="1" x14ac:dyDescent="0.25">
      <c r="A96" s="898"/>
      <c r="B96" s="834"/>
      <c r="C96" s="828"/>
      <c r="D96" s="373" t="s">
        <v>651</v>
      </c>
      <c r="E96" s="365">
        <f t="shared" si="84"/>
        <v>0</v>
      </c>
      <c r="F96" s="88">
        <v>0</v>
      </c>
      <c r="G96" s="88">
        <v>0</v>
      </c>
      <c r="H96" s="88">
        <v>0</v>
      </c>
      <c r="I96" s="88">
        <v>0</v>
      </c>
      <c r="J96" s="365">
        <f t="shared" si="85"/>
        <v>0</v>
      </c>
      <c r="K96" s="88">
        <v>0</v>
      </c>
      <c r="L96" s="88">
        <v>0</v>
      </c>
      <c r="M96" s="88">
        <v>0</v>
      </c>
      <c r="N96" s="88">
        <v>0</v>
      </c>
      <c r="O96" s="365">
        <f t="shared" si="88"/>
        <v>0</v>
      </c>
      <c r="P96" s="88">
        <v>0</v>
      </c>
      <c r="Q96" s="88">
        <v>0</v>
      </c>
      <c r="R96" s="88">
        <v>0</v>
      </c>
      <c r="S96" s="88">
        <v>0</v>
      </c>
      <c r="T96" s="315">
        <f t="shared" si="74"/>
        <v>0</v>
      </c>
      <c r="U96" s="389">
        <f t="shared" si="71"/>
        <v>0</v>
      </c>
      <c r="V96" s="88">
        <v>0</v>
      </c>
      <c r="W96" s="88">
        <v>0</v>
      </c>
      <c r="X96" s="88">
        <v>0</v>
      </c>
      <c r="Y96" s="88">
        <v>0</v>
      </c>
      <c r="Z96" s="389">
        <f t="shared" si="72"/>
        <v>0</v>
      </c>
      <c r="AA96" s="88">
        <v>0</v>
      </c>
      <c r="AB96" s="88">
        <v>0</v>
      </c>
      <c r="AC96" s="88">
        <v>0</v>
      </c>
      <c r="AD96" s="88">
        <v>0</v>
      </c>
      <c r="AE96" s="389">
        <f t="shared" si="73"/>
        <v>0</v>
      </c>
      <c r="AF96" s="88">
        <v>0</v>
      </c>
      <c r="AG96" s="88">
        <v>0</v>
      </c>
      <c r="AH96" s="88">
        <v>0</v>
      </c>
      <c r="AI96" s="88">
        <v>0</v>
      </c>
      <c r="AJ96" s="315">
        <f t="shared" si="75"/>
        <v>0</v>
      </c>
      <c r="AK96" s="389">
        <f t="shared" si="78"/>
        <v>0</v>
      </c>
      <c r="AL96" s="461">
        <v>0</v>
      </c>
      <c r="AM96" s="461">
        <v>0</v>
      </c>
      <c r="AN96" s="461">
        <v>0</v>
      </c>
      <c r="AO96" s="461">
        <v>0</v>
      </c>
      <c r="AP96" s="389">
        <f t="shared" si="76"/>
        <v>0</v>
      </c>
      <c r="AQ96" s="461">
        <v>0</v>
      </c>
      <c r="AR96" s="461">
        <v>0</v>
      </c>
      <c r="AS96" s="461">
        <v>0</v>
      </c>
      <c r="AT96" s="461">
        <v>0</v>
      </c>
      <c r="AU96" s="389">
        <f t="shared" si="77"/>
        <v>0</v>
      </c>
      <c r="AV96" s="461">
        <v>0</v>
      </c>
      <c r="AW96" s="461">
        <v>0</v>
      </c>
      <c r="AX96" s="461">
        <v>0</v>
      </c>
      <c r="AY96" s="461">
        <v>0</v>
      </c>
      <c r="AZ96" s="588">
        <f t="shared" si="79"/>
        <v>0</v>
      </c>
      <c r="BA96" s="671">
        <f t="shared" si="80"/>
        <v>0</v>
      </c>
      <c r="BB96" s="670">
        <f t="shared" si="81"/>
        <v>0</v>
      </c>
      <c r="BC96" s="647">
        <v>0</v>
      </c>
      <c r="BD96" s="461">
        <v>0</v>
      </c>
      <c r="BE96" s="461">
        <v>0</v>
      </c>
      <c r="BF96" s="610">
        <v>0</v>
      </c>
      <c r="BG96" s="670">
        <f t="shared" si="82"/>
        <v>0</v>
      </c>
      <c r="BH96" s="647">
        <v>0</v>
      </c>
      <c r="BI96" s="461">
        <v>0</v>
      </c>
      <c r="BJ96" s="461">
        <v>0</v>
      </c>
      <c r="BK96" s="461">
        <v>0</v>
      </c>
      <c r="BL96" s="670">
        <f t="shared" si="83"/>
        <v>0</v>
      </c>
      <c r="BM96" s="461">
        <v>0</v>
      </c>
      <c r="BN96" s="461">
        <v>0</v>
      </c>
      <c r="BO96" s="461">
        <v>0</v>
      </c>
      <c r="BP96" s="461">
        <v>0</v>
      </c>
      <c r="BQ96" s="588">
        <f t="shared" si="86"/>
        <v>0</v>
      </c>
      <c r="BR96" s="671">
        <f t="shared" si="87"/>
        <v>0</v>
      </c>
    </row>
    <row r="97" spans="1:70" s="15" customFormat="1" ht="16.5" customHeight="1" thickBot="1" x14ac:dyDescent="0.3">
      <c r="A97" s="899"/>
      <c r="B97" s="834"/>
      <c r="C97" s="828"/>
      <c r="D97" s="374" t="s">
        <v>321</v>
      </c>
      <c r="E97" s="365">
        <f t="shared" si="84"/>
        <v>0</v>
      </c>
      <c r="F97" s="88">
        <v>0</v>
      </c>
      <c r="G97" s="88">
        <v>0</v>
      </c>
      <c r="H97" s="88">
        <v>0</v>
      </c>
      <c r="I97" s="88">
        <v>0</v>
      </c>
      <c r="J97" s="365">
        <f t="shared" si="85"/>
        <v>0</v>
      </c>
      <c r="K97" s="88">
        <v>0</v>
      </c>
      <c r="L97" s="88">
        <v>0</v>
      </c>
      <c r="M97" s="88">
        <v>0</v>
      </c>
      <c r="N97" s="88">
        <v>0</v>
      </c>
      <c r="O97" s="365">
        <f t="shared" si="88"/>
        <v>0</v>
      </c>
      <c r="P97" s="88">
        <v>0</v>
      </c>
      <c r="Q97" s="88">
        <v>0</v>
      </c>
      <c r="R97" s="88">
        <v>0</v>
      </c>
      <c r="S97" s="88">
        <v>0</v>
      </c>
      <c r="T97" s="315">
        <f t="shared" si="74"/>
        <v>0</v>
      </c>
      <c r="U97" s="389">
        <f t="shared" si="71"/>
        <v>0</v>
      </c>
      <c r="V97" s="88">
        <v>0</v>
      </c>
      <c r="W97" s="88">
        <v>0</v>
      </c>
      <c r="X97" s="88">
        <v>0</v>
      </c>
      <c r="Y97" s="88">
        <v>0</v>
      </c>
      <c r="Z97" s="389">
        <f t="shared" si="72"/>
        <v>0</v>
      </c>
      <c r="AA97" s="88">
        <v>0</v>
      </c>
      <c r="AB97" s="88">
        <v>0</v>
      </c>
      <c r="AC97" s="88">
        <v>0</v>
      </c>
      <c r="AD97" s="88">
        <v>0</v>
      </c>
      <c r="AE97" s="389">
        <f t="shared" si="73"/>
        <v>0</v>
      </c>
      <c r="AF97" s="417">
        <v>0</v>
      </c>
      <c r="AG97" s="417">
        <v>0</v>
      </c>
      <c r="AH97" s="417">
        <v>0</v>
      </c>
      <c r="AI97" s="417">
        <v>0</v>
      </c>
      <c r="AJ97" s="315">
        <f t="shared" si="75"/>
        <v>0</v>
      </c>
      <c r="AK97" s="389">
        <f t="shared" si="78"/>
        <v>0</v>
      </c>
      <c r="AL97" s="462">
        <v>0</v>
      </c>
      <c r="AM97" s="462">
        <v>0</v>
      </c>
      <c r="AN97" s="462">
        <v>0</v>
      </c>
      <c r="AO97" s="462">
        <v>0</v>
      </c>
      <c r="AP97" s="389">
        <f t="shared" si="76"/>
        <v>0</v>
      </c>
      <c r="AQ97" s="462">
        <v>0</v>
      </c>
      <c r="AR97" s="462">
        <v>0</v>
      </c>
      <c r="AS97" s="462">
        <v>0</v>
      </c>
      <c r="AT97" s="462">
        <v>0</v>
      </c>
      <c r="AU97" s="389">
        <f t="shared" si="77"/>
        <v>0</v>
      </c>
      <c r="AV97" s="462">
        <v>0</v>
      </c>
      <c r="AW97" s="462">
        <v>0</v>
      </c>
      <c r="AX97" s="462">
        <v>0</v>
      </c>
      <c r="AY97" s="462">
        <v>0</v>
      </c>
      <c r="AZ97" s="588">
        <f t="shared" si="79"/>
        <v>0</v>
      </c>
      <c r="BA97" s="671">
        <f t="shared" si="80"/>
        <v>0</v>
      </c>
      <c r="BB97" s="670">
        <f t="shared" si="81"/>
        <v>0</v>
      </c>
      <c r="BC97" s="648">
        <v>0</v>
      </c>
      <c r="BD97" s="462">
        <v>0</v>
      </c>
      <c r="BE97" s="462">
        <v>0</v>
      </c>
      <c r="BF97" s="611">
        <v>0</v>
      </c>
      <c r="BG97" s="670">
        <f t="shared" si="82"/>
        <v>0</v>
      </c>
      <c r="BH97" s="648">
        <v>0</v>
      </c>
      <c r="BI97" s="462">
        <v>0</v>
      </c>
      <c r="BJ97" s="462">
        <v>0</v>
      </c>
      <c r="BK97" s="462">
        <v>0</v>
      </c>
      <c r="BL97" s="670">
        <f t="shared" si="83"/>
        <v>0</v>
      </c>
      <c r="BM97" s="462">
        <v>0</v>
      </c>
      <c r="BN97" s="462">
        <v>0</v>
      </c>
      <c r="BO97" s="462">
        <v>0</v>
      </c>
      <c r="BP97" s="462">
        <v>0</v>
      </c>
      <c r="BQ97" s="588">
        <f t="shared" si="86"/>
        <v>0</v>
      </c>
      <c r="BR97" s="671">
        <f t="shared" si="87"/>
        <v>0</v>
      </c>
    </row>
    <row r="98" spans="1:70" s="310" customFormat="1" ht="16.5" customHeight="1" thickBot="1" x14ac:dyDescent="0.3">
      <c r="A98" s="305"/>
      <c r="B98" s="834"/>
      <c r="C98" s="858"/>
      <c r="D98" s="375"/>
      <c r="E98" s="365">
        <f t="shared" si="84"/>
        <v>0</v>
      </c>
      <c r="F98" s="90"/>
      <c r="G98" s="90"/>
      <c r="H98" s="90"/>
      <c r="I98" s="90"/>
      <c r="J98" s="392">
        <f t="shared" si="85"/>
        <v>0</v>
      </c>
      <c r="K98" s="90"/>
      <c r="L98" s="90"/>
      <c r="M98" s="90"/>
      <c r="N98" s="90"/>
      <c r="O98" s="392">
        <f t="shared" si="88"/>
        <v>0</v>
      </c>
      <c r="P98" s="90"/>
      <c r="Q98" s="90"/>
      <c r="R98" s="90"/>
      <c r="S98" s="90"/>
      <c r="T98" s="315">
        <f t="shared" si="74"/>
        <v>0</v>
      </c>
      <c r="U98" s="393">
        <f t="shared" si="71"/>
        <v>0</v>
      </c>
      <c r="V98" s="90">
        <v>0</v>
      </c>
      <c r="W98" s="90">
        <v>0</v>
      </c>
      <c r="X98" s="90">
        <v>0</v>
      </c>
      <c r="Y98" s="90">
        <v>0</v>
      </c>
      <c r="Z98" s="393">
        <f t="shared" si="72"/>
        <v>0</v>
      </c>
      <c r="AA98" s="90">
        <v>0</v>
      </c>
      <c r="AB98" s="90">
        <v>0</v>
      </c>
      <c r="AC98" s="90">
        <v>0</v>
      </c>
      <c r="AD98" s="90">
        <v>0</v>
      </c>
      <c r="AE98" s="389">
        <f t="shared" si="73"/>
        <v>0</v>
      </c>
      <c r="AF98" s="90">
        <v>0</v>
      </c>
      <c r="AG98" s="90">
        <v>0</v>
      </c>
      <c r="AH98" s="90">
        <v>0</v>
      </c>
      <c r="AI98" s="90">
        <v>0</v>
      </c>
      <c r="AJ98" s="315">
        <f t="shared" si="75"/>
        <v>0</v>
      </c>
      <c r="AK98" s="389">
        <f t="shared" si="78"/>
        <v>0</v>
      </c>
      <c r="AL98" s="465">
        <v>0</v>
      </c>
      <c r="AM98" s="465">
        <v>0</v>
      </c>
      <c r="AN98" s="465">
        <v>0</v>
      </c>
      <c r="AO98" s="465">
        <v>0</v>
      </c>
      <c r="AP98" s="389">
        <f t="shared" si="76"/>
        <v>0</v>
      </c>
      <c r="AQ98" s="465">
        <v>0</v>
      </c>
      <c r="AR98" s="465">
        <v>0</v>
      </c>
      <c r="AS98" s="465">
        <v>0</v>
      </c>
      <c r="AT98" s="465">
        <v>0</v>
      </c>
      <c r="AU98" s="389">
        <f t="shared" si="77"/>
        <v>0</v>
      </c>
      <c r="AV98" s="465">
        <v>0</v>
      </c>
      <c r="AW98" s="465">
        <v>0</v>
      </c>
      <c r="AX98" s="465">
        <v>0</v>
      </c>
      <c r="AY98" s="465">
        <v>0</v>
      </c>
      <c r="AZ98" s="588">
        <f t="shared" si="79"/>
        <v>0</v>
      </c>
      <c r="BA98" s="671">
        <f t="shared" si="80"/>
        <v>0</v>
      </c>
      <c r="BB98" s="670">
        <f t="shared" si="81"/>
        <v>0</v>
      </c>
      <c r="BC98" s="651">
        <v>0</v>
      </c>
      <c r="BD98" s="465">
        <v>0</v>
      </c>
      <c r="BE98" s="465">
        <v>0</v>
      </c>
      <c r="BF98" s="614">
        <v>0</v>
      </c>
      <c r="BG98" s="670">
        <f t="shared" si="82"/>
        <v>0</v>
      </c>
      <c r="BH98" s="651">
        <v>0</v>
      </c>
      <c r="BI98" s="465">
        <v>0</v>
      </c>
      <c r="BJ98" s="465">
        <v>0</v>
      </c>
      <c r="BK98" s="465">
        <v>0</v>
      </c>
      <c r="BL98" s="670">
        <f t="shared" si="83"/>
        <v>0</v>
      </c>
      <c r="BM98" s="465">
        <v>0</v>
      </c>
      <c r="BN98" s="465">
        <v>0</v>
      </c>
      <c r="BO98" s="465">
        <v>0</v>
      </c>
      <c r="BP98" s="465">
        <v>0</v>
      </c>
      <c r="BQ98" s="588">
        <f t="shared" si="86"/>
        <v>0</v>
      </c>
      <c r="BR98" s="671">
        <f t="shared" si="87"/>
        <v>0</v>
      </c>
    </row>
    <row r="99" spans="1:70" s="15" customFormat="1" ht="16.5" customHeight="1" thickBot="1" x14ac:dyDescent="0.3">
      <c r="A99" s="897">
        <v>25</v>
      </c>
      <c r="B99" s="834"/>
      <c r="C99" s="828" t="s">
        <v>240</v>
      </c>
      <c r="D99" s="376" t="s">
        <v>328</v>
      </c>
      <c r="E99" s="365">
        <f t="shared" si="84"/>
        <v>0</v>
      </c>
      <c r="F99" s="92">
        <v>0</v>
      </c>
      <c r="G99" s="92">
        <v>0</v>
      </c>
      <c r="H99" s="92">
        <v>0</v>
      </c>
      <c r="I99" s="92">
        <v>0</v>
      </c>
      <c r="J99" s="125">
        <f t="shared" si="85"/>
        <v>0</v>
      </c>
      <c r="K99" s="92">
        <v>0</v>
      </c>
      <c r="L99" s="92">
        <v>0</v>
      </c>
      <c r="M99" s="92">
        <v>0</v>
      </c>
      <c r="N99" s="92">
        <v>0</v>
      </c>
      <c r="O99" s="125">
        <f t="shared" si="88"/>
        <v>0</v>
      </c>
      <c r="P99" s="92">
        <v>0</v>
      </c>
      <c r="Q99" s="92">
        <v>0</v>
      </c>
      <c r="R99" s="92">
        <v>0</v>
      </c>
      <c r="S99" s="92">
        <v>0</v>
      </c>
      <c r="T99" s="315">
        <f t="shared" si="74"/>
        <v>0</v>
      </c>
      <c r="U99" s="391">
        <f t="shared" si="71"/>
        <v>0</v>
      </c>
      <c r="V99" s="92">
        <v>0</v>
      </c>
      <c r="W99" s="92">
        <v>0</v>
      </c>
      <c r="X99" s="92">
        <v>0</v>
      </c>
      <c r="Y99" s="92">
        <v>0</v>
      </c>
      <c r="Z99" s="391">
        <f t="shared" si="72"/>
        <v>0</v>
      </c>
      <c r="AA99" s="92">
        <v>0</v>
      </c>
      <c r="AB99" s="92">
        <v>0</v>
      </c>
      <c r="AC99" s="92">
        <v>0</v>
      </c>
      <c r="AD99" s="92">
        <v>0</v>
      </c>
      <c r="AE99" s="389">
        <f t="shared" si="73"/>
        <v>0</v>
      </c>
      <c r="AF99" s="88">
        <v>0</v>
      </c>
      <c r="AG99" s="88">
        <v>0</v>
      </c>
      <c r="AH99" s="88">
        <v>0</v>
      </c>
      <c r="AI99" s="88">
        <v>0</v>
      </c>
      <c r="AJ99" s="315">
        <f t="shared" si="75"/>
        <v>0</v>
      </c>
      <c r="AK99" s="389">
        <f t="shared" si="78"/>
        <v>0</v>
      </c>
      <c r="AL99" s="465">
        <v>0</v>
      </c>
      <c r="AM99" s="465">
        <v>0</v>
      </c>
      <c r="AN99" s="465">
        <v>0</v>
      </c>
      <c r="AO99" s="465">
        <v>0</v>
      </c>
      <c r="AP99" s="389">
        <f t="shared" si="76"/>
        <v>0</v>
      </c>
      <c r="AQ99" s="461">
        <v>0</v>
      </c>
      <c r="AR99" s="461">
        <v>0</v>
      </c>
      <c r="AS99" s="461">
        <v>0</v>
      </c>
      <c r="AT99" s="461">
        <v>0</v>
      </c>
      <c r="AU99" s="389">
        <f t="shared" si="77"/>
        <v>0</v>
      </c>
      <c r="AV99" s="461">
        <v>0</v>
      </c>
      <c r="AW99" s="461">
        <v>0</v>
      </c>
      <c r="AX99" s="461">
        <v>0</v>
      </c>
      <c r="AY99" s="461">
        <v>0</v>
      </c>
      <c r="AZ99" s="588">
        <f t="shared" si="79"/>
        <v>0</v>
      </c>
      <c r="BA99" s="671">
        <f t="shared" si="80"/>
        <v>0</v>
      </c>
      <c r="BB99" s="670">
        <f t="shared" si="81"/>
        <v>0</v>
      </c>
      <c r="BC99" s="647">
        <v>0</v>
      </c>
      <c r="BD99" s="461">
        <v>0</v>
      </c>
      <c r="BE99" s="461">
        <v>0</v>
      </c>
      <c r="BF99" s="610">
        <v>0</v>
      </c>
      <c r="BG99" s="670">
        <f t="shared" si="82"/>
        <v>0</v>
      </c>
      <c r="BH99" s="647">
        <v>0</v>
      </c>
      <c r="BI99" s="461">
        <v>0</v>
      </c>
      <c r="BJ99" s="461">
        <v>0</v>
      </c>
      <c r="BK99" s="461">
        <v>0</v>
      </c>
      <c r="BL99" s="670">
        <f t="shared" si="83"/>
        <v>0</v>
      </c>
      <c r="BM99" s="461">
        <v>0</v>
      </c>
      <c r="BN99" s="461">
        <v>0</v>
      </c>
      <c r="BO99" s="461">
        <v>0</v>
      </c>
      <c r="BP99" s="461">
        <v>0</v>
      </c>
      <c r="BQ99" s="588">
        <f t="shared" si="86"/>
        <v>0</v>
      </c>
      <c r="BR99" s="671">
        <f t="shared" si="87"/>
        <v>0</v>
      </c>
    </row>
    <row r="100" spans="1:70" s="15" customFormat="1" ht="16.5" customHeight="1" thickBot="1" x14ac:dyDescent="0.3">
      <c r="A100" s="898"/>
      <c r="B100" s="834"/>
      <c r="C100" s="828"/>
      <c r="D100" s="373" t="s">
        <v>651</v>
      </c>
      <c r="E100" s="365">
        <f t="shared" si="84"/>
        <v>0</v>
      </c>
      <c r="F100" s="88">
        <v>0</v>
      </c>
      <c r="G100" s="88">
        <v>0</v>
      </c>
      <c r="H100" s="88">
        <v>0</v>
      </c>
      <c r="I100" s="88">
        <v>0</v>
      </c>
      <c r="J100" s="365">
        <f t="shared" si="85"/>
        <v>0</v>
      </c>
      <c r="K100" s="88">
        <v>0</v>
      </c>
      <c r="L100" s="88">
        <v>0</v>
      </c>
      <c r="M100" s="88">
        <v>0</v>
      </c>
      <c r="N100" s="88">
        <v>0</v>
      </c>
      <c r="O100" s="365">
        <f t="shared" si="88"/>
        <v>0</v>
      </c>
      <c r="P100" s="88">
        <v>0</v>
      </c>
      <c r="Q100" s="88">
        <v>0</v>
      </c>
      <c r="R100" s="88">
        <v>0</v>
      </c>
      <c r="S100" s="88">
        <v>0</v>
      </c>
      <c r="T100" s="315">
        <f t="shared" si="74"/>
        <v>0</v>
      </c>
      <c r="U100" s="389">
        <f t="shared" si="71"/>
        <v>0</v>
      </c>
      <c r="V100" s="88">
        <v>0</v>
      </c>
      <c r="W100" s="88">
        <v>0</v>
      </c>
      <c r="X100" s="88">
        <v>0</v>
      </c>
      <c r="Y100" s="88">
        <v>0</v>
      </c>
      <c r="Z100" s="389">
        <f t="shared" si="72"/>
        <v>0</v>
      </c>
      <c r="AA100" s="88">
        <v>0</v>
      </c>
      <c r="AB100" s="88">
        <v>0</v>
      </c>
      <c r="AC100" s="88">
        <v>0</v>
      </c>
      <c r="AD100" s="88">
        <v>0</v>
      </c>
      <c r="AE100" s="389">
        <f t="shared" si="73"/>
        <v>0</v>
      </c>
      <c r="AF100" s="88">
        <v>0</v>
      </c>
      <c r="AG100" s="88">
        <v>0</v>
      </c>
      <c r="AH100" s="88">
        <v>0</v>
      </c>
      <c r="AI100" s="88">
        <v>0</v>
      </c>
      <c r="AJ100" s="315">
        <f t="shared" si="75"/>
        <v>0</v>
      </c>
      <c r="AK100" s="389">
        <f t="shared" si="78"/>
        <v>0</v>
      </c>
      <c r="AL100" s="465">
        <v>0</v>
      </c>
      <c r="AM100" s="465">
        <v>0</v>
      </c>
      <c r="AN100" s="465">
        <v>0</v>
      </c>
      <c r="AO100" s="465">
        <v>0</v>
      </c>
      <c r="AP100" s="389">
        <f t="shared" si="76"/>
        <v>0</v>
      </c>
      <c r="AQ100" s="461">
        <v>0</v>
      </c>
      <c r="AR100" s="461">
        <v>0</v>
      </c>
      <c r="AS100" s="461">
        <v>0</v>
      </c>
      <c r="AT100" s="461">
        <v>0</v>
      </c>
      <c r="AU100" s="389">
        <f t="shared" si="77"/>
        <v>0</v>
      </c>
      <c r="AV100" s="461">
        <v>0</v>
      </c>
      <c r="AW100" s="461">
        <v>0</v>
      </c>
      <c r="AX100" s="461">
        <v>0</v>
      </c>
      <c r="AY100" s="461">
        <v>0</v>
      </c>
      <c r="AZ100" s="588">
        <f t="shared" si="79"/>
        <v>0</v>
      </c>
      <c r="BA100" s="671">
        <f t="shared" si="80"/>
        <v>0</v>
      </c>
      <c r="BB100" s="670">
        <f t="shared" si="81"/>
        <v>0</v>
      </c>
      <c r="BC100" s="647">
        <v>0</v>
      </c>
      <c r="BD100" s="461">
        <v>0</v>
      </c>
      <c r="BE100" s="461">
        <v>0</v>
      </c>
      <c r="BF100" s="610">
        <v>0</v>
      </c>
      <c r="BG100" s="670">
        <f t="shared" si="82"/>
        <v>0</v>
      </c>
      <c r="BH100" s="647">
        <v>0</v>
      </c>
      <c r="BI100" s="461">
        <v>0</v>
      </c>
      <c r="BJ100" s="461">
        <v>0</v>
      </c>
      <c r="BK100" s="461">
        <v>0</v>
      </c>
      <c r="BL100" s="670">
        <f t="shared" si="83"/>
        <v>0</v>
      </c>
      <c r="BM100" s="461">
        <v>0</v>
      </c>
      <c r="BN100" s="461">
        <v>0</v>
      </c>
      <c r="BO100" s="461">
        <v>0</v>
      </c>
      <c r="BP100" s="461">
        <v>0</v>
      </c>
      <c r="BQ100" s="588">
        <f t="shared" si="86"/>
        <v>0</v>
      </c>
      <c r="BR100" s="671">
        <f t="shared" si="87"/>
        <v>0</v>
      </c>
    </row>
    <row r="101" spans="1:70" s="15" customFormat="1" ht="16.5" customHeight="1" thickBot="1" x14ac:dyDescent="0.3">
      <c r="A101" s="899"/>
      <c r="B101" s="834"/>
      <c r="C101" s="828"/>
      <c r="D101" s="374" t="s">
        <v>321</v>
      </c>
      <c r="E101" s="365">
        <f t="shared" si="84"/>
        <v>0</v>
      </c>
      <c r="F101" s="88">
        <v>0</v>
      </c>
      <c r="G101" s="88">
        <v>0</v>
      </c>
      <c r="H101" s="88">
        <v>0</v>
      </c>
      <c r="I101" s="88">
        <v>0</v>
      </c>
      <c r="J101" s="365">
        <f t="shared" si="85"/>
        <v>0</v>
      </c>
      <c r="K101" s="88">
        <v>0</v>
      </c>
      <c r="L101" s="88">
        <v>0</v>
      </c>
      <c r="M101" s="88">
        <v>0</v>
      </c>
      <c r="N101" s="88">
        <v>0</v>
      </c>
      <c r="O101" s="365">
        <f t="shared" si="88"/>
        <v>0</v>
      </c>
      <c r="P101" s="88">
        <v>0</v>
      </c>
      <c r="Q101" s="88">
        <v>0</v>
      </c>
      <c r="R101" s="88">
        <v>0</v>
      </c>
      <c r="S101" s="88">
        <v>0</v>
      </c>
      <c r="T101" s="315">
        <f t="shared" si="74"/>
        <v>0</v>
      </c>
      <c r="U101" s="389">
        <f t="shared" si="71"/>
        <v>0</v>
      </c>
      <c r="V101" s="88">
        <v>0</v>
      </c>
      <c r="W101" s="88">
        <v>0</v>
      </c>
      <c r="X101" s="88">
        <v>0</v>
      </c>
      <c r="Y101" s="88">
        <v>0</v>
      </c>
      <c r="Z101" s="389">
        <f t="shared" si="72"/>
        <v>0</v>
      </c>
      <c r="AA101" s="88">
        <v>0</v>
      </c>
      <c r="AB101" s="88">
        <v>0</v>
      </c>
      <c r="AC101" s="88">
        <v>0</v>
      </c>
      <c r="AD101" s="88">
        <v>0</v>
      </c>
      <c r="AE101" s="389">
        <f t="shared" si="73"/>
        <v>0</v>
      </c>
      <c r="AF101" s="417">
        <v>0</v>
      </c>
      <c r="AG101" s="417">
        <v>0</v>
      </c>
      <c r="AH101" s="417">
        <v>0</v>
      </c>
      <c r="AI101" s="417">
        <v>0</v>
      </c>
      <c r="AJ101" s="315">
        <f t="shared" si="75"/>
        <v>0</v>
      </c>
      <c r="AK101" s="389">
        <f t="shared" si="78"/>
        <v>0</v>
      </c>
      <c r="AL101" s="465">
        <v>0</v>
      </c>
      <c r="AM101" s="465">
        <v>0</v>
      </c>
      <c r="AN101" s="465">
        <v>0</v>
      </c>
      <c r="AO101" s="465">
        <v>0</v>
      </c>
      <c r="AP101" s="389">
        <f t="shared" si="76"/>
        <v>0</v>
      </c>
      <c r="AQ101" s="462">
        <v>0</v>
      </c>
      <c r="AR101" s="462">
        <v>0</v>
      </c>
      <c r="AS101" s="462">
        <v>0</v>
      </c>
      <c r="AT101" s="462">
        <v>0</v>
      </c>
      <c r="AU101" s="389">
        <f t="shared" si="77"/>
        <v>0</v>
      </c>
      <c r="AV101" s="462">
        <v>0</v>
      </c>
      <c r="AW101" s="462">
        <v>0</v>
      </c>
      <c r="AX101" s="462">
        <v>0</v>
      </c>
      <c r="AY101" s="462">
        <v>0</v>
      </c>
      <c r="AZ101" s="588">
        <f t="shared" si="79"/>
        <v>0</v>
      </c>
      <c r="BA101" s="671">
        <f t="shared" si="80"/>
        <v>0</v>
      </c>
      <c r="BB101" s="670">
        <f t="shared" si="81"/>
        <v>0</v>
      </c>
      <c r="BC101" s="648">
        <v>0</v>
      </c>
      <c r="BD101" s="462">
        <v>0</v>
      </c>
      <c r="BE101" s="462">
        <v>0</v>
      </c>
      <c r="BF101" s="611">
        <v>0</v>
      </c>
      <c r="BG101" s="670">
        <f t="shared" si="82"/>
        <v>0</v>
      </c>
      <c r="BH101" s="648">
        <v>0</v>
      </c>
      <c r="BI101" s="462">
        <v>0</v>
      </c>
      <c r="BJ101" s="462">
        <v>0</v>
      </c>
      <c r="BK101" s="462">
        <v>0</v>
      </c>
      <c r="BL101" s="670">
        <f t="shared" si="83"/>
        <v>0</v>
      </c>
      <c r="BM101" s="462">
        <v>0</v>
      </c>
      <c r="BN101" s="462">
        <v>0</v>
      </c>
      <c r="BO101" s="462">
        <v>0</v>
      </c>
      <c r="BP101" s="462">
        <v>0</v>
      </c>
      <c r="BQ101" s="588">
        <f t="shared" si="86"/>
        <v>0</v>
      </c>
      <c r="BR101" s="671">
        <f t="shared" si="87"/>
        <v>0</v>
      </c>
    </row>
    <row r="102" spans="1:70" s="310" customFormat="1" ht="16.5" customHeight="1" thickBot="1" x14ac:dyDescent="0.3">
      <c r="A102" s="305"/>
      <c r="B102" s="834"/>
      <c r="C102" s="858"/>
      <c r="D102" s="375"/>
      <c r="E102" s="365">
        <f t="shared" si="84"/>
        <v>0</v>
      </c>
      <c r="F102" s="90"/>
      <c r="G102" s="90"/>
      <c r="H102" s="90"/>
      <c r="I102" s="90"/>
      <c r="J102" s="392">
        <f t="shared" si="85"/>
        <v>0</v>
      </c>
      <c r="K102" s="90"/>
      <c r="L102" s="90"/>
      <c r="M102" s="90"/>
      <c r="N102" s="90"/>
      <c r="O102" s="392">
        <f t="shared" si="88"/>
        <v>0</v>
      </c>
      <c r="P102" s="90"/>
      <c r="Q102" s="90"/>
      <c r="R102" s="90"/>
      <c r="S102" s="90"/>
      <c r="T102" s="315">
        <f t="shared" si="74"/>
        <v>0</v>
      </c>
      <c r="U102" s="393">
        <f t="shared" si="71"/>
        <v>0</v>
      </c>
      <c r="V102" s="90">
        <v>0</v>
      </c>
      <c r="W102" s="90">
        <v>0</v>
      </c>
      <c r="X102" s="90">
        <v>0</v>
      </c>
      <c r="Y102" s="90">
        <v>0</v>
      </c>
      <c r="Z102" s="393">
        <f t="shared" si="72"/>
        <v>0</v>
      </c>
      <c r="AA102" s="90">
        <v>0</v>
      </c>
      <c r="AB102" s="90">
        <v>0</v>
      </c>
      <c r="AC102" s="90">
        <v>0</v>
      </c>
      <c r="AD102" s="90">
        <v>0</v>
      </c>
      <c r="AE102" s="389">
        <f t="shared" si="73"/>
        <v>0</v>
      </c>
      <c r="AF102" s="90">
        <v>0</v>
      </c>
      <c r="AG102" s="90">
        <v>0</v>
      </c>
      <c r="AH102" s="90">
        <v>0</v>
      </c>
      <c r="AI102" s="90">
        <v>0</v>
      </c>
      <c r="AJ102" s="315">
        <f t="shared" si="75"/>
        <v>0</v>
      </c>
      <c r="AK102" s="389">
        <f t="shared" si="78"/>
        <v>0</v>
      </c>
      <c r="AL102" s="465">
        <v>0</v>
      </c>
      <c r="AM102" s="465">
        <v>0</v>
      </c>
      <c r="AN102" s="465">
        <v>0</v>
      </c>
      <c r="AO102" s="465">
        <v>0</v>
      </c>
      <c r="AP102" s="389">
        <f t="shared" si="76"/>
        <v>0</v>
      </c>
      <c r="AQ102" s="465">
        <v>0</v>
      </c>
      <c r="AR102" s="465">
        <v>0</v>
      </c>
      <c r="AS102" s="465">
        <v>0</v>
      </c>
      <c r="AT102" s="465">
        <v>0</v>
      </c>
      <c r="AU102" s="389">
        <f t="shared" si="77"/>
        <v>0</v>
      </c>
      <c r="AV102" s="465">
        <v>0</v>
      </c>
      <c r="AW102" s="465">
        <v>0</v>
      </c>
      <c r="AX102" s="465">
        <v>0</v>
      </c>
      <c r="AY102" s="465">
        <v>0</v>
      </c>
      <c r="AZ102" s="588">
        <f t="shared" si="79"/>
        <v>0</v>
      </c>
      <c r="BA102" s="671">
        <f t="shared" si="80"/>
        <v>0</v>
      </c>
      <c r="BB102" s="670">
        <f t="shared" si="81"/>
        <v>0</v>
      </c>
      <c r="BC102" s="651">
        <v>0</v>
      </c>
      <c r="BD102" s="465">
        <v>0</v>
      </c>
      <c r="BE102" s="465">
        <v>0</v>
      </c>
      <c r="BF102" s="614">
        <v>0</v>
      </c>
      <c r="BG102" s="670">
        <f t="shared" si="82"/>
        <v>0</v>
      </c>
      <c r="BH102" s="651">
        <v>0</v>
      </c>
      <c r="BI102" s="465">
        <v>0</v>
      </c>
      <c r="BJ102" s="465">
        <v>0</v>
      </c>
      <c r="BK102" s="465">
        <v>0</v>
      </c>
      <c r="BL102" s="670">
        <f t="shared" si="83"/>
        <v>0</v>
      </c>
      <c r="BM102" s="465">
        <v>0</v>
      </c>
      <c r="BN102" s="465">
        <v>0</v>
      </c>
      <c r="BO102" s="465">
        <v>0</v>
      </c>
      <c r="BP102" s="465">
        <v>0</v>
      </c>
      <c r="BQ102" s="588">
        <f t="shared" si="86"/>
        <v>0</v>
      </c>
      <c r="BR102" s="671">
        <f t="shared" si="87"/>
        <v>0</v>
      </c>
    </row>
    <row r="103" spans="1:70" s="15" customFormat="1" ht="16.5" customHeight="1" thickBot="1" x14ac:dyDescent="0.3">
      <c r="A103" s="897">
        <v>26</v>
      </c>
      <c r="B103" s="834"/>
      <c r="C103" s="828" t="s">
        <v>241</v>
      </c>
      <c r="D103" s="376" t="s">
        <v>328</v>
      </c>
      <c r="E103" s="365">
        <f t="shared" si="84"/>
        <v>0</v>
      </c>
      <c r="F103" s="92">
        <v>0</v>
      </c>
      <c r="G103" s="92">
        <v>0</v>
      </c>
      <c r="H103" s="92">
        <v>0</v>
      </c>
      <c r="I103" s="92">
        <v>0</v>
      </c>
      <c r="J103" s="125">
        <f t="shared" si="85"/>
        <v>0</v>
      </c>
      <c r="K103" s="92">
        <v>0</v>
      </c>
      <c r="L103" s="92">
        <v>0</v>
      </c>
      <c r="M103" s="92">
        <v>0</v>
      </c>
      <c r="N103" s="92">
        <v>0</v>
      </c>
      <c r="O103" s="125">
        <f t="shared" si="88"/>
        <v>0</v>
      </c>
      <c r="P103" s="92">
        <v>0</v>
      </c>
      <c r="Q103" s="92">
        <v>0</v>
      </c>
      <c r="R103" s="92">
        <v>0</v>
      </c>
      <c r="S103" s="92">
        <v>0</v>
      </c>
      <c r="T103" s="315">
        <f t="shared" si="74"/>
        <v>0</v>
      </c>
      <c r="U103" s="391">
        <f t="shared" si="71"/>
        <v>0</v>
      </c>
      <c r="V103" s="92">
        <v>0</v>
      </c>
      <c r="W103" s="92">
        <v>0</v>
      </c>
      <c r="X103" s="92">
        <v>0</v>
      </c>
      <c r="Y103" s="92">
        <v>0</v>
      </c>
      <c r="Z103" s="391">
        <f t="shared" si="72"/>
        <v>0</v>
      </c>
      <c r="AA103" s="92">
        <v>0</v>
      </c>
      <c r="AB103" s="92">
        <v>0</v>
      </c>
      <c r="AC103" s="92">
        <v>0</v>
      </c>
      <c r="AD103" s="92">
        <v>0</v>
      </c>
      <c r="AE103" s="389">
        <f t="shared" si="73"/>
        <v>0</v>
      </c>
      <c r="AF103" s="88">
        <v>0</v>
      </c>
      <c r="AG103" s="88">
        <v>0</v>
      </c>
      <c r="AH103" s="88">
        <v>0</v>
      </c>
      <c r="AI103" s="88">
        <v>0</v>
      </c>
      <c r="AJ103" s="315">
        <f t="shared" si="75"/>
        <v>0</v>
      </c>
      <c r="AK103" s="389">
        <f t="shared" si="78"/>
        <v>0</v>
      </c>
      <c r="AL103" s="465">
        <v>0</v>
      </c>
      <c r="AM103" s="465">
        <v>0</v>
      </c>
      <c r="AN103" s="465">
        <v>0</v>
      </c>
      <c r="AO103" s="465">
        <v>0</v>
      </c>
      <c r="AP103" s="389">
        <f t="shared" si="76"/>
        <v>0</v>
      </c>
      <c r="AQ103" s="461">
        <v>0</v>
      </c>
      <c r="AR103" s="461">
        <v>0</v>
      </c>
      <c r="AS103" s="461">
        <v>0</v>
      </c>
      <c r="AT103" s="461">
        <v>0</v>
      </c>
      <c r="AU103" s="389">
        <f t="shared" si="77"/>
        <v>0</v>
      </c>
      <c r="AV103" s="461">
        <v>0</v>
      </c>
      <c r="AW103" s="461">
        <v>0</v>
      </c>
      <c r="AX103" s="461">
        <v>0</v>
      </c>
      <c r="AY103" s="461">
        <v>0</v>
      </c>
      <c r="AZ103" s="588">
        <f t="shared" si="79"/>
        <v>0</v>
      </c>
      <c r="BA103" s="671">
        <f t="shared" si="80"/>
        <v>0</v>
      </c>
      <c r="BB103" s="670">
        <f t="shared" si="81"/>
        <v>0</v>
      </c>
      <c r="BC103" s="647">
        <v>0</v>
      </c>
      <c r="BD103" s="461">
        <v>0</v>
      </c>
      <c r="BE103" s="461">
        <v>0</v>
      </c>
      <c r="BF103" s="610">
        <v>0</v>
      </c>
      <c r="BG103" s="670">
        <f t="shared" si="82"/>
        <v>0</v>
      </c>
      <c r="BH103" s="647">
        <v>0</v>
      </c>
      <c r="BI103" s="461">
        <v>0</v>
      </c>
      <c r="BJ103" s="461">
        <v>0</v>
      </c>
      <c r="BK103" s="461">
        <v>0</v>
      </c>
      <c r="BL103" s="670">
        <f t="shared" si="83"/>
        <v>0</v>
      </c>
      <c r="BM103" s="461">
        <v>0</v>
      </c>
      <c r="BN103" s="461">
        <v>0</v>
      </c>
      <c r="BO103" s="461">
        <v>0</v>
      </c>
      <c r="BP103" s="461">
        <v>0</v>
      </c>
      <c r="BQ103" s="588">
        <f t="shared" si="86"/>
        <v>0</v>
      </c>
      <c r="BR103" s="671">
        <f t="shared" si="87"/>
        <v>0</v>
      </c>
    </row>
    <row r="104" spans="1:70" s="15" customFormat="1" ht="16.5" customHeight="1" thickBot="1" x14ac:dyDescent="0.3">
      <c r="A104" s="898"/>
      <c r="B104" s="834"/>
      <c r="C104" s="828"/>
      <c r="D104" s="373" t="s">
        <v>651</v>
      </c>
      <c r="E104" s="365">
        <f t="shared" si="84"/>
        <v>0</v>
      </c>
      <c r="F104" s="88">
        <v>0</v>
      </c>
      <c r="G104" s="88">
        <v>0</v>
      </c>
      <c r="H104" s="88">
        <v>0</v>
      </c>
      <c r="I104" s="88">
        <v>0</v>
      </c>
      <c r="J104" s="365">
        <f t="shared" si="85"/>
        <v>0</v>
      </c>
      <c r="K104" s="88">
        <v>0</v>
      </c>
      <c r="L104" s="88">
        <v>0</v>
      </c>
      <c r="M104" s="88">
        <v>0</v>
      </c>
      <c r="N104" s="88">
        <v>0</v>
      </c>
      <c r="O104" s="365">
        <f t="shared" si="88"/>
        <v>0</v>
      </c>
      <c r="P104" s="88">
        <v>0</v>
      </c>
      <c r="Q104" s="88">
        <v>0</v>
      </c>
      <c r="R104" s="88">
        <v>0</v>
      </c>
      <c r="S104" s="88">
        <v>0</v>
      </c>
      <c r="T104" s="315">
        <f t="shared" si="74"/>
        <v>0</v>
      </c>
      <c r="U104" s="389">
        <f t="shared" si="71"/>
        <v>0</v>
      </c>
      <c r="V104" s="88">
        <v>0</v>
      </c>
      <c r="W104" s="88">
        <v>0</v>
      </c>
      <c r="X104" s="88">
        <v>0</v>
      </c>
      <c r="Y104" s="88">
        <v>0</v>
      </c>
      <c r="Z104" s="389">
        <f t="shared" si="72"/>
        <v>0</v>
      </c>
      <c r="AA104" s="88">
        <v>0</v>
      </c>
      <c r="AB104" s="88">
        <v>0</v>
      </c>
      <c r="AC104" s="88">
        <v>0</v>
      </c>
      <c r="AD104" s="88">
        <v>0</v>
      </c>
      <c r="AE104" s="389">
        <f t="shared" si="73"/>
        <v>0</v>
      </c>
      <c r="AF104" s="88">
        <v>0</v>
      </c>
      <c r="AG104" s="88">
        <v>0</v>
      </c>
      <c r="AH104" s="88">
        <v>0</v>
      </c>
      <c r="AI104" s="88">
        <v>0</v>
      </c>
      <c r="AJ104" s="315">
        <f t="shared" si="75"/>
        <v>0</v>
      </c>
      <c r="AK104" s="389">
        <f t="shared" si="78"/>
        <v>0</v>
      </c>
      <c r="AL104" s="465">
        <v>0</v>
      </c>
      <c r="AM104" s="465">
        <v>0</v>
      </c>
      <c r="AN104" s="465">
        <v>0</v>
      </c>
      <c r="AO104" s="465">
        <v>0</v>
      </c>
      <c r="AP104" s="389">
        <f t="shared" si="76"/>
        <v>0</v>
      </c>
      <c r="AQ104" s="461">
        <v>0</v>
      </c>
      <c r="AR104" s="461">
        <v>0</v>
      </c>
      <c r="AS104" s="461">
        <v>0</v>
      </c>
      <c r="AT104" s="461">
        <v>0</v>
      </c>
      <c r="AU104" s="389">
        <f t="shared" si="77"/>
        <v>0</v>
      </c>
      <c r="AV104" s="461">
        <v>0</v>
      </c>
      <c r="AW104" s="461">
        <v>0</v>
      </c>
      <c r="AX104" s="461">
        <v>0</v>
      </c>
      <c r="AY104" s="461">
        <v>0</v>
      </c>
      <c r="AZ104" s="588">
        <f t="shared" si="79"/>
        <v>0</v>
      </c>
      <c r="BA104" s="671">
        <f t="shared" si="80"/>
        <v>0</v>
      </c>
      <c r="BB104" s="670">
        <f t="shared" si="81"/>
        <v>0</v>
      </c>
      <c r="BC104" s="647">
        <v>0</v>
      </c>
      <c r="BD104" s="461">
        <v>0</v>
      </c>
      <c r="BE104" s="461">
        <v>0</v>
      </c>
      <c r="BF104" s="610">
        <v>0</v>
      </c>
      <c r="BG104" s="670">
        <f t="shared" si="82"/>
        <v>0</v>
      </c>
      <c r="BH104" s="647">
        <v>0</v>
      </c>
      <c r="BI104" s="461">
        <v>0</v>
      </c>
      <c r="BJ104" s="461">
        <v>0</v>
      </c>
      <c r="BK104" s="461">
        <v>0</v>
      </c>
      <c r="BL104" s="670">
        <f t="shared" si="83"/>
        <v>0</v>
      </c>
      <c r="BM104" s="461">
        <v>0</v>
      </c>
      <c r="BN104" s="461">
        <v>0</v>
      </c>
      <c r="BO104" s="461">
        <v>0</v>
      </c>
      <c r="BP104" s="461">
        <v>0</v>
      </c>
      <c r="BQ104" s="588">
        <f t="shared" si="86"/>
        <v>0</v>
      </c>
      <c r="BR104" s="671">
        <f t="shared" si="87"/>
        <v>0</v>
      </c>
    </row>
    <row r="105" spans="1:70" s="15" customFormat="1" ht="16.5" customHeight="1" thickBot="1" x14ac:dyDescent="0.3">
      <c r="A105" s="899"/>
      <c r="B105" s="834"/>
      <c r="C105" s="828"/>
      <c r="D105" s="374" t="s">
        <v>321</v>
      </c>
      <c r="E105" s="365">
        <f t="shared" si="84"/>
        <v>0</v>
      </c>
      <c r="F105" s="88">
        <v>0</v>
      </c>
      <c r="G105" s="88">
        <v>0</v>
      </c>
      <c r="H105" s="88">
        <v>0</v>
      </c>
      <c r="I105" s="88">
        <v>0</v>
      </c>
      <c r="J105" s="365">
        <f t="shared" si="85"/>
        <v>0</v>
      </c>
      <c r="K105" s="88">
        <v>0</v>
      </c>
      <c r="L105" s="88">
        <v>0</v>
      </c>
      <c r="M105" s="88">
        <v>0</v>
      </c>
      <c r="N105" s="88">
        <v>0</v>
      </c>
      <c r="O105" s="365">
        <f t="shared" si="88"/>
        <v>0</v>
      </c>
      <c r="P105" s="88">
        <v>0</v>
      </c>
      <c r="Q105" s="88">
        <v>0</v>
      </c>
      <c r="R105" s="88">
        <v>0</v>
      </c>
      <c r="S105" s="88">
        <v>0</v>
      </c>
      <c r="T105" s="315">
        <f t="shared" si="74"/>
        <v>0</v>
      </c>
      <c r="U105" s="389">
        <f t="shared" si="71"/>
        <v>0</v>
      </c>
      <c r="V105" s="88">
        <v>0</v>
      </c>
      <c r="W105" s="88">
        <v>0</v>
      </c>
      <c r="X105" s="88">
        <v>0</v>
      </c>
      <c r="Y105" s="88">
        <v>0</v>
      </c>
      <c r="Z105" s="389">
        <f t="shared" si="72"/>
        <v>0</v>
      </c>
      <c r="AA105" s="88">
        <v>0</v>
      </c>
      <c r="AB105" s="88">
        <v>0</v>
      </c>
      <c r="AC105" s="88">
        <v>0</v>
      </c>
      <c r="AD105" s="88">
        <v>0</v>
      </c>
      <c r="AE105" s="389">
        <f t="shared" si="73"/>
        <v>0</v>
      </c>
      <c r="AF105" s="417">
        <v>0</v>
      </c>
      <c r="AG105" s="417">
        <v>0</v>
      </c>
      <c r="AH105" s="417">
        <v>0</v>
      </c>
      <c r="AI105" s="417">
        <v>0</v>
      </c>
      <c r="AJ105" s="315">
        <f t="shared" si="75"/>
        <v>0</v>
      </c>
      <c r="AK105" s="389">
        <f t="shared" si="78"/>
        <v>0</v>
      </c>
      <c r="AL105" s="465">
        <v>0</v>
      </c>
      <c r="AM105" s="465">
        <v>0</v>
      </c>
      <c r="AN105" s="465">
        <v>0</v>
      </c>
      <c r="AO105" s="465">
        <v>0</v>
      </c>
      <c r="AP105" s="389">
        <f t="shared" si="76"/>
        <v>0</v>
      </c>
      <c r="AQ105" s="462">
        <v>0</v>
      </c>
      <c r="AR105" s="462">
        <v>0</v>
      </c>
      <c r="AS105" s="462">
        <v>0</v>
      </c>
      <c r="AT105" s="462">
        <v>0</v>
      </c>
      <c r="AU105" s="389">
        <f t="shared" si="77"/>
        <v>0</v>
      </c>
      <c r="AV105" s="462">
        <v>0</v>
      </c>
      <c r="AW105" s="462">
        <v>0</v>
      </c>
      <c r="AX105" s="462">
        <v>0</v>
      </c>
      <c r="AY105" s="462">
        <v>0</v>
      </c>
      <c r="AZ105" s="588">
        <f t="shared" si="79"/>
        <v>0</v>
      </c>
      <c r="BA105" s="671">
        <f t="shared" si="80"/>
        <v>0</v>
      </c>
      <c r="BB105" s="670">
        <f t="shared" si="81"/>
        <v>0</v>
      </c>
      <c r="BC105" s="648">
        <v>0</v>
      </c>
      <c r="BD105" s="462">
        <v>0</v>
      </c>
      <c r="BE105" s="462">
        <v>0</v>
      </c>
      <c r="BF105" s="611">
        <v>0</v>
      </c>
      <c r="BG105" s="670">
        <f t="shared" si="82"/>
        <v>0</v>
      </c>
      <c r="BH105" s="648">
        <v>0</v>
      </c>
      <c r="BI105" s="462">
        <v>0</v>
      </c>
      <c r="BJ105" s="462">
        <v>0</v>
      </c>
      <c r="BK105" s="462">
        <v>0</v>
      </c>
      <c r="BL105" s="670">
        <f t="shared" si="83"/>
        <v>0</v>
      </c>
      <c r="BM105" s="462">
        <v>0</v>
      </c>
      <c r="BN105" s="462">
        <v>0</v>
      </c>
      <c r="BO105" s="462">
        <v>0</v>
      </c>
      <c r="BP105" s="462">
        <v>0</v>
      </c>
      <c r="BQ105" s="588">
        <f t="shared" si="86"/>
        <v>0</v>
      </c>
      <c r="BR105" s="671">
        <f t="shared" si="87"/>
        <v>0</v>
      </c>
    </row>
    <row r="106" spans="1:70" s="310" customFormat="1" ht="16.5" customHeight="1" thickBot="1" x14ac:dyDescent="0.3">
      <c r="A106" s="305"/>
      <c r="B106" s="834"/>
      <c r="C106" s="858"/>
      <c r="D106" s="377"/>
      <c r="E106" s="365">
        <f t="shared" si="84"/>
        <v>0</v>
      </c>
      <c r="F106" s="90"/>
      <c r="G106" s="90"/>
      <c r="H106" s="90"/>
      <c r="I106" s="90"/>
      <c r="J106" s="392">
        <f t="shared" si="85"/>
        <v>0</v>
      </c>
      <c r="K106" s="90"/>
      <c r="L106" s="90"/>
      <c r="M106" s="90"/>
      <c r="N106" s="90"/>
      <c r="O106" s="392">
        <f t="shared" si="88"/>
        <v>0</v>
      </c>
      <c r="P106" s="90"/>
      <c r="Q106" s="90"/>
      <c r="R106" s="90"/>
      <c r="S106" s="90"/>
      <c r="T106" s="315">
        <f t="shared" si="74"/>
        <v>0</v>
      </c>
      <c r="U106" s="393">
        <f t="shared" si="71"/>
        <v>0</v>
      </c>
      <c r="V106" s="90">
        <v>0</v>
      </c>
      <c r="W106" s="90">
        <v>0</v>
      </c>
      <c r="X106" s="90">
        <v>0</v>
      </c>
      <c r="Y106" s="90">
        <v>0</v>
      </c>
      <c r="Z106" s="393">
        <f t="shared" si="72"/>
        <v>0</v>
      </c>
      <c r="AA106" s="90">
        <v>0</v>
      </c>
      <c r="AB106" s="90">
        <v>0</v>
      </c>
      <c r="AC106" s="90">
        <v>0</v>
      </c>
      <c r="AD106" s="90">
        <v>0</v>
      </c>
      <c r="AE106" s="389">
        <f t="shared" si="73"/>
        <v>0</v>
      </c>
      <c r="AF106" s="90">
        <v>0</v>
      </c>
      <c r="AG106" s="90">
        <v>0</v>
      </c>
      <c r="AH106" s="90">
        <v>0</v>
      </c>
      <c r="AI106" s="90">
        <v>0</v>
      </c>
      <c r="AJ106" s="315">
        <f t="shared" si="75"/>
        <v>0</v>
      </c>
      <c r="AK106" s="389">
        <f t="shared" si="78"/>
        <v>0</v>
      </c>
      <c r="AL106" s="465">
        <v>0</v>
      </c>
      <c r="AM106" s="465">
        <v>0</v>
      </c>
      <c r="AN106" s="465">
        <v>0</v>
      </c>
      <c r="AO106" s="465">
        <v>0</v>
      </c>
      <c r="AP106" s="389">
        <f t="shared" si="76"/>
        <v>0</v>
      </c>
      <c r="AQ106" s="465">
        <v>0</v>
      </c>
      <c r="AR106" s="465">
        <v>0</v>
      </c>
      <c r="AS106" s="465">
        <v>0</v>
      </c>
      <c r="AT106" s="465">
        <v>0</v>
      </c>
      <c r="AU106" s="389">
        <f t="shared" si="77"/>
        <v>0</v>
      </c>
      <c r="AV106" s="465">
        <v>0</v>
      </c>
      <c r="AW106" s="465">
        <v>0</v>
      </c>
      <c r="AX106" s="465">
        <v>0</v>
      </c>
      <c r="AY106" s="465">
        <v>0</v>
      </c>
      <c r="AZ106" s="588">
        <f t="shared" si="79"/>
        <v>0</v>
      </c>
      <c r="BA106" s="671">
        <f t="shared" si="80"/>
        <v>0</v>
      </c>
      <c r="BB106" s="670">
        <f t="shared" si="81"/>
        <v>0</v>
      </c>
      <c r="BC106" s="651">
        <v>0</v>
      </c>
      <c r="BD106" s="465">
        <v>0</v>
      </c>
      <c r="BE106" s="465">
        <v>0</v>
      </c>
      <c r="BF106" s="614">
        <v>0</v>
      </c>
      <c r="BG106" s="670">
        <f t="shared" si="82"/>
        <v>0</v>
      </c>
      <c r="BH106" s="651">
        <v>0</v>
      </c>
      <c r="BI106" s="465">
        <v>0</v>
      </c>
      <c r="BJ106" s="465">
        <v>0</v>
      </c>
      <c r="BK106" s="465">
        <v>0</v>
      </c>
      <c r="BL106" s="670">
        <f t="shared" si="83"/>
        <v>0</v>
      </c>
      <c r="BM106" s="465">
        <v>0</v>
      </c>
      <c r="BN106" s="465">
        <v>0</v>
      </c>
      <c r="BO106" s="465">
        <v>0</v>
      </c>
      <c r="BP106" s="465">
        <v>0</v>
      </c>
      <c r="BQ106" s="588">
        <f t="shared" si="86"/>
        <v>0</v>
      </c>
      <c r="BR106" s="671">
        <f t="shared" si="87"/>
        <v>0</v>
      </c>
    </row>
    <row r="107" spans="1:70" s="15" customFormat="1" ht="16.5" customHeight="1" thickBot="1" x14ac:dyDescent="0.3">
      <c r="A107" s="897">
        <v>27</v>
      </c>
      <c r="B107" s="834"/>
      <c r="C107" s="828" t="s">
        <v>1388</v>
      </c>
      <c r="D107" s="373" t="s">
        <v>328</v>
      </c>
      <c r="E107" s="365">
        <f t="shared" si="84"/>
        <v>0</v>
      </c>
      <c r="F107" s="92">
        <v>0</v>
      </c>
      <c r="G107" s="92">
        <v>0</v>
      </c>
      <c r="H107" s="92">
        <v>0</v>
      </c>
      <c r="I107" s="92">
        <v>0</v>
      </c>
      <c r="J107" s="125">
        <f t="shared" si="85"/>
        <v>0</v>
      </c>
      <c r="K107" s="92">
        <v>0</v>
      </c>
      <c r="L107" s="92">
        <v>0</v>
      </c>
      <c r="M107" s="92">
        <v>0</v>
      </c>
      <c r="N107" s="92">
        <v>0</v>
      </c>
      <c r="O107" s="125">
        <f t="shared" si="88"/>
        <v>0</v>
      </c>
      <c r="P107" s="92">
        <v>0</v>
      </c>
      <c r="Q107" s="92">
        <v>0</v>
      </c>
      <c r="R107" s="92">
        <v>0</v>
      </c>
      <c r="S107" s="92">
        <v>0</v>
      </c>
      <c r="T107" s="315">
        <f t="shared" si="74"/>
        <v>0</v>
      </c>
      <c r="U107" s="391">
        <f t="shared" si="71"/>
        <v>0</v>
      </c>
      <c r="V107" s="92">
        <v>0</v>
      </c>
      <c r="W107" s="92">
        <v>0</v>
      </c>
      <c r="X107" s="92">
        <v>0</v>
      </c>
      <c r="Y107" s="92">
        <v>0</v>
      </c>
      <c r="Z107" s="391">
        <f t="shared" si="72"/>
        <v>0</v>
      </c>
      <c r="AA107" s="92">
        <v>0</v>
      </c>
      <c r="AB107" s="92">
        <v>0</v>
      </c>
      <c r="AC107" s="92">
        <v>0</v>
      </c>
      <c r="AD107" s="92">
        <v>0</v>
      </c>
      <c r="AE107" s="389">
        <f t="shared" si="73"/>
        <v>0</v>
      </c>
      <c r="AF107" s="88">
        <v>0</v>
      </c>
      <c r="AG107" s="88">
        <v>0</v>
      </c>
      <c r="AH107" s="88">
        <v>0</v>
      </c>
      <c r="AI107" s="88">
        <v>0</v>
      </c>
      <c r="AJ107" s="315">
        <f t="shared" si="75"/>
        <v>0</v>
      </c>
      <c r="AK107" s="389">
        <f t="shared" si="78"/>
        <v>0</v>
      </c>
      <c r="AL107" s="465">
        <v>0</v>
      </c>
      <c r="AM107" s="465">
        <v>0</v>
      </c>
      <c r="AN107" s="465">
        <v>0</v>
      </c>
      <c r="AO107" s="465">
        <v>0</v>
      </c>
      <c r="AP107" s="389">
        <f t="shared" si="76"/>
        <v>0</v>
      </c>
      <c r="AQ107" s="461">
        <v>0</v>
      </c>
      <c r="AR107" s="461">
        <v>0</v>
      </c>
      <c r="AS107" s="461">
        <v>0</v>
      </c>
      <c r="AT107" s="461">
        <v>0</v>
      </c>
      <c r="AU107" s="389">
        <f t="shared" si="77"/>
        <v>0</v>
      </c>
      <c r="AV107" s="461">
        <v>0</v>
      </c>
      <c r="AW107" s="461">
        <v>0</v>
      </c>
      <c r="AX107" s="461">
        <v>0</v>
      </c>
      <c r="AY107" s="461">
        <v>0</v>
      </c>
      <c r="AZ107" s="588">
        <f t="shared" si="79"/>
        <v>0</v>
      </c>
      <c r="BA107" s="671">
        <f t="shared" si="80"/>
        <v>0</v>
      </c>
      <c r="BB107" s="670">
        <f t="shared" si="81"/>
        <v>0</v>
      </c>
      <c r="BC107" s="647">
        <v>0</v>
      </c>
      <c r="BD107" s="461">
        <v>0</v>
      </c>
      <c r="BE107" s="461">
        <v>0</v>
      </c>
      <c r="BF107" s="610">
        <v>0</v>
      </c>
      <c r="BG107" s="670">
        <f t="shared" si="82"/>
        <v>0</v>
      </c>
      <c r="BH107" s="647">
        <v>0</v>
      </c>
      <c r="BI107" s="461">
        <v>0</v>
      </c>
      <c r="BJ107" s="461">
        <v>0</v>
      </c>
      <c r="BK107" s="461">
        <v>0</v>
      </c>
      <c r="BL107" s="670">
        <f t="shared" si="83"/>
        <v>0</v>
      </c>
      <c r="BM107" s="461">
        <v>0</v>
      </c>
      <c r="BN107" s="461">
        <v>0</v>
      </c>
      <c r="BO107" s="461">
        <v>0</v>
      </c>
      <c r="BP107" s="461">
        <v>0</v>
      </c>
      <c r="BQ107" s="588">
        <f t="shared" si="86"/>
        <v>0</v>
      </c>
      <c r="BR107" s="671">
        <f t="shared" si="87"/>
        <v>0</v>
      </c>
    </row>
    <row r="108" spans="1:70" s="15" customFormat="1" ht="16.5" customHeight="1" thickBot="1" x14ac:dyDescent="0.3">
      <c r="A108" s="898"/>
      <c r="B108" s="834"/>
      <c r="C108" s="828"/>
      <c r="D108" s="373" t="s">
        <v>651</v>
      </c>
      <c r="E108" s="365">
        <f t="shared" si="84"/>
        <v>0</v>
      </c>
      <c r="F108" s="88">
        <v>0</v>
      </c>
      <c r="G108" s="88">
        <v>0</v>
      </c>
      <c r="H108" s="88">
        <v>0</v>
      </c>
      <c r="I108" s="88">
        <v>0</v>
      </c>
      <c r="J108" s="365">
        <f t="shared" si="85"/>
        <v>0</v>
      </c>
      <c r="K108" s="88">
        <v>0</v>
      </c>
      <c r="L108" s="88">
        <v>0</v>
      </c>
      <c r="M108" s="88">
        <v>0</v>
      </c>
      <c r="N108" s="88">
        <v>0</v>
      </c>
      <c r="O108" s="365">
        <f t="shared" si="88"/>
        <v>0</v>
      </c>
      <c r="P108" s="88">
        <v>0</v>
      </c>
      <c r="Q108" s="88">
        <v>0</v>
      </c>
      <c r="R108" s="88">
        <v>0</v>
      </c>
      <c r="S108" s="88">
        <v>0</v>
      </c>
      <c r="T108" s="315">
        <f t="shared" si="74"/>
        <v>0</v>
      </c>
      <c r="U108" s="389">
        <f t="shared" si="71"/>
        <v>0</v>
      </c>
      <c r="V108" s="88">
        <v>0</v>
      </c>
      <c r="W108" s="88">
        <v>0</v>
      </c>
      <c r="X108" s="88">
        <v>0</v>
      </c>
      <c r="Y108" s="88">
        <v>0</v>
      </c>
      <c r="Z108" s="389">
        <f t="shared" si="72"/>
        <v>0</v>
      </c>
      <c r="AA108" s="88">
        <v>0</v>
      </c>
      <c r="AB108" s="88">
        <v>0</v>
      </c>
      <c r="AC108" s="88">
        <v>0</v>
      </c>
      <c r="AD108" s="88">
        <v>0</v>
      </c>
      <c r="AE108" s="389">
        <f t="shared" si="73"/>
        <v>0</v>
      </c>
      <c r="AF108" s="88">
        <v>0</v>
      </c>
      <c r="AG108" s="88">
        <v>0</v>
      </c>
      <c r="AH108" s="88">
        <v>0</v>
      </c>
      <c r="AI108" s="88">
        <v>0</v>
      </c>
      <c r="AJ108" s="315">
        <f t="shared" si="75"/>
        <v>0</v>
      </c>
      <c r="AK108" s="389">
        <f t="shared" si="78"/>
        <v>0</v>
      </c>
      <c r="AL108" s="465">
        <v>0</v>
      </c>
      <c r="AM108" s="465">
        <v>0</v>
      </c>
      <c r="AN108" s="465">
        <v>0</v>
      </c>
      <c r="AO108" s="465">
        <v>0</v>
      </c>
      <c r="AP108" s="389">
        <f t="shared" si="76"/>
        <v>0</v>
      </c>
      <c r="AQ108" s="461">
        <v>0</v>
      </c>
      <c r="AR108" s="461">
        <v>0</v>
      </c>
      <c r="AS108" s="461">
        <v>0</v>
      </c>
      <c r="AT108" s="461">
        <v>0</v>
      </c>
      <c r="AU108" s="389">
        <f t="shared" si="77"/>
        <v>0</v>
      </c>
      <c r="AV108" s="461">
        <v>0</v>
      </c>
      <c r="AW108" s="461">
        <v>0</v>
      </c>
      <c r="AX108" s="461">
        <v>0</v>
      </c>
      <c r="AY108" s="461">
        <v>0</v>
      </c>
      <c r="AZ108" s="588">
        <f t="shared" si="79"/>
        <v>0</v>
      </c>
      <c r="BA108" s="671">
        <f t="shared" si="80"/>
        <v>0</v>
      </c>
      <c r="BB108" s="670">
        <f t="shared" si="81"/>
        <v>0</v>
      </c>
      <c r="BC108" s="647">
        <v>0</v>
      </c>
      <c r="BD108" s="461">
        <v>0</v>
      </c>
      <c r="BE108" s="461">
        <v>0</v>
      </c>
      <c r="BF108" s="610">
        <v>0</v>
      </c>
      <c r="BG108" s="670">
        <f t="shared" si="82"/>
        <v>0</v>
      </c>
      <c r="BH108" s="647">
        <v>0</v>
      </c>
      <c r="BI108" s="461">
        <v>0</v>
      </c>
      <c r="BJ108" s="461">
        <v>0</v>
      </c>
      <c r="BK108" s="461">
        <v>0</v>
      </c>
      <c r="BL108" s="670">
        <f t="shared" si="83"/>
        <v>0</v>
      </c>
      <c r="BM108" s="461">
        <v>0</v>
      </c>
      <c r="BN108" s="461">
        <v>0</v>
      </c>
      <c r="BO108" s="461">
        <v>0</v>
      </c>
      <c r="BP108" s="461">
        <v>0</v>
      </c>
      <c r="BQ108" s="588">
        <f t="shared" si="86"/>
        <v>0</v>
      </c>
      <c r="BR108" s="671">
        <f t="shared" si="87"/>
        <v>0</v>
      </c>
    </row>
    <row r="109" spans="1:70" s="15" customFormat="1" ht="16.5" customHeight="1" thickBot="1" x14ac:dyDescent="0.3">
      <c r="A109" s="899"/>
      <c r="B109" s="834"/>
      <c r="C109" s="828"/>
      <c r="D109" s="374" t="s">
        <v>321</v>
      </c>
      <c r="E109" s="365">
        <f t="shared" si="84"/>
        <v>0</v>
      </c>
      <c r="F109" s="88">
        <v>0</v>
      </c>
      <c r="G109" s="88">
        <v>0</v>
      </c>
      <c r="H109" s="88">
        <v>0</v>
      </c>
      <c r="I109" s="88">
        <v>0</v>
      </c>
      <c r="J109" s="365">
        <f t="shared" si="85"/>
        <v>0</v>
      </c>
      <c r="K109" s="88">
        <v>0</v>
      </c>
      <c r="L109" s="88">
        <v>0</v>
      </c>
      <c r="M109" s="88">
        <v>0</v>
      </c>
      <c r="N109" s="88">
        <v>0</v>
      </c>
      <c r="O109" s="365">
        <f t="shared" si="88"/>
        <v>0</v>
      </c>
      <c r="P109" s="88">
        <v>0</v>
      </c>
      <c r="Q109" s="88">
        <v>0</v>
      </c>
      <c r="R109" s="88">
        <v>0</v>
      </c>
      <c r="S109" s="88">
        <v>0</v>
      </c>
      <c r="T109" s="315">
        <f t="shared" si="74"/>
        <v>0</v>
      </c>
      <c r="U109" s="389">
        <f t="shared" si="71"/>
        <v>0</v>
      </c>
      <c r="V109" s="88">
        <v>0</v>
      </c>
      <c r="W109" s="88">
        <v>0</v>
      </c>
      <c r="X109" s="88">
        <v>0</v>
      </c>
      <c r="Y109" s="88">
        <v>0</v>
      </c>
      <c r="Z109" s="389">
        <f t="shared" si="72"/>
        <v>0</v>
      </c>
      <c r="AA109" s="88">
        <v>0</v>
      </c>
      <c r="AB109" s="88">
        <v>0</v>
      </c>
      <c r="AC109" s="88">
        <v>0</v>
      </c>
      <c r="AD109" s="88">
        <v>0</v>
      </c>
      <c r="AE109" s="389">
        <f t="shared" si="73"/>
        <v>0</v>
      </c>
      <c r="AF109" s="417">
        <v>0</v>
      </c>
      <c r="AG109" s="417">
        <v>0</v>
      </c>
      <c r="AH109" s="417">
        <v>0</v>
      </c>
      <c r="AI109" s="417">
        <v>0</v>
      </c>
      <c r="AJ109" s="315">
        <f t="shared" si="75"/>
        <v>0</v>
      </c>
      <c r="AK109" s="389">
        <f t="shared" si="78"/>
        <v>0</v>
      </c>
      <c r="AL109" s="465">
        <v>0</v>
      </c>
      <c r="AM109" s="465">
        <v>0</v>
      </c>
      <c r="AN109" s="465">
        <v>0</v>
      </c>
      <c r="AO109" s="465">
        <v>0</v>
      </c>
      <c r="AP109" s="389">
        <f t="shared" si="76"/>
        <v>0</v>
      </c>
      <c r="AQ109" s="462">
        <v>0</v>
      </c>
      <c r="AR109" s="462">
        <v>0</v>
      </c>
      <c r="AS109" s="462">
        <v>0</v>
      </c>
      <c r="AT109" s="462">
        <v>0</v>
      </c>
      <c r="AU109" s="389">
        <f t="shared" si="77"/>
        <v>0</v>
      </c>
      <c r="AV109" s="462">
        <v>0</v>
      </c>
      <c r="AW109" s="462">
        <v>0</v>
      </c>
      <c r="AX109" s="462">
        <v>0</v>
      </c>
      <c r="AY109" s="462">
        <v>0</v>
      </c>
      <c r="AZ109" s="588">
        <f t="shared" si="79"/>
        <v>0</v>
      </c>
      <c r="BA109" s="671">
        <f t="shared" si="80"/>
        <v>0</v>
      </c>
      <c r="BB109" s="670">
        <f t="shared" si="81"/>
        <v>0</v>
      </c>
      <c r="BC109" s="648">
        <v>0</v>
      </c>
      <c r="BD109" s="462">
        <v>0</v>
      </c>
      <c r="BE109" s="462">
        <v>0</v>
      </c>
      <c r="BF109" s="611">
        <v>0</v>
      </c>
      <c r="BG109" s="670">
        <f t="shared" si="82"/>
        <v>0</v>
      </c>
      <c r="BH109" s="648">
        <v>0</v>
      </c>
      <c r="BI109" s="462">
        <v>0</v>
      </c>
      <c r="BJ109" s="462">
        <v>0</v>
      </c>
      <c r="BK109" s="462">
        <v>0</v>
      </c>
      <c r="BL109" s="670">
        <f t="shared" si="83"/>
        <v>0</v>
      </c>
      <c r="BM109" s="462">
        <v>0</v>
      </c>
      <c r="BN109" s="462">
        <v>0</v>
      </c>
      <c r="BO109" s="462">
        <v>0</v>
      </c>
      <c r="BP109" s="462">
        <v>0</v>
      </c>
      <c r="BQ109" s="588">
        <f t="shared" si="86"/>
        <v>0</v>
      </c>
      <c r="BR109" s="671">
        <f t="shared" si="87"/>
        <v>0</v>
      </c>
    </row>
    <row r="110" spans="1:70" s="310" customFormat="1" ht="16.5" customHeight="1" thickBot="1" x14ac:dyDescent="0.3">
      <c r="A110" s="305"/>
      <c r="B110" s="834"/>
      <c r="C110" s="858"/>
      <c r="D110" s="384"/>
      <c r="E110" s="365">
        <f t="shared" si="84"/>
        <v>0</v>
      </c>
      <c r="F110" s="90"/>
      <c r="G110" s="90"/>
      <c r="H110" s="90"/>
      <c r="I110" s="90"/>
      <c r="J110" s="392">
        <f t="shared" si="85"/>
        <v>0</v>
      </c>
      <c r="K110" s="90"/>
      <c r="L110" s="90"/>
      <c r="M110" s="90"/>
      <c r="N110" s="90"/>
      <c r="O110" s="392">
        <f t="shared" si="88"/>
        <v>0</v>
      </c>
      <c r="P110" s="90"/>
      <c r="Q110" s="90"/>
      <c r="R110" s="90"/>
      <c r="S110" s="90"/>
      <c r="T110" s="315">
        <f t="shared" si="74"/>
        <v>0</v>
      </c>
      <c r="U110" s="393">
        <f t="shared" si="71"/>
        <v>0</v>
      </c>
      <c r="V110" s="90">
        <v>0</v>
      </c>
      <c r="W110" s="90">
        <v>0</v>
      </c>
      <c r="X110" s="90">
        <v>0</v>
      </c>
      <c r="Y110" s="90">
        <v>0</v>
      </c>
      <c r="Z110" s="393">
        <f t="shared" si="72"/>
        <v>0</v>
      </c>
      <c r="AA110" s="90">
        <v>0</v>
      </c>
      <c r="AB110" s="90">
        <v>0</v>
      </c>
      <c r="AC110" s="90">
        <v>0</v>
      </c>
      <c r="AD110" s="90">
        <v>0</v>
      </c>
      <c r="AE110" s="389">
        <f t="shared" si="73"/>
        <v>0</v>
      </c>
      <c r="AF110" s="90">
        <v>0</v>
      </c>
      <c r="AG110" s="90">
        <v>0</v>
      </c>
      <c r="AH110" s="90">
        <v>0</v>
      </c>
      <c r="AI110" s="90">
        <v>0</v>
      </c>
      <c r="AJ110" s="315">
        <f t="shared" si="75"/>
        <v>0</v>
      </c>
      <c r="AK110" s="389">
        <f t="shared" si="78"/>
        <v>0</v>
      </c>
      <c r="AL110" s="465">
        <v>0</v>
      </c>
      <c r="AM110" s="465">
        <v>0</v>
      </c>
      <c r="AN110" s="465">
        <v>0</v>
      </c>
      <c r="AO110" s="465">
        <v>0</v>
      </c>
      <c r="AP110" s="389">
        <f t="shared" si="76"/>
        <v>0</v>
      </c>
      <c r="AQ110" s="465">
        <v>0</v>
      </c>
      <c r="AR110" s="465">
        <v>0</v>
      </c>
      <c r="AS110" s="465">
        <v>0</v>
      </c>
      <c r="AT110" s="465">
        <v>0</v>
      </c>
      <c r="AU110" s="389">
        <f t="shared" si="77"/>
        <v>0</v>
      </c>
      <c r="AV110" s="465">
        <v>0</v>
      </c>
      <c r="AW110" s="465">
        <v>0</v>
      </c>
      <c r="AX110" s="465">
        <v>0</v>
      </c>
      <c r="AY110" s="465">
        <v>0</v>
      </c>
      <c r="AZ110" s="588">
        <f t="shared" si="79"/>
        <v>0</v>
      </c>
      <c r="BA110" s="671">
        <f t="shared" si="80"/>
        <v>0</v>
      </c>
      <c r="BB110" s="670">
        <f t="shared" si="81"/>
        <v>0</v>
      </c>
      <c r="BC110" s="651">
        <v>0</v>
      </c>
      <c r="BD110" s="465">
        <v>0</v>
      </c>
      <c r="BE110" s="465">
        <v>0</v>
      </c>
      <c r="BF110" s="614">
        <v>0</v>
      </c>
      <c r="BG110" s="670">
        <f t="shared" si="82"/>
        <v>0</v>
      </c>
      <c r="BH110" s="651">
        <v>0</v>
      </c>
      <c r="BI110" s="465">
        <v>0</v>
      </c>
      <c r="BJ110" s="465">
        <v>0</v>
      </c>
      <c r="BK110" s="465">
        <v>0</v>
      </c>
      <c r="BL110" s="670">
        <f t="shared" si="83"/>
        <v>0</v>
      </c>
      <c r="BM110" s="465">
        <v>0</v>
      </c>
      <c r="BN110" s="465">
        <v>0</v>
      </c>
      <c r="BO110" s="465">
        <v>0</v>
      </c>
      <c r="BP110" s="465">
        <v>0</v>
      </c>
      <c r="BQ110" s="588">
        <f t="shared" si="86"/>
        <v>0</v>
      </c>
      <c r="BR110" s="671">
        <f t="shared" si="87"/>
        <v>0</v>
      </c>
    </row>
    <row r="111" spans="1:70" s="15" customFormat="1" ht="16.5" customHeight="1" x14ac:dyDescent="0.25">
      <c r="A111" s="897">
        <v>28</v>
      </c>
      <c r="B111" s="834"/>
      <c r="C111" s="968" t="s">
        <v>242</v>
      </c>
      <c r="D111" s="502" t="s">
        <v>328</v>
      </c>
      <c r="E111" s="365">
        <f t="shared" si="84"/>
        <v>0</v>
      </c>
      <c r="F111" s="92">
        <v>0</v>
      </c>
      <c r="G111" s="92">
        <v>0</v>
      </c>
      <c r="H111" s="92">
        <v>0</v>
      </c>
      <c r="I111" s="92">
        <v>0</v>
      </c>
      <c r="J111" s="125">
        <f t="shared" si="85"/>
        <v>0</v>
      </c>
      <c r="K111" s="92">
        <v>0</v>
      </c>
      <c r="L111" s="92">
        <v>0</v>
      </c>
      <c r="M111" s="92">
        <v>0</v>
      </c>
      <c r="N111" s="92">
        <v>0</v>
      </c>
      <c r="O111" s="125">
        <f t="shared" si="88"/>
        <v>0</v>
      </c>
      <c r="P111" s="92">
        <v>0</v>
      </c>
      <c r="Q111" s="92">
        <v>0</v>
      </c>
      <c r="R111" s="92">
        <v>0</v>
      </c>
      <c r="S111" s="92">
        <v>0</v>
      </c>
      <c r="T111" s="315">
        <f t="shared" si="74"/>
        <v>0</v>
      </c>
      <c r="U111" s="391">
        <f t="shared" si="71"/>
        <v>0</v>
      </c>
      <c r="V111" s="92">
        <v>0</v>
      </c>
      <c r="W111" s="92">
        <v>0</v>
      </c>
      <c r="X111" s="92">
        <v>0</v>
      </c>
      <c r="Y111" s="92">
        <v>0</v>
      </c>
      <c r="Z111" s="391">
        <f t="shared" si="72"/>
        <v>0</v>
      </c>
      <c r="AA111" s="92"/>
      <c r="AB111" s="92"/>
      <c r="AC111" s="92"/>
      <c r="AD111" s="92"/>
      <c r="AE111" s="389">
        <f t="shared" si="73"/>
        <v>0</v>
      </c>
      <c r="AF111" s="88"/>
      <c r="AG111" s="88"/>
      <c r="AH111" s="88"/>
      <c r="AI111" s="88"/>
      <c r="AJ111" s="315">
        <f t="shared" si="75"/>
        <v>0</v>
      </c>
      <c r="AK111" s="389">
        <f t="shared" si="78"/>
        <v>0</v>
      </c>
      <c r="AL111" s="468">
        <v>0</v>
      </c>
      <c r="AM111" s="468">
        <v>0</v>
      </c>
      <c r="AN111" s="468">
        <v>0</v>
      </c>
      <c r="AO111" s="468">
        <v>0</v>
      </c>
      <c r="AP111" s="389">
        <f t="shared" si="76"/>
        <v>0</v>
      </c>
      <c r="AQ111" s="468"/>
      <c r="AR111" s="468"/>
      <c r="AS111" s="468"/>
      <c r="AT111" s="468"/>
      <c r="AU111" s="389">
        <f t="shared" si="77"/>
        <v>0</v>
      </c>
      <c r="AV111" s="468"/>
      <c r="AW111" s="468"/>
      <c r="AX111" s="468"/>
      <c r="AY111" s="468"/>
      <c r="AZ111" s="588">
        <f t="shared" si="79"/>
        <v>0</v>
      </c>
      <c r="BA111" s="671">
        <f t="shared" si="80"/>
        <v>0</v>
      </c>
      <c r="BB111" s="670">
        <f t="shared" si="81"/>
        <v>0</v>
      </c>
      <c r="BC111" s="652"/>
      <c r="BD111" s="468"/>
      <c r="BE111" s="468"/>
      <c r="BF111" s="616"/>
      <c r="BG111" s="670">
        <f t="shared" si="82"/>
        <v>0</v>
      </c>
      <c r="BH111" s="652"/>
      <c r="BI111" s="468"/>
      <c r="BJ111" s="468"/>
      <c r="BK111" s="468"/>
      <c r="BL111" s="670">
        <f t="shared" si="83"/>
        <v>0</v>
      </c>
      <c r="BM111" s="468"/>
      <c r="BN111" s="468"/>
      <c r="BO111" s="468"/>
      <c r="BP111" s="468"/>
      <c r="BQ111" s="588">
        <f t="shared" si="86"/>
        <v>0</v>
      </c>
      <c r="BR111" s="671">
        <f t="shared" si="87"/>
        <v>0</v>
      </c>
    </row>
    <row r="112" spans="1:70" s="15" customFormat="1" ht="16.5" customHeight="1" x14ac:dyDescent="0.25">
      <c r="A112" s="898"/>
      <c r="B112" s="834"/>
      <c r="C112" s="968"/>
      <c r="D112" s="501" t="s">
        <v>651</v>
      </c>
      <c r="E112" s="365">
        <f t="shared" si="84"/>
        <v>0</v>
      </c>
      <c r="F112" s="88">
        <v>0</v>
      </c>
      <c r="G112" s="88">
        <v>0</v>
      </c>
      <c r="H112" s="88">
        <v>0</v>
      </c>
      <c r="I112" s="88">
        <v>0</v>
      </c>
      <c r="J112" s="365">
        <f t="shared" si="85"/>
        <v>0</v>
      </c>
      <c r="K112" s="88">
        <v>0</v>
      </c>
      <c r="L112" s="88">
        <v>0</v>
      </c>
      <c r="M112" s="88">
        <v>0</v>
      </c>
      <c r="N112" s="88">
        <v>0</v>
      </c>
      <c r="O112" s="365">
        <f t="shared" si="88"/>
        <v>0</v>
      </c>
      <c r="P112" s="88">
        <v>0</v>
      </c>
      <c r="Q112" s="88">
        <v>0</v>
      </c>
      <c r="R112" s="88">
        <v>0</v>
      </c>
      <c r="S112" s="88">
        <v>0</v>
      </c>
      <c r="T112" s="315">
        <f t="shared" si="74"/>
        <v>0</v>
      </c>
      <c r="U112" s="389">
        <f t="shared" si="71"/>
        <v>0</v>
      </c>
      <c r="V112" s="88">
        <v>0</v>
      </c>
      <c r="W112" s="88">
        <v>0</v>
      </c>
      <c r="X112" s="88">
        <v>0</v>
      </c>
      <c r="Y112" s="88">
        <v>0</v>
      </c>
      <c r="Z112" s="389">
        <f t="shared" si="72"/>
        <v>0</v>
      </c>
      <c r="AA112" s="88"/>
      <c r="AB112" s="88"/>
      <c r="AC112" s="88"/>
      <c r="AD112" s="88"/>
      <c r="AE112" s="389">
        <f t="shared" si="73"/>
        <v>0</v>
      </c>
      <c r="AF112" s="88"/>
      <c r="AG112" s="88"/>
      <c r="AH112" s="88"/>
      <c r="AI112" s="88"/>
      <c r="AJ112" s="315">
        <f t="shared" si="75"/>
        <v>0</v>
      </c>
      <c r="AK112" s="389">
        <f t="shared" si="78"/>
        <v>0</v>
      </c>
      <c r="AL112" s="468">
        <v>0</v>
      </c>
      <c r="AM112" s="468">
        <v>0</v>
      </c>
      <c r="AN112" s="468">
        <v>0</v>
      </c>
      <c r="AO112" s="468">
        <v>0</v>
      </c>
      <c r="AP112" s="389">
        <f t="shared" si="76"/>
        <v>0</v>
      </c>
      <c r="AQ112" s="468"/>
      <c r="AR112" s="468"/>
      <c r="AS112" s="468"/>
      <c r="AT112" s="468"/>
      <c r="AU112" s="389">
        <f t="shared" si="77"/>
        <v>0</v>
      </c>
      <c r="AV112" s="468"/>
      <c r="AW112" s="468"/>
      <c r="AX112" s="468"/>
      <c r="AY112" s="468"/>
      <c r="AZ112" s="588">
        <f t="shared" si="79"/>
        <v>0</v>
      </c>
      <c r="BA112" s="671">
        <f t="shared" si="80"/>
        <v>0</v>
      </c>
      <c r="BB112" s="670">
        <f t="shared" si="81"/>
        <v>0</v>
      </c>
      <c r="BC112" s="652"/>
      <c r="BD112" s="468"/>
      <c r="BE112" s="468"/>
      <c r="BF112" s="616"/>
      <c r="BG112" s="670">
        <f t="shared" si="82"/>
        <v>0</v>
      </c>
      <c r="BH112" s="652"/>
      <c r="BI112" s="468"/>
      <c r="BJ112" s="468"/>
      <c r="BK112" s="468"/>
      <c r="BL112" s="670">
        <f t="shared" si="83"/>
        <v>0</v>
      </c>
      <c r="BM112" s="468"/>
      <c r="BN112" s="468"/>
      <c r="BO112" s="468"/>
      <c r="BP112" s="468"/>
      <c r="BQ112" s="588">
        <f t="shared" si="86"/>
        <v>0</v>
      </c>
      <c r="BR112" s="671">
        <f t="shared" si="87"/>
        <v>0</v>
      </c>
    </row>
    <row r="113" spans="1:70" s="15" customFormat="1" ht="16.5" customHeight="1" thickBot="1" x14ac:dyDescent="0.3">
      <c r="A113" s="899"/>
      <c r="B113" s="834"/>
      <c r="C113" s="968"/>
      <c r="D113" s="503" t="s">
        <v>321</v>
      </c>
      <c r="E113" s="365">
        <f t="shared" si="84"/>
        <v>0</v>
      </c>
      <c r="F113" s="90">
        <v>0</v>
      </c>
      <c r="G113" s="90">
        <v>0</v>
      </c>
      <c r="H113" s="90">
        <v>0</v>
      </c>
      <c r="I113" s="90">
        <v>0</v>
      </c>
      <c r="J113" s="392">
        <f t="shared" si="85"/>
        <v>0</v>
      </c>
      <c r="K113" s="90">
        <v>0</v>
      </c>
      <c r="L113" s="90">
        <v>0</v>
      </c>
      <c r="M113" s="90">
        <v>0</v>
      </c>
      <c r="N113" s="90">
        <v>0</v>
      </c>
      <c r="O113" s="392">
        <f t="shared" si="88"/>
        <v>0</v>
      </c>
      <c r="P113" s="90">
        <v>0</v>
      </c>
      <c r="Q113" s="90">
        <v>0</v>
      </c>
      <c r="R113" s="90">
        <v>0</v>
      </c>
      <c r="S113" s="90">
        <v>0</v>
      </c>
      <c r="T113" s="315">
        <f t="shared" si="74"/>
        <v>0</v>
      </c>
      <c r="U113" s="393">
        <f t="shared" si="71"/>
        <v>0</v>
      </c>
      <c r="V113" s="90">
        <v>0</v>
      </c>
      <c r="W113" s="90">
        <v>0</v>
      </c>
      <c r="X113" s="90">
        <v>0</v>
      </c>
      <c r="Y113" s="90">
        <v>0</v>
      </c>
      <c r="Z113" s="393">
        <f t="shared" si="72"/>
        <v>0</v>
      </c>
      <c r="AA113" s="90"/>
      <c r="AB113" s="90"/>
      <c r="AC113" s="90"/>
      <c r="AD113" s="90"/>
      <c r="AE113" s="389">
        <f t="shared" si="73"/>
        <v>0</v>
      </c>
      <c r="AF113" s="90"/>
      <c r="AG113" s="90"/>
      <c r="AH113" s="90"/>
      <c r="AI113" s="90"/>
      <c r="AJ113" s="315">
        <f t="shared" si="75"/>
        <v>0</v>
      </c>
      <c r="AK113" s="389">
        <f t="shared" si="78"/>
        <v>0</v>
      </c>
      <c r="AL113" s="469">
        <v>0</v>
      </c>
      <c r="AM113" s="469">
        <v>0</v>
      </c>
      <c r="AN113" s="469">
        <v>0</v>
      </c>
      <c r="AO113" s="469">
        <v>0</v>
      </c>
      <c r="AP113" s="389">
        <f t="shared" si="76"/>
        <v>0</v>
      </c>
      <c r="AQ113" s="469"/>
      <c r="AR113" s="469"/>
      <c r="AS113" s="469"/>
      <c r="AT113" s="469"/>
      <c r="AU113" s="389">
        <f t="shared" si="77"/>
        <v>0</v>
      </c>
      <c r="AV113" s="469"/>
      <c r="AW113" s="469"/>
      <c r="AX113" s="469"/>
      <c r="AY113" s="469"/>
      <c r="AZ113" s="588">
        <f t="shared" si="79"/>
        <v>0</v>
      </c>
      <c r="BA113" s="671">
        <f t="shared" si="80"/>
        <v>0</v>
      </c>
      <c r="BB113" s="670">
        <f t="shared" si="81"/>
        <v>0</v>
      </c>
      <c r="BC113" s="653"/>
      <c r="BD113" s="469"/>
      <c r="BE113" s="469"/>
      <c r="BF113" s="617"/>
      <c r="BG113" s="670">
        <f t="shared" si="82"/>
        <v>0</v>
      </c>
      <c r="BH113" s="653"/>
      <c r="BI113" s="469"/>
      <c r="BJ113" s="469"/>
      <c r="BK113" s="469"/>
      <c r="BL113" s="670">
        <f t="shared" si="83"/>
        <v>0</v>
      </c>
      <c r="BM113" s="469"/>
      <c r="BN113" s="469"/>
      <c r="BO113" s="469"/>
      <c r="BP113" s="469"/>
      <c r="BQ113" s="588">
        <f t="shared" si="86"/>
        <v>0</v>
      </c>
      <c r="BR113" s="671">
        <f t="shared" si="87"/>
        <v>0</v>
      </c>
    </row>
    <row r="114" spans="1:70" s="15" customFormat="1" ht="16.5" customHeight="1" x14ac:dyDescent="0.25">
      <c r="A114" s="897">
        <v>29</v>
      </c>
      <c r="B114" s="834"/>
      <c r="C114" s="828" t="s">
        <v>243</v>
      </c>
      <c r="D114" s="373" t="s">
        <v>328</v>
      </c>
      <c r="E114" s="365">
        <f t="shared" si="84"/>
        <v>3</v>
      </c>
      <c r="F114" s="92">
        <v>0</v>
      </c>
      <c r="G114" s="92">
        <v>0</v>
      </c>
      <c r="H114" s="92">
        <v>0</v>
      </c>
      <c r="I114" s="92">
        <v>3</v>
      </c>
      <c r="J114" s="125">
        <f t="shared" si="85"/>
        <v>6</v>
      </c>
      <c r="K114" s="92">
        <v>0</v>
      </c>
      <c r="L114" s="92">
        <v>0</v>
      </c>
      <c r="M114" s="92">
        <v>0</v>
      </c>
      <c r="N114" s="92">
        <v>6</v>
      </c>
      <c r="O114" s="125">
        <f t="shared" si="88"/>
        <v>4</v>
      </c>
      <c r="P114" s="92">
        <v>0</v>
      </c>
      <c r="Q114" s="92">
        <v>1</v>
      </c>
      <c r="R114" s="92">
        <v>0</v>
      </c>
      <c r="S114" s="92">
        <v>3</v>
      </c>
      <c r="T114" s="315">
        <f t="shared" si="74"/>
        <v>13</v>
      </c>
      <c r="U114" s="391">
        <f t="shared" si="71"/>
        <v>4</v>
      </c>
      <c r="V114" s="92">
        <v>0</v>
      </c>
      <c r="W114" s="92">
        <v>0</v>
      </c>
      <c r="X114" s="92">
        <v>0</v>
      </c>
      <c r="Y114" s="92">
        <v>4</v>
      </c>
      <c r="Z114" s="391">
        <f t="shared" si="72"/>
        <v>6</v>
      </c>
      <c r="AA114" s="92">
        <v>0</v>
      </c>
      <c r="AB114" s="92">
        <v>1</v>
      </c>
      <c r="AC114" s="92">
        <v>0</v>
      </c>
      <c r="AD114" s="92">
        <v>5</v>
      </c>
      <c r="AE114" s="389">
        <f t="shared" si="73"/>
        <v>1</v>
      </c>
      <c r="AF114" s="88">
        <v>0</v>
      </c>
      <c r="AG114" s="88">
        <v>0</v>
      </c>
      <c r="AH114" s="88">
        <v>0</v>
      </c>
      <c r="AI114" s="88">
        <v>1</v>
      </c>
      <c r="AJ114" s="315">
        <f t="shared" si="75"/>
        <v>11</v>
      </c>
      <c r="AK114" s="389">
        <f t="shared" si="78"/>
        <v>4</v>
      </c>
      <c r="AL114" s="461">
        <v>0</v>
      </c>
      <c r="AM114" s="461">
        <v>0</v>
      </c>
      <c r="AN114" s="461">
        <v>0</v>
      </c>
      <c r="AO114" s="461">
        <v>4</v>
      </c>
      <c r="AP114" s="389">
        <f t="shared" si="76"/>
        <v>2</v>
      </c>
      <c r="AQ114" s="461">
        <v>0</v>
      </c>
      <c r="AR114" s="461">
        <v>0</v>
      </c>
      <c r="AS114" s="461">
        <v>0</v>
      </c>
      <c r="AT114" s="461">
        <v>2</v>
      </c>
      <c r="AU114" s="389">
        <f t="shared" si="77"/>
        <v>4</v>
      </c>
      <c r="AV114" s="461">
        <v>0</v>
      </c>
      <c r="AW114" s="461">
        <v>0</v>
      </c>
      <c r="AX114" s="461">
        <v>0</v>
      </c>
      <c r="AY114" s="461">
        <v>4</v>
      </c>
      <c r="AZ114" s="588">
        <f t="shared" si="79"/>
        <v>10</v>
      </c>
      <c r="BA114" s="671">
        <f t="shared" si="80"/>
        <v>34</v>
      </c>
      <c r="BB114" s="670">
        <f t="shared" si="81"/>
        <v>5</v>
      </c>
      <c r="BC114" s="647">
        <v>0</v>
      </c>
      <c r="BD114" s="461">
        <v>0</v>
      </c>
      <c r="BE114" s="461">
        <v>0</v>
      </c>
      <c r="BF114" s="610">
        <v>5</v>
      </c>
      <c r="BG114" s="670">
        <f t="shared" si="82"/>
        <v>3</v>
      </c>
      <c r="BH114" s="647">
        <v>0</v>
      </c>
      <c r="BI114" s="461">
        <v>0</v>
      </c>
      <c r="BJ114" s="461">
        <v>0</v>
      </c>
      <c r="BK114" s="461">
        <v>3</v>
      </c>
      <c r="BL114" s="670">
        <f t="shared" si="83"/>
        <v>5</v>
      </c>
      <c r="BM114" s="461">
        <v>0</v>
      </c>
      <c r="BN114" s="461">
        <v>1</v>
      </c>
      <c r="BO114" s="461">
        <v>0</v>
      </c>
      <c r="BP114" s="461">
        <v>4</v>
      </c>
      <c r="BQ114" s="588">
        <f t="shared" si="86"/>
        <v>13</v>
      </c>
      <c r="BR114" s="671">
        <f t="shared" si="87"/>
        <v>47</v>
      </c>
    </row>
    <row r="115" spans="1:70" s="15" customFormat="1" ht="16.5" customHeight="1" x14ac:dyDescent="0.25">
      <c r="A115" s="898"/>
      <c r="B115" s="834"/>
      <c r="C115" s="828"/>
      <c r="D115" s="373" t="s">
        <v>651</v>
      </c>
      <c r="E115" s="365">
        <f t="shared" si="84"/>
        <v>0</v>
      </c>
      <c r="F115" s="88">
        <v>0</v>
      </c>
      <c r="G115" s="88">
        <v>0</v>
      </c>
      <c r="H115" s="88">
        <v>0</v>
      </c>
      <c r="I115" s="88">
        <v>0</v>
      </c>
      <c r="J115" s="365">
        <f t="shared" si="85"/>
        <v>0</v>
      </c>
      <c r="K115" s="88">
        <v>0</v>
      </c>
      <c r="L115" s="88">
        <v>0</v>
      </c>
      <c r="M115" s="88">
        <v>0</v>
      </c>
      <c r="N115" s="88">
        <v>0</v>
      </c>
      <c r="O115" s="365">
        <f t="shared" si="88"/>
        <v>0</v>
      </c>
      <c r="P115" s="88">
        <v>0</v>
      </c>
      <c r="Q115" s="88">
        <v>0</v>
      </c>
      <c r="R115" s="88">
        <v>0</v>
      </c>
      <c r="S115" s="88">
        <v>0</v>
      </c>
      <c r="T115" s="315">
        <f t="shared" si="74"/>
        <v>0</v>
      </c>
      <c r="U115" s="389">
        <f t="shared" si="71"/>
        <v>0</v>
      </c>
      <c r="V115" s="88">
        <v>0</v>
      </c>
      <c r="W115" s="88">
        <v>0</v>
      </c>
      <c r="X115" s="88">
        <v>0</v>
      </c>
      <c r="Y115" s="88">
        <v>0</v>
      </c>
      <c r="Z115" s="389">
        <f t="shared" si="72"/>
        <v>0</v>
      </c>
      <c r="AA115" s="88">
        <v>0</v>
      </c>
      <c r="AB115" s="88">
        <v>0</v>
      </c>
      <c r="AC115" s="88">
        <v>0</v>
      </c>
      <c r="AD115" s="88">
        <v>0</v>
      </c>
      <c r="AE115" s="389">
        <f t="shared" si="73"/>
        <v>0</v>
      </c>
      <c r="AF115" s="88">
        <v>0</v>
      </c>
      <c r="AG115" s="88">
        <v>0</v>
      </c>
      <c r="AH115" s="88">
        <v>0</v>
      </c>
      <c r="AI115" s="88">
        <v>0</v>
      </c>
      <c r="AJ115" s="315">
        <f t="shared" si="75"/>
        <v>0</v>
      </c>
      <c r="AK115" s="389">
        <f t="shared" si="78"/>
        <v>0</v>
      </c>
      <c r="AL115" s="461">
        <v>0</v>
      </c>
      <c r="AM115" s="461">
        <v>0</v>
      </c>
      <c r="AN115" s="461">
        <v>0</v>
      </c>
      <c r="AO115" s="461">
        <v>0</v>
      </c>
      <c r="AP115" s="389">
        <f t="shared" si="76"/>
        <v>0</v>
      </c>
      <c r="AQ115" s="461">
        <v>0</v>
      </c>
      <c r="AR115" s="461">
        <v>0</v>
      </c>
      <c r="AS115" s="461">
        <v>0</v>
      </c>
      <c r="AT115" s="461">
        <v>0</v>
      </c>
      <c r="AU115" s="389">
        <f t="shared" si="77"/>
        <v>0</v>
      </c>
      <c r="AV115" s="461">
        <v>0</v>
      </c>
      <c r="AW115" s="461">
        <v>0</v>
      </c>
      <c r="AX115" s="461">
        <v>0</v>
      </c>
      <c r="AY115" s="461">
        <v>0</v>
      </c>
      <c r="AZ115" s="588">
        <f t="shared" si="79"/>
        <v>0</v>
      </c>
      <c r="BA115" s="671">
        <f t="shared" si="80"/>
        <v>0</v>
      </c>
      <c r="BB115" s="670">
        <f t="shared" si="81"/>
        <v>0</v>
      </c>
      <c r="BC115" s="647">
        <v>0</v>
      </c>
      <c r="BD115" s="461">
        <v>0</v>
      </c>
      <c r="BE115" s="461">
        <v>0</v>
      </c>
      <c r="BF115" s="610">
        <v>0</v>
      </c>
      <c r="BG115" s="670">
        <f t="shared" si="82"/>
        <v>0</v>
      </c>
      <c r="BH115" s="647">
        <v>0</v>
      </c>
      <c r="BI115" s="461">
        <v>0</v>
      </c>
      <c r="BJ115" s="461">
        <v>0</v>
      </c>
      <c r="BK115" s="461">
        <v>0</v>
      </c>
      <c r="BL115" s="670">
        <f t="shared" si="83"/>
        <v>0</v>
      </c>
      <c r="BM115" s="461">
        <v>0</v>
      </c>
      <c r="BN115" s="461">
        <v>0</v>
      </c>
      <c r="BO115" s="461">
        <v>0</v>
      </c>
      <c r="BP115" s="461">
        <v>0</v>
      </c>
      <c r="BQ115" s="588">
        <f t="shared" si="86"/>
        <v>0</v>
      </c>
      <c r="BR115" s="671">
        <f t="shared" si="87"/>
        <v>0</v>
      </c>
    </row>
    <row r="116" spans="1:70" s="15" customFormat="1" ht="16.5" customHeight="1" thickBot="1" x14ac:dyDescent="0.3">
      <c r="A116" s="899"/>
      <c r="B116" s="834"/>
      <c r="C116" s="828"/>
      <c r="D116" s="374" t="s">
        <v>321</v>
      </c>
      <c r="E116" s="365">
        <f t="shared" si="84"/>
        <v>7</v>
      </c>
      <c r="F116" s="88">
        <v>0</v>
      </c>
      <c r="G116" s="88">
        <v>0</v>
      </c>
      <c r="H116" s="88">
        <v>0</v>
      </c>
      <c r="I116" s="88">
        <v>7</v>
      </c>
      <c r="J116" s="365">
        <f t="shared" si="85"/>
        <v>3</v>
      </c>
      <c r="K116" s="88">
        <v>0</v>
      </c>
      <c r="L116" s="88">
        <v>0</v>
      </c>
      <c r="M116" s="88">
        <v>0</v>
      </c>
      <c r="N116" s="88">
        <v>3</v>
      </c>
      <c r="O116" s="365">
        <f t="shared" si="88"/>
        <v>6</v>
      </c>
      <c r="P116" s="88">
        <v>0</v>
      </c>
      <c r="Q116" s="88">
        <v>0</v>
      </c>
      <c r="R116" s="88">
        <v>0</v>
      </c>
      <c r="S116" s="88">
        <v>6</v>
      </c>
      <c r="T116" s="315">
        <f t="shared" si="74"/>
        <v>16</v>
      </c>
      <c r="U116" s="389">
        <f t="shared" si="71"/>
        <v>5</v>
      </c>
      <c r="V116" s="88">
        <v>0</v>
      </c>
      <c r="W116" s="88">
        <v>1</v>
      </c>
      <c r="X116" s="88">
        <v>0</v>
      </c>
      <c r="Y116" s="88">
        <v>4</v>
      </c>
      <c r="Z116" s="389">
        <f t="shared" si="72"/>
        <v>4</v>
      </c>
      <c r="AA116" s="88">
        <v>1</v>
      </c>
      <c r="AB116" s="88">
        <v>0</v>
      </c>
      <c r="AC116" s="88">
        <v>0</v>
      </c>
      <c r="AD116" s="88">
        <v>3</v>
      </c>
      <c r="AE116" s="389">
        <f t="shared" si="73"/>
        <v>2</v>
      </c>
      <c r="AF116" s="417">
        <v>0</v>
      </c>
      <c r="AG116" s="417">
        <v>0</v>
      </c>
      <c r="AH116" s="417">
        <v>0</v>
      </c>
      <c r="AI116" s="417">
        <v>2</v>
      </c>
      <c r="AJ116" s="315">
        <f t="shared" si="75"/>
        <v>11</v>
      </c>
      <c r="AK116" s="389">
        <f t="shared" si="78"/>
        <v>7</v>
      </c>
      <c r="AL116" s="462">
        <v>0</v>
      </c>
      <c r="AM116" s="462">
        <v>1</v>
      </c>
      <c r="AN116" s="462">
        <v>0</v>
      </c>
      <c r="AO116" s="467">
        <v>6</v>
      </c>
      <c r="AP116" s="389">
        <f t="shared" si="76"/>
        <v>3</v>
      </c>
      <c r="AQ116" s="462">
        <v>0</v>
      </c>
      <c r="AR116" s="462">
        <v>0</v>
      </c>
      <c r="AS116" s="462">
        <v>0</v>
      </c>
      <c r="AT116" s="462">
        <v>3</v>
      </c>
      <c r="AU116" s="389">
        <f t="shared" si="77"/>
        <v>4</v>
      </c>
      <c r="AV116" s="462">
        <v>1</v>
      </c>
      <c r="AW116" s="462">
        <v>0</v>
      </c>
      <c r="AX116" s="462">
        <v>0</v>
      </c>
      <c r="AY116" s="462">
        <v>3</v>
      </c>
      <c r="AZ116" s="588">
        <f t="shared" si="79"/>
        <v>14</v>
      </c>
      <c r="BA116" s="671">
        <f t="shared" si="80"/>
        <v>41</v>
      </c>
      <c r="BB116" s="670">
        <f t="shared" si="81"/>
        <v>2</v>
      </c>
      <c r="BC116" s="648">
        <v>0</v>
      </c>
      <c r="BD116" s="462">
        <v>0</v>
      </c>
      <c r="BE116" s="462">
        <v>0</v>
      </c>
      <c r="BF116" s="611">
        <v>2</v>
      </c>
      <c r="BG116" s="670">
        <f t="shared" si="82"/>
        <v>7</v>
      </c>
      <c r="BH116" s="648">
        <v>0</v>
      </c>
      <c r="BI116" s="462">
        <v>1</v>
      </c>
      <c r="BJ116" s="462">
        <v>0</v>
      </c>
      <c r="BK116" s="462">
        <v>6</v>
      </c>
      <c r="BL116" s="670">
        <f t="shared" si="83"/>
        <v>3</v>
      </c>
      <c r="BM116" s="462">
        <v>0</v>
      </c>
      <c r="BN116" s="462">
        <v>0</v>
      </c>
      <c r="BO116" s="462">
        <v>0</v>
      </c>
      <c r="BP116" s="462">
        <v>3</v>
      </c>
      <c r="BQ116" s="588">
        <f t="shared" si="86"/>
        <v>12</v>
      </c>
      <c r="BR116" s="671">
        <f t="shared" si="87"/>
        <v>53</v>
      </c>
    </row>
    <row r="117" spans="1:70" s="310" customFormat="1" ht="16.5" customHeight="1" thickBot="1" x14ac:dyDescent="0.3">
      <c r="A117" s="305"/>
      <c r="B117" s="834"/>
      <c r="C117" s="858"/>
      <c r="D117" s="375"/>
      <c r="E117" s="365">
        <f t="shared" si="84"/>
        <v>0</v>
      </c>
      <c r="F117" s="90"/>
      <c r="G117" s="90"/>
      <c r="H117" s="90"/>
      <c r="I117" s="90"/>
      <c r="J117" s="392">
        <f t="shared" si="85"/>
        <v>0</v>
      </c>
      <c r="K117" s="90"/>
      <c r="L117" s="90"/>
      <c r="M117" s="90"/>
      <c r="N117" s="90"/>
      <c r="O117" s="392">
        <f t="shared" si="88"/>
        <v>0</v>
      </c>
      <c r="P117" s="90"/>
      <c r="Q117" s="90"/>
      <c r="R117" s="90"/>
      <c r="S117" s="90"/>
      <c r="T117" s="315">
        <f t="shared" si="74"/>
        <v>0</v>
      </c>
      <c r="U117" s="393">
        <f t="shared" si="71"/>
        <v>0</v>
      </c>
      <c r="V117" s="90">
        <v>0</v>
      </c>
      <c r="W117" s="90">
        <v>0</v>
      </c>
      <c r="X117" s="90">
        <v>0</v>
      </c>
      <c r="Y117" s="90">
        <v>0</v>
      </c>
      <c r="Z117" s="393">
        <f t="shared" si="72"/>
        <v>0</v>
      </c>
      <c r="AA117" s="90">
        <v>0</v>
      </c>
      <c r="AB117" s="90">
        <v>0</v>
      </c>
      <c r="AC117" s="90">
        <v>0</v>
      </c>
      <c r="AD117" s="90">
        <v>0</v>
      </c>
      <c r="AE117" s="389">
        <f t="shared" si="73"/>
        <v>1</v>
      </c>
      <c r="AF117" s="90">
        <v>0</v>
      </c>
      <c r="AG117" s="90">
        <v>0</v>
      </c>
      <c r="AH117" s="90">
        <v>0</v>
      </c>
      <c r="AI117" s="90">
        <v>1</v>
      </c>
      <c r="AJ117" s="315">
        <f t="shared" si="75"/>
        <v>1</v>
      </c>
      <c r="AK117" s="389">
        <f t="shared" si="78"/>
        <v>0</v>
      </c>
      <c r="AL117" s="465">
        <v>0</v>
      </c>
      <c r="AM117" s="465">
        <v>0</v>
      </c>
      <c r="AN117" s="465">
        <v>0</v>
      </c>
      <c r="AO117" s="465">
        <v>0</v>
      </c>
      <c r="AP117" s="389">
        <f t="shared" si="76"/>
        <v>0</v>
      </c>
      <c r="AQ117" s="465">
        <v>0</v>
      </c>
      <c r="AR117" s="465">
        <v>0</v>
      </c>
      <c r="AS117" s="465">
        <v>0</v>
      </c>
      <c r="AT117" s="465">
        <v>0</v>
      </c>
      <c r="AU117" s="389">
        <f t="shared" si="77"/>
        <v>0</v>
      </c>
      <c r="AV117" s="465">
        <v>0</v>
      </c>
      <c r="AW117" s="465">
        <v>0</v>
      </c>
      <c r="AX117" s="465">
        <v>0</v>
      </c>
      <c r="AY117" s="465">
        <v>0</v>
      </c>
      <c r="AZ117" s="588">
        <f t="shared" si="79"/>
        <v>0</v>
      </c>
      <c r="BA117" s="671">
        <f t="shared" si="80"/>
        <v>1</v>
      </c>
      <c r="BB117" s="670">
        <f t="shared" si="81"/>
        <v>1</v>
      </c>
      <c r="BC117" s="651">
        <v>0</v>
      </c>
      <c r="BD117" s="465">
        <v>1</v>
      </c>
      <c r="BE117" s="465">
        <v>0</v>
      </c>
      <c r="BF117" s="614">
        <v>0</v>
      </c>
      <c r="BG117" s="670">
        <f t="shared" si="82"/>
        <v>0</v>
      </c>
      <c r="BH117" s="651">
        <v>0</v>
      </c>
      <c r="BI117" s="465">
        <v>0</v>
      </c>
      <c r="BJ117" s="465">
        <v>0</v>
      </c>
      <c r="BK117" s="465">
        <v>0</v>
      </c>
      <c r="BL117" s="670">
        <f t="shared" si="83"/>
        <v>0</v>
      </c>
      <c r="BM117" s="465">
        <v>0</v>
      </c>
      <c r="BN117" s="465">
        <v>0</v>
      </c>
      <c r="BO117" s="465">
        <v>0</v>
      </c>
      <c r="BP117" s="465">
        <v>0</v>
      </c>
      <c r="BQ117" s="588">
        <f t="shared" si="86"/>
        <v>1</v>
      </c>
      <c r="BR117" s="671">
        <f t="shared" si="87"/>
        <v>2</v>
      </c>
    </row>
    <row r="118" spans="1:70" s="15" customFormat="1" ht="16.5" customHeight="1" x14ac:dyDescent="0.25">
      <c r="A118" s="897">
        <v>30</v>
      </c>
      <c r="B118" s="834"/>
      <c r="C118" s="828" t="s">
        <v>244</v>
      </c>
      <c r="D118" s="376" t="s">
        <v>328</v>
      </c>
      <c r="E118" s="365">
        <f t="shared" si="84"/>
        <v>0</v>
      </c>
      <c r="F118" s="92">
        <v>0</v>
      </c>
      <c r="G118" s="92">
        <v>0</v>
      </c>
      <c r="H118" s="92">
        <v>0</v>
      </c>
      <c r="I118" s="92">
        <v>0</v>
      </c>
      <c r="J118" s="125">
        <f t="shared" si="85"/>
        <v>0</v>
      </c>
      <c r="K118" s="92">
        <v>0</v>
      </c>
      <c r="L118" s="92">
        <v>0</v>
      </c>
      <c r="M118" s="92">
        <v>0</v>
      </c>
      <c r="N118" s="92">
        <v>0</v>
      </c>
      <c r="O118" s="125">
        <f t="shared" si="88"/>
        <v>0</v>
      </c>
      <c r="P118" s="92">
        <v>0</v>
      </c>
      <c r="Q118" s="92">
        <v>0</v>
      </c>
      <c r="R118" s="92">
        <v>0</v>
      </c>
      <c r="S118" s="92">
        <v>0</v>
      </c>
      <c r="T118" s="315">
        <f t="shared" si="74"/>
        <v>0</v>
      </c>
      <c r="U118" s="391">
        <f t="shared" si="71"/>
        <v>0</v>
      </c>
      <c r="V118" s="92">
        <v>0</v>
      </c>
      <c r="W118" s="92">
        <v>0</v>
      </c>
      <c r="X118" s="92">
        <v>0</v>
      </c>
      <c r="Y118" s="92">
        <v>0</v>
      </c>
      <c r="Z118" s="391">
        <f t="shared" si="72"/>
        <v>0</v>
      </c>
      <c r="AA118" s="92">
        <v>0</v>
      </c>
      <c r="AB118" s="92">
        <v>0</v>
      </c>
      <c r="AC118" s="92">
        <v>0</v>
      </c>
      <c r="AD118" s="92">
        <v>0</v>
      </c>
      <c r="AE118" s="389">
        <f t="shared" si="73"/>
        <v>0</v>
      </c>
      <c r="AF118" s="88">
        <v>0</v>
      </c>
      <c r="AG118" s="88">
        <v>0</v>
      </c>
      <c r="AH118" s="88">
        <v>0</v>
      </c>
      <c r="AI118" s="88">
        <v>0</v>
      </c>
      <c r="AJ118" s="315">
        <f t="shared" si="75"/>
        <v>0</v>
      </c>
      <c r="AK118" s="389">
        <f t="shared" si="78"/>
        <v>0</v>
      </c>
      <c r="AL118" s="461">
        <v>0</v>
      </c>
      <c r="AM118" s="461">
        <v>0</v>
      </c>
      <c r="AN118" s="461">
        <v>0</v>
      </c>
      <c r="AO118" s="461">
        <v>0</v>
      </c>
      <c r="AP118" s="389">
        <f t="shared" si="76"/>
        <v>0</v>
      </c>
      <c r="AQ118" s="461">
        <v>0</v>
      </c>
      <c r="AR118" s="461">
        <v>0</v>
      </c>
      <c r="AS118" s="461">
        <v>0</v>
      </c>
      <c r="AT118" s="461">
        <v>0</v>
      </c>
      <c r="AU118" s="389">
        <f t="shared" si="77"/>
        <v>0</v>
      </c>
      <c r="AV118" s="461">
        <v>0</v>
      </c>
      <c r="AW118" s="461">
        <v>0</v>
      </c>
      <c r="AX118" s="461">
        <v>0</v>
      </c>
      <c r="AY118" s="461">
        <v>0</v>
      </c>
      <c r="AZ118" s="588">
        <f t="shared" si="79"/>
        <v>0</v>
      </c>
      <c r="BA118" s="671">
        <f t="shared" si="80"/>
        <v>0</v>
      </c>
      <c r="BB118" s="670">
        <f t="shared" si="81"/>
        <v>0</v>
      </c>
      <c r="BC118" s="647">
        <v>0</v>
      </c>
      <c r="BD118" s="461">
        <v>0</v>
      </c>
      <c r="BE118" s="461">
        <v>0</v>
      </c>
      <c r="BF118" s="610">
        <v>0</v>
      </c>
      <c r="BG118" s="670">
        <f t="shared" si="82"/>
        <v>0</v>
      </c>
      <c r="BH118" s="647">
        <v>0</v>
      </c>
      <c r="BI118" s="461">
        <v>0</v>
      </c>
      <c r="BJ118" s="461">
        <v>0</v>
      </c>
      <c r="BK118" s="461">
        <v>0</v>
      </c>
      <c r="BL118" s="670">
        <f t="shared" si="83"/>
        <v>0</v>
      </c>
      <c r="BM118" s="461">
        <v>0</v>
      </c>
      <c r="BN118" s="461">
        <v>0</v>
      </c>
      <c r="BO118" s="461">
        <v>0</v>
      </c>
      <c r="BP118" s="461">
        <v>0</v>
      </c>
      <c r="BQ118" s="588">
        <f t="shared" si="86"/>
        <v>0</v>
      </c>
      <c r="BR118" s="671">
        <f t="shared" si="87"/>
        <v>0</v>
      </c>
    </row>
    <row r="119" spans="1:70" s="15" customFormat="1" ht="16.5" customHeight="1" x14ac:dyDescent="0.25">
      <c r="A119" s="898"/>
      <c r="B119" s="834"/>
      <c r="C119" s="828"/>
      <c r="D119" s="373" t="s">
        <v>651</v>
      </c>
      <c r="E119" s="365">
        <f t="shared" si="84"/>
        <v>0</v>
      </c>
      <c r="F119" s="88">
        <v>0</v>
      </c>
      <c r="G119" s="88">
        <v>0</v>
      </c>
      <c r="H119" s="88">
        <v>0</v>
      </c>
      <c r="I119" s="88">
        <v>0</v>
      </c>
      <c r="J119" s="365">
        <f t="shared" si="85"/>
        <v>0</v>
      </c>
      <c r="K119" s="88">
        <v>0</v>
      </c>
      <c r="L119" s="88">
        <v>0</v>
      </c>
      <c r="M119" s="88">
        <v>0</v>
      </c>
      <c r="N119" s="88">
        <v>0</v>
      </c>
      <c r="O119" s="365">
        <f t="shared" si="88"/>
        <v>0</v>
      </c>
      <c r="P119" s="88">
        <v>0</v>
      </c>
      <c r="Q119" s="88">
        <v>0</v>
      </c>
      <c r="R119" s="88">
        <v>0</v>
      </c>
      <c r="S119" s="88">
        <v>0</v>
      </c>
      <c r="T119" s="315">
        <f t="shared" si="74"/>
        <v>0</v>
      </c>
      <c r="U119" s="389">
        <f t="shared" si="71"/>
        <v>0</v>
      </c>
      <c r="V119" s="88">
        <v>0</v>
      </c>
      <c r="W119" s="88">
        <v>0</v>
      </c>
      <c r="X119" s="88">
        <v>0</v>
      </c>
      <c r="Y119" s="88">
        <v>0</v>
      </c>
      <c r="Z119" s="389">
        <f t="shared" si="72"/>
        <v>0</v>
      </c>
      <c r="AA119" s="88">
        <v>0</v>
      </c>
      <c r="AB119" s="88">
        <v>0</v>
      </c>
      <c r="AC119" s="88">
        <v>0</v>
      </c>
      <c r="AD119" s="88">
        <v>0</v>
      </c>
      <c r="AE119" s="389">
        <f t="shared" si="73"/>
        <v>0</v>
      </c>
      <c r="AF119" s="88">
        <v>0</v>
      </c>
      <c r="AG119" s="88">
        <v>0</v>
      </c>
      <c r="AH119" s="88">
        <v>0</v>
      </c>
      <c r="AI119" s="88">
        <v>0</v>
      </c>
      <c r="AJ119" s="315">
        <f t="shared" si="75"/>
        <v>0</v>
      </c>
      <c r="AK119" s="389">
        <f t="shared" si="78"/>
        <v>0</v>
      </c>
      <c r="AL119" s="461">
        <v>0</v>
      </c>
      <c r="AM119" s="461">
        <v>0</v>
      </c>
      <c r="AN119" s="461">
        <v>0</v>
      </c>
      <c r="AO119" s="461">
        <v>0</v>
      </c>
      <c r="AP119" s="389">
        <f t="shared" si="76"/>
        <v>0</v>
      </c>
      <c r="AQ119" s="461">
        <v>0</v>
      </c>
      <c r="AR119" s="461">
        <v>0</v>
      </c>
      <c r="AS119" s="461">
        <v>0</v>
      </c>
      <c r="AT119" s="461">
        <v>0</v>
      </c>
      <c r="AU119" s="389">
        <f t="shared" si="77"/>
        <v>0</v>
      </c>
      <c r="AV119" s="461">
        <v>0</v>
      </c>
      <c r="AW119" s="461">
        <v>0</v>
      </c>
      <c r="AX119" s="461">
        <v>0</v>
      </c>
      <c r="AY119" s="461">
        <v>0</v>
      </c>
      <c r="AZ119" s="588">
        <f t="shared" si="79"/>
        <v>0</v>
      </c>
      <c r="BA119" s="671">
        <f t="shared" si="80"/>
        <v>0</v>
      </c>
      <c r="BB119" s="670">
        <f t="shared" si="81"/>
        <v>0</v>
      </c>
      <c r="BC119" s="647">
        <v>0</v>
      </c>
      <c r="BD119" s="461">
        <v>0</v>
      </c>
      <c r="BE119" s="461">
        <v>0</v>
      </c>
      <c r="BF119" s="610">
        <v>0</v>
      </c>
      <c r="BG119" s="670">
        <f t="shared" si="82"/>
        <v>0</v>
      </c>
      <c r="BH119" s="647">
        <v>0</v>
      </c>
      <c r="BI119" s="461">
        <v>0</v>
      </c>
      <c r="BJ119" s="461">
        <v>0</v>
      </c>
      <c r="BK119" s="461">
        <v>0</v>
      </c>
      <c r="BL119" s="670">
        <f t="shared" si="83"/>
        <v>0</v>
      </c>
      <c r="BM119" s="461">
        <v>0</v>
      </c>
      <c r="BN119" s="461">
        <v>0</v>
      </c>
      <c r="BO119" s="461">
        <v>0</v>
      </c>
      <c r="BP119" s="461">
        <v>0</v>
      </c>
      <c r="BQ119" s="588">
        <f t="shared" si="86"/>
        <v>0</v>
      </c>
      <c r="BR119" s="671">
        <f t="shared" si="87"/>
        <v>0</v>
      </c>
    </row>
    <row r="120" spans="1:70" s="15" customFormat="1" ht="16.5" customHeight="1" thickBot="1" x14ac:dyDescent="0.3">
      <c r="A120" s="899"/>
      <c r="B120" s="834"/>
      <c r="C120" s="828"/>
      <c r="D120" s="374" t="s">
        <v>321</v>
      </c>
      <c r="E120" s="365">
        <f t="shared" si="84"/>
        <v>0</v>
      </c>
      <c r="F120" s="90">
        <v>0</v>
      </c>
      <c r="G120" s="90">
        <v>0</v>
      </c>
      <c r="H120" s="90">
        <v>0</v>
      </c>
      <c r="I120" s="90">
        <v>0</v>
      </c>
      <c r="J120" s="392">
        <f t="shared" si="85"/>
        <v>0</v>
      </c>
      <c r="K120" s="90">
        <v>0</v>
      </c>
      <c r="L120" s="90">
        <v>0</v>
      </c>
      <c r="M120" s="90">
        <v>0</v>
      </c>
      <c r="N120" s="90">
        <v>0</v>
      </c>
      <c r="O120" s="392">
        <f t="shared" si="88"/>
        <v>0</v>
      </c>
      <c r="P120" s="90">
        <v>0</v>
      </c>
      <c r="Q120" s="90">
        <v>0</v>
      </c>
      <c r="R120" s="90">
        <v>0</v>
      </c>
      <c r="S120" s="90">
        <v>0</v>
      </c>
      <c r="T120" s="315">
        <f t="shared" si="74"/>
        <v>0</v>
      </c>
      <c r="U120" s="393">
        <f t="shared" si="71"/>
        <v>0</v>
      </c>
      <c r="V120" s="90">
        <v>0</v>
      </c>
      <c r="W120" s="90">
        <v>0</v>
      </c>
      <c r="X120" s="90">
        <v>0</v>
      </c>
      <c r="Y120" s="90">
        <v>0</v>
      </c>
      <c r="Z120" s="393">
        <f t="shared" si="72"/>
        <v>0</v>
      </c>
      <c r="AA120" s="90">
        <v>0</v>
      </c>
      <c r="AB120" s="90">
        <v>0</v>
      </c>
      <c r="AC120" s="90">
        <v>0</v>
      </c>
      <c r="AD120" s="90">
        <v>0</v>
      </c>
      <c r="AE120" s="389">
        <f t="shared" si="73"/>
        <v>0</v>
      </c>
      <c r="AF120" s="90">
        <v>0</v>
      </c>
      <c r="AG120" s="90">
        <v>0</v>
      </c>
      <c r="AH120" s="90">
        <v>0</v>
      </c>
      <c r="AI120" s="90">
        <v>0</v>
      </c>
      <c r="AJ120" s="315">
        <f t="shared" si="75"/>
        <v>0</v>
      </c>
      <c r="AK120" s="389">
        <f t="shared" si="78"/>
        <v>0</v>
      </c>
      <c r="AL120" s="462">
        <v>0</v>
      </c>
      <c r="AM120" s="462">
        <v>0</v>
      </c>
      <c r="AN120" s="462">
        <v>0</v>
      </c>
      <c r="AO120" s="462">
        <v>0</v>
      </c>
      <c r="AP120" s="389">
        <f t="shared" si="76"/>
        <v>0</v>
      </c>
      <c r="AQ120" s="462">
        <v>0</v>
      </c>
      <c r="AR120" s="462">
        <v>0</v>
      </c>
      <c r="AS120" s="462">
        <v>0</v>
      </c>
      <c r="AT120" s="462">
        <v>0</v>
      </c>
      <c r="AU120" s="389">
        <f t="shared" si="77"/>
        <v>0</v>
      </c>
      <c r="AV120" s="462">
        <v>0</v>
      </c>
      <c r="AW120" s="462">
        <v>0</v>
      </c>
      <c r="AX120" s="462">
        <v>0</v>
      </c>
      <c r="AY120" s="462">
        <v>0</v>
      </c>
      <c r="AZ120" s="588">
        <f t="shared" si="79"/>
        <v>0</v>
      </c>
      <c r="BA120" s="671">
        <f t="shared" si="80"/>
        <v>0</v>
      </c>
      <c r="BB120" s="670">
        <f t="shared" si="81"/>
        <v>0</v>
      </c>
      <c r="BC120" s="648">
        <v>0</v>
      </c>
      <c r="BD120" s="462">
        <v>0</v>
      </c>
      <c r="BE120" s="462">
        <v>0</v>
      </c>
      <c r="BF120" s="611">
        <v>0</v>
      </c>
      <c r="BG120" s="670">
        <f t="shared" si="82"/>
        <v>0</v>
      </c>
      <c r="BH120" s="648">
        <v>0</v>
      </c>
      <c r="BI120" s="462">
        <v>0</v>
      </c>
      <c r="BJ120" s="462">
        <v>0</v>
      </c>
      <c r="BK120" s="462">
        <v>0</v>
      </c>
      <c r="BL120" s="670">
        <f t="shared" si="83"/>
        <v>0</v>
      </c>
      <c r="BM120" s="462">
        <v>0</v>
      </c>
      <c r="BN120" s="462">
        <v>0</v>
      </c>
      <c r="BO120" s="462">
        <v>0</v>
      </c>
      <c r="BP120" s="462">
        <v>0</v>
      </c>
      <c r="BQ120" s="588">
        <f t="shared" si="86"/>
        <v>0</v>
      </c>
      <c r="BR120" s="671">
        <f t="shared" si="87"/>
        <v>0</v>
      </c>
    </row>
    <row r="121" spans="1:70" s="15" customFormat="1" ht="16.5" customHeight="1" x14ac:dyDescent="0.25">
      <c r="A121" s="897">
        <v>31</v>
      </c>
      <c r="B121" s="834"/>
      <c r="C121" s="828" t="s">
        <v>631</v>
      </c>
      <c r="D121" s="501" t="s">
        <v>328</v>
      </c>
      <c r="E121" s="365">
        <f t="shared" si="84"/>
        <v>1</v>
      </c>
      <c r="F121" s="92">
        <v>0</v>
      </c>
      <c r="G121" s="92">
        <v>1</v>
      </c>
      <c r="H121" s="92">
        <v>0</v>
      </c>
      <c r="I121" s="92">
        <v>0</v>
      </c>
      <c r="J121" s="125">
        <f t="shared" si="85"/>
        <v>2</v>
      </c>
      <c r="K121" s="92">
        <v>0</v>
      </c>
      <c r="L121" s="92">
        <v>0</v>
      </c>
      <c r="M121" s="92">
        <v>0</v>
      </c>
      <c r="N121" s="92">
        <v>2</v>
      </c>
      <c r="O121" s="125">
        <f t="shared" si="88"/>
        <v>4</v>
      </c>
      <c r="P121" s="92">
        <v>0</v>
      </c>
      <c r="Q121" s="92">
        <v>0</v>
      </c>
      <c r="R121" s="92">
        <v>0</v>
      </c>
      <c r="S121" s="92">
        <v>4</v>
      </c>
      <c r="T121" s="315">
        <f t="shared" si="74"/>
        <v>7</v>
      </c>
      <c r="U121" s="391">
        <f t="shared" si="71"/>
        <v>0</v>
      </c>
      <c r="V121" s="92">
        <v>0</v>
      </c>
      <c r="W121" s="92">
        <v>0</v>
      </c>
      <c r="X121" s="92">
        <v>0</v>
      </c>
      <c r="Y121" s="92">
        <v>0</v>
      </c>
      <c r="Z121" s="391">
        <f t="shared" si="72"/>
        <v>1</v>
      </c>
      <c r="AA121" s="92">
        <v>0</v>
      </c>
      <c r="AB121" s="92">
        <v>0</v>
      </c>
      <c r="AC121" s="92">
        <v>0</v>
      </c>
      <c r="AD121" s="92">
        <v>1</v>
      </c>
      <c r="AE121" s="389">
        <f t="shared" si="73"/>
        <v>2</v>
      </c>
      <c r="AF121" s="88">
        <v>0</v>
      </c>
      <c r="AG121" s="88">
        <v>0</v>
      </c>
      <c r="AH121" s="88">
        <v>0</v>
      </c>
      <c r="AI121" s="88">
        <v>2</v>
      </c>
      <c r="AJ121" s="315">
        <f t="shared" si="75"/>
        <v>3</v>
      </c>
      <c r="AK121" s="389">
        <f t="shared" si="78"/>
        <v>0</v>
      </c>
      <c r="AL121" s="464">
        <v>0</v>
      </c>
      <c r="AM121" s="464">
        <v>0</v>
      </c>
      <c r="AN121" s="464">
        <v>0</v>
      </c>
      <c r="AO121" s="464">
        <v>0</v>
      </c>
      <c r="AP121" s="389">
        <f t="shared" si="76"/>
        <v>0</v>
      </c>
      <c r="AQ121" s="464"/>
      <c r="AR121" s="464"/>
      <c r="AS121" s="464"/>
      <c r="AT121" s="464"/>
      <c r="AU121" s="389">
        <f t="shared" si="77"/>
        <v>0</v>
      </c>
      <c r="AV121" s="464"/>
      <c r="AW121" s="464"/>
      <c r="AX121" s="464"/>
      <c r="AY121" s="464"/>
      <c r="AZ121" s="588">
        <f t="shared" si="79"/>
        <v>0</v>
      </c>
      <c r="BA121" s="671">
        <f t="shared" si="80"/>
        <v>10</v>
      </c>
      <c r="BB121" s="670">
        <f t="shared" si="81"/>
        <v>0</v>
      </c>
      <c r="BC121" s="650"/>
      <c r="BD121" s="464"/>
      <c r="BE121" s="464"/>
      <c r="BF121" s="613"/>
      <c r="BG121" s="670">
        <f t="shared" si="82"/>
        <v>0</v>
      </c>
      <c r="BH121" s="650"/>
      <c r="BI121" s="464"/>
      <c r="BJ121" s="464"/>
      <c r="BK121" s="464"/>
      <c r="BL121" s="670">
        <f t="shared" si="83"/>
        <v>0</v>
      </c>
      <c r="BM121" s="464"/>
      <c r="BN121" s="464"/>
      <c r="BO121" s="464"/>
      <c r="BP121" s="464"/>
      <c r="BQ121" s="588">
        <f t="shared" si="86"/>
        <v>0</v>
      </c>
      <c r="BR121" s="671">
        <f t="shared" si="87"/>
        <v>10</v>
      </c>
    </row>
    <row r="122" spans="1:70" s="15" customFormat="1" ht="16.5" customHeight="1" x14ac:dyDescent="0.25">
      <c r="A122" s="898"/>
      <c r="B122" s="834"/>
      <c r="C122" s="828"/>
      <c r="D122" s="501" t="s">
        <v>651</v>
      </c>
      <c r="E122" s="365">
        <f t="shared" si="84"/>
        <v>0</v>
      </c>
      <c r="F122" s="88">
        <v>0</v>
      </c>
      <c r="G122" s="88">
        <v>0</v>
      </c>
      <c r="H122" s="88">
        <v>0</v>
      </c>
      <c r="I122" s="88">
        <v>0</v>
      </c>
      <c r="J122" s="365">
        <f t="shared" si="85"/>
        <v>0</v>
      </c>
      <c r="K122" s="88">
        <v>0</v>
      </c>
      <c r="L122" s="88">
        <v>0</v>
      </c>
      <c r="M122" s="88">
        <v>0</v>
      </c>
      <c r="N122" s="88">
        <v>0</v>
      </c>
      <c r="O122" s="365">
        <f t="shared" si="88"/>
        <v>0</v>
      </c>
      <c r="P122" s="88">
        <v>0</v>
      </c>
      <c r="Q122" s="88">
        <v>0</v>
      </c>
      <c r="R122" s="88">
        <v>0</v>
      </c>
      <c r="S122" s="88">
        <v>0</v>
      </c>
      <c r="T122" s="315">
        <f t="shared" si="74"/>
        <v>0</v>
      </c>
      <c r="U122" s="389">
        <f t="shared" si="71"/>
        <v>0</v>
      </c>
      <c r="V122" s="88">
        <v>0</v>
      </c>
      <c r="W122" s="88">
        <v>0</v>
      </c>
      <c r="X122" s="88">
        <v>0</v>
      </c>
      <c r="Y122" s="88">
        <v>0</v>
      </c>
      <c r="Z122" s="389">
        <f t="shared" si="72"/>
        <v>0</v>
      </c>
      <c r="AA122" s="88">
        <v>0</v>
      </c>
      <c r="AB122" s="88">
        <v>0</v>
      </c>
      <c r="AC122" s="88">
        <v>0</v>
      </c>
      <c r="AD122" s="88">
        <v>0</v>
      </c>
      <c r="AE122" s="389">
        <f t="shared" si="73"/>
        <v>0</v>
      </c>
      <c r="AF122" s="88">
        <v>0</v>
      </c>
      <c r="AG122" s="88">
        <v>0</v>
      </c>
      <c r="AH122" s="88">
        <v>0</v>
      </c>
      <c r="AI122" s="88">
        <v>0</v>
      </c>
      <c r="AJ122" s="315">
        <f t="shared" si="75"/>
        <v>0</v>
      </c>
      <c r="AK122" s="389">
        <f t="shared" si="78"/>
        <v>0</v>
      </c>
      <c r="AL122" s="464">
        <v>0</v>
      </c>
      <c r="AM122" s="464">
        <v>0</v>
      </c>
      <c r="AN122" s="464">
        <v>0</v>
      </c>
      <c r="AO122" s="464">
        <v>0</v>
      </c>
      <c r="AP122" s="389">
        <f t="shared" si="76"/>
        <v>0</v>
      </c>
      <c r="AQ122" s="464"/>
      <c r="AR122" s="464"/>
      <c r="AS122" s="464"/>
      <c r="AT122" s="464"/>
      <c r="AU122" s="389">
        <f t="shared" si="77"/>
        <v>0</v>
      </c>
      <c r="AV122" s="464"/>
      <c r="AW122" s="464"/>
      <c r="AX122" s="464"/>
      <c r="AY122" s="464"/>
      <c r="AZ122" s="588">
        <f t="shared" si="79"/>
        <v>0</v>
      </c>
      <c r="BA122" s="671">
        <f t="shared" si="80"/>
        <v>0</v>
      </c>
      <c r="BB122" s="670">
        <f t="shared" si="81"/>
        <v>0</v>
      </c>
      <c r="BC122" s="650"/>
      <c r="BD122" s="464"/>
      <c r="BE122" s="464"/>
      <c r="BF122" s="613"/>
      <c r="BG122" s="670">
        <f t="shared" si="82"/>
        <v>0</v>
      </c>
      <c r="BH122" s="650"/>
      <c r="BI122" s="464"/>
      <c r="BJ122" s="464"/>
      <c r="BK122" s="464"/>
      <c r="BL122" s="670">
        <f t="shared" si="83"/>
        <v>0</v>
      </c>
      <c r="BM122" s="464"/>
      <c r="BN122" s="464"/>
      <c r="BO122" s="464"/>
      <c r="BP122" s="464"/>
      <c r="BQ122" s="588">
        <f t="shared" si="86"/>
        <v>0</v>
      </c>
      <c r="BR122" s="671">
        <f t="shared" si="87"/>
        <v>0</v>
      </c>
    </row>
    <row r="123" spans="1:70" s="15" customFormat="1" ht="16.5" customHeight="1" thickBot="1" x14ac:dyDescent="0.3">
      <c r="A123" s="899"/>
      <c r="B123" s="834"/>
      <c r="C123" s="828"/>
      <c r="D123" s="374" t="s">
        <v>321</v>
      </c>
      <c r="E123" s="365">
        <f t="shared" si="84"/>
        <v>6</v>
      </c>
      <c r="F123" s="88">
        <v>0</v>
      </c>
      <c r="G123" s="88">
        <v>1</v>
      </c>
      <c r="H123" s="88">
        <v>0</v>
      </c>
      <c r="I123" s="88">
        <v>5</v>
      </c>
      <c r="J123" s="365">
        <f t="shared" si="85"/>
        <v>0</v>
      </c>
      <c r="K123" s="88">
        <v>0</v>
      </c>
      <c r="L123" s="88">
        <v>0</v>
      </c>
      <c r="M123" s="88">
        <v>0</v>
      </c>
      <c r="N123" s="88">
        <v>0</v>
      </c>
      <c r="O123" s="365">
        <f t="shared" si="88"/>
        <v>5</v>
      </c>
      <c r="P123" s="88">
        <v>0</v>
      </c>
      <c r="Q123" s="88">
        <v>0</v>
      </c>
      <c r="R123" s="88">
        <v>0</v>
      </c>
      <c r="S123" s="88">
        <v>5</v>
      </c>
      <c r="T123" s="315">
        <f t="shared" si="74"/>
        <v>11</v>
      </c>
      <c r="U123" s="389">
        <f t="shared" si="71"/>
        <v>1</v>
      </c>
      <c r="V123" s="88">
        <v>0</v>
      </c>
      <c r="W123" s="88">
        <v>0</v>
      </c>
      <c r="X123" s="88">
        <v>0</v>
      </c>
      <c r="Y123" s="88">
        <v>1</v>
      </c>
      <c r="Z123" s="389">
        <f t="shared" si="72"/>
        <v>4</v>
      </c>
      <c r="AA123" s="88">
        <v>0</v>
      </c>
      <c r="AB123" s="88">
        <v>1</v>
      </c>
      <c r="AC123" s="88">
        <v>1</v>
      </c>
      <c r="AD123" s="88">
        <v>2</v>
      </c>
      <c r="AE123" s="389">
        <f t="shared" si="73"/>
        <v>3</v>
      </c>
      <c r="AF123" s="417">
        <v>0</v>
      </c>
      <c r="AG123" s="417">
        <v>0</v>
      </c>
      <c r="AH123" s="417">
        <v>0</v>
      </c>
      <c r="AI123" s="417">
        <v>3</v>
      </c>
      <c r="AJ123" s="315">
        <f t="shared" si="75"/>
        <v>8</v>
      </c>
      <c r="AK123" s="389">
        <f t="shared" si="78"/>
        <v>0</v>
      </c>
      <c r="AL123" s="462">
        <v>0</v>
      </c>
      <c r="AM123" s="462">
        <v>0</v>
      </c>
      <c r="AN123" s="462">
        <v>0</v>
      </c>
      <c r="AO123" s="462">
        <v>0</v>
      </c>
      <c r="AP123" s="389">
        <f t="shared" si="76"/>
        <v>1</v>
      </c>
      <c r="AQ123" s="462">
        <v>0</v>
      </c>
      <c r="AR123" s="462">
        <v>0</v>
      </c>
      <c r="AS123" s="462">
        <v>0</v>
      </c>
      <c r="AT123" s="462">
        <v>1</v>
      </c>
      <c r="AU123" s="389">
        <f t="shared" si="77"/>
        <v>2</v>
      </c>
      <c r="AV123" s="462">
        <v>0</v>
      </c>
      <c r="AW123" s="462">
        <v>0</v>
      </c>
      <c r="AX123" s="462">
        <v>0</v>
      </c>
      <c r="AY123" s="462">
        <v>2</v>
      </c>
      <c r="AZ123" s="588">
        <f t="shared" si="79"/>
        <v>3</v>
      </c>
      <c r="BA123" s="671">
        <f t="shared" si="80"/>
        <v>22</v>
      </c>
      <c r="BB123" s="670">
        <f t="shared" si="81"/>
        <v>1</v>
      </c>
      <c r="BC123" s="648">
        <v>0</v>
      </c>
      <c r="BD123" s="462">
        <v>0</v>
      </c>
      <c r="BE123" s="462">
        <v>0</v>
      </c>
      <c r="BF123" s="611">
        <v>1</v>
      </c>
      <c r="BG123" s="670">
        <f t="shared" si="82"/>
        <v>1</v>
      </c>
      <c r="BH123" s="648">
        <v>0</v>
      </c>
      <c r="BI123" s="462">
        <v>1</v>
      </c>
      <c r="BJ123" s="462">
        <v>0</v>
      </c>
      <c r="BK123" s="462">
        <v>0</v>
      </c>
      <c r="BL123" s="670">
        <f t="shared" si="83"/>
        <v>2</v>
      </c>
      <c r="BM123" s="462">
        <v>0</v>
      </c>
      <c r="BN123" s="462">
        <v>1</v>
      </c>
      <c r="BO123" s="462">
        <v>0</v>
      </c>
      <c r="BP123" s="462">
        <v>1</v>
      </c>
      <c r="BQ123" s="588">
        <f t="shared" si="86"/>
        <v>4</v>
      </c>
      <c r="BR123" s="671">
        <f t="shared" si="87"/>
        <v>26</v>
      </c>
    </row>
    <row r="124" spans="1:70" s="310" customFormat="1" ht="16.5" customHeight="1" thickBot="1" x14ac:dyDescent="0.3">
      <c r="A124" s="305"/>
      <c r="B124" s="834"/>
      <c r="C124" s="858"/>
      <c r="D124" s="375"/>
      <c r="E124" s="365">
        <f t="shared" si="84"/>
        <v>0</v>
      </c>
      <c r="F124" s="90"/>
      <c r="G124" s="90"/>
      <c r="H124" s="90"/>
      <c r="I124" s="90"/>
      <c r="J124" s="392">
        <f t="shared" si="85"/>
        <v>0</v>
      </c>
      <c r="K124" s="90"/>
      <c r="L124" s="90"/>
      <c r="M124" s="90"/>
      <c r="N124" s="90"/>
      <c r="O124" s="392">
        <f t="shared" si="88"/>
        <v>0</v>
      </c>
      <c r="P124" s="90"/>
      <c r="Q124" s="90"/>
      <c r="R124" s="90"/>
      <c r="S124" s="90"/>
      <c r="T124" s="315">
        <f t="shared" si="74"/>
        <v>0</v>
      </c>
      <c r="U124" s="393">
        <f t="shared" si="71"/>
        <v>0</v>
      </c>
      <c r="V124" s="90">
        <v>0</v>
      </c>
      <c r="W124" s="90">
        <v>0</v>
      </c>
      <c r="X124" s="90">
        <v>0</v>
      </c>
      <c r="Y124" s="90">
        <v>0</v>
      </c>
      <c r="Z124" s="393">
        <f t="shared" si="72"/>
        <v>0</v>
      </c>
      <c r="AA124" s="90">
        <v>0</v>
      </c>
      <c r="AB124" s="90">
        <v>0</v>
      </c>
      <c r="AC124" s="90">
        <v>0</v>
      </c>
      <c r="AD124" s="90">
        <v>0</v>
      </c>
      <c r="AE124" s="389">
        <f t="shared" si="73"/>
        <v>0</v>
      </c>
      <c r="AF124" s="90">
        <v>0</v>
      </c>
      <c r="AG124" s="90">
        <v>0</v>
      </c>
      <c r="AH124" s="90">
        <v>0</v>
      </c>
      <c r="AI124" s="90">
        <v>0</v>
      </c>
      <c r="AJ124" s="315">
        <f t="shared" si="75"/>
        <v>0</v>
      </c>
      <c r="AK124" s="389">
        <f t="shared" si="78"/>
        <v>0</v>
      </c>
      <c r="AL124" s="465">
        <v>0</v>
      </c>
      <c r="AM124" s="465">
        <v>0</v>
      </c>
      <c r="AN124" s="465">
        <v>0</v>
      </c>
      <c r="AO124" s="465">
        <v>0</v>
      </c>
      <c r="AP124" s="389">
        <f t="shared" si="76"/>
        <v>1</v>
      </c>
      <c r="AQ124" s="465">
        <v>0</v>
      </c>
      <c r="AR124" s="465">
        <v>0</v>
      </c>
      <c r="AS124" s="465">
        <v>0</v>
      </c>
      <c r="AT124" s="465">
        <v>1</v>
      </c>
      <c r="AU124" s="389">
        <f t="shared" si="77"/>
        <v>1</v>
      </c>
      <c r="AV124" s="465">
        <v>0</v>
      </c>
      <c r="AW124" s="465">
        <v>1</v>
      </c>
      <c r="AX124" s="465">
        <v>0</v>
      </c>
      <c r="AY124" s="465">
        <v>0</v>
      </c>
      <c r="AZ124" s="588">
        <f t="shared" si="79"/>
        <v>2</v>
      </c>
      <c r="BA124" s="671">
        <f t="shared" si="80"/>
        <v>2</v>
      </c>
      <c r="BB124" s="670">
        <f t="shared" si="81"/>
        <v>0</v>
      </c>
      <c r="BC124" s="651">
        <v>0</v>
      </c>
      <c r="BD124" s="465">
        <v>0</v>
      </c>
      <c r="BE124" s="465">
        <v>0</v>
      </c>
      <c r="BF124" s="614">
        <v>0</v>
      </c>
      <c r="BG124" s="670">
        <f t="shared" si="82"/>
        <v>5</v>
      </c>
      <c r="BH124" s="651">
        <v>0</v>
      </c>
      <c r="BI124" s="465">
        <v>1</v>
      </c>
      <c r="BJ124" s="465">
        <v>0</v>
      </c>
      <c r="BK124" s="465">
        <v>4</v>
      </c>
      <c r="BL124" s="670">
        <f t="shared" si="83"/>
        <v>1</v>
      </c>
      <c r="BM124" s="465">
        <v>0</v>
      </c>
      <c r="BN124" s="465">
        <v>0</v>
      </c>
      <c r="BO124" s="465">
        <v>0</v>
      </c>
      <c r="BP124" s="465">
        <v>1</v>
      </c>
      <c r="BQ124" s="588">
        <f t="shared" si="86"/>
        <v>6</v>
      </c>
      <c r="BR124" s="671">
        <f t="shared" si="87"/>
        <v>8</v>
      </c>
    </row>
    <row r="125" spans="1:70" s="15" customFormat="1" ht="16.5" customHeight="1" x14ac:dyDescent="0.25">
      <c r="A125" s="897">
        <v>32</v>
      </c>
      <c r="B125" s="834"/>
      <c r="C125" s="828" t="s">
        <v>632</v>
      </c>
      <c r="D125" s="376" t="s">
        <v>328</v>
      </c>
      <c r="E125" s="365">
        <f t="shared" si="84"/>
        <v>2</v>
      </c>
      <c r="F125" s="92">
        <v>0</v>
      </c>
      <c r="G125" s="92">
        <v>0</v>
      </c>
      <c r="H125" s="92">
        <v>0</v>
      </c>
      <c r="I125" s="92">
        <v>2</v>
      </c>
      <c r="J125" s="125">
        <f t="shared" si="85"/>
        <v>4</v>
      </c>
      <c r="K125" s="92">
        <v>0</v>
      </c>
      <c r="L125" s="92">
        <v>0</v>
      </c>
      <c r="M125" s="92">
        <v>0</v>
      </c>
      <c r="N125" s="92">
        <v>4</v>
      </c>
      <c r="O125" s="125">
        <f t="shared" si="88"/>
        <v>2</v>
      </c>
      <c r="P125" s="92">
        <v>0</v>
      </c>
      <c r="Q125" s="92">
        <v>0</v>
      </c>
      <c r="R125" s="92">
        <v>0</v>
      </c>
      <c r="S125" s="92">
        <v>2</v>
      </c>
      <c r="T125" s="315">
        <f t="shared" si="74"/>
        <v>8</v>
      </c>
      <c r="U125" s="391">
        <f t="shared" si="71"/>
        <v>2</v>
      </c>
      <c r="V125" s="92">
        <v>0</v>
      </c>
      <c r="W125" s="92">
        <v>0</v>
      </c>
      <c r="X125" s="92">
        <v>0</v>
      </c>
      <c r="Y125" s="92">
        <v>2</v>
      </c>
      <c r="Z125" s="391">
        <f t="shared" si="72"/>
        <v>1</v>
      </c>
      <c r="AA125" s="92">
        <v>0</v>
      </c>
      <c r="AB125" s="92">
        <v>0</v>
      </c>
      <c r="AC125" s="92">
        <v>0</v>
      </c>
      <c r="AD125" s="92">
        <v>1</v>
      </c>
      <c r="AE125" s="389">
        <f t="shared" si="73"/>
        <v>6</v>
      </c>
      <c r="AF125" s="88">
        <v>0</v>
      </c>
      <c r="AG125" s="88">
        <v>1</v>
      </c>
      <c r="AH125" s="88">
        <v>0</v>
      </c>
      <c r="AI125" s="88">
        <v>5</v>
      </c>
      <c r="AJ125" s="315">
        <f t="shared" si="75"/>
        <v>9</v>
      </c>
      <c r="AK125" s="389">
        <f t="shared" si="78"/>
        <v>1</v>
      </c>
      <c r="AL125" s="461">
        <v>0</v>
      </c>
      <c r="AM125" s="461">
        <v>0</v>
      </c>
      <c r="AN125" s="461">
        <v>0</v>
      </c>
      <c r="AO125" s="461">
        <v>1</v>
      </c>
      <c r="AP125" s="389">
        <f t="shared" si="76"/>
        <v>1</v>
      </c>
      <c r="AQ125" s="461">
        <v>0</v>
      </c>
      <c r="AR125" s="461">
        <v>0</v>
      </c>
      <c r="AS125" s="461">
        <v>0</v>
      </c>
      <c r="AT125" s="461">
        <v>1</v>
      </c>
      <c r="AU125" s="389">
        <f t="shared" si="77"/>
        <v>2</v>
      </c>
      <c r="AV125" s="461">
        <v>0</v>
      </c>
      <c r="AW125" s="461">
        <v>1</v>
      </c>
      <c r="AX125" s="461">
        <v>0</v>
      </c>
      <c r="AY125" s="461">
        <v>1</v>
      </c>
      <c r="AZ125" s="588">
        <f t="shared" si="79"/>
        <v>4</v>
      </c>
      <c r="BA125" s="671">
        <f t="shared" si="80"/>
        <v>21</v>
      </c>
      <c r="BB125" s="670">
        <f t="shared" si="81"/>
        <v>0</v>
      </c>
      <c r="BC125" s="647">
        <v>0</v>
      </c>
      <c r="BD125" s="461">
        <v>0</v>
      </c>
      <c r="BE125" s="461">
        <v>0</v>
      </c>
      <c r="BF125" s="610">
        <v>0</v>
      </c>
      <c r="BG125" s="670">
        <f t="shared" si="82"/>
        <v>0</v>
      </c>
      <c r="BH125" s="647">
        <v>0</v>
      </c>
      <c r="BI125" s="461">
        <v>0</v>
      </c>
      <c r="BJ125" s="461">
        <v>0</v>
      </c>
      <c r="BK125" s="461">
        <v>0</v>
      </c>
      <c r="BL125" s="670">
        <f t="shared" si="83"/>
        <v>1</v>
      </c>
      <c r="BM125" s="461">
        <v>0</v>
      </c>
      <c r="BN125" s="461">
        <v>1</v>
      </c>
      <c r="BO125" s="461">
        <v>0</v>
      </c>
      <c r="BP125" s="461">
        <v>0</v>
      </c>
      <c r="BQ125" s="588">
        <f t="shared" si="86"/>
        <v>1</v>
      </c>
      <c r="BR125" s="671">
        <f t="shared" si="87"/>
        <v>22</v>
      </c>
    </row>
    <row r="126" spans="1:70" s="15" customFormat="1" ht="16.5" customHeight="1" x14ac:dyDescent="0.25">
      <c r="A126" s="898"/>
      <c r="B126" s="834"/>
      <c r="C126" s="828"/>
      <c r="D126" s="373" t="s">
        <v>651</v>
      </c>
      <c r="E126" s="365">
        <f t="shared" si="84"/>
        <v>0</v>
      </c>
      <c r="F126" s="88">
        <v>0</v>
      </c>
      <c r="G126" s="88">
        <v>0</v>
      </c>
      <c r="H126" s="88">
        <v>0</v>
      </c>
      <c r="I126" s="88">
        <v>0</v>
      </c>
      <c r="J126" s="365">
        <f t="shared" si="85"/>
        <v>0</v>
      </c>
      <c r="K126" s="88">
        <v>0</v>
      </c>
      <c r="L126" s="88">
        <v>0</v>
      </c>
      <c r="M126" s="88">
        <v>0</v>
      </c>
      <c r="N126" s="88">
        <v>0</v>
      </c>
      <c r="O126" s="365">
        <f t="shared" si="88"/>
        <v>0</v>
      </c>
      <c r="P126" s="88">
        <v>0</v>
      </c>
      <c r="Q126" s="88">
        <v>0</v>
      </c>
      <c r="R126" s="88">
        <v>0</v>
      </c>
      <c r="S126" s="88">
        <v>0</v>
      </c>
      <c r="T126" s="315">
        <f t="shared" si="74"/>
        <v>0</v>
      </c>
      <c r="U126" s="389">
        <f t="shared" si="71"/>
        <v>0</v>
      </c>
      <c r="V126" s="88">
        <v>0</v>
      </c>
      <c r="W126" s="88">
        <v>0</v>
      </c>
      <c r="X126" s="88">
        <v>0</v>
      </c>
      <c r="Y126" s="88">
        <v>0</v>
      </c>
      <c r="Z126" s="389">
        <f t="shared" si="72"/>
        <v>0</v>
      </c>
      <c r="AA126" s="88">
        <v>0</v>
      </c>
      <c r="AB126" s="88">
        <v>0</v>
      </c>
      <c r="AC126" s="88">
        <v>0</v>
      </c>
      <c r="AD126" s="88">
        <v>0</v>
      </c>
      <c r="AE126" s="389">
        <f t="shared" si="73"/>
        <v>0</v>
      </c>
      <c r="AF126" s="88">
        <v>0</v>
      </c>
      <c r="AG126" s="88">
        <v>0</v>
      </c>
      <c r="AH126" s="88">
        <v>0</v>
      </c>
      <c r="AI126" s="88">
        <v>0</v>
      </c>
      <c r="AJ126" s="315">
        <f t="shared" si="75"/>
        <v>0</v>
      </c>
      <c r="AK126" s="389">
        <f t="shared" si="78"/>
        <v>0</v>
      </c>
      <c r="AL126" s="461">
        <v>0</v>
      </c>
      <c r="AM126" s="461">
        <v>0</v>
      </c>
      <c r="AN126" s="461">
        <v>0</v>
      </c>
      <c r="AO126" s="461">
        <v>0</v>
      </c>
      <c r="AP126" s="389">
        <f t="shared" si="76"/>
        <v>0</v>
      </c>
      <c r="AQ126" s="461">
        <v>0</v>
      </c>
      <c r="AR126" s="461">
        <v>0</v>
      </c>
      <c r="AS126" s="461">
        <v>0</v>
      </c>
      <c r="AT126" s="461">
        <v>0</v>
      </c>
      <c r="AU126" s="389">
        <f t="shared" si="77"/>
        <v>0</v>
      </c>
      <c r="AV126" s="461">
        <v>0</v>
      </c>
      <c r="AW126" s="461">
        <v>0</v>
      </c>
      <c r="AX126" s="461">
        <v>0</v>
      </c>
      <c r="AY126" s="461">
        <v>0</v>
      </c>
      <c r="AZ126" s="588">
        <f t="shared" si="79"/>
        <v>0</v>
      </c>
      <c r="BA126" s="671">
        <f t="shared" si="80"/>
        <v>0</v>
      </c>
      <c r="BB126" s="670">
        <f t="shared" si="81"/>
        <v>0</v>
      </c>
      <c r="BC126" s="647">
        <v>0</v>
      </c>
      <c r="BD126" s="461">
        <v>0</v>
      </c>
      <c r="BE126" s="461">
        <v>0</v>
      </c>
      <c r="BF126" s="610">
        <v>0</v>
      </c>
      <c r="BG126" s="670">
        <f t="shared" si="82"/>
        <v>0</v>
      </c>
      <c r="BH126" s="647">
        <v>0</v>
      </c>
      <c r="BI126" s="461">
        <v>0</v>
      </c>
      <c r="BJ126" s="461">
        <v>0</v>
      </c>
      <c r="BK126" s="461">
        <v>0</v>
      </c>
      <c r="BL126" s="670">
        <f t="shared" si="83"/>
        <v>0</v>
      </c>
      <c r="BM126" s="461">
        <v>0</v>
      </c>
      <c r="BN126" s="461">
        <v>0</v>
      </c>
      <c r="BO126" s="461">
        <v>0</v>
      </c>
      <c r="BP126" s="461">
        <v>0</v>
      </c>
      <c r="BQ126" s="588">
        <f t="shared" si="86"/>
        <v>0</v>
      </c>
      <c r="BR126" s="671">
        <f t="shared" si="87"/>
        <v>0</v>
      </c>
    </row>
    <row r="127" spans="1:70" s="15" customFormat="1" ht="16.5" customHeight="1" thickBot="1" x14ac:dyDescent="0.3">
      <c r="A127" s="899"/>
      <c r="B127" s="834"/>
      <c r="C127" s="828"/>
      <c r="D127" s="374" t="s">
        <v>321</v>
      </c>
      <c r="E127" s="365">
        <f t="shared" si="84"/>
        <v>2</v>
      </c>
      <c r="F127" s="88">
        <v>0</v>
      </c>
      <c r="G127" s="88">
        <v>0</v>
      </c>
      <c r="H127" s="88">
        <v>0</v>
      </c>
      <c r="I127" s="88">
        <v>2</v>
      </c>
      <c r="J127" s="365">
        <f t="shared" si="85"/>
        <v>4</v>
      </c>
      <c r="K127" s="88">
        <v>0</v>
      </c>
      <c r="L127" s="88">
        <v>1</v>
      </c>
      <c r="M127" s="88">
        <v>0</v>
      </c>
      <c r="N127" s="88">
        <v>3</v>
      </c>
      <c r="O127" s="365">
        <f t="shared" si="88"/>
        <v>2</v>
      </c>
      <c r="P127" s="88">
        <v>0</v>
      </c>
      <c r="Q127" s="88">
        <v>0</v>
      </c>
      <c r="R127" s="88">
        <v>0</v>
      </c>
      <c r="S127" s="88">
        <v>2</v>
      </c>
      <c r="T127" s="315">
        <f t="shared" si="74"/>
        <v>8</v>
      </c>
      <c r="U127" s="389">
        <f t="shared" si="71"/>
        <v>0</v>
      </c>
      <c r="V127" s="88">
        <v>0</v>
      </c>
      <c r="W127" s="88">
        <v>0</v>
      </c>
      <c r="X127" s="88">
        <v>0</v>
      </c>
      <c r="Y127" s="88">
        <v>0</v>
      </c>
      <c r="Z127" s="389">
        <f t="shared" si="72"/>
        <v>0</v>
      </c>
      <c r="AA127" s="88">
        <v>0</v>
      </c>
      <c r="AB127" s="88">
        <v>0</v>
      </c>
      <c r="AC127" s="88">
        <v>0</v>
      </c>
      <c r="AD127" s="88">
        <v>0</v>
      </c>
      <c r="AE127" s="389">
        <f t="shared" si="73"/>
        <v>4</v>
      </c>
      <c r="AF127" s="417">
        <v>0</v>
      </c>
      <c r="AG127" s="417">
        <v>0</v>
      </c>
      <c r="AH127" s="417">
        <v>0</v>
      </c>
      <c r="AI127" s="417">
        <v>4</v>
      </c>
      <c r="AJ127" s="315">
        <f t="shared" si="75"/>
        <v>4</v>
      </c>
      <c r="AK127" s="389">
        <f t="shared" si="78"/>
        <v>1</v>
      </c>
      <c r="AL127" s="462">
        <v>0</v>
      </c>
      <c r="AM127" s="462">
        <v>0</v>
      </c>
      <c r="AN127" s="462">
        <v>0</v>
      </c>
      <c r="AO127" s="462">
        <v>1</v>
      </c>
      <c r="AP127" s="389">
        <f t="shared" si="76"/>
        <v>2</v>
      </c>
      <c r="AQ127" s="462">
        <v>0</v>
      </c>
      <c r="AR127" s="462">
        <v>0</v>
      </c>
      <c r="AS127" s="462">
        <v>0</v>
      </c>
      <c r="AT127" s="462">
        <v>2</v>
      </c>
      <c r="AU127" s="389">
        <f t="shared" si="77"/>
        <v>0</v>
      </c>
      <c r="AV127" s="462">
        <v>0</v>
      </c>
      <c r="AW127" s="462">
        <v>0</v>
      </c>
      <c r="AX127" s="462">
        <v>0</v>
      </c>
      <c r="AY127" s="462">
        <v>0</v>
      </c>
      <c r="AZ127" s="588">
        <f t="shared" si="79"/>
        <v>3</v>
      </c>
      <c r="BA127" s="671">
        <f t="shared" si="80"/>
        <v>15</v>
      </c>
      <c r="BB127" s="670">
        <f t="shared" si="81"/>
        <v>1</v>
      </c>
      <c r="BC127" s="648">
        <v>0</v>
      </c>
      <c r="BD127" s="462">
        <v>0</v>
      </c>
      <c r="BE127" s="462">
        <v>0</v>
      </c>
      <c r="BF127" s="611">
        <v>1</v>
      </c>
      <c r="BG127" s="670">
        <f t="shared" si="82"/>
        <v>2</v>
      </c>
      <c r="BH127" s="648">
        <v>0</v>
      </c>
      <c r="BI127" s="462">
        <v>0</v>
      </c>
      <c r="BJ127" s="462">
        <v>0</v>
      </c>
      <c r="BK127" s="462">
        <v>2</v>
      </c>
      <c r="BL127" s="670">
        <f t="shared" si="83"/>
        <v>1</v>
      </c>
      <c r="BM127" s="462">
        <v>0</v>
      </c>
      <c r="BN127" s="462">
        <v>1</v>
      </c>
      <c r="BO127" s="462">
        <v>0</v>
      </c>
      <c r="BP127" s="462">
        <v>0</v>
      </c>
      <c r="BQ127" s="588">
        <f t="shared" si="86"/>
        <v>4</v>
      </c>
      <c r="BR127" s="671">
        <f t="shared" si="87"/>
        <v>19</v>
      </c>
    </row>
    <row r="128" spans="1:70" s="310" customFormat="1" ht="16.5" customHeight="1" thickBot="1" x14ac:dyDescent="0.3">
      <c r="A128" s="305"/>
      <c r="B128" s="834"/>
      <c r="C128" s="858"/>
      <c r="D128" s="375"/>
      <c r="E128" s="365">
        <f t="shared" si="84"/>
        <v>0</v>
      </c>
      <c r="F128" s="90"/>
      <c r="G128" s="90"/>
      <c r="H128" s="90"/>
      <c r="I128" s="90"/>
      <c r="J128" s="392">
        <f t="shared" si="85"/>
        <v>0</v>
      </c>
      <c r="K128" s="90"/>
      <c r="L128" s="90"/>
      <c r="M128" s="90"/>
      <c r="N128" s="90"/>
      <c r="O128" s="392">
        <f t="shared" si="88"/>
        <v>0</v>
      </c>
      <c r="P128" s="90"/>
      <c r="Q128" s="90"/>
      <c r="R128" s="90"/>
      <c r="S128" s="90"/>
      <c r="T128" s="315">
        <f t="shared" si="74"/>
        <v>0</v>
      </c>
      <c r="U128" s="393">
        <f t="shared" si="71"/>
        <v>0</v>
      </c>
      <c r="V128" s="90">
        <v>0</v>
      </c>
      <c r="W128" s="90">
        <v>0</v>
      </c>
      <c r="X128" s="90">
        <v>0</v>
      </c>
      <c r="Y128" s="90">
        <v>0</v>
      </c>
      <c r="Z128" s="393">
        <f t="shared" si="72"/>
        <v>0</v>
      </c>
      <c r="AA128" s="90">
        <v>0</v>
      </c>
      <c r="AB128" s="90">
        <v>0</v>
      </c>
      <c r="AC128" s="90">
        <v>0</v>
      </c>
      <c r="AD128" s="90">
        <v>0</v>
      </c>
      <c r="AE128" s="389">
        <f t="shared" si="73"/>
        <v>0</v>
      </c>
      <c r="AF128" s="90">
        <v>0</v>
      </c>
      <c r="AG128" s="90">
        <v>0</v>
      </c>
      <c r="AH128" s="90">
        <v>0</v>
      </c>
      <c r="AI128" s="90">
        <v>0</v>
      </c>
      <c r="AJ128" s="315">
        <f t="shared" si="75"/>
        <v>0</v>
      </c>
      <c r="AK128" s="389">
        <f t="shared" si="78"/>
        <v>1</v>
      </c>
      <c r="AL128" s="465">
        <v>0</v>
      </c>
      <c r="AM128" s="465">
        <v>0</v>
      </c>
      <c r="AN128" s="465">
        <v>0</v>
      </c>
      <c r="AO128" s="465">
        <v>1</v>
      </c>
      <c r="AP128" s="389">
        <f t="shared" si="76"/>
        <v>0</v>
      </c>
      <c r="AQ128" s="465">
        <v>0</v>
      </c>
      <c r="AR128" s="465">
        <v>0</v>
      </c>
      <c r="AS128" s="465">
        <v>0</v>
      </c>
      <c r="AT128" s="465">
        <v>0</v>
      </c>
      <c r="AU128" s="389">
        <f t="shared" si="77"/>
        <v>0</v>
      </c>
      <c r="AV128" s="465">
        <v>0</v>
      </c>
      <c r="AW128" s="465">
        <v>0</v>
      </c>
      <c r="AX128" s="465">
        <v>0</v>
      </c>
      <c r="AY128" s="465">
        <v>0</v>
      </c>
      <c r="AZ128" s="588">
        <f t="shared" si="79"/>
        <v>1</v>
      </c>
      <c r="BA128" s="671">
        <f t="shared" si="80"/>
        <v>1</v>
      </c>
      <c r="BB128" s="670">
        <f t="shared" si="81"/>
        <v>1</v>
      </c>
      <c r="BC128" s="651">
        <v>0</v>
      </c>
      <c r="BD128" s="465">
        <v>0</v>
      </c>
      <c r="BE128" s="465">
        <v>0</v>
      </c>
      <c r="BF128" s="614">
        <v>1</v>
      </c>
      <c r="BG128" s="670">
        <f t="shared" si="82"/>
        <v>2</v>
      </c>
      <c r="BH128" s="651">
        <v>0</v>
      </c>
      <c r="BI128" s="465">
        <v>0</v>
      </c>
      <c r="BJ128" s="465">
        <v>0</v>
      </c>
      <c r="BK128" s="465">
        <v>2</v>
      </c>
      <c r="BL128" s="670">
        <f t="shared" si="83"/>
        <v>0</v>
      </c>
      <c r="BM128" s="465">
        <v>0</v>
      </c>
      <c r="BN128" s="465">
        <v>0</v>
      </c>
      <c r="BO128" s="465">
        <v>0</v>
      </c>
      <c r="BP128" s="465">
        <v>0</v>
      </c>
      <c r="BQ128" s="588">
        <f t="shared" si="86"/>
        <v>3</v>
      </c>
      <c r="BR128" s="671">
        <f t="shared" si="87"/>
        <v>4</v>
      </c>
    </row>
    <row r="129" spans="1:70" s="15" customFormat="1" ht="16.5" customHeight="1" x14ac:dyDescent="0.25">
      <c r="A129" s="897">
        <v>33</v>
      </c>
      <c r="B129" s="834"/>
      <c r="C129" s="828" t="s">
        <v>245</v>
      </c>
      <c r="D129" s="376" t="s">
        <v>328</v>
      </c>
      <c r="E129" s="365">
        <f t="shared" si="84"/>
        <v>0</v>
      </c>
      <c r="F129" s="92">
        <v>0</v>
      </c>
      <c r="G129" s="92">
        <v>0</v>
      </c>
      <c r="H129" s="92">
        <v>0</v>
      </c>
      <c r="I129" s="92">
        <v>0</v>
      </c>
      <c r="J129" s="125">
        <f t="shared" si="85"/>
        <v>0</v>
      </c>
      <c r="K129" s="92">
        <v>0</v>
      </c>
      <c r="L129" s="92">
        <v>0</v>
      </c>
      <c r="M129" s="92">
        <v>0</v>
      </c>
      <c r="N129" s="92">
        <v>0</v>
      </c>
      <c r="O129" s="125">
        <f t="shared" si="88"/>
        <v>0</v>
      </c>
      <c r="P129" s="92">
        <v>0</v>
      </c>
      <c r="Q129" s="92">
        <v>0</v>
      </c>
      <c r="R129" s="92">
        <v>0</v>
      </c>
      <c r="S129" s="92">
        <v>0</v>
      </c>
      <c r="T129" s="315">
        <f t="shared" si="74"/>
        <v>0</v>
      </c>
      <c r="U129" s="391">
        <f t="shared" si="71"/>
        <v>0</v>
      </c>
      <c r="V129" s="92">
        <v>0</v>
      </c>
      <c r="W129" s="92">
        <v>0</v>
      </c>
      <c r="X129" s="92">
        <v>0</v>
      </c>
      <c r="Y129" s="92">
        <v>0</v>
      </c>
      <c r="Z129" s="391">
        <f t="shared" si="72"/>
        <v>0</v>
      </c>
      <c r="AA129" s="92">
        <v>0</v>
      </c>
      <c r="AB129" s="92">
        <v>0</v>
      </c>
      <c r="AC129" s="92">
        <v>0</v>
      </c>
      <c r="AD129" s="92">
        <v>0</v>
      </c>
      <c r="AE129" s="389">
        <f t="shared" si="73"/>
        <v>0</v>
      </c>
      <c r="AF129" s="88">
        <v>0</v>
      </c>
      <c r="AG129" s="88">
        <v>0</v>
      </c>
      <c r="AH129" s="88">
        <v>0</v>
      </c>
      <c r="AI129" s="88">
        <v>0</v>
      </c>
      <c r="AJ129" s="315">
        <f t="shared" si="75"/>
        <v>0</v>
      </c>
      <c r="AK129" s="389">
        <f t="shared" si="78"/>
        <v>0</v>
      </c>
      <c r="AL129" s="461">
        <v>0</v>
      </c>
      <c r="AM129" s="461">
        <v>0</v>
      </c>
      <c r="AN129" s="461">
        <v>0</v>
      </c>
      <c r="AO129" s="461">
        <v>0</v>
      </c>
      <c r="AP129" s="389">
        <f t="shared" si="76"/>
        <v>0</v>
      </c>
      <c r="AQ129" s="461">
        <v>0</v>
      </c>
      <c r="AR129" s="461">
        <v>0</v>
      </c>
      <c r="AS129" s="461">
        <v>0</v>
      </c>
      <c r="AT129" s="461">
        <v>0</v>
      </c>
      <c r="AU129" s="389">
        <f t="shared" si="77"/>
        <v>0</v>
      </c>
      <c r="AV129" s="461">
        <v>0</v>
      </c>
      <c r="AW129" s="461">
        <v>0</v>
      </c>
      <c r="AX129" s="461">
        <v>0</v>
      </c>
      <c r="AY129" s="461">
        <v>0</v>
      </c>
      <c r="AZ129" s="588">
        <f t="shared" si="79"/>
        <v>0</v>
      </c>
      <c r="BA129" s="671">
        <f t="shared" si="80"/>
        <v>0</v>
      </c>
      <c r="BB129" s="670">
        <f t="shared" si="81"/>
        <v>0</v>
      </c>
      <c r="BC129" s="647">
        <v>0</v>
      </c>
      <c r="BD129" s="461">
        <v>0</v>
      </c>
      <c r="BE129" s="461">
        <v>0</v>
      </c>
      <c r="BF129" s="610">
        <v>0</v>
      </c>
      <c r="BG129" s="670">
        <f t="shared" si="82"/>
        <v>0</v>
      </c>
      <c r="BH129" s="647">
        <v>0</v>
      </c>
      <c r="BI129" s="461">
        <v>0</v>
      </c>
      <c r="BJ129" s="461">
        <v>0</v>
      </c>
      <c r="BK129" s="461">
        <v>0</v>
      </c>
      <c r="BL129" s="670">
        <f t="shared" si="83"/>
        <v>0</v>
      </c>
      <c r="BM129" s="461">
        <v>0</v>
      </c>
      <c r="BN129" s="461">
        <v>0</v>
      </c>
      <c r="BO129" s="461">
        <v>0</v>
      </c>
      <c r="BP129" s="461">
        <v>0</v>
      </c>
      <c r="BQ129" s="588">
        <f t="shared" si="86"/>
        <v>0</v>
      </c>
      <c r="BR129" s="671">
        <f t="shared" si="87"/>
        <v>0</v>
      </c>
    </row>
    <row r="130" spans="1:70" s="15" customFormat="1" ht="16.5" customHeight="1" x14ac:dyDescent="0.25">
      <c r="A130" s="898"/>
      <c r="B130" s="834"/>
      <c r="C130" s="828"/>
      <c r="D130" s="373" t="s">
        <v>651</v>
      </c>
      <c r="E130" s="365">
        <f t="shared" si="84"/>
        <v>0</v>
      </c>
      <c r="F130" s="88">
        <v>0</v>
      </c>
      <c r="G130" s="88">
        <v>0</v>
      </c>
      <c r="H130" s="88">
        <v>0</v>
      </c>
      <c r="I130" s="88">
        <v>0</v>
      </c>
      <c r="J130" s="365">
        <f t="shared" si="85"/>
        <v>0</v>
      </c>
      <c r="K130" s="88">
        <v>0</v>
      </c>
      <c r="L130" s="88">
        <v>0</v>
      </c>
      <c r="M130" s="88">
        <v>0</v>
      </c>
      <c r="N130" s="88">
        <v>0</v>
      </c>
      <c r="O130" s="365">
        <f t="shared" si="88"/>
        <v>0</v>
      </c>
      <c r="P130" s="88">
        <v>0</v>
      </c>
      <c r="Q130" s="88">
        <v>0</v>
      </c>
      <c r="R130" s="88">
        <v>0</v>
      </c>
      <c r="S130" s="88">
        <v>0</v>
      </c>
      <c r="T130" s="315">
        <f t="shared" si="74"/>
        <v>0</v>
      </c>
      <c r="U130" s="389">
        <f t="shared" ref="U130:U192" si="89">SUM(V130:Y130)</f>
        <v>0</v>
      </c>
      <c r="V130" s="88">
        <v>0</v>
      </c>
      <c r="W130" s="88">
        <v>0</v>
      </c>
      <c r="X130" s="88">
        <v>0</v>
      </c>
      <c r="Y130" s="88">
        <v>0</v>
      </c>
      <c r="Z130" s="389">
        <f t="shared" ref="Z130:Z192" si="90">SUM(AA130:AD130)</f>
        <v>0</v>
      </c>
      <c r="AA130" s="88">
        <v>0</v>
      </c>
      <c r="AB130" s="88">
        <v>0</v>
      </c>
      <c r="AC130" s="88">
        <v>0</v>
      </c>
      <c r="AD130" s="88">
        <v>0</v>
      </c>
      <c r="AE130" s="389">
        <f t="shared" ref="AE130:AE192" si="91">SUM(AF130:AI130)</f>
        <v>0</v>
      </c>
      <c r="AF130" s="88">
        <v>0</v>
      </c>
      <c r="AG130" s="88">
        <v>0</v>
      </c>
      <c r="AH130" s="88">
        <v>0</v>
      </c>
      <c r="AI130" s="88">
        <v>0</v>
      </c>
      <c r="AJ130" s="315">
        <f t="shared" si="75"/>
        <v>0</v>
      </c>
      <c r="AK130" s="389">
        <f t="shared" si="78"/>
        <v>0</v>
      </c>
      <c r="AL130" s="461">
        <v>0</v>
      </c>
      <c r="AM130" s="461">
        <v>0</v>
      </c>
      <c r="AN130" s="461">
        <v>0</v>
      </c>
      <c r="AO130" s="461">
        <v>0</v>
      </c>
      <c r="AP130" s="389">
        <f t="shared" si="76"/>
        <v>0</v>
      </c>
      <c r="AQ130" s="461">
        <v>0</v>
      </c>
      <c r="AR130" s="461">
        <v>0</v>
      </c>
      <c r="AS130" s="461">
        <v>0</v>
      </c>
      <c r="AT130" s="461">
        <v>0</v>
      </c>
      <c r="AU130" s="389">
        <f t="shared" si="77"/>
        <v>0</v>
      </c>
      <c r="AV130" s="461">
        <v>0</v>
      </c>
      <c r="AW130" s="461">
        <v>0</v>
      </c>
      <c r="AX130" s="461">
        <v>0</v>
      </c>
      <c r="AY130" s="461">
        <v>0</v>
      </c>
      <c r="AZ130" s="588">
        <f t="shared" si="79"/>
        <v>0</v>
      </c>
      <c r="BA130" s="671">
        <f t="shared" si="80"/>
        <v>0</v>
      </c>
      <c r="BB130" s="670">
        <f t="shared" si="81"/>
        <v>0</v>
      </c>
      <c r="BC130" s="647">
        <v>0</v>
      </c>
      <c r="BD130" s="461">
        <v>0</v>
      </c>
      <c r="BE130" s="461">
        <v>0</v>
      </c>
      <c r="BF130" s="610">
        <v>0</v>
      </c>
      <c r="BG130" s="670">
        <f t="shared" si="82"/>
        <v>0</v>
      </c>
      <c r="BH130" s="647">
        <v>0</v>
      </c>
      <c r="BI130" s="461">
        <v>0</v>
      </c>
      <c r="BJ130" s="461">
        <v>0</v>
      </c>
      <c r="BK130" s="461">
        <v>0</v>
      </c>
      <c r="BL130" s="670">
        <f t="shared" si="83"/>
        <v>0</v>
      </c>
      <c r="BM130" s="461">
        <v>0</v>
      </c>
      <c r="BN130" s="461">
        <v>0</v>
      </c>
      <c r="BO130" s="461">
        <v>0</v>
      </c>
      <c r="BP130" s="461">
        <v>0</v>
      </c>
      <c r="BQ130" s="588">
        <f t="shared" si="86"/>
        <v>0</v>
      </c>
      <c r="BR130" s="671">
        <f t="shared" si="87"/>
        <v>0</v>
      </c>
    </row>
    <row r="131" spans="1:70" s="15" customFormat="1" ht="16.5" customHeight="1" thickBot="1" x14ac:dyDescent="0.3">
      <c r="A131" s="899"/>
      <c r="B131" s="834"/>
      <c r="C131" s="828"/>
      <c r="D131" s="374" t="s">
        <v>321</v>
      </c>
      <c r="E131" s="365">
        <f t="shared" si="84"/>
        <v>0</v>
      </c>
      <c r="F131" s="88">
        <v>0</v>
      </c>
      <c r="G131" s="88">
        <v>0</v>
      </c>
      <c r="H131" s="88">
        <v>0</v>
      </c>
      <c r="I131" s="88">
        <v>0</v>
      </c>
      <c r="J131" s="365">
        <f t="shared" si="85"/>
        <v>0</v>
      </c>
      <c r="K131" s="88">
        <v>0</v>
      </c>
      <c r="L131" s="88">
        <v>0</v>
      </c>
      <c r="M131" s="88">
        <v>0</v>
      </c>
      <c r="N131" s="88">
        <v>0</v>
      </c>
      <c r="O131" s="365">
        <f t="shared" si="88"/>
        <v>0</v>
      </c>
      <c r="P131" s="88">
        <v>0</v>
      </c>
      <c r="Q131" s="88">
        <v>0</v>
      </c>
      <c r="R131" s="88">
        <v>0</v>
      </c>
      <c r="S131" s="88">
        <v>0</v>
      </c>
      <c r="T131" s="315">
        <f t="shared" ref="T131:T193" si="92">F131+G131+H131+I131+K131+L131+M131+N131+P131+Q131+R131+S131</f>
        <v>0</v>
      </c>
      <c r="U131" s="389">
        <f t="shared" si="89"/>
        <v>0</v>
      </c>
      <c r="V131" s="88">
        <v>0</v>
      </c>
      <c r="W131" s="88">
        <v>0</v>
      </c>
      <c r="X131" s="88">
        <v>0</v>
      </c>
      <c r="Y131" s="88">
        <v>0</v>
      </c>
      <c r="Z131" s="389">
        <f t="shared" si="90"/>
        <v>0</v>
      </c>
      <c r="AA131" s="88">
        <v>0</v>
      </c>
      <c r="AB131" s="88">
        <v>0</v>
      </c>
      <c r="AC131" s="88">
        <v>0</v>
      </c>
      <c r="AD131" s="88">
        <v>0</v>
      </c>
      <c r="AE131" s="389">
        <f t="shared" si="91"/>
        <v>0</v>
      </c>
      <c r="AF131" s="417">
        <v>0</v>
      </c>
      <c r="AG131" s="417">
        <v>0</v>
      </c>
      <c r="AH131" s="417">
        <v>0</v>
      </c>
      <c r="AI131" s="417">
        <v>0</v>
      </c>
      <c r="AJ131" s="315">
        <f t="shared" ref="AJ131:AJ193" si="93">V131+W131+X131+Y131+AA131+AB131+AC131+AD131+AF131+AG131+AH131+AI131</f>
        <v>0</v>
      </c>
      <c r="AK131" s="389">
        <f t="shared" si="78"/>
        <v>0</v>
      </c>
      <c r="AL131" s="462">
        <v>0</v>
      </c>
      <c r="AM131" s="462">
        <v>0</v>
      </c>
      <c r="AN131" s="462">
        <v>0</v>
      </c>
      <c r="AO131" s="462">
        <v>0</v>
      </c>
      <c r="AP131" s="389">
        <f t="shared" si="76"/>
        <v>0</v>
      </c>
      <c r="AQ131" s="462">
        <v>0</v>
      </c>
      <c r="AR131" s="462">
        <v>0</v>
      </c>
      <c r="AS131" s="462">
        <v>0</v>
      </c>
      <c r="AT131" s="462">
        <v>0</v>
      </c>
      <c r="AU131" s="389">
        <f t="shared" si="77"/>
        <v>0</v>
      </c>
      <c r="AV131" s="462">
        <v>0</v>
      </c>
      <c r="AW131" s="462">
        <v>0</v>
      </c>
      <c r="AX131" s="462">
        <v>0</v>
      </c>
      <c r="AY131" s="462">
        <v>0</v>
      </c>
      <c r="AZ131" s="588">
        <f t="shared" si="79"/>
        <v>0</v>
      </c>
      <c r="BA131" s="671">
        <f t="shared" si="80"/>
        <v>0</v>
      </c>
      <c r="BB131" s="670">
        <f t="shared" si="81"/>
        <v>0</v>
      </c>
      <c r="BC131" s="648">
        <v>0</v>
      </c>
      <c r="BD131" s="462">
        <v>0</v>
      </c>
      <c r="BE131" s="462">
        <v>0</v>
      </c>
      <c r="BF131" s="611">
        <v>0</v>
      </c>
      <c r="BG131" s="670">
        <f t="shared" si="82"/>
        <v>0</v>
      </c>
      <c r="BH131" s="648">
        <v>0</v>
      </c>
      <c r="BI131" s="462">
        <v>0</v>
      </c>
      <c r="BJ131" s="462">
        <v>0</v>
      </c>
      <c r="BK131" s="462">
        <v>0</v>
      </c>
      <c r="BL131" s="670">
        <f t="shared" si="83"/>
        <v>0</v>
      </c>
      <c r="BM131" s="461">
        <v>0</v>
      </c>
      <c r="BN131" s="461">
        <v>0</v>
      </c>
      <c r="BO131" s="461">
        <v>0</v>
      </c>
      <c r="BP131" s="461">
        <v>0</v>
      </c>
      <c r="BQ131" s="588">
        <f t="shared" si="86"/>
        <v>0</v>
      </c>
      <c r="BR131" s="671">
        <f t="shared" si="87"/>
        <v>0</v>
      </c>
    </row>
    <row r="132" spans="1:70" s="310" customFormat="1" ht="16.5" customHeight="1" thickBot="1" x14ac:dyDescent="0.3">
      <c r="A132" s="305"/>
      <c r="B132" s="834"/>
      <c r="C132" s="858"/>
      <c r="D132" s="375"/>
      <c r="E132" s="365">
        <f t="shared" si="84"/>
        <v>0</v>
      </c>
      <c r="F132" s="90"/>
      <c r="G132" s="90"/>
      <c r="H132" s="90"/>
      <c r="I132" s="90"/>
      <c r="J132" s="392">
        <f t="shared" si="85"/>
        <v>0</v>
      </c>
      <c r="K132" s="90"/>
      <c r="L132" s="90"/>
      <c r="M132" s="90"/>
      <c r="N132" s="90"/>
      <c r="O132" s="392">
        <f t="shared" si="88"/>
        <v>0</v>
      </c>
      <c r="P132" s="90"/>
      <c r="Q132" s="90"/>
      <c r="R132" s="90"/>
      <c r="S132" s="90"/>
      <c r="T132" s="315">
        <f t="shared" si="92"/>
        <v>0</v>
      </c>
      <c r="U132" s="393">
        <f t="shared" si="89"/>
        <v>0</v>
      </c>
      <c r="V132" s="90">
        <v>0</v>
      </c>
      <c r="W132" s="90">
        <v>0</v>
      </c>
      <c r="X132" s="90">
        <v>0</v>
      </c>
      <c r="Y132" s="90">
        <v>0</v>
      </c>
      <c r="Z132" s="393">
        <f t="shared" si="90"/>
        <v>0</v>
      </c>
      <c r="AA132" s="90">
        <v>0</v>
      </c>
      <c r="AB132" s="90">
        <v>0</v>
      </c>
      <c r="AC132" s="90">
        <v>0</v>
      </c>
      <c r="AD132" s="90">
        <v>0</v>
      </c>
      <c r="AE132" s="389">
        <f t="shared" si="91"/>
        <v>0</v>
      </c>
      <c r="AF132" s="90">
        <v>0</v>
      </c>
      <c r="AG132" s="90">
        <v>0</v>
      </c>
      <c r="AH132" s="90">
        <v>0</v>
      </c>
      <c r="AI132" s="90">
        <v>0</v>
      </c>
      <c r="AJ132" s="315">
        <f t="shared" si="93"/>
        <v>0</v>
      </c>
      <c r="AK132" s="389">
        <f t="shared" si="78"/>
        <v>0</v>
      </c>
      <c r="AL132" s="465">
        <v>0</v>
      </c>
      <c r="AM132" s="465">
        <v>0</v>
      </c>
      <c r="AN132" s="465">
        <v>0</v>
      </c>
      <c r="AO132" s="465">
        <v>0</v>
      </c>
      <c r="AP132" s="389">
        <f t="shared" si="76"/>
        <v>0</v>
      </c>
      <c r="AQ132" s="465">
        <v>0</v>
      </c>
      <c r="AR132" s="465">
        <v>0</v>
      </c>
      <c r="AS132" s="465">
        <v>0</v>
      </c>
      <c r="AT132" s="465">
        <v>0</v>
      </c>
      <c r="AU132" s="389">
        <f t="shared" si="77"/>
        <v>0</v>
      </c>
      <c r="AV132" s="465">
        <v>0</v>
      </c>
      <c r="AW132" s="465">
        <v>0</v>
      </c>
      <c r="AX132" s="465">
        <v>0</v>
      </c>
      <c r="AY132" s="465">
        <v>0</v>
      </c>
      <c r="AZ132" s="588">
        <f t="shared" si="79"/>
        <v>0</v>
      </c>
      <c r="BA132" s="671">
        <f t="shared" si="80"/>
        <v>0</v>
      </c>
      <c r="BB132" s="670">
        <f t="shared" si="81"/>
        <v>0</v>
      </c>
      <c r="BC132" s="651">
        <v>0</v>
      </c>
      <c r="BD132" s="465">
        <v>0</v>
      </c>
      <c r="BE132" s="465">
        <v>0</v>
      </c>
      <c r="BF132" s="614">
        <v>0</v>
      </c>
      <c r="BG132" s="670">
        <f t="shared" si="82"/>
        <v>0</v>
      </c>
      <c r="BH132" s="651">
        <v>0</v>
      </c>
      <c r="BI132" s="465">
        <v>0</v>
      </c>
      <c r="BJ132" s="465">
        <v>0</v>
      </c>
      <c r="BK132" s="465">
        <v>0</v>
      </c>
      <c r="BL132" s="670">
        <f t="shared" si="83"/>
        <v>0</v>
      </c>
      <c r="BM132" s="461">
        <v>0</v>
      </c>
      <c r="BN132" s="461">
        <v>0</v>
      </c>
      <c r="BO132" s="461">
        <v>0</v>
      </c>
      <c r="BP132" s="461">
        <v>0</v>
      </c>
      <c r="BQ132" s="588">
        <f t="shared" si="86"/>
        <v>0</v>
      </c>
      <c r="BR132" s="671">
        <f t="shared" si="87"/>
        <v>0</v>
      </c>
    </row>
    <row r="133" spans="1:70" s="15" customFormat="1" ht="16.5" customHeight="1" thickBot="1" x14ac:dyDescent="0.3">
      <c r="A133" s="897">
        <v>34</v>
      </c>
      <c r="B133" s="834"/>
      <c r="C133" s="828" t="s">
        <v>566</v>
      </c>
      <c r="D133" s="376" t="s">
        <v>328</v>
      </c>
      <c r="E133" s="365">
        <f t="shared" si="84"/>
        <v>0</v>
      </c>
      <c r="F133" s="92">
        <v>0</v>
      </c>
      <c r="G133" s="92">
        <v>0</v>
      </c>
      <c r="H133" s="92">
        <v>0</v>
      </c>
      <c r="I133" s="92">
        <v>0</v>
      </c>
      <c r="J133" s="125">
        <f t="shared" si="85"/>
        <v>0</v>
      </c>
      <c r="K133" s="92">
        <v>0</v>
      </c>
      <c r="L133" s="92">
        <v>0</v>
      </c>
      <c r="M133" s="92">
        <v>0</v>
      </c>
      <c r="N133" s="92">
        <v>0</v>
      </c>
      <c r="O133" s="125">
        <f t="shared" si="88"/>
        <v>0</v>
      </c>
      <c r="P133" s="92">
        <v>0</v>
      </c>
      <c r="Q133" s="92">
        <v>0</v>
      </c>
      <c r="R133" s="92">
        <v>0</v>
      </c>
      <c r="S133" s="92">
        <v>0</v>
      </c>
      <c r="T133" s="315">
        <f t="shared" si="92"/>
        <v>0</v>
      </c>
      <c r="U133" s="391">
        <f t="shared" si="89"/>
        <v>0</v>
      </c>
      <c r="V133" s="92">
        <v>0</v>
      </c>
      <c r="W133" s="92">
        <v>0</v>
      </c>
      <c r="X133" s="92">
        <v>0</v>
      </c>
      <c r="Y133" s="92">
        <v>0</v>
      </c>
      <c r="Z133" s="391">
        <f t="shared" si="90"/>
        <v>0</v>
      </c>
      <c r="AA133" s="92">
        <v>0</v>
      </c>
      <c r="AB133" s="92">
        <v>0</v>
      </c>
      <c r="AC133" s="92">
        <v>0</v>
      </c>
      <c r="AD133" s="92">
        <v>0</v>
      </c>
      <c r="AE133" s="389">
        <f t="shared" si="91"/>
        <v>0</v>
      </c>
      <c r="AF133" s="92">
        <v>0</v>
      </c>
      <c r="AG133" s="92">
        <v>0</v>
      </c>
      <c r="AH133" s="92">
        <v>0</v>
      </c>
      <c r="AI133" s="92">
        <v>0</v>
      </c>
      <c r="AJ133" s="315">
        <f t="shared" si="93"/>
        <v>0</v>
      </c>
      <c r="AK133" s="389">
        <f t="shared" si="78"/>
        <v>0</v>
      </c>
      <c r="AL133" s="462">
        <v>0</v>
      </c>
      <c r="AM133" s="462">
        <v>0</v>
      </c>
      <c r="AN133" s="462">
        <v>0</v>
      </c>
      <c r="AO133" s="462">
        <v>0</v>
      </c>
      <c r="AP133" s="389">
        <f t="shared" ref="AP133:AP196" si="94">SUM(AQ133:AT133)</f>
        <v>0</v>
      </c>
      <c r="AQ133" s="460">
        <v>0</v>
      </c>
      <c r="AR133" s="460">
        <v>0</v>
      </c>
      <c r="AS133" s="460">
        <v>0</v>
      </c>
      <c r="AT133" s="460">
        <v>0</v>
      </c>
      <c r="AU133" s="389">
        <f t="shared" ref="AU133:AU196" si="95">SUM(AV133:AY133)</f>
        <v>0</v>
      </c>
      <c r="AV133" s="460">
        <v>0</v>
      </c>
      <c r="AW133" s="460">
        <v>0</v>
      </c>
      <c r="AX133" s="460">
        <v>0</v>
      </c>
      <c r="AY133" s="460">
        <v>0</v>
      </c>
      <c r="AZ133" s="588">
        <f t="shared" si="79"/>
        <v>0</v>
      </c>
      <c r="BA133" s="671">
        <f t="shared" si="80"/>
        <v>0</v>
      </c>
      <c r="BB133" s="670">
        <f t="shared" si="81"/>
        <v>0</v>
      </c>
      <c r="BC133" s="646">
        <v>0</v>
      </c>
      <c r="BD133" s="460">
        <v>0</v>
      </c>
      <c r="BE133" s="460">
        <v>0</v>
      </c>
      <c r="BF133" s="609">
        <v>0</v>
      </c>
      <c r="BG133" s="670">
        <f t="shared" si="82"/>
        <v>0</v>
      </c>
      <c r="BH133" s="646">
        <v>0</v>
      </c>
      <c r="BI133" s="460">
        <v>0</v>
      </c>
      <c r="BJ133" s="460">
        <v>0</v>
      </c>
      <c r="BK133" s="460">
        <v>0</v>
      </c>
      <c r="BL133" s="670">
        <f t="shared" si="83"/>
        <v>0</v>
      </c>
      <c r="BM133" s="461">
        <v>0</v>
      </c>
      <c r="BN133" s="461">
        <v>0</v>
      </c>
      <c r="BO133" s="461">
        <v>0</v>
      </c>
      <c r="BP133" s="461">
        <v>0</v>
      </c>
      <c r="BQ133" s="588">
        <f t="shared" si="86"/>
        <v>0</v>
      </c>
      <c r="BR133" s="671">
        <f t="shared" si="87"/>
        <v>0</v>
      </c>
    </row>
    <row r="134" spans="1:70" s="15" customFormat="1" ht="16.5" customHeight="1" thickBot="1" x14ac:dyDescent="0.3">
      <c r="A134" s="898"/>
      <c r="B134" s="834"/>
      <c r="C134" s="828"/>
      <c r="D134" s="373" t="s">
        <v>651</v>
      </c>
      <c r="E134" s="365">
        <f t="shared" si="84"/>
        <v>0</v>
      </c>
      <c r="F134" s="88">
        <v>0</v>
      </c>
      <c r="G134" s="88">
        <v>0</v>
      </c>
      <c r="H134" s="88">
        <v>0</v>
      </c>
      <c r="I134" s="88">
        <v>0</v>
      </c>
      <c r="J134" s="365">
        <f t="shared" si="85"/>
        <v>0</v>
      </c>
      <c r="K134" s="88">
        <v>0</v>
      </c>
      <c r="L134" s="88">
        <v>0</v>
      </c>
      <c r="M134" s="88">
        <v>0</v>
      </c>
      <c r="N134" s="88">
        <v>0</v>
      </c>
      <c r="O134" s="365">
        <f t="shared" si="88"/>
        <v>0</v>
      </c>
      <c r="P134" s="88">
        <v>0</v>
      </c>
      <c r="Q134" s="88">
        <v>0</v>
      </c>
      <c r="R134" s="88">
        <v>0</v>
      </c>
      <c r="S134" s="88">
        <v>0</v>
      </c>
      <c r="T134" s="315">
        <f t="shared" si="92"/>
        <v>0</v>
      </c>
      <c r="U134" s="389">
        <f t="shared" si="89"/>
        <v>0</v>
      </c>
      <c r="V134" s="88">
        <v>0</v>
      </c>
      <c r="W134" s="88">
        <v>0</v>
      </c>
      <c r="X134" s="88">
        <v>0</v>
      </c>
      <c r="Y134" s="88">
        <v>0</v>
      </c>
      <c r="Z134" s="389">
        <f t="shared" si="90"/>
        <v>0</v>
      </c>
      <c r="AA134" s="88">
        <v>0</v>
      </c>
      <c r="AB134" s="88">
        <v>0</v>
      </c>
      <c r="AC134" s="88">
        <v>0</v>
      </c>
      <c r="AD134" s="88">
        <v>0</v>
      </c>
      <c r="AE134" s="389">
        <f t="shared" si="91"/>
        <v>0</v>
      </c>
      <c r="AF134" s="88">
        <v>0</v>
      </c>
      <c r="AG134" s="88">
        <v>0</v>
      </c>
      <c r="AH134" s="88">
        <v>0</v>
      </c>
      <c r="AI134" s="88">
        <v>0</v>
      </c>
      <c r="AJ134" s="315">
        <f t="shared" si="93"/>
        <v>0</v>
      </c>
      <c r="AK134" s="389">
        <f t="shared" ref="AK134:AK197" si="96">SUM(AL134:AO134)</f>
        <v>0</v>
      </c>
      <c r="AL134" s="462">
        <v>0</v>
      </c>
      <c r="AM134" s="462">
        <v>0</v>
      </c>
      <c r="AN134" s="462">
        <v>0</v>
      </c>
      <c r="AO134" s="462">
        <v>0</v>
      </c>
      <c r="AP134" s="389">
        <f t="shared" si="94"/>
        <v>0</v>
      </c>
      <c r="AQ134" s="461">
        <v>0</v>
      </c>
      <c r="AR134" s="461">
        <v>0</v>
      </c>
      <c r="AS134" s="461">
        <v>0</v>
      </c>
      <c r="AT134" s="461">
        <v>0</v>
      </c>
      <c r="AU134" s="389">
        <f t="shared" si="95"/>
        <v>0</v>
      </c>
      <c r="AV134" s="461">
        <v>0</v>
      </c>
      <c r="AW134" s="461">
        <v>0</v>
      </c>
      <c r="AX134" s="461">
        <v>0</v>
      </c>
      <c r="AY134" s="461">
        <v>0</v>
      </c>
      <c r="AZ134" s="588">
        <f t="shared" ref="AZ134:AZ197" si="97">AK134+AP134+AU134</f>
        <v>0</v>
      </c>
      <c r="BA134" s="671">
        <f t="shared" ref="BA134:BA197" si="98">E134+J134+O134+U134+Z134+AE134+AK134+AP134+AU134</f>
        <v>0</v>
      </c>
      <c r="BB134" s="670">
        <f t="shared" ref="BB134:BB197" si="99">BC134+BD134+BE134+BF134</f>
        <v>0</v>
      </c>
      <c r="BC134" s="647">
        <v>0</v>
      </c>
      <c r="BD134" s="461">
        <v>0</v>
      </c>
      <c r="BE134" s="461">
        <v>0</v>
      </c>
      <c r="BF134" s="610">
        <v>0</v>
      </c>
      <c r="BG134" s="670">
        <f t="shared" ref="BG134:BG197" si="100">BH134+BI134+BJ134+BK134</f>
        <v>0</v>
      </c>
      <c r="BH134" s="647">
        <v>0</v>
      </c>
      <c r="BI134" s="461">
        <v>0</v>
      </c>
      <c r="BJ134" s="461">
        <v>0</v>
      </c>
      <c r="BK134" s="461">
        <v>0</v>
      </c>
      <c r="BL134" s="670">
        <f t="shared" ref="BL134:BL197" si="101">BM134+BN134+BO134+BP134</f>
        <v>0</v>
      </c>
      <c r="BM134" s="461">
        <v>0</v>
      </c>
      <c r="BN134" s="461">
        <v>0</v>
      </c>
      <c r="BO134" s="461">
        <v>0</v>
      </c>
      <c r="BP134" s="461">
        <v>0</v>
      </c>
      <c r="BQ134" s="588">
        <f t="shared" si="86"/>
        <v>0</v>
      </c>
      <c r="BR134" s="671">
        <f t="shared" si="87"/>
        <v>0</v>
      </c>
    </row>
    <row r="135" spans="1:70" s="15" customFormat="1" ht="16.5" customHeight="1" thickBot="1" x14ac:dyDescent="0.3">
      <c r="A135" s="899"/>
      <c r="B135" s="834"/>
      <c r="C135" s="828"/>
      <c r="D135" s="374" t="s">
        <v>321</v>
      </c>
      <c r="E135" s="365">
        <f t="shared" ref="E135:E197" si="102">SUM(F135:I135)</f>
        <v>0</v>
      </c>
      <c r="F135" s="88">
        <v>0</v>
      </c>
      <c r="G135" s="88">
        <v>0</v>
      </c>
      <c r="H135" s="88">
        <v>0</v>
      </c>
      <c r="I135" s="88">
        <v>0</v>
      </c>
      <c r="J135" s="365">
        <f t="shared" ref="J135:J197" si="103">SUM(K135:N135)</f>
        <v>0</v>
      </c>
      <c r="K135" s="88">
        <v>0</v>
      </c>
      <c r="L135" s="88">
        <v>0</v>
      </c>
      <c r="M135" s="88">
        <v>0</v>
      </c>
      <c r="N135" s="88">
        <v>0</v>
      </c>
      <c r="O135" s="365">
        <f t="shared" si="88"/>
        <v>0</v>
      </c>
      <c r="P135" s="88">
        <v>0</v>
      </c>
      <c r="Q135" s="88">
        <v>0</v>
      </c>
      <c r="R135" s="88">
        <v>0</v>
      </c>
      <c r="S135" s="88">
        <v>0</v>
      </c>
      <c r="T135" s="315">
        <f t="shared" si="92"/>
        <v>0</v>
      </c>
      <c r="U135" s="389">
        <f t="shared" si="89"/>
        <v>0</v>
      </c>
      <c r="V135" s="88">
        <v>0</v>
      </c>
      <c r="W135" s="88">
        <v>0</v>
      </c>
      <c r="X135" s="88">
        <v>0</v>
      </c>
      <c r="Y135" s="88">
        <v>0</v>
      </c>
      <c r="Z135" s="389">
        <f t="shared" si="90"/>
        <v>0</v>
      </c>
      <c r="AA135" s="88">
        <v>0</v>
      </c>
      <c r="AB135" s="88">
        <v>0</v>
      </c>
      <c r="AC135" s="88">
        <v>0</v>
      </c>
      <c r="AD135" s="88">
        <v>0</v>
      </c>
      <c r="AE135" s="389">
        <f t="shared" si="91"/>
        <v>0</v>
      </c>
      <c r="AF135" s="417">
        <v>0</v>
      </c>
      <c r="AG135" s="417">
        <v>0</v>
      </c>
      <c r="AH135" s="417">
        <v>0</v>
      </c>
      <c r="AI135" s="417">
        <v>0</v>
      </c>
      <c r="AJ135" s="315">
        <f t="shared" si="93"/>
        <v>0</v>
      </c>
      <c r="AK135" s="389">
        <f t="shared" si="96"/>
        <v>0</v>
      </c>
      <c r="AL135" s="462">
        <v>0</v>
      </c>
      <c r="AM135" s="462">
        <v>0</v>
      </c>
      <c r="AN135" s="462">
        <v>0</v>
      </c>
      <c r="AO135" s="462">
        <v>0</v>
      </c>
      <c r="AP135" s="389">
        <f t="shared" si="94"/>
        <v>0</v>
      </c>
      <c r="AQ135" s="462">
        <v>0</v>
      </c>
      <c r="AR135" s="462">
        <v>0</v>
      </c>
      <c r="AS135" s="462">
        <v>0</v>
      </c>
      <c r="AT135" s="462">
        <v>0</v>
      </c>
      <c r="AU135" s="389">
        <f t="shared" si="95"/>
        <v>0</v>
      </c>
      <c r="AV135" s="462">
        <v>0</v>
      </c>
      <c r="AW135" s="462">
        <v>0</v>
      </c>
      <c r="AX135" s="462">
        <v>0</v>
      </c>
      <c r="AY135" s="462">
        <v>0</v>
      </c>
      <c r="AZ135" s="588">
        <f t="shared" si="97"/>
        <v>0</v>
      </c>
      <c r="BA135" s="671">
        <f t="shared" si="98"/>
        <v>0</v>
      </c>
      <c r="BB135" s="670">
        <f t="shared" si="99"/>
        <v>0</v>
      </c>
      <c r="BC135" s="648">
        <v>0</v>
      </c>
      <c r="BD135" s="462">
        <v>0</v>
      </c>
      <c r="BE135" s="462">
        <v>0</v>
      </c>
      <c r="BF135" s="611">
        <v>0</v>
      </c>
      <c r="BG135" s="670">
        <f t="shared" si="100"/>
        <v>0</v>
      </c>
      <c r="BH135" s="648">
        <v>0</v>
      </c>
      <c r="BI135" s="462">
        <v>0</v>
      </c>
      <c r="BJ135" s="462">
        <v>0</v>
      </c>
      <c r="BK135" s="462">
        <v>0</v>
      </c>
      <c r="BL135" s="670">
        <f t="shared" si="101"/>
        <v>0</v>
      </c>
      <c r="BM135" s="461">
        <v>0</v>
      </c>
      <c r="BN135" s="461">
        <v>0</v>
      </c>
      <c r="BO135" s="461">
        <v>0</v>
      </c>
      <c r="BP135" s="461">
        <v>0</v>
      </c>
      <c r="BQ135" s="588">
        <f t="shared" si="86"/>
        <v>0</v>
      </c>
      <c r="BR135" s="671">
        <f t="shared" si="87"/>
        <v>0</v>
      </c>
    </row>
    <row r="136" spans="1:70" s="310" customFormat="1" ht="16.5" customHeight="1" thickBot="1" x14ac:dyDescent="0.3">
      <c r="A136" s="305"/>
      <c r="B136" s="834"/>
      <c r="C136" s="858"/>
      <c r="D136" s="375"/>
      <c r="E136" s="365">
        <f t="shared" si="102"/>
        <v>0</v>
      </c>
      <c r="F136" s="90"/>
      <c r="G136" s="90"/>
      <c r="H136" s="90"/>
      <c r="I136" s="90"/>
      <c r="J136" s="392">
        <f t="shared" si="103"/>
        <v>0</v>
      </c>
      <c r="K136" s="90"/>
      <c r="L136" s="90"/>
      <c r="M136" s="90"/>
      <c r="N136" s="90"/>
      <c r="O136" s="392">
        <f t="shared" si="88"/>
        <v>0</v>
      </c>
      <c r="P136" s="90"/>
      <c r="Q136" s="90"/>
      <c r="R136" s="90"/>
      <c r="S136" s="90"/>
      <c r="T136" s="315">
        <f t="shared" si="92"/>
        <v>0</v>
      </c>
      <c r="U136" s="393">
        <f t="shared" si="89"/>
        <v>0</v>
      </c>
      <c r="V136" s="90">
        <v>0</v>
      </c>
      <c r="W136" s="90">
        <v>0</v>
      </c>
      <c r="X136" s="90">
        <v>0</v>
      </c>
      <c r="Y136" s="90">
        <v>0</v>
      </c>
      <c r="Z136" s="393">
        <f t="shared" si="90"/>
        <v>0</v>
      </c>
      <c r="AA136" s="90">
        <v>0</v>
      </c>
      <c r="AB136" s="90">
        <v>0</v>
      </c>
      <c r="AC136" s="90">
        <v>0</v>
      </c>
      <c r="AD136" s="90">
        <v>0</v>
      </c>
      <c r="AE136" s="389">
        <f t="shared" si="91"/>
        <v>0</v>
      </c>
      <c r="AF136" s="90">
        <v>0</v>
      </c>
      <c r="AG136" s="90">
        <v>0</v>
      </c>
      <c r="AH136" s="90">
        <v>0</v>
      </c>
      <c r="AI136" s="90">
        <v>0</v>
      </c>
      <c r="AJ136" s="315">
        <f t="shared" si="93"/>
        <v>0</v>
      </c>
      <c r="AK136" s="389">
        <f t="shared" si="96"/>
        <v>0</v>
      </c>
      <c r="AL136" s="462">
        <v>0</v>
      </c>
      <c r="AM136" s="462">
        <v>0</v>
      </c>
      <c r="AN136" s="462">
        <v>0</v>
      </c>
      <c r="AO136" s="462">
        <v>0</v>
      </c>
      <c r="AP136" s="389">
        <f t="shared" si="94"/>
        <v>0</v>
      </c>
      <c r="AQ136" s="465">
        <v>0</v>
      </c>
      <c r="AR136" s="465">
        <v>0</v>
      </c>
      <c r="AS136" s="465">
        <v>0</v>
      </c>
      <c r="AT136" s="465">
        <v>0</v>
      </c>
      <c r="AU136" s="389">
        <f t="shared" si="95"/>
        <v>0</v>
      </c>
      <c r="AV136" s="465">
        <v>0</v>
      </c>
      <c r="AW136" s="465">
        <v>0</v>
      </c>
      <c r="AX136" s="465">
        <v>0</v>
      </c>
      <c r="AY136" s="465">
        <v>0</v>
      </c>
      <c r="AZ136" s="588">
        <f t="shared" si="97"/>
        <v>0</v>
      </c>
      <c r="BA136" s="671">
        <f t="shared" si="98"/>
        <v>0</v>
      </c>
      <c r="BB136" s="670">
        <f t="shared" si="99"/>
        <v>0</v>
      </c>
      <c r="BC136" s="651">
        <v>0</v>
      </c>
      <c r="BD136" s="465">
        <v>0</v>
      </c>
      <c r="BE136" s="465">
        <v>0</v>
      </c>
      <c r="BF136" s="614">
        <v>0</v>
      </c>
      <c r="BG136" s="670">
        <f t="shared" si="100"/>
        <v>0</v>
      </c>
      <c r="BH136" s="651">
        <v>0</v>
      </c>
      <c r="BI136" s="465">
        <v>0</v>
      </c>
      <c r="BJ136" s="465">
        <v>0</v>
      </c>
      <c r="BK136" s="465">
        <v>0</v>
      </c>
      <c r="BL136" s="670">
        <f t="shared" si="101"/>
        <v>0</v>
      </c>
      <c r="BM136" s="461">
        <v>0</v>
      </c>
      <c r="BN136" s="461">
        <v>0</v>
      </c>
      <c r="BO136" s="461">
        <v>0</v>
      </c>
      <c r="BP136" s="461">
        <v>0</v>
      </c>
      <c r="BQ136" s="588">
        <f t="shared" si="86"/>
        <v>0</v>
      </c>
      <c r="BR136" s="671">
        <f t="shared" si="87"/>
        <v>0</v>
      </c>
    </row>
    <row r="137" spans="1:70" s="15" customFormat="1" ht="16.5" customHeight="1" thickBot="1" x14ac:dyDescent="0.3">
      <c r="A137" s="897">
        <v>35</v>
      </c>
      <c r="B137" s="834"/>
      <c r="C137" s="828" t="s">
        <v>246</v>
      </c>
      <c r="D137" s="378" t="s">
        <v>328</v>
      </c>
      <c r="E137" s="365">
        <f t="shared" si="102"/>
        <v>0</v>
      </c>
      <c r="F137" s="92">
        <v>0</v>
      </c>
      <c r="G137" s="92">
        <v>0</v>
      </c>
      <c r="H137" s="92">
        <v>0</v>
      </c>
      <c r="I137" s="92">
        <v>0</v>
      </c>
      <c r="J137" s="125">
        <f t="shared" si="103"/>
        <v>0</v>
      </c>
      <c r="K137" s="92">
        <v>0</v>
      </c>
      <c r="L137" s="92">
        <v>0</v>
      </c>
      <c r="M137" s="92">
        <v>0</v>
      </c>
      <c r="N137" s="92">
        <v>0</v>
      </c>
      <c r="O137" s="125">
        <f t="shared" si="88"/>
        <v>0</v>
      </c>
      <c r="P137" s="92">
        <v>0</v>
      </c>
      <c r="Q137" s="92">
        <v>0</v>
      </c>
      <c r="R137" s="92">
        <v>0</v>
      </c>
      <c r="S137" s="92">
        <v>0</v>
      </c>
      <c r="T137" s="315">
        <f t="shared" si="92"/>
        <v>0</v>
      </c>
      <c r="U137" s="391">
        <f t="shared" si="89"/>
        <v>0</v>
      </c>
      <c r="V137" s="92">
        <v>0</v>
      </c>
      <c r="W137" s="92">
        <v>0</v>
      </c>
      <c r="X137" s="92">
        <v>0</v>
      </c>
      <c r="Y137" s="92">
        <v>0</v>
      </c>
      <c r="Z137" s="391">
        <f t="shared" si="90"/>
        <v>0</v>
      </c>
      <c r="AA137" s="92">
        <v>0</v>
      </c>
      <c r="AB137" s="92">
        <v>0</v>
      </c>
      <c r="AC137" s="92">
        <v>0</v>
      </c>
      <c r="AD137" s="92">
        <v>0</v>
      </c>
      <c r="AE137" s="389">
        <f t="shared" si="91"/>
        <v>0</v>
      </c>
      <c r="AF137" s="88">
        <v>0</v>
      </c>
      <c r="AG137" s="88">
        <v>0</v>
      </c>
      <c r="AH137" s="88">
        <v>0</v>
      </c>
      <c r="AI137" s="88">
        <v>0</v>
      </c>
      <c r="AJ137" s="315">
        <f t="shared" si="93"/>
        <v>0</v>
      </c>
      <c r="AK137" s="389">
        <f t="shared" si="96"/>
        <v>0</v>
      </c>
      <c r="AL137" s="462">
        <v>0</v>
      </c>
      <c r="AM137" s="462">
        <v>0</v>
      </c>
      <c r="AN137" s="462">
        <v>0</v>
      </c>
      <c r="AO137" s="462">
        <v>0</v>
      </c>
      <c r="AP137" s="389">
        <f t="shared" si="94"/>
        <v>0</v>
      </c>
      <c r="AQ137" s="461">
        <v>0</v>
      </c>
      <c r="AR137" s="461">
        <v>0</v>
      </c>
      <c r="AS137" s="461">
        <v>0</v>
      </c>
      <c r="AT137" s="461">
        <v>0</v>
      </c>
      <c r="AU137" s="389">
        <f t="shared" si="95"/>
        <v>0</v>
      </c>
      <c r="AV137" s="461">
        <v>0</v>
      </c>
      <c r="AW137" s="461">
        <v>0</v>
      </c>
      <c r="AX137" s="461">
        <v>0</v>
      </c>
      <c r="AY137" s="461">
        <v>0</v>
      </c>
      <c r="AZ137" s="588">
        <f t="shared" si="97"/>
        <v>0</v>
      </c>
      <c r="BA137" s="671">
        <f t="shared" si="98"/>
        <v>0</v>
      </c>
      <c r="BB137" s="670">
        <f t="shared" si="99"/>
        <v>0</v>
      </c>
      <c r="BC137" s="647">
        <v>0</v>
      </c>
      <c r="BD137" s="461">
        <v>0</v>
      </c>
      <c r="BE137" s="461">
        <v>0</v>
      </c>
      <c r="BF137" s="610">
        <v>0</v>
      </c>
      <c r="BG137" s="670">
        <f t="shared" si="100"/>
        <v>0</v>
      </c>
      <c r="BH137" s="647">
        <v>0</v>
      </c>
      <c r="BI137" s="461">
        <v>0</v>
      </c>
      <c r="BJ137" s="461">
        <v>0</v>
      </c>
      <c r="BK137" s="461">
        <v>0</v>
      </c>
      <c r="BL137" s="670">
        <f t="shared" si="101"/>
        <v>0</v>
      </c>
      <c r="BM137" s="461">
        <v>0</v>
      </c>
      <c r="BN137" s="461">
        <v>0</v>
      </c>
      <c r="BO137" s="461">
        <v>0</v>
      </c>
      <c r="BP137" s="461">
        <v>0</v>
      </c>
      <c r="BQ137" s="588">
        <f t="shared" ref="BQ137:BQ200" si="104">BB137+BG137+BL137</f>
        <v>0</v>
      </c>
      <c r="BR137" s="671">
        <f t="shared" ref="BR137:BR200" si="105">E137+J137+O137+U137+Z137+AE137+AK137+AP137+AU137+BB137+BG137+BL137</f>
        <v>0</v>
      </c>
    </row>
    <row r="138" spans="1:70" s="15" customFormat="1" ht="16.5" customHeight="1" thickBot="1" x14ac:dyDescent="0.3">
      <c r="A138" s="898"/>
      <c r="B138" s="834"/>
      <c r="C138" s="828"/>
      <c r="D138" s="373" t="s">
        <v>651</v>
      </c>
      <c r="E138" s="365">
        <f t="shared" si="102"/>
        <v>0</v>
      </c>
      <c r="F138" s="88">
        <v>0</v>
      </c>
      <c r="G138" s="88">
        <v>0</v>
      </c>
      <c r="H138" s="88">
        <v>0</v>
      </c>
      <c r="I138" s="88">
        <v>0</v>
      </c>
      <c r="J138" s="365">
        <f t="shared" si="103"/>
        <v>0</v>
      </c>
      <c r="K138" s="88">
        <v>0</v>
      </c>
      <c r="L138" s="88">
        <v>0</v>
      </c>
      <c r="M138" s="88">
        <v>0</v>
      </c>
      <c r="N138" s="88">
        <v>0</v>
      </c>
      <c r="O138" s="365">
        <f t="shared" si="88"/>
        <v>0</v>
      </c>
      <c r="P138" s="88">
        <v>0</v>
      </c>
      <c r="Q138" s="88">
        <v>0</v>
      </c>
      <c r="R138" s="88">
        <v>0</v>
      </c>
      <c r="S138" s="88">
        <v>0</v>
      </c>
      <c r="T138" s="315">
        <f t="shared" si="92"/>
        <v>0</v>
      </c>
      <c r="U138" s="389">
        <f t="shared" si="89"/>
        <v>0</v>
      </c>
      <c r="V138" s="88">
        <v>0</v>
      </c>
      <c r="W138" s="88">
        <v>0</v>
      </c>
      <c r="X138" s="88">
        <v>0</v>
      </c>
      <c r="Y138" s="88">
        <v>0</v>
      </c>
      <c r="Z138" s="389">
        <f t="shared" si="90"/>
        <v>0</v>
      </c>
      <c r="AA138" s="88">
        <v>0</v>
      </c>
      <c r="AB138" s="88">
        <v>0</v>
      </c>
      <c r="AC138" s="88">
        <v>0</v>
      </c>
      <c r="AD138" s="88">
        <v>0</v>
      </c>
      <c r="AE138" s="389">
        <f t="shared" si="91"/>
        <v>0</v>
      </c>
      <c r="AF138" s="88">
        <v>0</v>
      </c>
      <c r="AG138" s="88">
        <v>0</v>
      </c>
      <c r="AH138" s="88">
        <v>0</v>
      </c>
      <c r="AI138" s="88">
        <v>0</v>
      </c>
      <c r="AJ138" s="315">
        <f t="shared" si="93"/>
        <v>0</v>
      </c>
      <c r="AK138" s="389">
        <f t="shared" si="96"/>
        <v>0</v>
      </c>
      <c r="AL138" s="462">
        <v>0</v>
      </c>
      <c r="AM138" s="462">
        <v>0</v>
      </c>
      <c r="AN138" s="462">
        <v>0</v>
      </c>
      <c r="AO138" s="462">
        <v>0</v>
      </c>
      <c r="AP138" s="389">
        <f t="shared" si="94"/>
        <v>0</v>
      </c>
      <c r="AQ138" s="461">
        <v>0</v>
      </c>
      <c r="AR138" s="461">
        <v>0</v>
      </c>
      <c r="AS138" s="461">
        <v>0</v>
      </c>
      <c r="AT138" s="461">
        <v>0</v>
      </c>
      <c r="AU138" s="389">
        <f t="shared" si="95"/>
        <v>0</v>
      </c>
      <c r="AV138" s="461">
        <v>0</v>
      </c>
      <c r="AW138" s="461">
        <v>0</v>
      </c>
      <c r="AX138" s="461">
        <v>0</v>
      </c>
      <c r="AY138" s="461">
        <v>0</v>
      </c>
      <c r="AZ138" s="588">
        <f t="shared" si="97"/>
        <v>0</v>
      </c>
      <c r="BA138" s="671">
        <f t="shared" si="98"/>
        <v>0</v>
      </c>
      <c r="BB138" s="670">
        <f t="shared" si="99"/>
        <v>0</v>
      </c>
      <c r="BC138" s="647">
        <v>0</v>
      </c>
      <c r="BD138" s="461">
        <v>0</v>
      </c>
      <c r="BE138" s="461">
        <v>0</v>
      </c>
      <c r="BF138" s="610">
        <v>0</v>
      </c>
      <c r="BG138" s="670">
        <f t="shared" si="100"/>
        <v>0</v>
      </c>
      <c r="BH138" s="647">
        <v>0</v>
      </c>
      <c r="BI138" s="461">
        <v>0</v>
      </c>
      <c r="BJ138" s="461">
        <v>0</v>
      </c>
      <c r="BK138" s="461">
        <v>0</v>
      </c>
      <c r="BL138" s="670">
        <f t="shared" si="101"/>
        <v>0</v>
      </c>
      <c r="BM138" s="461">
        <v>0</v>
      </c>
      <c r="BN138" s="461">
        <v>0</v>
      </c>
      <c r="BO138" s="461">
        <v>0</v>
      </c>
      <c r="BP138" s="461">
        <v>0</v>
      </c>
      <c r="BQ138" s="588">
        <f t="shared" si="104"/>
        <v>0</v>
      </c>
      <c r="BR138" s="671">
        <f t="shared" si="105"/>
        <v>0</v>
      </c>
    </row>
    <row r="139" spans="1:70" s="15" customFormat="1" ht="16.5" customHeight="1" thickBot="1" x14ac:dyDescent="0.3">
      <c r="A139" s="899"/>
      <c r="B139" s="834"/>
      <c r="C139" s="828"/>
      <c r="D139" s="379" t="s">
        <v>321</v>
      </c>
      <c r="E139" s="365">
        <f t="shared" si="102"/>
        <v>0</v>
      </c>
      <c r="F139" s="88">
        <v>0</v>
      </c>
      <c r="G139" s="88">
        <v>0</v>
      </c>
      <c r="H139" s="88">
        <v>0</v>
      </c>
      <c r="I139" s="88">
        <v>0</v>
      </c>
      <c r="J139" s="365">
        <f t="shared" si="103"/>
        <v>0</v>
      </c>
      <c r="K139" s="88">
        <v>0</v>
      </c>
      <c r="L139" s="88">
        <v>0</v>
      </c>
      <c r="M139" s="88">
        <v>0</v>
      </c>
      <c r="N139" s="88">
        <v>0</v>
      </c>
      <c r="O139" s="365">
        <f t="shared" si="88"/>
        <v>0</v>
      </c>
      <c r="P139" s="88">
        <v>0</v>
      </c>
      <c r="Q139" s="88">
        <v>0</v>
      </c>
      <c r="R139" s="88">
        <v>0</v>
      </c>
      <c r="S139" s="88">
        <v>0</v>
      </c>
      <c r="T139" s="315">
        <f t="shared" si="92"/>
        <v>0</v>
      </c>
      <c r="U139" s="389">
        <f t="shared" si="89"/>
        <v>0</v>
      </c>
      <c r="V139" s="88">
        <v>0</v>
      </c>
      <c r="W139" s="88">
        <v>0</v>
      </c>
      <c r="X139" s="88">
        <v>0</v>
      </c>
      <c r="Y139" s="88">
        <v>0</v>
      </c>
      <c r="Z139" s="389">
        <f t="shared" si="90"/>
        <v>0</v>
      </c>
      <c r="AA139" s="88">
        <v>0</v>
      </c>
      <c r="AB139" s="88">
        <v>0</v>
      </c>
      <c r="AC139" s="88">
        <v>0</v>
      </c>
      <c r="AD139" s="88">
        <v>0</v>
      </c>
      <c r="AE139" s="389">
        <f t="shared" si="91"/>
        <v>0</v>
      </c>
      <c r="AF139" s="417">
        <v>0</v>
      </c>
      <c r="AG139" s="417">
        <v>0</v>
      </c>
      <c r="AH139" s="417">
        <v>0</v>
      </c>
      <c r="AI139" s="417">
        <v>0</v>
      </c>
      <c r="AJ139" s="315">
        <f t="shared" si="93"/>
        <v>0</v>
      </c>
      <c r="AK139" s="389">
        <f t="shared" si="96"/>
        <v>0</v>
      </c>
      <c r="AL139" s="462">
        <v>0</v>
      </c>
      <c r="AM139" s="462">
        <v>0</v>
      </c>
      <c r="AN139" s="462">
        <v>0</v>
      </c>
      <c r="AO139" s="462">
        <v>0</v>
      </c>
      <c r="AP139" s="389">
        <f t="shared" si="94"/>
        <v>0</v>
      </c>
      <c r="AQ139" s="462">
        <v>0</v>
      </c>
      <c r="AR139" s="462">
        <v>0</v>
      </c>
      <c r="AS139" s="462">
        <v>0</v>
      </c>
      <c r="AT139" s="462">
        <v>0</v>
      </c>
      <c r="AU139" s="389">
        <f t="shared" si="95"/>
        <v>0</v>
      </c>
      <c r="AV139" s="462">
        <v>0</v>
      </c>
      <c r="AW139" s="462">
        <v>0</v>
      </c>
      <c r="AX139" s="462">
        <v>0</v>
      </c>
      <c r="AY139" s="462">
        <v>0</v>
      </c>
      <c r="AZ139" s="588">
        <f t="shared" si="97"/>
        <v>0</v>
      </c>
      <c r="BA139" s="671">
        <f t="shared" si="98"/>
        <v>0</v>
      </c>
      <c r="BB139" s="670">
        <f t="shared" si="99"/>
        <v>0</v>
      </c>
      <c r="BC139" s="648">
        <v>0</v>
      </c>
      <c r="BD139" s="462">
        <v>0</v>
      </c>
      <c r="BE139" s="462">
        <v>0</v>
      </c>
      <c r="BF139" s="611">
        <v>0</v>
      </c>
      <c r="BG139" s="670">
        <f t="shared" si="100"/>
        <v>0</v>
      </c>
      <c r="BH139" s="648">
        <v>0</v>
      </c>
      <c r="BI139" s="462">
        <v>0</v>
      </c>
      <c r="BJ139" s="462">
        <v>0</v>
      </c>
      <c r="BK139" s="462">
        <v>0</v>
      </c>
      <c r="BL139" s="670">
        <f t="shared" si="101"/>
        <v>0</v>
      </c>
      <c r="BM139" s="461">
        <v>0</v>
      </c>
      <c r="BN139" s="461">
        <v>0</v>
      </c>
      <c r="BO139" s="461">
        <v>0</v>
      </c>
      <c r="BP139" s="461">
        <v>0</v>
      </c>
      <c r="BQ139" s="588">
        <f t="shared" si="104"/>
        <v>0</v>
      </c>
      <c r="BR139" s="671">
        <f t="shared" si="105"/>
        <v>0</v>
      </c>
    </row>
    <row r="140" spans="1:70" s="310" customFormat="1" ht="16.5" customHeight="1" thickBot="1" x14ac:dyDescent="0.3">
      <c r="A140" s="305"/>
      <c r="B140" s="834"/>
      <c r="C140" s="858"/>
      <c r="D140" s="375"/>
      <c r="E140" s="365">
        <f t="shared" si="102"/>
        <v>0</v>
      </c>
      <c r="F140" s="90"/>
      <c r="G140" s="90"/>
      <c r="H140" s="90"/>
      <c r="I140" s="90"/>
      <c r="J140" s="392">
        <f t="shared" si="103"/>
        <v>0</v>
      </c>
      <c r="K140" s="90"/>
      <c r="L140" s="90"/>
      <c r="M140" s="90"/>
      <c r="N140" s="90"/>
      <c r="O140" s="392">
        <f t="shared" si="88"/>
        <v>0</v>
      </c>
      <c r="P140" s="90"/>
      <c r="Q140" s="90"/>
      <c r="R140" s="90"/>
      <c r="S140" s="90"/>
      <c r="T140" s="315">
        <f t="shared" si="92"/>
        <v>0</v>
      </c>
      <c r="U140" s="393">
        <f t="shared" si="89"/>
        <v>0</v>
      </c>
      <c r="V140" s="90">
        <v>0</v>
      </c>
      <c r="W140" s="90">
        <v>0</v>
      </c>
      <c r="X140" s="90">
        <v>0</v>
      </c>
      <c r="Y140" s="90">
        <v>0</v>
      </c>
      <c r="Z140" s="393">
        <f t="shared" si="90"/>
        <v>0</v>
      </c>
      <c r="AA140" s="90">
        <v>0</v>
      </c>
      <c r="AB140" s="90">
        <v>0</v>
      </c>
      <c r="AC140" s="90">
        <v>0</v>
      </c>
      <c r="AD140" s="90">
        <v>0</v>
      </c>
      <c r="AE140" s="389">
        <f t="shared" si="91"/>
        <v>0</v>
      </c>
      <c r="AF140" s="90">
        <v>0</v>
      </c>
      <c r="AG140" s="90">
        <v>0</v>
      </c>
      <c r="AH140" s="90">
        <v>0</v>
      </c>
      <c r="AI140" s="90">
        <v>0</v>
      </c>
      <c r="AJ140" s="315">
        <f t="shared" si="93"/>
        <v>0</v>
      </c>
      <c r="AK140" s="389">
        <f t="shared" si="96"/>
        <v>0</v>
      </c>
      <c r="AL140" s="462">
        <v>0</v>
      </c>
      <c r="AM140" s="462">
        <v>0</v>
      </c>
      <c r="AN140" s="462">
        <v>0</v>
      </c>
      <c r="AO140" s="462">
        <v>0</v>
      </c>
      <c r="AP140" s="389">
        <f t="shared" si="94"/>
        <v>0</v>
      </c>
      <c r="AQ140" s="465">
        <v>0</v>
      </c>
      <c r="AR140" s="465">
        <v>0</v>
      </c>
      <c r="AS140" s="465">
        <v>0</v>
      </c>
      <c r="AT140" s="465">
        <v>0</v>
      </c>
      <c r="AU140" s="389">
        <f t="shared" si="95"/>
        <v>0</v>
      </c>
      <c r="AV140" s="465">
        <v>0</v>
      </c>
      <c r="AW140" s="465">
        <v>0</v>
      </c>
      <c r="AX140" s="465">
        <v>0</v>
      </c>
      <c r="AY140" s="465">
        <v>0</v>
      </c>
      <c r="AZ140" s="588">
        <f t="shared" si="97"/>
        <v>0</v>
      </c>
      <c r="BA140" s="671">
        <f t="shared" si="98"/>
        <v>0</v>
      </c>
      <c r="BB140" s="670">
        <f t="shared" si="99"/>
        <v>0</v>
      </c>
      <c r="BC140" s="651">
        <v>0</v>
      </c>
      <c r="BD140" s="465">
        <v>0</v>
      </c>
      <c r="BE140" s="465">
        <v>0</v>
      </c>
      <c r="BF140" s="614">
        <v>0</v>
      </c>
      <c r="BG140" s="670">
        <f t="shared" si="100"/>
        <v>0</v>
      </c>
      <c r="BH140" s="651">
        <v>0</v>
      </c>
      <c r="BI140" s="465">
        <v>0</v>
      </c>
      <c r="BJ140" s="465">
        <v>0</v>
      </c>
      <c r="BK140" s="465">
        <v>0</v>
      </c>
      <c r="BL140" s="670">
        <f t="shared" si="101"/>
        <v>0</v>
      </c>
      <c r="BM140" s="461">
        <v>0</v>
      </c>
      <c r="BN140" s="461">
        <v>0</v>
      </c>
      <c r="BO140" s="461">
        <v>0</v>
      </c>
      <c r="BP140" s="461">
        <v>0</v>
      </c>
      <c r="BQ140" s="588">
        <f t="shared" si="104"/>
        <v>0</v>
      </c>
      <c r="BR140" s="671">
        <f t="shared" si="105"/>
        <v>0</v>
      </c>
    </row>
    <row r="141" spans="1:70" s="15" customFormat="1" ht="16.5" customHeight="1" x14ac:dyDescent="0.25">
      <c r="A141" s="897">
        <v>36</v>
      </c>
      <c r="B141" s="834"/>
      <c r="C141" s="828" t="s">
        <v>867</v>
      </c>
      <c r="D141" s="502" t="s">
        <v>328</v>
      </c>
      <c r="E141" s="365">
        <f t="shared" si="102"/>
        <v>2</v>
      </c>
      <c r="F141" s="92">
        <v>0</v>
      </c>
      <c r="G141" s="92">
        <v>1</v>
      </c>
      <c r="H141" s="92">
        <v>0</v>
      </c>
      <c r="I141" s="92">
        <v>1</v>
      </c>
      <c r="J141" s="125">
        <f t="shared" si="103"/>
        <v>2</v>
      </c>
      <c r="K141" s="92">
        <v>0</v>
      </c>
      <c r="L141" s="92">
        <v>0</v>
      </c>
      <c r="M141" s="92">
        <v>0</v>
      </c>
      <c r="N141" s="92">
        <v>2</v>
      </c>
      <c r="O141" s="125">
        <f t="shared" si="88"/>
        <v>6</v>
      </c>
      <c r="P141" s="92">
        <v>0</v>
      </c>
      <c r="Q141" s="92">
        <v>0</v>
      </c>
      <c r="R141" s="92">
        <v>0</v>
      </c>
      <c r="S141" s="92">
        <v>6</v>
      </c>
      <c r="T141" s="315">
        <f t="shared" si="92"/>
        <v>10</v>
      </c>
      <c r="U141" s="391">
        <f t="shared" si="89"/>
        <v>2</v>
      </c>
      <c r="V141" s="92">
        <v>0</v>
      </c>
      <c r="W141" s="92">
        <v>0</v>
      </c>
      <c r="X141" s="92">
        <v>0</v>
      </c>
      <c r="Y141" s="92">
        <v>2</v>
      </c>
      <c r="Z141" s="391">
        <f t="shared" si="90"/>
        <v>3</v>
      </c>
      <c r="AA141" s="92">
        <v>0</v>
      </c>
      <c r="AB141" s="92">
        <v>0</v>
      </c>
      <c r="AC141" s="92">
        <v>0</v>
      </c>
      <c r="AD141" s="92">
        <v>3</v>
      </c>
      <c r="AE141" s="389">
        <f t="shared" si="91"/>
        <v>3</v>
      </c>
      <c r="AF141" s="92">
        <v>0</v>
      </c>
      <c r="AG141" s="92">
        <v>0</v>
      </c>
      <c r="AH141" s="92">
        <v>0</v>
      </c>
      <c r="AI141" s="92">
        <v>3</v>
      </c>
      <c r="AJ141" s="315">
        <f t="shared" si="93"/>
        <v>8</v>
      </c>
      <c r="AK141" s="389">
        <f t="shared" si="96"/>
        <v>0</v>
      </c>
      <c r="AL141" s="463">
        <v>0</v>
      </c>
      <c r="AM141" s="463">
        <v>0</v>
      </c>
      <c r="AN141" s="463">
        <v>0</v>
      </c>
      <c r="AO141" s="463">
        <v>0</v>
      </c>
      <c r="AP141" s="389">
        <f t="shared" si="94"/>
        <v>0</v>
      </c>
      <c r="AQ141" s="463"/>
      <c r="AR141" s="463"/>
      <c r="AS141" s="463"/>
      <c r="AT141" s="463"/>
      <c r="AU141" s="389">
        <f t="shared" si="95"/>
        <v>0</v>
      </c>
      <c r="AV141" s="463"/>
      <c r="AW141" s="463"/>
      <c r="AX141" s="463"/>
      <c r="AY141" s="463"/>
      <c r="AZ141" s="588">
        <f t="shared" si="97"/>
        <v>0</v>
      </c>
      <c r="BA141" s="671">
        <f t="shared" si="98"/>
        <v>18</v>
      </c>
      <c r="BB141" s="670">
        <f t="shared" si="99"/>
        <v>0</v>
      </c>
      <c r="BC141" s="649"/>
      <c r="BD141" s="463"/>
      <c r="BE141" s="463"/>
      <c r="BF141" s="612"/>
      <c r="BG141" s="670">
        <f t="shared" si="100"/>
        <v>0</v>
      </c>
      <c r="BH141" s="649"/>
      <c r="BI141" s="463"/>
      <c r="BJ141" s="463"/>
      <c r="BK141" s="463"/>
      <c r="BL141" s="670">
        <f t="shared" si="101"/>
        <v>0</v>
      </c>
      <c r="BM141" s="463"/>
      <c r="BN141" s="463"/>
      <c r="BO141" s="463"/>
      <c r="BP141" s="463"/>
      <c r="BQ141" s="588">
        <f t="shared" si="104"/>
        <v>0</v>
      </c>
      <c r="BR141" s="671">
        <f t="shared" si="105"/>
        <v>18</v>
      </c>
    </row>
    <row r="142" spans="1:70" s="15" customFormat="1" ht="16.5" customHeight="1" x14ac:dyDescent="0.25">
      <c r="A142" s="898"/>
      <c r="B142" s="834"/>
      <c r="C142" s="828"/>
      <c r="D142" s="501" t="s">
        <v>651</v>
      </c>
      <c r="E142" s="365">
        <f t="shared" si="102"/>
        <v>0</v>
      </c>
      <c r="F142" s="88">
        <v>0</v>
      </c>
      <c r="G142" s="88">
        <v>0</v>
      </c>
      <c r="H142" s="88">
        <v>0</v>
      </c>
      <c r="I142" s="88">
        <v>0</v>
      </c>
      <c r="J142" s="365">
        <f t="shared" si="103"/>
        <v>0</v>
      </c>
      <c r="K142" s="88">
        <v>0</v>
      </c>
      <c r="L142" s="88">
        <v>0</v>
      </c>
      <c r="M142" s="88">
        <v>0</v>
      </c>
      <c r="N142" s="88">
        <v>0</v>
      </c>
      <c r="O142" s="365">
        <f t="shared" si="88"/>
        <v>0</v>
      </c>
      <c r="P142" s="88">
        <v>0</v>
      </c>
      <c r="Q142" s="88">
        <v>0</v>
      </c>
      <c r="R142" s="88">
        <v>0</v>
      </c>
      <c r="S142" s="88">
        <v>0</v>
      </c>
      <c r="T142" s="315">
        <f t="shared" si="92"/>
        <v>0</v>
      </c>
      <c r="U142" s="389">
        <f t="shared" si="89"/>
        <v>0</v>
      </c>
      <c r="V142" s="88">
        <v>0</v>
      </c>
      <c r="W142" s="88">
        <v>0</v>
      </c>
      <c r="X142" s="88">
        <v>0</v>
      </c>
      <c r="Y142" s="88">
        <v>0</v>
      </c>
      <c r="Z142" s="389">
        <f t="shared" si="90"/>
        <v>0</v>
      </c>
      <c r="AA142" s="88">
        <v>0</v>
      </c>
      <c r="AB142" s="88">
        <v>0</v>
      </c>
      <c r="AC142" s="88">
        <v>0</v>
      </c>
      <c r="AD142" s="88">
        <v>0</v>
      </c>
      <c r="AE142" s="389">
        <f t="shared" si="91"/>
        <v>0</v>
      </c>
      <c r="AF142" s="88">
        <v>0</v>
      </c>
      <c r="AG142" s="88">
        <v>0</v>
      </c>
      <c r="AH142" s="88">
        <v>0</v>
      </c>
      <c r="AI142" s="88">
        <v>0</v>
      </c>
      <c r="AJ142" s="315">
        <f t="shared" si="93"/>
        <v>0</v>
      </c>
      <c r="AK142" s="389">
        <f t="shared" si="96"/>
        <v>0</v>
      </c>
      <c r="AL142" s="464">
        <v>0</v>
      </c>
      <c r="AM142" s="464">
        <v>0</v>
      </c>
      <c r="AN142" s="464">
        <v>0</v>
      </c>
      <c r="AO142" s="464">
        <v>0</v>
      </c>
      <c r="AP142" s="389">
        <f t="shared" si="94"/>
        <v>0</v>
      </c>
      <c r="AQ142" s="464"/>
      <c r="AR142" s="464"/>
      <c r="AS142" s="464"/>
      <c r="AT142" s="464"/>
      <c r="AU142" s="389">
        <f t="shared" si="95"/>
        <v>0</v>
      </c>
      <c r="AV142" s="464"/>
      <c r="AW142" s="464"/>
      <c r="AX142" s="464"/>
      <c r="AY142" s="464"/>
      <c r="AZ142" s="588">
        <f t="shared" si="97"/>
        <v>0</v>
      </c>
      <c r="BA142" s="671">
        <f t="shared" si="98"/>
        <v>0</v>
      </c>
      <c r="BB142" s="670">
        <f t="shared" si="99"/>
        <v>0</v>
      </c>
      <c r="BC142" s="650"/>
      <c r="BD142" s="464"/>
      <c r="BE142" s="464"/>
      <c r="BF142" s="613"/>
      <c r="BG142" s="670">
        <f t="shared" si="100"/>
        <v>0</v>
      </c>
      <c r="BH142" s="650"/>
      <c r="BI142" s="464"/>
      <c r="BJ142" s="464"/>
      <c r="BK142" s="464"/>
      <c r="BL142" s="670">
        <f t="shared" si="101"/>
        <v>0</v>
      </c>
      <c r="BM142" s="464"/>
      <c r="BN142" s="464"/>
      <c r="BO142" s="464"/>
      <c r="BP142" s="464"/>
      <c r="BQ142" s="588">
        <f t="shared" si="104"/>
        <v>0</v>
      </c>
      <c r="BR142" s="671">
        <f t="shared" si="105"/>
        <v>0</v>
      </c>
    </row>
    <row r="143" spans="1:70" s="15" customFormat="1" ht="16.5" customHeight="1" thickBot="1" x14ac:dyDescent="0.3">
      <c r="A143" s="899"/>
      <c r="B143" s="834"/>
      <c r="C143" s="828"/>
      <c r="D143" s="374" t="s">
        <v>321</v>
      </c>
      <c r="E143" s="365">
        <f t="shared" si="102"/>
        <v>2</v>
      </c>
      <c r="F143" s="88">
        <v>0</v>
      </c>
      <c r="G143" s="88">
        <v>1</v>
      </c>
      <c r="H143" s="88">
        <v>0</v>
      </c>
      <c r="I143" s="88">
        <v>1</v>
      </c>
      <c r="J143" s="365">
        <f t="shared" si="103"/>
        <v>3</v>
      </c>
      <c r="K143" s="88">
        <v>0</v>
      </c>
      <c r="L143" s="88">
        <v>0</v>
      </c>
      <c r="M143" s="88">
        <v>0</v>
      </c>
      <c r="N143" s="88">
        <v>3</v>
      </c>
      <c r="O143" s="365">
        <f t="shared" si="88"/>
        <v>6</v>
      </c>
      <c r="P143" s="88">
        <v>0</v>
      </c>
      <c r="Q143" s="88">
        <v>0</v>
      </c>
      <c r="R143" s="88">
        <v>0</v>
      </c>
      <c r="S143" s="88">
        <v>6</v>
      </c>
      <c r="T143" s="315">
        <f t="shared" si="92"/>
        <v>11</v>
      </c>
      <c r="U143" s="389">
        <f t="shared" si="89"/>
        <v>2</v>
      </c>
      <c r="V143" s="88">
        <v>0</v>
      </c>
      <c r="W143" s="88">
        <v>0</v>
      </c>
      <c r="X143" s="88">
        <v>0</v>
      </c>
      <c r="Y143" s="88">
        <v>2</v>
      </c>
      <c r="Z143" s="389">
        <f t="shared" si="90"/>
        <v>2</v>
      </c>
      <c r="AA143" s="88">
        <v>0</v>
      </c>
      <c r="AB143" s="88">
        <v>1</v>
      </c>
      <c r="AC143" s="88">
        <v>0</v>
      </c>
      <c r="AD143" s="88">
        <v>1</v>
      </c>
      <c r="AE143" s="389">
        <f t="shared" si="91"/>
        <v>4</v>
      </c>
      <c r="AF143" s="417">
        <v>0</v>
      </c>
      <c r="AG143" s="417">
        <v>1</v>
      </c>
      <c r="AH143" s="417">
        <v>0</v>
      </c>
      <c r="AI143" s="417">
        <v>3</v>
      </c>
      <c r="AJ143" s="315">
        <f t="shared" si="93"/>
        <v>8</v>
      </c>
      <c r="AK143" s="389">
        <f t="shared" si="96"/>
        <v>0</v>
      </c>
      <c r="AL143" s="462">
        <v>0</v>
      </c>
      <c r="AM143" s="462">
        <v>0</v>
      </c>
      <c r="AN143" s="462">
        <v>0</v>
      </c>
      <c r="AO143" s="462">
        <v>0</v>
      </c>
      <c r="AP143" s="389">
        <f t="shared" si="94"/>
        <v>4</v>
      </c>
      <c r="AQ143" s="462">
        <v>0</v>
      </c>
      <c r="AR143" s="462">
        <v>1</v>
      </c>
      <c r="AS143" s="462">
        <v>0</v>
      </c>
      <c r="AT143" s="462">
        <v>3</v>
      </c>
      <c r="AU143" s="389">
        <f t="shared" si="95"/>
        <v>8</v>
      </c>
      <c r="AV143" s="462">
        <v>0</v>
      </c>
      <c r="AW143" s="462">
        <v>0</v>
      </c>
      <c r="AX143" s="462">
        <v>0</v>
      </c>
      <c r="AY143" s="462">
        <v>8</v>
      </c>
      <c r="AZ143" s="588">
        <f t="shared" si="97"/>
        <v>12</v>
      </c>
      <c r="BA143" s="671">
        <f t="shared" si="98"/>
        <v>31</v>
      </c>
      <c r="BB143" s="670">
        <f t="shared" si="99"/>
        <v>8</v>
      </c>
      <c r="BC143" s="648">
        <v>0</v>
      </c>
      <c r="BD143" s="462">
        <v>0</v>
      </c>
      <c r="BE143" s="462">
        <v>0</v>
      </c>
      <c r="BF143" s="615">
        <v>8</v>
      </c>
      <c r="BG143" s="670">
        <f t="shared" si="100"/>
        <v>2</v>
      </c>
      <c r="BH143" s="648">
        <v>0</v>
      </c>
      <c r="BI143" s="462">
        <v>0</v>
      </c>
      <c r="BJ143" s="462">
        <v>0</v>
      </c>
      <c r="BK143" s="462">
        <v>2</v>
      </c>
      <c r="BL143" s="670">
        <f t="shared" si="101"/>
        <v>5</v>
      </c>
      <c r="BM143" s="462">
        <v>0</v>
      </c>
      <c r="BN143" s="462">
        <v>0</v>
      </c>
      <c r="BO143" s="462">
        <v>0</v>
      </c>
      <c r="BP143" s="462">
        <v>5</v>
      </c>
      <c r="BQ143" s="588">
        <f t="shared" si="104"/>
        <v>15</v>
      </c>
      <c r="BR143" s="671">
        <f t="shared" si="105"/>
        <v>46</v>
      </c>
    </row>
    <row r="144" spans="1:70" s="310" customFormat="1" ht="16.5" customHeight="1" thickBot="1" x14ac:dyDescent="0.3">
      <c r="A144" s="305"/>
      <c r="B144" s="834"/>
      <c r="C144" s="858"/>
      <c r="D144" s="375"/>
      <c r="E144" s="365">
        <f t="shared" si="102"/>
        <v>0</v>
      </c>
      <c r="F144" s="90"/>
      <c r="G144" s="90"/>
      <c r="H144" s="90"/>
      <c r="I144" s="90"/>
      <c r="J144" s="392">
        <f t="shared" si="103"/>
        <v>0</v>
      </c>
      <c r="K144" s="90"/>
      <c r="L144" s="90"/>
      <c r="M144" s="90"/>
      <c r="N144" s="90"/>
      <c r="O144" s="392">
        <f t="shared" si="88"/>
        <v>0</v>
      </c>
      <c r="P144" s="90"/>
      <c r="Q144" s="90"/>
      <c r="R144" s="90"/>
      <c r="S144" s="90"/>
      <c r="T144" s="315">
        <f t="shared" si="92"/>
        <v>0</v>
      </c>
      <c r="U144" s="393">
        <f t="shared" si="89"/>
        <v>0</v>
      </c>
      <c r="V144" s="90">
        <v>0</v>
      </c>
      <c r="W144" s="90">
        <v>0</v>
      </c>
      <c r="X144" s="90">
        <v>0</v>
      </c>
      <c r="Y144" s="90">
        <v>0</v>
      </c>
      <c r="Z144" s="393">
        <f t="shared" si="90"/>
        <v>0</v>
      </c>
      <c r="AA144" s="90">
        <v>0</v>
      </c>
      <c r="AB144" s="90">
        <v>0</v>
      </c>
      <c r="AC144" s="90">
        <v>0</v>
      </c>
      <c r="AD144" s="90">
        <v>0</v>
      </c>
      <c r="AE144" s="389">
        <f t="shared" si="91"/>
        <v>0</v>
      </c>
      <c r="AF144" s="90">
        <v>0</v>
      </c>
      <c r="AG144" s="90">
        <v>0</v>
      </c>
      <c r="AH144" s="90">
        <v>0</v>
      </c>
      <c r="AI144" s="90">
        <v>0</v>
      </c>
      <c r="AJ144" s="315">
        <f t="shared" si="93"/>
        <v>0</v>
      </c>
      <c r="AK144" s="389">
        <f t="shared" si="96"/>
        <v>1</v>
      </c>
      <c r="AL144" s="462">
        <v>0</v>
      </c>
      <c r="AM144" s="462">
        <v>1</v>
      </c>
      <c r="AN144" s="462">
        <v>0</v>
      </c>
      <c r="AO144" s="462">
        <v>0</v>
      </c>
      <c r="AP144" s="389">
        <f t="shared" si="94"/>
        <v>6</v>
      </c>
      <c r="AQ144" s="465">
        <v>0</v>
      </c>
      <c r="AR144" s="465">
        <v>2</v>
      </c>
      <c r="AS144" s="465">
        <v>0</v>
      </c>
      <c r="AT144" s="465">
        <v>4</v>
      </c>
      <c r="AU144" s="389">
        <f t="shared" si="95"/>
        <v>7</v>
      </c>
      <c r="AV144" s="465">
        <v>0</v>
      </c>
      <c r="AW144" s="465">
        <v>0</v>
      </c>
      <c r="AX144" s="465">
        <v>0</v>
      </c>
      <c r="AY144" s="465">
        <v>7</v>
      </c>
      <c r="AZ144" s="588">
        <f t="shared" si="97"/>
        <v>14</v>
      </c>
      <c r="BA144" s="671">
        <f t="shared" si="98"/>
        <v>14</v>
      </c>
      <c r="BB144" s="670">
        <f t="shared" si="99"/>
        <v>4</v>
      </c>
      <c r="BC144" s="651">
        <v>0</v>
      </c>
      <c r="BD144" s="465">
        <v>0</v>
      </c>
      <c r="BE144" s="465">
        <v>0</v>
      </c>
      <c r="BF144" s="614">
        <v>4</v>
      </c>
      <c r="BG144" s="670">
        <f t="shared" si="100"/>
        <v>4</v>
      </c>
      <c r="BH144" s="651">
        <v>0</v>
      </c>
      <c r="BI144" s="465">
        <v>0</v>
      </c>
      <c r="BJ144" s="465">
        <v>0</v>
      </c>
      <c r="BK144" s="465">
        <v>4</v>
      </c>
      <c r="BL144" s="670">
        <f t="shared" si="101"/>
        <v>5</v>
      </c>
      <c r="BM144" s="465">
        <v>0</v>
      </c>
      <c r="BN144" s="465">
        <v>0</v>
      </c>
      <c r="BO144" s="465">
        <v>0</v>
      </c>
      <c r="BP144" s="465">
        <v>5</v>
      </c>
      <c r="BQ144" s="588">
        <f t="shared" si="104"/>
        <v>13</v>
      </c>
      <c r="BR144" s="671">
        <f t="shared" si="105"/>
        <v>27</v>
      </c>
    </row>
    <row r="145" spans="1:70" s="15" customFormat="1" ht="16.5" customHeight="1" x14ac:dyDescent="0.25">
      <c r="A145" s="897">
        <v>37</v>
      </c>
      <c r="B145" s="834"/>
      <c r="C145" s="828" t="s">
        <v>247</v>
      </c>
      <c r="D145" s="376" t="s">
        <v>328</v>
      </c>
      <c r="E145" s="365">
        <f t="shared" si="102"/>
        <v>1</v>
      </c>
      <c r="F145" s="92">
        <v>0</v>
      </c>
      <c r="G145" s="92">
        <v>0</v>
      </c>
      <c r="H145" s="92">
        <v>0</v>
      </c>
      <c r="I145" s="92">
        <v>1</v>
      </c>
      <c r="J145" s="125">
        <f t="shared" si="103"/>
        <v>4</v>
      </c>
      <c r="K145" s="92">
        <v>0</v>
      </c>
      <c r="L145" s="92">
        <v>0</v>
      </c>
      <c r="M145" s="92">
        <v>0</v>
      </c>
      <c r="N145" s="92">
        <v>4</v>
      </c>
      <c r="O145" s="125">
        <f t="shared" si="88"/>
        <v>3</v>
      </c>
      <c r="P145" s="92">
        <v>0</v>
      </c>
      <c r="Q145" s="92">
        <v>0</v>
      </c>
      <c r="R145" s="92">
        <v>0</v>
      </c>
      <c r="S145" s="92">
        <v>3</v>
      </c>
      <c r="T145" s="315">
        <f t="shared" si="92"/>
        <v>8</v>
      </c>
      <c r="U145" s="391">
        <f t="shared" si="89"/>
        <v>3</v>
      </c>
      <c r="V145" s="92">
        <v>1</v>
      </c>
      <c r="W145" s="92">
        <v>0</v>
      </c>
      <c r="X145" s="92">
        <v>0</v>
      </c>
      <c r="Y145" s="92">
        <v>2</v>
      </c>
      <c r="Z145" s="391">
        <f t="shared" si="90"/>
        <v>1</v>
      </c>
      <c r="AA145" s="92">
        <v>0</v>
      </c>
      <c r="AB145" s="92">
        <v>0</v>
      </c>
      <c r="AC145" s="92">
        <v>0</v>
      </c>
      <c r="AD145" s="92">
        <v>1</v>
      </c>
      <c r="AE145" s="389">
        <f t="shared" si="91"/>
        <v>4</v>
      </c>
      <c r="AF145" s="92">
        <v>0</v>
      </c>
      <c r="AG145" s="92">
        <v>0</v>
      </c>
      <c r="AH145" s="92">
        <v>0</v>
      </c>
      <c r="AI145" s="92">
        <v>4</v>
      </c>
      <c r="AJ145" s="315">
        <f t="shared" si="93"/>
        <v>8</v>
      </c>
      <c r="AK145" s="389">
        <f t="shared" si="96"/>
        <v>6</v>
      </c>
      <c r="AL145" s="460">
        <v>0</v>
      </c>
      <c r="AM145" s="460">
        <v>1</v>
      </c>
      <c r="AN145" s="460">
        <v>0</v>
      </c>
      <c r="AO145" s="460">
        <v>5</v>
      </c>
      <c r="AP145" s="389">
        <f t="shared" si="94"/>
        <v>4</v>
      </c>
      <c r="AQ145" s="460">
        <v>0</v>
      </c>
      <c r="AR145" s="460">
        <v>0</v>
      </c>
      <c r="AS145" s="460">
        <v>0</v>
      </c>
      <c r="AT145" s="460">
        <v>4</v>
      </c>
      <c r="AU145" s="389">
        <f t="shared" si="95"/>
        <v>4</v>
      </c>
      <c r="AV145" s="460">
        <v>0</v>
      </c>
      <c r="AW145" s="460">
        <v>0</v>
      </c>
      <c r="AX145" s="460">
        <v>0</v>
      </c>
      <c r="AY145" s="460">
        <v>4</v>
      </c>
      <c r="AZ145" s="588">
        <f t="shared" si="97"/>
        <v>14</v>
      </c>
      <c r="BA145" s="671">
        <f t="shared" si="98"/>
        <v>30</v>
      </c>
      <c r="BB145" s="670">
        <f t="shared" si="99"/>
        <v>4</v>
      </c>
      <c r="BC145" s="646">
        <v>0</v>
      </c>
      <c r="BD145" s="460">
        <v>0</v>
      </c>
      <c r="BE145" s="460">
        <v>0</v>
      </c>
      <c r="BF145" s="609">
        <v>4</v>
      </c>
      <c r="BG145" s="670">
        <f t="shared" si="100"/>
        <v>1</v>
      </c>
      <c r="BH145" s="646">
        <v>0</v>
      </c>
      <c r="BI145" s="460">
        <v>0</v>
      </c>
      <c r="BJ145" s="460">
        <v>0</v>
      </c>
      <c r="BK145" s="460">
        <v>1</v>
      </c>
      <c r="BL145" s="670">
        <f t="shared" si="101"/>
        <v>1</v>
      </c>
      <c r="BM145" s="460">
        <v>0</v>
      </c>
      <c r="BN145" s="460">
        <v>0</v>
      </c>
      <c r="BO145" s="460">
        <v>0</v>
      </c>
      <c r="BP145" s="460">
        <v>1</v>
      </c>
      <c r="BQ145" s="588">
        <f t="shared" si="104"/>
        <v>6</v>
      </c>
      <c r="BR145" s="671">
        <f t="shared" si="105"/>
        <v>36</v>
      </c>
    </row>
    <row r="146" spans="1:70" s="15" customFormat="1" ht="16.5" customHeight="1" x14ac:dyDescent="0.25">
      <c r="A146" s="898"/>
      <c r="B146" s="834"/>
      <c r="C146" s="828"/>
      <c r="D146" s="373" t="s">
        <v>651</v>
      </c>
      <c r="E146" s="365">
        <f t="shared" si="102"/>
        <v>1</v>
      </c>
      <c r="F146" s="88">
        <v>0</v>
      </c>
      <c r="G146" s="88">
        <v>0</v>
      </c>
      <c r="H146" s="88">
        <v>0</v>
      </c>
      <c r="I146" s="88">
        <v>1</v>
      </c>
      <c r="J146" s="365">
        <f t="shared" si="103"/>
        <v>0</v>
      </c>
      <c r="K146" s="88">
        <v>0</v>
      </c>
      <c r="L146" s="88">
        <v>0</v>
      </c>
      <c r="M146" s="88">
        <v>0</v>
      </c>
      <c r="N146" s="88">
        <v>0</v>
      </c>
      <c r="O146" s="365">
        <f t="shared" si="88"/>
        <v>0</v>
      </c>
      <c r="P146" s="88">
        <v>0</v>
      </c>
      <c r="Q146" s="88">
        <v>0</v>
      </c>
      <c r="R146" s="88">
        <v>0</v>
      </c>
      <c r="S146" s="88">
        <v>0</v>
      </c>
      <c r="T146" s="315">
        <f t="shared" si="92"/>
        <v>1</v>
      </c>
      <c r="U146" s="389">
        <f t="shared" si="89"/>
        <v>0</v>
      </c>
      <c r="V146" s="88">
        <v>0</v>
      </c>
      <c r="W146" s="88">
        <v>0</v>
      </c>
      <c r="X146" s="88">
        <v>0</v>
      </c>
      <c r="Y146" s="88">
        <v>0</v>
      </c>
      <c r="Z146" s="389">
        <f t="shared" si="90"/>
        <v>0</v>
      </c>
      <c r="AA146" s="88">
        <v>0</v>
      </c>
      <c r="AB146" s="88">
        <v>0</v>
      </c>
      <c r="AC146" s="88">
        <v>0</v>
      </c>
      <c r="AD146" s="88">
        <v>0</v>
      </c>
      <c r="AE146" s="389">
        <f t="shared" si="91"/>
        <v>0</v>
      </c>
      <c r="AF146" s="88">
        <v>0</v>
      </c>
      <c r="AG146" s="88">
        <v>0</v>
      </c>
      <c r="AH146" s="88">
        <v>0</v>
      </c>
      <c r="AI146" s="88">
        <v>0</v>
      </c>
      <c r="AJ146" s="315">
        <f t="shared" si="93"/>
        <v>0</v>
      </c>
      <c r="AK146" s="389">
        <f t="shared" si="96"/>
        <v>0</v>
      </c>
      <c r="AL146" s="461">
        <v>0</v>
      </c>
      <c r="AM146" s="461">
        <v>0</v>
      </c>
      <c r="AN146" s="461">
        <v>0</v>
      </c>
      <c r="AO146" s="461">
        <v>0</v>
      </c>
      <c r="AP146" s="389">
        <f t="shared" si="94"/>
        <v>0</v>
      </c>
      <c r="AQ146" s="461">
        <v>0</v>
      </c>
      <c r="AR146" s="461">
        <v>0</v>
      </c>
      <c r="AS146" s="461">
        <v>0</v>
      </c>
      <c r="AT146" s="461">
        <v>0</v>
      </c>
      <c r="AU146" s="389">
        <f t="shared" si="95"/>
        <v>0</v>
      </c>
      <c r="AV146" s="461">
        <v>0</v>
      </c>
      <c r="AW146" s="461">
        <v>0</v>
      </c>
      <c r="AX146" s="461">
        <v>0</v>
      </c>
      <c r="AY146" s="461">
        <v>0</v>
      </c>
      <c r="AZ146" s="588">
        <f t="shared" si="97"/>
        <v>0</v>
      </c>
      <c r="BA146" s="671">
        <f t="shared" si="98"/>
        <v>1</v>
      </c>
      <c r="BB146" s="670">
        <f t="shared" si="99"/>
        <v>0</v>
      </c>
      <c r="BC146" s="647">
        <v>0</v>
      </c>
      <c r="BD146" s="461">
        <v>0</v>
      </c>
      <c r="BE146" s="461">
        <v>0</v>
      </c>
      <c r="BF146" s="610">
        <v>0</v>
      </c>
      <c r="BG146" s="670">
        <f t="shared" si="100"/>
        <v>0</v>
      </c>
      <c r="BH146" s="647">
        <v>0</v>
      </c>
      <c r="BI146" s="461">
        <v>0</v>
      </c>
      <c r="BJ146" s="461">
        <v>0</v>
      </c>
      <c r="BK146" s="461">
        <v>0</v>
      </c>
      <c r="BL146" s="670">
        <f t="shared" si="101"/>
        <v>0</v>
      </c>
      <c r="BM146" s="461">
        <v>0</v>
      </c>
      <c r="BN146" s="461">
        <v>0</v>
      </c>
      <c r="BO146" s="461">
        <v>0</v>
      </c>
      <c r="BP146" s="461">
        <v>0</v>
      </c>
      <c r="BQ146" s="588">
        <f t="shared" si="104"/>
        <v>0</v>
      </c>
      <c r="BR146" s="671">
        <f t="shared" si="105"/>
        <v>1</v>
      </c>
    </row>
    <row r="147" spans="1:70" s="15" customFormat="1" ht="16.5" customHeight="1" thickBot="1" x14ac:dyDescent="0.3">
      <c r="A147" s="899"/>
      <c r="B147" s="834"/>
      <c r="C147" s="828"/>
      <c r="D147" s="374" t="s">
        <v>321</v>
      </c>
      <c r="E147" s="365">
        <f t="shared" si="102"/>
        <v>2</v>
      </c>
      <c r="F147" s="88">
        <v>0</v>
      </c>
      <c r="G147" s="88">
        <v>0</v>
      </c>
      <c r="H147" s="88">
        <v>0</v>
      </c>
      <c r="I147" s="88">
        <v>2</v>
      </c>
      <c r="J147" s="365">
        <f t="shared" si="103"/>
        <v>3</v>
      </c>
      <c r="K147" s="88">
        <v>1</v>
      </c>
      <c r="L147" s="88">
        <v>0</v>
      </c>
      <c r="M147" s="88">
        <v>0</v>
      </c>
      <c r="N147" s="88">
        <v>2</v>
      </c>
      <c r="O147" s="365">
        <f t="shared" ref="O147:O209" si="106">SUM(P147:S147)</f>
        <v>2</v>
      </c>
      <c r="P147" s="88">
        <v>0</v>
      </c>
      <c r="Q147" s="88">
        <v>0</v>
      </c>
      <c r="R147" s="88">
        <v>0</v>
      </c>
      <c r="S147" s="88">
        <v>2</v>
      </c>
      <c r="T147" s="315">
        <f t="shared" si="92"/>
        <v>7</v>
      </c>
      <c r="U147" s="389">
        <f t="shared" si="89"/>
        <v>3</v>
      </c>
      <c r="V147" s="88">
        <v>0</v>
      </c>
      <c r="W147" s="88">
        <v>0</v>
      </c>
      <c r="X147" s="88">
        <v>0</v>
      </c>
      <c r="Y147" s="88">
        <v>3</v>
      </c>
      <c r="Z147" s="389">
        <f t="shared" si="90"/>
        <v>3</v>
      </c>
      <c r="AA147" s="88">
        <v>0</v>
      </c>
      <c r="AB147" s="88">
        <v>0</v>
      </c>
      <c r="AC147" s="88">
        <v>0</v>
      </c>
      <c r="AD147" s="88">
        <v>3</v>
      </c>
      <c r="AE147" s="389">
        <f t="shared" si="91"/>
        <v>2</v>
      </c>
      <c r="AF147" s="417">
        <v>0</v>
      </c>
      <c r="AG147" s="417">
        <v>0</v>
      </c>
      <c r="AH147" s="417">
        <v>0</v>
      </c>
      <c r="AI147" s="417">
        <v>2</v>
      </c>
      <c r="AJ147" s="315">
        <f t="shared" si="93"/>
        <v>8</v>
      </c>
      <c r="AK147" s="389">
        <f t="shared" si="96"/>
        <v>5</v>
      </c>
      <c r="AL147" s="462">
        <v>0</v>
      </c>
      <c r="AM147" s="462">
        <v>0</v>
      </c>
      <c r="AN147" s="462">
        <v>0</v>
      </c>
      <c r="AO147" s="462">
        <v>5</v>
      </c>
      <c r="AP147" s="389">
        <f t="shared" si="94"/>
        <v>4</v>
      </c>
      <c r="AQ147" s="462">
        <v>0</v>
      </c>
      <c r="AR147" s="462">
        <v>1</v>
      </c>
      <c r="AS147" s="462">
        <v>0</v>
      </c>
      <c r="AT147" s="462">
        <v>3</v>
      </c>
      <c r="AU147" s="389">
        <f t="shared" si="95"/>
        <v>4</v>
      </c>
      <c r="AV147" s="462">
        <v>0</v>
      </c>
      <c r="AW147" s="462">
        <v>0</v>
      </c>
      <c r="AX147" s="462">
        <v>0</v>
      </c>
      <c r="AY147" s="462">
        <v>4</v>
      </c>
      <c r="AZ147" s="588">
        <f t="shared" si="97"/>
        <v>13</v>
      </c>
      <c r="BA147" s="671">
        <f t="shared" si="98"/>
        <v>28</v>
      </c>
      <c r="BB147" s="670">
        <f t="shared" si="99"/>
        <v>2</v>
      </c>
      <c r="BC147" s="648">
        <v>0</v>
      </c>
      <c r="BD147" s="462">
        <v>0</v>
      </c>
      <c r="BE147" s="462">
        <v>0</v>
      </c>
      <c r="BF147" s="611">
        <v>2</v>
      </c>
      <c r="BG147" s="670">
        <f t="shared" si="100"/>
        <v>4</v>
      </c>
      <c r="BH147" s="648">
        <v>0</v>
      </c>
      <c r="BI147" s="462">
        <v>0</v>
      </c>
      <c r="BJ147" s="462">
        <v>0</v>
      </c>
      <c r="BK147" s="462">
        <v>4</v>
      </c>
      <c r="BL147" s="670">
        <f t="shared" si="101"/>
        <v>1</v>
      </c>
      <c r="BM147" s="462">
        <v>0</v>
      </c>
      <c r="BN147" s="462">
        <v>0</v>
      </c>
      <c r="BO147" s="462">
        <v>0</v>
      </c>
      <c r="BP147" s="462">
        <v>1</v>
      </c>
      <c r="BQ147" s="588">
        <f t="shared" si="104"/>
        <v>7</v>
      </c>
      <c r="BR147" s="671">
        <f t="shared" si="105"/>
        <v>35</v>
      </c>
    </row>
    <row r="148" spans="1:70" s="310" customFormat="1" ht="16.5" customHeight="1" thickBot="1" x14ac:dyDescent="0.3">
      <c r="A148" s="305"/>
      <c r="B148" s="834"/>
      <c r="C148" s="858"/>
      <c r="D148" s="375"/>
      <c r="E148" s="365">
        <f t="shared" si="102"/>
        <v>0</v>
      </c>
      <c r="F148" s="90"/>
      <c r="G148" s="90"/>
      <c r="H148" s="90"/>
      <c r="I148" s="90"/>
      <c r="J148" s="392">
        <f t="shared" si="103"/>
        <v>0</v>
      </c>
      <c r="K148" s="90"/>
      <c r="L148" s="90"/>
      <c r="M148" s="90"/>
      <c r="N148" s="90"/>
      <c r="O148" s="392">
        <f t="shared" si="106"/>
        <v>0</v>
      </c>
      <c r="P148" s="90"/>
      <c r="Q148" s="90"/>
      <c r="R148" s="90"/>
      <c r="S148" s="90"/>
      <c r="T148" s="315">
        <f t="shared" si="92"/>
        <v>0</v>
      </c>
      <c r="U148" s="393">
        <f t="shared" si="89"/>
        <v>0</v>
      </c>
      <c r="V148" s="90">
        <v>0</v>
      </c>
      <c r="W148" s="90">
        <v>0</v>
      </c>
      <c r="X148" s="90">
        <v>0</v>
      </c>
      <c r="Y148" s="90">
        <v>0</v>
      </c>
      <c r="Z148" s="393">
        <f t="shared" si="90"/>
        <v>0</v>
      </c>
      <c r="AA148" s="90">
        <v>0</v>
      </c>
      <c r="AB148" s="90">
        <v>0</v>
      </c>
      <c r="AC148" s="90">
        <v>0</v>
      </c>
      <c r="AD148" s="90">
        <v>0</v>
      </c>
      <c r="AE148" s="389">
        <f t="shared" si="91"/>
        <v>0</v>
      </c>
      <c r="AF148" s="90">
        <v>0</v>
      </c>
      <c r="AG148" s="90">
        <v>0</v>
      </c>
      <c r="AH148" s="90">
        <v>0</v>
      </c>
      <c r="AI148" s="90">
        <v>0</v>
      </c>
      <c r="AJ148" s="315">
        <f t="shared" si="93"/>
        <v>0</v>
      </c>
      <c r="AK148" s="389">
        <f t="shared" si="96"/>
        <v>0</v>
      </c>
      <c r="AL148" s="465">
        <v>0</v>
      </c>
      <c r="AM148" s="465">
        <v>0</v>
      </c>
      <c r="AN148" s="465">
        <v>0</v>
      </c>
      <c r="AO148" s="465">
        <v>0</v>
      </c>
      <c r="AP148" s="389">
        <f t="shared" si="94"/>
        <v>0</v>
      </c>
      <c r="AQ148" s="465">
        <v>0</v>
      </c>
      <c r="AR148" s="465">
        <v>0</v>
      </c>
      <c r="AS148" s="465">
        <v>0</v>
      </c>
      <c r="AT148" s="465">
        <v>0</v>
      </c>
      <c r="AU148" s="389">
        <f t="shared" si="95"/>
        <v>0</v>
      </c>
      <c r="AV148" s="465">
        <v>0</v>
      </c>
      <c r="AW148" s="465">
        <v>0</v>
      </c>
      <c r="AX148" s="465">
        <v>0</v>
      </c>
      <c r="AY148" s="465">
        <v>0</v>
      </c>
      <c r="AZ148" s="588">
        <f t="shared" si="97"/>
        <v>0</v>
      </c>
      <c r="BA148" s="671">
        <f t="shared" si="98"/>
        <v>0</v>
      </c>
      <c r="BB148" s="670">
        <f t="shared" si="99"/>
        <v>0</v>
      </c>
      <c r="BC148" s="651">
        <v>0</v>
      </c>
      <c r="BD148" s="465">
        <v>0</v>
      </c>
      <c r="BE148" s="465">
        <v>0</v>
      </c>
      <c r="BF148" s="614">
        <v>0</v>
      </c>
      <c r="BG148" s="670">
        <f t="shared" si="100"/>
        <v>0</v>
      </c>
      <c r="BH148" s="651">
        <v>0</v>
      </c>
      <c r="BI148" s="465">
        <v>0</v>
      </c>
      <c r="BJ148" s="465">
        <v>0</v>
      </c>
      <c r="BK148" s="465">
        <v>0</v>
      </c>
      <c r="BL148" s="670">
        <f t="shared" si="101"/>
        <v>0</v>
      </c>
      <c r="BM148" s="465">
        <v>0</v>
      </c>
      <c r="BN148" s="465">
        <v>0</v>
      </c>
      <c r="BO148" s="465">
        <v>0</v>
      </c>
      <c r="BP148" s="465">
        <v>0</v>
      </c>
      <c r="BQ148" s="588">
        <f t="shared" si="104"/>
        <v>0</v>
      </c>
      <c r="BR148" s="671">
        <f t="shared" si="105"/>
        <v>0</v>
      </c>
    </row>
    <row r="149" spans="1:70" s="15" customFormat="1" ht="25.9" customHeight="1" thickBot="1" x14ac:dyDescent="0.3">
      <c r="A149" s="897">
        <v>38</v>
      </c>
      <c r="B149" s="834"/>
      <c r="C149" s="857" t="s">
        <v>248</v>
      </c>
      <c r="D149" s="372" t="s">
        <v>328</v>
      </c>
      <c r="E149" s="365">
        <f t="shared" si="102"/>
        <v>0</v>
      </c>
      <c r="F149" s="92">
        <v>0</v>
      </c>
      <c r="G149" s="92">
        <v>0</v>
      </c>
      <c r="H149" s="92">
        <v>0</v>
      </c>
      <c r="I149" s="92">
        <v>0</v>
      </c>
      <c r="J149" s="125">
        <f t="shared" si="103"/>
        <v>0</v>
      </c>
      <c r="K149" s="92">
        <v>0</v>
      </c>
      <c r="L149" s="92">
        <v>0</v>
      </c>
      <c r="M149" s="92">
        <v>0</v>
      </c>
      <c r="N149" s="92">
        <v>0</v>
      </c>
      <c r="O149" s="125">
        <f t="shared" si="106"/>
        <v>0</v>
      </c>
      <c r="P149" s="92">
        <v>0</v>
      </c>
      <c r="Q149" s="92">
        <v>0</v>
      </c>
      <c r="R149" s="92">
        <v>0</v>
      </c>
      <c r="S149" s="92">
        <v>0</v>
      </c>
      <c r="T149" s="315">
        <f t="shared" si="92"/>
        <v>0</v>
      </c>
      <c r="U149" s="391">
        <f t="shared" si="89"/>
        <v>0</v>
      </c>
      <c r="V149" s="92">
        <v>0</v>
      </c>
      <c r="W149" s="92">
        <v>0</v>
      </c>
      <c r="X149" s="92">
        <v>0</v>
      </c>
      <c r="Y149" s="92">
        <v>0</v>
      </c>
      <c r="Z149" s="391">
        <f t="shared" si="90"/>
        <v>0</v>
      </c>
      <c r="AA149" s="92">
        <v>0</v>
      </c>
      <c r="AB149" s="92">
        <v>0</v>
      </c>
      <c r="AC149" s="92">
        <v>0</v>
      </c>
      <c r="AD149" s="92">
        <v>0</v>
      </c>
      <c r="AE149" s="389">
        <f t="shared" si="91"/>
        <v>0</v>
      </c>
      <c r="AF149" s="92">
        <v>0</v>
      </c>
      <c r="AG149" s="92">
        <v>0</v>
      </c>
      <c r="AH149" s="92">
        <v>0</v>
      </c>
      <c r="AI149" s="92">
        <v>0</v>
      </c>
      <c r="AJ149" s="315">
        <f t="shared" si="93"/>
        <v>0</v>
      </c>
      <c r="AK149" s="389">
        <f t="shared" si="96"/>
        <v>0</v>
      </c>
      <c r="AL149" s="465">
        <v>0</v>
      </c>
      <c r="AM149" s="465">
        <v>0</v>
      </c>
      <c r="AN149" s="465">
        <v>0</v>
      </c>
      <c r="AO149" s="465">
        <v>0</v>
      </c>
      <c r="AP149" s="389">
        <f t="shared" si="94"/>
        <v>0</v>
      </c>
      <c r="AQ149" s="460">
        <v>0</v>
      </c>
      <c r="AR149" s="460">
        <v>0</v>
      </c>
      <c r="AS149" s="460">
        <v>0</v>
      </c>
      <c r="AT149" s="460">
        <v>0</v>
      </c>
      <c r="AU149" s="389">
        <f t="shared" si="95"/>
        <v>0</v>
      </c>
      <c r="AV149" s="460">
        <v>0</v>
      </c>
      <c r="AW149" s="460">
        <v>0</v>
      </c>
      <c r="AX149" s="460">
        <v>0</v>
      </c>
      <c r="AY149" s="460">
        <v>0</v>
      </c>
      <c r="AZ149" s="588">
        <f t="shared" si="97"/>
        <v>0</v>
      </c>
      <c r="BA149" s="671">
        <f t="shared" si="98"/>
        <v>0</v>
      </c>
      <c r="BB149" s="670">
        <f t="shared" si="99"/>
        <v>0</v>
      </c>
      <c r="BC149" s="646">
        <v>0</v>
      </c>
      <c r="BD149" s="460">
        <v>0</v>
      </c>
      <c r="BE149" s="460">
        <v>0</v>
      </c>
      <c r="BF149" s="609">
        <v>0</v>
      </c>
      <c r="BG149" s="670">
        <f t="shared" si="100"/>
        <v>1</v>
      </c>
      <c r="BH149" s="646">
        <v>0</v>
      </c>
      <c r="BI149" s="460">
        <v>1</v>
      </c>
      <c r="BJ149" s="460">
        <v>0</v>
      </c>
      <c r="BK149" s="460">
        <v>0</v>
      </c>
      <c r="BL149" s="670">
        <f t="shared" si="101"/>
        <v>0</v>
      </c>
      <c r="BM149" s="460">
        <v>0</v>
      </c>
      <c r="BN149" s="460">
        <v>0</v>
      </c>
      <c r="BO149" s="460">
        <v>0</v>
      </c>
      <c r="BP149" s="460">
        <v>0</v>
      </c>
      <c r="BQ149" s="588">
        <f t="shared" si="104"/>
        <v>1</v>
      </c>
      <c r="BR149" s="671">
        <f t="shared" si="105"/>
        <v>1</v>
      </c>
    </row>
    <row r="150" spans="1:70" s="15" customFormat="1" ht="19.899999999999999" customHeight="1" thickBot="1" x14ac:dyDescent="0.3">
      <c r="A150" s="898"/>
      <c r="B150" s="834"/>
      <c r="C150" s="889"/>
      <c r="D150" s="369" t="s">
        <v>651</v>
      </c>
      <c r="E150" s="365">
        <f t="shared" si="102"/>
        <v>0</v>
      </c>
      <c r="F150" s="88">
        <v>0</v>
      </c>
      <c r="G150" s="88">
        <v>0</v>
      </c>
      <c r="H150" s="88">
        <v>0</v>
      </c>
      <c r="I150" s="88">
        <v>0</v>
      </c>
      <c r="J150" s="365">
        <f t="shared" si="103"/>
        <v>0</v>
      </c>
      <c r="K150" s="88">
        <v>0</v>
      </c>
      <c r="L150" s="88">
        <v>0</v>
      </c>
      <c r="M150" s="88">
        <v>0</v>
      </c>
      <c r="N150" s="88">
        <v>0</v>
      </c>
      <c r="O150" s="365">
        <f t="shared" si="106"/>
        <v>0</v>
      </c>
      <c r="P150" s="88">
        <v>0</v>
      </c>
      <c r="Q150" s="88">
        <v>0</v>
      </c>
      <c r="R150" s="88">
        <v>0</v>
      </c>
      <c r="S150" s="88">
        <v>0</v>
      </c>
      <c r="T150" s="315">
        <f t="shared" si="92"/>
        <v>0</v>
      </c>
      <c r="U150" s="389">
        <f t="shared" si="89"/>
        <v>0</v>
      </c>
      <c r="V150" s="88">
        <v>0</v>
      </c>
      <c r="W150" s="88">
        <v>0</v>
      </c>
      <c r="X150" s="88">
        <v>0</v>
      </c>
      <c r="Y150" s="88">
        <v>0</v>
      </c>
      <c r="Z150" s="389">
        <f t="shared" si="90"/>
        <v>0</v>
      </c>
      <c r="AA150" s="88">
        <v>0</v>
      </c>
      <c r="AB150" s="88">
        <v>0</v>
      </c>
      <c r="AC150" s="88">
        <v>0</v>
      </c>
      <c r="AD150" s="88">
        <v>0</v>
      </c>
      <c r="AE150" s="389">
        <f t="shared" si="91"/>
        <v>0</v>
      </c>
      <c r="AF150" s="88">
        <v>0</v>
      </c>
      <c r="AG150" s="88">
        <v>0</v>
      </c>
      <c r="AH150" s="88">
        <v>0</v>
      </c>
      <c r="AI150" s="88">
        <v>0</v>
      </c>
      <c r="AJ150" s="315">
        <f t="shared" si="93"/>
        <v>0</v>
      </c>
      <c r="AK150" s="389">
        <f t="shared" si="96"/>
        <v>0</v>
      </c>
      <c r="AL150" s="465">
        <v>0</v>
      </c>
      <c r="AM150" s="465">
        <v>0</v>
      </c>
      <c r="AN150" s="465">
        <v>0</v>
      </c>
      <c r="AO150" s="465">
        <v>0</v>
      </c>
      <c r="AP150" s="389">
        <f t="shared" si="94"/>
        <v>0</v>
      </c>
      <c r="AQ150" s="461">
        <v>0</v>
      </c>
      <c r="AR150" s="461">
        <v>0</v>
      </c>
      <c r="AS150" s="461">
        <v>0</v>
      </c>
      <c r="AT150" s="461">
        <v>0</v>
      </c>
      <c r="AU150" s="389">
        <f t="shared" si="95"/>
        <v>0</v>
      </c>
      <c r="AV150" s="461">
        <v>0</v>
      </c>
      <c r="AW150" s="461">
        <v>0</v>
      </c>
      <c r="AX150" s="461">
        <v>0</v>
      </c>
      <c r="AY150" s="461">
        <v>0</v>
      </c>
      <c r="AZ150" s="588">
        <f t="shared" si="97"/>
        <v>0</v>
      </c>
      <c r="BA150" s="671">
        <f t="shared" si="98"/>
        <v>0</v>
      </c>
      <c r="BB150" s="670">
        <f t="shared" si="99"/>
        <v>0</v>
      </c>
      <c r="BC150" s="647">
        <v>0</v>
      </c>
      <c r="BD150" s="461">
        <v>0</v>
      </c>
      <c r="BE150" s="461">
        <v>0</v>
      </c>
      <c r="BF150" s="610">
        <v>0</v>
      </c>
      <c r="BG150" s="670">
        <f t="shared" si="100"/>
        <v>0</v>
      </c>
      <c r="BH150" s="647">
        <v>0</v>
      </c>
      <c r="BI150" s="461">
        <v>0</v>
      </c>
      <c r="BJ150" s="461">
        <v>0</v>
      </c>
      <c r="BK150" s="461">
        <v>0</v>
      </c>
      <c r="BL150" s="670">
        <f t="shared" si="101"/>
        <v>0</v>
      </c>
      <c r="BM150" s="461">
        <v>0</v>
      </c>
      <c r="BN150" s="461">
        <v>0</v>
      </c>
      <c r="BO150" s="461">
        <v>0</v>
      </c>
      <c r="BP150" s="461">
        <v>0</v>
      </c>
      <c r="BQ150" s="588">
        <f t="shared" si="104"/>
        <v>0</v>
      </c>
      <c r="BR150" s="671">
        <f t="shared" si="105"/>
        <v>0</v>
      </c>
    </row>
    <row r="151" spans="1:70" s="15" customFormat="1" ht="30.6" customHeight="1" thickBot="1" x14ac:dyDescent="0.3">
      <c r="A151" s="899"/>
      <c r="B151" s="834"/>
      <c r="C151" s="889"/>
      <c r="D151" s="380" t="s">
        <v>321</v>
      </c>
      <c r="E151" s="365">
        <f t="shared" si="102"/>
        <v>0</v>
      </c>
      <c r="F151" s="88">
        <v>0</v>
      </c>
      <c r="G151" s="88">
        <v>0</v>
      </c>
      <c r="H151" s="88">
        <v>0</v>
      </c>
      <c r="I151" s="88">
        <v>0</v>
      </c>
      <c r="J151" s="365">
        <f t="shared" si="103"/>
        <v>0</v>
      </c>
      <c r="K151" s="88">
        <v>0</v>
      </c>
      <c r="L151" s="88">
        <v>0</v>
      </c>
      <c r="M151" s="88">
        <v>0</v>
      </c>
      <c r="N151" s="88">
        <v>0</v>
      </c>
      <c r="O151" s="365">
        <f t="shared" si="106"/>
        <v>0</v>
      </c>
      <c r="P151" s="88">
        <v>0</v>
      </c>
      <c r="Q151" s="88">
        <v>0</v>
      </c>
      <c r="R151" s="88">
        <v>0</v>
      </c>
      <c r="S151" s="88">
        <v>0</v>
      </c>
      <c r="T151" s="315">
        <f t="shared" si="92"/>
        <v>0</v>
      </c>
      <c r="U151" s="389">
        <f t="shared" si="89"/>
        <v>0</v>
      </c>
      <c r="V151" s="88">
        <v>0</v>
      </c>
      <c r="W151" s="88">
        <v>0</v>
      </c>
      <c r="X151" s="88">
        <v>0</v>
      </c>
      <c r="Y151" s="88">
        <v>0</v>
      </c>
      <c r="Z151" s="389">
        <f t="shared" si="90"/>
        <v>0</v>
      </c>
      <c r="AA151" s="88">
        <v>0</v>
      </c>
      <c r="AB151" s="88">
        <v>0</v>
      </c>
      <c r="AC151" s="88">
        <v>0</v>
      </c>
      <c r="AD151" s="88">
        <v>0</v>
      </c>
      <c r="AE151" s="389">
        <f t="shared" si="91"/>
        <v>0</v>
      </c>
      <c r="AF151" s="417">
        <v>0</v>
      </c>
      <c r="AG151" s="417">
        <v>0</v>
      </c>
      <c r="AH151" s="417">
        <v>0</v>
      </c>
      <c r="AI151" s="417">
        <v>0</v>
      </c>
      <c r="AJ151" s="315">
        <f t="shared" si="93"/>
        <v>0</v>
      </c>
      <c r="AK151" s="389">
        <f t="shared" si="96"/>
        <v>0</v>
      </c>
      <c r="AL151" s="465">
        <v>0</v>
      </c>
      <c r="AM151" s="465">
        <v>0</v>
      </c>
      <c r="AN151" s="465">
        <v>0</v>
      </c>
      <c r="AO151" s="465">
        <v>0</v>
      </c>
      <c r="AP151" s="389">
        <f t="shared" si="94"/>
        <v>0</v>
      </c>
      <c r="AQ151" s="462">
        <v>0</v>
      </c>
      <c r="AR151" s="462">
        <v>0</v>
      </c>
      <c r="AS151" s="462">
        <v>0</v>
      </c>
      <c r="AT151" s="462">
        <v>0</v>
      </c>
      <c r="AU151" s="389">
        <f t="shared" si="95"/>
        <v>0</v>
      </c>
      <c r="AV151" s="462">
        <v>0</v>
      </c>
      <c r="AW151" s="462">
        <v>0</v>
      </c>
      <c r="AX151" s="462">
        <v>0</v>
      </c>
      <c r="AY151" s="462">
        <v>0</v>
      </c>
      <c r="AZ151" s="588">
        <f t="shared" si="97"/>
        <v>0</v>
      </c>
      <c r="BA151" s="671">
        <f t="shared" si="98"/>
        <v>0</v>
      </c>
      <c r="BB151" s="670">
        <f t="shared" si="99"/>
        <v>0</v>
      </c>
      <c r="BC151" s="648">
        <v>0</v>
      </c>
      <c r="BD151" s="462">
        <v>0</v>
      </c>
      <c r="BE151" s="462">
        <v>0</v>
      </c>
      <c r="BF151" s="611">
        <v>0</v>
      </c>
      <c r="BG151" s="670">
        <f t="shared" si="100"/>
        <v>0</v>
      </c>
      <c r="BH151" s="648">
        <v>0</v>
      </c>
      <c r="BI151" s="462">
        <v>0</v>
      </c>
      <c r="BJ151" s="462">
        <v>0</v>
      </c>
      <c r="BK151" s="462">
        <v>0</v>
      </c>
      <c r="BL151" s="670">
        <f t="shared" si="101"/>
        <v>0</v>
      </c>
      <c r="BM151" s="462">
        <v>0</v>
      </c>
      <c r="BN151" s="462">
        <v>0</v>
      </c>
      <c r="BO151" s="462">
        <v>0</v>
      </c>
      <c r="BP151" s="462">
        <v>0</v>
      </c>
      <c r="BQ151" s="588">
        <f t="shared" si="104"/>
        <v>0</v>
      </c>
      <c r="BR151" s="671">
        <f t="shared" si="105"/>
        <v>0</v>
      </c>
    </row>
    <row r="152" spans="1:70" s="310" customFormat="1" ht="30.6" customHeight="1" thickBot="1" x14ac:dyDescent="0.3">
      <c r="A152" s="305"/>
      <c r="B152" s="834"/>
      <c r="C152" s="772"/>
      <c r="D152" s="371"/>
      <c r="E152" s="365">
        <f t="shared" si="102"/>
        <v>0</v>
      </c>
      <c r="F152" s="90"/>
      <c r="G152" s="90"/>
      <c r="H152" s="90"/>
      <c r="I152" s="90"/>
      <c r="J152" s="392">
        <f t="shared" si="103"/>
        <v>0</v>
      </c>
      <c r="K152" s="90"/>
      <c r="L152" s="90"/>
      <c r="M152" s="90"/>
      <c r="N152" s="90"/>
      <c r="O152" s="392">
        <f t="shared" si="106"/>
        <v>0</v>
      </c>
      <c r="P152" s="90"/>
      <c r="Q152" s="90"/>
      <c r="R152" s="90"/>
      <c r="S152" s="90"/>
      <c r="T152" s="315">
        <f t="shared" si="92"/>
        <v>0</v>
      </c>
      <c r="U152" s="393">
        <f t="shared" si="89"/>
        <v>0</v>
      </c>
      <c r="V152" s="90">
        <v>0</v>
      </c>
      <c r="W152" s="90">
        <v>0</v>
      </c>
      <c r="X152" s="90">
        <v>0</v>
      </c>
      <c r="Y152" s="90">
        <v>0</v>
      </c>
      <c r="Z152" s="393">
        <f t="shared" si="90"/>
        <v>0</v>
      </c>
      <c r="AA152" s="90">
        <v>0</v>
      </c>
      <c r="AB152" s="90">
        <v>0</v>
      </c>
      <c r="AC152" s="90">
        <v>0</v>
      </c>
      <c r="AD152" s="90">
        <v>0</v>
      </c>
      <c r="AE152" s="389">
        <f t="shared" si="91"/>
        <v>0</v>
      </c>
      <c r="AF152" s="417">
        <v>0</v>
      </c>
      <c r="AG152" s="417">
        <v>0</v>
      </c>
      <c r="AH152" s="417">
        <v>0</v>
      </c>
      <c r="AI152" s="417">
        <v>0</v>
      </c>
      <c r="AJ152" s="315">
        <f t="shared" si="93"/>
        <v>0</v>
      </c>
      <c r="AK152" s="389">
        <f t="shared" si="96"/>
        <v>0</v>
      </c>
      <c r="AL152" s="465">
        <v>0</v>
      </c>
      <c r="AM152" s="465">
        <v>0</v>
      </c>
      <c r="AN152" s="465">
        <v>0</v>
      </c>
      <c r="AO152" s="465">
        <v>0</v>
      </c>
      <c r="AP152" s="389">
        <f t="shared" si="94"/>
        <v>0</v>
      </c>
      <c r="AQ152" s="462">
        <v>0</v>
      </c>
      <c r="AR152" s="462">
        <v>0</v>
      </c>
      <c r="AS152" s="462">
        <v>0</v>
      </c>
      <c r="AT152" s="462">
        <v>0</v>
      </c>
      <c r="AU152" s="389">
        <f t="shared" si="95"/>
        <v>0</v>
      </c>
      <c r="AV152" s="462">
        <v>0</v>
      </c>
      <c r="AW152" s="462">
        <v>0</v>
      </c>
      <c r="AX152" s="462">
        <v>0</v>
      </c>
      <c r="AY152" s="462">
        <v>0</v>
      </c>
      <c r="AZ152" s="588">
        <f t="shared" si="97"/>
        <v>0</v>
      </c>
      <c r="BA152" s="671">
        <f t="shared" si="98"/>
        <v>0</v>
      </c>
      <c r="BB152" s="670">
        <f t="shared" si="99"/>
        <v>0</v>
      </c>
      <c r="BC152" s="648">
        <v>0</v>
      </c>
      <c r="BD152" s="462">
        <v>0</v>
      </c>
      <c r="BE152" s="462">
        <v>0</v>
      </c>
      <c r="BF152" s="611">
        <v>0</v>
      </c>
      <c r="BG152" s="670">
        <f t="shared" si="100"/>
        <v>0</v>
      </c>
      <c r="BH152" s="648">
        <v>0</v>
      </c>
      <c r="BI152" s="462">
        <v>0</v>
      </c>
      <c r="BJ152" s="462">
        <v>0</v>
      </c>
      <c r="BK152" s="462">
        <v>0</v>
      </c>
      <c r="BL152" s="670">
        <f t="shared" si="101"/>
        <v>0</v>
      </c>
      <c r="BM152" s="462">
        <v>0</v>
      </c>
      <c r="BN152" s="462">
        <v>0</v>
      </c>
      <c r="BO152" s="462">
        <v>0</v>
      </c>
      <c r="BP152" s="462">
        <v>0</v>
      </c>
      <c r="BQ152" s="588">
        <f t="shared" si="104"/>
        <v>0</v>
      </c>
      <c r="BR152" s="671">
        <f t="shared" si="105"/>
        <v>0</v>
      </c>
    </row>
    <row r="153" spans="1:70" s="15" customFormat="1" ht="37.15" customHeight="1" x14ac:dyDescent="0.25">
      <c r="A153" s="897">
        <v>39</v>
      </c>
      <c r="B153" s="834"/>
      <c r="C153" s="828" t="s">
        <v>1389</v>
      </c>
      <c r="D153" s="489" t="s">
        <v>328</v>
      </c>
      <c r="E153" s="365">
        <f t="shared" si="102"/>
        <v>0</v>
      </c>
      <c r="F153" s="92">
        <v>0</v>
      </c>
      <c r="G153" s="92">
        <v>0</v>
      </c>
      <c r="H153" s="92">
        <v>0</v>
      </c>
      <c r="I153" s="92">
        <v>0</v>
      </c>
      <c r="J153" s="125">
        <f t="shared" si="103"/>
        <v>0</v>
      </c>
      <c r="K153" s="92">
        <v>0</v>
      </c>
      <c r="L153" s="92">
        <v>0</v>
      </c>
      <c r="M153" s="92">
        <v>0</v>
      </c>
      <c r="N153" s="92">
        <v>0</v>
      </c>
      <c r="O153" s="125">
        <f t="shared" si="106"/>
        <v>0</v>
      </c>
      <c r="P153" s="92">
        <v>0</v>
      </c>
      <c r="Q153" s="92">
        <v>0</v>
      </c>
      <c r="R153" s="92">
        <v>0</v>
      </c>
      <c r="S153" s="94">
        <v>0</v>
      </c>
      <c r="T153" s="315">
        <f t="shared" si="92"/>
        <v>0</v>
      </c>
      <c r="U153" s="391">
        <f t="shared" si="89"/>
        <v>9</v>
      </c>
      <c r="V153" s="92">
        <v>0</v>
      </c>
      <c r="W153" s="92">
        <v>2</v>
      </c>
      <c r="X153" s="92">
        <v>0</v>
      </c>
      <c r="Y153" s="92">
        <v>7</v>
      </c>
      <c r="Z153" s="391">
        <f t="shared" si="90"/>
        <v>13</v>
      </c>
      <c r="AA153" s="92">
        <v>0</v>
      </c>
      <c r="AB153" s="92">
        <v>10</v>
      </c>
      <c r="AC153" s="92">
        <v>0</v>
      </c>
      <c r="AD153" s="92">
        <v>3</v>
      </c>
      <c r="AE153" s="389">
        <f t="shared" si="91"/>
        <v>6</v>
      </c>
      <c r="AF153" s="88">
        <v>0</v>
      </c>
      <c r="AG153" s="88">
        <v>6</v>
      </c>
      <c r="AH153" s="88">
        <v>0</v>
      </c>
      <c r="AI153" s="88">
        <v>0</v>
      </c>
      <c r="AJ153" s="315">
        <f t="shared" si="93"/>
        <v>28</v>
      </c>
      <c r="AK153" s="389">
        <f t="shared" si="96"/>
        <v>0</v>
      </c>
      <c r="AL153" s="463">
        <v>0</v>
      </c>
      <c r="AM153" s="463">
        <v>0</v>
      </c>
      <c r="AN153" s="463">
        <v>0</v>
      </c>
      <c r="AO153" s="463">
        <v>0</v>
      </c>
      <c r="AP153" s="389">
        <f t="shared" si="94"/>
        <v>0</v>
      </c>
      <c r="AQ153" s="463"/>
      <c r="AR153" s="463"/>
      <c r="AS153" s="463"/>
      <c r="AT153" s="463"/>
      <c r="AU153" s="389">
        <f t="shared" si="95"/>
        <v>0</v>
      </c>
      <c r="AV153" s="463"/>
      <c r="AW153" s="463"/>
      <c r="AX153" s="463"/>
      <c r="AY153" s="463"/>
      <c r="AZ153" s="588">
        <f t="shared" si="97"/>
        <v>0</v>
      </c>
      <c r="BA153" s="671">
        <f t="shared" si="98"/>
        <v>28</v>
      </c>
      <c r="BB153" s="670">
        <f t="shared" si="99"/>
        <v>0</v>
      </c>
      <c r="BC153" s="649"/>
      <c r="BD153" s="463"/>
      <c r="BE153" s="463"/>
      <c r="BF153" s="612"/>
      <c r="BG153" s="670">
        <f t="shared" si="100"/>
        <v>0</v>
      </c>
      <c r="BH153" s="649"/>
      <c r="BI153" s="463"/>
      <c r="BJ153" s="463"/>
      <c r="BK153" s="463"/>
      <c r="BL153" s="670">
        <f t="shared" si="101"/>
        <v>0</v>
      </c>
      <c r="BM153" s="463"/>
      <c r="BN153" s="463"/>
      <c r="BO153" s="463"/>
      <c r="BP153" s="463"/>
      <c r="BQ153" s="588">
        <f t="shared" si="104"/>
        <v>0</v>
      </c>
      <c r="BR153" s="671">
        <f t="shared" si="105"/>
        <v>28</v>
      </c>
    </row>
    <row r="154" spans="1:70" s="15" customFormat="1" ht="33" customHeight="1" x14ac:dyDescent="0.25">
      <c r="A154" s="903"/>
      <c r="B154" s="834"/>
      <c r="C154" s="858"/>
      <c r="D154" s="490" t="s">
        <v>651</v>
      </c>
      <c r="E154" s="365">
        <f t="shared" si="102"/>
        <v>0</v>
      </c>
      <c r="F154" s="88">
        <v>0</v>
      </c>
      <c r="G154" s="88">
        <v>0</v>
      </c>
      <c r="H154" s="88">
        <v>0</v>
      </c>
      <c r="I154" s="88">
        <v>0</v>
      </c>
      <c r="J154" s="365">
        <f t="shared" si="103"/>
        <v>0</v>
      </c>
      <c r="K154" s="88">
        <v>0</v>
      </c>
      <c r="L154" s="88">
        <v>0</v>
      </c>
      <c r="M154" s="88">
        <v>0</v>
      </c>
      <c r="N154" s="88">
        <v>0</v>
      </c>
      <c r="O154" s="365">
        <f t="shared" si="106"/>
        <v>0</v>
      </c>
      <c r="P154" s="88">
        <v>0</v>
      </c>
      <c r="Q154" s="88">
        <v>0</v>
      </c>
      <c r="R154" s="88">
        <v>0</v>
      </c>
      <c r="S154" s="88">
        <v>0</v>
      </c>
      <c r="T154" s="315">
        <f t="shared" si="92"/>
        <v>0</v>
      </c>
      <c r="U154" s="389">
        <f t="shared" si="89"/>
        <v>0</v>
      </c>
      <c r="V154" s="88">
        <v>0</v>
      </c>
      <c r="W154" s="88">
        <v>0</v>
      </c>
      <c r="X154" s="88">
        <v>0</v>
      </c>
      <c r="Y154" s="88">
        <v>0</v>
      </c>
      <c r="Z154" s="389">
        <f t="shared" si="90"/>
        <v>0</v>
      </c>
      <c r="AA154" s="88">
        <v>0</v>
      </c>
      <c r="AB154" s="88">
        <v>0</v>
      </c>
      <c r="AC154" s="88">
        <v>0</v>
      </c>
      <c r="AD154" s="88">
        <v>0</v>
      </c>
      <c r="AE154" s="389">
        <f t="shared" si="91"/>
        <v>0</v>
      </c>
      <c r="AF154" s="88">
        <v>0</v>
      </c>
      <c r="AG154" s="88">
        <v>0</v>
      </c>
      <c r="AH154" s="88">
        <v>0</v>
      </c>
      <c r="AI154" s="88">
        <v>0</v>
      </c>
      <c r="AJ154" s="315">
        <f t="shared" si="93"/>
        <v>0</v>
      </c>
      <c r="AK154" s="389">
        <f t="shared" si="96"/>
        <v>0</v>
      </c>
      <c r="AL154" s="464">
        <v>0</v>
      </c>
      <c r="AM154" s="464">
        <v>0</v>
      </c>
      <c r="AN154" s="464">
        <v>0</v>
      </c>
      <c r="AO154" s="464">
        <v>0</v>
      </c>
      <c r="AP154" s="389">
        <f t="shared" si="94"/>
        <v>0</v>
      </c>
      <c r="AQ154" s="464"/>
      <c r="AR154" s="464"/>
      <c r="AS154" s="464"/>
      <c r="AT154" s="464"/>
      <c r="AU154" s="389">
        <f t="shared" si="95"/>
        <v>0</v>
      </c>
      <c r="AV154" s="464"/>
      <c r="AW154" s="464"/>
      <c r="AX154" s="464"/>
      <c r="AY154" s="464"/>
      <c r="AZ154" s="588">
        <f t="shared" si="97"/>
        <v>0</v>
      </c>
      <c r="BA154" s="671">
        <f t="shared" si="98"/>
        <v>0</v>
      </c>
      <c r="BB154" s="670">
        <f t="shared" si="99"/>
        <v>0</v>
      </c>
      <c r="BC154" s="650"/>
      <c r="BD154" s="464"/>
      <c r="BE154" s="464"/>
      <c r="BF154" s="613"/>
      <c r="BG154" s="670">
        <f t="shared" si="100"/>
        <v>0</v>
      </c>
      <c r="BH154" s="650"/>
      <c r="BI154" s="464"/>
      <c r="BJ154" s="464"/>
      <c r="BK154" s="464"/>
      <c r="BL154" s="670">
        <f t="shared" si="101"/>
        <v>0</v>
      </c>
      <c r="BM154" s="464"/>
      <c r="BN154" s="464"/>
      <c r="BO154" s="464"/>
      <c r="BP154" s="464"/>
      <c r="BQ154" s="588">
        <f t="shared" si="104"/>
        <v>0</v>
      </c>
      <c r="BR154" s="671">
        <f t="shared" si="105"/>
        <v>0</v>
      </c>
    </row>
    <row r="155" spans="1:70" s="15" customFormat="1" ht="31.9" customHeight="1" thickBot="1" x14ac:dyDescent="0.3">
      <c r="A155" s="890"/>
      <c r="B155" s="834"/>
      <c r="C155" s="858"/>
      <c r="D155" s="380" t="s">
        <v>321</v>
      </c>
      <c r="E155" s="365">
        <f t="shared" si="102"/>
        <v>0</v>
      </c>
      <c r="F155" s="88">
        <v>0</v>
      </c>
      <c r="G155" s="88">
        <v>0</v>
      </c>
      <c r="H155" s="88">
        <v>0</v>
      </c>
      <c r="I155" s="88">
        <v>0</v>
      </c>
      <c r="J155" s="365">
        <f t="shared" si="103"/>
        <v>0</v>
      </c>
      <c r="K155" s="88">
        <v>0</v>
      </c>
      <c r="L155" s="88">
        <v>0</v>
      </c>
      <c r="M155" s="88">
        <v>0</v>
      </c>
      <c r="N155" s="88">
        <v>0</v>
      </c>
      <c r="O155" s="365">
        <f t="shared" si="106"/>
        <v>1</v>
      </c>
      <c r="P155" s="88">
        <v>0</v>
      </c>
      <c r="Q155" s="88">
        <v>1</v>
      </c>
      <c r="R155" s="88">
        <v>0</v>
      </c>
      <c r="S155" s="88">
        <v>0</v>
      </c>
      <c r="T155" s="315">
        <f t="shared" si="92"/>
        <v>1</v>
      </c>
      <c r="U155" s="389">
        <f t="shared" si="89"/>
        <v>10</v>
      </c>
      <c r="V155" s="88">
        <v>0</v>
      </c>
      <c r="W155" s="88">
        <v>0</v>
      </c>
      <c r="X155" s="88">
        <v>0</v>
      </c>
      <c r="Y155" s="88">
        <v>10</v>
      </c>
      <c r="Z155" s="389">
        <f t="shared" si="90"/>
        <v>8</v>
      </c>
      <c r="AA155" s="88">
        <v>0</v>
      </c>
      <c r="AB155" s="88">
        <v>6</v>
      </c>
      <c r="AC155" s="88">
        <v>0</v>
      </c>
      <c r="AD155" s="88">
        <v>2</v>
      </c>
      <c r="AE155" s="389">
        <f t="shared" si="91"/>
        <v>12</v>
      </c>
      <c r="AF155" s="88">
        <v>0</v>
      </c>
      <c r="AG155" s="88">
        <v>6</v>
      </c>
      <c r="AH155" s="88">
        <v>0</v>
      </c>
      <c r="AI155" s="88">
        <v>6</v>
      </c>
      <c r="AJ155" s="315">
        <f t="shared" si="93"/>
        <v>30</v>
      </c>
      <c r="AK155" s="389">
        <f t="shared" si="96"/>
        <v>10</v>
      </c>
      <c r="AL155" s="462">
        <v>0</v>
      </c>
      <c r="AM155" s="462">
        <v>5</v>
      </c>
      <c r="AN155" s="462">
        <v>0</v>
      </c>
      <c r="AO155" s="467">
        <v>5</v>
      </c>
      <c r="AP155" s="389">
        <f t="shared" si="94"/>
        <v>5</v>
      </c>
      <c r="AQ155" s="462">
        <v>0</v>
      </c>
      <c r="AR155" s="462">
        <v>0</v>
      </c>
      <c r="AS155" s="462">
        <v>0</v>
      </c>
      <c r="AT155" s="462">
        <v>5</v>
      </c>
      <c r="AU155" s="389">
        <f t="shared" si="95"/>
        <v>19</v>
      </c>
      <c r="AV155" s="462">
        <v>0</v>
      </c>
      <c r="AW155" s="462">
        <v>2</v>
      </c>
      <c r="AX155" s="462">
        <v>0</v>
      </c>
      <c r="AY155" s="462">
        <v>17</v>
      </c>
      <c r="AZ155" s="588">
        <f t="shared" si="97"/>
        <v>34</v>
      </c>
      <c r="BA155" s="671">
        <f t="shared" si="98"/>
        <v>65</v>
      </c>
      <c r="BB155" s="670">
        <f t="shared" si="99"/>
        <v>7</v>
      </c>
      <c r="BC155" s="648">
        <v>0</v>
      </c>
      <c r="BD155" s="462">
        <v>1</v>
      </c>
      <c r="BE155" s="462">
        <v>0</v>
      </c>
      <c r="BF155" s="611">
        <v>6</v>
      </c>
      <c r="BG155" s="670">
        <f t="shared" si="100"/>
        <v>7</v>
      </c>
      <c r="BH155" s="648">
        <v>0</v>
      </c>
      <c r="BI155" s="462">
        <v>1</v>
      </c>
      <c r="BJ155" s="462">
        <v>0</v>
      </c>
      <c r="BK155" s="462">
        <v>6</v>
      </c>
      <c r="BL155" s="670">
        <f t="shared" si="101"/>
        <v>3</v>
      </c>
      <c r="BM155" s="462">
        <v>0</v>
      </c>
      <c r="BN155" s="462">
        <v>0</v>
      </c>
      <c r="BO155" s="462">
        <v>0</v>
      </c>
      <c r="BP155" s="462">
        <v>3</v>
      </c>
      <c r="BQ155" s="588">
        <f t="shared" si="104"/>
        <v>17</v>
      </c>
      <c r="BR155" s="671">
        <f t="shared" si="105"/>
        <v>82</v>
      </c>
    </row>
    <row r="156" spans="1:70" s="310" customFormat="1" ht="31.9" customHeight="1" thickBot="1" x14ac:dyDescent="0.3">
      <c r="A156" s="307"/>
      <c r="B156" s="834"/>
      <c r="C156" s="858"/>
      <c r="D156" s="371"/>
      <c r="E156" s="365">
        <f t="shared" si="102"/>
        <v>0</v>
      </c>
      <c r="F156" s="90"/>
      <c r="G156" s="90"/>
      <c r="H156" s="90"/>
      <c r="I156" s="90"/>
      <c r="J156" s="392">
        <f t="shared" si="103"/>
        <v>0</v>
      </c>
      <c r="K156" s="90"/>
      <c r="L156" s="90"/>
      <c r="M156" s="90"/>
      <c r="N156" s="90"/>
      <c r="O156" s="392">
        <f t="shared" si="106"/>
        <v>0</v>
      </c>
      <c r="P156" s="90"/>
      <c r="Q156" s="90"/>
      <c r="R156" s="90"/>
      <c r="S156" s="90"/>
      <c r="T156" s="315">
        <f t="shared" si="92"/>
        <v>0</v>
      </c>
      <c r="U156" s="393">
        <f t="shared" si="89"/>
        <v>0</v>
      </c>
      <c r="V156" s="90">
        <v>0</v>
      </c>
      <c r="W156" s="90">
        <v>0</v>
      </c>
      <c r="X156" s="90">
        <v>0</v>
      </c>
      <c r="Y156" s="90">
        <v>0</v>
      </c>
      <c r="Z156" s="393">
        <f t="shared" si="90"/>
        <v>4</v>
      </c>
      <c r="AA156" s="90">
        <v>0</v>
      </c>
      <c r="AB156" s="90">
        <v>0</v>
      </c>
      <c r="AC156" s="90">
        <v>0</v>
      </c>
      <c r="AD156" s="90">
        <v>4</v>
      </c>
      <c r="AE156" s="389">
        <f t="shared" si="91"/>
        <v>26</v>
      </c>
      <c r="AF156" s="88">
        <v>0</v>
      </c>
      <c r="AG156" s="88">
        <v>0</v>
      </c>
      <c r="AH156" s="88">
        <v>0</v>
      </c>
      <c r="AI156" s="88">
        <v>26</v>
      </c>
      <c r="AJ156" s="315">
        <f t="shared" si="93"/>
        <v>30</v>
      </c>
      <c r="AK156" s="389">
        <f t="shared" si="96"/>
        <v>31</v>
      </c>
      <c r="AL156" s="462">
        <v>6</v>
      </c>
      <c r="AM156" s="462">
        <v>0</v>
      </c>
      <c r="AN156" s="462">
        <v>0</v>
      </c>
      <c r="AO156" s="462">
        <v>25</v>
      </c>
      <c r="AP156" s="389">
        <f t="shared" si="94"/>
        <v>28</v>
      </c>
      <c r="AQ156" s="462">
        <v>0</v>
      </c>
      <c r="AR156" s="462">
        <v>0</v>
      </c>
      <c r="AS156" s="462">
        <v>0</v>
      </c>
      <c r="AT156" s="462">
        <v>28</v>
      </c>
      <c r="AU156" s="389">
        <f t="shared" si="95"/>
        <v>49</v>
      </c>
      <c r="AV156" s="462">
        <v>2</v>
      </c>
      <c r="AW156" s="462">
        <v>1</v>
      </c>
      <c r="AX156" s="462">
        <v>0</v>
      </c>
      <c r="AY156" s="462">
        <v>46</v>
      </c>
      <c r="AZ156" s="588">
        <f t="shared" si="97"/>
        <v>108</v>
      </c>
      <c r="BA156" s="671">
        <f t="shared" si="98"/>
        <v>138</v>
      </c>
      <c r="BB156" s="670">
        <f t="shared" si="99"/>
        <v>15</v>
      </c>
      <c r="BC156" s="648">
        <v>0</v>
      </c>
      <c r="BD156" s="462">
        <v>3</v>
      </c>
      <c r="BE156" s="462">
        <v>0</v>
      </c>
      <c r="BF156" s="611">
        <v>12</v>
      </c>
      <c r="BG156" s="670">
        <f t="shared" si="100"/>
        <v>7</v>
      </c>
      <c r="BH156" s="648">
        <v>0</v>
      </c>
      <c r="BI156" s="462">
        <v>0</v>
      </c>
      <c r="BJ156" s="462">
        <v>0</v>
      </c>
      <c r="BK156" s="462">
        <v>7</v>
      </c>
      <c r="BL156" s="670">
        <f t="shared" si="101"/>
        <v>0</v>
      </c>
      <c r="BM156" s="462">
        <v>0</v>
      </c>
      <c r="BN156" s="462">
        <v>0</v>
      </c>
      <c r="BO156" s="462">
        <v>0</v>
      </c>
      <c r="BP156" s="462">
        <v>0</v>
      </c>
      <c r="BQ156" s="588">
        <f t="shared" si="104"/>
        <v>22</v>
      </c>
      <c r="BR156" s="671">
        <f t="shared" si="105"/>
        <v>160</v>
      </c>
    </row>
    <row r="157" spans="1:70" s="15" customFormat="1" ht="16.5" customHeight="1" x14ac:dyDescent="0.25">
      <c r="A157" s="897">
        <v>40</v>
      </c>
      <c r="B157" s="932"/>
      <c r="C157" s="828" t="s">
        <v>234</v>
      </c>
      <c r="D157" s="372" t="s">
        <v>328</v>
      </c>
      <c r="E157" s="365">
        <f t="shared" si="102"/>
        <v>0</v>
      </c>
      <c r="F157" s="92">
        <v>0</v>
      </c>
      <c r="G157" s="92">
        <v>0</v>
      </c>
      <c r="H157" s="92">
        <v>0</v>
      </c>
      <c r="I157" s="92">
        <v>0</v>
      </c>
      <c r="J157" s="125">
        <f t="shared" si="103"/>
        <v>0</v>
      </c>
      <c r="K157" s="92">
        <v>0</v>
      </c>
      <c r="L157" s="92">
        <v>0</v>
      </c>
      <c r="M157" s="92">
        <v>0</v>
      </c>
      <c r="N157" s="92">
        <v>0</v>
      </c>
      <c r="O157" s="125">
        <f t="shared" si="106"/>
        <v>0</v>
      </c>
      <c r="P157" s="92">
        <v>0</v>
      </c>
      <c r="Q157" s="92">
        <v>0</v>
      </c>
      <c r="R157" s="92">
        <v>0</v>
      </c>
      <c r="S157" s="92">
        <v>0</v>
      </c>
      <c r="T157" s="315">
        <f t="shared" si="92"/>
        <v>0</v>
      </c>
      <c r="U157" s="391">
        <f t="shared" si="89"/>
        <v>0</v>
      </c>
      <c r="V157" s="92">
        <v>0</v>
      </c>
      <c r="W157" s="92">
        <v>0</v>
      </c>
      <c r="X157" s="92">
        <v>0</v>
      </c>
      <c r="Y157" s="92">
        <v>0</v>
      </c>
      <c r="Z157" s="391">
        <f t="shared" si="90"/>
        <v>0</v>
      </c>
      <c r="AA157" s="92">
        <v>0</v>
      </c>
      <c r="AB157" s="92">
        <v>0</v>
      </c>
      <c r="AC157" s="92">
        <v>0</v>
      </c>
      <c r="AD157" s="92">
        <v>0</v>
      </c>
      <c r="AE157" s="389">
        <f t="shared" si="91"/>
        <v>0</v>
      </c>
      <c r="AF157" s="92">
        <v>0</v>
      </c>
      <c r="AG157" s="92">
        <v>0</v>
      </c>
      <c r="AH157" s="92">
        <v>0</v>
      </c>
      <c r="AI157" s="92">
        <v>0</v>
      </c>
      <c r="AJ157" s="315">
        <f t="shared" si="93"/>
        <v>0</v>
      </c>
      <c r="AK157" s="389">
        <f t="shared" si="96"/>
        <v>0</v>
      </c>
      <c r="AL157" s="460">
        <v>0</v>
      </c>
      <c r="AM157" s="460">
        <v>0</v>
      </c>
      <c r="AN157" s="460">
        <v>0</v>
      </c>
      <c r="AO157" s="460">
        <v>0</v>
      </c>
      <c r="AP157" s="389">
        <f t="shared" si="94"/>
        <v>0</v>
      </c>
      <c r="AQ157" s="460">
        <v>0</v>
      </c>
      <c r="AR157" s="460">
        <v>0</v>
      </c>
      <c r="AS157" s="460">
        <v>0</v>
      </c>
      <c r="AT157" s="460">
        <v>0</v>
      </c>
      <c r="AU157" s="389">
        <f t="shared" si="95"/>
        <v>0</v>
      </c>
      <c r="AV157" s="460">
        <v>0</v>
      </c>
      <c r="AW157" s="460">
        <v>0</v>
      </c>
      <c r="AX157" s="460">
        <v>0</v>
      </c>
      <c r="AY157" s="460">
        <v>0</v>
      </c>
      <c r="AZ157" s="588">
        <f t="shared" si="97"/>
        <v>0</v>
      </c>
      <c r="BA157" s="671">
        <f t="shared" si="98"/>
        <v>0</v>
      </c>
      <c r="BB157" s="670">
        <f t="shared" si="99"/>
        <v>0</v>
      </c>
      <c r="BC157" s="646">
        <v>0</v>
      </c>
      <c r="BD157" s="460">
        <v>0</v>
      </c>
      <c r="BE157" s="460">
        <v>0</v>
      </c>
      <c r="BF157" s="609">
        <v>0</v>
      </c>
      <c r="BG157" s="670">
        <f t="shared" si="100"/>
        <v>0</v>
      </c>
      <c r="BH157" s="646">
        <v>0</v>
      </c>
      <c r="BI157" s="460">
        <v>0</v>
      </c>
      <c r="BJ157" s="460">
        <v>0</v>
      </c>
      <c r="BK157" s="460">
        <v>0</v>
      </c>
      <c r="BL157" s="670">
        <f t="shared" si="101"/>
        <v>0</v>
      </c>
      <c r="BM157" s="460">
        <v>0</v>
      </c>
      <c r="BN157" s="460">
        <v>0</v>
      </c>
      <c r="BO157" s="460">
        <v>0</v>
      </c>
      <c r="BP157" s="460">
        <v>0</v>
      </c>
      <c r="BQ157" s="588">
        <f t="shared" si="104"/>
        <v>0</v>
      </c>
      <c r="BR157" s="671">
        <f t="shared" si="105"/>
        <v>0</v>
      </c>
    </row>
    <row r="158" spans="1:70" s="15" customFormat="1" ht="16.5" customHeight="1" x14ac:dyDescent="0.25">
      <c r="A158" s="898"/>
      <c r="B158" s="932"/>
      <c r="C158" s="828"/>
      <c r="D158" s="369" t="s">
        <v>651</v>
      </c>
      <c r="E158" s="365">
        <f t="shared" si="102"/>
        <v>0</v>
      </c>
      <c r="F158" s="88">
        <v>0</v>
      </c>
      <c r="G158" s="88">
        <v>0</v>
      </c>
      <c r="H158" s="88">
        <v>0</v>
      </c>
      <c r="I158" s="88">
        <v>0</v>
      </c>
      <c r="J158" s="365">
        <f t="shared" si="103"/>
        <v>0</v>
      </c>
      <c r="K158" s="88">
        <v>0</v>
      </c>
      <c r="L158" s="88">
        <v>0</v>
      </c>
      <c r="M158" s="88">
        <v>0</v>
      </c>
      <c r="N158" s="88">
        <v>0</v>
      </c>
      <c r="O158" s="365">
        <f t="shared" si="106"/>
        <v>0</v>
      </c>
      <c r="P158" s="88">
        <v>0</v>
      </c>
      <c r="Q158" s="88">
        <v>0</v>
      </c>
      <c r="R158" s="88">
        <v>0</v>
      </c>
      <c r="S158" s="88">
        <v>0</v>
      </c>
      <c r="T158" s="315">
        <f t="shared" si="92"/>
        <v>0</v>
      </c>
      <c r="U158" s="389">
        <f t="shared" si="89"/>
        <v>0</v>
      </c>
      <c r="V158" s="88">
        <v>0</v>
      </c>
      <c r="W158" s="88">
        <v>0</v>
      </c>
      <c r="X158" s="88">
        <v>0</v>
      </c>
      <c r="Y158" s="88">
        <v>0</v>
      </c>
      <c r="Z158" s="389">
        <f t="shared" si="90"/>
        <v>0</v>
      </c>
      <c r="AA158" s="88">
        <v>0</v>
      </c>
      <c r="AB158" s="88">
        <v>0</v>
      </c>
      <c r="AC158" s="88">
        <v>0</v>
      </c>
      <c r="AD158" s="88">
        <v>0</v>
      </c>
      <c r="AE158" s="389">
        <f t="shared" si="91"/>
        <v>0</v>
      </c>
      <c r="AF158" s="88">
        <v>0</v>
      </c>
      <c r="AG158" s="88">
        <v>0</v>
      </c>
      <c r="AH158" s="88">
        <v>0</v>
      </c>
      <c r="AI158" s="88">
        <v>0</v>
      </c>
      <c r="AJ158" s="315">
        <f t="shared" si="93"/>
        <v>0</v>
      </c>
      <c r="AK158" s="389">
        <f t="shared" si="96"/>
        <v>0</v>
      </c>
      <c r="AL158" s="461">
        <v>0</v>
      </c>
      <c r="AM158" s="461">
        <v>0</v>
      </c>
      <c r="AN158" s="461">
        <v>0</v>
      </c>
      <c r="AO158" s="461">
        <v>0</v>
      </c>
      <c r="AP158" s="389">
        <f t="shared" si="94"/>
        <v>0</v>
      </c>
      <c r="AQ158" s="461">
        <v>0</v>
      </c>
      <c r="AR158" s="461">
        <v>0</v>
      </c>
      <c r="AS158" s="461">
        <v>0</v>
      </c>
      <c r="AT158" s="461">
        <v>0</v>
      </c>
      <c r="AU158" s="389">
        <f t="shared" si="95"/>
        <v>0</v>
      </c>
      <c r="AV158" s="461">
        <v>0</v>
      </c>
      <c r="AW158" s="461">
        <v>0</v>
      </c>
      <c r="AX158" s="461">
        <v>0</v>
      </c>
      <c r="AY158" s="461">
        <v>0</v>
      </c>
      <c r="AZ158" s="588">
        <f t="shared" si="97"/>
        <v>0</v>
      </c>
      <c r="BA158" s="671">
        <f t="shared" si="98"/>
        <v>0</v>
      </c>
      <c r="BB158" s="670">
        <f t="shared" si="99"/>
        <v>0</v>
      </c>
      <c r="BC158" s="647">
        <v>0</v>
      </c>
      <c r="BD158" s="461">
        <v>0</v>
      </c>
      <c r="BE158" s="461">
        <v>0</v>
      </c>
      <c r="BF158" s="610">
        <v>0</v>
      </c>
      <c r="BG158" s="670">
        <f t="shared" si="100"/>
        <v>0</v>
      </c>
      <c r="BH158" s="647">
        <v>0</v>
      </c>
      <c r="BI158" s="461">
        <v>0</v>
      </c>
      <c r="BJ158" s="461">
        <v>0</v>
      </c>
      <c r="BK158" s="461">
        <v>0</v>
      </c>
      <c r="BL158" s="670">
        <f t="shared" si="101"/>
        <v>0</v>
      </c>
      <c r="BM158" s="461">
        <v>0</v>
      </c>
      <c r="BN158" s="461">
        <v>0</v>
      </c>
      <c r="BO158" s="461">
        <v>0</v>
      </c>
      <c r="BP158" s="461">
        <v>0</v>
      </c>
      <c r="BQ158" s="588">
        <f t="shared" si="104"/>
        <v>0</v>
      </c>
      <c r="BR158" s="671">
        <f t="shared" si="105"/>
        <v>0</v>
      </c>
    </row>
    <row r="159" spans="1:70" s="15" customFormat="1" ht="16.5" customHeight="1" thickBot="1" x14ac:dyDescent="0.3">
      <c r="A159" s="899"/>
      <c r="B159" s="932"/>
      <c r="C159" s="828"/>
      <c r="D159" s="370" t="s">
        <v>321</v>
      </c>
      <c r="E159" s="365">
        <f t="shared" si="102"/>
        <v>0</v>
      </c>
      <c r="F159" s="88">
        <v>0</v>
      </c>
      <c r="G159" s="88">
        <v>0</v>
      </c>
      <c r="H159" s="88">
        <v>0</v>
      </c>
      <c r="I159" s="88">
        <v>0</v>
      </c>
      <c r="J159" s="365">
        <f t="shared" si="103"/>
        <v>0</v>
      </c>
      <c r="K159" s="88">
        <v>0</v>
      </c>
      <c r="L159" s="88">
        <v>0</v>
      </c>
      <c r="M159" s="88">
        <v>0</v>
      </c>
      <c r="N159" s="88">
        <v>0</v>
      </c>
      <c r="O159" s="365">
        <f t="shared" si="106"/>
        <v>0</v>
      </c>
      <c r="P159" s="88">
        <v>0</v>
      </c>
      <c r="Q159" s="88">
        <v>0</v>
      </c>
      <c r="R159" s="88">
        <v>0</v>
      </c>
      <c r="S159" s="88">
        <v>0</v>
      </c>
      <c r="T159" s="315">
        <f t="shared" si="92"/>
        <v>0</v>
      </c>
      <c r="U159" s="389">
        <f t="shared" si="89"/>
        <v>0</v>
      </c>
      <c r="V159" s="88">
        <v>0</v>
      </c>
      <c r="W159" s="88">
        <v>0</v>
      </c>
      <c r="X159" s="88">
        <v>0</v>
      </c>
      <c r="Y159" s="88">
        <v>0</v>
      </c>
      <c r="Z159" s="389">
        <f t="shared" si="90"/>
        <v>0</v>
      </c>
      <c r="AA159" s="88">
        <v>0</v>
      </c>
      <c r="AB159" s="88">
        <v>0</v>
      </c>
      <c r="AC159" s="88">
        <v>0</v>
      </c>
      <c r="AD159" s="88">
        <v>0</v>
      </c>
      <c r="AE159" s="389">
        <f t="shared" si="91"/>
        <v>0</v>
      </c>
      <c r="AF159" s="417">
        <v>0</v>
      </c>
      <c r="AG159" s="417">
        <v>0</v>
      </c>
      <c r="AH159" s="417">
        <v>0</v>
      </c>
      <c r="AI159" s="417">
        <v>0</v>
      </c>
      <c r="AJ159" s="315">
        <f t="shared" si="93"/>
        <v>0</v>
      </c>
      <c r="AK159" s="389">
        <f t="shared" si="96"/>
        <v>0</v>
      </c>
      <c r="AL159" s="470">
        <v>0</v>
      </c>
      <c r="AM159" s="470">
        <v>0</v>
      </c>
      <c r="AN159" s="470">
        <v>0</v>
      </c>
      <c r="AO159" s="470">
        <v>0</v>
      </c>
      <c r="AP159" s="389">
        <f t="shared" si="94"/>
        <v>0</v>
      </c>
      <c r="AQ159" s="470"/>
      <c r="AR159" s="470"/>
      <c r="AS159" s="470"/>
      <c r="AT159" s="470"/>
      <c r="AU159" s="389">
        <f t="shared" si="95"/>
        <v>0</v>
      </c>
      <c r="AV159" s="470"/>
      <c r="AW159" s="470"/>
      <c r="AX159" s="470"/>
      <c r="AY159" s="470"/>
      <c r="AZ159" s="588">
        <f t="shared" si="97"/>
        <v>0</v>
      </c>
      <c r="BA159" s="671">
        <f t="shared" si="98"/>
        <v>0</v>
      </c>
      <c r="BB159" s="670">
        <f t="shared" si="99"/>
        <v>0</v>
      </c>
      <c r="BC159" s="654"/>
      <c r="BD159" s="470"/>
      <c r="BE159" s="470"/>
      <c r="BF159" s="618"/>
      <c r="BG159" s="670">
        <f t="shared" si="100"/>
        <v>0</v>
      </c>
      <c r="BH159" s="654"/>
      <c r="BI159" s="470"/>
      <c r="BJ159" s="470"/>
      <c r="BK159" s="470"/>
      <c r="BL159" s="670">
        <f t="shared" si="101"/>
        <v>0</v>
      </c>
      <c r="BM159" s="470"/>
      <c r="BN159" s="470"/>
      <c r="BO159" s="470"/>
      <c r="BP159" s="470"/>
      <c r="BQ159" s="588">
        <f t="shared" si="104"/>
        <v>0</v>
      </c>
      <c r="BR159" s="671">
        <f t="shared" si="105"/>
        <v>0</v>
      </c>
    </row>
    <row r="160" spans="1:70" s="310" customFormat="1" ht="16.5" customHeight="1" thickBot="1" x14ac:dyDescent="0.3">
      <c r="A160" s="305"/>
      <c r="B160" s="932"/>
      <c r="C160" s="896"/>
      <c r="D160" s="371"/>
      <c r="E160" s="365">
        <f t="shared" si="102"/>
        <v>0</v>
      </c>
      <c r="F160" s="90"/>
      <c r="G160" s="90"/>
      <c r="H160" s="90"/>
      <c r="I160" s="90"/>
      <c r="J160" s="392">
        <f t="shared" si="103"/>
        <v>0</v>
      </c>
      <c r="K160" s="90"/>
      <c r="L160" s="90"/>
      <c r="M160" s="90"/>
      <c r="N160" s="90"/>
      <c r="O160" s="392">
        <f t="shared" si="106"/>
        <v>0</v>
      </c>
      <c r="P160" s="90"/>
      <c r="Q160" s="90"/>
      <c r="R160" s="90"/>
      <c r="S160" s="90"/>
      <c r="T160" s="315">
        <f t="shared" si="92"/>
        <v>0</v>
      </c>
      <c r="U160" s="393">
        <f t="shared" si="89"/>
        <v>0</v>
      </c>
      <c r="V160" s="90">
        <v>0</v>
      </c>
      <c r="W160" s="90">
        <v>0</v>
      </c>
      <c r="X160" s="90">
        <v>0</v>
      </c>
      <c r="Y160" s="90">
        <v>0</v>
      </c>
      <c r="Z160" s="393">
        <f t="shared" si="90"/>
        <v>0</v>
      </c>
      <c r="AA160" s="90">
        <v>0</v>
      </c>
      <c r="AB160" s="90">
        <v>0</v>
      </c>
      <c r="AC160" s="90">
        <v>0</v>
      </c>
      <c r="AD160" s="90">
        <v>0</v>
      </c>
      <c r="AE160" s="389">
        <f t="shared" si="91"/>
        <v>0</v>
      </c>
      <c r="AF160" s="417">
        <v>0</v>
      </c>
      <c r="AG160" s="417">
        <v>0</v>
      </c>
      <c r="AH160" s="417">
        <v>0</v>
      </c>
      <c r="AI160" s="417">
        <v>0</v>
      </c>
      <c r="AJ160" s="315">
        <f t="shared" si="93"/>
        <v>0</v>
      </c>
      <c r="AK160" s="389">
        <f t="shared" si="96"/>
        <v>0</v>
      </c>
      <c r="AL160" s="465">
        <v>0</v>
      </c>
      <c r="AM160" s="465">
        <v>0</v>
      </c>
      <c r="AN160" s="465">
        <v>0</v>
      </c>
      <c r="AO160" s="465">
        <v>0</v>
      </c>
      <c r="AP160" s="389">
        <f t="shared" si="94"/>
        <v>0</v>
      </c>
      <c r="AQ160" s="465">
        <v>0</v>
      </c>
      <c r="AR160" s="465">
        <v>0</v>
      </c>
      <c r="AS160" s="465">
        <v>0</v>
      </c>
      <c r="AT160" s="465">
        <v>0</v>
      </c>
      <c r="AU160" s="389">
        <f t="shared" si="95"/>
        <v>0</v>
      </c>
      <c r="AV160" s="465">
        <v>0</v>
      </c>
      <c r="AW160" s="465">
        <v>0</v>
      </c>
      <c r="AX160" s="465">
        <v>0</v>
      </c>
      <c r="AY160" s="465">
        <v>0</v>
      </c>
      <c r="AZ160" s="588">
        <f t="shared" si="97"/>
        <v>0</v>
      </c>
      <c r="BA160" s="671">
        <f t="shared" si="98"/>
        <v>0</v>
      </c>
      <c r="BB160" s="670">
        <f t="shared" si="99"/>
        <v>0</v>
      </c>
      <c r="BC160" s="651">
        <v>0</v>
      </c>
      <c r="BD160" s="465">
        <v>0</v>
      </c>
      <c r="BE160" s="465">
        <v>0</v>
      </c>
      <c r="BF160" s="614">
        <v>0</v>
      </c>
      <c r="BG160" s="670">
        <f t="shared" si="100"/>
        <v>0</v>
      </c>
      <c r="BH160" s="651">
        <v>0</v>
      </c>
      <c r="BI160" s="465">
        <v>0</v>
      </c>
      <c r="BJ160" s="465">
        <v>0</v>
      </c>
      <c r="BK160" s="465">
        <v>0</v>
      </c>
      <c r="BL160" s="670">
        <f t="shared" si="101"/>
        <v>0</v>
      </c>
      <c r="BM160" s="465">
        <v>0</v>
      </c>
      <c r="BN160" s="465">
        <v>0</v>
      </c>
      <c r="BO160" s="465">
        <v>0</v>
      </c>
      <c r="BP160" s="465">
        <v>0</v>
      </c>
      <c r="BQ160" s="588">
        <f t="shared" si="104"/>
        <v>0</v>
      </c>
      <c r="BR160" s="671">
        <f t="shared" si="105"/>
        <v>0</v>
      </c>
    </row>
    <row r="161" spans="1:70" s="15" customFormat="1" ht="16.5" customHeight="1" x14ac:dyDescent="0.25">
      <c r="A161" s="897">
        <v>41</v>
      </c>
      <c r="B161" s="932"/>
      <c r="C161" s="894" t="s">
        <v>633</v>
      </c>
      <c r="D161" s="489" t="s">
        <v>328</v>
      </c>
      <c r="E161" s="365">
        <f t="shared" si="102"/>
        <v>0</v>
      </c>
      <c r="F161" s="92">
        <v>0</v>
      </c>
      <c r="G161" s="92">
        <v>0</v>
      </c>
      <c r="H161" s="92">
        <v>0</v>
      </c>
      <c r="I161" s="92">
        <v>0</v>
      </c>
      <c r="J161" s="125">
        <f t="shared" si="103"/>
        <v>0</v>
      </c>
      <c r="K161" s="92">
        <v>0</v>
      </c>
      <c r="L161" s="92">
        <v>0</v>
      </c>
      <c r="M161" s="92">
        <v>0</v>
      </c>
      <c r="N161" s="92">
        <v>0</v>
      </c>
      <c r="O161" s="125">
        <f t="shared" si="106"/>
        <v>0</v>
      </c>
      <c r="P161" s="92">
        <v>0</v>
      </c>
      <c r="Q161" s="92">
        <v>0</v>
      </c>
      <c r="R161" s="92">
        <v>0</v>
      </c>
      <c r="S161" s="92">
        <v>0</v>
      </c>
      <c r="T161" s="315">
        <f t="shared" si="92"/>
        <v>0</v>
      </c>
      <c r="U161" s="391">
        <f t="shared" si="89"/>
        <v>0</v>
      </c>
      <c r="V161" s="92">
        <v>0</v>
      </c>
      <c r="W161" s="92">
        <v>0</v>
      </c>
      <c r="X161" s="92">
        <v>0</v>
      </c>
      <c r="Y161" s="92">
        <v>0</v>
      </c>
      <c r="Z161" s="391">
        <f t="shared" si="90"/>
        <v>0</v>
      </c>
      <c r="AA161" s="92">
        <v>0</v>
      </c>
      <c r="AB161" s="92">
        <v>0</v>
      </c>
      <c r="AC161" s="92">
        <v>0</v>
      </c>
      <c r="AD161" s="92">
        <v>0</v>
      </c>
      <c r="AE161" s="389">
        <f t="shared" si="91"/>
        <v>0</v>
      </c>
      <c r="AF161" s="417">
        <v>0</v>
      </c>
      <c r="AG161" s="417">
        <v>0</v>
      </c>
      <c r="AH161" s="417">
        <v>0</v>
      </c>
      <c r="AI161" s="417">
        <v>0</v>
      </c>
      <c r="AJ161" s="315">
        <f t="shared" si="93"/>
        <v>0</v>
      </c>
      <c r="AK161" s="389">
        <f t="shared" si="96"/>
        <v>0</v>
      </c>
      <c r="AL161" s="471">
        <v>0</v>
      </c>
      <c r="AM161" s="471">
        <v>0</v>
      </c>
      <c r="AN161" s="471">
        <v>0</v>
      </c>
      <c r="AO161" s="471">
        <v>0</v>
      </c>
      <c r="AP161" s="389">
        <f t="shared" si="94"/>
        <v>0</v>
      </c>
      <c r="AQ161" s="471"/>
      <c r="AR161" s="471"/>
      <c r="AS161" s="471"/>
      <c r="AT161" s="471"/>
      <c r="AU161" s="389">
        <f t="shared" si="95"/>
        <v>0</v>
      </c>
      <c r="AV161" s="471"/>
      <c r="AW161" s="471"/>
      <c r="AX161" s="471"/>
      <c r="AY161" s="471"/>
      <c r="AZ161" s="588">
        <f t="shared" si="97"/>
        <v>0</v>
      </c>
      <c r="BA161" s="671">
        <f t="shared" si="98"/>
        <v>0</v>
      </c>
      <c r="BB161" s="670">
        <f t="shared" si="99"/>
        <v>0</v>
      </c>
      <c r="BC161" s="655"/>
      <c r="BD161" s="471"/>
      <c r="BE161" s="471"/>
      <c r="BF161" s="619"/>
      <c r="BG161" s="670">
        <f t="shared" si="100"/>
        <v>0</v>
      </c>
      <c r="BH161" s="655"/>
      <c r="BI161" s="471"/>
      <c r="BJ161" s="471"/>
      <c r="BK161" s="471"/>
      <c r="BL161" s="670">
        <f t="shared" si="101"/>
        <v>0</v>
      </c>
      <c r="BM161" s="471"/>
      <c r="BN161" s="471"/>
      <c r="BO161" s="471"/>
      <c r="BP161" s="471"/>
      <c r="BQ161" s="588">
        <f t="shared" si="104"/>
        <v>0</v>
      </c>
      <c r="BR161" s="671">
        <f t="shared" si="105"/>
        <v>0</v>
      </c>
    </row>
    <row r="162" spans="1:70" s="15" customFormat="1" ht="16.5" customHeight="1" x14ac:dyDescent="0.25">
      <c r="A162" s="903"/>
      <c r="B162" s="932"/>
      <c r="C162" s="894"/>
      <c r="D162" s="490" t="s">
        <v>651</v>
      </c>
      <c r="E162" s="365">
        <f t="shared" si="102"/>
        <v>0</v>
      </c>
      <c r="F162" s="88">
        <v>0</v>
      </c>
      <c r="G162" s="88">
        <v>0</v>
      </c>
      <c r="H162" s="88">
        <v>0</v>
      </c>
      <c r="I162" s="88">
        <v>0</v>
      </c>
      <c r="J162" s="365">
        <f t="shared" si="103"/>
        <v>0</v>
      </c>
      <c r="K162" s="88">
        <v>0</v>
      </c>
      <c r="L162" s="88">
        <v>0</v>
      </c>
      <c r="M162" s="88">
        <v>0</v>
      </c>
      <c r="N162" s="88">
        <v>0</v>
      </c>
      <c r="O162" s="365">
        <f t="shared" si="106"/>
        <v>0</v>
      </c>
      <c r="P162" s="88">
        <v>0</v>
      </c>
      <c r="Q162" s="88">
        <v>0</v>
      </c>
      <c r="R162" s="88">
        <v>0</v>
      </c>
      <c r="S162" s="88">
        <v>0</v>
      </c>
      <c r="T162" s="315">
        <f t="shared" si="92"/>
        <v>0</v>
      </c>
      <c r="U162" s="389">
        <f t="shared" si="89"/>
        <v>0</v>
      </c>
      <c r="V162" s="88">
        <v>0</v>
      </c>
      <c r="W162" s="88">
        <v>0</v>
      </c>
      <c r="X162" s="88">
        <v>0</v>
      </c>
      <c r="Y162" s="88">
        <v>0</v>
      </c>
      <c r="Z162" s="389">
        <f t="shared" si="90"/>
        <v>0</v>
      </c>
      <c r="AA162" s="88">
        <v>0</v>
      </c>
      <c r="AB162" s="88">
        <v>0</v>
      </c>
      <c r="AC162" s="88">
        <v>0</v>
      </c>
      <c r="AD162" s="88">
        <v>0</v>
      </c>
      <c r="AE162" s="389">
        <f t="shared" si="91"/>
        <v>0</v>
      </c>
      <c r="AF162" s="417">
        <v>0</v>
      </c>
      <c r="AG162" s="417">
        <v>0</v>
      </c>
      <c r="AH162" s="417">
        <v>0</v>
      </c>
      <c r="AI162" s="417">
        <v>0</v>
      </c>
      <c r="AJ162" s="315">
        <f t="shared" si="93"/>
        <v>0</v>
      </c>
      <c r="AK162" s="389">
        <f t="shared" si="96"/>
        <v>0</v>
      </c>
      <c r="AL162" s="468">
        <v>0</v>
      </c>
      <c r="AM162" s="468">
        <v>0</v>
      </c>
      <c r="AN162" s="468">
        <v>0</v>
      </c>
      <c r="AO162" s="468">
        <v>0</v>
      </c>
      <c r="AP162" s="389">
        <f t="shared" si="94"/>
        <v>0</v>
      </c>
      <c r="AQ162" s="468"/>
      <c r="AR162" s="468"/>
      <c r="AS162" s="468"/>
      <c r="AT162" s="468"/>
      <c r="AU162" s="389">
        <f t="shared" si="95"/>
        <v>0</v>
      </c>
      <c r="AV162" s="468"/>
      <c r="AW162" s="468"/>
      <c r="AX162" s="468"/>
      <c r="AY162" s="468"/>
      <c r="AZ162" s="588">
        <f t="shared" si="97"/>
        <v>0</v>
      </c>
      <c r="BA162" s="671">
        <f t="shared" si="98"/>
        <v>0</v>
      </c>
      <c r="BB162" s="670">
        <f t="shared" si="99"/>
        <v>0</v>
      </c>
      <c r="BC162" s="652"/>
      <c r="BD162" s="468"/>
      <c r="BE162" s="468"/>
      <c r="BF162" s="616"/>
      <c r="BG162" s="670">
        <f t="shared" si="100"/>
        <v>0</v>
      </c>
      <c r="BH162" s="652"/>
      <c r="BI162" s="468"/>
      <c r="BJ162" s="468"/>
      <c r="BK162" s="468"/>
      <c r="BL162" s="670">
        <f t="shared" si="101"/>
        <v>0</v>
      </c>
      <c r="BM162" s="468"/>
      <c r="BN162" s="468"/>
      <c r="BO162" s="468"/>
      <c r="BP162" s="468"/>
      <c r="BQ162" s="588">
        <f t="shared" si="104"/>
        <v>0</v>
      </c>
      <c r="BR162" s="671">
        <f t="shared" si="105"/>
        <v>0</v>
      </c>
    </row>
    <row r="163" spans="1:70" s="15" customFormat="1" ht="16.5" customHeight="1" thickBot="1" x14ac:dyDescent="0.3">
      <c r="A163" s="890"/>
      <c r="B163" s="932"/>
      <c r="C163" s="894"/>
      <c r="D163" s="488" t="s">
        <v>321</v>
      </c>
      <c r="E163" s="365">
        <f t="shared" si="102"/>
        <v>0</v>
      </c>
      <c r="F163" s="88">
        <v>0</v>
      </c>
      <c r="G163" s="88">
        <v>0</v>
      </c>
      <c r="H163" s="88">
        <v>0</v>
      </c>
      <c r="I163" s="88">
        <v>0</v>
      </c>
      <c r="J163" s="365">
        <f t="shared" si="103"/>
        <v>0</v>
      </c>
      <c r="K163" s="88">
        <v>0</v>
      </c>
      <c r="L163" s="88">
        <v>0</v>
      </c>
      <c r="M163" s="88">
        <v>0</v>
      </c>
      <c r="N163" s="88">
        <v>0</v>
      </c>
      <c r="O163" s="365">
        <f t="shared" si="106"/>
        <v>0</v>
      </c>
      <c r="P163" s="88">
        <v>0</v>
      </c>
      <c r="Q163" s="88">
        <v>0</v>
      </c>
      <c r="R163" s="88">
        <v>0</v>
      </c>
      <c r="S163" s="88">
        <v>0</v>
      </c>
      <c r="T163" s="315">
        <f t="shared" si="92"/>
        <v>0</v>
      </c>
      <c r="U163" s="389">
        <f t="shared" si="89"/>
        <v>0</v>
      </c>
      <c r="V163" s="88">
        <v>0</v>
      </c>
      <c r="W163" s="88">
        <v>0</v>
      </c>
      <c r="X163" s="88">
        <v>0</v>
      </c>
      <c r="Y163" s="88">
        <v>0</v>
      </c>
      <c r="Z163" s="389">
        <f t="shared" si="90"/>
        <v>0</v>
      </c>
      <c r="AA163" s="88">
        <v>0</v>
      </c>
      <c r="AB163" s="88">
        <v>0</v>
      </c>
      <c r="AC163" s="88">
        <v>0</v>
      </c>
      <c r="AD163" s="88">
        <v>0</v>
      </c>
      <c r="AE163" s="389">
        <f t="shared" si="91"/>
        <v>0</v>
      </c>
      <c r="AF163" s="417">
        <v>0</v>
      </c>
      <c r="AG163" s="417">
        <v>0</v>
      </c>
      <c r="AH163" s="417">
        <v>0</v>
      </c>
      <c r="AI163" s="417">
        <v>0</v>
      </c>
      <c r="AJ163" s="315">
        <f t="shared" si="93"/>
        <v>0</v>
      </c>
      <c r="AK163" s="389">
        <f t="shared" si="96"/>
        <v>0</v>
      </c>
      <c r="AL163" s="469">
        <v>0</v>
      </c>
      <c r="AM163" s="469">
        <v>0</v>
      </c>
      <c r="AN163" s="469">
        <v>0</v>
      </c>
      <c r="AO163" s="469">
        <v>0</v>
      </c>
      <c r="AP163" s="389">
        <f t="shared" si="94"/>
        <v>0</v>
      </c>
      <c r="AQ163" s="469"/>
      <c r="AR163" s="469"/>
      <c r="AS163" s="469"/>
      <c r="AT163" s="469"/>
      <c r="AU163" s="389">
        <f t="shared" si="95"/>
        <v>0</v>
      </c>
      <c r="AV163" s="469"/>
      <c r="AW163" s="469"/>
      <c r="AX163" s="469"/>
      <c r="AY163" s="469"/>
      <c r="AZ163" s="588">
        <f t="shared" si="97"/>
        <v>0</v>
      </c>
      <c r="BA163" s="671">
        <f t="shared" si="98"/>
        <v>0</v>
      </c>
      <c r="BB163" s="670">
        <f t="shared" si="99"/>
        <v>0</v>
      </c>
      <c r="BC163" s="653"/>
      <c r="BD163" s="469"/>
      <c r="BE163" s="469"/>
      <c r="BF163" s="617"/>
      <c r="BG163" s="670">
        <f t="shared" si="100"/>
        <v>0</v>
      </c>
      <c r="BH163" s="653"/>
      <c r="BI163" s="469"/>
      <c r="BJ163" s="469"/>
      <c r="BK163" s="469"/>
      <c r="BL163" s="670">
        <f t="shared" si="101"/>
        <v>0</v>
      </c>
      <c r="BM163" s="469"/>
      <c r="BN163" s="469"/>
      <c r="BO163" s="469"/>
      <c r="BP163" s="469"/>
      <c r="BQ163" s="588">
        <f t="shared" si="104"/>
        <v>0</v>
      </c>
      <c r="BR163" s="671">
        <f t="shared" si="105"/>
        <v>0</v>
      </c>
    </row>
    <row r="164" spans="1:70" s="310" customFormat="1" ht="16.5" customHeight="1" thickBot="1" x14ac:dyDescent="0.3">
      <c r="A164" s="307"/>
      <c r="B164" s="932"/>
      <c r="C164" s="895"/>
      <c r="D164" s="491"/>
      <c r="E164" s="365">
        <f t="shared" si="102"/>
        <v>0</v>
      </c>
      <c r="F164" s="90"/>
      <c r="G164" s="90"/>
      <c r="H164" s="90"/>
      <c r="I164" s="90"/>
      <c r="J164" s="392">
        <f t="shared" si="103"/>
        <v>0</v>
      </c>
      <c r="K164" s="90"/>
      <c r="L164" s="90"/>
      <c r="M164" s="90"/>
      <c r="N164" s="90"/>
      <c r="O164" s="392">
        <f t="shared" si="106"/>
        <v>0</v>
      </c>
      <c r="P164" s="90"/>
      <c r="Q164" s="90"/>
      <c r="R164" s="90"/>
      <c r="S164" s="90"/>
      <c r="T164" s="315">
        <f t="shared" si="92"/>
        <v>0</v>
      </c>
      <c r="U164" s="393">
        <f t="shared" si="89"/>
        <v>0</v>
      </c>
      <c r="V164" s="90">
        <v>0</v>
      </c>
      <c r="W164" s="90">
        <v>0</v>
      </c>
      <c r="X164" s="90">
        <v>0</v>
      </c>
      <c r="Y164" s="90">
        <v>0</v>
      </c>
      <c r="Z164" s="393">
        <f t="shared" si="90"/>
        <v>0</v>
      </c>
      <c r="AA164" s="90">
        <v>0</v>
      </c>
      <c r="AB164" s="90">
        <v>0</v>
      </c>
      <c r="AC164" s="90">
        <v>0</v>
      </c>
      <c r="AD164" s="90">
        <v>0</v>
      </c>
      <c r="AE164" s="389">
        <f t="shared" si="91"/>
        <v>0</v>
      </c>
      <c r="AF164" s="417">
        <v>0</v>
      </c>
      <c r="AG164" s="417">
        <v>0</v>
      </c>
      <c r="AH164" s="417">
        <v>0</v>
      </c>
      <c r="AI164" s="417">
        <v>0</v>
      </c>
      <c r="AJ164" s="315">
        <f t="shared" si="93"/>
        <v>0</v>
      </c>
      <c r="AK164" s="389">
        <f t="shared" si="96"/>
        <v>0</v>
      </c>
      <c r="AL164" s="472">
        <v>0</v>
      </c>
      <c r="AM164" s="472">
        <v>0</v>
      </c>
      <c r="AN164" s="472">
        <v>0</v>
      </c>
      <c r="AO164" s="469">
        <v>0</v>
      </c>
      <c r="AP164" s="389">
        <f t="shared" si="94"/>
        <v>0</v>
      </c>
      <c r="AQ164" s="472"/>
      <c r="AR164" s="472"/>
      <c r="AS164" s="472"/>
      <c r="AT164" s="472"/>
      <c r="AU164" s="389">
        <f t="shared" si="95"/>
        <v>0</v>
      </c>
      <c r="AV164" s="472"/>
      <c r="AW164" s="472"/>
      <c r="AX164" s="472"/>
      <c r="AY164" s="472"/>
      <c r="AZ164" s="588">
        <f t="shared" si="97"/>
        <v>0</v>
      </c>
      <c r="BA164" s="671">
        <f t="shared" si="98"/>
        <v>0</v>
      </c>
      <c r="BB164" s="670">
        <f t="shared" si="99"/>
        <v>0</v>
      </c>
      <c r="BC164" s="656"/>
      <c r="BD164" s="472"/>
      <c r="BE164" s="472"/>
      <c r="BF164" s="620"/>
      <c r="BG164" s="670">
        <f t="shared" si="100"/>
        <v>0</v>
      </c>
      <c r="BH164" s="656"/>
      <c r="BI164" s="472"/>
      <c r="BJ164" s="472"/>
      <c r="BK164" s="472"/>
      <c r="BL164" s="670">
        <f t="shared" si="101"/>
        <v>0</v>
      </c>
      <c r="BM164" s="472"/>
      <c r="BN164" s="472"/>
      <c r="BO164" s="472"/>
      <c r="BP164" s="472"/>
      <c r="BQ164" s="588">
        <f t="shared" si="104"/>
        <v>0</v>
      </c>
      <c r="BR164" s="671">
        <f t="shared" si="105"/>
        <v>0</v>
      </c>
    </row>
    <row r="165" spans="1:70" s="15" customFormat="1" ht="16.5" customHeight="1" x14ac:dyDescent="0.25">
      <c r="A165" s="897">
        <v>42</v>
      </c>
      <c r="B165" s="932"/>
      <c r="C165" s="828" t="s">
        <v>235</v>
      </c>
      <c r="D165" s="372" t="s">
        <v>328</v>
      </c>
      <c r="E165" s="365">
        <f t="shared" si="102"/>
        <v>0</v>
      </c>
      <c r="F165" s="92">
        <v>0</v>
      </c>
      <c r="G165" s="92">
        <v>0</v>
      </c>
      <c r="H165" s="92">
        <v>0</v>
      </c>
      <c r="I165" s="92">
        <v>0</v>
      </c>
      <c r="J165" s="125">
        <f t="shared" si="103"/>
        <v>0</v>
      </c>
      <c r="K165" s="92">
        <v>0</v>
      </c>
      <c r="L165" s="92">
        <v>0</v>
      </c>
      <c r="M165" s="92">
        <v>0</v>
      </c>
      <c r="N165" s="92">
        <v>0</v>
      </c>
      <c r="O165" s="125">
        <f t="shared" si="106"/>
        <v>0</v>
      </c>
      <c r="P165" s="92">
        <v>0</v>
      </c>
      <c r="Q165" s="92">
        <v>0</v>
      </c>
      <c r="R165" s="92">
        <v>0</v>
      </c>
      <c r="S165" s="92">
        <v>0</v>
      </c>
      <c r="T165" s="315">
        <f t="shared" si="92"/>
        <v>0</v>
      </c>
      <c r="U165" s="391">
        <f t="shared" si="89"/>
        <v>0</v>
      </c>
      <c r="V165" s="92">
        <v>0</v>
      </c>
      <c r="W165" s="92">
        <v>0</v>
      </c>
      <c r="X165" s="92">
        <v>0</v>
      </c>
      <c r="Y165" s="92">
        <v>0</v>
      </c>
      <c r="Z165" s="391">
        <f t="shared" si="90"/>
        <v>0</v>
      </c>
      <c r="AA165" s="92">
        <v>0</v>
      </c>
      <c r="AB165" s="92">
        <v>0</v>
      </c>
      <c r="AC165" s="92">
        <v>0</v>
      </c>
      <c r="AD165" s="92">
        <v>0</v>
      </c>
      <c r="AE165" s="389">
        <f t="shared" si="91"/>
        <v>0</v>
      </c>
      <c r="AF165" s="417">
        <v>0</v>
      </c>
      <c r="AG165" s="417">
        <v>0</v>
      </c>
      <c r="AH165" s="417">
        <v>0</v>
      </c>
      <c r="AI165" s="417">
        <v>0</v>
      </c>
      <c r="AJ165" s="315">
        <f t="shared" si="93"/>
        <v>0</v>
      </c>
      <c r="AK165" s="389">
        <f t="shared" si="96"/>
        <v>0</v>
      </c>
      <c r="AL165" s="460">
        <v>0</v>
      </c>
      <c r="AM165" s="460">
        <v>0</v>
      </c>
      <c r="AN165" s="460">
        <v>0</v>
      </c>
      <c r="AO165" s="460">
        <v>0</v>
      </c>
      <c r="AP165" s="389">
        <f t="shared" si="94"/>
        <v>0</v>
      </c>
      <c r="AQ165" s="460">
        <v>0</v>
      </c>
      <c r="AR165" s="460">
        <v>0</v>
      </c>
      <c r="AS165" s="460">
        <v>0</v>
      </c>
      <c r="AT165" s="460">
        <v>0</v>
      </c>
      <c r="AU165" s="389">
        <f t="shared" si="95"/>
        <v>0</v>
      </c>
      <c r="AV165" s="460">
        <v>0</v>
      </c>
      <c r="AW165" s="460">
        <v>0</v>
      </c>
      <c r="AX165" s="460">
        <v>0</v>
      </c>
      <c r="AY165" s="460">
        <v>0</v>
      </c>
      <c r="AZ165" s="588">
        <f t="shared" si="97"/>
        <v>0</v>
      </c>
      <c r="BA165" s="671">
        <f t="shared" si="98"/>
        <v>0</v>
      </c>
      <c r="BB165" s="670">
        <f t="shared" si="99"/>
        <v>0</v>
      </c>
      <c r="BC165" s="646">
        <v>0</v>
      </c>
      <c r="BD165" s="460">
        <v>0</v>
      </c>
      <c r="BE165" s="460">
        <v>0</v>
      </c>
      <c r="BF165" s="609">
        <v>0</v>
      </c>
      <c r="BG165" s="670">
        <f t="shared" si="100"/>
        <v>0</v>
      </c>
      <c r="BH165" s="646">
        <v>0</v>
      </c>
      <c r="BI165" s="460">
        <v>0</v>
      </c>
      <c r="BJ165" s="460">
        <v>0</v>
      </c>
      <c r="BK165" s="460">
        <v>0</v>
      </c>
      <c r="BL165" s="670">
        <f t="shared" si="101"/>
        <v>0</v>
      </c>
      <c r="BM165" s="460">
        <v>0</v>
      </c>
      <c r="BN165" s="460">
        <v>0</v>
      </c>
      <c r="BO165" s="460">
        <v>0</v>
      </c>
      <c r="BP165" s="460">
        <v>0</v>
      </c>
      <c r="BQ165" s="588">
        <f t="shared" si="104"/>
        <v>0</v>
      </c>
      <c r="BR165" s="671">
        <f t="shared" si="105"/>
        <v>0</v>
      </c>
    </row>
    <row r="166" spans="1:70" s="15" customFormat="1" ht="16.5" customHeight="1" x14ac:dyDescent="0.25">
      <c r="A166" s="898"/>
      <c r="B166" s="932"/>
      <c r="C166" s="828"/>
      <c r="D166" s="369" t="s">
        <v>651</v>
      </c>
      <c r="E166" s="365">
        <f t="shared" si="102"/>
        <v>0</v>
      </c>
      <c r="F166" s="88">
        <v>0</v>
      </c>
      <c r="G166" s="88">
        <v>0</v>
      </c>
      <c r="H166" s="88">
        <v>0</v>
      </c>
      <c r="I166" s="88">
        <v>0</v>
      </c>
      <c r="J166" s="365">
        <f t="shared" si="103"/>
        <v>0</v>
      </c>
      <c r="K166" s="88">
        <v>0</v>
      </c>
      <c r="L166" s="88">
        <v>0</v>
      </c>
      <c r="M166" s="88">
        <v>0</v>
      </c>
      <c r="N166" s="88">
        <v>0</v>
      </c>
      <c r="O166" s="365">
        <f t="shared" si="106"/>
        <v>0</v>
      </c>
      <c r="P166" s="88">
        <v>0</v>
      </c>
      <c r="Q166" s="88">
        <v>0</v>
      </c>
      <c r="R166" s="88">
        <v>0</v>
      </c>
      <c r="S166" s="88">
        <v>0</v>
      </c>
      <c r="T166" s="315">
        <f t="shared" si="92"/>
        <v>0</v>
      </c>
      <c r="U166" s="389">
        <f t="shared" si="89"/>
        <v>0</v>
      </c>
      <c r="V166" s="88">
        <v>0</v>
      </c>
      <c r="W166" s="88">
        <v>0</v>
      </c>
      <c r="X166" s="88">
        <v>0</v>
      </c>
      <c r="Y166" s="88">
        <v>0</v>
      </c>
      <c r="Z166" s="389">
        <f t="shared" si="90"/>
        <v>0</v>
      </c>
      <c r="AA166" s="88">
        <v>0</v>
      </c>
      <c r="AB166" s="88">
        <v>0</v>
      </c>
      <c r="AC166" s="88">
        <v>0</v>
      </c>
      <c r="AD166" s="88">
        <v>0</v>
      </c>
      <c r="AE166" s="389">
        <f t="shared" si="91"/>
        <v>0</v>
      </c>
      <c r="AF166" s="417">
        <v>0</v>
      </c>
      <c r="AG166" s="417">
        <v>0</v>
      </c>
      <c r="AH166" s="417">
        <v>0</v>
      </c>
      <c r="AI166" s="417">
        <v>0</v>
      </c>
      <c r="AJ166" s="315">
        <f t="shared" si="93"/>
        <v>0</v>
      </c>
      <c r="AK166" s="389">
        <f t="shared" si="96"/>
        <v>0</v>
      </c>
      <c r="AL166" s="461">
        <v>0</v>
      </c>
      <c r="AM166" s="461">
        <v>0</v>
      </c>
      <c r="AN166" s="461">
        <v>0</v>
      </c>
      <c r="AO166" s="461">
        <v>0</v>
      </c>
      <c r="AP166" s="389">
        <f t="shared" si="94"/>
        <v>0</v>
      </c>
      <c r="AQ166" s="461">
        <v>0</v>
      </c>
      <c r="AR166" s="461">
        <v>0</v>
      </c>
      <c r="AS166" s="461">
        <v>0</v>
      </c>
      <c r="AT166" s="461">
        <v>0</v>
      </c>
      <c r="AU166" s="389">
        <f t="shared" si="95"/>
        <v>0</v>
      </c>
      <c r="AV166" s="461">
        <v>0</v>
      </c>
      <c r="AW166" s="461">
        <v>0</v>
      </c>
      <c r="AX166" s="461">
        <v>0</v>
      </c>
      <c r="AY166" s="461">
        <v>0</v>
      </c>
      <c r="AZ166" s="588">
        <f t="shared" si="97"/>
        <v>0</v>
      </c>
      <c r="BA166" s="671">
        <f t="shared" si="98"/>
        <v>0</v>
      </c>
      <c r="BB166" s="670">
        <f t="shared" si="99"/>
        <v>0</v>
      </c>
      <c r="BC166" s="647">
        <v>0</v>
      </c>
      <c r="BD166" s="461">
        <v>0</v>
      </c>
      <c r="BE166" s="461">
        <v>0</v>
      </c>
      <c r="BF166" s="610">
        <v>0</v>
      </c>
      <c r="BG166" s="670">
        <f t="shared" si="100"/>
        <v>0</v>
      </c>
      <c r="BH166" s="647">
        <v>0</v>
      </c>
      <c r="BI166" s="461">
        <v>0</v>
      </c>
      <c r="BJ166" s="461">
        <v>0</v>
      </c>
      <c r="BK166" s="461">
        <v>0</v>
      </c>
      <c r="BL166" s="670">
        <f t="shared" si="101"/>
        <v>0</v>
      </c>
      <c r="BM166" s="461">
        <v>0</v>
      </c>
      <c r="BN166" s="461">
        <v>0</v>
      </c>
      <c r="BO166" s="461">
        <v>0</v>
      </c>
      <c r="BP166" s="461">
        <v>0</v>
      </c>
      <c r="BQ166" s="588">
        <f t="shared" si="104"/>
        <v>0</v>
      </c>
      <c r="BR166" s="671">
        <f t="shared" si="105"/>
        <v>0</v>
      </c>
    </row>
    <row r="167" spans="1:70" s="15" customFormat="1" ht="16.5" customHeight="1" thickBot="1" x14ac:dyDescent="0.3">
      <c r="A167" s="899"/>
      <c r="B167" s="932"/>
      <c r="C167" s="828"/>
      <c r="D167" s="488" t="s">
        <v>321</v>
      </c>
      <c r="E167" s="365">
        <f t="shared" si="102"/>
        <v>0</v>
      </c>
      <c r="F167" s="88">
        <v>0</v>
      </c>
      <c r="G167" s="88">
        <v>0</v>
      </c>
      <c r="H167" s="88">
        <v>0</v>
      </c>
      <c r="I167" s="88">
        <v>0</v>
      </c>
      <c r="J167" s="365">
        <f t="shared" si="103"/>
        <v>0</v>
      </c>
      <c r="K167" s="88">
        <v>0</v>
      </c>
      <c r="L167" s="88">
        <v>0</v>
      </c>
      <c r="M167" s="88">
        <v>0</v>
      </c>
      <c r="N167" s="88">
        <v>0</v>
      </c>
      <c r="O167" s="365">
        <f t="shared" si="106"/>
        <v>0</v>
      </c>
      <c r="P167" s="88">
        <v>0</v>
      </c>
      <c r="Q167" s="88">
        <v>0</v>
      </c>
      <c r="R167" s="88">
        <v>0</v>
      </c>
      <c r="S167" s="88">
        <v>0</v>
      </c>
      <c r="T167" s="315">
        <f t="shared" si="92"/>
        <v>0</v>
      </c>
      <c r="U167" s="389">
        <f t="shared" si="89"/>
        <v>0</v>
      </c>
      <c r="V167" s="88">
        <v>0</v>
      </c>
      <c r="W167" s="88">
        <v>0</v>
      </c>
      <c r="X167" s="88">
        <v>0</v>
      </c>
      <c r="Y167" s="88">
        <v>0</v>
      </c>
      <c r="Z167" s="389">
        <f t="shared" si="90"/>
        <v>0</v>
      </c>
      <c r="AA167" s="88">
        <v>0</v>
      </c>
      <c r="AB167" s="88">
        <v>0</v>
      </c>
      <c r="AC167" s="88">
        <v>0</v>
      </c>
      <c r="AD167" s="88">
        <v>0</v>
      </c>
      <c r="AE167" s="389">
        <f t="shared" si="91"/>
        <v>0</v>
      </c>
      <c r="AF167" s="417">
        <v>0</v>
      </c>
      <c r="AG167" s="417">
        <v>0</v>
      </c>
      <c r="AH167" s="417">
        <v>0</v>
      </c>
      <c r="AI167" s="417">
        <v>0</v>
      </c>
      <c r="AJ167" s="315">
        <f t="shared" si="93"/>
        <v>0</v>
      </c>
      <c r="AK167" s="389">
        <f t="shared" si="96"/>
        <v>0</v>
      </c>
      <c r="AL167" s="470">
        <v>0</v>
      </c>
      <c r="AM167" s="470">
        <v>0</v>
      </c>
      <c r="AN167" s="470">
        <v>0</v>
      </c>
      <c r="AO167" s="470">
        <v>0</v>
      </c>
      <c r="AP167" s="389">
        <f t="shared" si="94"/>
        <v>0</v>
      </c>
      <c r="AQ167" s="470"/>
      <c r="AR167" s="470"/>
      <c r="AS167" s="470"/>
      <c r="AT167" s="470"/>
      <c r="AU167" s="389">
        <f t="shared" si="95"/>
        <v>0</v>
      </c>
      <c r="AV167" s="470"/>
      <c r="AW167" s="470"/>
      <c r="AX167" s="470"/>
      <c r="AY167" s="470"/>
      <c r="AZ167" s="588">
        <f t="shared" si="97"/>
        <v>0</v>
      </c>
      <c r="BA167" s="671">
        <f t="shared" si="98"/>
        <v>0</v>
      </c>
      <c r="BB167" s="670">
        <f t="shared" si="99"/>
        <v>0</v>
      </c>
      <c r="BC167" s="654"/>
      <c r="BD167" s="470"/>
      <c r="BE167" s="470"/>
      <c r="BF167" s="618"/>
      <c r="BG167" s="670">
        <f t="shared" si="100"/>
        <v>0</v>
      </c>
      <c r="BH167" s="654"/>
      <c r="BI167" s="470"/>
      <c r="BJ167" s="470"/>
      <c r="BK167" s="470"/>
      <c r="BL167" s="670">
        <f t="shared" si="101"/>
        <v>0</v>
      </c>
      <c r="BM167" s="470"/>
      <c r="BN167" s="470"/>
      <c r="BO167" s="470"/>
      <c r="BP167" s="470"/>
      <c r="BQ167" s="588">
        <f t="shared" si="104"/>
        <v>0</v>
      </c>
      <c r="BR167" s="671">
        <f t="shared" si="105"/>
        <v>0</v>
      </c>
    </row>
    <row r="168" spans="1:70" s="310" customFormat="1" ht="16.5" customHeight="1" thickBot="1" x14ac:dyDescent="0.3">
      <c r="A168" s="305"/>
      <c r="B168" s="932"/>
      <c r="C168" s="858"/>
      <c r="D168" s="371"/>
      <c r="E168" s="365">
        <f t="shared" si="102"/>
        <v>0</v>
      </c>
      <c r="F168" s="90"/>
      <c r="G168" s="90"/>
      <c r="H168" s="90"/>
      <c r="I168" s="90"/>
      <c r="J168" s="392">
        <f t="shared" si="103"/>
        <v>0</v>
      </c>
      <c r="K168" s="90"/>
      <c r="L168" s="90"/>
      <c r="M168" s="90"/>
      <c r="N168" s="90"/>
      <c r="O168" s="392">
        <f t="shared" si="106"/>
        <v>0</v>
      </c>
      <c r="P168" s="90"/>
      <c r="Q168" s="90"/>
      <c r="R168" s="90"/>
      <c r="S168" s="90"/>
      <c r="T168" s="315">
        <f t="shared" si="92"/>
        <v>0</v>
      </c>
      <c r="U168" s="393">
        <f t="shared" si="89"/>
        <v>0</v>
      </c>
      <c r="V168" s="90">
        <v>0</v>
      </c>
      <c r="W168" s="90">
        <v>0</v>
      </c>
      <c r="X168" s="90">
        <v>0</v>
      </c>
      <c r="Y168" s="90">
        <v>0</v>
      </c>
      <c r="Z168" s="393">
        <f t="shared" si="90"/>
        <v>0</v>
      </c>
      <c r="AA168" s="90">
        <v>0</v>
      </c>
      <c r="AB168" s="90">
        <v>0</v>
      </c>
      <c r="AC168" s="90">
        <v>0</v>
      </c>
      <c r="AD168" s="90">
        <v>0</v>
      </c>
      <c r="AE168" s="389">
        <f t="shared" si="91"/>
        <v>0</v>
      </c>
      <c r="AF168" s="417">
        <v>0</v>
      </c>
      <c r="AG168" s="417">
        <v>0</v>
      </c>
      <c r="AH168" s="417">
        <v>0</v>
      </c>
      <c r="AI168" s="417">
        <v>0</v>
      </c>
      <c r="AJ168" s="315">
        <f t="shared" si="93"/>
        <v>0</v>
      </c>
      <c r="AK168" s="389">
        <f t="shared" si="96"/>
        <v>0</v>
      </c>
      <c r="AL168" s="465">
        <v>0</v>
      </c>
      <c r="AM168" s="465">
        <v>0</v>
      </c>
      <c r="AN168" s="465">
        <v>0</v>
      </c>
      <c r="AO168" s="465">
        <v>0</v>
      </c>
      <c r="AP168" s="389">
        <f t="shared" si="94"/>
        <v>0</v>
      </c>
      <c r="AQ168" s="465">
        <v>0</v>
      </c>
      <c r="AR168" s="465">
        <v>0</v>
      </c>
      <c r="AS168" s="465">
        <v>0</v>
      </c>
      <c r="AT168" s="465">
        <v>0</v>
      </c>
      <c r="AU168" s="389">
        <f t="shared" si="95"/>
        <v>0</v>
      </c>
      <c r="AV168" s="465">
        <v>0</v>
      </c>
      <c r="AW168" s="465">
        <v>0</v>
      </c>
      <c r="AX168" s="465">
        <v>0</v>
      </c>
      <c r="AY168" s="465">
        <v>0</v>
      </c>
      <c r="AZ168" s="588">
        <f t="shared" si="97"/>
        <v>0</v>
      </c>
      <c r="BA168" s="671">
        <f t="shared" si="98"/>
        <v>0</v>
      </c>
      <c r="BB168" s="670">
        <f t="shared" si="99"/>
        <v>0</v>
      </c>
      <c r="BC168" s="651">
        <v>0</v>
      </c>
      <c r="BD168" s="465">
        <v>0</v>
      </c>
      <c r="BE168" s="465">
        <v>0</v>
      </c>
      <c r="BF168" s="614">
        <v>0</v>
      </c>
      <c r="BG168" s="670">
        <f t="shared" si="100"/>
        <v>0</v>
      </c>
      <c r="BH168" s="651">
        <v>0</v>
      </c>
      <c r="BI168" s="465">
        <v>0</v>
      </c>
      <c r="BJ168" s="465">
        <v>0</v>
      </c>
      <c r="BK168" s="465">
        <v>0</v>
      </c>
      <c r="BL168" s="670">
        <f t="shared" si="101"/>
        <v>0</v>
      </c>
      <c r="BM168" s="465">
        <v>0</v>
      </c>
      <c r="BN168" s="465">
        <v>0</v>
      </c>
      <c r="BO168" s="465">
        <v>0</v>
      </c>
      <c r="BP168" s="465">
        <v>0</v>
      </c>
      <c r="BQ168" s="588">
        <f t="shared" si="104"/>
        <v>0</v>
      </c>
      <c r="BR168" s="671">
        <f t="shared" si="105"/>
        <v>0</v>
      </c>
    </row>
    <row r="169" spans="1:70" s="15" customFormat="1" ht="23.45" customHeight="1" x14ac:dyDescent="0.25">
      <c r="A169" s="897">
        <v>43</v>
      </c>
      <c r="B169" s="932"/>
      <c r="C169" s="828" t="s">
        <v>634</v>
      </c>
      <c r="D169" s="372" t="s">
        <v>328</v>
      </c>
      <c r="E169" s="365">
        <f t="shared" si="102"/>
        <v>0</v>
      </c>
      <c r="F169" s="92">
        <v>0</v>
      </c>
      <c r="G169" s="92">
        <v>0</v>
      </c>
      <c r="H169" s="92">
        <v>0</v>
      </c>
      <c r="I169" s="92">
        <v>0</v>
      </c>
      <c r="J169" s="125">
        <f t="shared" si="103"/>
        <v>0</v>
      </c>
      <c r="K169" s="92">
        <v>0</v>
      </c>
      <c r="L169" s="92">
        <v>0</v>
      </c>
      <c r="M169" s="92">
        <v>0</v>
      </c>
      <c r="N169" s="92">
        <v>0</v>
      </c>
      <c r="O169" s="125">
        <f t="shared" si="106"/>
        <v>0</v>
      </c>
      <c r="P169" s="92">
        <v>0</v>
      </c>
      <c r="Q169" s="92">
        <v>0</v>
      </c>
      <c r="R169" s="92">
        <v>0</v>
      </c>
      <c r="S169" s="92">
        <v>0</v>
      </c>
      <c r="T169" s="315">
        <f t="shared" si="92"/>
        <v>0</v>
      </c>
      <c r="U169" s="391">
        <f t="shared" si="89"/>
        <v>0</v>
      </c>
      <c r="V169" s="92">
        <v>0</v>
      </c>
      <c r="W169" s="92">
        <v>0</v>
      </c>
      <c r="X169" s="92">
        <v>0</v>
      </c>
      <c r="Y169" s="92">
        <v>0</v>
      </c>
      <c r="Z169" s="391">
        <f t="shared" si="90"/>
        <v>0</v>
      </c>
      <c r="AA169" s="92">
        <v>0</v>
      </c>
      <c r="AB169" s="92">
        <v>0</v>
      </c>
      <c r="AC169" s="92">
        <v>0</v>
      </c>
      <c r="AD169" s="92">
        <v>0</v>
      </c>
      <c r="AE169" s="389">
        <f t="shared" si="91"/>
        <v>0</v>
      </c>
      <c r="AF169" s="417">
        <v>0</v>
      </c>
      <c r="AG169" s="417">
        <v>0</v>
      </c>
      <c r="AH169" s="417">
        <v>0</v>
      </c>
      <c r="AI169" s="417">
        <v>0</v>
      </c>
      <c r="AJ169" s="315">
        <f t="shared" si="93"/>
        <v>0</v>
      </c>
      <c r="AK169" s="389">
        <f t="shared" si="96"/>
        <v>0</v>
      </c>
      <c r="AL169" s="460">
        <v>0</v>
      </c>
      <c r="AM169" s="460">
        <v>0</v>
      </c>
      <c r="AN169" s="460">
        <v>0</v>
      </c>
      <c r="AO169" s="460">
        <v>0</v>
      </c>
      <c r="AP169" s="389">
        <f t="shared" si="94"/>
        <v>0</v>
      </c>
      <c r="AQ169" s="460">
        <v>0</v>
      </c>
      <c r="AR169" s="460">
        <v>0</v>
      </c>
      <c r="AS169" s="460">
        <v>0</v>
      </c>
      <c r="AT169" s="460">
        <v>0</v>
      </c>
      <c r="AU169" s="389">
        <f t="shared" si="95"/>
        <v>0</v>
      </c>
      <c r="AV169" s="460">
        <v>0</v>
      </c>
      <c r="AW169" s="460">
        <v>0</v>
      </c>
      <c r="AX169" s="460">
        <v>0</v>
      </c>
      <c r="AY169" s="460">
        <v>0</v>
      </c>
      <c r="AZ169" s="588">
        <f t="shared" si="97"/>
        <v>0</v>
      </c>
      <c r="BA169" s="671">
        <f t="shared" si="98"/>
        <v>0</v>
      </c>
      <c r="BB169" s="670">
        <f t="shared" si="99"/>
        <v>0</v>
      </c>
      <c r="BC169" s="646">
        <v>0</v>
      </c>
      <c r="BD169" s="460">
        <v>0</v>
      </c>
      <c r="BE169" s="460">
        <v>0</v>
      </c>
      <c r="BF169" s="609">
        <v>0</v>
      </c>
      <c r="BG169" s="670">
        <f t="shared" si="100"/>
        <v>0</v>
      </c>
      <c r="BH169" s="646">
        <v>0</v>
      </c>
      <c r="BI169" s="460">
        <v>0</v>
      </c>
      <c r="BJ169" s="460">
        <v>0</v>
      </c>
      <c r="BK169" s="460">
        <v>0</v>
      </c>
      <c r="BL169" s="670">
        <f t="shared" si="101"/>
        <v>0</v>
      </c>
      <c r="BM169" s="460">
        <v>0</v>
      </c>
      <c r="BN169" s="460">
        <v>0</v>
      </c>
      <c r="BO169" s="460">
        <v>0</v>
      </c>
      <c r="BP169" s="460">
        <v>0</v>
      </c>
      <c r="BQ169" s="588">
        <f t="shared" si="104"/>
        <v>0</v>
      </c>
      <c r="BR169" s="671">
        <f t="shared" si="105"/>
        <v>0</v>
      </c>
    </row>
    <row r="170" spans="1:70" s="15" customFormat="1" ht="22.15" customHeight="1" x14ac:dyDescent="0.25">
      <c r="A170" s="903"/>
      <c r="B170" s="932"/>
      <c r="C170" s="828"/>
      <c r="D170" s="369" t="s">
        <v>651</v>
      </c>
      <c r="E170" s="365">
        <f t="shared" si="102"/>
        <v>0</v>
      </c>
      <c r="F170" s="88">
        <v>0</v>
      </c>
      <c r="G170" s="88">
        <v>0</v>
      </c>
      <c r="H170" s="88">
        <v>0</v>
      </c>
      <c r="I170" s="88">
        <v>0</v>
      </c>
      <c r="J170" s="365">
        <f t="shared" si="103"/>
        <v>0</v>
      </c>
      <c r="K170" s="88">
        <v>0</v>
      </c>
      <c r="L170" s="88">
        <v>0</v>
      </c>
      <c r="M170" s="88">
        <v>0</v>
      </c>
      <c r="N170" s="88">
        <v>0</v>
      </c>
      <c r="O170" s="365">
        <f t="shared" si="106"/>
        <v>0</v>
      </c>
      <c r="P170" s="88">
        <v>0</v>
      </c>
      <c r="Q170" s="88">
        <v>0</v>
      </c>
      <c r="R170" s="88">
        <v>0</v>
      </c>
      <c r="S170" s="88">
        <v>0</v>
      </c>
      <c r="T170" s="315">
        <f t="shared" si="92"/>
        <v>0</v>
      </c>
      <c r="U170" s="389">
        <f t="shared" si="89"/>
        <v>0</v>
      </c>
      <c r="V170" s="88">
        <v>0</v>
      </c>
      <c r="W170" s="88">
        <v>0</v>
      </c>
      <c r="X170" s="88">
        <v>0</v>
      </c>
      <c r="Y170" s="88">
        <v>0</v>
      </c>
      <c r="Z170" s="389">
        <f t="shared" si="90"/>
        <v>0</v>
      </c>
      <c r="AA170" s="88">
        <v>0</v>
      </c>
      <c r="AB170" s="88">
        <v>0</v>
      </c>
      <c r="AC170" s="88">
        <v>0</v>
      </c>
      <c r="AD170" s="88">
        <v>0</v>
      </c>
      <c r="AE170" s="389">
        <f t="shared" si="91"/>
        <v>0</v>
      </c>
      <c r="AF170" s="417">
        <v>0</v>
      </c>
      <c r="AG170" s="417">
        <v>0</v>
      </c>
      <c r="AH170" s="417">
        <v>0</v>
      </c>
      <c r="AI170" s="417">
        <v>0</v>
      </c>
      <c r="AJ170" s="315">
        <f t="shared" si="93"/>
        <v>0</v>
      </c>
      <c r="AK170" s="389">
        <f t="shared" si="96"/>
        <v>0</v>
      </c>
      <c r="AL170" s="461">
        <v>0</v>
      </c>
      <c r="AM170" s="461">
        <v>0</v>
      </c>
      <c r="AN170" s="461">
        <v>0</v>
      </c>
      <c r="AO170" s="461">
        <v>0</v>
      </c>
      <c r="AP170" s="389">
        <f t="shared" si="94"/>
        <v>0</v>
      </c>
      <c r="AQ170" s="461">
        <v>0</v>
      </c>
      <c r="AR170" s="461">
        <v>0</v>
      </c>
      <c r="AS170" s="461">
        <v>0</v>
      </c>
      <c r="AT170" s="461">
        <v>0</v>
      </c>
      <c r="AU170" s="389">
        <f t="shared" si="95"/>
        <v>0</v>
      </c>
      <c r="AV170" s="461">
        <v>0</v>
      </c>
      <c r="AW170" s="461">
        <v>0</v>
      </c>
      <c r="AX170" s="461">
        <v>0</v>
      </c>
      <c r="AY170" s="461">
        <v>0</v>
      </c>
      <c r="AZ170" s="588">
        <f t="shared" si="97"/>
        <v>0</v>
      </c>
      <c r="BA170" s="671">
        <f t="shared" si="98"/>
        <v>0</v>
      </c>
      <c r="BB170" s="670">
        <f t="shared" si="99"/>
        <v>0</v>
      </c>
      <c r="BC170" s="647">
        <v>0</v>
      </c>
      <c r="BD170" s="461">
        <v>0</v>
      </c>
      <c r="BE170" s="461">
        <v>0</v>
      </c>
      <c r="BF170" s="610">
        <v>0</v>
      </c>
      <c r="BG170" s="670">
        <f t="shared" si="100"/>
        <v>0</v>
      </c>
      <c r="BH170" s="647">
        <v>0</v>
      </c>
      <c r="BI170" s="461">
        <v>0</v>
      </c>
      <c r="BJ170" s="461">
        <v>0</v>
      </c>
      <c r="BK170" s="461">
        <v>0</v>
      </c>
      <c r="BL170" s="670">
        <f t="shared" si="101"/>
        <v>0</v>
      </c>
      <c r="BM170" s="461">
        <v>0</v>
      </c>
      <c r="BN170" s="461">
        <v>0</v>
      </c>
      <c r="BO170" s="461">
        <v>0</v>
      </c>
      <c r="BP170" s="461">
        <v>0</v>
      </c>
      <c r="BQ170" s="588">
        <f t="shared" si="104"/>
        <v>0</v>
      </c>
      <c r="BR170" s="671">
        <f t="shared" si="105"/>
        <v>0</v>
      </c>
    </row>
    <row r="171" spans="1:70" s="15" customFormat="1" ht="24" customHeight="1" thickBot="1" x14ac:dyDescent="0.3">
      <c r="A171" s="890"/>
      <c r="B171" s="932"/>
      <c r="C171" s="828"/>
      <c r="D171" s="488" t="s">
        <v>321</v>
      </c>
      <c r="E171" s="365">
        <f t="shared" si="102"/>
        <v>0</v>
      </c>
      <c r="F171" s="88">
        <v>0</v>
      </c>
      <c r="G171" s="88">
        <v>0</v>
      </c>
      <c r="H171" s="88">
        <v>0</v>
      </c>
      <c r="I171" s="88">
        <v>0</v>
      </c>
      <c r="J171" s="365">
        <f t="shared" si="103"/>
        <v>0</v>
      </c>
      <c r="K171" s="88">
        <v>0</v>
      </c>
      <c r="L171" s="88">
        <v>0</v>
      </c>
      <c r="M171" s="88">
        <v>0</v>
      </c>
      <c r="N171" s="88">
        <v>0</v>
      </c>
      <c r="O171" s="365">
        <f t="shared" si="106"/>
        <v>0</v>
      </c>
      <c r="P171" s="88">
        <v>0</v>
      </c>
      <c r="Q171" s="88">
        <v>0</v>
      </c>
      <c r="R171" s="88">
        <v>0</v>
      </c>
      <c r="S171" s="88">
        <v>0</v>
      </c>
      <c r="T171" s="315">
        <f t="shared" si="92"/>
        <v>0</v>
      </c>
      <c r="U171" s="389">
        <f t="shared" si="89"/>
        <v>0</v>
      </c>
      <c r="V171" s="88">
        <v>0</v>
      </c>
      <c r="W171" s="88">
        <v>0</v>
      </c>
      <c r="X171" s="88">
        <v>0</v>
      </c>
      <c r="Y171" s="88">
        <v>0</v>
      </c>
      <c r="Z171" s="389">
        <f t="shared" si="90"/>
        <v>0</v>
      </c>
      <c r="AA171" s="88">
        <v>0</v>
      </c>
      <c r="AB171" s="88">
        <v>0</v>
      </c>
      <c r="AC171" s="88">
        <v>0</v>
      </c>
      <c r="AD171" s="88">
        <v>0</v>
      </c>
      <c r="AE171" s="389">
        <f t="shared" si="91"/>
        <v>0</v>
      </c>
      <c r="AF171" s="417">
        <v>0</v>
      </c>
      <c r="AG171" s="417">
        <v>0</v>
      </c>
      <c r="AH171" s="417">
        <v>0</v>
      </c>
      <c r="AI171" s="417">
        <v>0</v>
      </c>
      <c r="AJ171" s="315">
        <f t="shared" si="93"/>
        <v>0</v>
      </c>
      <c r="AK171" s="389">
        <f t="shared" si="96"/>
        <v>0</v>
      </c>
      <c r="AL171" s="470">
        <v>0</v>
      </c>
      <c r="AM171" s="470">
        <v>0</v>
      </c>
      <c r="AN171" s="470">
        <v>0</v>
      </c>
      <c r="AO171" s="470">
        <v>0</v>
      </c>
      <c r="AP171" s="389">
        <f t="shared" si="94"/>
        <v>0</v>
      </c>
      <c r="AQ171" s="470"/>
      <c r="AR171" s="470"/>
      <c r="AS171" s="470"/>
      <c r="AT171" s="470"/>
      <c r="AU171" s="389">
        <f t="shared" si="95"/>
        <v>0</v>
      </c>
      <c r="AV171" s="470"/>
      <c r="AW171" s="470"/>
      <c r="AX171" s="470"/>
      <c r="AY171" s="470"/>
      <c r="AZ171" s="588">
        <f t="shared" si="97"/>
        <v>0</v>
      </c>
      <c r="BA171" s="671">
        <f t="shared" si="98"/>
        <v>0</v>
      </c>
      <c r="BB171" s="670">
        <f t="shared" si="99"/>
        <v>0</v>
      </c>
      <c r="BC171" s="654"/>
      <c r="BD171" s="470"/>
      <c r="BE171" s="470"/>
      <c r="BF171" s="618"/>
      <c r="BG171" s="670">
        <f t="shared" si="100"/>
        <v>0</v>
      </c>
      <c r="BH171" s="654"/>
      <c r="BI171" s="470"/>
      <c r="BJ171" s="470"/>
      <c r="BK171" s="470"/>
      <c r="BL171" s="670">
        <f t="shared" si="101"/>
        <v>0</v>
      </c>
      <c r="BM171" s="470"/>
      <c r="BN171" s="470"/>
      <c r="BO171" s="470"/>
      <c r="BP171" s="470"/>
      <c r="BQ171" s="588">
        <f t="shared" si="104"/>
        <v>0</v>
      </c>
      <c r="BR171" s="671">
        <f t="shared" si="105"/>
        <v>0</v>
      </c>
    </row>
    <row r="172" spans="1:70" s="310" customFormat="1" ht="24" customHeight="1" thickBot="1" x14ac:dyDescent="0.3">
      <c r="A172" s="307"/>
      <c r="B172" s="932"/>
      <c r="C172" s="858"/>
      <c r="D172" s="371"/>
      <c r="E172" s="365">
        <f t="shared" si="102"/>
        <v>0</v>
      </c>
      <c r="F172" s="90"/>
      <c r="G172" s="90"/>
      <c r="H172" s="90"/>
      <c r="I172" s="90"/>
      <c r="J172" s="392">
        <f t="shared" si="103"/>
        <v>0</v>
      </c>
      <c r="K172" s="90"/>
      <c r="L172" s="90"/>
      <c r="M172" s="90"/>
      <c r="N172" s="90"/>
      <c r="O172" s="392">
        <f t="shared" si="106"/>
        <v>0</v>
      </c>
      <c r="P172" s="90"/>
      <c r="Q172" s="90"/>
      <c r="R172" s="90"/>
      <c r="S172" s="90"/>
      <c r="T172" s="315">
        <f t="shared" si="92"/>
        <v>0</v>
      </c>
      <c r="U172" s="393">
        <f t="shared" si="89"/>
        <v>0</v>
      </c>
      <c r="V172" s="90">
        <v>0</v>
      </c>
      <c r="W172" s="90">
        <v>0</v>
      </c>
      <c r="X172" s="90">
        <v>0</v>
      </c>
      <c r="Y172" s="90">
        <v>0</v>
      </c>
      <c r="Z172" s="393">
        <f t="shared" si="90"/>
        <v>0</v>
      </c>
      <c r="AA172" s="90">
        <v>0</v>
      </c>
      <c r="AB172" s="90">
        <v>0</v>
      </c>
      <c r="AC172" s="90">
        <v>0</v>
      </c>
      <c r="AD172" s="90">
        <v>0</v>
      </c>
      <c r="AE172" s="389">
        <f t="shared" si="91"/>
        <v>0</v>
      </c>
      <c r="AF172" s="417">
        <v>0</v>
      </c>
      <c r="AG172" s="417">
        <v>0</v>
      </c>
      <c r="AH172" s="417">
        <v>0</v>
      </c>
      <c r="AI172" s="417">
        <v>0</v>
      </c>
      <c r="AJ172" s="315">
        <f t="shared" si="93"/>
        <v>0</v>
      </c>
      <c r="AK172" s="389">
        <f t="shared" si="96"/>
        <v>0</v>
      </c>
      <c r="AL172" s="465">
        <v>0</v>
      </c>
      <c r="AM172" s="465">
        <v>0</v>
      </c>
      <c r="AN172" s="465">
        <v>0</v>
      </c>
      <c r="AO172" s="465">
        <v>0</v>
      </c>
      <c r="AP172" s="389">
        <f t="shared" si="94"/>
        <v>0</v>
      </c>
      <c r="AQ172" s="465">
        <v>0</v>
      </c>
      <c r="AR172" s="465">
        <v>0</v>
      </c>
      <c r="AS172" s="465">
        <v>0</v>
      </c>
      <c r="AT172" s="465">
        <v>0</v>
      </c>
      <c r="AU172" s="389">
        <f t="shared" si="95"/>
        <v>0</v>
      </c>
      <c r="AV172" s="465">
        <v>0</v>
      </c>
      <c r="AW172" s="465">
        <v>0</v>
      </c>
      <c r="AX172" s="465">
        <v>0</v>
      </c>
      <c r="AY172" s="465">
        <v>0</v>
      </c>
      <c r="AZ172" s="588">
        <f t="shared" si="97"/>
        <v>0</v>
      </c>
      <c r="BA172" s="671">
        <f t="shared" si="98"/>
        <v>0</v>
      </c>
      <c r="BB172" s="670">
        <f t="shared" si="99"/>
        <v>0</v>
      </c>
      <c r="BC172" s="651">
        <v>0</v>
      </c>
      <c r="BD172" s="465">
        <v>0</v>
      </c>
      <c r="BE172" s="465">
        <v>0</v>
      </c>
      <c r="BF172" s="614">
        <v>0</v>
      </c>
      <c r="BG172" s="670">
        <f t="shared" si="100"/>
        <v>0</v>
      </c>
      <c r="BH172" s="651">
        <v>0</v>
      </c>
      <c r="BI172" s="465">
        <v>0</v>
      </c>
      <c r="BJ172" s="465">
        <v>0</v>
      </c>
      <c r="BK172" s="465">
        <v>0</v>
      </c>
      <c r="BL172" s="670">
        <f t="shared" si="101"/>
        <v>0</v>
      </c>
      <c r="BM172" s="465">
        <v>0</v>
      </c>
      <c r="BN172" s="465">
        <v>0</v>
      </c>
      <c r="BO172" s="465">
        <v>0</v>
      </c>
      <c r="BP172" s="465">
        <v>0</v>
      </c>
      <c r="BQ172" s="588">
        <f t="shared" si="104"/>
        <v>0</v>
      </c>
      <c r="BR172" s="671">
        <f t="shared" si="105"/>
        <v>0</v>
      </c>
    </row>
    <row r="173" spans="1:70" s="15" customFormat="1" ht="16.5" customHeight="1" x14ac:dyDescent="0.25">
      <c r="A173" s="897">
        <v>44</v>
      </c>
      <c r="B173" s="932"/>
      <c r="C173" s="828" t="s">
        <v>236</v>
      </c>
      <c r="D173" s="372" t="s">
        <v>328</v>
      </c>
      <c r="E173" s="365">
        <f t="shared" si="102"/>
        <v>0</v>
      </c>
      <c r="F173" s="92">
        <v>0</v>
      </c>
      <c r="G173" s="92">
        <v>0</v>
      </c>
      <c r="H173" s="92">
        <v>0</v>
      </c>
      <c r="I173" s="92">
        <v>0</v>
      </c>
      <c r="J173" s="125">
        <f t="shared" si="103"/>
        <v>0</v>
      </c>
      <c r="K173" s="92">
        <v>0</v>
      </c>
      <c r="L173" s="92">
        <v>0</v>
      </c>
      <c r="M173" s="92">
        <v>0</v>
      </c>
      <c r="N173" s="92">
        <v>0</v>
      </c>
      <c r="O173" s="125">
        <f t="shared" si="106"/>
        <v>0</v>
      </c>
      <c r="P173" s="92">
        <v>0</v>
      </c>
      <c r="Q173" s="92">
        <v>0</v>
      </c>
      <c r="R173" s="92">
        <v>0</v>
      </c>
      <c r="S173" s="92">
        <v>0</v>
      </c>
      <c r="T173" s="315">
        <f t="shared" si="92"/>
        <v>0</v>
      </c>
      <c r="U173" s="391">
        <f t="shared" si="89"/>
        <v>0</v>
      </c>
      <c r="V173" s="92">
        <v>0</v>
      </c>
      <c r="W173" s="92">
        <v>0</v>
      </c>
      <c r="X173" s="92">
        <v>0</v>
      </c>
      <c r="Y173" s="92">
        <v>0</v>
      </c>
      <c r="Z173" s="391">
        <f t="shared" si="90"/>
        <v>0</v>
      </c>
      <c r="AA173" s="92">
        <v>0</v>
      </c>
      <c r="AB173" s="92">
        <v>0</v>
      </c>
      <c r="AC173" s="92">
        <v>0</v>
      </c>
      <c r="AD173" s="92">
        <v>0</v>
      </c>
      <c r="AE173" s="389">
        <f t="shared" si="91"/>
        <v>0</v>
      </c>
      <c r="AF173" s="417">
        <v>0</v>
      </c>
      <c r="AG173" s="417">
        <v>0</v>
      </c>
      <c r="AH173" s="417">
        <v>0</v>
      </c>
      <c r="AI173" s="417">
        <v>0</v>
      </c>
      <c r="AJ173" s="315">
        <f t="shared" si="93"/>
        <v>0</v>
      </c>
      <c r="AK173" s="389">
        <f t="shared" si="96"/>
        <v>0</v>
      </c>
      <c r="AL173" s="460">
        <v>0</v>
      </c>
      <c r="AM173" s="460">
        <v>0</v>
      </c>
      <c r="AN173" s="460">
        <v>0</v>
      </c>
      <c r="AO173" s="460">
        <v>0</v>
      </c>
      <c r="AP173" s="389">
        <f t="shared" si="94"/>
        <v>0</v>
      </c>
      <c r="AQ173" s="460">
        <v>0</v>
      </c>
      <c r="AR173" s="460">
        <v>0</v>
      </c>
      <c r="AS173" s="460">
        <v>0</v>
      </c>
      <c r="AT173" s="460">
        <v>0</v>
      </c>
      <c r="AU173" s="389">
        <f t="shared" si="95"/>
        <v>0</v>
      </c>
      <c r="AV173" s="460">
        <v>0</v>
      </c>
      <c r="AW173" s="460">
        <v>0</v>
      </c>
      <c r="AX173" s="460">
        <v>0</v>
      </c>
      <c r="AY173" s="460">
        <v>0</v>
      </c>
      <c r="AZ173" s="588">
        <f t="shared" si="97"/>
        <v>0</v>
      </c>
      <c r="BA173" s="671">
        <f t="shared" si="98"/>
        <v>0</v>
      </c>
      <c r="BB173" s="670">
        <f t="shared" si="99"/>
        <v>0</v>
      </c>
      <c r="BC173" s="646">
        <v>0</v>
      </c>
      <c r="BD173" s="460">
        <v>0</v>
      </c>
      <c r="BE173" s="460">
        <v>0</v>
      </c>
      <c r="BF173" s="609">
        <v>0</v>
      </c>
      <c r="BG173" s="670">
        <f t="shared" si="100"/>
        <v>0</v>
      </c>
      <c r="BH173" s="646">
        <v>0</v>
      </c>
      <c r="BI173" s="460">
        <v>0</v>
      </c>
      <c r="BJ173" s="460">
        <v>0</v>
      </c>
      <c r="BK173" s="460">
        <v>0</v>
      </c>
      <c r="BL173" s="670">
        <f t="shared" si="101"/>
        <v>0</v>
      </c>
      <c r="BM173" s="460">
        <v>0</v>
      </c>
      <c r="BN173" s="460">
        <v>0</v>
      </c>
      <c r="BO173" s="460">
        <v>0</v>
      </c>
      <c r="BP173" s="460">
        <v>0</v>
      </c>
      <c r="BQ173" s="588">
        <f t="shared" si="104"/>
        <v>0</v>
      </c>
      <c r="BR173" s="671">
        <f t="shared" si="105"/>
        <v>0</v>
      </c>
    </row>
    <row r="174" spans="1:70" s="15" customFormat="1" ht="16.5" customHeight="1" x14ac:dyDescent="0.25">
      <c r="A174" s="898"/>
      <c r="B174" s="932"/>
      <c r="C174" s="828"/>
      <c r="D174" s="369" t="s">
        <v>651</v>
      </c>
      <c r="E174" s="365">
        <f t="shared" si="102"/>
        <v>0</v>
      </c>
      <c r="F174" s="88">
        <v>0</v>
      </c>
      <c r="G174" s="88">
        <v>0</v>
      </c>
      <c r="H174" s="88">
        <v>0</v>
      </c>
      <c r="I174" s="88">
        <v>0</v>
      </c>
      <c r="J174" s="365">
        <f t="shared" si="103"/>
        <v>0</v>
      </c>
      <c r="K174" s="88">
        <v>0</v>
      </c>
      <c r="L174" s="88">
        <v>0</v>
      </c>
      <c r="M174" s="88">
        <v>0</v>
      </c>
      <c r="N174" s="88">
        <v>0</v>
      </c>
      <c r="O174" s="365">
        <f t="shared" si="106"/>
        <v>0</v>
      </c>
      <c r="P174" s="88">
        <v>0</v>
      </c>
      <c r="Q174" s="88">
        <v>0</v>
      </c>
      <c r="R174" s="88">
        <v>0</v>
      </c>
      <c r="S174" s="88">
        <v>0</v>
      </c>
      <c r="T174" s="315">
        <f t="shared" si="92"/>
        <v>0</v>
      </c>
      <c r="U174" s="389">
        <f t="shared" si="89"/>
        <v>0</v>
      </c>
      <c r="V174" s="88">
        <v>0</v>
      </c>
      <c r="W174" s="88">
        <v>0</v>
      </c>
      <c r="X174" s="88">
        <v>0</v>
      </c>
      <c r="Y174" s="88">
        <v>0</v>
      </c>
      <c r="Z174" s="389">
        <f t="shared" si="90"/>
        <v>0</v>
      </c>
      <c r="AA174" s="88">
        <v>0</v>
      </c>
      <c r="AB174" s="88">
        <v>0</v>
      </c>
      <c r="AC174" s="88">
        <v>0</v>
      </c>
      <c r="AD174" s="88">
        <v>0</v>
      </c>
      <c r="AE174" s="389">
        <f t="shared" si="91"/>
        <v>0</v>
      </c>
      <c r="AF174" s="417">
        <v>0</v>
      </c>
      <c r="AG174" s="417">
        <v>0</v>
      </c>
      <c r="AH174" s="417">
        <v>0</v>
      </c>
      <c r="AI174" s="417">
        <v>0</v>
      </c>
      <c r="AJ174" s="315">
        <f t="shared" si="93"/>
        <v>0</v>
      </c>
      <c r="AK174" s="389">
        <f t="shared" si="96"/>
        <v>0</v>
      </c>
      <c r="AL174" s="461">
        <v>0</v>
      </c>
      <c r="AM174" s="461">
        <v>0</v>
      </c>
      <c r="AN174" s="461">
        <v>0</v>
      </c>
      <c r="AO174" s="461">
        <v>0</v>
      </c>
      <c r="AP174" s="389">
        <f t="shared" si="94"/>
        <v>0</v>
      </c>
      <c r="AQ174" s="461">
        <v>0</v>
      </c>
      <c r="AR174" s="461">
        <v>0</v>
      </c>
      <c r="AS174" s="461">
        <v>0</v>
      </c>
      <c r="AT174" s="461">
        <v>0</v>
      </c>
      <c r="AU174" s="389">
        <f t="shared" si="95"/>
        <v>0</v>
      </c>
      <c r="AV174" s="461">
        <v>0</v>
      </c>
      <c r="AW174" s="461">
        <v>0</v>
      </c>
      <c r="AX174" s="461">
        <v>0</v>
      </c>
      <c r="AY174" s="461">
        <v>0</v>
      </c>
      <c r="AZ174" s="588">
        <f t="shared" si="97"/>
        <v>0</v>
      </c>
      <c r="BA174" s="671">
        <f t="shared" si="98"/>
        <v>0</v>
      </c>
      <c r="BB174" s="670">
        <f t="shared" si="99"/>
        <v>0</v>
      </c>
      <c r="BC174" s="647">
        <v>0</v>
      </c>
      <c r="BD174" s="461">
        <v>0</v>
      </c>
      <c r="BE174" s="461">
        <v>0</v>
      </c>
      <c r="BF174" s="610">
        <v>0</v>
      </c>
      <c r="BG174" s="670">
        <f t="shared" si="100"/>
        <v>0</v>
      </c>
      <c r="BH174" s="647">
        <v>0</v>
      </c>
      <c r="BI174" s="461">
        <v>0</v>
      </c>
      <c r="BJ174" s="461">
        <v>0</v>
      </c>
      <c r="BK174" s="461">
        <v>0</v>
      </c>
      <c r="BL174" s="670">
        <f t="shared" si="101"/>
        <v>0</v>
      </c>
      <c r="BM174" s="461">
        <v>0</v>
      </c>
      <c r="BN174" s="461">
        <v>0</v>
      </c>
      <c r="BO174" s="461">
        <v>0</v>
      </c>
      <c r="BP174" s="461">
        <v>0</v>
      </c>
      <c r="BQ174" s="588">
        <f t="shared" si="104"/>
        <v>0</v>
      </c>
      <c r="BR174" s="671">
        <f t="shared" si="105"/>
        <v>0</v>
      </c>
    </row>
    <row r="175" spans="1:70" s="15" customFormat="1" ht="16.5" customHeight="1" thickBot="1" x14ac:dyDescent="0.3">
      <c r="A175" s="899"/>
      <c r="B175" s="932"/>
      <c r="C175" s="828"/>
      <c r="D175" s="488" t="s">
        <v>321</v>
      </c>
      <c r="E175" s="365">
        <f t="shared" si="102"/>
        <v>0</v>
      </c>
      <c r="F175" s="88">
        <v>0</v>
      </c>
      <c r="G175" s="88">
        <v>0</v>
      </c>
      <c r="H175" s="88">
        <v>0</v>
      </c>
      <c r="I175" s="88">
        <v>0</v>
      </c>
      <c r="J175" s="365">
        <f t="shared" si="103"/>
        <v>0</v>
      </c>
      <c r="K175" s="88">
        <v>0</v>
      </c>
      <c r="L175" s="88">
        <v>0</v>
      </c>
      <c r="M175" s="88">
        <v>0</v>
      </c>
      <c r="N175" s="88">
        <v>0</v>
      </c>
      <c r="O175" s="365">
        <f t="shared" si="106"/>
        <v>0</v>
      </c>
      <c r="P175" s="88">
        <v>0</v>
      </c>
      <c r="Q175" s="88">
        <v>0</v>
      </c>
      <c r="R175" s="88">
        <v>0</v>
      </c>
      <c r="S175" s="88">
        <v>0</v>
      </c>
      <c r="T175" s="315">
        <f t="shared" si="92"/>
        <v>0</v>
      </c>
      <c r="U175" s="389">
        <f t="shared" si="89"/>
        <v>0</v>
      </c>
      <c r="V175" s="88">
        <v>0</v>
      </c>
      <c r="W175" s="88">
        <v>0</v>
      </c>
      <c r="X175" s="88">
        <v>0</v>
      </c>
      <c r="Y175" s="88">
        <v>0</v>
      </c>
      <c r="Z175" s="389">
        <f t="shared" si="90"/>
        <v>0</v>
      </c>
      <c r="AA175" s="88">
        <v>0</v>
      </c>
      <c r="AB175" s="88">
        <v>0</v>
      </c>
      <c r="AC175" s="88">
        <v>0</v>
      </c>
      <c r="AD175" s="88">
        <v>0</v>
      </c>
      <c r="AE175" s="389">
        <f t="shared" si="91"/>
        <v>0</v>
      </c>
      <c r="AF175" s="417">
        <v>0</v>
      </c>
      <c r="AG175" s="417">
        <v>0</v>
      </c>
      <c r="AH175" s="417">
        <v>0</v>
      </c>
      <c r="AI175" s="417">
        <v>0</v>
      </c>
      <c r="AJ175" s="315">
        <f t="shared" si="93"/>
        <v>0</v>
      </c>
      <c r="AK175" s="389">
        <f t="shared" si="96"/>
        <v>0</v>
      </c>
      <c r="AL175" s="470">
        <v>0</v>
      </c>
      <c r="AM175" s="470">
        <v>0</v>
      </c>
      <c r="AN175" s="470">
        <v>0</v>
      </c>
      <c r="AO175" s="470">
        <v>0</v>
      </c>
      <c r="AP175" s="389">
        <f t="shared" si="94"/>
        <v>0</v>
      </c>
      <c r="AQ175" s="470"/>
      <c r="AR175" s="470"/>
      <c r="AS175" s="470"/>
      <c r="AT175" s="470"/>
      <c r="AU175" s="389">
        <f t="shared" si="95"/>
        <v>0</v>
      </c>
      <c r="AV175" s="470"/>
      <c r="AW175" s="470"/>
      <c r="AX175" s="470"/>
      <c r="AY175" s="470"/>
      <c r="AZ175" s="588">
        <f t="shared" si="97"/>
        <v>0</v>
      </c>
      <c r="BA175" s="671">
        <f t="shared" si="98"/>
        <v>0</v>
      </c>
      <c r="BB175" s="670">
        <f t="shared" si="99"/>
        <v>0</v>
      </c>
      <c r="BC175" s="654"/>
      <c r="BD175" s="470"/>
      <c r="BE175" s="470"/>
      <c r="BF175" s="618"/>
      <c r="BG175" s="670">
        <f t="shared" si="100"/>
        <v>0</v>
      </c>
      <c r="BH175" s="654"/>
      <c r="BI175" s="470"/>
      <c r="BJ175" s="470"/>
      <c r="BK175" s="470"/>
      <c r="BL175" s="670">
        <f t="shared" si="101"/>
        <v>0</v>
      </c>
      <c r="BM175" s="470"/>
      <c r="BN175" s="470"/>
      <c r="BO175" s="470"/>
      <c r="BP175" s="470"/>
      <c r="BQ175" s="588">
        <f t="shared" si="104"/>
        <v>0</v>
      </c>
      <c r="BR175" s="671">
        <f t="shared" si="105"/>
        <v>0</v>
      </c>
    </row>
    <row r="176" spans="1:70" s="310" customFormat="1" ht="16.5" customHeight="1" thickBot="1" x14ac:dyDescent="0.3">
      <c r="A176" s="305"/>
      <c r="B176" s="932"/>
      <c r="C176" s="858"/>
      <c r="D176" s="371"/>
      <c r="E176" s="365">
        <f t="shared" si="102"/>
        <v>0</v>
      </c>
      <c r="F176" s="90"/>
      <c r="G176" s="90"/>
      <c r="H176" s="90"/>
      <c r="I176" s="90"/>
      <c r="J176" s="392">
        <f t="shared" si="103"/>
        <v>0</v>
      </c>
      <c r="K176" s="90"/>
      <c r="L176" s="90"/>
      <c r="M176" s="90"/>
      <c r="N176" s="90"/>
      <c r="O176" s="392">
        <f t="shared" si="106"/>
        <v>0</v>
      </c>
      <c r="P176" s="90"/>
      <c r="Q176" s="90"/>
      <c r="R176" s="90"/>
      <c r="S176" s="90"/>
      <c r="T176" s="315">
        <f t="shared" si="92"/>
        <v>0</v>
      </c>
      <c r="U176" s="393">
        <f t="shared" si="89"/>
        <v>0</v>
      </c>
      <c r="V176" s="90">
        <v>0</v>
      </c>
      <c r="W176" s="90">
        <v>0</v>
      </c>
      <c r="X176" s="90">
        <v>0</v>
      </c>
      <c r="Y176" s="90">
        <v>0</v>
      </c>
      <c r="Z176" s="393">
        <f t="shared" si="90"/>
        <v>0</v>
      </c>
      <c r="AA176" s="90">
        <v>0</v>
      </c>
      <c r="AB176" s="90">
        <v>0</v>
      </c>
      <c r="AC176" s="90">
        <v>0</v>
      </c>
      <c r="AD176" s="90">
        <v>0</v>
      </c>
      <c r="AE176" s="389">
        <f t="shared" si="91"/>
        <v>0</v>
      </c>
      <c r="AF176" s="417">
        <v>0</v>
      </c>
      <c r="AG176" s="417">
        <v>0</v>
      </c>
      <c r="AH176" s="417">
        <v>0</v>
      </c>
      <c r="AI176" s="417">
        <v>0</v>
      </c>
      <c r="AJ176" s="315">
        <f t="shared" si="93"/>
        <v>0</v>
      </c>
      <c r="AK176" s="389">
        <f t="shared" si="96"/>
        <v>0</v>
      </c>
      <c r="AL176" s="465">
        <v>0</v>
      </c>
      <c r="AM176" s="465">
        <v>0</v>
      </c>
      <c r="AN176" s="465">
        <v>0</v>
      </c>
      <c r="AO176" s="465">
        <v>0</v>
      </c>
      <c r="AP176" s="389">
        <f t="shared" si="94"/>
        <v>0</v>
      </c>
      <c r="AQ176" s="465">
        <v>0</v>
      </c>
      <c r="AR176" s="465">
        <v>0</v>
      </c>
      <c r="AS176" s="465">
        <v>0</v>
      </c>
      <c r="AT176" s="465">
        <v>0</v>
      </c>
      <c r="AU176" s="389">
        <f t="shared" si="95"/>
        <v>0</v>
      </c>
      <c r="AV176" s="465">
        <v>0</v>
      </c>
      <c r="AW176" s="465">
        <v>0</v>
      </c>
      <c r="AX176" s="465">
        <v>0</v>
      </c>
      <c r="AY176" s="465">
        <v>0</v>
      </c>
      <c r="AZ176" s="588">
        <f t="shared" si="97"/>
        <v>0</v>
      </c>
      <c r="BA176" s="671">
        <f t="shared" si="98"/>
        <v>0</v>
      </c>
      <c r="BB176" s="670">
        <f t="shared" si="99"/>
        <v>0</v>
      </c>
      <c r="BC176" s="651">
        <v>0</v>
      </c>
      <c r="BD176" s="465">
        <v>0</v>
      </c>
      <c r="BE176" s="465">
        <v>0</v>
      </c>
      <c r="BF176" s="614">
        <v>0</v>
      </c>
      <c r="BG176" s="670">
        <f t="shared" si="100"/>
        <v>0</v>
      </c>
      <c r="BH176" s="651">
        <v>0</v>
      </c>
      <c r="BI176" s="465">
        <v>0</v>
      </c>
      <c r="BJ176" s="465">
        <v>0</v>
      </c>
      <c r="BK176" s="465">
        <v>0</v>
      </c>
      <c r="BL176" s="670">
        <f t="shared" si="101"/>
        <v>0</v>
      </c>
      <c r="BM176" s="465">
        <v>0</v>
      </c>
      <c r="BN176" s="465">
        <v>0</v>
      </c>
      <c r="BO176" s="465">
        <v>0</v>
      </c>
      <c r="BP176" s="465">
        <v>0</v>
      </c>
      <c r="BQ176" s="588">
        <f t="shared" si="104"/>
        <v>0</v>
      </c>
      <c r="BR176" s="671">
        <f t="shared" si="105"/>
        <v>0</v>
      </c>
    </row>
    <row r="177" spans="1:70" s="15" customFormat="1" ht="16.5" customHeight="1" x14ac:dyDescent="0.25">
      <c r="A177" s="897">
        <v>45</v>
      </c>
      <c r="B177" s="932"/>
      <c r="C177" s="828" t="s">
        <v>237</v>
      </c>
      <c r="D177" s="372" t="s">
        <v>328</v>
      </c>
      <c r="E177" s="365">
        <f t="shared" si="102"/>
        <v>0</v>
      </c>
      <c r="F177" s="92">
        <v>0</v>
      </c>
      <c r="G177" s="92">
        <v>0</v>
      </c>
      <c r="H177" s="92">
        <v>0</v>
      </c>
      <c r="I177" s="92">
        <v>0</v>
      </c>
      <c r="J177" s="125">
        <f t="shared" si="103"/>
        <v>0</v>
      </c>
      <c r="K177" s="92">
        <v>0</v>
      </c>
      <c r="L177" s="92">
        <v>0</v>
      </c>
      <c r="M177" s="92">
        <v>0</v>
      </c>
      <c r="N177" s="92">
        <v>0</v>
      </c>
      <c r="O177" s="125">
        <f t="shared" si="106"/>
        <v>0</v>
      </c>
      <c r="P177" s="92">
        <v>0</v>
      </c>
      <c r="Q177" s="92">
        <v>0</v>
      </c>
      <c r="R177" s="92">
        <v>0</v>
      </c>
      <c r="S177" s="92">
        <v>0</v>
      </c>
      <c r="T177" s="315">
        <f t="shared" si="92"/>
        <v>0</v>
      </c>
      <c r="U177" s="391">
        <f t="shared" si="89"/>
        <v>0</v>
      </c>
      <c r="V177" s="92">
        <v>0</v>
      </c>
      <c r="W177" s="92">
        <v>0</v>
      </c>
      <c r="X177" s="92">
        <v>0</v>
      </c>
      <c r="Y177" s="92">
        <v>0</v>
      </c>
      <c r="Z177" s="391">
        <f t="shared" si="90"/>
        <v>0</v>
      </c>
      <c r="AA177" s="92">
        <v>0</v>
      </c>
      <c r="AB177" s="92">
        <v>0</v>
      </c>
      <c r="AC177" s="92">
        <v>0</v>
      </c>
      <c r="AD177" s="92">
        <v>0</v>
      </c>
      <c r="AE177" s="389">
        <f t="shared" si="91"/>
        <v>0</v>
      </c>
      <c r="AF177" s="417">
        <v>0</v>
      </c>
      <c r="AG177" s="417">
        <v>0</v>
      </c>
      <c r="AH177" s="417">
        <v>0</v>
      </c>
      <c r="AI177" s="417">
        <v>0</v>
      </c>
      <c r="AJ177" s="315">
        <f t="shared" si="93"/>
        <v>0</v>
      </c>
      <c r="AK177" s="389">
        <f t="shared" si="96"/>
        <v>0</v>
      </c>
      <c r="AL177" s="460">
        <v>0</v>
      </c>
      <c r="AM177" s="460">
        <v>0</v>
      </c>
      <c r="AN177" s="460">
        <v>0</v>
      </c>
      <c r="AO177" s="460">
        <v>0</v>
      </c>
      <c r="AP177" s="389">
        <f t="shared" si="94"/>
        <v>0</v>
      </c>
      <c r="AQ177" s="460">
        <v>0</v>
      </c>
      <c r="AR177" s="460">
        <v>0</v>
      </c>
      <c r="AS177" s="460">
        <v>0</v>
      </c>
      <c r="AT177" s="460">
        <v>0</v>
      </c>
      <c r="AU177" s="389">
        <f t="shared" si="95"/>
        <v>0</v>
      </c>
      <c r="AV177" s="460">
        <v>0</v>
      </c>
      <c r="AW177" s="460">
        <v>0</v>
      </c>
      <c r="AX177" s="460">
        <v>0</v>
      </c>
      <c r="AY177" s="460">
        <v>0</v>
      </c>
      <c r="AZ177" s="588">
        <f t="shared" si="97"/>
        <v>0</v>
      </c>
      <c r="BA177" s="671">
        <f t="shared" si="98"/>
        <v>0</v>
      </c>
      <c r="BB177" s="670">
        <f t="shared" si="99"/>
        <v>0</v>
      </c>
      <c r="BC177" s="646">
        <v>0</v>
      </c>
      <c r="BD177" s="460">
        <v>0</v>
      </c>
      <c r="BE177" s="460">
        <v>0</v>
      </c>
      <c r="BF177" s="609">
        <v>0</v>
      </c>
      <c r="BG177" s="670">
        <f t="shared" si="100"/>
        <v>0</v>
      </c>
      <c r="BH177" s="646">
        <v>0</v>
      </c>
      <c r="BI177" s="460">
        <v>0</v>
      </c>
      <c r="BJ177" s="460">
        <v>0</v>
      </c>
      <c r="BK177" s="460">
        <v>0</v>
      </c>
      <c r="BL177" s="670">
        <f t="shared" si="101"/>
        <v>0</v>
      </c>
      <c r="BM177" s="460">
        <v>0</v>
      </c>
      <c r="BN177" s="460">
        <v>0</v>
      </c>
      <c r="BO177" s="460">
        <v>0</v>
      </c>
      <c r="BP177" s="460">
        <v>0</v>
      </c>
      <c r="BQ177" s="588">
        <f t="shared" si="104"/>
        <v>0</v>
      </c>
      <c r="BR177" s="671">
        <f t="shared" si="105"/>
        <v>0</v>
      </c>
    </row>
    <row r="178" spans="1:70" s="15" customFormat="1" ht="16.5" customHeight="1" x14ac:dyDescent="0.25">
      <c r="A178" s="898"/>
      <c r="B178" s="932"/>
      <c r="C178" s="828"/>
      <c r="D178" s="369" t="s">
        <v>651</v>
      </c>
      <c r="E178" s="365">
        <f t="shared" si="102"/>
        <v>0</v>
      </c>
      <c r="F178" s="88">
        <v>0</v>
      </c>
      <c r="G178" s="88">
        <v>0</v>
      </c>
      <c r="H178" s="88">
        <v>0</v>
      </c>
      <c r="I178" s="88">
        <v>0</v>
      </c>
      <c r="J178" s="365">
        <f t="shared" si="103"/>
        <v>0</v>
      </c>
      <c r="K178" s="88">
        <v>0</v>
      </c>
      <c r="L178" s="88">
        <v>0</v>
      </c>
      <c r="M178" s="88">
        <v>0</v>
      </c>
      <c r="N178" s="88">
        <v>0</v>
      </c>
      <c r="O178" s="365">
        <f t="shared" si="106"/>
        <v>0</v>
      </c>
      <c r="P178" s="88">
        <v>0</v>
      </c>
      <c r="Q178" s="88">
        <v>0</v>
      </c>
      <c r="R178" s="88">
        <v>0</v>
      </c>
      <c r="S178" s="88">
        <v>0</v>
      </c>
      <c r="T178" s="315">
        <f t="shared" si="92"/>
        <v>0</v>
      </c>
      <c r="U178" s="389">
        <f t="shared" si="89"/>
        <v>0</v>
      </c>
      <c r="V178" s="88">
        <v>0</v>
      </c>
      <c r="W178" s="88">
        <v>0</v>
      </c>
      <c r="X178" s="88">
        <v>0</v>
      </c>
      <c r="Y178" s="88">
        <v>0</v>
      </c>
      <c r="Z178" s="389">
        <f t="shared" si="90"/>
        <v>0</v>
      </c>
      <c r="AA178" s="88">
        <v>0</v>
      </c>
      <c r="AB178" s="88">
        <v>0</v>
      </c>
      <c r="AC178" s="88">
        <v>0</v>
      </c>
      <c r="AD178" s="88">
        <v>0</v>
      </c>
      <c r="AE178" s="389">
        <f t="shared" si="91"/>
        <v>0</v>
      </c>
      <c r="AF178" s="417">
        <v>0</v>
      </c>
      <c r="AG178" s="417">
        <v>0</v>
      </c>
      <c r="AH178" s="417">
        <v>0</v>
      </c>
      <c r="AI178" s="417">
        <v>0</v>
      </c>
      <c r="AJ178" s="315">
        <f t="shared" si="93"/>
        <v>0</v>
      </c>
      <c r="AK178" s="389">
        <f t="shared" si="96"/>
        <v>0</v>
      </c>
      <c r="AL178" s="461">
        <v>0</v>
      </c>
      <c r="AM178" s="461">
        <v>0</v>
      </c>
      <c r="AN178" s="461">
        <v>0</v>
      </c>
      <c r="AO178" s="461">
        <v>0</v>
      </c>
      <c r="AP178" s="389">
        <f t="shared" si="94"/>
        <v>0</v>
      </c>
      <c r="AQ178" s="461">
        <v>0</v>
      </c>
      <c r="AR178" s="461">
        <v>0</v>
      </c>
      <c r="AS178" s="461">
        <v>0</v>
      </c>
      <c r="AT178" s="461">
        <v>0</v>
      </c>
      <c r="AU178" s="389">
        <f t="shared" si="95"/>
        <v>0</v>
      </c>
      <c r="AV178" s="461">
        <v>0</v>
      </c>
      <c r="AW178" s="461">
        <v>0</v>
      </c>
      <c r="AX178" s="461">
        <v>0</v>
      </c>
      <c r="AY178" s="461">
        <v>0</v>
      </c>
      <c r="AZ178" s="588">
        <f t="shared" si="97"/>
        <v>0</v>
      </c>
      <c r="BA178" s="671">
        <f t="shared" si="98"/>
        <v>0</v>
      </c>
      <c r="BB178" s="670">
        <f t="shared" si="99"/>
        <v>0</v>
      </c>
      <c r="BC178" s="647">
        <v>0</v>
      </c>
      <c r="BD178" s="461">
        <v>0</v>
      </c>
      <c r="BE178" s="461">
        <v>0</v>
      </c>
      <c r="BF178" s="610">
        <v>0</v>
      </c>
      <c r="BG178" s="670">
        <f t="shared" si="100"/>
        <v>0</v>
      </c>
      <c r="BH178" s="647">
        <v>0</v>
      </c>
      <c r="BI178" s="461">
        <v>0</v>
      </c>
      <c r="BJ178" s="461">
        <v>0</v>
      </c>
      <c r="BK178" s="461">
        <v>0</v>
      </c>
      <c r="BL178" s="670">
        <f t="shared" si="101"/>
        <v>0</v>
      </c>
      <c r="BM178" s="461">
        <v>0</v>
      </c>
      <c r="BN178" s="461">
        <v>0</v>
      </c>
      <c r="BO178" s="461">
        <v>0</v>
      </c>
      <c r="BP178" s="461">
        <v>0</v>
      </c>
      <c r="BQ178" s="588">
        <f t="shared" si="104"/>
        <v>0</v>
      </c>
      <c r="BR178" s="671">
        <f t="shared" si="105"/>
        <v>0</v>
      </c>
    </row>
    <row r="179" spans="1:70" s="15" customFormat="1" ht="16.5" customHeight="1" thickBot="1" x14ac:dyDescent="0.3">
      <c r="A179" s="899"/>
      <c r="B179" s="932"/>
      <c r="C179" s="828"/>
      <c r="D179" s="488" t="s">
        <v>321</v>
      </c>
      <c r="E179" s="365">
        <f t="shared" si="102"/>
        <v>0</v>
      </c>
      <c r="F179" s="88">
        <v>0</v>
      </c>
      <c r="G179" s="88">
        <v>0</v>
      </c>
      <c r="H179" s="88">
        <v>0</v>
      </c>
      <c r="I179" s="88">
        <v>0</v>
      </c>
      <c r="J179" s="365">
        <f t="shared" si="103"/>
        <v>0</v>
      </c>
      <c r="K179" s="88">
        <v>0</v>
      </c>
      <c r="L179" s="88">
        <v>0</v>
      </c>
      <c r="M179" s="88">
        <v>0</v>
      </c>
      <c r="N179" s="88">
        <v>0</v>
      </c>
      <c r="O179" s="365">
        <f t="shared" si="106"/>
        <v>0</v>
      </c>
      <c r="P179" s="88">
        <v>0</v>
      </c>
      <c r="Q179" s="88">
        <v>0</v>
      </c>
      <c r="R179" s="88">
        <v>0</v>
      </c>
      <c r="S179" s="88">
        <v>0</v>
      </c>
      <c r="T179" s="315">
        <f t="shared" si="92"/>
        <v>0</v>
      </c>
      <c r="U179" s="389">
        <f t="shared" si="89"/>
        <v>0</v>
      </c>
      <c r="V179" s="88">
        <v>0</v>
      </c>
      <c r="W179" s="88">
        <v>0</v>
      </c>
      <c r="X179" s="88">
        <v>0</v>
      </c>
      <c r="Y179" s="88">
        <v>0</v>
      </c>
      <c r="Z179" s="389">
        <f t="shared" si="90"/>
        <v>0</v>
      </c>
      <c r="AA179" s="88">
        <v>0</v>
      </c>
      <c r="AB179" s="88">
        <v>0</v>
      </c>
      <c r="AC179" s="88">
        <v>0</v>
      </c>
      <c r="AD179" s="88">
        <v>0</v>
      </c>
      <c r="AE179" s="389">
        <f t="shared" si="91"/>
        <v>0</v>
      </c>
      <c r="AF179" s="417">
        <v>0</v>
      </c>
      <c r="AG179" s="417">
        <v>0</v>
      </c>
      <c r="AH179" s="417">
        <v>0</v>
      </c>
      <c r="AI179" s="417">
        <v>0</v>
      </c>
      <c r="AJ179" s="315">
        <f t="shared" si="93"/>
        <v>0</v>
      </c>
      <c r="AK179" s="389">
        <f t="shared" si="96"/>
        <v>0</v>
      </c>
      <c r="AL179" s="470">
        <v>0</v>
      </c>
      <c r="AM179" s="470">
        <v>0</v>
      </c>
      <c r="AN179" s="470">
        <v>0</v>
      </c>
      <c r="AO179" s="470">
        <v>0</v>
      </c>
      <c r="AP179" s="389">
        <f t="shared" si="94"/>
        <v>0</v>
      </c>
      <c r="AQ179" s="470"/>
      <c r="AR179" s="470"/>
      <c r="AS179" s="470"/>
      <c r="AT179" s="470"/>
      <c r="AU179" s="389">
        <f t="shared" si="95"/>
        <v>0</v>
      </c>
      <c r="AV179" s="470"/>
      <c r="AW179" s="470"/>
      <c r="AX179" s="470"/>
      <c r="AY179" s="470"/>
      <c r="AZ179" s="588">
        <f t="shared" si="97"/>
        <v>0</v>
      </c>
      <c r="BA179" s="671">
        <f t="shared" si="98"/>
        <v>0</v>
      </c>
      <c r="BB179" s="670">
        <f t="shared" si="99"/>
        <v>0</v>
      </c>
      <c r="BC179" s="654"/>
      <c r="BD179" s="470"/>
      <c r="BE179" s="470"/>
      <c r="BF179" s="618"/>
      <c r="BG179" s="670">
        <f t="shared" si="100"/>
        <v>0</v>
      </c>
      <c r="BH179" s="654"/>
      <c r="BI179" s="470"/>
      <c r="BJ179" s="470"/>
      <c r="BK179" s="470"/>
      <c r="BL179" s="670">
        <f t="shared" si="101"/>
        <v>0</v>
      </c>
      <c r="BM179" s="470"/>
      <c r="BN179" s="470"/>
      <c r="BO179" s="470"/>
      <c r="BP179" s="470"/>
      <c r="BQ179" s="588">
        <f t="shared" si="104"/>
        <v>0</v>
      </c>
      <c r="BR179" s="671">
        <f t="shared" si="105"/>
        <v>0</v>
      </c>
    </row>
    <row r="180" spans="1:70" s="310" customFormat="1" ht="16.5" customHeight="1" thickBot="1" x14ac:dyDescent="0.3">
      <c r="A180" s="305"/>
      <c r="B180" s="932"/>
      <c r="C180" s="858"/>
      <c r="D180" s="371"/>
      <c r="E180" s="365">
        <f t="shared" si="102"/>
        <v>0</v>
      </c>
      <c r="F180" s="90"/>
      <c r="G180" s="90"/>
      <c r="H180" s="90"/>
      <c r="I180" s="90"/>
      <c r="J180" s="392">
        <f t="shared" si="103"/>
        <v>0</v>
      </c>
      <c r="K180" s="90"/>
      <c r="L180" s="90"/>
      <c r="M180" s="90"/>
      <c r="N180" s="90"/>
      <c r="O180" s="392">
        <f t="shared" si="106"/>
        <v>0</v>
      </c>
      <c r="P180" s="90"/>
      <c r="Q180" s="90"/>
      <c r="R180" s="90"/>
      <c r="S180" s="90"/>
      <c r="T180" s="315">
        <f t="shared" si="92"/>
        <v>0</v>
      </c>
      <c r="U180" s="393">
        <f t="shared" si="89"/>
        <v>0</v>
      </c>
      <c r="V180" s="90">
        <v>0</v>
      </c>
      <c r="W180" s="90">
        <v>0</v>
      </c>
      <c r="X180" s="90">
        <v>0</v>
      </c>
      <c r="Y180" s="90">
        <v>0</v>
      </c>
      <c r="Z180" s="393">
        <f t="shared" si="90"/>
        <v>0</v>
      </c>
      <c r="AA180" s="90">
        <v>0</v>
      </c>
      <c r="AB180" s="90">
        <v>0</v>
      </c>
      <c r="AC180" s="90">
        <v>0</v>
      </c>
      <c r="AD180" s="90">
        <v>0</v>
      </c>
      <c r="AE180" s="389">
        <f t="shared" si="91"/>
        <v>0</v>
      </c>
      <c r="AF180" s="417">
        <v>0</v>
      </c>
      <c r="AG180" s="417">
        <v>0</v>
      </c>
      <c r="AH180" s="417">
        <v>0</v>
      </c>
      <c r="AI180" s="417">
        <v>0</v>
      </c>
      <c r="AJ180" s="315">
        <f t="shared" si="93"/>
        <v>0</v>
      </c>
      <c r="AK180" s="389">
        <f t="shared" si="96"/>
        <v>0</v>
      </c>
      <c r="AL180" s="465">
        <v>0</v>
      </c>
      <c r="AM180" s="465">
        <v>0</v>
      </c>
      <c r="AN180" s="465">
        <v>0</v>
      </c>
      <c r="AO180" s="465">
        <v>0</v>
      </c>
      <c r="AP180" s="389">
        <f t="shared" si="94"/>
        <v>0</v>
      </c>
      <c r="AQ180" s="465">
        <v>0</v>
      </c>
      <c r="AR180" s="465">
        <v>0</v>
      </c>
      <c r="AS180" s="465">
        <v>0</v>
      </c>
      <c r="AT180" s="465">
        <v>0</v>
      </c>
      <c r="AU180" s="389">
        <f t="shared" si="95"/>
        <v>0</v>
      </c>
      <c r="AV180" s="465">
        <v>0</v>
      </c>
      <c r="AW180" s="465">
        <v>0</v>
      </c>
      <c r="AX180" s="465">
        <v>0</v>
      </c>
      <c r="AY180" s="465">
        <v>0</v>
      </c>
      <c r="AZ180" s="588">
        <f t="shared" si="97"/>
        <v>0</v>
      </c>
      <c r="BA180" s="671">
        <f t="shared" si="98"/>
        <v>0</v>
      </c>
      <c r="BB180" s="670">
        <f t="shared" si="99"/>
        <v>0</v>
      </c>
      <c r="BC180" s="651">
        <v>0</v>
      </c>
      <c r="BD180" s="465">
        <v>0</v>
      </c>
      <c r="BE180" s="465">
        <v>0</v>
      </c>
      <c r="BF180" s="614">
        <v>0</v>
      </c>
      <c r="BG180" s="670">
        <f t="shared" si="100"/>
        <v>0</v>
      </c>
      <c r="BH180" s="651">
        <v>0</v>
      </c>
      <c r="BI180" s="465">
        <v>0</v>
      </c>
      <c r="BJ180" s="465">
        <v>0</v>
      </c>
      <c r="BK180" s="465">
        <v>0</v>
      </c>
      <c r="BL180" s="670">
        <f t="shared" si="101"/>
        <v>0</v>
      </c>
      <c r="BM180" s="465">
        <v>0</v>
      </c>
      <c r="BN180" s="465">
        <v>0</v>
      </c>
      <c r="BO180" s="465">
        <v>0</v>
      </c>
      <c r="BP180" s="465">
        <v>0</v>
      </c>
      <c r="BQ180" s="588">
        <f t="shared" si="104"/>
        <v>0</v>
      </c>
      <c r="BR180" s="671">
        <f t="shared" si="105"/>
        <v>0</v>
      </c>
    </row>
    <row r="181" spans="1:70" s="15" customFormat="1" ht="16.5" customHeight="1" x14ac:dyDescent="0.25">
      <c r="A181" s="897">
        <v>46</v>
      </c>
      <c r="B181" s="932"/>
      <c r="C181" s="828" t="s">
        <v>153</v>
      </c>
      <c r="D181" s="372" t="s">
        <v>328</v>
      </c>
      <c r="E181" s="365">
        <f t="shared" si="102"/>
        <v>0</v>
      </c>
      <c r="F181" s="92">
        <v>0</v>
      </c>
      <c r="G181" s="92">
        <v>0</v>
      </c>
      <c r="H181" s="92">
        <v>0</v>
      </c>
      <c r="I181" s="92">
        <v>0</v>
      </c>
      <c r="J181" s="125">
        <f t="shared" si="103"/>
        <v>0</v>
      </c>
      <c r="K181" s="92">
        <v>0</v>
      </c>
      <c r="L181" s="92">
        <v>0</v>
      </c>
      <c r="M181" s="92">
        <v>0</v>
      </c>
      <c r="N181" s="92">
        <v>0</v>
      </c>
      <c r="O181" s="125">
        <f t="shared" si="106"/>
        <v>0</v>
      </c>
      <c r="P181" s="92">
        <v>0</v>
      </c>
      <c r="Q181" s="92">
        <v>0</v>
      </c>
      <c r="R181" s="92">
        <v>0</v>
      </c>
      <c r="S181" s="92">
        <v>0</v>
      </c>
      <c r="T181" s="315">
        <f t="shared" si="92"/>
        <v>0</v>
      </c>
      <c r="U181" s="391">
        <f t="shared" si="89"/>
        <v>0</v>
      </c>
      <c r="V181" s="92">
        <v>0</v>
      </c>
      <c r="W181" s="92">
        <v>0</v>
      </c>
      <c r="X181" s="92">
        <v>0</v>
      </c>
      <c r="Y181" s="92">
        <v>0</v>
      </c>
      <c r="Z181" s="391">
        <f t="shared" si="90"/>
        <v>0</v>
      </c>
      <c r="AA181" s="92">
        <v>0</v>
      </c>
      <c r="AB181" s="92">
        <v>0</v>
      </c>
      <c r="AC181" s="92">
        <v>0</v>
      </c>
      <c r="AD181" s="92">
        <v>0</v>
      </c>
      <c r="AE181" s="389">
        <f t="shared" si="91"/>
        <v>0</v>
      </c>
      <c r="AF181" s="417">
        <v>0</v>
      </c>
      <c r="AG181" s="417">
        <v>0</v>
      </c>
      <c r="AH181" s="417">
        <v>0</v>
      </c>
      <c r="AI181" s="417">
        <v>0</v>
      </c>
      <c r="AJ181" s="315">
        <f t="shared" si="93"/>
        <v>0</v>
      </c>
      <c r="AK181" s="389">
        <f t="shared" si="96"/>
        <v>0</v>
      </c>
      <c r="AL181" s="460">
        <v>0</v>
      </c>
      <c r="AM181" s="460">
        <v>0</v>
      </c>
      <c r="AN181" s="460">
        <v>0</v>
      </c>
      <c r="AO181" s="460">
        <v>0</v>
      </c>
      <c r="AP181" s="389">
        <f t="shared" si="94"/>
        <v>0</v>
      </c>
      <c r="AQ181" s="460">
        <v>0</v>
      </c>
      <c r="AR181" s="460">
        <v>0</v>
      </c>
      <c r="AS181" s="460">
        <v>0</v>
      </c>
      <c r="AT181" s="460">
        <v>0</v>
      </c>
      <c r="AU181" s="389">
        <f t="shared" si="95"/>
        <v>0</v>
      </c>
      <c r="AV181" s="460">
        <v>0</v>
      </c>
      <c r="AW181" s="460">
        <v>0</v>
      </c>
      <c r="AX181" s="460">
        <v>0</v>
      </c>
      <c r="AY181" s="460">
        <v>0</v>
      </c>
      <c r="AZ181" s="588">
        <f t="shared" si="97"/>
        <v>0</v>
      </c>
      <c r="BA181" s="671">
        <f t="shared" si="98"/>
        <v>0</v>
      </c>
      <c r="BB181" s="670">
        <f t="shared" si="99"/>
        <v>0</v>
      </c>
      <c r="BC181" s="646">
        <v>0</v>
      </c>
      <c r="BD181" s="460">
        <v>0</v>
      </c>
      <c r="BE181" s="460">
        <v>0</v>
      </c>
      <c r="BF181" s="609">
        <v>0</v>
      </c>
      <c r="BG181" s="670">
        <f t="shared" si="100"/>
        <v>0</v>
      </c>
      <c r="BH181" s="646">
        <v>0</v>
      </c>
      <c r="BI181" s="460">
        <v>0</v>
      </c>
      <c r="BJ181" s="460">
        <v>0</v>
      </c>
      <c r="BK181" s="460">
        <v>0</v>
      </c>
      <c r="BL181" s="670">
        <f t="shared" si="101"/>
        <v>0</v>
      </c>
      <c r="BM181" s="460">
        <v>0</v>
      </c>
      <c r="BN181" s="460">
        <v>0</v>
      </c>
      <c r="BO181" s="460">
        <v>0</v>
      </c>
      <c r="BP181" s="460">
        <v>0</v>
      </c>
      <c r="BQ181" s="588">
        <f t="shared" si="104"/>
        <v>0</v>
      </c>
      <c r="BR181" s="671">
        <f t="shared" si="105"/>
        <v>0</v>
      </c>
    </row>
    <row r="182" spans="1:70" s="15" customFormat="1" ht="16.5" customHeight="1" x14ac:dyDescent="0.25">
      <c r="A182" s="903"/>
      <c r="B182" s="932"/>
      <c r="C182" s="828"/>
      <c r="D182" s="369" t="s">
        <v>651</v>
      </c>
      <c r="E182" s="365">
        <f t="shared" si="102"/>
        <v>0</v>
      </c>
      <c r="F182" s="88">
        <v>0</v>
      </c>
      <c r="G182" s="88">
        <v>0</v>
      </c>
      <c r="H182" s="88">
        <v>0</v>
      </c>
      <c r="I182" s="88">
        <v>0</v>
      </c>
      <c r="J182" s="365">
        <f t="shared" si="103"/>
        <v>0</v>
      </c>
      <c r="K182" s="88">
        <v>0</v>
      </c>
      <c r="L182" s="88">
        <v>0</v>
      </c>
      <c r="M182" s="88">
        <v>0</v>
      </c>
      <c r="N182" s="88">
        <v>0</v>
      </c>
      <c r="O182" s="365">
        <f t="shared" si="106"/>
        <v>0</v>
      </c>
      <c r="P182" s="88">
        <v>0</v>
      </c>
      <c r="Q182" s="88">
        <v>0</v>
      </c>
      <c r="R182" s="88">
        <v>0</v>
      </c>
      <c r="S182" s="88">
        <v>0</v>
      </c>
      <c r="T182" s="315">
        <f t="shared" si="92"/>
        <v>0</v>
      </c>
      <c r="U182" s="389">
        <f t="shared" si="89"/>
        <v>0</v>
      </c>
      <c r="V182" s="88">
        <v>0</v>
      </c>
      <c r="W182" s="88">
        <v>0</v>
      </c>
      <c r="X182" s="88">
        <v>0</v>
      </c>
      <c r="Y182" s="88">
        <v>0</v>
      </c>
      <c r="Z182" s="389">
        <f t="shared" si="90"/>
        <v>0</v>
      </c>
      <c r="AA182" s="88">
        <v>0</v>
      </c>
      <c r="AB182" s="88">
        <v>0</v>
      </c>
      <c r="AC182" s="88">
        <v>0</v>
      </c>
      <c r="AD182" s="88">
        <v>0</v>
      </c>
      <c r="AE182" s="389">
        <f t="shared" si="91"/>
        <v>0</v>
      </c>
      <c r="AF182" s="417">
        <v>0</v>
      </c>
      <c r="AG182" s="417">
        <v>0</v>
      </c>
      <c r="AH182" s="417">
        <v>0</v>
      </c>
      <c r="AI182" s="417">
        <v>0</v>
      </c>
      <c r="AJ182" s="315">
        <f t="shared" si="93"/>
        <v>0</v>
      </c>
      <c r="AK182" s="389">
        <f t="shared" si="96"/>
        <v>0</v>
      </c>
      <c r="AL182" s="461">
        <v>0</v>
      </c>
      <c r="AM182" s="461">
        <v>0</v>
      </c>
      <c r="AN182" s="461">
        <v>0</v>
      </c>
      <c r="AO182" s="461">
        <v>0</v>
      </c>
      <c r="AP182" s="389">
        <f t="shared" si="94"/>
        <v>0</v>
      </c>
      <c r="AQ182" s="461">
        <v>0</v>
      </c>
      <c r="AR182" s="461">
        <v>0</v>
      </c>
      <c r="AS182" s="461">
        <v>0</v>
      </c>
      <c r="AT182" s="461">
        <v>0</v>
      </c>
      <c r="AU182" s="389">
        <f t="shared" si="95"/>
        <v>0</v>
      </c>
      <c r="AV182" s="461">
        <v>0</v>
      </c>
      <c r="AW182" s="461">
        <v>0</v>
      </c>
      <c r="AX182" s="461">
        <v>0</v>
      </c>
      <c r="AY182" s="461">
        <v>0</v>
      </c>
      <c r="AZ182" s="588">
        <f t="shared" si="97"/>
        <v>0</v>
      </c>
      <c r="BA182" s="671">
        <f t="shared" si="98"/>
        <v>0</v>
      </c>
      <c r="BB182" s="670">
        <f t="shared" si="99"/>
        <v>0</v>
      </c>
      <c r="BC182" s="647">
        <v>0</v>
      </c>
      <c r="BD182" s="461">
        <v>0</v>
      </c>
      <c r="BE182" s="461">
        <v>0</v>
      </c>
      <c r="BF182" s="610">
        <v>0</v>
      </c>
      <c r="BG182" s="670">
        <f t="shared" si="100"/>
        <v>0</v>
      </c>
      <c r="BH182" s="647">
        <v>0</v>
      </c>
      <c r="BI182" s="461">
        <v>0</v>
      </c>
      <c r="BJ182" s="461">
        <v>0</v>
      </c>
      <c r="BK182" s="461">
        <v>0</v>
      </c>
      <c r="BL182" s="670">
        <f t="shared" si="101"/>
        <v>0</v>
      </c>
      <c r="BM182" s="461">
        <v>0</v>
      </c>
      <c r="BN182" s="461">
        <v>0</v>
      </c>
      <c r="BO182" s="461">
        <v>0</v>
      </c>
      <c r="BP182" s="461">
        <v>0</v>
      </c>
      <c r="BQ182" s="588">
        <f t="shared" si="104"/>
        <v>0</v>
      </c>
      <c r="BR182" s="671">
        <f t="shared" si="105"/>
        <v>0</v>
      </c>
    </row>
    <row r="183" spans="1:70" s="15" customFormat="1" ht="16.5" customHeight="1" thickBot="1" x14ac:dyDescent="0.3">
      <c r="A183" s="890"/>
      <c r="B183" s="932"/>
      <c r="C183" s="828"/>
      <c r="D183" s="488" t="s">
        <v>321</v>
      </c>
      <c r="E183" s="365">
        <f t="shared" si="102"/>
        <v>0</v>
      </c>
      <c r="F183" s="88">
        <v>0</v>
      </c>
      <c r="G183" s="88">
        <v>0</v>
      </c>
      <c r="H183" s="88">
        <v>0</v>
      </c>
      <c r="I183" s="88">
        <v>0</v>
      </c>
      <c r="J183" s="365">
        <f t="shared" si="103"/>
        <v>0</v>
      </c>
      <c r="K183" s="88">
        <v>0</v>
      </c>
      <c r="L183" s="88">
        <v>0</v>
      </c>
      <c r="M183" s="88">
        <v>0</v>
      </c>
      <c r="N183" s="88">
        <v>0</v>
      </c>
      <c r="O183" s="365">
        <f t="shared" si="106"/>
        <v>0</v>
      </c>
      <c r="P183" s="88">
        <v>0</v>
      </c>
      <c r="Q183" s="88">
        <v>0</v>
      </c>
      <c r="R183" s="88">
        <v>0</v>
      </c>
      <c r="S183" s="88">
        <v>0</v>
      </c>
      <c r="T183" s="315">
        <f t="shared" si="92"/>
        <v>0</v>
      </c>
      <c r="U183" s="389">
        <f t="shared" si="89"/>
        <v>0</v>
      </c>
      <c r="V183" s="88">
        <v>0</v>
      </c>
      <c r="W183" s="88">
        <v>0</v>
      </c>
      <c r="X183" s="88">
        <v>0</v>
      </c>
      <c r="Y183" s="88">
        <v>0</v>
      </c>
      <c r="Z183" s="389">
        <f t="shared" si="90"/>
        <v>0</v>
      </c>
      <c r="AA183" s="88">
        <v>0</v>
      </c>
      <c r="AB183" s="88">
        <v>0</v>
      </c>
      <c r="AC183" s="88">
        <v>0</v>
      </c>
      <c r="AD183" s="88">
        <v>0</v>
      </c>
      <c r="AE183" s="389">
        <f t="shared" si="91"/>
        <v>0</v>
      </c>
      <c r="AF183" s="417">
        <v>0</v>
      </c>
      <c r="AG183" s="417">
        <v>0</v>
      </c>
      <c r="AH183" s="417">
        <v>0</v>
      </c>
      <c r="AI183" s="417">
        <v>0</v>
      </c>
      <c r="AJ183" s="315">
        <f t="shared" si="93"/>
        <v>0</v>
      </c>
      <c r="AK183" s="389">
        <f t="shared" si="96"/>
        <v>0</v>
      </c>
      <c r="AL183" s="470">
        <v>0</v>
      </c>
      <c r="AM183" s="470">
        <v>0</v>
      </c>
      <c r="AN183" s="470">
        <v>0</v>
      </c>
      <c r="AO183" s="470">
        <v>0</v>
      </c>
      <c r="AP183" s="389">
        <f t="shared" si="94"/>
        <v>0</v>
      </c>
      <c r="AQ183" s="470"/>
      <c r="AR183" s="470"/>
      <c r="AS183" s="470"/>
      <c r="AT183" s="470"/>
      <c r="AU183" s="389">
        <f t="shared" si="95"/>
        <v>0</v>
      </c>
      <c r="AV183" s="470"/>
      <c r="AW183" s="470"/>
      <c r="AX183" s="470"/>
      <c r="AY183" s="470"/>
      <c r="AZ183" s="588">
        <f t="shared" si="97"/>
        <v>0</v>
      </c>
      <c r="BA183" s="671">
        <f t="shared" si="98"/>
        <v>0</v>
      </c>
      <c r="BB183" s="670">
        <f t="shared" si="99"/>
        <v>0</v>
      </c>
      <c r="BC183" s="654"/>
      <c r="BD183" s="470"/>
      <c r="BE183" s="470"/>
      <c r="BF183" s="618"/>
      <c r="BG183" s="670">
        <f t="shared" si="100"/>
        <v>0</v>
      </c>
      <c r="BH183" s="654"/>
      <c r="BI183" s="470"/>
      <c r="BJ183" s="470"/>
      <c r="BK183" s="470"/>
      <c r="BL183" s="670">
        <f t="shared" si="101"/>
        <v>0</v>
      </c>
      <c r="BM183" s="470"/>
      <c r="BN183" s="470"/>
      <c r="BO183" s="470"/>
      <c r="BP183" s="470"/>
      <c r="BQ183" s="588">
        <f t="shared" si="104"/>
        <v>0</v>
      </c>
      <c r="BR183" s="671">
        <f t="shared" si="105"/>
        <v>0</v>
      </c>
    </row>
    <row r="184" spans="1:70" s="15" customFormat="1" ht="16.5" customHeight="1" x14ac:dyDescent="0.25">
      <c r="A184" s="897">
        <v>47</v>
      </c>
      <c r="B184" s="932"/>
      <c r="C184" s="894" t="s">
        <v>233</v>
      </c>
      <c r="D184" s="489" t="s">
        <v>328</v>
      </c>
      <c r="E184" s="365">
        <f t="shared" si="102"/>
        <v>0</v>
      </c>
      <c r="F184" s="92">
        <v>0</v>
      </c>
      <c r="G184" s="92">
        <v>0</v>
      </c>
      <c r="H184" s="92">
        <v>0</v>
      </c>
      <c r="I184" s="92">
        <v>0</v>
      </c>
      <c r="J184" s="125">
        <f t="shared" si="103"/>
        <v>0</v>
      </c>
      <c r="K184" s="92">
        <v>0</v>
      </c>
      <c r="L184" s="92">
        <v>0</v>
      </c>
      <c r="M184" s="92">
        <v>0</v>
      </c>
      <c r="N184" s="92">
        <v>0</v>
      </c>
      <c r="O184" s="125">
        <f t="shared" si="106"/>
        <v>0</v>
      </c>
      <c r="P184" s="92">
        <v>0</v>
      </c>
      <c r="Q184" s="92">
        <v>0</v>
      </c>
      <c r="R184" s="92">
        <v>0</v>
      </c>
      <c r="S184" s="92">
        <v>0</v>
      </c>
      <c r="T184" s="315">
        <f t="shared" si="92"/>
        <v>0</v>
      </c>
      <c r="U184" s="391">
        <f t="shared" si="89"/>
        <v>0</v>
      </c>
      <c r="V184" s="92">
        <v>0</v>
      </c>
      <c r="W184" s="92">
        <v>0</v>
      </c>
      <c r="X184" s="92">
        <v>0</v>
      </c>
      <c r="Y184" s="92">
        <v>0</v>
      </c>
      <c r="Z184" s="391">
        <f t="shared" si="90"/>
        <v>0</v>
      </c>
      <c r="AA184" s="92">
        <v>0</v>
      </c>
      <c r="AB184" s="92">
        <v>0</v>
      </c>
      <c r="AC184" s="92">
        <v>0</v>
      </c>
      <c r="AD184" s="92">
        <v>0</v>
      </c>
      <c r="AE184" s="389">
        <f t="shared" si="91"/>
        <v>0</v>
      </c>
      <c r="AF184" s="417">
        <v>0</v>
      </c>
      <c r="AG184" s="417">
        <v>0</v>
      </c>
      <c r="AH184" s="417">
        <v>0</v>
      </c>
      <c r="AI184" s="417">
        <v>0</v>
      </c>
      <c r="AJ184" s="315">
        <f t="shared" si="93"/>
        <v>0</v>
      </c>
      <c r="AK184" s="389">
        <f t="shared" si="96"/>
        <v>0</v>
      </c>
      <c r="AL184" s="471">
        <v>0</v>
      </c>
      <c r="AM184" s="471">
        <v>0</v>
      </c>
      <c r="AN184" s="471">
        <v>0</v>
      </c>
      <c r="AO184" s="471">
        <v>0</v>
      </c>
      <c r="AP184" s="389">
        <f t="shared" si="94"/>
        <v>0</v>
      </c>
      <c r="AQ184" s="471"/>
      <c r="AR184" s="471"/>
      <c r="AS184" s="471"/>
      <c r="AT184" s="471"/>
      <c r="AU184" s="389">
        <f t="shared" si="95"/>
        <v>0</v>
      </c>
      <c r="AV184" s="471"/>
      <c r="AW184" s="471"/>
      <c r="AX184" s="471"/>
      <c r="AY184" s="471"/>
      <c r="AZ184" s="588">
        <f t="shared" si="97"/>
        <v>0</v>
      </c>
      <c r="BA184" s="671">
        <f t="shared" si="98"/>
        <v>0</v>
      </c>
      <c r="BB184" s="670">
        <f t="shared" si="99"/>
        <v>0</v>
      </c>
      <c r="BC184" s="655"/>
      <c r="BD184" s="471"/>
      <c r="BE184" s="471"/>
      <c r="BF184" s="619"/>
      <c r="BG184" s="670">
        <f t="shared" si="100"/>
        <v>0</v>
      </c>
      <c r="BH184" s="655"/>
      <c r="BI184" s="471"/>
      <c r="BJ184" s="471"/>
      <c r="BK184" s="471"/>
      <c r="BL184" s="670">
        <f t="shared" si="101"/>
        <v>0</v>
      </c>
      <c r="BM184" s="471"/>
      <c r="BN184" s="471"/>
      <c r="BO184" s="471"/>
      <c r="BP184" s="471"/>
      <c r="BQ184" s="588">
        <f t="shared" si="104"/>
        <v>0</v>
      </c>
      <c r="BR184" s="671">
        <f t="shared" si="105"/>
        <v>0</v>
      </c>
    </row>
    <row r="185" spans="1:70" s="15" customFormat="1" ht="16.5" customHeight="1" x14ac:dyDescent="0.25">
      <c r="A185" s="898"/>
      <c r="B185" s="932"/>
      <c r="C185" s="894"/>
      <c r="D185" s="490" t="s">
        <v>651</v>
      </c>
      <c r="E185" s="365">
        <f t="shared" si="102"/>
        <v>0</v>
      </c>
      <c r="F185" s="88">
        <v>0</v>
      </c>
      <c r="G185" s="88">
        <v>0</v>
      </c>
      <c r="H185" s="88">
        <v>0</v>
      </c>
      <c r="I185" s="88">
        <v>0</v>
      </c>
      <c r="J185" s="365">
        <f t="shared" si="103"/>
        <v>0</v>
      </c>
      <c r="K185" s="88">
        <v>0</v>
      </c>
      <c r="L185" s="88">
        <v>0</v>
      </c>
      <c r="M185" s="88">
        <v>0</v>
      </c>
      <c r="N185" s="88">
        <v>0</v>
      </c>
      <c r="O185" s="365">
        <f t="shared" si="106"/>
        <v>0</v>
      </c>
      <c r="P185" s="88">
        <v>0</v>
      </c>
      <c r="Q185" s="88">
        <v>0</v>
      </c>
      <c r="R185" s="88">
        <v>0</v>
      </c>
      <c r="S185" s="88">
        <v>0</v>
      </c>
      <c r="T185" s="315">
        <f t="shared" si="92"/>
        <v>0</v>
      </c>
      <c r="U185" s="389">
        <f t="shared" si="89"/>
        <v>0</v>
      </c>
      <c r="V185" s="88">
        <v>0</v>
      </c>
      <c r="W185" s="88">
        <v>0</v>
      </c>
      <c r="X185" s="88">
        <v>0</v>
      </c>
      <c r="Y185" s="88">
        <v>0</v>
      </c>
      <c r="Z185" s="389">
        <f t="shared" si="90"/>
        <v>0</v>
      </c>
      <c r="AA185" s="88">
        <v>0</v>
      </c>
      <c r="AB185" s="88">
        <v>0</v>
      </c>
      <c r="AC185" s="88">
        <v>0</v>
      </c>
      <c r="AD185" s="88">
        <v>0</v>
      </c>
      <c r="AE185" s="389">
        <f t="shared" si="91"/>
        <v>0</v>
      </c>
      <c r="AF185" s="417">
        <v>0</v>
      </c>
      <c r="AG185" s="417">
        <v>0</v>
      </c>
      <c r="AH185" s="417">
        <v>0</v>
      </c>
      <c r="AI185" s="417">
        <v>0</v>
      </c>
      <c r="AJ185" s="315">
        <f t="shared" si="93"/>
        <v>0</v>
      </c>
      <c r="AK185" s="389">
        <f t="shared" si="96"/>
        <v>0</v>
      </c>
      <c r="AL185" s="468">
        <v>0</v>
      </c>
      <c r="AM185" s="468">
        <v>0</v>
      </c>
      <c r="AN185" s="468">
        <v>0</v>
      </c>
      <c r="AO185" s="468">
        <v>0</v>
      </c>
      <c r="AP185" s="389">
        <f t="shared" si="94"/>
        <v>0</v>
      </c>
      <c r="AQ185" s="468"/>
      <c r="AR185" s="468"/>
      <c r="AS185" s="468"/>
      <c r="AT185" s="468"/>
      <c r="AU185" s="389">
        <f t="shared" si="95"/>
        <v>0</v>
      </c>
      <c r="AV185" s="468"/>
      <c r="AW185" s="468"/>
      <c r="AX185" s="468"/>
      <c r="AY185" s="468"/>
      <c r="AZ185" s="588">
        <f t="shared" si="97"/>
        <v>0</v>
      </c>
      <c r="BA185" s="671">
        <f t="shared" si="98"/>
        <v>0</v>
      </c>
      <c r="BB185" s="670">
        <f t="shared" si="99"/>
        <v>0</v>
      </c>
      <c r="BC185" s="652"/>
      <c r="BD185" s="468"/>
      <c r="BE185" s="468"/>
      <c r="BF185" s="616"/>
      <c r="BG185" s="670">
        <f t="shared" si="100"/>
        <v>0</v>
      </c>
      <c r="BH185" s="652"/>
      <c r="BI185" s="468"/>
      <c r="BJ185" s="468"/>
      <c r="BK185" s="468"/>
      <c r="BL185" s="670">
        <f t="shared" si="101"/>
        <v>0</v>
      </c>
      <c r="BM185" s="468"/>
      <c r="BN185" s="468"/>
      <c r="BO185" s="468"/>
      <c r="BP185" s="468"/>
      <c r="BQ185" s="588">
        <f t="shared" si="104"/>
        <v>0</v>
      </c>
      <c r="BR185" s="671">
        <f t="shared" si="105"/>
        <v>0</v>
      </c>
    </row>
    <row r="186" spans="1:70" s="15" customFormat="1" ht="16.5" customHeight="1" thickBot="1" x14ac:dyDescent="0.3">
      <c r="A186" s="899"/>
      <c r="B186" s="932"/>
      <c r="C186" s="894"/>
      <c r="D186" s="488" t="s">
        <v>321</v>
      </c>
      <c r="E186" s="365">
        <f t="shared" si="102"/>
        <v>0</v>
      </c>
      <c r="F186" s="88">
        <v>0</v>
      </c>
      <c r="G186" s="88">
        <v>0</v>
      </c>
      <c r="H186" s="88">
        <v>0</v>
      </c>
      <c r="I186" s="88">
        <v>0</v>
      </c>
      <c r="J186" s="365">
        <f t="shared" si="103"/>
        <v>0</v>
      </c>
      <c r="K186" s="88">
        <v>0</v>
      </c>
      <c r="L186" s="88">
        <v>0</v>
      </c>
      <c r="M186" s="88">
        <v>0</v>
      </c>
      <c r="N186" s="88">
        <v>0</v>
      </c>
      <c r="O186" s="365">
        <f t="shared" si="106"/>
        <v>0</v>
      </c>
      <c r="P186" s="88">
        <v>0</v>
      </c>
      <c r="Q186" s="88">
        <v>0</v>
      </c>
      <c r="R186" s="88">
        <v>0</v>
      </c>
      <c r="S186" s="88">
        <v>0</v>
      </c>
      <c r="T186" s="315">
        <f t="shared" si="92"/>
        <v>0</v>
      </c>
      <c r="U186" s="389">
        <f t="shared" si="89"/>
        <v>0</v>
      </c>
      <c r="V186" s="88">
        <v>0</v>
      </c>
      <c r="W186" s="88">
        <v>0</v>
      </c>
      <c r="X186" s="88">
        <v>0</v>
      </c>
      <c r="Y186" s="88">
        <v>0</v>
      </c>
      <c r="Z186" s="389">
        <f t="shared" si="90"/>
        <v>0</v>
      </c>
      <c r="AA186" s="88">
        <v>0</v>
      </c>
      <c r="AB186" s="88">
        <v>0</v>
      </c>
      <c r="AC186" s="88">
        <v>0</v>
      </c>
      <c r="AD186" s="88">
        <v>0</v>
      </c>
      <c r="AE186" s="389">
        <f t="shared" si="91"/>
        <v>0</v>
      </c>
      <c r="AF186" s="417">
        <v>0</v>
      </c>
      <c r="AG186" s="417">
        <v>0</v>
      </c>
      <c r="AH186" s="417">
        <v>0</v>
      </c>
      <c r="AI186" s="417">
        <v>0</v>
      </c>
      <c r="AJ186" s="315">
        <f t="shared" si="93"/>
        <v>0</v>
      </c>
      <c r="AK186" s="389">
        <f t="shared" si="96"/>
        <v>0</v>
      </c>
      <c r="AL186" s="469">
        <v>0</v>
      </c>
      <c r="AM186" s="469">
        <v>0</v>
      </c>
      <c r="AN186" s="469">
        <v>0</v>
      </c>
      <c r="AO186" s="469">
        <v>0</v>
      </c>
      <c r="AP186" s="389">
        <f t="shared" si="94"/>
        <v>0</v>
      </c>
      <c r="AQ186" s="469"/>
      <c r="AR186" s="469"/>
      <c r="AS186" s="469"/>
      <c r="AT186" s="469"/>
      <c r="AU186" s="389">
        <f t="shared" si="95"/>
        <v>0</v>
      </c>
      <c r="AV186" s="469"/>
      <c r="AW186" s="469"/>
      <c r="AX186" s="469"/>
      <c r="AY186" s="469"/>
      <c r="AZ186" s="588">
        <f t="shared" si="97"/>
        <v>0</v>
      </c>
      <c r="BA186" s="671">
        <f t="shared" si="98"/>
        <v>0</v>
      </c>
      <c r="BB186" s="670">
        <f t="shared" si="99"/>
        <v>0</v>
      </c>
      <c r="BC186" s="653"/>
      <c r="BD186" s="469"/>
      <c r="BE186" s="469"/>
      <c r="BF186" s="617"/>
      <c r="BG186" s="670">
        <f t="shared" si="100"/>
        <v>0</v>
      </c>
      <c r="BH186" s="653"/>
      <c r="BI186" s="469"/>
      <c r="BJ186" s="469"/>
      <c r="BK186" s="469"/>
      <c r="BL186" s="670">
        <f t="shared" si="101"/>
        <v>0</v>
      </c>
      <c r="BM186" s="469"/>
      <c r="BN186" s="469"/>
      <c r="BO186" s="469"/>
      <c r="BP186" s="469"/>
      <c r="BQ186" s="588">
        <f t="shared" si="104"/>
        <v>0</v>
      </c>
      <c r="BR186" s="671">
        <f t="shared" si="105"/>
        <v>0</v>
      </c>
    </row>
    <row r="187" spans="1:70" s="310" customFormat="1" ht="16.5" customHeight="1" thickBot="1" x14ac:dyDescent="0.3">
      <c r="A187" s="305"/>
      <c r="B187" s="932"/>
      <c r="C187" s="895"/>
      <c r="D187" s="491"/>
      <c r="E187" s="365">
        <f t="shared" si="102"/>
        <v>0</v>
      </c>
      <c r="F187" s="90"/>
      <c r="G187" s="90"/>
      <c r="H187" s="90"/>
      <c r="I187" s="90"/>
      <c r="J187" s="392">
        <f t="shared" si="103"/>
        <v>0</v>
      </c>
      <c r="K187" s="90"/>
      <c r="L187" s="90"/>
      <c r="M187" s="90"/>
      <c r="N187" s="90"/>
      <c r="O187" s="392">
        <f t="shared" si="106"/>
        <v>0</v>
      </c>
      <c r="P187" s="90"/>
      <c r="Q187" s="90"/>
      <c r="R187" s="90"/>
      <c r="S187" s="90"/>
      <c r="T187" s="315">
        <f t="shared" si="92"/>
        <v>0</v>
      </c>
      <c r="U187" s="393">
        <f t="shared" si="89"/>
        <v>1</v>
      </c>
      <c r="V187" s="90">
        <v>0</v>
      </c>
      <c r="W187" s="90">
        <v>0</v>
      </c>
      <c r="X187" s="90">
        <v>0</v>
      </c>
      <c r="Y187" s="90">
        <v>1</v>
      </c>
      <c r="Z187" s="393">
        <f t="shared" si="90"/>
        <v>1</v>
      </c>
      <c r="AA187" s="90">
        <v>0</v>
      </c>
      <c r="AB187" s="90">
        <v>0</v>
      </c>
      <c r="AC187" s="90">
        <v>0</v>
      </c>
      <c r="AD187" s="90">
        <v>1</v>
      </c>
      <c r="AE187" s="389">
        <f t="shared" si="91"/>
        <v>0</v>
      </c>
      <c r="AF187" s="417">
        <v>0</v>
      </c>
      <c r="AG187" s="417">
        <v>0</v>
      </c>
      <c r="AH187" s="417">
        <v>0</v>
      </c>
      <c r="AI187" s="417">
        <v>0</v>
      </c>
      <c r="AJ187" s="315">
        <f t="shared" si="93"/>
        <v>2</v>
      </c>
      <c r="AK187" s="389">
        <f t="shared" si="96"/>
        <v>0</v>
      </c>
      <c r="AL187" s="473">
        <v>0</v>
      </c>
      <c r="AM187" s="473">
        <v>0</v>
      </c>
      <c r="AN187" s="473">
        <v>0</v>
      </c>
      <c r="AO187" s="473">
        <v>0</v>
      </c>
      <c r="AP187" s="389">
        <f t="shared" si="94"/>
        <v>0</v>
      </c>
      <c r="AQ187" s="473"/>
      <c r="AR187" s="473"/>
      <c r="AS187" s="473"/>
      <c r="AT187" s="473"/>
      <c r="AU187" s="389">
        <f t="shared" si="95"/>
        <v>0</v>
      </c>
      <c r="AV187" s="473"/>
      <c r="AW187" s="473"/>
      <c r="AX187" s="473"/>
      <c r="AY187" s="473"/>
      <c r="AZ187" s="588">
        <f t="shared" si="97"/>
        <v>0</v>
      </c>
      <c r="BA187" s="671">
        <f t="shared" si="98"/>
        <v>2</v>
      </c>
      <c r="BB187" s="670">
        <f t="shared" si="99"/>
        <v>0</v>
      </c>
      <c r="BC187" s="657"/>
      <c r="BD187" s="473"/>
      <c r="BE187" s="473"/>
      <c r="BF187" s="621"/>
      <c r="BG187" s="670">
        <f t="shared" si="100"/>
        <v>0</v>
      </c>
      <c r="BH187" s="657"/>
      <c r="BI187" s="473"/>
      <c r="BJ187" s="473"/>
      <c r="BK187" s="473"/>
      <c r="BL187" s="670">
        <f t="shared" si="101"/>
        <v>0</v>
      </c>
      <c r="BM187" s="473"/>
      <c r="BN187" s="473"/>
      <c r="BO187" s="473"/>
      <c r="BP187" s="473"/>
      <c r="BQ187" s="588">
        <f t="shared" si="104"/>
        <v>0</v>
      </c>
      <c r="BR187" s="671">
        <f t="shared" si="105"/>
        <v>2</v>
      </c>
    </row>
    <row r="188" spans="1:70" s="15" customFormat="1" ht="42.6" customHeight="1" x14ac:dyDescent="0.25">
      <c r="A188" s="897">
        <v>48</v>
      </c>
      <c r="B188" s="932"/>
      <c r="C188" s="828" t="s">
        <v>154</v>
      </c>
      <c r="D188" s="372" t="s">
        <v>328</v>
      </c>
      <c r="E188" s="365">
        <f t="shared" si="102"/>
        <v>0</v>
      </c>
      <c r="F188" s="92">
        <v>0</v>
      </c>
      <c r="G188" s="92">
        <v>0</v>
      </c>
      <c r="H188" s="92">
        <v>0</v>
      </c>
      <c r="I188" s="92">
        <v>0</v>
      </c>
      <c r="J188" s="125">
        <f t="shared" si="103"/>
        <v>0</v>
      </c>
      <c r="K188" s="92">
        <v>0</v>
      </c>
      <c r="L188" s="92">
        <v>0</v>
      </c>
      <c r="M188" s="92">
        <v>0</v>
      </c>
      <c r="N188" s="92">
        <v>0</v>
      </c>
      <c r="O188" s="125">
        <f t="shared" si="106"/>
        <v>0</v>
      </c>
      <c r="P188" s="92">
        <v>0</v>
      </c>
      <c r="Q188" s="92">
        <v>0</v>
      </c>
      <c r="R188" s="92">
        <v>0</v>
      </c>
      <c r="S188" s="92">
        <v>0</v>
      </c>
      <c r="T188" s="315">
        <f t="shared" si="92"/>
        <v>0</v>
      </c>
      <c r="U188" s="391">
        <f t="shared" si="89"/>
        <v>0</v>
      </c>
      <c r="V188" s="92">
        <v>0</v>
      </c>
      <c r="W188" s="92">
        <v>0</v>
      </c>
      <c r="X188" s="92">
        <v>0</v>
      </c>
      <c r="Y188" s="92">
        <v>0</v>
      </c>
      <c r="Z188" s="391">
        <f t="shared" si="90"/>
        <v>0</v>
      </c>
      <c r="AA188" s="92">
        <v>0</v>
      </c>
      <c r="AB188" s="92">
        <v>0</v>
      </c>
      <c r="AC188" s="92">
        <v>0</v>
      </c>
      <c r="AD188" s="92">
        <v>0</v>
      </c>
      <c r="AE188" s="389">
        <f t="shared" si="91"/>
        <v>0</v>
      </c>
      <c r="AF188" s="417">
        <v>0</v>
      </c>
      <c r="AG188" s="417">
        <v>0</v>
      </c>
      <c r="AH188" s="417">
        <v>0</v>
      </c>
      <c r="AI188" s="417">
        <v>0</v>
      </c>
      <c r="AJ188" s="315">
        <f t="shared" si="93"/>
        <v>0</v>
      </c>
      <c r="AK188" s="389">
        <f t="shared" si="96"/>
        <v>0</v>
      </c>
      <c r="AL188" s="460">
        <v>0</v>
      </c>
      <c r="AM188" s="460">
        <v>0</v>
      </c>
      <c r="AN188" s="460">
        <v>0</v>
      </c>
      <c r="AO188" s="460">
        <v>0</v>
      </c>
      <c r="AP188" s="389">
        <f t="shared" si="94"/>
        <v>0</v>
      </c>
      <c r="AQ188" s="460">
        <v>0</v>
      </c>
      <c r="AR188" s="460">
        <v>0</v>
      </c>
      <c r="AS188" s="460">
        <v>0</v>
      </c>
      <c r="AT188" s="460">
        <v>0</v>
      </c>
      <c r="AU188" s="389">
        <f t="shared" si="95"/>
        <v>0</v>
      </c>
      <c r="AV188" s="460">
        <v>0</v>
      </c>
      <c r="AW188" s="460">
        <v>0</v>
      </c>
      <c r="AX188" s="460">
        <v>0</v>
      </c>
      <c r="AY188" s="460">
        <v>0</v>
      </c>
      <c r="AZ188" s="588">
        <f t="shared" si="97"/>
        <v>0</v>
      </c>
      <c r="BA188" s="671">
        <f t="shared" si="98"/>
        <v>0</v>
      </c>
      <c r="BB188" s="670">
        <f t="shared" si="99"/>
        <v>0</v>
      </c>
      <c r="BC188" s="646">
        <v>0</v>
      </c>
      <c r="BD188" s="460">
        <v>0</v>
      </c>
      <c r="BE188" s="460">
        <v>0</v>
      </c>
      <c r="BF188" s="609">
        <v>0</v>
      </c>
      <c r="BG188" s="670">
        <f t="shared" si="100"/>
        <v>0</v>
      </c>
      <c r="BH188" s="646">
        <v>0</v>
      </c>
      <c r="BI188" s="460">
        <v>0</v>
      </c>
      <c r="BJ188" s="460">
        <v>0</v>
      </c>
      <c r="BK188" s="460">
        <v>0</v>
      </c>
      <c r="BL188" s="670">
        <f t="shared" si="101"/>
        <v>0</v>
      </c>
      <c r="BM188" s="460">
        <v>0</v>
      </c>
      <c r="BN188" s="460">
        <v>0</v>
      </c>
      <c r="BO188" s="460">
        <v>0</v>
      </c>
      <c r="BP188" s="460">
        <v>0</v>
      </c>
      <c r="BQ188" s="588">
        <f t="shared" si="104"/>
        <v>0</v>
      </c>
      <c r="BR188" s="671">
        <f t="shared" si="105"/>
        <v>0</v>
      </c>
    </row>
    <row r="189" spans="1:70" s="15" customFormat="1" ht="47.45" customHeight="1" x14ac:dyDescent="0.25">
      <c r="A189" s="903"/>
      <c r="B189" s="932"/>
      <c r="C189" s="828"/>
      <c r="D189" s="369" t="s">
        <v>651</v>
      </c>
      <c r="E189" s="365">
        <f t="shared" si="102"/>
        <v>0</v>
      </c>
      <c r="F189" s="88">
        <v>0</v>
      </c>
      <c r="G189" s="88">
        <v>0</v>
      </c>
      <c r="H189" s="88">
        <v>0</v>
      </c>
      <c r="I189" s="88">
        <v>0</v>
      </c>
      <c r="J189" s="365">
        <f t="shared" si="103"/>
        <v>0</v>
      </c>
      <c r="K189" s="88">
        <v>0</v>
      </c>
      <c r="L189" s="88">
        <v>0</v>
      </c>
      <c r="M189" s="88">
        <v>0</v>
      </c>
      <c r="N189" s="88">
        <v>0</v>
      </c>
      <c r="O189" s="365">
        <f t="shared" si="106"/>
        <v>0</v>
      </c>
      <c r="P189" s="88">
        <v>0</v>
      </c>
      <c r="Q189" s="88">
        <v>0</v>
      </c>
      <c r="R189" s="88">
        <v>0</v>
      </c>
      <c r="S189" s="88">
        <v>0</v>
      </c>
      <c r="T189" s="315">
        <f t="shared" si="92"/>
        <v>0</v>
      </c>
      <c r="U189" s="389">
        <f t="shared" si="89"/>
        <v>0</v>
      </c>
      <c r="V189" s="88">
        <v>0</v>
      </c>
      <c r="W189" s="88">
        <v>0</v>
      </c>
      <c r="X189" s="88">
        <v>0</v>
      </c>
      <c r="Y189" s="88">
        <v>0</v>
      </c>
      <c r="Z189" s="389">
        <f t="shared" si="90"/>
        <v>0</v>
      </c>
      <c r="AA189" s="88">
        <v>0</v>
      </c>
      <c r="AB189" s="88">
        <v>0</v>
      </c>
      <c r="AC189" s="88">
        <v>0</v>
      </c>
      <c r="AD189" s="88">
        <v>0</v>
      </c>
      <c r="AE189" s="389">
        <f t="shared" si="91"/>
        <v>0</v>
      </c>
      <c r="AF189" s="417">
        <v>0</v>
      </c>
      <c r="AG189" s="417">
        <v>0</v>
      </c>
      <c r="AH189" s="417">
        <v>0</v>
      </c>
      <c r="AI189" s="417">
        <v>0</v>
      </c>
      <c r="AJ189" s="315">
        <f t="shared" si="93"/>
        <v>0</v>
      </c>
      <c r="AK189" s="389">
        <f t="shared" si="96"/>
        <v>0</v>
      </c>
      <c r="AL189" s="461">
        <v>0</v>
      </c>
      <c r="AM189" s="461">
        <v>0</v>
      </c>
      <c r="AN189" s="461">
        <v>0</v>
      </c>
      <c r="AO189" s="461">
        <v>0</v>
      </c>
      <c r="AP189" s="389">
        <f t="shared" si="94"/>
        <v>0</v>
      </c>
      <c r="AQ189" s="461">
        <v>0</v>
      </c>
      <c r="AR189" s="461">
        <v>0</v>
      </c>
      <c r="AS189" s="461">
        <v>0</v>
      </c>
      <c r="AT189" s="461">
        <v>0</v>
      </c>
      <c r="AU189" s="389">
        <f t="shared" si="95"/>
        <v>0</v>
      </c>
      <c r="AV189" s="461">
        <v>0</v>
      </c>
      <c r="AW189" s="461">
        <v>0</v>
      </c>
      <c r="AX189" s="461">
        <v>0</v>
      </c>
      <c r="AY189" s="461">
        <v>0</v>
      </c>
      <c r="AZ189" s="588">
        <f t="shared" si="97"/>
        <v>0</v>
      </c>
      <c r="BA189" s="671">
        <f t="shared" si="98"/>
        <v>0</v>
      </c>
      <c r="BB189" s="670">
        <f t="shared" si="99"/>
        <v>0</v>
      </c>
      <c r="BC189" s="647">
        <v>0</v>
      </c>
      <c r="BD189" s="461">
        <v>0</v>
      </c>
      <c r="BE189" s="461">
        <v>0</v>
      </c>
      <c r="BF189" s="610">
        <v>0</v>
      </c>
      <c r="BG189" s="670">
        <f t="shared" si="100"/>
        <v>0</v>
      </c>
      <c r="BH189" s="647">
        <v>0</v>
      </c>
      <c r="BI189" s="461">
        <v>0</v>
      </c>
      <c r="BJ189" s="461">
        <v>0</v>
      </c>
      <c r="BK189" s="461">
        <v>0</v>
      </c>
      <c r="BL189" s="670">
        <f t="shared" si="101"/>
        <v>0</v>
      </c>
      <c r="BM189" s="461">
        <v>0</v>
      </c>
      <c r="BN189" s="461">
        <v>0</v>
      </c>
      <c r="BO189" s="461">
        <v>0</v>
      </c>
      <c r="BP189" s="461">
        <v>0</v>
      </c>
      <c r="BQ189" s="588">
        <f t="shared" si="104"/>
        <v>0</v>
      </c>
      <c r="BR189" s="671">
        <f t="shared" si="105"/>
        <v>0</v>
      </c>
    </row>
    <row r="190" spans="1:70" s="15" customFormat="1" ht="45.6" customHeight="1" thickBot="1" x14ac:dyDescent="0.3">
      <c r="A190" s="890"/>
      <c r="B190" s="932"/>
      <c r="C190" s="828"/>
      <c r="D190" s="488" t="s">
        <v>321</v>
      </c>
      <c r="E190" s="365">
        <f t="shared" si="102"/>
        <v>0</v>
      </c>
      <c r="F190" s="88">
        <v>0</v>
      </c>
      <c r="G190" s="88">
        <v>0</v>
      </c>
      <c r="H190" s="88">
        <v>0</v>
      </c>
      <c r="I190" s="88">
        <v>0</v>
      </c>
      <c r="J190" s="365">
        <f t="shared" si="103"/>
        <v>0</v>
      </c>
      <c r="K190" s="88">
        <v>0</v>
      </c>
      <c r="L190" s="88">
        <v>0</v>
      </c>
      <c r="M190" s="88">
        <v>0</v>
      </c>
      <c r="N190" s="88">
        <v>0</v>
      </c>
      <c r="O190" s="365">
        <f t="shared" si="106"/>
        <v>0</v>
      </c>
      <c r="P190" s="88">
        <v>0</v>
      </c>
      <c r="Q190" s="88">
        <v>0</v>
      </c>
      <c r="R190" s="88">
        <v>0</v>
      </c>
      <c r="S190" s="88">
        <v>0</v>
      </c>
      <c r="T190" s="315">
        <f t="shared" si="92"/>
        <v>0</v>
      </c>
      <c r="U190" s="389">
        <f t="shared" si="89"/>
        <v>0</v>
      </c>
      <c r="V190" s="88">
        <v>0</v>
      </c>
      <c r="W190" s="88">
        <v>0</v>
      </c>
      <c r="X190" s="88">
        <v>0</v>
      </c>
      <c r="Y190" s="88">
        <v>0</v>
      </c>
      <c r="Z190" s="389">
        <f t="shared" si="90"/>
        <v>0</v>
      </c>
      <c r="AA190" s="88">
        <v>0</v>
      </c>
      <c r="AB190" s="88">
        <v>0</v>
      </c>
      <c r="AC190" s="88">
        <v>0</v>
      </c>
      <c r="AD190" s="88">
        <v>0</v>
      </c>
      <c r="AE190" s="389">
        <f t="shared" si="91"/>
        <v>0</v>
      </c>
      <c r="AF190" s="417">
        <v>0</v>
      </c>
      <c r="AG190" s="417">
        <v>0</v>
      </c>
      <c r="AH190" s="417">
        <v>0</v>
      </c>
      <c r="AI190" s="417">
        <v>0</v>
      </c>
      <c r="AJ190" s="315">
        <f t="shared" si="93"/>
        <v>0</v>
      </c>
      <c r="AK190" s="389">
        <f t="shared" si="96"/>
        <v>0</v>
      </c>
      <c r="AL190" s="470">
        <v>0</v>
      </c>
      <c r="AM190" s="470">
        <v>0</v>
      </c>
      <c r="AN190" s="470">
        <v>0</v>
      </c>
      <c r="AO190" s="470">
        <v>0</v>
      </c>
      <c r="AP190" s="389">
        <f t="shared" si="94"/>
        <v>0</v>
      </c>
      <c r="AQ190" s="470"/>
      <c r="AR190" s="470"/>
      <c r="AS190" s="470"/>
      <c r="AT190" s="470"/>
      <c r="AU190" s="389">
        <f t="shared" si="95"/>
        <v>0</v>
      </c>
      <c r="AV190" s="470"/>
      <c r="AW190" s="470"/>
      <c r="AX190" s="470"/>
      <c r="AY190" s="470"/>
      <c r="AZ190" s="588">
        <f t="shared" si="97"/>
        <v>0</v>
      </c>
      <c r="BA190" s="671">
        <f t="shared" si="98"/>
        <v>0</v>
      </c>
      <c r="BB190" s="670">
        <f t="shared" si="99"/>
        <v>0</v>
      </c>
      <c r="BC190" s="654"/>
      <c r="BD190" s="470"/>
      <c r="BE190" s="470"/>
      <c r="BF190" s="618"/>
      <c r="BG190" s="670">
        <f t="shared" si="100"/>
        <v>0</v>
      </c>
      <c r="BH190" s="654"/>
      <c r="BI190" s="470"/>
      <c r="BJ190" s="470"/>
      <c r="BK190" s="470"/>
      <c r="BL190" s="670">
        <f t="shared" si="101"/>
        <v>0</v>
      </c>
      <c r="BM190" s="470"/>
      <c r="BN190" s="470"/>
      <c r="BO190" s="470"/>
      <c r="BP190" s="470"/>
      <c r="BQ190" s="588">
        <f t="shared" si="104"/>
        <v>0</v>
      </c>
      <c r="BR190" s="671">
        <f t="shared" si="105"/>
        <v>0</v>
      </c>
    </row>
    <row r="191" spans="1:70" s="310" customFormat="1" ht="45.6" customHeight="1" thickBot="1" x14ac:dyDescent="0.3">
      <c r="A191" s="307"/>
      <c r="B191" s="932"/>
      <c r="C191" s="858"/>
      <c r="D191" s="371"/>
      <c r="E191" s="365">
        <f t="shared" si="102"/>
        <v>0</v>
      </c>
      <c r="F191" s="90"/>
      <c r="G191" s="90"/>
      <c r="H191" s="90"/>
      <c r="I191" s="90"/>
      <c r="J191" s="392">
        <f t="shared" si="103"/>
        <v>0</v>
      </c>
      <c r="K191" s="90"/>
      <c r="L191" s="90"/>
      <c r="M191" s="90"/>
      <c r="N191" s="90"/>
      <c r="O191" s="392">
        <f t="shared" si="106"/>
        <v>0</v>
      </c>
      <c r="P191" s="90"/>
      <c r="Q191" s="90"/>
      <c r="R191" s="90"/>
      <c r="S191" s="90"/>
      <c r="T191" s="315">
        <f t="shared" si="92"/>
        <v>0</v>
      </c>
      <c r="U191" s="393">
        <f t="shared" si="89"/>
        <v>0</v>
      </c>
      <c r="V191" s="90">
        <v>0</v>
      </c>
      <c r="W191" s="90">
        <v>0</v>
      </c>
      <c r="X191" s="90">
        <v>0</v>
      </c>
      <c r="Y191" s="90">
        <v>0</v>
      </c>
      <c r="Z191" s="393">
        <f t="shared" si="90"/>
        <v>0</v>
      </c>
      <c r="AA191" s="90">
        <v>0</v>
      </c>
      <c r="AB191" s="90">
        <v>0</v>
      </c>
      <c r="AC191" s="90">
        <v>0</v>
      </c>
      <c r="AD191" s="90">
        <v>0</v>
      </c>
      <c r="AE191" s="389">
        <f t="shared" si="91"/>
        <v>0</v>
      </c>
      <c r="AF191" s="417">
        <v>0</v>
      </c>
      <c r="AG191" s="417">
        <v>0</v>
      </c>
      <c r="AH191" s="417">
        <v>0</v>
      </c>
      <c r="AI191" s="417">
        <v>0</v>
      </c>
      <c r="AJ191" s="315">
        <f t="shared" si="93"/>
        <v>0</v>
      </c>
      <c r="AK191" s="389">
        <f t="shared" si="96"/>
        <v>0</v>
      </c>
      <c r="AL191" s="465">
        <v>0</v>
      </c>
      <c r="AM191" s="465">
        <v>0</v>
      </c>
      <c r="AN191" s="465">
        <v>0</v>
      </c>
      <c r="AO191" s="465">
        <v>0</v>
      </c>
      <c r="AP191" s="389">
        <f t="shared" si="94"/>
        <v>0</v>
      </c>
      <c r="AQ191" s="465">
        <v>0</v>
      </c>
      <c r="AR191" s="465">
        <v>0</v>
      </c>
      <c r="AS191" s="465">
        <v>0</v>
      </c>
      <c r="AT191" s="465">
        <v>0</v>
      </c>
      <c r="AU191" s="389">
        <f t="shared" si="95"/>
        <v>0</v>
      </c>
      <c r="AV191" s="465">
        <v>0</v>
      </c>
      <c r="AW191" s="465">
        <v>0</v>
      </c>
      <c r="AX191" s="465">
        <v>0</v>
      </c>
      <c r="AY191" s="465">
        <v>0</v>
      </c>
      <c r="AZ191" s="588">
        <f t="shared" si="97"/>
        <v>0</v>
      </c>
      <c r="BA191" s="671">
        <f t="shared" si="98"/>
        <v>0</v>
      </c>
      <c r="BB191" s="670">
        <f t="shared" si="99"/>
        <v>0</v>
      </c>
      <c r="BC191" s="651">
        <v>0</v>
      </c>
      <c r="BD191" s="465">
        <v>0</v>
      </c>
      <c r="BE191" s="465">
        <v>0</v>
      </c>
      <c r="BF191" s="614">
        <v>0</v>
      </c>
      <c r="BG191" s="670">
        <f t="shared" si="100"/>
        <v>0</v>
      </c>
      <c r="BH191" s="651">
        <v>0</v>
      </c>
      <c r="BI191" s="465">
        <v>0</v>
      </c>
      <c r="BJ191" s="465">
        <v>0</v>
      </c>
      <c r="BK191" s="465">
        <v>0</v>
      </c>
      <c r="BL191" s="670">
        <f t="shared" si="101"/>
        <v>0</v>
      </c>
      <c r="BM191" s="465">
        <v>0</v>
      </c>
      <c r="BN191" s="465">
        <v>0</v>
      </c>
      <c r="BO191" s="465">
        <v>0</v>
      </c>
      <c r="BP191" s="465">
        <v>0</v>
      </c>
      <c r="BQ191" s="588">
        <f t="shared" si="104"/>
        <v>0</v>
      </c>
      <c r="BR191" s="671">
        <f t="shared" si="105"/>
        <v>0</v>
      </c>
    </row>
    <row r="192" spans="1:70" s="15" customFormat="1" ht="16.5" customHeight="1" x14ac:dyDescent="0.25">
      <c r="A192" s="897">
        <v>49</v>
      </c>
      <c r="B192" s="932"/>
      <c r="C192" s="828" t="s">
        <v>155</v>
      </c>
      <c r="D192" s="372" t="s">
        <v>328</v>
      </c>
      <c r="E192" s="365">
        <f t="shared" si="102"/>
        <v>0</v>
      </c>
      <c r="F192" s="92">
        <v>0</v>
      </c>
      <c r="G192" s="92">
        <v>0</v>
      </c>
      <c r="H192" s="92">
        <v>0</v>
      </c>
      <c r="I192" s="92">
        <v>0</v>
      </c>
      <c r="J192" s="125">
        <f t="shared" si="103"/>
        <v>0</v>
      </c>
      <c r="K192" s="92">
        <v>0</v>
      </c>
      <c r="L192" s="92">
        <v>0</v>
      </c>
      <c r="M192" s="92">
        <v>0</v>
      </c>
      <c r="N192" s="92">
        <v>0</v>
      </c>
      <c r="O192" s="125">
        <f t="shared" si="106"/>
        <v>0</v>
      </c>
      <c r="P192" s="92">
        <v>0</v>
      </c>
      <c r="Q192" s="92">
        <v>0</v>
      </c>
      <c r="R192" s="92">
        <v>0</v>
      </c>
      <c r="S192" s="92">
        <v>0</v>
      </c>
      <c r="T192" s="315">
        <f t="shared" si="92"/>
        <v>0</v>
      </c>
      <c r="U192" s="391">
        <f t="shared" si="89"/>
        <v>0</v>
      </c>
      <c r="V192" s="92">
        <v>0</v>
      </c>
      <c r="W192" s="92">
        <v>0</v>
      </c>
      <c r="X192" s="92">
        <v>0</v>
      </c>
      <c r="Y192" s="92">
        <v>0</v>
      </c>
      <c r="Z192" s="391">
        <f t="shared" si="90"/>
        <v>0</v>
      </c>
      <c r="AA192" s="92">
        <v>0</v>
      </c>
      <c r="AB192" s="92">
        <v>0</v>
      </c>
      <c r="AC192" s="92">
        <v>0</v>
      </c>
      <c r="AD192" s="92">
        <v>0</v>
      </c>
      <c r="AE192" s="389">
        <f t="shared" si="91"/>
        <v>0</v>
      </c>
      <c r="AF192" s="417">
        <v>0</v>
      </c>
      <c r="AG192" s="417">
        <v>0</v>
      </c>
      <c r="AH192" s="417">
        <v>0</v>
      </c>
      <c r="AI192" s="417">
        <v>0</v>
      </c>
      <c r="AJ192" s="315">
        <f t="shared" si="93"/>
        <v>0</v>
      </c>
      <c r="AK192" s="389">
        <f t="shared" si="96"/>
        <v>0</v>
      </c>
      <c r="AL192" s="460">
        <v>0</v>
      </c>
      <c r="AM192" s="460">
        <v>0</v>
      </c>
      <c r="AN192" s="460">
        <v>0</v>
      </c>
      <c r="AO192" s="460">
        <v>0</v>
      </c>
      <c r="AP192" s="389">
        <f t="shared" si="94"/>
        <v>0</v>
      </c>
      <c r="AQ192" s="460">
        <v>0</v>
      </c>
      <c r="AR192" s="460">
        <v>0</v>
      </c>
      <c r="AS192" s="460">
        <v>0</v>
      </c>
      <c r="AT192" s="460">
        <v>0</v>
      </c>
      <c r="AU192" s="389">
        <f t="shared" si="95"/>
        <v>0</v>
      </c>
      <c r="AV192" s="460">
        <v>0</v>
      </c>
      <c r="AW192" s="460">
        <v>0</v>
      </c>
      <c r="AX192" s="460">
        <v>0</v>
      </c>
      <c r="AY192" s="460">
        <v>0</v>
      </c>
      <c r="AZ192" s="588">
        <f t="shared" si="97"/>
        <v>0</v>
      </c>
      <c r="BA192" s="671">
        <f t="shared" si="98"/>
        <v>0</v>
      </c>
      <c r="BB192" s="670">
        <f t="shared" si="99"/>
        <v>0</v>
      </c>
      <c r="BC192" s="646">
        <v>0</v>
      </c>
      <c r="BD192" s="460">
        <v>0</v>
      </c>
      <c r="BE192" s="460">
        <v>0</v>
      </c>
      <c r="BF192" s="609">
        <v>0</v>
      </c>
      <c r="BG192" s="670">
        <f t="shared" si="100"/>
        <v>0</v>
      </c>
      <c r="BH192" s="646">
        <v>0</v>
      </c>
      <c r="BI192" s="460">
        <v>0</v>
      </c>
      <c r="BJ192" s="460">
        <v>0</v>
      </c>
      <c r="BK192" s="460">
        <v>0</v>
      </c>
      <c r="BL192" s="670">
        <f t="shared" si="101"/>
        <v>0</v>
      </c>
      <c r="BM192" s="460">
        <v>0</v>
      </c>
      <c r="BN192" s="460">
        <v>0</v>
      </c>
      <c r="BO192" s="460">
        <v>0</v>
      </c>
      <c r="BP192" s="460">
        <v>0</v>
      </c>
      <c r="BQ192" s="588">
        <f t="shared" si="104"/>
        <v>0</v>
      </c>
      <c r="BR192" s="671">
        <f t="shared" si="105"/>
        <v>0</v>
      </c>
    </row>
    <row r="193" spans="1:70" s="15" customFormat="1" ht="16.5" customHeight="1" x14ac:dyDescent="0.25">
      <c r="A193" s="898"/>
      <c r="B193" s="932"/>
      <c r="C193" s="828"/>
      <c r="D193" s="369" t="s">
        <v>651</v>
      </c>
      <c r="E193" s="365">
        <f t="shared" si="102"/>
        <v>0</v>
      </c>
      <c r="F193" s="88">
        <v>0</v>
      </c>
      <c r="G193" s="88">
        <v>0</v>
      </c>
      <c r="H193" s="88">
        <v>0</v>
      </c>
      <c r="I193" s="88">
        <v>0</v>
      </c>
      <c r="J193" s="365">
        <f t="shared" si="103"/>
        <v>0</v>
      </c>
      <c r="K193" s="88">
        <v>0</v>
      </c>
      <c r="L193" s="88">
        <v>0</v>
      </c>
      <c r="M193" s="88">
        <v>0</v>
      </c>
      <c r="N193" s="88">
        <v>0</v>
      </c>
      <c r="O193" s="365">
        <f t="shared" si="106"/>
        <v>0</v>
      </c>
      <c r="P193" s="88">
        <v>0</v>
      </c>
      <c r="Q193" s="88">
        <v>0</v>
      </c>
      <c r="R193" s="88">
        <v>0</v>
      </c>
      <c r="S193" s="88">
        <v>0</v>
      </c>
      <c r="T193" s="315">
        <f t="shared" si="92"/>
        <v>0</v>
      </c>
      <c r="U193" s="389">
        <f t="shared" ref="U193:U256" si="107">SUM(V193:Y193)</f>
        <v>0</v>
      </c>
      <c r="V193" s="88">
        <v>0</v>
      </c>
      <c r="W193" s="88">
        <v>0</v>
      </c>
      <c r="X193" s="88">
        <v>0</v>
      </c>
      <c r="Y193" s="88">
        <v>0</v>
      </c>
      <c r="Z193" s="389">
        <f t="shared" ref="Z193:Z256" si="108">SUM(AA193:AD193)</f>
        <v>0</v>
      </c>
      <c r="AA193" s="88">
        <v>0</v>
      </c>
      <c r="AB193" s="88">
        <v>0</v>
      </c>
      <c r="AC193" s="88">
        <v>0</v>
      </c>
      <c r="AD193" s="88">
        <v>0</v>
      </c>
      <c r="AE193" s="389">
        <f t="shared" ref="AE193:AE256" si="109">SUM(AF193:AI193)</f>
        <v>0</v>
      </c>
      <c r="AF193" s="417">
        <v>0</v>
      </c>
      <c r="AG193" s="417">
        <v>0</v>
      </c>
      <c r="AH193" s="417">
        <v>0</v>
      </c>
      <c r="AI193" s="417">
        <v>0</v>
      </c>
      <c r="AJ193" s="315">
        <f t="shared" si="93"/>
        <v>0</v>
      </c>
      <c r="AK193" s="389">
        <f t="shared" si="96"/>
        <v>0</v>
      </c>
      <c r="AL193" s="461">
        <v>0</v>
      </c>
      <c r="AM193" s="461">
        <v>0</v>
      </c>
      <c r="AN193" s="461">
        <v>0</v>
      </c>
      <c r="AO193" s="461">
        <v>0</v>
      </c>
      <c r="AP193" s="389">
        <f t="shared" si="94"/>
        <v>0</v>
      </c>
      <c r="AQ193" s="461">
        <v>0</v>
      </c>
      <c r="AR193" s="461">
        <v>0</v>
      </c>
      <c r="AS193" s="461">
        <v>0</v>
      </c>
      <c r="AT193" s="461">
        <v>0</v>
      </c>
      <c r="AU193" s="389">
        <f t="shared" si="95"/>
        <v>0</v>
      </c>
      <c r="AV193" s="461">
        <v>0</v>
      </c>
      <c r="AW193" s="461">
        <v>0</v>
      </c>
      <c r="AX193" s="461">
        <v>0</v>
      </c>
      <c r="AY193" s="461">
        <v>0</v>
      </c>
      <c r="AZ193" s="588">
        <f t="shared" si="97"/>
        <v>0</v>
      </c>
      <c r="BA193" s="671">
        <f t="shared" si="98"/>
        <v>0</v>
      </c>
      <c r="BB193" s="670">
        <f t="shared" si="99"/>
        <v>0</v>
      </c>
      <c r="BC193" s="647">
        <v>0</v>
      </c>
      <c r="BD193" s="461">
        <v>0</v>
      </c>
      <c r="BE193" s="461">
        <v>0</v>
      </c>
      <c r="BF193" s="610">
        <v>0</v>
      </c>
      <c r="BG193" s="670">
        <f t="shared" si="100"/>
        <v>0</v>
      </c>
      <c r="BH193" s="647">
        <v>0</v>
      </c>
      <c r="BI193" s="461">
        <v>0</v>
      </c>
      <c r="BJ193" s="461">
        <v>0</v>
      </c>
      <c r="BK193" s="461">
        <v>0</v>
      </c>
      <c r="BL193" s="670">
        <f t="shared" si="101"/>
        <v>0</v>
      </c>
      <c r="BM193" s="461">
        <v>0</v>
      </c>
      <c r="BN193" s="461">
        <v>0</v>
      </c>
      <c r="BO193" s="461">
        <v>0</v>
      </c>
      <c r="BP193" s="461">
        <v>0</v>
      </c>
      <c r="BQ193" s="588">
        <f t="shared" si="104"/>
        <v>0</v>
      </c>
      <c r="BR193" s="671">
        <f t="shared" si="105"/>
        <v>0</v>
      </c>
    </row>
    <row r="194" spans="1:70" s="15" customFormat="1" ht="16.5" customHeight="1" thickBot="1" x14ac:dyDescent="0.3">
      <c r="A194" s="899"/>
      <c r="B194" s="932"/>
      <c r="C194" s="828"/>
      <c r="D194" s="488" t="s">
        <v>321</v>
      </c>
      <c r="E194" s="365">
        <f t="shared" si="102"/>
        <v>0</v>
      </c>
      <c r="F194" s="88">
        <v>0</v>
      </c>
      <c r="G194" s="88">
        <v>0</v>
      </c>
      <c r="H194" s="88">
        <v>0</v>
      </c>
      <c r="I194" s="88">
        <v>0</v>
      </c>
      <c r="J194" s="365">
        <f t="shared" si="103"/>
        <v>0</v>
      </c>
      <c r="K194" s="88">
        <v>0</v>
      </c>
      <c r="L194" s="88">
        <v>0</v>
      </c>
      <c r="M194" s="88">
        <v>0</v>
      </c>
      <c r="N194" s="88">
        <v>0</v>
      </c>
      <c r="O194" s="365">
        <f t="shared" si="106"/>
        <v>0</v>
      </c>
      <c r="P194" s="88">
        <v>0</v>
      </c>
      <c r="Q194" s="88">
        <v>0</v>
      </c>
      <c r="R194" s="88">
        <v>0</v>
      </c>
      <c r="S194" s="88">
        <v>0</v>
      </c>
      <c r="T194" s="315">
        <f t="shared" ref="T194:T257" si="110">F194+G194+H194+I194+K194+L194+M194+N194+P194+Q194+R194+S194</f>
        <v>0</v>
      </c>
      <c r="U194" s="389">
        <f t="shared" si="107"/>
        <v>0</v>
      </c>
      <c r="V194" s="88">
        <v>0</v>
      </c>
      <c r="W194" s="88">
        <v>0</v>
      </c>
      <c r="X194" s="88">
        <v>0</v>
      </c>
      <c r="Y194" s="88">
        <v>0</v>
      </c>
      <c r="Z194" s="389">
        <f t="shared" si="108"/>
        <v>0</v>
      </c>
      <c r="AA194" s="88">
        <v>0</v>
      </c>
      <c r="AB194" s="88">
        <v>0</v>
      </c>
      <c r="AC194" s="88">
        <v>0</v>
      </c>
      <c r="AD194" s="88">
        <v>0</v>
      </c>
      <c r="AE194" s="389">
        <f t="shared" si="109"/>
        <v>0</v>
      </c>
      <c r="AF194" s="417">
        <v>0</v>
      </c>
      <c r="AG194" s="417">
        <v>0</v>
      </c>
      <c r="AH194" s="417">
        <v>0</v>
      </c>
      <c r="AI194" s="417">
        <v>0</v>
      </c>
      <c r="AJ194" s="315">
        <f t="shared" ref="AJ194:AJ257" si="111">V194+W194+X194+Y194+AA194+AB194+AC194+AD194+AF194+AG194+AH194+AI194</f>
        <v>0</v>
      </c>
      <c r="AK194" s="389">
        <f t="shared" si="96"/>
        <v>0</v>
      </c>
      <c r="AL194" s="470">
        <v>0</v>
      </c>
      <c r="AM194" s="470">
        <v>0</v>
      </c>
      <c r="AN194" s="470">
        <v>0</v>
      </c>
      <c r="AO194" s="470">
        <v>0</v>
      </c>
      <c r="AP194" s="389">
        <f t="shared" si="94"/>
        <v>0</v>
      </c>
      <c r="AQ194" s="470"/>
      <c r="AR194" s="470"/>
      <c r="AS194" s="470"/>
      <c r="AT194" s="470"/>
      <c r="AU194" s="389">
        <f t="shared" si="95"/>
        <v>0</v>
      </c>
      <c r="AV194" s="470"/>
      <c r="AW194" s="470"/>
      <c r="AX194" s="470"/>
      <c r="AY194" s="470"/>
      <c r="AZ194" s="588">
        <f t="shared" si="97"/>
        <v>0</v>
      </c>
      <c r="BA194" s="671">
        <f t="shared" si="98"/>
        <v>0</v>
      </c>
      <c r="BB194" s="670">
        <f t="shared" si="99"/>
        <v>0</v>
      </c>
      <c r="BC194" s="654"/>
      <c r="BD194" s="470"/>
      <c r="BE194" s="470"/>
      <c r="BF194" s="618"/>
      <c r="BG194" s="670">
        <f t="shared" si="100"/>
        <v>0</v>
      </c>
      <c r="BH194" s="654"/>
      <c r="BI194" s="470"/>
      <c r="BJ194" s="470"/>
      <c r="BK194" s="470"/>
      <c r="BL194" s="670">
        <f t="shared" si="101"/>
        <v>0</v>
      </c>
      <c r="BM194" s="470"/>
      <c r="BN194" s="470"/>
      <c r="BO194" s="470"/>
      <c r="BP194" s="470"/>
      <c r="BQ194" s="588">
        <f t="shared" si="104"/>
        <v>0</v>
      </c>
      <c r="BR194" s="671">
        <f t="shared" si="105"/>
        <v>0</v>
      </c>
    </row>
    <row r="195" spans="1:70" s="310" customFormat="1" ht="16.5" customHeight="1" thickBot="1" x14ac:dyDescent="0.3">
      <c r="A195" s="305"/>
      <c r="B195" s="932"/>
      <c r="C195" s="858"/>
      <c r="D195" s="371"/>
      <c r="E195" s="365">
        <f t="shared" si="102"/>
        <v>0</v>
      </c>
      <c r="F195" s="90"/>
      <c r="G195" s="90"/>
      <c r="H195" s="90"/>
      <c r="I195" s="90"/>
      <c r="J195" s="392">
        <f t="shared" si="103"/>
        <v>0</v>
      </c>
      <c r="K195" s="90"/>
      <c r="L195" s="90"/>
      <c r="M195" s="90"/>
      <c r="N195" s="90"/>
      <c r="O195" s="392">
        <f t="shared" si="106"/>
        <v>0</v>
      </c>
      <c r="P195" s="90"/>
      <c r="Q195" s="90"/>
      <c r="R195" s="90"/>
      <c r="S195" s="90"/>
      <c r="T195" s="315">
        <f t="shared" si="110"/>
        <v>0</v>
      </c>
      <c r="U195" s="393">
        <f t="shared" si="107"/>
        <v>0</v>
      </c>
      <c r="V195" s="90">
        <v>0</v>
      </c>
      <c r="W195" s="90">
        <v>0</v>
      </c>
      <c r="X195" s="90">
        <v>0</v>
      </c>
      <c r="Y195" s="90">
        <v>0</v>
      </c>
      <c r="Z195" s="393">
        <f t="shared" si="108"/>
        <v>0</v>
      </c>
      <c r="AA195" s="90">
        <v>0</v>
      </c>
      <c r="AB195" s="90">
        <v>0</v>
      </c>
      <c r="AC195" s="90">
        <v>0</v>
      </c>
      <c r="AD195" s="90">
        <v>0</v>
      </c>
      <c r="AE195" s="389">
        <f t="shared" si="109"/>
        <v>0</v>
      </c>
      <c r="AF195" s="417">
        <v>0</v>
      </c>
      <c r="AG195" s="417">
        <v>0</v>
      </c>
      <c r="AH195" s="417">
        <v>0</v>
      </c>
      <c r="AI195" s="417">
        <v>0</v>
      </c>
      <c r="AJ195" s="315">
        <f t="shared" si="111"/>
        <v>0</v>
      </c>
      <c r="AK195" s="389">
        <f t="shared" si="96"/>
        <v>0</v>
      </c>
      <c r="AL195" s="465">
        <v>0</v>
      </c>
      <c r="AM195" s="465">
        <v>0</v>
      </c>
      <c r="AN195" s="465">
        <v>0</v>
      </c>
      <c r="AO195" s="465">
        <v>0</v>
      </c>
      <c r="AP195" s="389">
        <f t="shared" si="94"/>
        <v>0</v>
      </c>
      <c r="AQ195" s="465">
        <v>0</v>
      </c>
      <c r="AR195" s="465">
        <v>0</v>
      </c>
      <c r="AS195" s="465">
        <v>0</v>
      </c>
      <c r="AT195" s="465">
        <v>0</v>
      </c>
      <c r="AU195" s="389">
        <f t="shared" si="95"/>
        <v>0</v>
      </c>
      <c r="AV195" s="465">
        <v>0</v>
      </c>
      <c r="AW195" s="465">
        <v>0</v>
      </c>
      <c r="AX195" s="465">
        <v>0</v>
      </c>
      <c r="AY195" s="465">
        <v>0</v>
      </c>
      <c r="AZ195" s="588">
        <f t="shared" si="97"/>
        <v>0</v>
      </c>
      <c r="BA195" s="671">
        <f t="shared" si="98"/>
        <v>0</v>
      </c>
      <c r="BB195" s="670">
        <f t="shared" si="99"/>
        <v>0</v>
      </c>
      <c r="BC195" s="651">
        <v>0</v>
      </c>
      <c r="BD195" s="465">
        <v>0</v>
      </c>
      <c r="BE195" s="465">
        <v>0</v>
      </c>
      <c r="BF195" s="614">
        <v>0</v>
      </c>
      <c r="BG195" s="670">
        <f t="shared" si="100"/>
        <v>0</v>
      </c>
      <c r="BH195" s="651">
        <v>0</v>
      </c>
      <c r="BI195" s="465">
        <v>0</v>
      </c>
      <c r="BJ195" s="465">
        <v>0</v>
      </c>
      <c r="BK195" s="465">
        <v>0</v>
      </c>
      <c r="BL195" s="670">
        <f t="shared" si="101"/>
        <v>0</v>
      </c>
      <c r="BM195" s="465">
        <v>0</v>
      </c>
      <c r="BN195" s="465">
        <v>0</v>
      </c>
      <c r="BO195" s="465">
        <v>0</v>
      </c>
      <c r="BP195" s="465">
        <v>0</v>
      </c>
      <c r="BQ195" s="588">
        <f t="shared" si="104"/>
        <v>0</v>
      </c>
      <c r="BR195" s="671">
        <f t="shared" si="105"/>
        <v>0</v>
      </c>
    </row>
    <row r="196" spans="1:70" s="196" customFormat="1" ht="22.9" customHeight="1" x14ac:dyDescent="0.25">
      <c r="A196" s="897">
        <v>50</v>
      </c>
      <c r="B196" s="932"/>
      <c r="C196" s="828" t="s">
        <v>876</v>
      </c>
      <c r="D196" s="372" t="s">
        <v>328</v>
      </c>
      <c r="E196" s="365">
        <f t="shared" si="102"/>
        <v>0</v>
      </c>
      <c r="F196" s="92">
        <v>0</v>
      </c>
      <c r="G196" s="92">
        <v>0</v>
      </c>
      <c r="H196" s="92">
        <v>0</v>
      </c>
      <c r="I196" s="92">
        <v>0</v>
      </c>
      <c r="J196" s="125">
        <f t="shared" si="103"/>
        <v>0</v>
      </c>
      <c r="K196" s="92">
        <v>0</v>
      </c>
      <c r="L196" s="92">
        <v>0</v>
      </c>
      <c r="M196" s="92">
        <v>0</v>
      </c>
      <c r="N196" s="92">
        <v>0</v>
      </c>
      <c r="O196" s="125">
        <f t="shared" si="106"/>
        <v>0</v>
      </c>
      <c r="P196" s="92">
        <v>0</v>
      </c>
      <c r="Q196" s="92">
        <v>0</v>
      </c>
      <c r="R196" s="92">
        <v>0</v>
      </c>
      <c r="S196" s="92">
        <v>0</v>
      </c>
      <c r="T196" s="315">
        <f t="shared" si="110"/>
        <v>0</v>
      </c>
      <c r="U196" s="391">
        <f t="shared" si="107"/>
        <v>0</v>
      </c>
      <c r="V196" s="92">
        <v>0</v>
      </c>
      <c r="W196" s="92">
        <v>0</v>
      </c>
      <c r="X196" s="92">
        <v>0</v>
      </c>
      <c r="Y196" s="92">
        <v>0</v>
      </c>
      <c r="Z196" s="391">
        <f t="shared" si="108"/>
        <v>0</v>
      </c>
      <c r="AA196" s="92">
        <v>0</v>
      </c>
      <c r="AB196" s="92">
        <v>0</v>
      </c>
      <c r="AC196" s="92">
        <v>0</v>
      </c>
      <c r="AD196" s="92">
        <v>0</v>
      </c>
      <c r="AE196" s="389">
        <f t="shared" si="109"/>
        <v>0</v>
      </c>
      <c r="AF196" s="417">
        <v>0</v>
      </c>
      <c r="AG196" s="417">
        <v>0</v>
      </c>
      <c r="AH196" s="417">
        <v>0</v>
      </c>
      <c r="AI196" s="417">
        <v>0</v>
      </c>
      <c r="AJ196" s="315">
        <f t="shared" si="111"/>
        <v>0</v>
      </c>
      <c r="AK196" s="389">
        <f t="shared" si="96"/>
        <v>0</v>
      </c>
      <c r="AL196" s="460">
        <v>0</v>
      </c>
      <c r="AM196" s="460">
        <v>0</v>
      </c>
      <c r="AN196" s="460">
        <v>0</v>
      </c>
      <c r="AO196" s="460">
        <v>0</v>
      </c>
      <c r="AP196" s="389">
        <f t="shared" si="94"/>
        <v>0</v>
      </c>
      <c r="AQ196" s="460">
        <v>0</v>
      </c>
      <c r="AR196" s="460">
        <v>0</v>
      </c>
      <c r="AS196" s="460">
        <v>0</v>
      </c>
      <c r="AT196" s="460">
        <v>0</v>
      </c>
      <c r="AU196" s="389">
        <f t="shared" si="95"/>
        <v>0</v>
      </c>
      <c r="AV196" s="460">
        <v>0</v>
      </c>
      <c r="AW196" s="460">
        <v>0</v>
      </c>
      <c r="AX196" s="460">
        <v>0</v>
      </c>
      <c r="AY196" s="460">
        <v>0</v>
      </c>
      <c r="AZ196" s="588">
        <f t="shared" si="97"/>
        <v>0</v>
      </c>
      <c r="BA196" s="671">
        <f t="shared" si="98"/>
        <v>0</v>
      </c>
      <c r="BB196" s="670">
        <f t="shared" si="99"/>
        <v>0</v>
      </c>
      <c r="BC196" s="646">
        <v>0</v>
      </c>
      <c r="BD196" s="460">
        <v>0</v>
      </c>
      <c r="BE196" s="460">
        <v>0</v>
      </c>
      <c r="BF196" s="609">
        <v>0</v>
      </c>
      <c r="BG196" s="670">
        <f t="shared" si="100"/>
        <v>0</v>
      </c>
      <c r="BH196" s="646">
        <v>0</v>
      </c>
      <c r="BI196" s="460">
        <v>0</v>
      </c>
      <c r="BJ196" s="460">
        <v>0</v>
      </c>
      <c r="BK196" s="460">
        <v>0</v>
      </c>
      <c r="BL196" s="670">
        <f t="shared" si="101"/>
        <v>0</v>
      </c>
      <c r="BM196" s="460">
        <v>0</v>
      </c>
      <c r="BN196" s="460">
        <v>0</v>
      </c>
      <c r="BO196" s="460">
        <v>0</v>
      </c>
      <c r="BP196" s="460">
        <v>0</v>
      </c>
      <c r="BQ196" s="588">
        <f t="shared" si="104"/>
        <v>0</v>
      </c>
      <c r="BR196" s="671">
        <f t="shared" si="105"/>
        <v>0</v>
      </c>
    </row>
    <row r="197" spans="1:70" s="196" customFormat="1" ht="20.45" customHeight="1" x14ac:dyDescent="0.25">
      <c r="A197" s="898"/>
      <c r="B197" s="932"/>
      <c r="C197" s="828"/>
      <c r="D197" s="369" t="s">
        <v>651</v>
      </c>
      <c r="E197" s="365">
        <f t="shared" si="102"/>
        <v>0</v>
      </c>
      <c r="F197" s="88">
        <v>0</v>
      </c>
      <c r="G197" s="88">
        <v>0</v>
      </c>
      <c r="H197" s="88">
        <v>0</v>
      </c>
      <c r="I197" s="88">
        <v>0</v>
      </c>
      <c r="J197" s="365">
        <f t="shared" si="103"/>
        <v>0</v>
      </c>
      <c r="K197" s="88">
        <v>0</v>
      </c>
      <c r="L197" s="88">
        <v>0</v>
      </c>
      <c r="M197" s="88">
        <v>0</v>
      </c>
      <c r="N197" s="88">
        <v>0</v>
      </c>
      <c r="O197" s="365">
        <f t="shared" si="106"/>
        <v>0</v>
      </c>
      <c r="P197" s="88">
        <v>0</v>
      </c>
      <c r="Q197" s="88">
        <v>0</v>
      </c>
      <c r="R197" s="88">
        <v>0</v>
      </c>
      <c r="S197" s="88">
        <v>0</v>
      </c>
      <c r="T197" s="315">
        <f t="shared" si="110"/>
        <v>0</v>
      </c>
      <c r="U197" s="389">
        <f t="shared" si="107"/>
        <v>0</v>
      </c>
      <c r="V197" s="88">
        <v>0</v>
      </c>
      <c r="W197" s="88">
        <v>0</v>
      </c>
      <c r="X197" s="88">
        <v>0</v>
      </c>
      <c r="Y197" s="88">
        <v>0</v>
      </c>
      <c r="Z197" s="389">
        <f t="shared" si="108"/>
        <v>0</v>
      </c>
      <c r="AA197" s="88">
        <v>0</v>
      </c>
      <c r="AB197" s="88">
        <v>0</v>
      </c>
      <c r="AC197" s="88">
        <v>0</v>
      </c>
      <c r="AD197" s="88">
        <v>0</v>
      </c>
      <c r="AE197" s="389">
        <f t="shared" si="109"/>
        <v>0</v>
      </c>
      <c r="AF197" s="417">
        <v>0</v>
      </c>
      <c r="AG197" s="417">
        <v>0</v>
      </c>
      <c r="AH197" s="417">
        <v>0</v>
      </c>
      <c r="AI197" s="417">
        <v>0</v>
      </c>
      <c r="AJ197" s="315">
        <f t="shared" si="111"/>
        <v>0</v>
      </c>
      <c r="AK197" s="389">
        <f t="shared" si="96"/>
        <v>0</v>
      </c>
      <c r="AL197" s="461">
        <v>0</v>
      </c>
      <c r="AM197" s="461">
        <v>0</v>
      </c>
      <c r="AN197" s="461">
        <v>0</v>
      </c>
      <c r="AO197" s="461">
        <v>0</v>
      </c>
      <c r="AP197" s="389">
        <f t="shared" ref="AP197:AP260" si="112">SUM(AQ197:AT197)</f>
        <v>0</v>
      </c>
      <c r="AQ197" s="461">
        <v>0</v>
      </c>
      <c r="AR197" s="461">
        <v>0</v>
      </c>
      <c r="AS197" s="461">
        <v>0</v>
      </c>
      <c r="AT197" s="461">
        <v>0</v>
      </c>
      <c r="AU197" s="389">
        <f t="shared" ref="AU197:AU260" si="113">SUM(AV197:AY197)</f>
        <v>0</v>
      </c>
      <c r="AV197" s="461">
        <v>0</v>
      </c>
      <c r="AW197" s="461">
        <v>0</v>
      </c>
      <c r="AX197" s="461">
        <v>0</v>
      </c>
      <c r="AY197" s="461">
        <v>0</v>
      </c>
      <c r="AZ197" s="588">
        <f t="shared" si="97"/>
        <v>0</v>
      </c>
      <c r="BA197" s="671">
        <f t="shared" si="98"/>
        <v>0</v>
      </c>
      <c r="BB197" s="670">
        <f t="shared" si="99"/>
        <v>0</v>
      </c>
      <c r="BC197" s="647">
        <v>0</v>
      </c>
      <c r="BD197" s="461">
        <v>0</v>
      </c>
      <c r="BE197" s="461">
        <v>0</v>
      </c>
      <c r="BF197" s="610">
        <v>0</v>
      </c>
      <c r="BG197" s="670">
        <f t="shared" si="100"/>
        <v>0</v>
      </c>
      <c r="BH197" s="647">
        <v>0</v>
      </c>
      <c r="BI197" s="461">
        <v>0</v>
      </c>
      <c r="BJ197" s="461">
        <v>0</v>
      </c>
      <c r="BK197" s="461">
        <v>0</v>
      </c>
      <c r="BL197" s="670">
        <f t="shared" si="101"/>
        <v>0</v>
      </c>
      <c r="BM197" s="461">
        <v>0</v>
      </c>
      <c r="BN197" s="461">
        <v>0</v>
      </c>
      <c r="BO197" s="461">
        <v>0</v>
      </c>
      <c r="BP197" s="461">
        <v>0</v>
      </c>
      <c r="BQ197" s="588">
        <f t="shared" si="104"/>
        <v>0</v>
      </c>
      <c r="BR197" s="671">
        <f t="shared" si="105"/>
        <v>0</v>
      </c>
    </row>
    <row r="198" spans="1:70" s="196" customFormat="1" ht="22.15" customHeight="1" thickBot="1" x14ac:dyDescent="0.3">
      <c r="A198" s="899"/>
      <c r="B198" s="932"/>
      <c r="C198" s="828"/>
      <c r="D198" s="370" t="s">
        <v>321</v>
      </c>
      <c r="E198" s="365">
        <f t="shared" ref="E198:E261" si="114">SUM(F198:I198)</f>
        <v>0</v>
      </c>
      <c r="F198" s="90">
        <v>0</v>
      </c>
      <c r="G198" s="90">
        <v>0</v>
      </c>
      <c r="H198" s="90">
        <v>0</v>
      </c>
      <c r="I198" s="90">
        <v>0</v>
      </c>
      <c r="J198" s="392">
        <f t="shared" ref="J198:J261" si="115">SUM(K198:N198)</f>
        <v>0</v>
      </c>
      <c r="K198" s="90">
        <v>0</v>
      </c>
      <c r="L198" s="90">
        <v>0</v>
      </c>
      <c r="M198" s="90">
        <v>0</v>
      </c>
      <c r="N198" s="90">
        <v>0</v>
      </c>
      <c r="O198" s="392">
        <f t="shared" si="106"/>
        <v>0</v>
      </c>
      <c r="P198" s="90">
        <v>0</v>
      </c>
      <c r="Q198" s="90">
        <v>0</v>
      </c>
      <c r="R198" s="90">
        <v>0</v>
      </c>
      <c r="S198" s="90">
        <v>0</v>
      </c>
      <c r="T198" s="315">
        <f t="shared" si="110"/>
        <v>0</v>
      </c>
      <c r="U198" s="393">
        <f t="shared" si="107"/>
        <v>0</v>
      </c>
      <c r="V198" s="90">
        <v>0</v>
      </c>
      <c r="W198" s="90">
        <v>0</v>
      </c>
      <c r="X198" s="90">
        <v>0</v>
      </c>
      <c r="Y198" s="90">
        <v>0</v>
      </c>
      <c r="Z198" s="393">
        <f t="shared" si="108"/>
        <v>0</v>
      </c>
      <c r="AA198" s="90">
        <v>0</v>
      </c>
      <c r="AB198" s="90">
        <v>0</v>
      </c>
      <c r="AC198" s="90">
        <v>0</v>
      </c>
      <c r="AD198" s="90">
        <v>0</v>
      </c>
      <c r="AE198" s="389">
        <f t="shared" si="109"/>
        <v>0</v>
      </c>
      <c r="AF198" s="417">
        <v>0</v>
      </c>
      <c r="AG198" s="417">
        <v>0</v>
      </c>
      <c r="AH198" s="417">
        <v>0</v>
      </c>
      <c r="AI198" s="417">
        <v>0</v>
      </c>
      <c r="AJ198" s="315">
        <f t="shared" si="111"/>
        <v>0</v>
      </c>
      <c r="AK198" s="389">
        <f t="shared" ref="AK198:AK261" si="116">SUM(AL198:AO198)</f>
        <v>0</v>
      </c>
      <c r="AL198" s="462">
        <v>0</v>
      </c>
      <c r="AM198" s="462">
        <v>0</v>
      </c>
      <c r="AN198" s="462">
        <v>0</v>
      </c>
      <c r="AO198" s="462">
        <v>0</v>
      </c>
      <c r="AP198" s="389">
        <f t="shared" si="112"/>
        <v>0</v>
      </c>
      <c r="AQ198" s="462">
        <v>0</v>
      </c>
      <c r="AR198" s="462">
        <v>0</v>
      </c>
      <c r="AS198" s="462">
        <v>0</v>
      </c>
      <c r="AT198" s="462">
        <v>0</v>
      </c>
      <c r="AU198" s="389">
        <f t="shared" si="113"/>
        <v>0</v>
      </c>
      <c r="AV198" s="462">
        <v>0</v>
      </c>
      <c r="AW198" s="462">
        <v>0</v>
      </c>
      <c r="AX198" s="462">
        <v>0</v>
      </c>
      <c r="AY198" s="462">
        <v>0</v>
      </c>
      <c r="AZ198" s="588">
        <f t="shared" ref="AZ198:AZ261" si="117">AK198+AP198+AU198</f>
        <v>0</v>
      </c>
      <c r="BA198" s="671">
        <f t="shared" ref="BA198:BA261" si="118">E198+J198+O198+U198+Z198+AE198+AK198+AP198+AU198</f>
        <v>0</v>
      </c>
      <c r="BB198" s="670">
        <f t="shared" ref="BB198:BB261" si="119">BC198+BD198+BE198+BF198</f>
        <v>0</v>
      </c>
      <c r="BC198" s="648">
        <v>0</v>
      </c>
      <c r="BD198" s="462">
        <v>0</v>
      </c>
      <c r="BE198" s="462">
        <v>0</v>
      </c>
      <c r="BF198" s="611">
        <v>0</v>
      </c>
      <c r="BG198" s="670">
        <f t="shared" ref="BG198:BG261" si="120">BH198+BI198+BJ198+BK198</f>
        <v>0</v>
      </c>
      <c r="BH198" s="648">
        <v>0</v>
      </c>
      <c r="BI198" s="462">
        <v>0</v>
      </c>
      <c r="BJ198" s="462">
        <v>0</v>
      </c>
      <c r="BK198" s="462">
        <v>0</v>
      </c>
      <c r="BL198" s="670">
        <f t="shared" ref="BL198:BL261" si="121">BM198+BN198+BO198+BP198</f>
        <v>0</v>
      </c>
      <c r="BM198" s="462">
        <v>0</v>
      </c>
      <c r="BN198" s="462">
        <v>0</v>
      </c>
      <c r="BO198" s="462">
        <v>0</v>
      </c>
      <c r="BP198" s="462">
        <v>0</v>
      </c>
      <c r="BQ198" s="588">
        <f t="shared" si="104"/>
        <v>0</v>
      </c>
      <c r="BR198" s="671">
        <f t="shared" si="105"/>
        <v>0</v>
      </c>
    </row>
    <row r="199" spans="1:70" s="236" customFormat="1" ht="22.15" customHeight="1" x14ac:dyDescent="0.25">
      <c r="A199" s="897">
        <v>51</v>
      </c>
      <c r="B199" s="932"/>
      <c r="C199" s="965" t="s">
        <v>1190</v>
      </c>
      <c r="D199" s="372" t="s">
        <v>328</v>
      </c>
      <c r="E199" s="365">
        <f t="shared" si="114"/>
        <v>0</v>
      </c>
      <c r="F199" s="92">
        <v>0</v>
      </c>
      <c r="G199" s="92">
        <v>0</v>
      </c>
      <c r="H199" s="92">
        <v>0</v>
      </c>
      <c r="I199" s="92">
        <v>0</v>
      </c>
      <c r="J199" s="125">
        <f t="shared" si="115"/>
        <v>0</v>
      </c>
      <c r="K199" s="92">
        <v>0</v>
      </c>
      <c r="L199" s="92">
        <v>0</v>
      </c>
      <c r="M199" s="92">
        <v>0</v>
      </c>
      <c r="N199" s="92">
        <v>0</v>
      </c>
      <c r="O199" s="125">
        <f t="shared" si="106"/>
        <v>0</v>
      </c>
      <c r="P199" s="92">
        <v>0</v>
      </c>
      <c r="Q199" s="92">
        <v>0</v>
      </c>
      <c r="R199" s="92">
        <v>0</v>
      </c>
      <c r="S199" s="92">
        <v>0</v>
      </c>
      <c r="T199" s="315">
        <f t="shared" si="110"/>
        <v>0</v>
      </c>
      <c r="U199" s="391">
        <f t="shared" si="107"/>
        <v>0</v>
      </c>
      <c r="V199" s="92">
        <v>0</v>
      </c>
      <c r="W199" s="92">
        <v>0</v>
      </c>
      <c r="X199" s="92">
        <v>0</v>
      </c>
      <c r="Y199" s="92">
        <v>0</v>
      </c>
      <c r="Z199" s="391">
        <f t="shared" si="108"/>
        <v>0</v>
      </c>
      <c r="AA199" s="92">
        <v>0</v>
      </c>
      <c r="AB199" s="92">
        <v>0</v>
      </c>
      <c r="AC199" s="92">
        <v>0</v>
      </c>
      <c r="AD199" s="92">
        <v>0</v>
      </c>
      <c r="AE199" s="389">
        <f t="shared" si="109"/>
        <v>0</v>
      </c>
      <c r="AF199" s="417">
        <v>0</v>
      </c>
      <c r="AG199" s="417">
        <v>0</v>
      </c>
      <c r="AH199" s="417">
        <v>0</v>
      </c>
      <c r="AI199" s="417">
        <v>0</v>
      </c>
      <c r="AJ199" s="315">
        <f t="shared" si="111"/>
        <v>0</v>
      </c>
      <c r="AK199" s="389">
        <f t="shared" si="116"/>
        <v>0</v>
      </c>
      <c r="AL199" s="460">
        <v>0</v>
      </c>
      <c r="AM199" s="460">
        <v>0</v>
      </c>
      <c r="AN199" s="460">
        <v>0</v>
      </c>
      <c r="AO199" s="460">
        <v>0</v>
      </c>
      <c r="AP199" s="389">
        <f t="shared" si="112"/>
        <v>0</v>
      </c>
      <c r="AQ199" s="460">
        <v>0</v>
      </c>
      <c r="AR199" s="460">
        <v>0</v>
      </c>
      <c r="AS199" s="460">
        <v>0</v>
      </c>
      <c r="AT199" s="460">
        <v>0</v>
      </c>
      <c r="AU199" s="389">
        <f t="shared" si="113"/>
        <v>0</v>
      </c>
      <c r="AV199" s="460">
        <v>0</v>
      </c>
      <c r="AW199" s="460">
        <v>0</v>
      </c>
      <c r="AX199" s="460">
        <v>0</v>
      </c>
      <c r="AY199" s="460">
        <v>0</v>
      </c>
      <c r="AZ199" s="588">
        <f t="shared" si="117"/>
        <v>0</v>
      </c>
      <c r="BA199" s="671">
        <f t="shared" si="118"/>
        <v>0</v>
      </c>
      <c r="BB199" s="670">
        <f t="shared" si="119"/>
        <v>0</v>
      </c>
      <c r="BC199" s="646">
        <v>0</v>
      </c>
      <c r="BD199" s="460">
        <v>0</v>
      </c>
      <c r="BE199" s="460">
        <v>0</v>
      </c>
      <c r="BF199" s="609">
        <v>0</v>
      </c>
      <c r="BG199" s="670">
        <f t="shared" si="120"/>
        <v>0</v>
      </c>
      <c r="BH199" s="646">
        <v>0</v>
      </c>
      <c r="BI199" s="460">
        <v>0</v>
      </c>
      <c r="BJ199" s="460">
        <v>0</v>
      </c>
      <c r="BK199" s="460">
        <v>0</v>
      </c>
      <c r="BL199" s="670">
        <f t="shared" si="121"/>
        <v>0</v>
      </c>
      <c r="BM199" s="460">
        <v>0</v>
      </c>
      <c r="BN199" s="460">
        <v>0</v>
      </c>
      <c r="BO199" s="460">
        <v>0</v>
      </c>
      <c r="BP199" s="460">
        <v>0</v>
      </c>
      <c r="BQ199" s="588">
        <f t="shared" si="104"/>
        <v>0</v>
      </c>
      <c r="BR199" s="671">
        <f t="shared" si="105"/>
        <v>0</v>
      </c>
    </row>
    <row r="200" spans="1:70" s="236" customFormat="1" ht="22.15" customHeight="1" x14ac:dyDescent="0.25">
      <c r="A200" s="898"/>
      <c r="B200" s="932"/>
      <c r="C200" s="965"/>
      <c r="D200" s="369" t="s">
        <v>651</v>
      </c>
      <c r="E200" s="365">
        <f t="shared" si="114"/>
        <v>0</v>
      </c>
      <c r="F200" s="88">
        <v>0</v>
      </c>
      <c r="G200" s="88">
        <v>0</v>
      </c>
      <c r="H200" s="88">
        <v>0</v>
      </c>
      <c r="I200" s="88">
        <v>0</v>
      </c>
      <c r="J200" s="365">
        <f t="shared" si="115"/>
        <v>0</v>
      </c>
      <c r="K200" s="88">
        <v>0</v>
      </c>
      <c r="L200" s="88">
        <v>0</v>
      </c>
      <c r="M200" s="88">
        <v>0</v>
      </c>
      <c r="N200" s="88">
        <v>0</v>
      </c>
      <c r="O200" s="365">
        <f t="shared" si="106"/>
        <v>0</v>
      </c>
      <c r="P200" s="88">
        <v>0</v>
      </c>
      <c r="Q200" s="88">
        <v>0</v>
      </c>
      <c r="R200" s="88">
        <v>0</v>
      </c>
      <c r="S200" s="88">
        <v>0</v>
      </c>
      <c r="T200" s="315">
        <f t="shared" si="110"/>
        <v>0</v>
      </c>
      <c r="U200" s="389">
        <f t="shared" si="107"/>
        <v>0</v>
      </c>
      <c r="V200" s="88">
        <v>0</v>
      </c>
      <c r="W200" s="88">
        <v>0</v>
      </c>
      <c r="X200" s="88">
        <v>0</v>
      </c>
      <c r="Y200" s="88">
        <v>0</v>
      </c>
      <c r="Z200" s="389">
        <f t="shared" si="108"/>
        <v>0</v>
      </c>
      <c r="AA200" s="88">
        <v>0</v>
      </c>
      <c r="AB200" s="88">
        <v>0</v>
      </c>
      <c r="AC200" s="88">
        <v>0</v>
      </c>
      <c r="AD200" s="88">
        <v>0</v>
      </c>
      <c r="AE200" s="389">
        <f t="shared" si="109"/>
        <v>0</v>
      </c>
      <c r="AF200" s="417">
        <v>0</v>
      </c>
      <c r="AG200" s="417">
        <v>0</v>
      </c>
      <c r="AH200" s="417">
        <v>0</v>
      </c>
      <c r="AI200" s="417">
        <v>0</v>
      </c>
      <c r="AJ200" s="315">
        <f t="shared" si="111"/>
        <v>0</v>
      </c>
      <c r="AK200" s="389">
        <f t="shared" si="116"/>
        <v>0</v>
      </c>
      <c r="AL200" s="461">
        <v>0</v>
      </c>
      <c r="AM200" s="461">
        <v>0</v>
      </c>
      <c r="AN200" s="461">
        <v>0</v>
      </c>
      <c r="AO200" s="461">
        <v>0</v>
      </c>
      <c r="AP200" s="389">
        <f t="shared" si="112"/>
        <v>0</v>
      </c>
      <c r="AQ200" s="461">
        <v>0</v>
      </c>
      <c r="AR200" s="461">
        <v>0</v>
      </c>
      <c r="AS200" s="461">
        <v>0</v>
      </c>
      <c r="AT200" s="461">
        <v>0</v>
      </c>
      <c r="AU200" s="389">
        <f t="shared" si="113"/>
        <v>0</v>
      </c>
      <c r="AV200" s="461">
        <v>0</v>
      </c>
      <c r="AW200" s="461">
        <v>0</v>
      </c>
      <c r="AX200" s="461">
        <v>0</v>
      </c>
      <c r="AY200" s="461">
        <v>0</v>
      </c>
      <c r="AZ200" s="588">
        <f t="shared" si="117"/>
        <v>0</v>
      </c>
      <c r="BA200" s="671">
        <f t="shared" si="118"/>
        <v>0</v>
      </c>
      <c r="BB200" s="670">
        <f t="shared" si="119"/>
        <v>0</v>
      </c>
      <c r="BC200" s="647">
        <v>0</v>
      </c>
      <c r="BD200" s="461">
        <v>0</v>
      </c>
      <c r="BE200" s="461">
        <v>0</v>
      </c>
      <c r="BF200" s="610">
        <v>0</v>
      </c>
      <c r="BG200" s="670">
        <f t="shared" si="120"/>
        <v>0</v>
      </c>
      <c r="BH200" s="647">
        <v>0</v>
      </c>
      <c r="BI200" s="461">
        <v>0</v>
      </c>
      <c r="BJ200" s="461">
        <v>0</v>
      </c>
      <c r="BK200" s="461">
        <v>0</v>
      </c>
      <c r="BL200" s="670">
        <f t="shared" si="121"/>
        <v>0</v>
      </c>
      <c r="BM200" s="461">
        <v>0</v>
      </c>
      <c r="BN200" s="461">
        <v>0</v>
      </c>
      <c r="BO200" s="461">
        <v>0</v>
      </c>
      <c r="BP200" s="461">
        <v>0</v>
      </c>
      <c r="BQ200" s="588">
        <f t="shared" si="104"/>
        <v>0</v>
      </c>
      <c r="BR200" s="671">
        <f t="shared" si="105"/>
        <v>0</v>
      </c>
    </row>
    <row r="201" spans="1:70" s="236" customFormat="1" ht="22.15" customHeight="1" thickBot="1" x14ac:dyDescent="0.3">
      <c r="A201" s="899"/>
      <c r="B201" s="932"/>
      <c r="C201" s="965"/>
      <c r="D201" s="370" t="s">
        <v>321</v>
      </c>
      <c r="E201" s="365">
        <f t="shared" si="114"/>
        <v>0</v>
      </c>
      <c r="F201" s="88">
        <v>0</v>
      </c>
      <c r="G201" s="88">
        <v>0</v>
      </c>
      <c r="H201" s="88">
        <v>0</v>
      </c>
      <c r="I201" s="88">
        <v>0</v>
      </c>
      <c r="J201" s="365">
        <f t="shared" si="115"/>
        <v>0</v>
      </c>
      <c r="K201" s="88">
        <v>0</v>
      </c>
      <c r="L201" s="88">
        <v>0</v>
      </c>
      <c r="M201" s="88">
        <v>0</v>
      </c>
      <c r="N201" s="88">
        <v>0</v>
      </c>
      <c r="O201" s="365">
        <f t="shared" si="106"/>
        <v>0</v>
      </c>
      <c r="P201" s="88">
        <v>0</v>
      </c>
      <c r="Q201" s="88">
        <v>0</v>
      </c>
      <c r="R201" s="88">
        <v>0</v>
      </c>
      <c r="S201" s="88">
        <v>0</v>
      </c>
      <c r="T201" s="315">
        <f t="shared" si="110"/>
        <v>0</v>
      </c>
      <c r="U201" s="389">
        <f t="shared" si="107"/>
        <v>0</v>
      </c>
      <c r="V201" s="88">
        <v>0</v>
      </c>
      <c r="W201" s="88">
        <v>0</v>
      </c>
      <c r="X201" s="88">
        <v>0</v>
      </c>
      <c r="Y201" s="88">
        <v>0</v>
      </c>
      <c r="Z201" s="389">
        <f t="shared" si="108"/>
        <v>0</v>
      </c>
      <c r="AA201" s="88">
        <v>0</v>
      </c>
      <c r="AB201" s="88">
        <v>0</v>
      </c>
      <c r="AC201" s="88">
        <v>0</v>
      </c>
      <c r="AD201" s="88">
        <v>0</v>
      </c>
      <c r="AE201" s="389">
        <f t="shared" si="109"/>
        <v>0</v>
      </c>
      <c r="AF201" s="417">
        <v>0</v>
      </c>
      <c r="AG201" s="417">
        <v>0</v>
      </c>
      <c r="AH201" s="417">
        <v>0</v>
      </c>
      <c r="AI201" s="417">
        <v>0</v>
      </c>
      <c r="AJ201" s="315">
        <f t="shared" si="111"/>
        <v>0</v>
      </c>
      <c r="AK201" s="389">
        <f t="shared" si="116"/>
        <v>0</v>
      </c>
      <c r="AL201" s="462">
        <v>0</v>
      </c>
      <c r="AM201" s="462">
        <v>0</v>
      </c>
      <c r="AN201" s="462">
        <v>0</v>
      </c>
      <c r="AO201" s="462">
        <v>0</v>
      </c>
      <c r="AP201" s="389">
        <f t="shared" si="112"/>
        <v>0</v>
      </c>
      <c r="AQ201" s="462">
        <v>0</v>
      </c>
      <c r="AR201" s="462">
        <v>0</v>
      </c>
      <c r="AS201" s="462">
        <v>0</v>
      </c>
      <c r="AT201" s="462">
        <v>0</v>
      </c>
      <c r="AU201" s="389">
        <f t="shared" si="113"/>
        <v>0</v>
      </c>
      <c r="AV201" s="462">
        <v>0</v>
      </c>
      <c r="AW201" s="462">
        <v>0</v>
      </c>
      <c r="AX201" s="462">
        <v>0</v>
      </c>
      <c r="AY201" s="462">
        <v>0</v>
      </c>
      <c r="AZ201" s="588">
        <f t="shared" si="117"/>
        <v>0</v>
      </c>
      <c r="BA201" s="671">
        <f t="shared" si="118"/>
        <v>0</v>
      </c>
      <c r="BB201" s="670">
        <f t="shared" si="119"/>
        <v>0</v>
      </c>
      <c r="BC201" s="648">
        <v>0</v>
      </c>
      <c r="BD201" s="462">
        <v>0</v>
      </c>
      <c r="BE201" s="462">
        <v>0</v>
      </c>
      <c r="BF201" s="611">
        <v>0</v>
      </c>
      <c r="BG201" s="670">
        <f t="shared" si="120"/>
        <v>0</v>
      </c>
      <c r="BH201" s="648">
        <v>0</v>
      </c>
      <c r="BI201" s="462">
        <v>0</v>
      </c>
      <c r="BJ201" s="462">
        <v>0</v>
      </c>
      <c r="BK201" s="462">
        <v>0</v>
      </c>
      <c r="BL201" s="670">
        <f t="shared" si="121"/>
        <v>0</v>
      </c>
      <c r="BM201" s="462">
        <v>0</v>
      </c>
      <c r="BN201" s="462">
        <v>0</v>
      </c>
      <c r="BO201" s="462">
        <v>0</v>
      </c>
      <c r="BP201" s="462">
        <v>0</v>
      </c>
      <c r="BQ201" s="588">
        <f t="shared" ref="BQ201:BQ264" si="122">BB201+BG201+BL201</f>
        <v>0</v>
      </c>
      <c r="BR201" s="671">
        <f t="shared" ref="BR201:BR264" si="123">E201+J201+O201+U201+Z201+AE201+AK201+AP201+AU201+BB201+BG201+BL201</f>
        <v>0</v>
      </c>
    </row>
    <row r="202" spans="1:70" s="310" customFormat="1" ht="22.15" customHeight="1" thickBot="1" x14ac:dyDescent="0.3">
      <c r="A202" s="305"/>
      <c r="B202" s="932"/>
      <c r="C202" s="966"/>
      <c r="D202" s="371"/>
      <c r="E202" s="365">
        <f t="shared" si="114"/>
        <v>0</v>
      </c>
      <c r="F202" s="90"/>
      <c r="G202" s="90"/>
      <c r="H202" s="90"/>
      <c r="I202" s="90"/>
      <c r="J202" s="392">
        <f t="shared" si="115"/>
        <v>0</v>
      </c>
      <c r="K202" s="90"/>
      <c r="L202" s="90"/>
      <c r="M202" s="90"/>
      <c r="N202" s="90"/>
      <c r="O202" s="392">
        <f t="shared" si="106"/>
        <v>0</v>
      </c>
      <c r="P202" s="90"/>
      <c r="Q202" s="90"/>
      <c r="R202" s="90"/>
      <c r="S202" s="90"/>
      <c r="T202" s="315">
        <f t="shared" si="110"/>
        <v>0</v>
      </c>
      <c r="U202" s="393">
        <f t="shared" si="107"/>
        <v>0</v>
      </c>
      <c r="V202" s="90">
        <v>0</v>
      </c>
      <c r="W202" s="90">
        <v>0</v>
      </c>
      <c r="X202" s="90">
        <v>0</v>
      </c>
      <c r="Y202" s="90">
        <v>0</v>
      </c>
      <c r="Z202" s="393">
        <f t="shared" si="108"/>
        <v>0</v>
      </c>
      <c r="AA202" s="90">
        <v>0</v>
      </c>
      <c r="AB202" s="90">
        <v>0</v>
      </c>
      <c r="AC202" s="90">
        <v>0</v>
      </c>
      <c r="AD202" s="90">
        <v>0</v>
      </c>
      <c r="AE202" s="389">
        <f t="shared" si="109"/>
        <v>0</v>
      </c>
      <c r="AF202" s="417">
        <v>0</v>
      </c>
      <c r="AG202" s="417">
        <v>0</v>
      </c>
      <c r="AH202" s="417">
        <v>0</v>
      </c>
      <c r="AI202" s="417">
        <v>0</v>
      </c>
      <c r="AJ202" s="315">
        <f t="shared" si="111"/>
        <v>0</v>
      </c>
      <c r="AK202" s="389">
        <f t="shared" si="116"/>
        <v>0</v>
      </c>
      <c r="AL202" s="465">
        <v>0</v>
      </c>
      <c r="AM202" s="465">
        <v>0</v>
      </c>
      <c r="AN202" s="465">
        <v>0</v>
      </c>
      <c r="AO202" s="465">
        <v>0</v>
      </c>
      <c r="AP202" s="389">
        <f t="shared" si="112"/>
        <v>0</v>
      </c>
      <c r="AQ202" s="465">
        <v>0</v>
      </c>
      <c r="AR202" s="465">
        <v>0</v>
      </c>
      <c r="AS202" s="465">
        <v>0</v>
      </c>
      <c r="AT202" s="465">
        <v>0</v>
      </c>
      <c r="AU202" s="389">
        <f t="shared" si="113"/>
        <v>0</v>
      </c>
      <c r="AV202" s="465">
        <v>0</v>
      </c>
      <c r="AW202" s="465">
        <v>0</v>
      </c>
      <c r="AX202" s="465">
        <v>0</v>
      </c>
      <c r="AY202" s="465">
        <v>0</v>
      </c>
      <c r="AZ202" s="588">
        <f t="shared" si="117"/>
        <v>0</v>
      </c>
      <c r="BA202" s="671">
        <f t="shared" si="118"/>
        <v>0</v>
      </c>
      <c r="BB202" s="670">
        <f t="shared" si="119"/>
        <v>0</v>
      </c>
      <c r="BC202" s="651">
        <v>0</v>
      </c>
      <c r="BD202" s="465">
        <v>0</v>
      </c>
      <c r="BE202" s="465">
        <v>0</v>
      </c>
      <c r="BF202" s="614">
        <v>0</v>
      </c>
      <c r="BG202" s="670">
        <f t="shared" si="120"/>
        <v>0</v>
      </c>
      <c r="BH202" s="651">
        <v>0</v>
      </c>
      <c r="BI202" s="465">
        <v>0</v>
      </c>
      <c r="BJ202" s="465">
        <v>0</v>
      </c>
      <c r="BK202" s="465">
        <v>0</v>
      </c>
      <c r="BL202" s="670">
        <f t="shared" si="121"/>
        <v>0</v>
      </c>
      <c r="BM202" s="465">
        <v>0</v>
      </c>
      <c r="BN202" s="465">
        <v>0</v>
      </c>
      <c r="BO202" s="465">
        <v>0</v>
      </c>
      <c r="BP202" s="465">
        <v>0</v>
      </c>
      <c r="BQ202" s="588">
        <f t="shared" si="122"/>
        <v>0</v>
      </c>
      <c r="BR202" s="671">
        <f t="shared" si="123"/>
        <v>0</v>
      </c>
    </row>
    <row r="203" spans="1:70" s="236" customFormat="1" ht="22.15" customHeight="1" x14ac:dyDescent="0.25">
      <c r="A203" s="897">
        <v>52</v>
      </c>
      <c r="B203" s="932"/>
      <c r="C203" s="828" t="s">
        <v>1191</v>
      </c>
      <c r="D203" s="372" t="s">
        <v>328</v>
      </c>
      <c r="E203" s="365">
        <f t="shared" si="114"/>
        <v>0</v>
      </c>
      <c r="F203" s="92">
        <v>0</v>
      </c>
      <c r="G203" s="92">
        <v>0</v>
      </c>
      <c r="H203" s="92">
        <v>0</v>
      </c>
      <c r="I203" s="92">
        <v>0</v>
      </c>
      <c r="J203" s="125">
        <f t="shared" si="115"/>
        <v>0</v>
      </c>
      <c r="K203" s="92">
        <v>0</v>
      </c>
      <c r="L203" s="92">
        <v>0</v>
      </c>
      <c r="M203" s="92">
        <v>0</v>
      </c>
      <c r="N203" s="92">
        <v>0</v>
      </c>
      <c r="O203" s="125">
        <f t="shared" si="106"/>
        <v>0</v>
      </c>
      <c r="P203" s="92">
        <v>0</v>
      </c>
      <c r="Q203" s="92">
        <v>0</v>
      </c>
      <c r="R203" s="92">
        <v>0</v>
      </c>
      <c r="S203" s="92">
        <v>0</v>
      </c>
      <c r="T203" s="315">
        <f t="shared" si="110"/>
        <v>0</v>
      </c>
      <c r="U203" s="391">
        <f t="shared" si="107"/>
        <v>0</v>
      </c>
      <c r="V203" s="92">
        <v>0</v>
      </c>
      <c r="W203" s="92">
        <v>0</v>
      </c>
      <c r="X203" s="92">
        <v>0</v>
      </c>
      <c r="Y203" s="92">
        <v>0</v>
      </c>
      <c r="Z203" s="391">
        <f t="shared" si="108"/>
        <v>0</v>
      </c>
      <c r="AA203" s="92">
        <v>0</v>
      </c>
      <c r="AB203" s="92">
        <v>0</v>
      </c>
      <c r="AC203" s="92">
        <v>0</v>
      </c>
      <c r="AD203" s="92">
        <v>0</v>
      </c>
      <c r="AE203" s="389">
        <f t="shared" si="109"/>
        <v>0</v>
      </c>
      <c r="AF203" s="417">
        <v>0</v>
      </c>
      <c r="AG203" s="417">
        <v>0</v>
      </c>
      <c r="AH203" s="417">
        <v>0</v>
      </c>
      <c r="AI203" s="417">
        <v>0</v>
      </c>
      <c r="AJ203" s="315">
        <f t="shared" si="111"/>
        <v>0</v>
      </c>
      <c r="AK203" s="389">
        <f t="shared" si="116"/>
        <v>0</v>
      </c>
      <c r="AL203" s="460">
        <v>0</v>
      </c>
      <c r="AM203" s="460">
        <v>0</v>
      </c>
      <c r="AN203" s="460">
        <v>0</v>
      </c>
      <c r="AO203" s="460">
        <v>0</v>
      </c>
      <c r="AP203" s="389">
        <f t="shared" si="112"/>
        <v>0</v>
      </c>
      <c r="AQ203" s="460">
        <v>0</v>
      </c>
      <c r="AR203" s="460">
        <v>0</v>
      </c>
      <c r="AS203" s="460">
        <v>0</v>
      </c>
      <c r="AT203" s="460">
        <v>0</v>
      </c>
      <c r="AU203" s="389">
        <f t="shared" si="113"/>
        <v>0</v>
      </c>
      <c r="AV203" s="460">
        <v>0</v>
      </c>
      <c r="AW203" s="460">
        <v>0</v>
      </c>
      <c r="AX203" s="460">
        <v>0</v>
      </c>
      <c r="AY203" s="460">
        <v>0</v>
      </c>
      <c r="AZ203" s="588">
        <f t="shared" si="117"/>
        <v>0</v>
      </c>
      <c r="BA203" s="671">
        <f t="shared" si="118"/>
        <v>0</v>
      </c>
      <c r="BB203" s="670">
        <f t="shared" si="119"/>
        <v>0</v>
      </c>
      <c r="BC203" s="646">
        <v>0</v>
      </c>
      <c r="BD203" s="460">
        <v>0</v>
      </c>
      <c r="BE203" s="460">
        <v>0</v>
      </c>
      <c r="BF203" s="609">
        <v>0</v>
      </c>
      <c r="BG203" s="670">
        <f t="shared" si="120"/>
        <v>0</v>
      </c>
      <c r="BH203" s="646">
        <v>0</v>
      </c>
      <c r="BI203" s="460">
        <v>0</v>
      </c>
      <c r="BJ203" s="460">
        <v>0</v>
      </c>
      <c r="BK203" s="460">
        <v>0</v>
      </c>
      <c r="BL203" s="670">
        <f t="shared" si="121"/>
        <v>0</v>
      </c>
      <c r="BM203" s="460">
        <v>0</v>
      </c>
      <c r="BN203" s="460">
        <v>0</v>
      </c>
      <c r="BO203" s="460">
        <v>0</v>
      </c>
      <c r="BP203" s="460">
        <v>0</v>
      </c>
      <c r="BQ203" s="588">
        <f t="shared" si="122"/>
        <v>0</v>
      </c>
      <c r="BR203" s="671">
        <f t="shared" si="123"/>
        <v>0</v>
      </c>
    </row>
    <row r="204" spans="1:70" s="236" customFormat="1" ht="22.15" customHeight="1" x14ac:dyDescent="0.25">
      <c r="A204" s="898"/>
      <c r="B204" s="932"/>
      <c r="C204" s="828"/>
      <c r="D204" s="369" t="s">
        <v>651</v>
      </c>
      <c r="E204" s="365">
        <f t="shared" si="114"/>
        <v>0</v>
      </c>
      <c r="F204" s="88">
        <v>0</v>
      </c>
      <c r="G204" s="88">
        <v>0</v>
      </c>
      <c r="H204" s="88">
        <v>0</v>
      </c>
      <c r="I204" s="88">
        <v>0</v>
      </c>
      <c r="J204" s="365">
        <f t="shared" si="115"/>
        <v>0</v>
      </c>
      <c r="K204" s="88">
        <v>0</v>
      </c>
      <c r="L204" s="88">
        <v>0</v>
      </c>
      <c r="M204" s="88">
        <v>0</v>
      </c>
      <c r="N204" s="88">
        <v>0</v>
      </c>
      <c r="O204" s="365">
        <f t="shared" si="106"/>
        <v>0</v>
      </c>
      <c r="P204" s="88">
        <v>0</v>
      </c>
      <c r="Q204" s="88">
        <v>0</v>
      </c>
      <c r="R204" s="88">
        <v>0</v>
      </c>
      <c r="S204" s="88">
        <v>0</v>
      </c>
      <c r="T204" s="315">
        <f t="shared" si="110"/>
        <v>0</v>
      </c>
      <c r="U204" s="389">
        <f t="shared" si="107"/>
        <v>0</v>
      </c>
      <c r="V204" s="88">
        <v>0</v>
      </c>
      <c r="W204" s="88">
        <v>0</v>
      </c>
      <c r="X204" s="88">
        <v>0</v>
      </c>
      <c r="Y204" s="88">
        <v>0</v>
      </c>
      <c r="Z204" s="389">
        <f t="shared" si="108"/>
        <v>0</v>
      </c>
      <c r="AA204" s="88">
        <v>0</v>
      </c>
      <c r="AB204" s="88">
        <v>0</v>
      </c>
      <c r="AC204" s="88">
        <v>0</v>
      </c>
      <c r="AD204" s="88">
        <v>0</v>
      </c>
      <c r="AE204" s="389">
        <f t="shared" si="109"/>
        <v>0</v>
      </c>
      <c r="AF204" s="417">
        <v>0</v>
      </c>
      <c r="AG204" s="417">
        <v>0</v>
      </c>
      <c r="AH204" s="417">
        <v>0</v>
      </c>
      <c r="AI204" s="417">
        <v>0</v>
      </c>
      <c r="AJ204" s="315">
        <f t="shared" si="111"/>
        <v>0</v>
      </c>
      <c r="AK204" s="389">
        <f t="shared" si="116"/>
        <v>0</v>
      </c>
      <c r="AL204" s="461">
        <v>0</v>
      </c>
      <c r="AM204" s="461">
        <v>0</v>
      </c>
      <c r="AN204" s="461">
        <v>0</v>
      </c>
      <c r="AO204" s="461">
        <v>0</v>
      </c>
      <c r="AP204" s="389">
        <f t="shared" si="112"/>
        <v>0</v>
      </c>
      <c r="AQ204" s="461">
        <v>0</v>
      </c>
      <c r="AR204" s="461">
        <v>0</v>
      </c>
      <c r="AS204" s="461">
        <v>0</v>
      </c>
      <c r="AT204" s="461">
        <v>0</v>
      </c>
      <c r="AU204" s="389">
        <f t="shared" si="113"/>
        <v>0</v>
      </c>
      <c r="AV204" s="461">
        <v>0</v>
      </c>
      <c r="AW204" s="461">
        <v>0</v>
      </c>
      <c r="AX204" s="461">
        <v>0</v>
      </c>
      <c r="AY204" s="461">
        <v>0</v>
      </c>
      <c r="AZ204" s="588">
        <f t="shared" si="117"/>
        <v>0</v>
      </c>
      <c r="BA204" s="671">
        <f t="shared" si="118"/>
        <v>0</v>
      </c>
      <c r="BB204" s="670">
        <f t="shared" si="119"/>
        <v>0</v>
      </c>
      <c r="BC204" s="647">
        <v>0</v>
      </c>
      <c r="BD204" s="461">
        <v>0</v>
      </c>
      <c r="BE204" s="461">
        <v>0</v>
      </c>
      <c r="BF204" s="610">
        <v>0</v>
      </c>
      <c r="BG204" s="670">
        <f t="shared" si="120"/>
        <v>0</v>
      </c>
      <c r="BH204" s="647">
        <v>0</v>
      </c>
      <c r="BI204" s="461">
        <v>0</v>
      </c>
      <c r="BJ204" s="461">
        <v>0</v>
      </c>
      <c r="BK204" s="461">
        <v>0</v>
      </c>
      <c r="BL204" s="670">
        <f t="shared" si="121"/>
        <v>0</v>
      </c>
      <c r="BM204" s="461">
        <v>0</v>
      </c>
      <c r="BN204" s="461">
        <v>0</v>
      </c>
      <c r="BO204" s="461">
        <v>0</v>
      </c>
      <c r="BP204" s="461">
        <v>0</v>
      </c>
      <c r="BQ204" s="588">
        <f t="shared" si="122"/>
        <v>0</v>
      </c>
      <c r="BR204" s="671">
        <f t="shared" si="123"/>
        <v>0</v>
      </c>
    </row>
    <row r="205" spans="1:70" s="236" customFormat="1" ht="22.15" customHeight="1" thickBot="1" x14ac:dyDescent="0.3">
      <c r="A205" s="899"/>
      <c r="B205" s="932"/>
      <c r="C205" s="828"/>
      <c r="D205" s="370" t="s">
        <v>321</v>
      </c>
      <c r="E205" s="365">
        <f t="shared" si="114"/>
        <v>0</v>
      </c>
      <c r="F205" s="88">
        <v>0</v>
      </c>
      <c r="G205" s="88">
        <v>0</v>
      </c>
      <c r="H205" s="88">
        <v>0</v>
      </c>
      <c r="I205" s="88">
        <v>0</v>
      </c>
      <c r="J205" s="365">
        <f t="shared" si="115"/>
        <v>0</v>
      </c>
      <c r="K205" s="88">
        <v>0</v>
      </c>
      <c r="L205" s="88">
        <v>0</v>
      </c>
      <c r="M205" s="88">
        <v>0</v>
      </c>
      <c r="N205" s="88">
        <v>0</v>
      </c>
      <c r="O205" s="365">
        <f t="shared" si="106"/>
        <v>0</v>
      </c>
      <c r="P205" s="88">
        <v>0</v>
      </c>
      <c r="Q205" s="88">
        <v>0</v>
      </c>
      <c r="R205" s="88">
        <v>0</v>
      </c>
      <c r="S205" s="88">
        <v>0</v>
      </c>
      <c r="T205" s="315">
        <f t="shared" si="110"/>
        <v>0</v>
      </c>
      <c r="U205" s="389">
        <f t="shared" si="107"/>
        <v>0</v>
      </c>
      <c r="V205" s="88">
        <v>0</v>
      </c>
      <c r="W205" s="88">
        <v>0</v>
      </c>
      <c r="X205" s="88">
        <v>0</v>
      </c>
      <c r="Y205" s="88">
        <v>0</v>
      </c>
      <c r="Z205" s="389">
        <f t="shared" si="108"/>
        <v>0</v>
      </c>
      <c r="AA205" s="88">
        <v>0</v>
      </c>
      <c r="AB205" s="88">
        <v>0</v>
      </c>
      <c r="AC205" s="88">
        <v>0</v>
      </c>
      <c r="AD205" s="88">
        <v>0</v>
      </c>
      <c r="AE205" s="389">
        <f t="shared" si="109"/>
        <v>0</v>
      </c>
      <c r="AF205" s="417">
        <v>0</v>
      </c>
      <c r="AG205" s="417">
        <v>0</v>
      </c>
      <c r="AH205" s="417">
        <v>0</v>
      </c>
      <c r="AI205" s="417">
        <v>0</v>
      </c>
      <c r="AJ205" s="315">
        <f t="shared" si="111"/>
        <v>0</v>
      </c>
      <c r="AK205" s="389">
        <f t="shared" si="116"/>
        <v>0</v>
      </c>
      <c r="AL205" s="462">
        <v>0</v>
      </c>
      <c r="AM205" s="462">
        <v>0</v>
      </c>
      <c r="AN205" s="462">
        <v>0</v>
      </c>
      <c r="AO205" s="462">
        <v>0</v>
      </c>
      <c r="AP205" s="389">
        <f t="shared" si="112"/>
        <v>0</v>
      </c>
      <c r="AQ205" s="462">
        <v>0</v>
      </c>
      <c r="AR205" s="462">
        <v>0</v>
      </c>
      <c r="AS205" s="462">
        <v>0</v>
      </c>
      <c r="AT205" s="462">
        <v>0</v>
      </c>
      <c r="AU205" s="389">
        <f t="shared" si="113"/>
        <v>0</v>
      </c>
      <c r="AV205" s="462">
        <v>0</v>
      </c>
      <c r="AW205" s="462">
        <v>0</v>
      </c>
      <c r="AX205" s="462">
        <v>0</v>
      </c>
      <c r="AY205" s="462">
        <v>0</v>
      </c>
      <c r="AZ205" s="588">
        <f t="shared" si="117"/>
        <v>0</v>
      </c>
      <c r="BA205" s="671">
        <f t="shared" si="118"/>
        <v>0</v>
      </c>
      <c r="BB205" s="670">
        <f t="shared" si="119"/>
        <v>0</v>
      </c>
      <c r="BC205" s="648">
        <v>0</v>
      </c>
      <c r="BD205" s="462">
        <v>0</v>
      </c>
      <c r="BE205" s="462">
        <v>0</v>
      </c>
      <c r="BF205" s="611">
        <v>0</v>
      </c>
      <c r="BG205" s="670">
        <f t="shared" si="120"/>
        <v>0</v>
      </c>
      <c r="BH205" s="648">
        <v>0</v>
      </c>
      <c r="BI205" s="462">
        <v>0</v>
      </c>
      <c r="BJ205" s="462">
        <v>0</v>
      </c>
      <c r="BK205" s="462">
        <v>0</v>
      </c>
      <c r="BL205" s="670">
        <f t="shared" si="121"/>
        <v>0</v>
      </c>
      <c r="BM205" s="462">
        <v>0</v>
      </c>
      <c r="BN205" s="462">
        <v>0</v>
      </c>
      <c r="BO205" s="462">
        <v>0</v>
      </c>
      <c r="BP205" s="462">
        <v>0</v>
      </c>
      <c r="BQ205" s="588">
        <f t="shared" si="122"/>
        <v>0</v>
      </c>
      <c r="BR205" s="671">
        <f t="shared" si="123"/>
        <v>0</v>
      </c>
    </row>
    <row r="206" spans="1:70" s="310" customFormat="1" ht="22.15" customHeight="1" thickBot="1" x14ac:dyDescent="0.3">
      <c r="A206" s="305"/>
      <c r="B206" s="932"/>
      <c r="C206" s="858"/>
      <c r="D206" s="371"/>
      <c r="E206" s="365">
        <f t="shared" si="114"/>
        <v>0</v>
      </c>
      <c r="F206" s="90"/>
      <c r="G206" s="90"/>
      <c r="H206" s="90"/>
      <c r="I206" s="90"/>
      <c r="J206" s="392">
        <f t="shared" si="115"/>
        <v>0</v>
      </c>
      <c r="K206" s="90"/>
      <c r="L206" s="90"/>
      <c r="M206" s="90"/>
      <c r="N206" s="90"/>
      <c r="O206" s="392">
        <f t="shared" si="106"/>
        <v>0</v>
      </c>
      <c r="P206" s="90"/>
      <c r="Q206" s="90"/>
      <c r="R206" s="90"/>
      <c r="S206" s="90"/>
      <c r="T206" s="315">
        <f t="shared" si="110"/>
        <v>0</v>
      </c>
      <c r="U206" s="393">
        <f t="shared" si="107"/>
        <v>0</v>
      </c>
      <c r="V206" s="90">
        <v>0</v>
      </c>
      <c r="W206" s="90">
        <v>0</v>
      </c>
      <c r="X206" s="90">
        <v>0</v>
      </c>
      <c r="Y206" s="90">
        <v>0</v>
      </c>
      <c r="Z206" s="393">
        <f t="shared" si="108"/>
        <v>0</v>
      </c>
      <c r="AA206" s="90">
        <v>0</v>
      </c>
      <c r="AB206" s="90">
        <v>0</v>
      </c>
      <c r="AC206" s="90">
        <v>0</v>
      </c>
      <c r="AD206" s="90">
        <v>0</v>
      </c>
      <c r="AE206" s="389">
        <f t="shared" si="109"/>
        <v>0</v>
      </c>
      <c r="AF206" s="417">
        <v>0</v>
      </c>
      <c r="AG206" s="417">
        <v>0</v>
      </c>
      <c r="AH206" s="417">
        <v>0</v>
      </c>
      <c r="AI206" s="417">
        <v>0</v>
      </c>
      <c r="AJ206" s="315">
        <f t="shared" si="111"/>
        <v>0</v>
      </c>
      <c r="AK206" s="389">
        <f t="shared" si="116"/>
        <v>0</v>
      </c>
      <c r="AL206" s="465">
        <v>0</v>
      </c>
      <c r="AM206" s="465">
        <v>0</v>
      </c>
      <c r="AN206" s="465">
        <v>0</v>
      </c>
      <c r="AO206" s="465">
        <v>0</v>
      </c>
      <c r="AP206" s="389">
        <f t="shared" si="112"/>
        <v>0</v>
      </c>
      <c r="AQ206" s="465">
        <v>0</v>
      </c>
      <c r="AR206" s="465">
        <v>0</v>
      </c>
      <c r="AS206" s="465">
        <v>0</v>
      </c>
      <c r="AT206" s="465">
        <v>0</v>
      </c>
      <c r="AU206" s="389">
        <f t="shared" si="113"/>
        <v>0</v>
      </c>
      <c r="AV206" s="465">
        <v>0</v>
      </c>
      <c r="AW206" s="465">
        <v>0</v>
      </c>
      <c r="AX206" s="465">
        <v>0</v>
      </c>
      <c r="AY206" s="465">
        <v>0</v>
      </c>
      <c r="AZ206" s="588">
        <f t="shared" si="117"/>
        <v>0</v>
      </c>
      <c r="BA206" s="671">
        <f t="shared" si="118"/>
        <v>0</v>
      </c>
      <c r="BB206" s="670">
        <f t="shared" si="119"/>
        <v>0</v>
      </c>
      <c r="BC206" s="651">
        <v>0</v>
      </c>
      <c r="BD206" s="465">
        <v>0</v>
      </c>
      <c r="BE206" s="465">
        <v>0</v>
      </c>
      <c r="BF206" s="614">
        <v>0</v>
      </c>
      <c r="BG206" s="670">
        <f t="shared" si="120"/>
        <v>0</v>
      </c>
      <c r="BH206" s="651">
        <v>0</v>
      </c>
      <c r="BI206" s="465">
        <v>0</v>
      </c>
      <c r="BJ206" s="465">
        <v>0</v>
      </c>
      <c r="BK206" s="465">
        <v>0</v>
      </c>
      <c r="BL206" s="670">
        <f t="shared" si="121"/>
        <v>0</v>
      </c>
      <c r="BM206" s="465">
        <v>0</v>
      </c>
      <c r="BN206" s="465">
        <v>0</v>
      </c>
      <c r="BO206" s="465">
        <v>0</v>
      </c>
      <c r="BP206" s="465">
        <v>0</v>
      </c>
      <c r="BQ206" s="588">
        <f t="shared" si="122"/>
        <v>0</v>
      </c>
      <c r="BR206" s="671">
        <f t="shared" si="123"/>
        <v>0</v>
      </c>
    </row>
    <row r="207" spans="1:70" s="236" customFormat="1" ht="22.15" customHeight="1" x14ac:dyDescent="0.25">
      <c r="A207" s="897">
        <v>53</v>
      </c>
      <c r="B207" s="932"/>
      <c r="C207" s="828" t="s">
        <v>1192</v>
      </c>
      <c r="D207" s="372" t="s">
        <v>328</v>
      </c>
      <c r="E207" s="365">
        <f t="shared" si="114"/>
        <v>0</v>
      </c>
      <c r="F207" s="92">
        <v>0</v>
      </c>
      <c r="G207" s="92">
        <v>0</v>
      </c>
      <c r="H207" s="92">
        <v>0</v>
      </c>
      <c r="I207" s="92">
        <v>0</v>
      </c>
      <c r="J207" s="125">
        <f t="shared" si="115"/>
        <v>0</v>
      </c>
      <c r="K207" s="92">
        <v>0</v>
      </c>
      <c r="L207" s="92">
        <v>0</v>
      </c>
      <c r="M207" s="92">
        <v>0</v>
      </c>
      <c r="N207" s="92">
        <v>0</v>
      </c>
      <c r="O207" s="125">
        <f t="shared" si="106"/>
        <v>0</v>
      </c>
      <c r="P207" s="92">
        <v>0</v>
      </c>
      <c r="Q207" s="92">
        <v>0</v>
      </c>
      <c r="R207" s="92">
        <v>0</v>
      </c>
      <c r="S207" s="92">
        <v>0</v>
      </c>
      <c r="T207" s="315">
        <f t="shared" si="110"/>
        <v>0</v>
      </c>
      <c r="U207" s="391">
        <f t="shared" si="107"/>
        <v>0</v>
      </c>
      <c r="V207" s="92">
        <v>0</v>
      </c>
      <c r="W207" s="92">
        <v>0</v>
      </c>
      <c r="X207" s="92">
        <v>0</v>
      </c>
      <c r="Y207" s="92">
        <v>0</v>
      </c>
      <c r="Z207" s="391">
        <f t="shared" si="108"/>
        <v>0</v>
      </c>
      <c r="AA207" s="92">
        <v>0</v>
      </c>
      <c r="AB207" s="92">
        <v>0</v>
      </c>
      <c r="AC207" s="92">
        <v>0</v>
      </c>
      <c r="AD207" s="92">
        <v>0</v>
      </c>
      <c r="AE207" s="389">
        <f t="shared" si="109"/>
        <v>0</v>
      </c>
      <c r="AF207" s="417">
        <v>0</v>
      </c>
      <c r="AG207" s="417">
        <v>0</v>
      </c>
      <c r="AH207" s="417">
        <v>0</v>
      </c>
      <c r="AI207" s="417">
        <v>0</v>
      </c>
      <c r="AJ207" s="315">
        <f t="shared" si="111"/>
        <v>0</v>
      </c>
      <c r="AK207" s="389">
        <f t="shared" si="116"/>
        <v>0</v>
      </c>
      <c r="AL207" s="461">
        <v>0</v>
      </c>
      <c r="AM207" s="461">
        <v>0</v>
      </c>
      <c r="AN207" s="461">
        <v>0</v>
      </c>
      <c r="AO207" s="460">
        <v>0</v>
      </c>
      <c r="AP207" s="389">
        <f t="shared" si="112"/>
        <v>0</v>
      </c>
      <c r="AQ207" s="460">
        <v>0</v>
      </c>
      <c r="AR207" s="460">
        <v>0</v>
      </c>
      <c r="AS207" s="460">
        <v>0</v>
      </c>
      <c r="AT207" s="460">
        <v>0</v>
      </c>
      <c r="AU207" s="389">
        <f t="shared" si="113"/>
        <v>0</v>
      </c>
      <c r="AV207" s="460">
        <v>0</v>
      </c>
      <c r="AW207" s="460">
        <v>0</v>
      </c>
      <c r="AX207" s="460">
        <v>0</v>
      </c>
      <c r="AY207" s="460">
        <v>0</v>
      </c>
      <c r="AZ207" s="588">
        <f t="shared" si="117"/>
        <v>0</v>
      </c>
      <c r="BA207" s="671">
        <f t="shared" si="118"/>
        <v>0</v>
      </c>
      <c r="BB207" s="670">
        <f t="shared" si="119"/>
        <v>0</v>
      </c>
      <c r="BC207" s="646">
        <v>0</v>
      </c>
      <c r="BD207" s="460">
        <v>0</v>
      </c>
      <c r="BE207" s="460">
        <v>0</v>
      </c>
      <c r="BF207" s="609">
        <v>0</v>
      </c>
      <c r="BG207" s="670">
        <f t="shared" si="120"/>
        <v>0</v>
      </c>
      <c r="BH207" s="646">
        <v>0</v>
      </c>
      <c r="BI207" s="460">
        <v>0</v>
      </c>
      <c r="BJ207" s="460">
        <v>0</v>
      </c>
      <c r="BK207" s="460">
        <v>0</v>
      </c>
      <c r="BL207" s="670">
        <f t="shared" si="121"/>
        <v>0</v>
      </c>
      <c r="BM207" s="460">
        <v>0</v>
      </c>
      <c r="BN207" s="460">
        <v>0</v>
      </c>
      <c r="BO207" s="460">
        <v>0</v>
      </c>
      <c r="BP207" s="460">
        <v>0</v>
      </c>
      <c r="BQ207" s="588">
        <f t="shared" si="122"/>
        <v>0</v>
      </c>
      <c r="BR207" s="671">
        <f t="shared" si="123"/>
        <v>0</v>
      </c>
    </row>
    <row r="208" spans="1:70" s="236" customFormat="1" ht="22.15" customHeight="1" x14ac:dyDescent="0.25">
      <c r="A208" s="898"/>
      <c r="B208" s="932"/>
      <c r="C208" s="828"/>
      <c r="D208" s="369" t="s">
        <v>651</v>
      </c>
      <c r="E208" s="365">
        <f t="shared" si="114"/>
        <v>0</v>
      </c>
      <c r="F208" s="88">
        <v>0</v>
      </c>
      <c r="G208" s="88">
        <v>0</v>
      </c>
      <c r="H208" s="88">
        <v>0</v>
      </c>
      <c r="I208" s="88">
        <v>0</v>
      </c>
      <c r="J208" s="365">
        <f t="shared" si="115"/>
        <v>0</v>
      </c>
      <c r="K208" s="88">
        <v>0</v>
      </c>
      <c r="L208" s="88">
        <v>0</v>
      </c>
      <c r="M208" s="88">
        <v>0</v>
      </c>
      <c r="N208" s="88">
        <v>0</v>
      </c>
      <c r="O208" s="365">
        <f t="shared" si="106"/>
        <v>0</v>
      </c>
      <c r="P208" s="88">
        <v>0</v>
      </c>
      <c r="Q208" s="88">
        <v>0</v>
      </c>
      <c r="R208" s="88">
        <v>0</v>
      </c>
      <c r="S208" s="88">
        <v>0</v>
      </c>
      <c r="T208" s="315">
        <f t="shared" si="110"/>
        <v>0</v>
      </c>
      <c r="U208" s="389">
        <f t="shared" si="107"/>
        <v>0</v>
      </c>
      <c r="V208" s="88">
        <v>0</v>
      </c>
      <c r="W208" s="88">
        <v>0</v>
      </c>
      <c r="X208" s="88">
        <v>0</v>
      </c>
      <c r="Y208" s="88">
        <v>0</v>
      </c>
      <c r="Z208" s="389">
        <f t="shared" si="108"/>
        <v>0</v>
      </c>
      <c r="AA208" s="88">
        <v>0</v>
      </c>
      <c r="AB208" s="88">
        <v>0</v>
      </c>
      <c r="AC208" s="88">
        <v>0</v>
      </c>
      <c r="AD208" s="88">
        <v>0</v>
      </c>
      <c r="AE208" s="389">
        <f t="shared" si="109"/>
        <v>0</v>
      </c>
      <c r="AF208" s="417">
        <v>0</v>
      </c>
      <c r="AG208" s="417">
        <v>0</v>
      </c>
      <c r="AH208" s="417">
        <v>0</v>
      </c>
      <c r="AI208" s="417">
        <v>0</v>
      </c>
      <c r="AJ208" s="315">
        <f t="shared" si="111"/>
        <v>0</v>
      </c>
      <c r="AK208" s="389">
        <f t="shared" si="116"/>
        <v>0</v>
      </c>
      <c r="AL208" s="461">
        <v>0</v>
      </c>
      <c r="AM208" s="461">
        <v>0</v>
      </c>
      <c r="AN208" s="461">
        <v>0</v>
      </c>
      <c r="AO208" s="461">
        <v>0</v>
      </c>
      <c r="AP208" s="389">
        <f t="shared" si="112"/>
        <v>0</v>
      </c>
      <c r="AQ208" s="461">
        <v>0</v>
      </c>
      <c r="AR208" s="461">
        <v>0</v>
      </c>
      <c r="AS208" s="461">
        <v>0</v>
      </c>
      <c r="AT208" s="461">
        <v>0</v>
      </c>
      <c r="AU208" s="389">
        <f t="shared" si="113"/>
        <v>0</v>
      </c>
      <c r="AV208" s="461">
        <v>0</v>
      </c>
      <c r="AW208" s="461">
        <v>0</v>
      </c>
      <c r="AX208" s="461">
        <v>0</v>
      </c>
      <c r="AY208" s="461">
        <v>0</v>
      </c>
      <c r="AZ208" s="588">
        <f t="shared" si="117"/>
        <v>0</v>
      </c>
      <c r="BA208" s="671">
        <f t="shared" si="118"/>
        <v>0</v>
      </c>
      <c r="BB208" s="670">
        <f t="shared" si="119"/>
        <v>0</v>
      </c>
      <c r="BC208" s="647">
        <v>0</v>
      </c>
      <c r="BD208" s="461">
        <v>0</v>
      </c>
      <c r="BE208" s="461">
        <v>0</v>
      </c>
      <c r="BF208" s="610">
        <v>0</v>
      </c>
      <c r="BG208" s="670">
        <f t="shared" si="120"/>
        <v>0</v>
      </c>
      <c r="BH208" s="647">
        <v>0</v>
      </c>
      <c r="BI208" s="461">
        <v>0</v>
      </c>
      <c r="BJ208" s="461">
        <v>0</v>
      </c>
      <c r="BK208" s="461">
        <v>0</v>
      </c>
      <c r="BL208" s="670">
        <f t="shared" si="121"/>
        <v>0</v>
      </c>
      <c r="BM208" s="461">
        <v>0</v>
      </c>
      <c r="BN208" s="461">
        <v>0</v>
      </c>
      <c r="BO208" s="461">
        <v>0</v>
      </c>
      <c r="BP208" s="461">
        <v>0</v>
      </c>
      <c r="BQ208" s="588">
        <f t="shared" si="122"/>
        <v>0</v>
      </c>
      <c r="BR208" s="671">
        <f t="shared" si="123"/>
        <v>0</v>
      </c>
    </row>
    <row r="209" spans="1:70" s="236" customFormat="1" ht="22.15" customHeight="1" thickBot="1" x14ac:dyDescent="0.3">
      <c r="A209" s="899"/>
      <c r="B209" s="932"/>
      <c r="C209" s="828"/>
      <c r="D209" s="370" t="s">
        <v>321</v>
      </c>
      <c r="E209" s="365">
        <f t="shared" si="114"/>
        <v>0</v>
      </c>
      <c r="F209" s="88">
        <v>0</v>
      </c>
      <c r="G209" s="88">
        <v>0</v>
      </c>
      <c r="H209" s="88">
        <v>0</v>
      </c>
      <c r="I209" s="88">
        <v>0</v>
      </c>
      <c r="J209" s="365">
        <f t="shared" si="115"/>
        <v>0</v>
      </c>
      <c r="K209" s="88">
        <v>0</v>
      </c>
      <c r="L209" s="88">
        <v>0</v>
      </c>
      <c r="M209" s="88">
        <v>0</v>
      </c>
      <c r="N209" s="88">
        <v>0</v>
      </c>
      <c r="O209" s="365">
        <f t="shared" si="106"/>
        <v>0</v>
      </c>
      <c r="P209" s="88">
        <v>0</v>
      </c>
      <c r="Q209" s="88">
        <v>0</v>
      </c>
      <c r="R209" s="88">
        <v>0</v>
      </c>
      <c r="S209" s="88">
        <v>0</v>
      </c>
      <c r="T209" s="315">
        <f t="shared" si="110"/>
        <v>0</v>
      </c>
      <c r="U209" s="389">
        <f t="shared" si="107"/>
        <v>0</v>
      </c>
      <c r="V209" s="88">
        <v>0</v>
      </c>
      <c r="W209" s="88">
        <v>0</v>
      </c>
      <c r="X209" s="88">
        <v>0</v>
      </c>
      <c r="Y209" s="88">
        <v>0</v>
      </c>
      <c r="Z209" s="389">
        <f t="shared" si="108"/>
        <v>0</v>
      </c>
      <c r="AA209" s="88">
        <v>0</v>
      </c>
      <c r="AB209" s="88">
        <v>0</v>
      </c>
      <c r="AC209" s="88">
        <v>0</v>
      </c>
      <c r="AD209" s="88">
        <v>0</v>
      </c>
      <c r="AE209" s="389">
        <f t="shared" si="109"/>
        <v>0</v>
      </c>
      <c r="AF209" s="417">
        <v>0</v>
      </c>
      <c r="AG209" s="417">
        <v>0</v>
      </c>
      <c r="AH209" s="417">
        <v>0</v>
      </c>
      <c r="AI209" s="417">
        <v>0</v>
      </c>
      <c r="AJ209" s="315">
        <f t="shared" si="111"/>
        <v>0</v>
      </c>
      <c r="AK209" s="389">
        <f t="shared" si="116"/>
        <v>0</v>
      </c>
      <c r="AL209" s="461">
        <v>0</v>
      </c>
      <c r="AM209" s="461">
        <v>0</v>
      </c>
      <c r="AN209" s="461">
        <v>0</v>
      </c>
      <c r="AO209" s="462">
        <v>0</v>
      </c>
      <c r="AP209" s="389">
        <f t="shared" si="112"/>
        <v>0</v>
      </c>
      <c r="AQ209" s="462">
        <v>0</v>
      </c>
      <c r="AR209" s="462">
        <v>0</v>
      </c>
      <c r="AS209" s="462">
        <v>0</v>
      </c>
      <c r="AT209" s="462">
        <v>0</v>
      </c>
      <c r="AU209" s="389">
        <f t="shared" si="113"/>
        <v>0</v>
      </c>
      <c r="AV209" s="462">
        <v>0</v>
      </c>
      <c r="AW209" s="462">
        <v>0</v>
      </c>
      <c r="AX209" s="462">
        <v>0</v>
      </c>
      <c r="AY209" s="462">
        <v>0</v>
      </c>
      <c r="AZ209" s="588">
        <f t="shared" si="117"/>
        <v>0</v>
      </c>
      <c r="BA209" s="671">
        <f t="shared" si="118"/>
        <v>0</v>
      </c>
      <c r="BB209" s="670">
        <f t="shared" si="119"/>
        <v>0</v>
      </c>
      <c r="BC209" s="648">
        <v>0</v>
      </c>
      <c r="BD209" s="462">
        <v>0</v>
      </c>
      <c r="BE209" s="462">
        <v>0</v>
      </c>
      <c r="BF209" s="611">
        <v>0</v>
      </c>
      <c r="BG209" s="670">
        <f t="shared" si="120"/>
        <v>0</v>
      </c>
      <c r="BH209" s="648">
        <v>0</v>
      </c>
      <c r="BI209" s="462">
        <v>0</v>
      </c>
      <c r="BJ209" s="462">
        <v>0</v>
      </c>
      <c r="BK209" s="462">
        <v>0</v>
      </c>
      <c r="BL209" s="670">
        <f t="shared" si="121"/>
        <v>0</v>
      </c>
      <c r="BM209" s="462">
        <v>0</v>
      </c>
      <c r="BN209" s="462">
        <v>0</v>
      </c>
      <c r="BO209" s="462">
        <v>0</v>
      </c>
      <c r="BP209" s="462">
        <v>0</v>
      </c>
      <c r="BQ209" s="588">
        <f t="shared" si="122"/>
        <v>0</v>
      </c>
      <c r="BR209" s="671">
        <f t="shared" si="123"/>
        <v>0</v>
      </c>
    </row>
    <row r="210" spans="1:70" s="310" customFormat="1" ht="22.15" customHeight="1" thickBot="1" x14ac:dyDescent="0.3">
      <c r="A210" s="305"/>
      <c r="B210" s="932"/>
      <c r="C210" s="858"/>
      <c r="D210" s="371"/>
      <c r="E210" s="365">
        <f t="shared" si="114"/>
        <v>0</v>
      </c>
      <c r="F210" s="90"/>
      <c r="G210" s="90"/>
      <c r="H210" s="90"/>
      <c r="I210" s="90"/>
      <c r="J210" s="392">
        <f t="shared" si="115"/>
        <v>0</v>
      </c>
      <c r="K210" s="90"/>
      <c r="L210" s="90"/>
      <c r="M210" s="90"/>
      <c r="N210" s="90"/>
      <c r="O210" s="392">
        <f t="shared" ref="O210:O273" si="124">SUM(P210:S210)</f>
        <v>0</v>
      </c>
      <c r="P210" s="90"/>
      <c r="Q210" s="90"/>
      <c r="R210" s="90"/>
      <c r="S210" s="90"/>
      <c r="T210" s="315">
        <f t="shared" si="110"/>
        <v>0</v>
      </c>
      <c r="U210" s="393">
        <f t="shared" si="107"/>
        <v>0</v>
      </c>
      <c r="V210" s="90">
        <v>0</v>
      </c>
      <c r="W210" s="90">
        <v>0</v>
      </c>
      <c r="X210" s="90">
        <v>0</v>
      </c>
      <c r="Y210" s="90">
        <v>0</v>
      </c>
      <c r="Z210" s="393">
        <f t="shared" si="108"/>
        <v>0</v>
      </c>
      <c r="AA210" s="90">
        <v>0</v>
      </c>
      <c r="AB210" s="90">
        <v>0</v>
      </c>
      <c r="AC210" s="90">
        <v>0</v>
      </c>
      <c r="AD210" s="90">
        <v>0</v>
      </c>
      <c r="AE210" s="389">
        <f t="shared" si="109"/>
        <v>0</v>
      </c>
      <c r="AF210" s="417">
        <v>0</v>
      </c>
      <c r="AG210" s="417">
        <v>0</v>
      </c>
      <c r="AH210" s="417">
        <v>0</v>
      </c>
      <c r="AI210" s="417">
        <v>0</v>
      </c>
      <c r="AJ210" s="315">
        <f t="shared" si="111"/>
        <v>0</v>
      </c>
      <c r="AK210" s="389">
        <f t="shared" si="116"/>
        <v>0</v>
      </c>
      <c r="AL210" s="461">
        <v>0</v>
      </c>
      <c r="AM210" s="461">
        <v>0</v>
      </c>
      <c r="AN210" s="461">
        <v>0</v>
      </c>
      <c r="AO210" s="465">
        <v>0</v>
      </c>
      <c r="AP210" s="389">
        <f t="shared" si="112"/>
        <v>0</v>
      </c>
      <c r="AQ210" s="465">
        <v>0</v>
      </c>
      <c r="AR210" s="465">
        <v>0</v>
      </c>
      <c r="AS210" s="465">
        <v>0</v>
      </c>
      <c r="AT210" s="465">
        <v>0</v>
      </c>
      <c r="AU210" s="389">
        <f t="shared" si="113"/>
        <v>0</v>
      </c>
      <c r="AV210" s="465">
        <v>0</v>
      </c>
      <c r="AW210" s="465">
        <v>0</v>
      </c>
      <c r="AX210" s="465">
        <v>0</v>
      </c>
      <c r="AY210" s="465">
        <v>0</v>
      </c>
      <c r="AZ210" s="588">
        <f t="shared" si="117"/>
        <v>0</v>
      </c>
      <c r="BA210" s="671">
        <f t="shared" si="118"/>
        <v>0</v>
      </c>
      <c r="BB210" s="670">
        <f t="shared" si="119"/>
        <v>0</v>
      </c>
      <c r="BC210" s="651">
        <v>0</v>
      </c>
      <c r="BD210" s="465">
        <v>0</v>
      </c>
      <c r="BE210" s="465">
        <v>0</v>
      </c>
      <c r="BF210" s="614">
        <v>0</v>
      </c>
      <c r="BG210" s="670">
        <f t="shared" si="120"/>
        <v>0</v>
      </c>
      <c r="BH210" s="651">
        <v>0</v>
      </c>
      <c r="BI210" s="465">
        <v>0</v>
      </c>
      <c r="BJ210" s="465">
        <v>0</v>
      </c>
      <c r="BK210" s="465">
        <v>0</v>
      </c>
      <c r="BL210" s="670">
        <f t="shared" si="121"/>
        <v>0</v>
      </c>
      <c r="BM210" s="465">
        <v>0</v>
      </c>
      <c r="BN210" s="465">
        <v>0</v>
      </c>
      <c r="BO210" s="465">
        <v>0</v>
      </c>
      <c r="BP210" s="465">
        <v>0</v>
      </c>
      <c r="BQ210" s="588">
        <f t="shared" si="122"/>
        <v>0</v>
      </c>
      <c r="BR210" s="671">
        <f t="shared" si="123"/>
        <v>0</v>
      </c>
    </row>
    <row r="211" spans="1:70" s="236" customFormat="1" ht="22.15" customHeight="1" x14ac:dyDescent="0.25">
      <c r="A211" s="897">
        <v>54</v>
      </c>
      <c r="B211" s="932"/>
      <c r="C211" s="828" t="s">
        <v>1193</v>
      </c>
      <c r="D211" s="372" t="s">
        <v>328</v>
      </c>
      <c r="E211" s="365">
        <f t="shared" si="114"/>
        <v>0</v>
      </c>
      <c r="F211" s="92">
        <v>0</v>
      </c>
      <c r="G211" s="92">
        <v>0</v>
      </c>
      <c r="H211" s="92">
        <v>0</v>
      </c>
      <c r="I211" s="92">
        <v>0</v>
      </c>
      <c r="J211" s="125">
        <f t="shared" si="115"/>
        <v>0</v>
      </c>
      <c r="K211" s="92">
        <v>0</v>
      </c>
      <c r="L211" s="92">
        <v>0</v>
      </c>
      <c r="M211" s="92">
        <v>0</v>
      </c>
      <c r="N211" s="92">
        <v>0</v>
      </c>
      <c r="O211" s="125">
        <f t="shared" si="124"/>
        <v>0</v>
      </c>
      <c r="P211" s="92">
        <v>0</v>
      </c>
      <c r="Q211" s="92">
        <v>0</v>
      </c>
      <c r="R211" s="92">
        <v>0</v>
      </c>
      <c r="S211" s="92">
        <v>0</v>
      </c>
      <c r="T211" s="315">
        <f t="shared" si="110"/>
        <v>0</v>
      </c>
      <c r="U211" s="391">
        <f t="shared" si="107"/>
        <v>0</v>
      </c>
      <c r="V211" s="92">
        <v>0</v>
      </c>
      <c r="W211" s="92">
        <v>0</v>
      </c>
      <c r="X211" s="92">
        <v>0</v>
      </c>
      <c r="Y211" s="92">
        <v>0</v>
      </c>
      <c r="Z211" s="391">
        <f t="shared" si="108"/>
        <v>0</v>
      </c>
      <c r="AA211" s="92">
        <v>0</v>
      </c>
      <c r="AB211" s="92">
        <v>0</v>
      </c>
      <c r="AC211" s="92">
        <v>0</v>
      </c>
      <c r="AD211" s="92">
        <v>0</v>
      </c>
      <c r="AE211" s="389">
        <f t="shared" si="109"/>
        <v>0</v>
      </c>
      <c r="AF211" s="417">
        <v>0</v>
      </c>
      <c r="AG211" s="417">
        <v>0</v>
      </c>
      <c r="AH211" s="417">
        <v>0</v>
      </c>
      <c r="AI211" s="417">
        <v>0</v>
      </c>
      <c r="AJ211" s="315">
        <f t="shared" si="111"/>
        <v>0</v>
      </c>
      <c r="AK211" s="389">
        <f t="shared" si="116"/>
        <v>0</v>
      </c>
      <c r="AL211" s="461">
        <v>0</v>
      </c>
      <c r="AM211" s="461">
        <v>0</v>
      </c>
      <c r="AN211" s="461">
        <v>0</v>
      </c>
      <c r="AO211" s="460">
        <v>0</v>
      </c>
      <c r="AP211" s="389">
        <f t="shared" si="112"/>
        <v>0</v>
      </c>
      <c r="AQ211" s="460">
        <v>0</v>
      </c>
      <c r="AR211" s="460">
        <v>0</v>
      </c>
      <c r="AS211" s="460">
        <v>0</v>
      </c>
      <c r="AT211" s="460">
        <v>0</v>
      </c>
      <c r="AU211" s="389">
        <f t="shared" si="113"/>
        <v>0</v>
      </c>
      <c r="AV211" s="460">
        <v>0</v>
      </c>
      <c r="AW211" s="460">
        <v>0</v>
      </c>
      <c r="AX211" s="460">
        <v>0</v>
      </c>
      <c r="AY211" s="460">
        <v>0</v>
      </c>
      <c r="AZ211" s="588">
        <f t="shared" si="117"/>
        <v>0</v>
      </c>
      <c r="BA211" s="671">
        <f t="shared" si="118"/>
        <v>0</v>
      </c>
      <c r="BB211" s="670">
        <f t="shared" si="119"/>
        <v>0</v>
      </c>
      <c r="BC211" s="646">
        <v>0</v>
      </c>
      <c r="BD211" s="460">
        <v>0</v>
      </c>
      <c r="BE211" s="460">
        <v>0</v>
      </c>
      <c r="BF211" s="609">
        <v>0</v>
      </c>
      <c r="BG211" s="670">
        <f t="shared" si="120"/>
        <v>0</v>
      </c>
      <c r="BH211" s="646">
        <v>0</v>
      </c>
      <c r="BI211" s="460">
        <v>0</v>
      </c>
      <c r="BJ211" s="460">
        <v>0</v>
      </c>
      <c r="BK211" s="460">
        <v>0</v>
      </c>
      <c r="BL211" s="670">
        <f t="shared" si="121"/>
        <v>0</v>
      </c>
      <c r="BM211" s="460">
        <v>0</v>
      </c>
      <c r="BN211" s="460">
        <v>0</v>
      </c>
      <c r="BO211" s="460">
        <v>0</v>
      </c>
      <c r="BP211" s="460">
        <v>0</v>
      </c>
      <c r="BQ211" s="588">
        <f t="shared" si="122"/>
        <v>0</v>
      </c>
      <c r="BR211" s="671">
        <f t="shared" si="123"/>
        <v>0</v>
      </c>
    </row>
    <row r="212" spans="1:70" s="236" customFormat="1" ht="22.15" customHeight="1" x14ac:dyDescent="0.25">
      <c r="A212" s="898"/>
      <c r="B212" s="932"/>
      <c r="C212" s="828"/>
      <c r="D212" s="369" t="s">
        <v>651</v>
      </c>
      <c r="E212" s="365">
        <f t="shared" si="114"/>
        <v>0</v>
      </c>
      <c r="F212" s="88">
        <v>0</v>
      </c>
      <c r="G212" s="88">
        <v>0</v>
      </c>
      <c r="H212" s="88">
        <v>0</v>
      </c>
      <c r="I212" s="88">
        <v>0</v>
      </c>
      <c r="J212" s="365">
        <f t="shared" si="115"/>
        <v>0</v>
      </c>
      <c r="K212" s="88">
        <v>0</v>
      </c>
      <c r="L212" s="88">
        <v>0</v>
      </c>
      <c r="M212" s="88">
        <v>0</v>
      </c>
      <c r="N212" s="88">
        <v>0</v>
      </c>
      <c r="O212" s="365">
        <f t="shared" si="124"/>
        <v>0</v>
      </c>
      <c r="P212" s="88">
        <v>0</v>
      </c>
      <c r="Q212" s="88">
        <v>0</v>
      </c>
      <c r="R212" s="88">
        <v>0</v>
      </c>
      <c r="S212" s="88">
        <v>0</v>
      </c>
      <c r="T212" s="315">
        <f t="shared" si="110"/>
        <v>0</v>
      </c>
      <c r="U212" s="389">
        <f t="shared" si="107"/>
        <v>0</v>
      </c>
      <c r="V212" s="88">
        <v>0</v>
      </c>
      <c r="W212" s="88">
        <v>0</v>
      </c>
      <c r="X212" s="88">
        <v>0</v>
      </c>
      <c r="Y212" s="88">
        <v>0</v>
      </c>
      <c r="Z212" s="389">
        <f t="shared" si="108"/>
        <v>0</v>
      </c>
      <c r="AA212" s="88">
        <v>0</v>
      </c>
      <c r="AB212" s="88">
        <v>0</v>
      </c>
      <c r="AC212" s="88">
        <v>0</v>
      </c>
      <c r="AD212" s="88">
        <v>0</v>
      </c>
      <c r="AE212" s="389">
        <f t="shared" si="109"/>
        <v>0</v>
      </c>
      <c r="AF212" s="417">
        <v>0</v>
      </c>
      <c r="AG212" s="417">
        <v>0</v>
      </c>
      <c r="AH212" s="417">
        <v>0</v>
      </c>
      <c r="AI212" s="417">
        <v>0</v>
      </c>
      <c r="AJ212" s="315">
        <f t="shared" si="111"/>
        <v>0</v>
      </c>
      <c r="AK212" s="389">
        <f t="shared" si="116"/>
        <v>0</v>
      </c>
      <c r="AL212" s="461">
        <v>0</v>
      </c>
      <c r="AM212" s="461">
        <v>0</v>
      </c>
      <c r="AN212" s="461">
        <v>0</v>
      </c>
      <c r="AO212" s="461">
        <v>0</v>
      </c>
      <c r="AP212" s="389">
        <f t="shared" si="112"/>
        <v>0</v>
      </c>
      <c r="AQ212" s="461">
        <v>0</v>
      </c>
      <c r="AR212" s="461">
        <v>0</v>
      </c>
      <c r="AS212" s="461">
        <v>0</v>
      </c>
      <c r="AT212" s="461">
        <v>0</v>
      </c>
      <c r="AU212" s="389">
        <f t="shared" si="113"/>
        <v>0</v>
      </c>
      <c r="AV212" s="461">
        <v>0</v>
      </c>
      <c r="AW212" s="461">
        <v>0</v>
      </c>
      <c r="AX212" s="461">
        <v>0</v>
      </c>
      <c r="AY212" s="461">
        <v>0</v>
      </c>
      <c r="AZ212" s="588">
        <f t="shared" si="117"/>
        <v>0</v>
      </c>
      <c r="BA212" s="671">
        <f t="shared" si="118"/>
        <v>0</v>
      </c>
      <c r="BB212" s="670">
        <f t="shared" si="119"/>
        <v>0</v>
      </c>
      <c r="BC212" s="647">
        <v>0</v>
      </c>
      <c r="BD212" s="461">
        <v>0</v>
      </c>
      <c r="BE212" s="461">
        <v>0</v>
      </c>
      <c r="BF212" s="610">
        <v>0</v>
      </c>
      <c r="BG212" s="670">
        <f t="shared" si="120"/>
        <v>0</v>
      </c>
      <c r="BH212" s="647">
        <v>0</v>
      </c>
      <c r="BI212" s="461">
        <v>0</v>
      </c>
      <c r="BJ212" s="461">
        <v>0</v>
      </c>
      <c r="BK212" s="461">
        <v>0</v>
      </c>
      <c r="BL212" s="670">
        <f t="shared" si="121"/>
        <v>0</v>
      </c>
      <c r="BM212" s="461">
        <v>0</v>
      </c>
      <c r="BN212" s="461">
        <v>0</v>
      </c>
      <c r="BO212" s="461">
        <v>0</v>
      </c>
      <c r="BP212" s="461">
        <v>0</v>
      </c>
      <c r="BQ212" s="588">
        <f t="shared" si="122"/>
        <v>0</v>
      </c>
      <c r="BR212" s="671">
        <f t="shared" si="123"/>
        <v>0</v>
      </c>
    </row>
    <row r="213" spans="1:70" s="236" customFormat="1" ht="22.15" customHeight="1" thickBot="1" x14ac:dyDescent="0.3">
      <c r="A213" s="899"/>
      <c r="B213" s="932"/>
      <c r="C213" s="828"/>
      <c r="D213" s="370" t="s">
        <v>321</v>
      </c>
      <c r="E213" s="365">
        <f t="shared" si="114"/>
        <v>0</v>
      </c>
      <c r="F213" s="88">
        <v>0</v>
      </c>
      <c r="G213" s="88">
        <v>0</v>
      </c>
      <c r="H213" s="88">
        <v>0</v>
      </c>
      <c r="I213" s="88">
        <v>0</v>
      </c>
      <c r="J213" s="365">
        <f t="shared" si="115"/>
        <v>0</v>
      </c>
      <c r="K213" s="88">
        <v>0</v>
      </c>
      <c r="L213" s="88">
        <v>0</v>
      </c>
      <c r="M213" s="88">
        <v>0</v>
      </c>
      <c r="N213" s="88">
        <v>0</v>
      </c>
      <c r="O213" s="365">
        <f t="shared" si="124"/>
        <v>0</v>
      </c>
      <c r="P213" s="88">
        <v>0</v>
      </c>
      <c r="Q213" s="88">
        <v>0</v>
      </c>
      <c r="R213" s="88">
        <v>0</v>
      </c>
      <c r="S213" s="88">
        <v>0</v>
      </c>
      <c r="T213" s="315">
        <f t="shared" si="110"/>
        <v>0</v>
      </c>
      <c r="U213" s="389">
        <f t="shared" si="107"/>
        <v>0</v>
      </c>
      <c r="V213" s="88">
        <v>0</v>
      </c>
      <c r="W213" s="88">
        <v>0</v>
      </c>
      <c r="X213" s="88">
        <v>0</v>
      </c>
      <c r="Y213" s="88">
        <v>0</v>
      </c>
      <c r="Z213" s="389">
        <f t="shared" si="108"/>
        <v>0</v>
      </c>
      <c r="AA213" s="88">
        <v>0</v>
      </c>
      <c r="AB213" s="88">
        <v>0</v>
      </c>
      <c r="AC213" s="88">
        <v>0</v>
      </c>
      <c r="AD213" s="88">
        <v>0</v>
      </c>
      <c r="AE213" s="389">
        <f t="shared" si="109"/>
        <v>0</v>
      </c>
      <c r="AF213" s="417">
        <v>0</v>
      </c>
      <c r="AG213" s="417">
        <v>0</v>
      </c>
      <c r="AH213" s="417">
        <v>0</v>
      </c>
      <c r="AI213" s="417">
        <v>0</v>
      </c>
      <c r="AJ213" s="315">
        <f t="shared" si="111"/>
        <v>0</v>
      </c>
      <c r="AK213" s="389">
        <f t="shared" si="116"/>
        <v>0</v>
      </c>
      <c r="AL213" s="461">
        <v>0</v>
      </c>
      <c r="AM213" s="461">
        <v>0</v>
      </c>
      <c r="AN213" s="461">
        <v>0</v>
      </c>
      <c r="AO213" s="462">
        <v>0</v>
      </c>
      <c r="AP213" s="389">
        <f t="shared" si="112"/>
        <v>0</v>
      </c>
      <c r="AQ213" s="462">
        <v>0</v>
      </c>
      <c r="AR213" s="462">
        <v>0</v>
      </c>
      <c r="AS213" s="462">
        <v>0</v>
      </c>
      <c r="AT213" s="462">
        <v>0</v>
      </c>
      <c r="AU213" s="389">
        <f t="shared" si="113"/>
        <v>0</v>
      </c>
      <c r="AV213" s="462">
        <v>0</v>
      </c>
      <c r="AW213" s="462">
        <v>0</v>
      </c>
      <c r="AX213" s="462">
        <v>0</v>
      </c>
      <c r="AY213" s="462">
        <v>0</v>
      </c>
      <c r="AZ213" s="588">
        <f t="shared" si="117"/>
        <v>0</v>
      </c>
      <c r="BA213" s="671">
        <f t="shared" si="118"/>
        <v>0</v>
      </c>
      <c r="BB213" s="670">
        <f t="shared" si="119"/>
        <v>0</v>
      </c>
      <c r="BC213" s="648">
        <v>0</v>
      </c>
      <c r="BD213" s="462">
        <v>0</v>
      </c>
      <c r="BE213" s="462">
        <v>0</v>
      </c>
      <c r="BF213" s="611">
        <v>0</v>
      </c>
      <c r="BG213" s="670">
        <f t="shared" si="120"/>
        <v>0</v>
      </c>
      <c r="BH213" s="648">
        <v>0</v>
      </c>
      <c r="BI213" s="462">
        <v>0</v>
      </c>
      <c r="BJ213" s="462">
        <v>0</v>
      </c>
      <c r="BK213" s="462">
        <v>0</v>
      </c>
      <c r="BL213" s="670">
        <f t="shared" si="121"/>
        <v>0</v>
      </c>
      <c r="BM213" s="462">
        <v>0</v>
      </c>
      <c r="BN213" s="462">
        <v>0</v>
      </c>
      <c r="BO213" s="462">
        <v>0</v>
      </c>
      <c r="BP213" s="462">
        <v>0</v>
      </c>
      <c r="BQ213" s="588">
        <f t="shared" si="122"/>
        <v>0</v>
      </c>
      <c r="BR213" s="671">
        <f t="shared" si="123"/>
        <v>0</v>
      </c>
    </row>
    <row r="214" spans="1:70" s="310" customFormat="1" ht="22.15" customHeight="1" thickBot="1" x14ac:dyDescent="0.3">
      <c r="A214" s="305"/>
      <c r="B214" s="932"/>
      <c r="C214" s="858"/>
      <c r="D214" s="371"/>
      <c r="E214" s="365">
        <f t="shared" si="114"/>
        <v>0</v>
      </c>
      <c r="F214" s="90"/>
      <c r="G214" s="90"/>
      <c r="H214" s="90"/>
      <c r="I214" s="90"/>
      <c r="J214" s="392">
        <f t="shared" si="115"/>
        <v>0</v>
      </c>
      <c r="K214" s="90"/>
      <c r="L214" s="90"/>
      <c r="M214" s="90"/>
      <c r="N214" s="90"/>
      <c r="O214" s="392">
        <f t="shared" si="124"/>
        <v>0</v>
      </c>
      <c r="P214" s="90"/>
      <c r="Q214" s="90"/>
      <c r="R214" s="90"/>
      <c r="S214" s="90"/>
      <c r="T214" s="315">
        <f t="shared" si="110"/>
        <v>0</v>
      </c>
      <c r="U214" s="393">
        <f t="shared" si="107"/>
        <v>0</v>
      </c>
      <c r="V214" s="90">
        <v>0</v>
      </c>
      <c r="W214" s="90">
        <v>0</v>
      </c>
      <c r="X214" s="90">
        <v>0</v>
      </c>
      <c r="Y214" s="90">
        <v>0</v>
      </c>
      <c r="Z214" s="393">
        <f t="shared" si="108"/>
        <v>0</v>
      </c>
      <c r="AA214" s="90">
        <v>0</v>
      </c>
      <c r="AB214" s="90">
        <v>0</v>
      </c>
      <c r="AC214" s="90">
        <v>0</v>
      </c>
      <c r="AD214" s="90">
        <v>0</v>
      </c>
      <c r="AE214" s="389">
        <f t="shared" si="109"/>
        <v>0</v>
      </c>
      <c r="AF214" s="417">
        <v>0</v>
      </c>
      <c r="AG214" s="417">
        <v>0</v>
      </c>
      <c r="AH214" s="417">
        <v>0</v>
      </c>
      <c r="AI214" s="417">
        <v>0</v>
      </c>
      <c r="AJ214" s="315">
        <f t="shared" si="111"/>
        <v>0</v>
      </c>
      <c r="AK214" s="389">
        <f t="shared" si="116"/>
        <v>0</v>
      </c>
      <c r="AL214" s="461">
        <v>0</v>
      </c>
      <c r="AM214" s="461">
        <v>0</v>
      </c>
      <c r="AN214" s="461">
        <v>0</v>
      </c>
      <c r="AO214" s="465">
        <v>0</v>
      </c>
      <c r="AP214" s="389">
        <f t="shared" si="112"/>
        <v>0</v>
      </c>
      <c r="AQ214" s="465">
        <v>0</v>
      </c>
      <c r="AR214" s="465">
        <v>0</v>
      </c>
      <c r="AS214" s="465">
        <v>0</v>
      </c>
      <c r="AT214" s="465">
        <v>0</v>
      </c>
      <c r="AU214" s="389">
        <f t="shared" si="113"/>
        <v>0</v>
      </c>
      <c r="AV214" s="465">
        <v>0</v>
      </c>
      <c r="AW214" s="465">
        <v>0</v>
      </c>
      <c r="AX214" s="465">
        <v>0</v>
      </c>
      <c r="AY214" s="465">
        <v>0</v>
      </c>
      <c r="AZ214" s="588">
        <f t="shared" si="117"/>
        <v>0</v>
      </c>
      <c r="BA214" s="671">
        <f t="shared" si="118"/>
        <v>0</v>
      </c>
      <c r="BB214" s="670">
        <f t="shared" si="119"/>
        <v>0</v>
      </c>
      <c r="BC214" s="651">
        <v>0</v>
      </c>
      <c r="BD214" s="465">
        <v>0</v>
      </c>
      <c r="BE214" s="465">
        <v>0</v>
      </c>
      <c r="BF214" s="614">
        <v>0</v>
      </c>
      <c r="BG214" s="670">
        <f t="shared" si="120"/>
        <v>0</v>
      </c>
      <c r="BH214" s="651">
        <v>0</v>
      </c>
      <c r="BI214" s="465">
        <v>0</v>
      </c>
      <c r="BJ214" s="465">
        <v>0</v>
      </c>
      <c r="BK214" s="465">
        <v>0</v>
      </c>
      <c r="BL214" s="670">
        <f t="shared" si="121"/>
        <v>0</v>
      </c>
      <c r="BM214" s="465">
        <v>0</v>
      </c>
      <c r="BN214" s="465">
        <v>0</v>
      </c>
      <c r="BO214" s="465">
        <v>0</v>
      </c>
      <c r="BP214" s="465">
        <v>0</v>
      </c>
      <c r="BQ214" s="588">
        <f t="shared" si="122"/>
        <v>0</v>
      </c>
      <c r="BR214" s="671">
        <f t="shared" si="123"/>
        <v>0</v>
      </c>
    </row>
    <row r="215" spans="1:70" s="236" customFormat="1" ht="22.15" customHeight="1" thickBot="1" x14ac:dyDescent="0.3">
      <c r="A215" s="897">
        <v>55</v>
      </c>
      <c r="B215" s="932"/>
      <c r="C215" s="828" t="s">
        <v>1194</v>
      </c>
      <c r="D215" s="372" t="s">
        <v>328</v>
      </c>
      <c r="E215" s="365">
        <f t="shared" si="114"/>
        <v>0</v>
      </c>
      <c r="F215" s="92">
        <v>0</v>
      </c>
      <c r="G215" s="92">
        <v>0</v>
      </c>
      <c r="H215" s="92">
        <v>0</v>
      </c>
      <c r="I215" s="92">
        <v>0</v>
      </c>
      <c r="J215" s="125">
        <f t="shared" si="115"/>
        <v>0</v>
      </c>
      <c r="K215" s="92">
        <v>0</v>
      </c>
      <c r="L215" s="92">
        <v>0</v>
      </c>
      <c r="M215" s="92">
        <v>0</v>
      </c>
      <c r="N215" s="92">
        <v>0</v>
      </c>
      <c r="O215" s="125">
        <f t="shared" si="124"/>
        <v>0</v>
      </c>
      <c r="P215" s="92">
        <v>0</v>
      </c>
      <c r="Q215" s="92">
        <v>0</v>
      </c>
      <c r="R215" s="92">
        <v>0</v>
      </c>
      <c r="S215" s="92">
        <v>0</v>
      </c>
      <c r="T215" s="315">
        <f t="shared" si="110"/>
        <v>0</v>
      </c>
      <c r="U215" s="391">
        <f t="shared" si="107"/>
        <v>0</v>
      </c>
      <c r="V215" s="92">
        <v>0</v>
      </c>
      <c r="W215" s="92">
        <v>0</v>
      </c>
      <c r="X215" s="92">
        <v>0</v>
      </c>
      <c r="Y215" s="92">
        <v>0</v>
      </c>
      <c r="Z215" s="391">
        <f t="shared" si="108"/>
        <v>0</v>
      </c>
      <c r="AA215" s="92">
        <v>0</v>
      </c>
      <c r="AB215" s="92">
        <v>0</v>
      </c>
      <c r="AC215" s="92">
        <v>0</v>
      </c>
      <c r="AD215" s="92">
        <v>0</v>
      </c>
      <c r="AE215" s="389">
        <f t="shared" si="109"/>
        <v>0</v>
      </c>
      <c r="AF215" s="417">
        <v>0</v>
      </c>
      <c r="AG215" s="417">
        <v>0</v>
      </c>
      <c r="AH215" s="417">
        <v>0</v>
      </c>
      <c r="AI215" s="417">
        <v>0</v>
      </c>
      <c r="AJ215" s="315">
        <f t="shared" si="111"/>
        <v>0</v>
      </c>
      <c r="AK215" s="389">
        <f t="shared" si="116"/>
        <v>0</v>
      </c>
      <c r="AL215" s="461">
        <v>0</v>
      </c>
      <c r="AM215" s="461">
        <v>0</v>
      </c>
      <c r="AN215" s="461">
        <v>0</v>
      </c>
      <c r="AO215" s="460">
        <v>0</v>
      </c>
      <c r="AP215" s="389">
        <f t="shared" si="112"/>
        <v>0</v>
      </c>
      <c r="AQ215" s="460">
        <v>0</v>
      </c>
      <c r="AR215" s="460">
        <v>0</v>
      </c>
      <c r="AS215" s="460">
        <v>0</v>
      </c>
      <c r="AT215" s="460">
        <v>0</v>
      </c>
      <c r="AU215" s="389">
        <f t="shared" si="113"/>
        <v>0</v>
      </c>
      <c r="AV215" s="465">
        <v>0</v>
      </c>
      <c r="AW215" s="465">
        <v>0</v>
      </c>
      <c r="AX215" s="465">
        <v>0</v>
      </c>
      <c r="AY215" s="465">
        <v>0</v>
      </c>
      <c r="AZ215" s="588">
        <f t="shared" si="117"/>
        <v>0</v>
      </c>
      <c r="BA215" s="671">
        <f t="shared" si="118"/>
        <v>0</v>
      </c>
      <c r="BB215" s="670">
        <f t="shared" si="119"/>
        <v>0</v>
      </c>
      <c r="BC215" s="646">
        <v>0</v>
      </c>
      <c r="BD215" s="460">
        <v>0</v>
      </c>
      <c r="BE215" s="460">
        <v>0</v>
      </c>
      <c r="BF215" s="609">
        <v>0</v>
      </c>
      <c r="BG215" s="670">
        <f t="shared" si="120"/>
        <v>0</v>
      </c>
      <c r="BH215" s="646">
        <v>0</v>
      </c>
      <c r="BI215" s="460">
        <v>0</v>
      </c>
      <c r="BJ215" s="460">
        <v>0</v>
      </c>
      <c r="BK215" s="460">
        <v>0</v>
      </c>
      <c r="BL215" s="670">
        <f t="shared" si="121"/>
        <v>0</v>
      </c>
      <c r="BM215" s="460">
        <v>0</v>
      </c>
      <c r="BN215" s="460">
        <v>0</v>
      </c>
      <c r="BO215" s="460">
        <v>0</v>
      </c>
      <c r="BP215" s="460">
        <v>0</v>
      </c>
      <c r="BQ215" s="588">
        <f t="shared" si="122"/>
        <v>0</v>
      </c>
      <c r="BR215" s="671">
        <f t="shared" si="123"/>
        <v>0</v>
      </c>
    </row>
    <row r="216" spans="1:70" s="236" customFormat="1" ht="22.15" customHeight="1" thickBot="1" x14ac:dyDescent="0.3">
      <c r="A216" s="898"/>
      <c r="B216" s="932"/>
      <c r="C216" s="828"/>
      <c r="D216" s="369" t="s">
        <v>651</v>
      </c>
      <c r="E216" s="365">
        <f t="shared" si="114"/>
        <v>0</v>
      </c>
      <c r="F216" s="88">
        <v>0</v>
      </c>
      <c r="G216" s="88">
        <v>0</v>
      </c>
      <c r="H216" s="88">
        <v>0</v>
      </c>
      <c r="I216" s="88">
        <v>0</v>
      </c>
      <c r="J216" s="365">
        <f t="shared" si="115"/>
        <v>0</v>
      </c>
      <c r="K216" s="88">
        <v>0</v>
      </c>
      <c r="L216" s="88">
        <v>0</v>
      </c>
      <c r="M216" s="88">
        <v>0</v>
      </c>
      <c r="N216" s="88">
        <v>0</v>
      </c>
      <c r="O216" s="365">
        <f t="shared" si="124"/>
        <v>0</v>
      </c>
      <c r="P216" s="88">
        <v>0</v>
      </c>
      <c r="Q216" s="88">
        <v>0</v>
      </c>
      <c r="R216" s="88">
        <v>0</v>
      </c>
      <c r="S216" s="88">
        <v>0</v>
      </c>
      <c r="T216" s="315">
        <f t="shared" si="110"/>
        <v>0</v>
      </c>
      <c r="U216" s="389">
        <f t="shared" si="107"/>
        <v>0</v>
      </c>
      <c r="V216" s="88">
        <v>0</v>
      </c>
      <c r="W216" s="88">
        <v>0</v>
      </c>
      <c r="X216" s="88">
        <v>0</v>
      </c>
      <c r="Y216" s="88">
        <v>0</v>
      </c>
      <c r="Z216" s="389">
        <f t="shared" si="108"/>
        <v>0</v>
      </c>
      <c r="AA216" s="88">
        <v>0</v>
      </c>
      <c r="AB216" s="88">
        <v>0</v>
      </c>
      <c r="AC216" s="88">
        <v>0</v>
      </c>
      <c r="AD216" s="88">
        <v>0</v>
      </c>
      <c r="AE216" s="389">
        <f t="shared" si="109"/>
        <v>0</v>
      </c>
      <c r="AF216" s="417">
        <v>0</v>
      </c>
      <c r="AG216" s="417">
        <v>0</v>
      </c>
      <c r="AH216" s="417">
        <v>0</v>
      </c>
      <c r="AI216" s="417">
        <v>0</v>
      </c>
      <c r="AJ216" s="315">
        <f t="shared" si="111"/>
        <v>0</v>
      </c>
      <c r="AK216" s="389">
        <f t="shared" si="116"/>
        <v>0</v>
      </c>
      <c r="AL216" s="461">
        <v>0</v>
      </c>
      <c r="AM216" s="461">
        <v>0</v>
      </c>
      <c r="AN216" s="461">
        <v>0</v>
      </c>
      <c r="AO216" s="461">
        <v>0</v>
      </c>
      <c r="AP216" s="389">
        <f t="shared" si="112"/>
        <v>0</v>
      </c>
      <c r="AQ216" s="461">
        <v>0</v>
      </c>
      <c r="AR216" s="461">
        <v>0</v>
      </c>
      <c r="AS216" s="461">
        <v>0</v>
      </c>
      <c r="AT216" s="461">
        <v>0</v>
      </c>
      <c r="AU216" s="389">
        <f t="shared" si="113"/>
        <v>0</v>
      </c>
      <c r="AV216" s="465">
        <v>0</v>
      </c>
      <c r="AW216" s="465">
        <v>0</v>
      </c>
      <c r="AX216" s="465">
        <v>0</v>
      </c>
      <c r="AY216" s="465">
        <v>0</v>
      </c>
      <c r="AZ216" s="588">
        <f t="shared" si="117"/>
        <v>0</v>
      </c>
      <c r="BA216" s="671">
        <f t="shared" si="118"/>
        <v>0</v>
      </c>
      <c r="BB216" s="670">
        <f t="shared" si="119"/>
        <v>0</v>
      </c>
      <c r="BC216" s="647">
        <v>0</v>
      </c>
      <c r="BD216" s="461">
        <v>0</v>
      </c>
      <c r="BE216" s="461">
        <v>0</v>
      </c>
      <c r="BF216" s="610">
        <v>0</v>
      </c>
      <c r="BG216" s="670">
        <f t="shared" si="120"/>
        <v>0</v>
      </c>
      <c r="BH216" s="647">
        <v>0</v>
      </c>
      <c r="BI216" s="461">
        <v>0</v>
      </c>
      <c r="BJ216" s="461">
        <v>0</v>
      </c>
      <c r="BK216" s="461">
        <v>0</v>
      </c>
      <c r="BL216" s="670">
        <f t="shared" si="121"/>
        <v>0</v>
      </c>
      <c r="BM216" s="461">
        <v>0</v>
      </c>
      <c r="BN216" s="461">
        <v>0</v>
      </c>
      <c r="BO216" s="461">
        <v>0</v>
      </c>
      <c r="BP216" s="461">
        <v>0</v>
      </c>
      <c r="BQ216" s="588">
        <f t="shared" si="122"/>
        <v>0</v>
      </c>
      <c r="BR216" s="671">
        <f t="shared" si="123"/>
        <v>0</v>
      </c>
    </row>
    <row r="217" spans="1:70" s="236" customFormat="1" ht="22.15" customHeight="1" thickBot="1" x14ac:dyDescent="0.3">
      <c r="A217" s="899"/>
      <c r="B217" s="932"/>
      <c r="C217" s="828"/>
      <c r="D217" s="370" t="s">
        <v>321</v>
      </c>
      <c r="E217" s="365">
        <f t="shared" si="114"/>
        <v>0</v>
      </c>
      <c r="F217" s="88">
        <v>0</v>
      </c>
      <c r="G217" s="88">
        <v>0</v>
      </c>
      <c r="H217" s="88">
        <v>0</v>
      </c>
      <c r="I217" s="88">
        <v>0</v>
      </c>
      <c r="J217" s="365">
        <f t="shared" si="115"/>
        <v>0</v>
      </c>
      <c r="K217" s="88">
        <v>0</v>
      </c>
      <c r="L217" s="88">
        <v>0</v>
      </c>
      <c r="M217" s="88">
        <v>0</v>
      </c>
      <c r="N217" s="88">
        <v>0</v>
      </c>
      <c r="O217" s="365">
        <f t="shared" si="124"/>
        <v>0</v>
      </c>
      <c r="P217" s="88">
        <v>0</v>
      </c>
      <c r="Q217" s="88">
        <v>0</v>
      </c>
      <c r="R217" s="88">
        <v>0</v>
      </c>
      <c r="S217" s="88">
        <v>0</v>
      </c>
      <c r="T217" s="315">
        <f t="shared" si="110"/>
        <v>0</v>
      </c>
      <c r="U217" s="389">
        <f t="shared" si="107"/>
        <v>0</v>
      </c>
      <c r="V217" s="88">
        <v>0</v>
      </c>
      <c r="W217" s="88">
        <v>0</v>
      </c>
      <c r="X217" s="88">
        <v>0</v>
      </c>
      <c r="Y217" s="88">
        <v>0</v>
      </c>
      <c r="Z217" s="389">
        <f t="shared" si="108"/>
        <v>0</v>
      </c>
      <c r="AA217" s="88">
        <v>0</v>
      </c>
      <c r="AB217" s="88">
        <v>0</v>
      </c>
      <c r="AC217" s="88">
        <v>0</v>
      </c>
      <c r="AD217" s="88">
        <v>0</v>
      </c>
      <c r="AE217" s="389">
        <f t="shared" si="109"/>
        <v>0</v>
      </c>
      <c r="AF217" s="417">
        <v>0</v>
      </c>
      <c r="AG217" s="417">
        <v>0</v>
      </c>
      <c r="AH217" s="417">
        <v>0</v>
      </c>
      <c r="AI217" s="417">
        <v>0</v>
      </c>
      <c r="AJ217" s="315">
        <f t="shared" si="111"/>
        <v>0</v>
      </c>
      <c r="AK217" s="389">
        <f t="shared" si="116"/>
        <v>0</v>
      </c>
      <c r="AL217" s="461">
        <v>0</v>
      </c>
      <c r="AM217" s="461">
        <v>0</v>
      </c>
      <c r="AN217" s="461">
        <v>0</v>
      </c>
      <c r="AO217" s="462">
        <v>0</v>
      </c>
      <c r="AP217" s="389">
        <f t="shared" si="112"/>
        <v>0</v>
      </c>
      <c r="AQ217" s="462">
        <v>0</v>
      </c>
      <c r="AR217" s="462">
        <v>0</v>
      </c>
      <c r="AS217" s="462">
        <v>0</v>
      </c>
      <c r="AT217" s="462">
        <v>0</v>
      </c>
      <c r="AU217" s="389">
        <f t="shared" si="113"/>
        <v>0</v>
      </c>
      <c r="AV217" s="465">
        <v>0</v>
      </c>
      <c r="AW217" s="465">
        <v>0</v>
      </c>
      <c r="AX217" s="465">
        <v>0</v>
      </c>
      <c r="AY217" s="465">
        <v>0</v>
      </c>
      <c r="AZ217" s="588">
        <f t="shared" si="117"/>
        <v>0</v>
      </c>
      <c r="BA217" s="671">
        <f t="shared" si="118"/>
        <v>0</v>
      </c>
      <c r="BB217" s="670">
        <f t="shared" si="119"/>
        <v>0</v>
      </c>
      <c r="BC217" s="648">
        <v>0</v>
      </c>
      <c r="BD217" s="462">
        <v>0</v>
      </c>
      <c r="BE217" s="462">
        <v>0</v>
      </c>
      <c r="BF217" s="611">
        <v>0</v>
      </c>
      <c r="BG217" s="670">
        <f t="shared" si="120"/>
        <v>0</v>
      </c>
      <c r="BH217" s="648">
        <v>0</v>
      </c>
      <c r="BI217" s="462">
        <v>0</v>
      </c>
      <c r="BJ217" s="462">
        <v>0</v>
      </c>
      <c r="BK217" s="462">
        <v>0</v>
      </c>
      <c r="BL217" s="670">
        <f t="shared" si="121"/>
        <v>0</v>
      </c>
      <c r="BM217" s="462">
        <v>0</v>
      </c>
      <c r="BN217" s="462">
        <v>0</v>
      </c>
      <c r="BO217" s="462">
        <v>0</v>
      </c>
      <c r="BP217" s="462">
        <v>0</v>
      </c>
      <c r="BQ217" s="588">
        <f t="shared" si="122"/>
        <v>0</v>
      </c>
      <c r="BR217" s="671">
        <f t="shared" si="123"/>
        <v>0</v>
      </c>
    </row>
    <row r="218" spans="1:70" s="310" customFormat="1" ht="22.15" customHeight="1" thickBot="1" x14ac:dyDescent="0.3">
      <c r="A218" s="305"/>
      <c r="B218" s="932"/>
      <c r="C218" s="858"/>
      <c r="D218" s="371"/>
      <c r="E218" s="365">
        <f t="shared" si="114"/>
        <v>0</v>
      </c>
      <c r="F218" s="90"/>
      <c r="G218" s="90"/>
      <c r="H218" s="90"/>
      <c r="I218" s="90"/>
      <c r="J218" s="392">
        <f t="shared" si="115"/>
        <v>0</v>
      </c>
      <c r="K218" s="90"/>
      <c r="L218" s="90"/>
      <c r="M218" s="90"/>
      <c r="N218" s="90"/>
      <c r="O218" s="392">
        <f t="shared" si="124"/>
        <v>0</v>
      </c>
      <c r="P218" s="90"/>
      <c r="Q218" s="90"/>
      <c r="R218" s="90"/>
      <c r="S218" s="90"/>
      <c r="T218" s="315">
        <f t="shared" si="110"/>
        <v>0</v>
      </c>
      <c r="U218" s="393">
        <f t="shared" si="107"/>
        <v>0</v>
      </c>
      <c r="V218" s="90">
        <v>0</v>
      </c>
      <c r="W218" s="90">
        <v>0</v>
      </c>
      <c r="X218" s="90">
        <v>0</v>
      </c>
      <c r="Y218" s="90">
        <v>0</v>
      </c>
      <c r="Z218" s="393">
        <f t="shared" si="108"/>
        <v>0</v>
      </c>
      <c r="AA218" s="90">
        <v>0</v>
      </c>
      <c r="AB218" s="90">
        <v>0</v>
      </c>
      <c r="AC218" s="90">
        <v>0</v>
      </c>
      <c r="AD218" s="88">
        <v>0</v>
      </c>
      <c r="AE218" s="389">
        <f t="shared" si="109"/>
        <v>0</v>
      </c>
      <c r="AF218" s="417">
        <v>0</v>
      </c>
      <c r="AG218" s="417">
        <v>0</v>
      </c>
      <c r="AH218" s="417">
        <v>0</v>
      </c>
      <c r="AI218" s="417">
        <v>0</v>
      </c>
      <c r="AJ218" s="315">
        <f t="shared" si="111"/>
        <v>0</v>
      </c>
      <c r="AK218" s="389">
        <f t="shared" si="116"/>
        <v>0</v>
      </c>
      <c r="AL218" s="461">
        <v>0</v>
      </c>
      <c r="AM218" s="461">
        <v>0</v>
      </c>
      <c r="AN218" s="461">
        <v>0</v>
      </c>
      <c r="AO218" s="465">
        <v>0</v>
      </c>
      <c r="AP218" s="389">
        <f t="shared" si="112"/>
        <v>0</v>
      </c>
      <c r="AQ218" s="465">
        <v>0</v>
      </c>
      <c r="AR218" s="465">
        <v>0</v>
      </c>
      <c r="AS218" s="465">
        <v>0</v>
      </c>
      <c r="AT218" s="465">
        <v>0</v>
      </c>
      <c r="AU218" s="389">
        <f t="shared" si="113"/>
        <v>0</v>
      </c>
      <c r="AV218" s="465">
        <v>0</v>
      </c>
      <c r="AW218" s="465">
        <v>0</v>
      </c>
      <c r="AX218" s="465">
        <v>0</v>
      </c>
      <c r="AY218" s="465">
        <v>0</v>
      </c>
      <c r="AZ218" s="588">
        <f t="shared" si="117"/>
        <v>0</v>
      </c>
      <c r="BA218" s="671">
        <f t="shared" si="118"/>
        <v>0</v>
      </c>
      <c r="BB218" s="670">
        <f t="shared" si="119"/>
        <v>0</v>
      </c>
      <c r="BC218" s="651">
        <v>0</v>
      </c>
      <c r="BD218" s="465">
        <v>0</v>
      </c>
      <c r="BE218" s="465">
        <v>0</v>
      </c>
      <c r="BF218" s="614">
        <v>0</v>
      </c>
      <c r="BG218" s="670">
        <f t="shared" si="120"/>
        <v>0</v>
      </c>
      <c r="BH218" s="651">
        <v>0</v>
      </c>
      <c r="BI218" s="465">
        <v>0</v>
      </c>
      <c r="BJ218" s="465">
        <v>0</v>
      </c>
      <c r="BK218" s="465">
        <v>0</v>
      </c>
      <c r="BL218" s="670">
        <f t="shared" si="121"/>
        <v>0</v>
      </c>
      <c r="BM218" s="465">
        <v>0</v>
      </c>
      <c r="BN218" s="465">
        <v>0</v>
      </c>
      <c r="BO218" s="465">
        <v>0</v>
      </c>
      <c r="BP218" s="465">
        <v>0</v>
      </c>
      <c r="BQ218" s="588">
        <f t="shared" si="122"/>
        <v>0</v>
      </c>
      <c r="BR218" s="671">
        <f t="shared" si="123"/>
        <v>0</v>
      </c>
    </row>
    <row r="219" spans="1:70" s="236" customFormat="1" ht="22.15" customHeight="1" thickBot="1" x14ac:dyDescent="0.3">
      <c r="A219" s="897">
        <v>56</v>
      </c>
      <c r="B219" s="932"/>
      <c r="C219" s="828" t="s">
        <v>1195</v>
      </c>
      <c r="D219" s="372" t="s">
        <v>328</v>
      </c>
      <c r="E219" s="365">
        <f t="shared" si="114"/>
        <v>0</v>
      </c>
      <c r="F219" s="92">
        <v>0</v>
      </c>
      <c r="G219" s="92">
        <v>0</v>
      </c>
      <c r="H219" s="92">
        <v>0</v>
      </c>
      <c r="I219" s="92">
        <v>0</v>
      </c>
      <c r="J219" s="125">
        <f t="shared" si="115"/>
        <v>0</v>
      </c>
      <c r="K219" s="92">
        <v>0</v>
      </c>
      <c r="L219" s="92">
        <v>0</v>
      </c>
      <c r="M219" s="92">
        <v>0</v>
      </c>
      <c r="N219" s="92">
        <v>0</v>
      </c>
      <c r="O219" s="125">
        <f t="shared" si="124"/>
        <v>0</v>
      </c>
      <c r="P219" s="92">
        <v>0</v>
      </c>
      <c r="Q219" s="92">
        <v>0</v>
      </c>
      <c r="R219" s="92">
        <v>0</v>
      </c>
      <c r="S219" s="92">
        <v>0</v>
      </c>
      <c r="T219" s="315">
        <f t="shared" si="110"/>
        <v>0</v>
      </c>
      <c r="U219" s="391">
        <f t="shared" si="107"/>
        <v>0</v>
      </c>
      <c r="V219" s="92">
        <v>0</v>
      </c>
      <c r="W219" s="92">
        <v>0</v>
      </c>
      <c r="X219" s="92">
        <v>0</v>
      </c>
      <c r="Y219" s="92">
        <v>0</v>
      </c>
      <c r="Z219" s="391">
        <f t="shared" si="108"/>
        <v>0</v>
      </c>
      <c r="AA219" s="92">
        <v>0</v>
      </c>
      <c r="AB219" s="92">
        <v>0</v>
      </c>
      <c r="AC219" s="92">
        <v>0</v>
      </c>
      <c r="AD219" s="88">
        <v>0</v>
      </c>
      <c r="AE219" s="389">
        <f t="shared" si="109"/>
        <v>0</v>
      </c>
      <c r="AF219" s="417">
        <v>0</v>
      </c>
      <c r="AG219" s="417">
        <v>0</v>
      </c>
      <c r="AH219" s="417">
        <v>0</v>
      </c>
      <c r="AI219" s="417">
        <v>0</v>
      </c>
      <c r="AJ219" s="315">
        <f t="shared" si="111"/>
        <v>0</v>
      </c>
      <c r="AK219" s="389">
        <f t="shared" si="116"/>
        <v>0</v>
      </c>
      <c r="AL219" s="461">
        <v>0</v>
      </c>
      <c r="AM219" s="461">
        <v>0</v>
      </c>
      <c r="AN219" s="461">
        <v>0</v>
      </c>
      <c r="AO219" s="460">
        <v>0</v>
      </c>
      <c r="AP219" s="389">
        <f t="shared" si="112"/>
        <v>0</v>
      </c>
      <c r="AQ219" s="460">
        <v>0</v>
      </c>
      <c r="AR219" s="460">
        <v>0</v>
      </c>
      <c r="AS219" s="460">
        <v>0</v>
      </c>
      <c r="AT219" s="460">
        <v>0</v>
      </c>
      <c r="AU219" s="389">
        <f t="shared" si="113"/>
        <v>0</v>
      </c>
      <c r="AV219" s="465">
        <v>0</v>
      </c>
      <c r="AW219" s="465">
        <v>0</v>
      </c>
      <c r="AX219" s="465">
        <v>0</v>
      </c>
      <c r="AY219" s="465">
        <v>0</v>
      </c>
      <c r="AZ219" s="588">
        <f t="shared" si="117"/>
        <v>0</v>
      </c>
      <c r="BA219" s="671">
        <f t="shared" si="118"/>
        <v>0</v>
      </c>
      <c r="BB219" s="670">
        <f t="shared" si="119"/>
        <v>0</v>
      </c>
      <c r="BC219" s="646">
        <v>0</v>
      </c>
      <c r="BD219" s="460">
        <v>0</v>
      </c>
      <c r="BE219" s="460">
        <v>0</v>
      </c>
      <c r="BF219" s="609">
        <v>0</v>
      </c>
      <c r="BG219" s="670">
        <f t="shared" si="120"/>
        <v>0</v>
      </c>
      <c r="BH219" s="646">
        <v>0</v>
      </c>
      <c r="BI219" s="460">
        <v>0</v>
      </c>
      <c r="BJ219" s="460">
        <v>0</v>
      </c>
      <c r="BK219" s="460">
        <v>0</v>
      </c>
      <c r="BL219" s="670">
        <f t="shared" si="121"/>
        <v>0</v>
      </c>
      <c r="BM219" s="465">
        <v>0</v>
      </c>
      <c r="BN219" s="465">
        <v>0</v>
      </c>
      <c r="BO219" s="465">
        <v>0</v>
      </c>
      <c r="BP219" s="465">
        <v>0</v>
      </c>
      <c r="BQ219" s="588">
        <f t="shared" si="122"/>
        <v>0</v>
      </c>
      <c r="BR219" s="671">
        <f t="shared" si="123"/>
        <v>0</v>
      </c>
    </row>
    <row r="220" spans="1:70" s="236" customFormat="1" ht="22.15" customHeight="1" thickBot="1" x14ac:dyDescent="0.3">
      <c r="A220" s="898"/>
      <c r="B220" s="932"/>
      <c r="C220" s="828"/>
      <c r="D220" s="369" t="s">
        <v>651</v>
      </c>
      <c r="E220" s="365">
        <f t="shared" si="114"/>
        <v>0</v>
      </c>
      <c r="F220" s="88">
        <v>0</v>
      </c>
      <c r="G220" s="88">
        <v>0</v>
      </c>
      <c r="H220" s="88">
        <v>0</v>
      </c>
      <c r="I220" s="88">
        <v>0</v>
      </c>
      <c r="J220" s="365">
        <f t="shared" si="115"/>
        <v>0</v>
      </c>
      <c r="K220" s="88">
        <v>0</v>
      </c>
      <c r="L220" s="88">
        <v>0</v>
      </c>
      <c r="M220" s="88">
        <v>0</v>
      </c>
      <c r="N220" s="88">
        <v>0</v>
      </c>
      <c r="O220" s="365">
        <f t="shared" si="124"/>
        <v>0</v>
      </c>
      <c r="P220" s="88">
        <v>0</v>
      </c>
      <c r="Q220" s="88">
        <v>0</v>
      </c>
      <c r="R220" s="88">
        <v>0</v>
      </c>
      <c r="S220" s="88">
        <v>0</v>
      </c>
      <c r="T220" s="315">
        <f t="shared" si="110"/>
        <v>0</v>
      </c>
      <c r="U220" s="389">
        <f t="shared" si="107"/>
        <v>0</v>
      </c>
      <c r="V220" s="88">
        <v>0</v>
      </c>
      <c r="W220" s="88">
        <v>0</v>
      </c>
      <c r="X220" s="88">
        <v>0</v>
      </c>
      <c r="Y220" s="88">
        <v>0</v>
      </c>
      <c r="Z220" s="389">
        <f t="shared" si="108"/>
        <v>0</v>
      </c>
      <c r="AA220" s="88">
        <v>0</v>
      </c>
      <c r="AB220" s="88">
        <v>0</v>
      </c>
      <c r="AC220" s="88">
        <v>0</v>
      </c>
      <c r="AD220" s="88">
        <v>0</v>
      </c>
      <c r="AE220" s="389">
        <f t="shared" si="109"/>
        <v>0</v>
      </c>
      <c r="AF220" s="417">
        <v>0</v>
      </c>
      <c r="AG220" s="417">
        <v>0</v>
      </c>
      <c r="AH220" s="417">
        <v>0</v>
      </c>
      <c r="AI220" s="417">
        <v>0</v>
      </c>
      <c r="AJ220" s="315">
        <f t="shared" si="111"/>
        <v>0</v>
      </c>
      <c r="AK220" s="389">
        <f t="shared" si="116"/>
        <v>0</v>
      </c>
      <c r="AL220" s="461">
        <v>0</v>
      </c>
      <c r="AM220" s="461">
        <v>0</v>
      </c>
      <c r="AN220" s="461">
        <v>0</v>
      </c>
      <c r="AO220" s="461">
        <v>0</v>
      </c>
      <c r="AP220" s="389">
        <f t="shared" si="112"/>
        <v>0</v>
      </c>
      <c r="AQ220" s="461">
        <v>0</v>
      </c>
      <c r="AR220" s="461">
        <v>0</v>
      </c>
      <c r="AS220" s="461">
        <v>0</v>
      </c>
      <c r="AT220" s="461">
        <v>0</v>
      </c>
      <c r="AU220" s="389">
        <f t="shared" si="113"/>
        <v>0</v>
      </c>
      <c r="AV220" s="465">
        <v>0</v>
      </c>
      <c r="AW220" s="465">
        <v>0</v>
      </c>
      <c r="AX220" s="465">
        <v>0</v>
      </c>
      <c r="AY220" s="465">
        <v>0</v>
      </c>
      <c r="AZ220" s="588">
        <f t="shared" si="117"/>
        <v>0</v>
      </c>
      <c r="BA220" s="671">
        <f t="shared" si="118"/>
        <v>0</v>
      </c>
      <c r="BB220" s="670">
        <f t="shared" si="119"/>
        <v>0</v>
      </c>
      <c r="BC220" s="647">
        <v>0</v>
      </c>
      <c r="BD220" s="461">
        <v>0</v>
      </c>
      <c r="BE220" s="461">
        <v>0</v>
      </c>
      <c r="BF220" s="610">
        <v>0</v>
      </c>
      <c r="BG220" s="670">
        <f t="shared" si="120"/>
        <v>0</v>
      </c>
      <c r="BH220" s="647">
        <v>0</v>
      </c>
      <c r="BI220" s="461">
        <v>0</v>
      </c>
      <c r="BJ220" s="461">
        <v>0</v>
      </c>
      <c r="BK220" s="461">
        <v>0</v>
      </c>
      <c r="BL220" s="670">
        <f t="shared" si="121"/>
        <v>0</v>
      </c>
      <c r="BM220" s="465">
        <v>0</v>
      </c>
      <c r="BN220" s="465">
        <v>0</v>
      </c>
      <c r="BO220" s="465">
        <v>0</v>
      </c>
      <c r="BP220" s="465">
        <v>0</v>
      </c>
      <c r="BQ220" s="588">
        <f t="shared" si="122"/>
        <v>0</v>
      </c>
      <c r="BR220" s="671">
        <f t="shared" si="123"/>
        <v>0</v>
      </c>
    </row>
    <row r="221" spans="1:70" s="236" customFormat="1" ht="22.15" customHeight="1" thickBot="1" x14ac:dyDescent="0.3">
      <c r="A221" s="899"/>
      <c r="B221" s="932"/>
      <c r="C221" s="828"/>
      <c r="D221" s="370" t="s">
        <v>321</v>
      </c>
      <c r="E221" s="365">
        <f t="shared" si="114"/>
        <v>0</v>
      </c>
      <c r="F221" s="90">
        <v>0</v>
      </c>
      <c r="G221" s="90">
        <v>0</v>
      </c>
      <c r="H221" s="90">
        <v>0</v>
      </c>
      <c r="I221" s="90">
        <v>0</v>
      </c>
      <c r="J221" s="392">
        <f t="shared" si="115"/>
        <v>0</v>
      </c>
      <c r="K221" s="90">
        <v>0</v>
      </c>
      <c r="L221" s="90">
        <v>0</v>
      </c>
      <c r="M221" s="90">
        <v>0</v>
      </c>
      <c r="N221" s="90">
        <v>0</v>
      </c>
      <c r="O221" s="392">
        <f t="shared" si="124"/>
        <v>0</v>
      </c>
      <c r="P221" s="90">
        <v>0</v>
      </c>
      <c r="Q221" s="90">
        <v>0</v>
      </c>
      <c r="R221" s="90">
        <v>0</v>
      </c>
      <c r="S221" s="90">
        <v>0</v>
      </c>
      <c r="T221" s="315">
        <f t="shared" si="110"/>
        <v>0</v>
      </c>
      <c r="U221" s="393">
        <f t="shared" si="107"/>
        <v>0</v>
      </c>
      <c r="V221" s="90">
        <v>0</v>
      </c>
      <c r="W221" s="90">
        <v>0</v>
      </c>
      <c r="X221" s="90">
        <v>0</v>
      </c>
      <c r="Y221" s="90">
        <v>0</v>
      </c>
      <c r="Z221" s="393">
        <f t="shared" si="108"/>
        <v>0</v>
      </c>
      <c r="AA221" s="90">
        <v>0</v>
      </c>
      <c r="AB221" s="90">
        <v>0</v>
      </c>
      <c r="AC221" s="90">
        <v>0</v>
      </c>
      <c r="AD221" s="90">
        <v>0</v>
      </c>
      <c r="AE221" s="389">
        <f t="shared" si="109"/>
        <v>0</v>
      </c>
      <c r="AF221" s="417">
        <v>0</v>
      </c>
      <c r="AG221" s="417">
        <v>0</v>
      </c>
      <c r="AH221" s="417">
        <v>0</v>
      </c>
      <c r="AI221" s="417">
        <v>0</v>
      </c>
      <c r="AJ221" s="315">
        <f t="shared" si="111"/>
        <v>0</v>
      </c>
      <c r="AK221" s="389">
        <f t="shared" si="116"/>
        <v>0</v>
      </c>
      <c r="AL221" s="461">
        <v>0</v>
      </c>
      <c r="AM221" s="461">
        <v>0</v>
      </c>
      <c r="AN221" s="461">
        <v>0</v>
      </c>
      <c r="AO221" s="462">
        <v>0</v>
      </c>
      <c r="AP221" s="389">
        <f t="shared" si="112"/>
        <v>0</v>
      </c>
      <c r="AQ221" s="462">
        <v>0</v>
      </c>
      <c r="AR221" s="462">
        <v>0</v>
      </c>
      <c r="AS221" s="462">
        <v>0</v>
      </c>
      <c r="AT221" s="462">
        <v>0</v>
      </c>
      <c r="AU221" s="389">
        <f t="shared" si="113"/>
        <v>0</v>
      </c>
      <c r="AV221" s="465">
        <v>0</v>
      </c>
      <c r="AW221" s="465">
        <v>0</v>
      </c>
      <c r="AX221" s="465">
        <v>0</v>
      </c>
      <c r="AY221" s="465">
        <v>0</v>
      </c>
      <c r="AZ221" s="588">
        <f t="shared" si="117"/>
        <v>0</v>
      </c>
      <c r="BA221" s="671">
        <f t="shared" si="118"/>
        <v>0</v>
      </c>
      <c r="BB221" s="670">
        <f t="shared" si="119"/>
        <v>0</v>
      </c>
      <c r="BC221" s="648">
        <v>0</v>
      </c>
      <c r="BD221" s="462">
        <v>0</v>
      </c>
      <c r="BE221" s="462">
        <v>0</v>
      </c>
      <c r="BF221" s="611">
        <v>0</v>
      </c>
      <c r="BG221" s="670">
        <f t="shared" si="120"/>
        <v>0</v>
      </c>
      <c r="BH221" s="648">
        <v>0</v>
      </c>
      <c r="BI221" s="462">
        <v>0</v>
      </c>
      <c r="BJ221" s="462">
        <v>0</v>
      </c>
      <c r="BK221" s="462">
        <v>0</v>
      </c>
      <c r="BL221" s="670">
        <f t="shared" si="121"/>
        <v>0</v>
      </c>
      <c r="BM221" s="465">
        <v>0</v>
      </c>
      <c r="BN221" s="465">
        <v>0</v>
      </c>
      <c r="BO221" s="465">
        <v>0</v>
      </c>
      <c r="BP221" s="465">
        <v>0</v>
      </c>
      <c r="BQ221" s="588">
        <f t="shared" si="122"/>
        <v>0</v>
      </c>
      <c r="BR221" s="671">
        <f t="shared" si="123"/>
        <v>0</v>
      </c>
    </row>
    <row r="222" spans="1:70" s="236" customFormat="1" ht="22.15" customHeight="1" thickBot="1" x14ac:dyDescent="0.3">
      <c r="A222" s="897">
        <v>57</v>
      </c>
      <c r="B222" s="932"/>
      <c r="C222" s="828" t="s">
        <v>1196</v>
      </c>
      <c r="D222" s="372" t="s">
        <v>328</v>
      </c>
      <c r="E222" s="365">
        <f t="shared" si="114"/>
        <v>0</v>
      </c>
      <c r="F222" s="92">
        <v>0</v>
      </c>
      <c r="G222" s="92">
        <v>0</v>
      </c>
      <c r="H222" s="92">
        <v>0</v>
      </c>
      <c r="I222" s="92">
        <v>0</v>
      </c>
      <c r="J222" s="125">
        <f t="shared" si="115"/>
        <v>0</v>
      </c>
      <c r="K222" s="92">
        <v>0</v>
      </c>
      <c r="L222" s="92">
        <v>0</v>
      </c>
      <c r="M222" s="92">
        <v>0</v>
      </c>
      <c r="N222" s="92">
        <v>0</v>
      </c>
      <c r="O222" s="125">
        <f t="shared" si="124"/>
        <v>0</v>
      </c>
      <c r="P222" s="92">
        <v>0</v>
      </c>
      <c r="Q222" s="92">
        <v>0</v>
      </c>
      <c r="R222" s="92">
        <v>0</v>
      </c>
      <c r="S222" s="92">
        <v>0</v>
      </c>
      <c r="T222" s="315">
        <f t="shared" si="110"/>
        <v>0</v>
      </c>
      <c r="U222" s="391">
        <f t="shared" si="107"/>
        <v>0</v>
      </c>
      <c r="V222" s="92">
        <v>0</v>
      </c>
      <c r="W222" s="92">
        <v>0</v>
      </c>
      <c r="X222" s="92">
        <v>0</v>
      </c>
      <c r="Y222" s="92">
        <v>0</v>
      </c>
      <c r="Z222" s="391">
        <f t="shared" si="108"/>
        <v>0</v>
      </c>
      <c r="AA222" s="92">
        <v>0</v>
      </c>
      <c r="AB222" s="92">
        <v>0</v>
      </c>
      <c r="AC222" s="92">
        <v>0</v>
      </c>
      <c r="AD222" s="92">
        <v>0</v>
      </c>
      <c r="AE222" s="389">
        <f t="shared" si="109"/>
        <v>0</v>
      </c>
      <c r="AF222" s="417">
        <v>0</v>
      </c>
      <c r="AG222" s="417">
        <v>0</v>
      </c>
      <c r="AH222" s="417">
        <v>0</v>
      </c>
      <c r="AI222" s="417">
        <v>0</v>
      </c>
      <c r="AJ222" s="315">
        <f t="shared" si="111"/>
        <v>0</v>
      </c>
      <c r="AK222" s="389">
        <f t="shared" si="116"/>
        <v>0</v>
      </c>
      <c r="AL222" s="460">
        <v>0</v>
      </c>
      <c r="AM222" s="460">
        <v>0</v>
      </c>
      <c r="AN222" s="460">
        <v>0</v>
      </c>
      <c r="AO222" s="460">
        <v>0</v>
      </c>
      <c r="AP222" s="389">
        <f t="shared" si="112"/>
        <v>0</v>
      </c>
      <c r="AQ222" s="460">
        <v>0</v>
      </c>
      <c r="AR222" s="460">
        <v>0</v>
      </c>
      <c r="AS222" s="460">
        <v>0</v>
      </c>
      <c r="AT222" s="460">
        <v>0</v>
      </c>
      <c r="AU222" s="389">
        <f t="shared" si="113"/>
        <v>0</v>
      </c>
      <c r="AV222" s="465">
        <v>0</v>
      </c>
      <c r="AW222" s="465">
        <v>0</v>
      </c>
      <c r="AX222" s="465">
        <v>0</v>
      </c>
      <c r="AY222" s="460">
        <v>0</v>
      </c>
      <c r="AZ222" s="588">
        <f t="shared" si="117"/>
        <v>0</v>
      </c>
      <c r="BA222" s="671">
        <f t="shared" si="118"/>
        <v>0</v>
      </c>
      <c r="BB222" s="670">
        <f t="shared" si="119"/>
        <v>0</v>
      </c>
      <c r="BC222" s="646">
        <v>0</v>
      </c>
      <c r="BD222" s="460">
        <v>0</v>
      </c>
      <c r="BE222" s="460">
        <v>0</v>
      </c>
      <c r="BF222" s="609">
        <v>0</v>
      </c>
      <c r="BG222" s="670">
        <f t="shared" si="120"/>
        <v>0</v>
      </c>
      <c r="BH222" s="646">
        <v>0</v>
      </c>
      <c r="BI222" s="460">
        <v>0</v>
      </c>
      <c r="BJ222" s="460">
        <v>0</v>
      </c>
      <c r="BK222" s="460">
        <v>0</v>
      </c>
      <c r="BL222" s="670">
        <f t="shared" si="121"/>
        <v>0</v>
      </c>
      <c r="BM222" s="465">
        <v>0</v>
      </c>
      <c r="BN222" s="465">
        <v>0</v>
      </c>
      <c r="BO222" s="465">
        <v>0</v>
      </c>
      <c r="BP222" s="465">
        <v>0</v>
      </c>
      <c r="BQ222" s="588">
        <f t="shared" si="122"/>
        <v>0</v>
      </c>
      <c r="BR222" s="671">
        <f t="shared" si="123"/>
        <v>0</v>
      </c>
    </row>
    <row r="223" spans="1:70" s="236" customFormat="1" ht="22.15" customHeight="1" thickBot="1" x14ac:dyDescent="0.3">
      <c r="A223" s="898"/>
      <c r="B223" s="932"/>
      <c r="C223" s="828"/>
      <c r="D223" s="369" t="s">
        <v>651</v>
      </c>
      <c r="E223" s="365">
        <f t="shared" si="114"/>
        <v>0</v>
      </c>
      <c r="F223" s="88">
        <v>0</v>
      </c>
      <c r="G223" s="88">
        <v>0</v>
      </c>
      <c r="H223" s="88">
        <v>0</v>
      </c>
      <c r="I223" s="88">
        <v>0</v>
      </c>
      <c r="J223" s="365">
        <f t="shared" si="115"/>
        <v>0</v>
      </c>
      <c r="K223" s="88">
        <v>0</v>
      </c>
      <c r="L223" s="88">
        <v>0</v>
      </c>
      <c r="M223" s="88">
        <v>0</v>
      </c>
      <c r="N223" s="88">
        <v>0</v>
      </c>
      <c r="O223" s="365">
        <f t="shared" si="124"/>
        <v>0</v>
      </c>
      <c r="P223" s="88">
        <v>0</v>
      </c>
      <c r="Q223" s="88">
        <v>0</v>
      </c>
      <c r="R223" s="88">
        <v>0</v>
      </c>
      <c r="S223" s="88">
        <v>0</v>
      </c>
      <c r="T223" s="315">
        <f t="shared" si="110"/>
        <v>0</v>
      </c>
      <c r="U223" s="389">
        <f t="shared" si="107"/>
        <v>0</v>
      </c>
      <c r="V223" s="88">
        <v>0</v>
      </c>
      <c r="W223" s="88">
        <v>0</v>
      </c>
      <c r="X223" s="88">
        <v>0</v>
      </c>
      <c r="Y223" s="88">
        <v>0</v>
      </c>
      <c r="Z223" s="389">
        <f t="shared" si="108"/>
        <v>0</v>
      </c>
      <c r="AA223" s="88">
        <v>0</v>
      </c>
      <c r="AB223" s="88">
        <v>0</v>
      </c>
      <c r="AC223" s="88">
        <v>0</v>
      </c>
      <c r="AD223" s="88">
        <v>0</v>
      </c>
      <c r="AE223" s="389">
        <f t="shared" si="109"/>
        <v>0</v>
      </c>
      <c r="AF223" s="417">
        <v>0</v>
      </c>
      <c r="AG223" s="417">
        <v>0</v>
      </c>
      <c r="AH223" s="417">
        <v>0</v>
      </c>
      <c r="AI223" s="417">
        <v>0</v>
      </c>
      <c r="AJ223" s="315">
        <f t="shared" si="111"/>
        <v>0</v>
      </c>
      <c r="AK223" s="389">
        <f t="shared" si="116"/>
        <v>0</v>
      </c>
      <c r="AL223" s="461">
        <v>0</v>
      </c>
      <c r="AM223" s="461">
        <v>0</v>
      </c>
      <c r="AN223" s="461">
        <v>0</v>
      </c>
      <c r="AO223" s="461">
        <v>0</v>
      </c>
      <c r="AP223" s="389">
        <f t="shared" si="112"/>
        <v>0</v>
      </c>
      <c r="AQ223" s="461">
        <v>0</v>
      </c>
      <c r="AR223" s="461">
        <v>0</v>
      </c>
      <c r="AS223" s="461">
        <v>0</v>
      </c>
      <c r="AT223" s="461">
        <v>0</v>
      </c>
      <c r="AU223" s="389">
        <f t="shared" si="113"/>
        <v>0</v>
      </c>
      <c r="AV223" s="465">
        <v>0</v>
      </c>
      <c r="AW223" s="465">
        <v>0</v>
      </c>
      <c r="AX223" s="465">
        <v>0</v>
      </c>
      <c r="AY223" s="461">
        <v>0</v>
      </c>
      <c r="AZ223" s="588">
        <f t="shared" si="117"/>
        <v>0</v>
      </c>
      <c r="BA223" s="671">
        <f t="shared" si="118"/>
        <v>0</v>
      </c>
      <c r="BB223" s="670">
        <f t="shared" si="119"/>
        <v>0</v>
      </c>
      <c r="BC223" s="647">
        <v>0</v>
      </c>
      <c r="BD223" s="461">
        <v>0</v>
      </c>
      <c r="BE223" s="461">
        <v>0</v>
      </c>
      <c r="BF223" s="610">
        <v>0</v>
      </c>
      <c r="BG223" s="670">
        <f t="shared" si="120"/>
        <v>0</v>
      </c>
      <c r="BH223" s="647">
        <v>0</v>
      </c>
      <c r="BI223" s="461">
        <v>0</v>
      </c>
      <c r="BJ223" s="461">
        <v>0</v>
      </c>
      <c r="BK223" s="461">
        <v>0</v>
      </c>
      <c r="BL223" s="670">
        <f t="shared" si="121"/>
        <v>0</v>
      </c>
      <c r="BM223" s="465">
        <v>0</v>
      </c>
      <c r="BN223" s="465">
        <v>0</v>
      </c>
      <c r="BO223" s="465">
        <v>0</v>
      </c>
      <c r="BP223" s="465">
        <v>0</v>
      </c>
      <c r="BQ223" s="588">
        <f t="shared" si="122"/>
        <v>0</v>
      </c>
      <c r="BR223" s="671">
        <f t="shared" si="123"/>
        <v>0</v>
      </c>
    </row>
    <row r="224" spans="1:70" s="236" customFormat="1" ht="22.15" customHeight="1" thickBot="1" x14ac:dyDescent="0.3">
      <c r="A224" s="899"/>
      <c r="B224" s="932"/>
      <c r="C224" s="828"/>
      <c r="D224" s="370" t="s">
        <v>321</v>
      </c>
      <c r="E224" s="365">
        <f t="shared" si="114"/>
        <v>0</v>
      </c>
      <c r="F224" s="88">
        <v>0</v>
      </c>
      <c r="G224" s="88">
        <v>0</v>
      </c>
      <c r="H224" s="88">
        <v>0</v>
      </c>
      <c r="I224" s="88">
        <v>0</v>
      </c>
      <c r="J224" s="365">
        <f t="shared" si="115"/>
        <v>0</v>
      </c>
      <c r="K224" s="88">
        <v>0</v>
      </c>
      <c r="L224" s="88">
        <v>0</v>
      </c>
      <c r="M224" s="88">
        <v>0</v>
      </c>
      <c r="N224" s="88">
        <v>0</v>
      </c>
      <c r="O224" s="365">
        <f t="shared" si="124"/>
        <v>0</v>
      </c>
      <c r="P224" s="88">
        <v>0</v>
      </c>
      <c r="Q224" s="88">
        <v>0</v>
      </c>
      <c r="R224" s="88">
        <v>0</v>
      </c>
      <c r="S224" s="88">
        <v>0</v>
      </c>
      <c r="T224" s="315">
        <f t="shared" si="110"/>
        <v>0</v>
      </c>
      <c r="U224" s="389">
        <f t="shared" si="107"/>
        <v>0</v>
      </c>
      <c r="V224" s="88">
        <v>0</v>
      </c>
      <c r="W224" s="88">
        <v>0</v>
      </c>
      <c r="X224" s="88">
        <v>0</v>
      </c>
      <c r="Y224" s="88">
        <v>0</v>
      </c>
      <c r="Z224" s="389">
        <f t="shared" si="108"/>
        <v>0</v>
      </c>
      <c r="AA224" s="88">
        <v>0</v>
      </c>
      <c r="AB224" s="88">
        <v>0</v>
      </c>
      <c r="AC224" s="88">
        <v>0</v>
      </c>
      <c r="AD224" s="88">
        <v>0</v>
      </c>
      <c r="AE224" s="389">
        <f t="shared" si="109"/>
        <v>0</v>
      </c>
      <c r="AF224" s="417">
        <v>0</v>
      </c>
      <c r="AG224" s="417">
        <v>0</v>
      </c>
      <c r="AH224" s="417">
        <v>0</v>
      </c>
      <c r="AI224" s="417">
        <v>0</v>
      </c>
      <c r="AJ224" s="315">
        <f t="shared" si="111"/>
        <v>0</v>
      </c>
      <c r="AK224" s="389">
        <f t="shared" si="116"/>
        <v>0</v>
      </c>
      <c r="AL224" s="462">
        <v>0</v>
      </c>
      <c r="AM224" s="462">
        <v>0</v>
      </c>
      <c r="AN224" s="462">
        <v>0</v>
      </c>
      <c r="AO224" s="462">
        <v>0</v>
      </c>
      <c r="AP224" s="389">
        <f t="shared" si="112"/>
        <v>0</v>
      </c>
      <c r="AQ224" s="462">
        <v>0</v>
      </c>
      <c r="AR224" s="462">
        <v>0</v>
      </c>
      <c r="AS224" s="462">
        <v>0</v>
      </c>
      <c r="AT224" s="462">
        <v>0</v>
      </c>
      <c r="AU224" s="389">
        <f t="shared" si="113"/>
        <v>0</v>
      </c>
      <c r="AV224" s="465">
        <v>0</v>
      </c>
      <c r="AW224" s="465">
        <v>0</v>
      </c>
      <c r="AX224" s="465">
        <v>0</v>
      </c>
      <c r="AY224" s="462">
        <v>0</v>
      </c>
      <c r="AZ224" s="588">
        <f t="shared" si="117"/>
        <v>0</v>
      </c>
      <c r="BA224" s="671">
        <f t="shared" si="118"/>
        <v>0</v>
      </c>
      <c r="BB224" s="670">
        <f t="shared" si="119"/>
        <v>0</v>
      </c>
      <c r="BC224" s="648">
        <v>0</v>
      </c>
      <c r="BD224" s="462">
        <v>0</v>
      </c>
      <c r="BE224" s="462">
        <v>0</v>
      </c>
      <c r="BF224" s="611">
        <v>0</v>
      </c>
      <c r="BG224" s="670">
        <f t="shared" si="120"/>
        <v>0</v>
      </c>
      <c r="BH224" s="648">
        <v>0</v>
      </c>
      <c r="BI224" s="462">
        <v>0</v>
      </c>
      <c r="BJ224" s="462">
        <v>0</v>
      </c>
      <c r="BK224" s="462">
        <v>0</v>
      </c>
      <c r="BL224" s="670">
        <f t="shared" si="121"/>
        <v>0</v>
      </c>
      <c r="BM224" s="465">
        <v>0</v>
      </c>
      <c r="BN224" s="465">
        <v>0</v>
      </c>
      <c r="BO224" s="465">
        <v>0</v>
      </c>
      <c r="BP224" s="465">
        <v>0</v>
      </c>
      <c r="BQ224" s="588">
        <f t="shared" si="122"/>
        <v>0</v>
      </c>
      <c r="BR224" s="671">
        <f t="shared" si="123"/>
        <v>0</v>
      </c>
    </row>
    <row r="225" spans="1:70" s="310" customFormat="1" ht="22.15" customHeight="1" thickBot="1" x14ac:dyDescent="0.3">
      <c r="A225" s="305"/>
      <c r="B225" s="932"/>
      <c r="C225" s="858"/>
      <c r="D225" s="371"/>
      <c r="E225" s="365">
        <f t="shared" si="114"/>
        <v>0</v>
      </c>
      <c r="F225" s="90"/>
      <c r="G225" s="90"/>
      <c r="H225" s="90"/>
      <c r="I225" s="90"/>
      <c r="J225" s="392">
        <f t="shared" si="115"/>
        <v>0</v>
      </c>
      <c r="K225" s="90"/>
      <c r="L225" s="90"/>
      <c r="M225" s="90"/>
      <c r="N225" s="90"/>
      <c r="O225" s="392">
        <f t="shared" si="124"/>
        <v>0</v>
      </c>
      <c r="P225" s="90"/>
      <c r="Q225" s="90"/>
      <c r="R225" s="90"/>
      <c r="S225" s="90"/>
      <c r="T225" s="315">
        <f t="shared" si="110"/>
        <v>0</v>
      </c>
      <c r="U225" s="393">
        <f t="shared" si="107"/>
        <v>0</v>
      </c>
      <c r="V225" s="90">
        <v>0</v>
      </c>
      <c r="W225" s="90">
        <v>0</v>
      </c>
      <c r="X225" s="90">
        <v>0</v>
      </c>
      <c r="Y225" s="90">
        <v>0</v>
      </c>
      <c r="Z225" s="393">
        <f t="shared" si="108"/>
        <v>0</v>
      </c>
      <c r="AA225" s="90">
        <v>0</v>
      </c>
      <c r="AB225" s="90">
        <v>0</v>
      </c>
      <c r="AC225" s="90">
        <v>0</v>
      </c>
      <c r="AD225" s="90">
        <v>0</v>
      </c>
      <c r="AE225" s="389">
        <f t="shared" si="109"/>
        <v>0</v>
      </c>
      <c r="AF225" s="417">
        <v>0</v>
      </c>
      <c r="AG225" s="417">
        <v>0</v>
      </c>
      <c r="AH225" s="417">
        <v>0</v>
      </c>
      <c r="AI225" s="417">
        <v>0</v>
      </c>
      <c r="AJ225" s="315">
        <f t="shared" si="111"/>
        <v>0</v>
      </c>
      <c r="AK225" s="389">
        <f t="shared" si="116"/>
        <v>0</v>
      </c>
      <c r="AL225" s="465">
        <v>0</v>
      </c>
      <c r="AM225" s="465">
        <v>0</v>
      </c>
      <c r="AN225" s="465">
        <v>0</v>
      </c>
      <c r="AO225" s="465">
        <v>0</v>
      </c>
      <c r="AP225" s="389">
        <f t="shared" si="112"/>
        <v>0</v>
      </c>
      <c r="AQ225" s="465">
        <v>0</v>
      </c>
      <c r="AR225" s="465">
        <v>0</v>
      </c>
      <c r="AS225" s="465">
        <v>0</v>
      </c>
      <c r="AT225" s="465">
        <v>0</v>
      </c>
      <c r="AU225" s="389">
        <f t="shared" si="113"/>
        <v>0</v>
      </c>
      <c r="AV225" s="465">
        <v>0</v>
      </c>
      <c r="AW225" s="465">
        <v>0</v>
      </c>
      <c r="AX225" s="465">
        <v>0</v>
      </c>
      <c r="AY225" s="465">
        <v>0</v>
      </c>
      <c r="AZ225" s="588">
        <f t="shared" si="117"/>
        <v>0</v>
      </c>
      <c r="BA225" s="671">
        <f t="shared" si="118"/>
        <v>0</v>
      </c>
      <c r="BB225" s="670">
        <f t="shared" si="119"/>
        <v>0</v>
      </c>
      <c r="BC225" s="651">
        <v>0</v>
      </c>
      <c r="BD225" s="465">
        <v>0</v>
      </c>
      <c r="BE225" s="465">
        <v>0</v>
      </c>
      <c r="BF225" s="614">
        <v>0</v>
      </c>
      <c r="BG225" s="670">
        <f t="shared" si="120"/>
        <v>0</v>
      </c>
      <c r="BH225" s="651">
        <v>0</v>
      </c>
      <c r="BI225" s="465">
        <v>0</v>
      </c>
      <c r="BJ225" s="465">
        <v>0</v>
      </c>
      <c r="BK225" s="465">
        <v>0</v>
      </c>
      <c r="BL225" s="670">
        <f t="shared" si="121"/>
        <v>0</v>
      </c>
      <c r="BM225" s="465">
        <v>0</v>
      </c>
      <c r="BN225" s="465">
        <v>0</v>
      </c>
      <c r="BO225" s="465">
        <v>0</v>
      </c>
      <c r="BP225" s="465">
        <v>0</v>
      </c>
      <c r="BQ225" s="588">
        <f t="shared" si="122"/>
        <v>0</v>
      </c>
      <c r="BR225" s="671">
        <f t="shared" si="123"/>
        <v>0</v>
      </c>
    </row>
    <row r="226" spans="1:70" s="236" customFormat="1" ht="22.15" customHeight="1" thickBot="1" x14ac:dyDescent="0.3">
      <c r="A226" s="897">
        <v>58</v>
      </c>
      <c r="B226" s="932"/>
      <c r="C226" s="828" t="s">
        <v>1197</v>
      </c>
      <c r="D226" s="372" t="s">
        <v>328</v>
      </c>
      <c r="E226" s="365">
        <f t="shared" si="114"/>
        <v>0</v>
      </c>
      <c r="F226" s="92">
        <v>0</v>
      </c>
      <c r="G226" s="92">
        <v>0</v>
      </c>
      <c r="H226" s="92">
        <v>0</v>
      </c>
      <c r="I226" s="92">
        <v>0</v>
      </c>
      <c r="J226" s="125">
        <f t="shared" si="115"/>
        <v>0</v>
      </c>
      <c r="K226" s="92">
        <v>0</v>
      </c>
      <c r="L226" s="92">
        <v>0</v>
      </c>
      <c r="M226" s="92">
        <v>0</v>
      </c>
      <c r="N226" s="92">
        <v>0</v>
      </c>
      <c r="O226" s="125">
        <f t="shared" si="124"/>
        <v>0</v>
      </c>
      <c r="P226" s="92">
        <v>0</v>
      </c>
      <c r="Q226" s="92">
        <v>0</v>
      </c>
      <c r="R226" s="92">
        <v>0</v>
      </c>
      <c r="S226" s="92">
        <v>0</v>
      </c>
      <c r="T226" s="315">
        <f t="shared" si="110"/>
        <v>0</v>
      </c>
      <c r="U226" s="391">
        <f t="shared" si="107"/>
        <v>0</v>
      </c>
      <c r="V226" s="92">
        <v>0</v>
      </c>
      <c r="W226" s="92">
        <v>0</v>
      </c>
      <c r="X226" s="92">
        <v>0</v>
      </c>
      <c r="Y226" s="92">
        <v>0</v>
      </c>
      <c r="Z226" s="391">
        <f t="shared" si="108"/>
        <v>0</v>
      </c>
      <c r="AA226" s="92">
        <v>0</v>
      </c>
      <c r="AB226" s="92">
        <v>0</v>
      </c>
      <c r="AC226" s="92">
        <v>0</v>
      </c>
      <c r="AD226" s="92">
        <v>0</v>
      </c>
      <c r="AE226" s="389">
        <f t="shared" si="109"/>
        <v>0</v>
      </c>
      <c r="AF226" s="417">
        <v>0</v>
      </c>
      <c r="AG226" s="417">
        <v>0</v>
      </c>
      <c r="AH226" s="417">
        <v>0</v>
      </c>
      <c r="AI226" s="417">
        <v>0</v>
      </c>
      <c r="AJ226" s="315">
        <f t="shared" si="111"/>
        <v>0</v>
      </c>
      <c r="AK226" s="389">
        <f t="shared" si="116"/>
        <v>0</v>
      </c>
      <c r="AL226" s="465">
        <v>0</v>
      </c>
      <c r="AM226" s="465">
        <v>0</v>
      </c>
      <c r="AN226" s="465">
        <v>0</v>
      </c>
      <c r="AO226" s="460">
        <v>0</v>
      </c>
      <c r="AP226" s="389">
        <f t="shared" si="112"/>
        <v>0</v>
      </c>
      <c r="AQ226" s="465">
        <v>0</v>
      </c>
      <c r="AR226" s="465">
        <v>0</v>
      </c>
      <c r="AS226" s="465">
        <v>0</v>
      </c>
      <c r="AT226" s="465">
        <v>0</v>
      </c>
      <c r="AU226" s="389">
        <f t="shared" si="113"/>
        <v>0</v>
      </c>
      <c r="AV226" s="465">
        <v>0</v>
      </c>
      <c r="AW226" s="465">
        <v>0</v>
      </c>
      <c r="AX226" s="465">
        <v>0</v>
      </c>
      <c r="AY226" s="460">
        <v>0</v>
      </c>
      <c r="AZ226" s="588">
        <f t="shared" si="117"/>
        <v>0</v>
      </c>
      <c r="BA226" s="671">
        <f t="shared" si="118"/>
        <v>0</v>
      </c>
      <c r="BB226" s="670">
        <f t="shared" si="119"/>
        <v>0</v>
      </c>
      <c r="BC226" s="646">
        <v>0</v>
      </c>
      <c r="BD226" s="460">
        <v>0</v>
      </c>
      <c r="BE226" s="460">
        <v>0</v>
      </c>
      <c r="BF226" s="609">
        <v>0</v>
      </c>
      <c r="BG226" s="670">
        <f t="shared" si="120"/>
        <v>0</v>
      </c>
      <c r="BH226" s="646">
        <v>0</v>
      </c>
      <c r="BI226" s="460">
        <v>0</v>
      </c>
      <c r="BJ226" s="460">
        <v>0</v>
      </c>
      <c r="BK226" s="460">
        <v>0</v>
      </c>
      <c r="BL226" s="670">
        <f t="shared" si="121"/>
        <v>0</v>
      </c>
      <c r="BM226" s="465">
        <v>0</v>
      </c>
      <c r="BN226" s="465">
        <v>0</v>
      </c>
      <c r="BO226" s="465">
        <v>0</v>
      </c>
      <c r="BP226" s="465">
        <v>0</v>
      </c>
      <c r="BQ226" s="588">
        <f t="shared" si="122"/>
        <v>0</v>
      </c>
      <c r="BR226" s="671">
        <f t="shared" si="123"/>
        <v>0</v>
      </c>
    </row>
    <row r="227" spans="1:70" s="236" customFormat="1" ht="22.15" customHeight="1" thickBot="1" x14ac:dyDescent="0.3">
      <c r="A227" s="898"/>
      <c r="B227" s="932"/>
      <c r="C227" s="828"/>
      <c r="D227" s="369" t="s">
        <v>651</v>
      </c>
      <c r="E227" s="365">
        <f t="shared" si="114"/>
        <v>0</v>
      </c>
      <c r="F227" s="88">
        <v>0</v>
      </c>
      <c r="G227" s="88">
        <v>0</v>
      </c>
      <c r="H227" s="88">
        <v>0</v>
      </c>
      <c r="I227" s="88">
        <v>0</v>
      </c>
      <c r="J227" s="365">
        <f t="shared" si="115"/>
        <v>0</v>
      </c>
      <c r="K227" s="88">
        <v>0</v>
      </c>
      <c r="L227" s="88">
        <v>0</v>
      </c>
      <c r="M227" s="88">
        <v>0</v>
      </c>
      <c r="N227" s="88">
        <v>0</v>
      </c>
      <c r="O227" s="365">
        <f t="shared" si="124"/>
        <v>0</v>
      </c>
      <c r="P227" s="88">
        <v>0</v>
      </c>
      <c r="Q227" s="88">
        <v>0</v>
      </c>
      <c r="R227" s="88">
        <v>0</v>
      </c>
      <c r="S227" s="88">
        <v>0</v>
      </c>
      <c r="T227" s="315">
        <f t="shared" si="110"/>
        <v>0</v>
      </c>
      <c r="U227" s="389">
        <f t="shared" si="107"/>
        <v>0</v>
      </c>
      <c r="V227" s="88">
        <v>0</v>
      </c>
      <c r="W227" s="88">
        <v>0</v>
      </c>
      <c r="X227" s="88">
        <v>0</v>
      </c>
      <c r="Y227" s="88">
        <v>0</v>
      </c>
      <c r="Z227" s="389">
        <f t="shared" si="108"/>
        <v>0</v>
      </c>
      <c r="AA227" s="88">
        <v>0</v>
      </c>
      <c r="AB227" s="88">
        <v>0</v>
      </c>
      <c r="AC227" s="88">
        <v>0</v>
      </c>
      <c r="AD227" s="88">
        <v>0</v>
      </c>
      <c r="AE227" s="389">
        <f t="shared" si="109"/>
        <v>0</v>
      </c>
      <c r="AF227" s="417">
        <v>0</v>
      </c>
      <c r="AG227" s="417">
        <v>0</v>
      </c>
      <c r="AH227" s="417">
        <v>0</v>
      </c>
      <c r="AI227" s="417">
        <v>0</v>
      </c>
      <c r="AJ227" s="315">
        <f t="shared" si="111"/>
        <v>0</v>
      </c>
      <c r="AK227" s="389">
        <f t="shared" si="116"/>
        <v>0</v>
      </c>
      <c r="AL227" s="465">
        <v>0</v>
      </c>
      <c r="AM227" s="465">
        <v>0</v>
      </c>
      <c r="AN227" s="465">
        <v>0</v>
      </c>
      <c r="AO227" s="461">
        <v>0</v>
      </c>
      <c r="AP227" s="389">
        <f t="shared" si="112"/>
        <v>0</v>
      </c>
      <c r="AQ227" s="465">
        <v>0</v>
      </c>
      <c r="AR227" s="465">
        <v>0</v>
      </c>
      <c r="AS227" s="465">
        <v>0</v>
      </c>
      <c r="AT227" s="465">
        <v>0</v>
      </c>
      <c r="AU227" s="389">
        <f t="shared" si="113"/>
        <v>0</v>
      </c>
      <c r="AV227" s="465">
        <v>0</v>
      </c>
      <c r="AW227" s="465">
        <v>0</v>
      </c>
      <c r="AX227" s="465">
        <v>0</v>
      </c>
      <c r="AY227" s="461">
        <v>0</v>
      </c>
      <c r="AZ227" s="588">
        <f t="shared" si="117"/>
        <v>0</v>
      </c>
      <c r="BA227" s="671">
        <f t="shared" si="118"/>
        <v>0</v>
      </c>
      <c r="BB227" s="670">
        <f t="shared" si="119"/>
        <v>0</v>
      </c>
      <c r="BC227" s="647">
        <v>0</v>
      </c>
      <c r="BD227" s="461">
        <v>0</v>
      </c>
      <c r="BE227" s="461">
        <v>0</v>
      </c>
      <c r="BF227" s="610">
        <v>0</v>
      </c>
      <c r="BG227" s="670">
        <f t="shared" si="120"/>
        <v>0</v>
      </c>
      <c r="BH227" s="647">
        <v>0</v>
      </c>
      <c r="BI227" s="461">
        <v>0</v>
      </c>
      <c r="BJ227" s="461">
        <v>0</v>
      </c>
      <c r="BK227" s="461">
        <v>0</v>
      </c>
      <c r="BL227" s="670">
        <f t="shared" si="121"/>
        <v>0</v>
      </c>
      <c r="BM227" s="465">
        <v>0</v>
      </c>
      <c r="BN227" s="465">
        <v>0</v>
      </c>
      <c r="BO227" s="465">
        <v>0</v>
      </c>
      <c r="BP227" s="465">
        <v>0</v>
      </c>
      <c r="BQ227" s="588">
        <f t="shared" si="122"/>
        <v>0</v>
      </c>
      <c r="BR227" s="671">
        <f t="shared" si="123"/>
        <v>0</v>
      </c>
    </row>
    <row r="228" spans="1:70" s="236" customFormat="1" ht="22.15" customHeight="1" thickBot="1" x14ac:dyDescent="0.3">
      <c r="A228" s="899"/>
      <c r="B228" s="932"/>
      <c r="C228" s="828"/>
      <c r="D228" s="370" t="s">
        <v>321</v>
      </c>
      <c r="E228" s="365">
        <f t="shared" si="114"/>
        <v>0</v>
      </c>
      <c r="F228" s="88">
        <v>0</v>
      </c>
      <c r="G228" s="88">
        <v>0</v>
      </c>
      <c r="H228" s="88">
        <v>0</v>
      </c>
      <c r="I228" s="88">
        <v>0</v>
      </c>
      <c r="J228" s="365">
        <f t="shared" si="115"/>
        <v>0</v>
      </c>
      <c r="K228" s="88">
        <v>0</v>
      </c>
      <c r="L228" s="88">
        <v>0</v>
      </c>
      <c r="M228" s="88">
        <v>0</v>
      </c>
      <c r="N228" s="88">
        <v>0</v>
      </c>
      <c r="O228" s="365">
        <f t="shared" si="124"/>
        <v>0</v>
      </c>
      <c r="P228" s="88">
        <v>0</v>
      </c>
      <c r="Q228" s="88">
        <v>0</v>
      </c>
      <c r="R228" s="88">
        <v>0</v>
      </c>
      <c r="S228" s="88">
        <v>0</v>
      </c>
      <c r="T228" s="315">
        <f t="shared" si="110"/>
        <v>0</v>
      </c>
      <c r="U228" s="389">
        <f t="shared" si="107"/>
        <v>0</v>
      </c>
      <c r="V228" s="88">
        <v>0</v>
      </c>
      <c r="W228" s="88">
        <v>0</v>
      </c>
      <c r="X228" s="88">
        <v>0</v>
      </c>
      <c r="Y228" s="88">
        <v>0</v>
      </c>
      <c r="Z228" s="389">
        <f t="shared" si="108"/>
        <v>0</v>
      </c>
      <c r="AA228" s="88">
        <v>0</v>
      </c>
      <c r="AB228" s="88">
        <v>0</v>
      </c>
      <c r="AC228" s="88">
        <v>0</v>
      </c>
      <c r="AD228" s="88">
        <v>0</v>
      </c>
      <c r="AE228" s="389">
        <f t="shared" si="109"/>
        <v>0</v>
      </c>
      <c r="AF228" s="417">
        <v>0</v>
      </c>
      <c r="AG228" s="417">
        <v>0</v>
      </c>
      <c r="AH228" s="417">
        <v>0</v>
      </c>
      <c r="AI228" s="417">
        <v>0</v>
      </c>
      <c r="AJ228" s="315">
        <f t="shared" si="111"/>
        <v>0</v>
      </c>
      <c r="AK228" s="389">
        <f t="shared" si="116"/>
        <v>0</v>
      </c>
      <c r="AL228" s="465">
        <v>0</v>
      </c>
      <c r="AM228" s="465">
        <v>0</v>
      </c>
      <c r="AN228" s="465">
        <v>0</v>
      </c>
      <c r="AO228" s="462">
        <v>0</v>
      </c>
      <c r="AP228" s="389">
        <f t="shared" si="112"/>
        <v>0</v>
      </c>
      <c r="AQ228" s="465">
        <v>0</v>
      </c>
      <c r="AR228" s="465">
        <v>0</v>
      </c>
      <c r="AS228" s="465">
        <v>0</v>
      </c>
      <c r="AT228" s="465">
        <v>0</v>
      </c>
      <c r="AU228" s="389">
        <f t="shared" si="113"/>
        <v>0</v>
      </c>
      <c r="AV228" s="465">
        <v>0</v>
      </c>
      <c r="AW228" s="465">
        <v>0</v>
      </c>
      <c r="AX228" s="465">
        <v>0</v>
      </c>
      <c r="AY228" s="462">
        <v>0</v>
      </c>
      <c r="AZ228" s="588">
        <f t="shared" si="117"/>
        <v>0</v>
      </c>
      <c r="BA228" s="671">
        <f t="shared" si="118"/>
        <v>0</v>
      </c>
      <c r="BB228" s="670">
        <f t="shared" si="119"/>
        <v>0</v>
      </c>
      <c r="BC228" s="648">
        <v>0</v>
      </c>
      <c r="BD228" s="462">
        <v>0</v>
      </c>
      <c r="BE228" s="462">
        <v>0</v>
      </c>
      <c r="BF228" s="611">
        <v>0</v>
      </c>
      <c r="BG228" s="670">
        <f t="shared" si="120"/>
        <v>0</v>
      </c>
      <c r="BH228" s="648">
        <v>0</v>
      </c>
      <c r="BI228" s="462">
        <v>0</v>
      </c>
      <c r="BJ228" s="462">
        <v>0</v>
      </c>
      <c r="BK228" s="462">
        <v>0</v>
      </c>
      <c r="BL228" s="670">
        <f t="shared" si="121"/>
        <v>0</v>
      </c>
      <c r="BM228" s="465">
        <v>0</v>
      </c>
      <c r="BN228" s="465">
        <v>0</v>
      </c>
      <c r="BO228" s="465">
        <v>0</v>
      </c>
      <c r="BP228" s="465">
        <v>0</v>
      </c>
      <c r="BQ228" s="588">
        <f t="shared" si="122"/>
        <v>0</v>
      </c>
      <c r="BR228" s="671">
        <f t="shared" si="123"/>
        <v>0</v>
      </c>
    </row>
    <row r="229" spans="1:70" s="310" customFormat="1" ht="22.15" customHeight="1" thickBot="1" x14ac:dyDescent="0.3">
      <c r="A229" s="305"/>
      <c r="B229" s="932"/>
      <c r="C229" s="858"/>
      <c r="D229" s="371"/>
      <c r="E229" s="365">
        <f t="shared" si="114"/>
        <v>0</v>
      </c>
      <c r="F229" s="90"/>
      <c r="G229" s="90"/>
      <c r="H229" s="90"/>
      <c r="I229" s="90"/>
      <c r="J229" s="392">
        <f t="shared" si="115"/>
        <v>0</v>
      </c>
      <c r="K229" s="90"/>
      <c r="L229" s="90"/>
      <c r="M229" s="90"/>
      <c r="N229" s="90"/>
      <c r="O229" s="392">
        <f t="shared" si="124"/>
        <v>0</v>
      </c>
      <c r="P229" s="90"/>
      <c r="Q229" s="90"/>
      <c r="R229" s="90"/>
      <c r="S229" s="90"/>
      <c r="T229" s="315">
        <f t="shared" si="110"/>
        <v>0</v>
      </c>
      <c r="U229" s="393">
        <f t="shared" si="107"/>
        <v>0</v>
      </c>
      <c r="V229" s="90">
        <v>0</v>
      </c>
      <c r="W229" s="90">
        <v>0</v>
      </c>
      <c r="X229" s="90">
        <v>0</v>
      </c>
      <c r="Y229" s="90">
        <v>0</v>
      </c>
      <c r="Z229" s="393">
        <f t="shared" si="108"/>
        <v>0</v>
      </c>
      <c r="AA229" s="90">
        <v>0</v>
      </c>
      <c r="AB229" s="90">
        <v>0</v>
      </c>
      <c r="AC229" s="90">
        <v>0</v>
      </c>
      <c r="AD229" s="90">
        <v>0</v>
      </c>
      <c r="AE229" s="389">
        <f t="shared" si="109"/>
        <v>0</v>
      </c>
      <c r="AF229" s="417">
        <v>0</v>
      </c>
      <c r="AG229" s="417">
        <v>0</v>
      </c>
      <c r="AH229" s="417">
        <v>0</v>
      </c>
      <c r="AI229" s="417">
        <v>0</v>
      </c>
      <c r="AJ229" s="315">
        <f t="shared" si="111"/>
        <v>0</v>
      </c>
      <c r="AK229" s="389">
        <f t="shared" si="116"/>
        <v>0</v>
      </c>
      <c r="AL229" s="465">
        <v>0</v>
      </c>
      <c r="AM229" s="465">
        <v>0</v>
      </c>
      <c r="AN229" s="465">
        <v>0</v>
      </c>
      <c r="AO229" s="465">
        <v>0</v>
      </c>
      <c r="AP229" s="389">
        <f t="shared" si="112"/>
        <v>0</v>
      </c>
      <c r="AQ229" s="465">
        <v>0</v>
      </c>
      <c r="AR229" s="465">
        <v>0</v>
      </c>
      <c r="AS229" s="465">
        <v>0</v>
      </c>
      <c r="AT229" s="465">
        <v>0</v>
      </c>
      <c r="AU229" s="389">
        <f t="shared" si="113"/>
        <v>0</v>
      </c>
      <c r="AV229" s="465">
        <v>0</v>
      </c>
      <c r="AW229" s="465">
        <v>0</v>
      </c>
      <c r="AX229" s="465">
        <v>0</v>
      </c>
      <c r="AY229" s="465">
        <v>0</v>
      </c>
      <c r="AZ229" s="588">
        <f t="shared" si="117"/>
        <v>0</v>
      </c>
      <c r="BA229" s="671">
        <f t="shared" si="118"/>
        <v>0</v>
      </c>
      <c r="BB229" s="670">
        <f t="shared" si="119"/>
        <v>0</v>
      </c>
      <c r="BC229" s="651">
        <v>0</v>
      </c>
      <c r="BD229" s="465">
        <v>0</v>
      </c>
      <c r="BE229" s="465">
        <v>0</v>
      </c>
      <c r="BF229" s="614">
        <v>0</v>
      </c>
      <c r="BG229" s="670">
        <f t="shared" si="120"/>
        <v>0</v>
      </c>
      <c r="BH229" s="651">
        <v>0</v>
      </c>
      <c r="BI229" s="465">
        <v>0</v>
      </c>
      <c r="BJ229" s="465">
        <v>0</v>
      </c>
      <c r="BK229" s="465">
        <v>0</v>
      </c>
      <c r="BL229" s="670">
        <f t="shared" si="121"/>
        <v>0</v>
      </c>
      <c r="BM229" s="465">
        <v>0</v>
      </c>
      <c r="BN229" s="465">
        <v>0</v>
      </c>
      <c r="BO229" s="465">
        <v>0</v>
      </c>
      <c r="BP229" s="465">
        <v>0</v>
      </c>
      <c r="BQ229" s="588">
        <f t="shared" si="122"/>
        <v>0</v>
      </c>
      <c r="BR229" s="671">
        <f t="shared" si="123"/>
        <v>0</v>
      </c>
    </row>
    <row r="230" spans="1:70" s="236" customFormat="1" ht="22.15" customHeight="1" thickBot="1" x14ac:dyDescent="0.3">
      <c r="A230" s="897">
        <v>59</v>
      </c>
      <c r="B230" s="932"/>
      <c r="C230" s="828" t="s">
        <v>1198</v>
      </c>
      <c r="D230" s="372" t="s">
        <v>328</v>
      </c>
      <c r="E230" s="365">
        <f t="shared" si="114"/>
        <v>0</v>
      </c>
      <c r="F230" s="92">
        <v>0</v>
      </c>
      <c r="G230" s="92">
        <v>0</v>
      </c>
      <c r="H230" s="92">
        <v>0</v>
      </c>
      <c r="I230" s="92">
        <v>0</v>
      </c>
      <c r="J230" s="125">
        <f t="shared" si="115"/>
        <v>0</v>
      </c>
      <c r="K230" s="92">
        <v>0</v>
      </c>
      <c r="L230" s="92">
        <v>0</v>
      </c>
      <c r="M230" s="92">
        <v>0</v>
      </c>
      <c r="N230" s="92">
        <v>0</v>
      </c>
      <c r="O230" s="125">
        <f t="shared" si="124"/>
        <v>0</v>
      </c>
      <c r="P230" s="92">
        <v>0</v>
      </c>
      <c r="Q230" s="92">
        <v>0</v>
      </c>
      <c r="R230" s="92">
        <v>0</v>
      </c>
      <c r="S230" s="92">
        <v>0</v>
      </c>
      <c r="T230" s="315">
        <f t="shared" si="110"/>
        <v>0</v>
      </c>
      <c r="U230" s="391">
        <f t="shared" si="107"/>
        <v>0</v>
      </c>
      <c r="V230" s="92">
        <v>0</v>
      </c>
      <c r="W230" s="92">
        <v>0</v>
      </c>
      <c r="X230" s="92">
        <v>0</v>
      </c>
      <c r="Y230" s="92">
        <v>0</v>
      </c>
      <c r="Z230" s="391">
        <f t="shared" si="108"/>
        <v>0</v>
      </c>
      <c r="AA230" s="92">
        <v>0</v>
      </c>
      <c r="AB230" s="92">
        <v>0</v>
      </c>
      <c r="AC230" s="92">
        <v>0</v>
      </c>
      <c r="AD230" s="92">
        <v>0</v>
      </c>
      <c r="AE230" s="389">
        <f t="shared" si="109"/>
        <v>0</v>
      </c>
      <c r="AF230" s="417">
        <v>0</v>
      </c>
      <c r="AG230" s="417">
        <v>0</v>
      </c>
      <c r="AH230" s="417">
        <v>0</v>
      </c>
      <c r="AI230" s="417">
        <v>0</v>
      </c>
      <c r="AJ230" s="315">
        <f t="shared" si="111"/>
        <v>0</v>
      </c>
      <c r="AK230" s="389">
        <f t="shared" si="116"/>
        <v>0</v>
      </c>
      <c r="AL230" s="465">
        <v>0</v>
      </c>
      <c r="AM230" s="465">
        <v>0</v>
      </c>
      <c r="AN230" s="465">
        <v>0</v>
      </c>
      <c r="AO230" s="460">
        <v>0</v>
      </c>
      <c r="AP230" s="389">
        <f t="shared" si="112"/>
        <v>0</v>
      </c>
      <c r="AQ230" s="465">
        <v>0</v>
      </c>
      <c r="AR230" s="465">
        <v>0</v>
      </c>
      <c r="AS230" s="465">
        <v>0</v>
      </c>
      <c r="AT230" s="465">
        <v>0</v>
      </c>
      <c r="AU230" s="389">
        <f t="shared" si="113"/>
        <v>0</v>
      </c>
      <c r="AV230" s="465">
        <v>0</v>
      </c>
      <c r="AW230" s="465">
        <v>0</v>
      </c>
      <c r="AX230" s="465">
        <v>0</v>
      </c>
      <c r="AY230" s="460">
        <v>0</v>
      </c>
      <c r="AZ230" s="588">
        <f t="shared" si="117"/>
        <v>0</v>
      </c>
      <c r="BA230" s="671">
        <f t="shared" si="118"/>
        <v>0</v>
      </c>
      <c r="BB230" s="670">
        <f t="shared" si="119"/>
        <v>0</v>
      </c>
      <c r="BC230" s="646">
        <v>0</v>
      </c>
      <c r="BD230" s="460">
        <v>0</v>
      </c>
      <c r="BE230" s="460">
        <v>0</v>
      </c>
      <c r="BF230" s="609">
        <v>0</v>
      </c>
      <c r="BG230" s="670">
        <f t="shared" si="120"/>
        <v>0</v>
      </c>
      <c r="BH230" s="646">
        <v>0</v>
      </c>
      <c r="BI230" s="460">
        <v>0</v>
      </c>
      <c r="BJ230" s="460">
        <v>0</v>
      </c>
      <c r="BK230" s="460">
        <v>0</v>
      </c>
      <c r="BL230" s="670">
        <f t="shared" si="121"/>
        <v>0</v>
      </c>
      <c r="BM230" s="465">
        <v>0</v>
      </c>
      <c r="BN230" s="465">
        <v>0</v>
      </c>
      <c r="BO230" s="465">
        <v>0</v>
      </c>
      <c r="BP230" s="465">
        <v>0</v>
      </c>
      <c r="BQ230" s="588">
        <f t="shared" si="122"/>
        <v>0</v>
      </c>
      <c r="BR230" s="671">
        <f t="shared" si="123"/>
        <v>0</v>
      </c>
    </row>
    <row r="231" spans="1:70" s="236" customFormat="1" ht="22.15" customHeight="1" thickBot="1" x14ac:dyDescent="0.3">
      <c r="A231" s="898"/>
      <c r="B231" s="932"/>
      <c r="C231" s="828"/>
      <c r="D231" s="369" t="s">
        <v>651</v>
      </c>
      <c r="E231" s="365">
        <f t="shared" si="114"/>
        <v>0</v>
      </c>
      <c r="F231" s="88">
        <v>0</v>
      </c>
      <c r="G231" s="88">
        <v>0</v>
      </c>
      <c r="H231" s="88">
        <v>0</v>
      </c>
      <c r="I231" s="88">
        <v>0</v>
      </c>
      <c r="J231" s="365">
        <f t="shared" si="115"/>
        <v>0</v>
      </c>
      <c r="K231" s="88">
        <v>0</v>
      </c>
      <c r="L231" s="88">
        <v>0</v>
      </c>
      <c r="M231" s="88">
        <v>0</v>
      </c>
      <c r="N231" s="88">
        <v>0</v>
      </c>
      <c r="O231" s="365">
        <f t="shared" si="124"/>
        <v>0</v>
      </c>
      <c r="P231" s="88">
        <v>0</v>
      </c>
      <c r="Q231" s="88">
        <v>0</v>
      </c>
      <c r="R231" s="88">
        <v>0</v>
      </c>
      <c r="S231" s="88">
        <v>0</v>
      </c>
      <c r="T231" s="315">
        <f t="shared" si="110"/>
        <v>0</v>
      </c>
      <c r="U231" s="389">
        <f t="shared" si="107"/>
        <v>0</v>
      </c>
      <c r="V231" s="88">
        <v>0</v>
      </c>
      <c r="W231" s="88">
        <v>0</v>
      </c>
      <c r="X231" s="88">
        <v>0</v>
      </c>
      <c r="Y231" s="88">
        <v>0</v>
      </c>
      <c r="Z231" s="389">
        <f t="shared" si="108"/>
        <v>0</v>
      </c>
      <c r="AA231" s="88">
        <v>0</v>
      </c>
      <c r="AB231" s="88">
        <v>0</v>
      </c>
      <c r="AC231" s="88">
        <v>0</v>
      </c>
      <c r="AD231" s="88">
        <v>0</v>
      </c>
      <c r="AE231" s="389">
        <f t="shared" si="109"/>
        <v>0</v>
      </c>
      <c r="AF231" s="417">
        <v>0</v>
      </c>
      <c r="AG231" s="417">
        <v>0</v>
      </c>
      <c r="AH231" s="417">
        <v>0</v>
      </c>
      <c r="AI231" s="417">
        <v>0</v>
      </c>
      <c r="AJ231" s="315">
        <f t="shared" si="111"/>
        <v>0</v>
      </c>
      <c r="AK231" s="389">
        <f t="shared" si="116"/>
        <v>0</v>
      </c>
      <c r="AL231" s="465">
        <v>0</v>
      </c>
      <c r="AM231" s="465">
        <v>0</v>
      </c>
      <c r="AN231" s="465">
        <v>0</v>
      </c>
      <c r="AO231" s="461">
        <v>0</v>
      </c>
      <c r="AP231" s="389">
        <f t="shared" si="112"/>
        <v>0</v>
      </c>
      <c r="AQ231" s="465">
        <v>0</v>
      </c>
      <c r="AR231" s="465">
        <v>0</v>
      </c>
      <c r="AS231" s="465">
        <v>0</v>
      </c>
      <c r="AT231" s="465">
        <v>0</v>
      </c>
      <c r="AU231" s="389">
        <f t="shared" si="113"/>
        <v>0</v>
      </c>
      <c r="AV231" s="465">
        <v>0</v>
      </c>
      <c r="AW231" s="465">
        <v>0</v>
      </c>
      <c r="AX231" s="465">
        <v>0</v>
      </c>
      <c r="AY231" s="461">
        <v>0</v>
      </c>
      <c r="AZ231" s="588">
        <f t="shared" si="117"/>
        <v>0</v>
      </c>
      <c r="BA231" s="671">
        <f t="shared" si="118"/>
        <v>0</v>
      </c>
      <c r="BB231" s="670">
        <f t="shared" si="119"/>
        <v>0</v>
      </c>
      <c r="BC231" s="647">
        <v>0</v>
      </c>
      <c r="BD231" s="461">
        <v>0</v>
      </c>
      <c r="BE231" s="461">
        <v>0</v>
      </c>
      <c r="BF231" s="610">
        <v>0</v>
      </c>
      <c r="BG231" s="670">
        <f t="shared" si="120"/>
        <v>0</v>
      </c>
      <c r="BH231" s="647">
        <v>0</v>
      </c>
      <c r="BI231" s="461">
        <v>0</v>
      </c>
      <c r="BJ231" s="461">
        <v>0</v>
      </c>
      <c r="BK231" s="461">
        <v>0</v>
      </c>
      <c r="BL231" s="670">
        <f t="shared" si="121"/>
        <v>0</v>
      </c>
      <c r="BM231" s="465">
        <v>0</v>
      </c>
      <c r="BN231" s="465">
        <v>0</v>
      </c>
      <c r="BO231" s="465">
        <v>0</v>
      </c>
      <c r="BP231" s="465">
        <v>0</v>
      </c>
      <c r="BQ231" s="588">
        <f t="shared" si="122"/>
        <v>0</v>
      </c>
      <c r="BR231" s="671">
        <f t="shared" si="123"/>
        <v>0</v>
      </c>
    </row>
    <row r="232" spans="1:70" s="236" customFormat="1" ht="22.15" customHeight="1" thickBot="1" x14ac:dyDescent="0.3">
      <c r="A232" s="899"/>
      <c r="B232" s="932"/>
      <c r="C232" s="828"/>
      <c r="D232" s="370" t="s">
        <v>321</v>
      </c>
      <c r="E232" s="365">
        <f t="shared" si="114"/>
        <v>0</v>
      </c>
      <c r="F232" s="90">
        <v>0</v>
      </c>
      <c r="G232" s="90">
        <v>0</v>
      </c>
      <c r="H232" s="90">
        <v>0</v>
      </c>
      <c r="I232" s="90">
        <v>0</v>
      </c>
      <c r="J232" s="392">
        <f t="shared" si="115"/>
        <v>0</v>
      </c>
      <c r="K232" s="90">
        <v>0</v>
      </c>
      <c r="L232" s="90">
        <v>0</v>
      </c>
      <c r="M232" s="90">
        <v>0</v>
      </c>
      <c r="N232" s="90">
        <v>0</v>
      </c>
      <c r="O232" s="392">
        <f t="shared" si="124"/>
        <v>0</v>
      </c>
      <c r="P232" s="90">
        <v>0</v>
      </c>
      <c r="Q232" s="90">
        <v>0</v>
      </c>
      <c r="R232" s="90">
        <v>0</v>
      </c>
      <c r="S232" s="90">
        <v>0</v>
      </c>
      <c r="T232" s="315">
        <f t="shared" si="110"/>
        <v>0</v>
      </c>
      <c r="U232" s="393">
        <f t="shared" si="107"/>
        <v>0</v>
      </c>
      <c r="V232" s="90">
        <v>0</v>
      </c>
      <c r="W232" s="90">
        <v>0</v>
      </c>
      <c r="X232" s="90">
        <v>0</v>
      </c>
      <c r="Y232" s="90">
        <v>0</v>
      </c>
      <c r="Z232" s="393">
        <f t="shared" si="108"/>
        <v>0</v>
      </c>
      <c r="AA232" s="90">
        <v>0</v>
      </c>
      <c r="AB232" s="90">
        <v>0</v>
      </c>
      <c r="AC232" s="90">
        <v>0</v>
      </c>
      <c r="AD232" s="90">
        <v>0</v>
      </c>
      <c r="AE232" s="389">
        <f t="shared" si="109"/>
        <v>0</v>
      </c>
      <c r="AF232" s="417">
        <v>0</v>
      </c>
      <c r="AG232" s="417">
        <v>0</v>
      </c>
      <c r="AH232" s="417">
        <v>0</v>
      </c>
      <c r="AI232" s="417">
        <v>0</v>
      </c>
      <c r="AJ232" s="315">
        <f t="shared" si="111"/>
        <v>0</v>
      </c>
      <c r="AK232" s="389">
        <f t="shared" si="116"/>
        <v>0</v>
      </c>
      <c r="AL232" s="465">
        <v>0</v>
      </c>
      <c r="AM232" s="465">
        <v>0</v>
      </c>
      <c r="AN232" s="465">
        <v>0</v>
      </c>
      <c r="AO232" s="462">
        <v>0</v>
      </c>
      <c r="AP232" s="389">
        <f t="shared" si="112"/>
        <v>0</v>
      </c>
      <c r="AQ232" s="465">
        <v>0</v>
      </c>
      <c r="AR232" s="465">
        <v>0</v>
      </c>
      <c r="AS232" s="465">
        <v>0</v>
      </c>
      <c r="AT232" s="465">
        <v>0</v>
      </c>
      <c r="AU232" s="389">
        <f t="shared" si="113"/>
        <v>0</v>
      </c>
      <c r="AV232" s="465">
        <v>0</v>
      </c>
      <c r="AW232" s="465">
        <v>0</v>
      </c>
      <c r="AX232" s="465">
        <v>0</v>
      </c>
      <c r="AY232" s="462">
        <v>0</v>
      </c>
      <c r="AZ232" s="588">
        <f t="shared" si="117"/>
        <v>0</v>
      </c>
      <c r="BA232" s="671">
        <f t="shared" si="118"/>
        <v>0</v>
      </c>
      <c r="BB232" s="670">
        <f t="shared" si="119"/>
        <v>0</v>
      </c>
      <c r="BC232" s="648">
        <v>0</v>
      </c>
      <c r="BD232" s="462">
        <v>0</v>
      </c>
      <c r="BE232" s="462">
        <v>0</v>
      </c>
      <c r="BF232" s="611">
        <v>0</v>
      </c>
      <c r="BG232" s="670">
        <f t="shared" si="120"/>
        <v>0</v>
      </c>
      <c r="BH232" s="648">
        <v>0</v>
      </c>
      <c r="BI232" s="462">
        <v>0</v>
      </c>
      <c r="BJ232" s="462">
        <v>0</v>
      </c>
      <c r="BK232" s="462">
        <v>0</v>
      </c>
      <c r="BL232" s="670">
        <f t="shared" si="121"/>
        <v>0</v>
      </c>
      <c r="BM232" s="465">
        <v>0</v>
      </c>
      <c r="BN232" s="465">
        <v>0</v>
      </c>
      <c r="BO232" s="465">
        <v>0</v>
      </c>
      <c r="BP232" s="465">
        <v>0</v>
      </c>
      <c r="BQ232" s="588">
        <f t="shared" si="122"/>
        <v>0</v>
      </c>
      <c r="BR232" s="671">
        <f t="shared" si="123"/>
        <v>0</v>
      </c>
    </row>
    <row r="233" spans="1:70" s="236" customFormat="1" ht="22.15" customHeight="1" thickBot="1" x14ac:dyDescent="0.3">
      <c r="A233" s="897">
        <v>60</v>
      </c>
      <c r="B233" s="932"/>
      <c r="C233" s="828" t="s">
        <v>1199</v>
      </c>
      <c r="D233" s="372" t="s">
        <v>328</v>
      </c>
      <c r="E233" s="365">
        <f t="shared" si="114"/>
        <v>0</v>
      </c>
      <c r="F233" s="92">
        <v>0</v>
      </c>
      <c r="G233" s="92">
        <v>0</v>
      </c>
      <c r="H233" s="92">
        <v>0</v>
      </c>
      <c r="I233" s="92">
        <v>0</v>
      </c>
      <c r="J233" s="125">
        <f t="shared" si="115"/>
        <v>0</v>
      </c>
      <c r="K233" s="92">
        <v>0</v>
      </c>
      <c r="L233" s="92">
        <v>0</v>
      </c>
      <c r="M233" s="92">
        <v>0</v>
      </c>
      <c r="N233" s="92">
        <v>0</v>
      </c>
      <c r="O233" s="125">
        <f t="shared" si="124"/>
        <v>0</v>
      </c>
      <c r="P233" s="92">
        <v>0</v>
      </c>
      <c r="Q233" s="92">
        <v>0</v>
      </c>
      <c r="R233" s="92">
        <v>0</v>
      </c>
      <c r="S233" s="92">
        <v>0</v>
      </c>
      <c r="T233" s="315">
        <f t="shared" si="110"/>
        <v>0</v>
      </c>
      <c r="U233" s="391">
        <f t="shared" si="107"/>
        <v>0</v>
      </c>
      <c r="V233" s="92">
        <v>0</v>
      </c>
      <c r="W233" s="92">
        <v>0</v>
      </c>
      <c r="X233" s="92">
        <v>0</v>
      </c>
      <c r="Y233" s="92">
        <v>0</v>
      </c>
      <c r="Z233" s="391">
        <f t="shared" si="108"/>
        <v>0</v>
      </c>
      <c r="AA233" s="92">
        <v>0</v>
      </c>
      <c r="AB233" s="92">
        <v>0</v>
      </c>
      <c r="AC233" s="92">
        <v>0</v>
      </c>
      <c r="AD233" s="92">
        <v>0</v>
      </c>
      <c r="AE233" s="389">
        <f t="shared" si="109"/>
        <v>0</v>
      </c>
      <c r="AF233" s="417">
        <v>0</v>
      </c>
      <c r="AG233" s="417">
        <v>0</v>
      </c>
      <c r="AH233" s="417">
        <v>0</v>
      </c>
      <c r="AI233" s="417">
        <v>0</v>
      </c>
      <c r="AJ233" s="315">
        <f t="shared" si="111"/>
        <v>0</v>
      </c>
      <c r="AK233" s="389">
        <f t="shared" si="116"/>
        <v>0</v>
      </c>
      <c r="AL233" s="465">
        <v>0</v>
      </c>
      <c r="AM233" s="465">
        <v>0</v>
      </c>
      <c r="AN233" s="465">
        <v>0</v>
      </c>
      <c r="AO233" s="460">
        <v>0</v>
      </c>
      <c r="AP233" s="389">
        <f t="shared" si="112"/>
        <v>0</v>
      </c>
      <c r="AQ233" s="465">
        <v>0</v>
      </c>
      <c r="AR233" s="465">
        <v>0</v>
      </c>
      <c r="AS233" s="465">
        <v>0</v>
      </c>
      <c r="AT233" s="465">
        <v>0</v>
      </c>
      <c r="AU233" s="389">
        <f t="shared" si="113"/>
        <v>0</v>
      </c>
      <c r="AV233" s="465">
        <v>0</v>
      </c>
      <c r="AW233" s="465">
        <v>0</v>
      </c>
      <c r="AX233" s="465">
        <v>0</v>
      </c>
      <c r="AY233" s="460">
        <v>0</v>
      </c>
      <c r="AZ233" s="588">
        <f t="shared" si="117"/>
        <v>0</v>
      </c>
      <c r="BA233" s="671">
        <f t="shared" si="118"/>
        <v>0</v>
      </c>
      <c r="BB233" s="670">
        <f t="shared" si="119"/>
        <v>0</v>
      </c>
      <c r="BC233" s="646">
        <v>0</v>
      </c>
      <c r="BD233" s="460">
        <v>0</v>
      </c>
      <c r="BE233" s="460">
        <v>0</v>
      </c>
      <c r="BF233" s="609">
        <v>0</v>
      </c>
      <c r="BG233" s="670">
        <f t="shared" si="120"/>
        <v>0</v>
      </c>
      <c r="BH233" s="646">
        <v>0</v>
      </c>
      <c r="BI233" s="460">
        <v>0</v>
      </c>
      <c r="BJ233" s="460">
        <v>0</v>
      </c>
      <c r="BK233" s="460">
        <v>0</v>
      </c>
      <c r="BL233" s="670">
        <f t="shared" si="121"/>
        <v>0</v>
      </c>
      <c r="BM233" s="465">
        <v>0</v>
      </c>
      <c r="BN233" s="465">
        <v>0</v>
      </c>
      <c r="BO233" s="465">
        <v>0</v>
      </c>
      <c r="BP233" s="465">
        <v>0</v>
      </c>
      <c r="BQ233" s="588">
        <f t="shared" si="122"/>
        <v>0</v>
      </c>
      <c r="BR233" s="671">
        <f t="shared" si="123"/>
        <v>0</v>
      </c>
    </row>
    <row r="234" spans="1:70" s="236" customFormat="1" ht="22.15" customHeight="1" thickBot="1" x14ac:dyDescent="0.3">
      <c r="A234" s="898"/>
      <c r="B234" s="932"/>
      <c r="C234" s="828"/>
      <c r="D234" s="369" t="s">
        <v>651</v>
      </c>
      <c r="E234" s="365">
        <f t="shared" si="114"/>
        <v>0</v>
      </c>
      <c r="F234" s="88">
        <v>0</v>
      </c>
      <c r="G234" s="88">
        <v>0</v>
      </c>
      <c r="H234" s="88">
        <v>0</v>
      </c>
      <c r="I234" s="88">
        <v>0</v>
      </c>
      <c r="J234" s="365">
        <f t="shared" si="115"/>
        <v>0</v>
      </c>
      <c r="K234" s="88">
        <v>0</v>
      </c>
      <c r="L234" s="88">
        <v>0</v>
      </c>
      <c r="M234" s="88">
        <v>0</v>
      </c>
      <c r="N234" s="88">
        <v>0</v>
      </c>
      <c r="O234" s="365">
        <f t="shared" si="124"/>
        <v>0</v>
      </c>
      <c r="P234" s="88">
        <v>0</v>
      </c>
      <c r="Q234" s="88">
        <v>0</v>
      </c>
      <c r="R234" s="88">
        <v>0</v>
      </c>
      <c r="S234" s="88">
        <v>0</v>
      </c>
      <c r="T234" s="315">
        <f t="shared" si="110"/>
        <v>0</v>
      </c>
      <c r="U234" s="389">
        <f t="shared" si="107"/>
        <v>0</v>
      </c>
      <c r="V234" s="88">
        <v>0</v>
      </c>
      <c r="W234" s="88">
        <v>0</v>
      </c>
      <c r="X234" s="88">
        <v>0</v>
      </c>
      <c r="Y234" s="88">
        <v>0</v>
      </c>
      <c r="Z234" s="389">
        <f t="shared" si="108"/>
        <v>0</v>
      </c>
      <c r="AA234" s="88">
        <v>0</v>
      </c>
      <c r="AB234" s="88">
        <v>0</v>
      </c>
      <c r="AC234" s="88">
        <v>0</v>
      </c>
      <c r="AD234" s="88">
        <v>0</v>
      </c>
      <c r="AE234" s="389">
        <f t="shared" si="109"/>
        <v>0</v>
      </c>
      <c r="AF234" s="417">
        <v>0</v>
      </c>
      <c r="AG234" s="417">
        <v>0</v>
      </c>
      <c r="AH234" s="417">
        <v>0</v>
      </c>
      <c r="AI234" s="417">
        <v>0</v>
      </c>
      <c r="AJ234" s="315">
        <f t="shared" si="111"/>
        <v>0</v>
      </c>
      <c r="AK234" s="389">
        <f t="shared" si="116"/>
        <v>0</v>
      </c>
      <c r="AL234" s="465">
        <v>0</v>
      </c>
      <c r="AM234" s="465">
        <v>0</v>
      </c>
      <c r="AN234" s="465">
        <v>0</v>
      </c>
      <c r="AO234" s="461">
        <v>0</v>
      </c>
      <c r="AP234" s="389">
        <f t="shared" si="112"/>
        <v>0</v>
      </c>
      <c r="AQ234" s="465">
        <v>0</v>
      </c>
      <c r="AR234" s="465">
        <v>0</v>
      </c>
      <c r="AS234" s="465">
        <v>0</v>
      </c>
      <c r="AT234" s="465">
        <v>0</v>
      </c>
      <c r="AU234" s="389">
        <f t="shared" si="113"/>
        <v>0</v>
      </c>
      <c r="AV234" s="465">
        <v>0</v>
      </c>
      <c r="AW234" s="465">
        <v>0</v>
      </c>
      <c r="AX234" s="465">
        <v>0</v>
      </c>
      <c r="AY234" s="461">
        <v>0</v>
      </c>
      <c r="AZ234" s="588">
        <f t="shared" si="117"/>
        <v>0</v>
      </c>
      <c r="BA234" s="671">
        <f t="shared" si="118"/>
        <v>0</v>
      </c>
      <c r="BB234" s="670">
        <f t="shared" si="119"/>
        <v>0</v>
      </c>
      <c r="BC234" s="647">
        <v>0</v>
      </c>
      <c r="BD234" s="461">
        <v>0</v>
      </c>
      <c r="BE234" s="461">
        <v>0</v>
      </c>
      <c r="BF234" s="610">
        <v>0</v>
      </c>
      <c r="BG234" s="670">
        <f t="shared" si="120"/>
        <v>0</v>
      </c>
      <c r="BH234" s="647">
        <v>0</v>
      </c>
      <c r="BI234" s="461">
        <v>0</v>
      </c>
      <c r="BJ234" s="461">
        <v>0</v>
      </c>
      <c r="BK234" s="461">
        <v>0</v>
      </c>
      <c r="BL234" s="670">
        <f t="shared" si="121"/>
        <v>0</v>
      </c>
      <c r="BM234" s="465">
        <v>0</v>
      </c>
      <c r="BN234" s="465">
        <v>0</v>
      </c>
      <c r="BO234" s="465">
        <v>0</v>
      </c>
      <c r="BP234" s="465">
        <v>0</v>
      </c>
      <c r="BQ234" s="588">
        <f t="shared" si="122"/>
        <v>0</v>
      </c>
      <c r="BR234" s="671">
        <f t="shared" si="123"/>
        <v>0</v>
      </c>
    </row>
    <row r="235" spans="1:70" s="236" customFormat="1" ht="22.15" customHeight="1" thickBot="1" x14ac:dyDescent="0.3">
      <c r="A235" s="899"/>
      <c r="B235" s="932"/>
      <c r="C235" s="828"/>
      <c r="D235" s="370" t="s">
        <v>321</v>
      </c>
      <c r="E235" s="365">
        <f t="shared" si="114"/>
        <v>0</v>
      </c>
      <c r="F235" s="88">
        <v>0</v>
      </c>
      <c r="G235" s="88">
        <v>0</v>
      </c>
      <c r="H235" s="88">
        <v>0</v>
      </c>
      <c r="I235" s="88">
        <v>0</v>
      </c>
      <c r="J235" s="365">
        <f t="shared" si="115"/>
        <v>0</v>
      </c>
      <c r="K235" s="88">
        <v>0</v>
      </c>
      <c r="L235" s="88">
        <v>0</v>
      </c>
      <c r="M235" s="88">
        <v>0</v>
      </c>
      <c r="N235" s="88">
        <v>0</v>
      </c>
      <c r="O235" s="365">
        <f t="shared" si="124"/>
        <v>0</v>
      </c>
      <c r="P235" s="88">
        <v>0</v>
      </c>
      <c r="Q235" s="88">
        <v>0</v>
      </c>
      <c r="R235" s="88">
        <v>0</v>
      </c>
      <c r="S235" s="88">
        <v>0</v>
      </c>
      <c r="T235" s="315">
        <f t="shared" si="110"/>
        <v>0</v>
      </c>
      <c r="U235" s="389">
        <f t="shared" si="107"/>
        <v>0</v>
      </c>
      <c r="V235" s="88">
        <v>0</v>
      </c>
      <c r="W235" s="88">
        <v>0</v>
      </c>
      <c r="X235" s="88">
        <v>0</v>
      </c>
      <c r="Y235" s="88">
        <v>0</v>
      </c>
      <c r="Z235" s="389">
        <f t="shared" si="108"/>
        <v>0</v>
      </c>
      <c r="AA235" s="88">
        <v>0</v>
      </c>
      <c r="AB235" s="88">
        <v>0</v>
      </c>
      <c r="AC235" s="88">
        <v>0</v>
      </c>
      <c r="AD235" s="88">
        <v>0</v>
      </c>
      <c r="AE235" s="389">
        <f t="shared" si="109"/>
        <v>0</v>
      </c>
      <c r="AF235" s="417">
        <v>0</v>
      </c>
      <c r="AG235" s="417">
        <v>0</v>
      </c>
      <c r="AH235" s="417">
        <v>0</v>
      </c>
      <c r="AI235" s="417">
        <v>0</v>
      </c>
      <c r="AJ235" s="315">
        <f t="shared" si="111"/>
        <v>0</v>
      </c>
      <c r="AK235" s="389">
        <f t="shared" si="116"/>
        <v>0</v>
      </c>
      <c r="AL235" s="465">
        <v>0</v>
      </c>
      <c r="AM235" s="465">
        <v>0</v>
      </c>
      <c r="AN235" s="465">
        <v>0</v>
      </c>
      <c r="AO235" s="462">
        <v>0</v>
      </c>
      <c r="AP235" s="389">
        <f t="shared" si="112"/>
        <v>0</v>
      </c>
      <c r="AQ235" s="465">
        <v>0</v>
      </c>
      <c r="AR235" s="465">
        <v>0</v>
      </c>
      <c r="AS235" s="465">
        <v>0</v>
      </c>
      <c r="AT235" s="465">
        <v>0</v>
      </c>
      <c r="AU235" s="389">
        <f t="shared" si="113"/>
        <v>0</v>
      </c>
      <c r="AV235" s="465">
        <v>0</v>
      </c>
      <c r="AW235" s="465">
        <v>0</v>
      </c>
      <c r="AX235" s="465">
        <v>0</v>
      </c>
      <c r="AY235" s="462">
        <v>0</v>
      </c>
      <c r="AZ235" s="588">
        <f t="shared" si="117"/>
        <v>0</v>
      </c>
      <c r="BA235" s="671">
        <f t="shared" si="118"/>
        <v>0</v>
      </c>
      <c r="BB235" s="670">
        <f t="shared" si="119"/>
        <v>0</v>
      </c>
      <c r="BC235" s="648">
        <v>0</v>
      </c>
      <c r="BD235" s="462">
        <v>0</v>
      </c>
      <c r="BE235" s="462">
        <v>0</v>
      </c>
      <c r="BF235" s="611">
        <v>0</v>
      </c>
      <c r="BG235" s="670">
        <f t="shared" si="120"/>
        <v>0</v>
      </c>
      <c r="BH235" s="648">
        <v>0</v>
      </c>
      <c r="BI235" s="462">
        <v>0</v>
      </c>
      <c r="BJ235" s="462">
        <v>0</v>
      </c>
      <c r="BK235" s="462">
        <v>0</v>
      </c>
      <c r="BL235" s="670">
        <f t="shared" si="121"/>
        <v>0</v>
      </c>
      <c r="BM235" s="465">
        <v>0</v>
      </c>
      <c r="BN235" s="465">
        <v>0</v>
      </c>
      <c r="BO235" s="465">
        <v>0</v>
      </c>
      <c r="BP235" s="465">
        <v>0</v>
      </c>
      <c r="BQ235" s="588">
        <f t="shared" si="122"/>
        <v>0</v>
      </c>
      <c r="BR235" s="671">
        <f t="shared" si="123"/>
        <v>0</v>
      </c>
    </row>
    <row r="236" spans="1:70" s="310" customFormat="1" ht="22.15" customHeight="1" thickBot="1" x14ac:dyDescent="0.3">
      <c r="A236" s="305"/>
      <c r="B236" s="932"/>
      <c r="C236" s="858"/>
      <c r="D236" s="371"/>
      <c r="E236" s="365">
        <f t="shared" si="114"/>
        <v>0</v>
      </c>
      <c r="F236" s="90"/>
      <c r="G236" s="90"/>
      <c r="H236" s="90"/>
      <c r="I236" s="90"/>
      <c r="J236" s="392">
        <f t="shared" si="115"/>
        <v>0</v>
      </c>
      <c r="K236" s="90"/>
      <c r="L236" s="90"/>
      <c r="M236" s="90"/>
      <c r="N236" s="90"/>
      <c r="O236" s="392">
        <f t="shared" si="124"/>
        <v>0</v>
      </c>
      <c r="P236" s="90"/>
      <c r="Q236" s="90"/>
      <c r="R236" s="90"/>
      <c r="S236" s="90"/>
      <c r="T236" s="315">
        <f t="shared" si="110"/>
        <v>0</v>
      </c>
      <c r="U236" s="393">
        <f t="shared" si="107"/>
        <v>0</v>
      </c>
      <c r="V236" s="90">
        <v>0</v>
      </c>
      <c r="W236" s="90">
        <v>0</v>
      </c>
      <c r="X236" s="90">
        <v>0</v>
      </c>
      <c r="Y236" s="90">
        <v>0</v>
      </c>
      <c r="Z236" s="393">
        <f t="shared" si="108"/>
        <v>0</v>
      </c>
      <c r="AA236" s="90">
        <v>0</v>
      </c>
      <c r="AB236" s="90">
        <v>0</v>
      </c>
      <c r="AC236" s="90">
        <v>0</v>
      </c>
      <c r="AD236" s="90">
        <v>0</v>
      </c>
      <c r="AE236" s="389">
        <f t="shared" si="109"/>
        <v>0</v>
      </c>
      <c r="AF236" s="417">
        <v>0</v>
      </c>
      <c r="AG236" s="417">
        <v>0</v>
      </c>
      <c r="AH236" s="417">
        <v>0</v>
      </c>
      <c r="AI236" s="417">
        <v>0</v>
      </c>
      <c r="AJ236" s="315">
        <f t="shared" si="111"/>
        <v>0</v>
      </c>
      <c r="AK236" s="389">
        <f t="shared" si="116"/>
        <v>0</v>
      </c>
      <c r="AL236" s="465">
        <v>0</v>
      </c>
      <c r="AM236" s="465">
        <v>0</v>
      </c>
      <c r="AN236" s="465">
        <v>0</v>
      </c>
      <c r="AO236" s="465">
        <v>0</v>
      </c>
      <c r="AP236" s="389">
        <f t="shared" si="112"/>
        <v>0</v>
      </c>
      <c r="AQ236" s="465">
        <v>0</v>
      </c>
      <c r="AR236" s="465">
        <v>0</v>
      </c>
      <c r="AS236" s="465">
        <v>0</v>
      </c>
      <c r="AT236" s="465">
        <v>0</v>
      </c>
      <c r="AU236" s="389">
        <f t="shared" si="113"/>
        <v>0</v>
      </c>
      <c r="AV236" s="465">
        <v>0</v>
      </c>
      <c r="AW236" s="465">
        <v>0</v>
      </c>
      <c r="AX236" s="465">
        <v>0</v>
      </c>
      <c r="AY236" s="465">
        <v>0</v>
      </c>
      <c r="AZ236" s="588">
        <f t="shared" si="117"/>
        <v>0</v>
      </c>
      <c r="BA236" s="671">
        <f t="shared" si="118"/>
        <v>0</v>
      </c>
      <c r="BB236" s="670">
        <f t="shared" si="119"/>
        <v>0</v>
      </c>
      <c r="BC236" s="651">
        <v>0</v>
      </c>
      <c r="BD236" s="465">
        <v>0</v>
      </c>
      <c r="BE236" s="465">
        <v>0</v>
      </c>
      <c r="BF236" s="614">
        <v>0</v>
      </c>
      <c r="BG236" s="670">
        <f t="shared" si="120"/>
        <v>0</v>
      </c>
      <c r="BH236" s="651">
        <v>0</v>
      </c>
      <c r="BI236" s="465">
        <v>0</v>
      </c>
      <c r="BJ236" s="465">
        <v>0</v>
      </c>
      <c r="BK236" s="465">
        <v>0</v>
      </c>
      <c r="BL236" s="670">
        <f t="shared" si="121"/>
        <v>0</v>
      </c>
      <c r="BM236" s="465">
        <v>0</v>
      </c>
      <c r="BN236" s="465">
        <v>0</v>
      </c>
      <c r="BO236" s="465">
        <v>0</v>
      </c>
      <c r="BP236" s="465">
        <v>0</v>
      </c>
      <c r="BQ236" s="588">
        <f t="shared" si="122"/>
        <v>0</v>
      </c>
      <c r="BR236" s="671">
        <f t="shared" si="123"/>
        <v>0</v>
      </c>
    </row>
    <row r="237" spans="1:70" s="236" customFormat="1" ht="22.15" customHeight="1" thickBot="1" x14ac:dyDescent="0.3">
      <c r="A237" s="897">
        <v>61</v>
      </c>
      <c r="B237" s="932"/>
      <c r="C237" s="965" t="s">
        <v>1200</v>
      </c>
      <c r="D237" s="372" t="s">
        <v>328</v>
      </c>
      <c r="E237" s="365">
        <f t="shared" si="114"/>
        <v>0</v>
      </c>
      <c r="F237" s="92">
        <v>0</v>
      </c>
      <c r="G237" s="92">
        <v>0</v>
      </c>
      <c r="H237" s="92">
        <v>0</v>
      </c>
      <c r="I237" s="92">
        <v>0</v>
      </c>
      <c r="J237" s="125">
        <f t="shared" si="115"/>
        <v>0</v>
      </c>
      <c r="K237" s="92">
        <v>0</v>
      </c>
      <c r="L237" s="92">
        <v>0</v>
      </c>
      <c r="M237" s="92">
        <v>0</v>
      </c>
      <c r="N237" s="92">
        <v>0</v>
      </c>
      <c r="O237" s="125">
        <f t="shared" si="124"/>
        <v>0</v>
      </c>
      <c r="P237" s="92">
        <v>0</v>
      </c>
      <c r="Q237" s="92">
        <v>0</v>
      </c>
      <c r="R237" s="92">
        <v>0</v>
      </c>
      <c r="S237" s="92">
        <v>0</v>
      </c>
      <c r="T237" s="315">
        <f t="shared" si="110"/>
        <v>0</v>
      </c>
      <c r="U237" s="391">
        <f t="shared" si="107"/>
        <v>0</v>
      </c>
      <c r="V237" s="92">
        <v>0</v>
      </c>
      <c r="W237" s="92">
        <v>0</v>
      </c>
      <c r="X237" s="92">
        <v>0</v>
      </c>
      <c r="Y237" s="92">
        <v>0</v>
      </c>
      <c r="Z237" s="391">
        <f t="shared" si="108"/>
        <v>0</v>
      </c>
      <c r="AA237" s="92">
        <v>0</v>
      </c>
      <c r="AB237" s="92">
        <v>0</v>
      </c>
      <c r="AC237" s="92">
        <v>0</v>
      </c>
      <c r="AD237" s="92">
        <v>0</v>
      </c>
      <c r="AE237" s="389">
        <f t="shared" si="109"/>
        <v>0</v>
      </c>
      <c r="AF237" s="417">
        <v>0</v>
      </c>
      <c r="AG237" s="417">
        <v>0</v>
      </c>
      <c r="AH237" s="417">
        <v>0</v>
      </c>
      <c r="AI237" s="417">
        <v>0</v>
      </c>
      <c r="AJ237" s="315">
        <f t="shared" si="111"/>
        <v>0</v>
      </c>
      <c r="AK237" s="389">
        <f t="shared" si="116"/>
        <v>0</v>
      </c>
      <c r="AL237" s="465">
        <v>0</v>
      </c>
      <c r="AM237" s="465">
        <v>0</v>
      </c>
      <c r="AN237" s="465">
        <v>0</v>
      </c>
      <c r="AO237" s="460">
        <v>0</v>
      </c>
      <c r="AP237" s="389">
        <f t="shared" si="112"/>
        <v>0</v>
      </c>
      <c r="AQ237" s="465">
        <v>0</v>
      </c>
      <c r="AR237" s="465">
        <v>0</v>
      </c>
      <c r="AS237" s="465">
        <v>0</v>
      </c>
      <c r="AT237" s="465">
        <v>0</v>
      </c>
      <c r="AU237" s="389">
        <f t="shared" si="113"/>
        <v>0</v>
      </c>
      <c r="AV237" s="465">
        <v>0</v>
      </c>
      <c r="AW237" s="465">
        <v>0</v>
      </c>
      <c r="AX237" s="465">
        <v>0</v>
      </c>
      <c r="AY237" s="460">
        <v>0</v>
      </c>
      <c r="AZ237" s="588">
        <f t="shared" si="117"/>
        <v>0</v>
      </c>
      <c r="BA237" s="671">
        <f t="shared" si="118"/>
        <v>0</v>
      </c>
      <c r="BB237" s="670">
        <f t="shared" si="119"/>
        <v>0</v>
      </c>
      <c r="BC237" s="646">
        <v>0</v>
      </c>
      <c r="BD237" s="460">
        <v>0</v>
      </c>
      <c r="BE237" s="460">
        <v>0</v>
      </c>
      <c r="BF237" s="609">
        <v>0</v>
      </c>
      <c r="BG237" s="670">
        <f t="shared" si="120"/>
        <v>0</v>
      </c>
      <c r="BH237" s="646">
        <v>0</v>
      </c>
      <c r="BI237" s="460">
        <v>0</v>
      </c>
      <c r="BJ237" s="460">
        <v>0</v>
      </c>
      <c r="BK237" s="460">
        <v>0</v>
      </c>
      <c r="BL237" s="670">
        <f t="shared" si="121"/>
        <v>0</v>
      </c>
      <c r="BM237" s="465">
        <v>0</v>
      </c>
      <c r="BN237" s="465">
        <v>0</v>
      </c>
      <c r="BO237" s="465">
        <v>0</v>
      </c>
      <c r="BP237" s="465">
        <v>0</v>
      </c>
      <c r="BQ237" s="588">
        <f t="shared" si="122"/>
        <v>0</v>
      </c>
      <c r="BR237" s="671">
        <f t="shared" si="123"/>
        <v>0</v>
      </c>
    </row>
    <row r="238" spans="1:70" s="236" customFormat="1" ht="22.15" customHeight="1" thickBot="1" x14ac:dyDescent="0.3">
      <c r="A238" s="898"/>
      <c r="B238" s="932"/>
      <c r="C238" s="965"/>
      <c r="D238" s="369" t="s">
        <v>651</v>
      </c>
      <c r="E238" s="365">
        <f t="shared" si="114"/>
        <v>0</v>
      </c>
      <c r="F238" s="88">
        <v>0</v>
      </c>
      <c r="G238" s="88">
        <v>0</v>
      </c>
      <c r="H238" s="88">
        <v>0</v>
      </c>
      <c r="I238" s="88">
        <v>0</v>
      </c>
      <c r="J238" s="365">
        <f t="shared" si="115"/>
        <v>0</v>
      </c>
      <c r="K238" s="88">
        <v>0</v>
      </c>
      <c r="L238" s="88">
        <v>0</v>
      </c>
      <c r="M238" s="88">
        <v>0</v>
      </c>
      <c r="N238" s="88">
        <v>0</v>
      </c>
      <c r="O238" s="365">
        <f t="shared" si="124"/>
        <v>0</v>
      </c>
      <c r="P238" s="88">
        <v>0</v>
      </c>
      <c r="Q238" s="88">
        <v>0</v>
      </c>
      <c r="R238" s="88">
        <v>0</v>
      </c>
      <c r="S238" s="88">
        <v>0</v>
      </c>
      <c r="T238" s="315">
        <f t="shared" si="110"/>
        <v>0</v>
      </c>
      <c r="U238" s="389">
        <f t="shared" si="107"/>
        <v>0</v>
      </c>
      <c r="V238" s="88">
        <v>0</v>
      </c>
      <c r="W238" s="88">
        <v>0</v>
      </c>
      <c r="X238" s="88">
        <v>0</v>
      </c>
      <c r="Y238" s="88">
        <v>0</v>
      </c>
      <c r="Z238" s="389">
        <f t="shared" si="108"/>
        <v>0</v>
      </c>
      <c r="AA238" s="88">
        <v>0</v>
      </c>
      <c r="AB238" s="88">
        <v>0</v>
      </c>
      <c r="AC238" s="88">
        <v>0</v>
      </c>
      <c r="AD238" s="88">
        <v>0</v>
      </c>
      <c r="AE238" s="389">
        <f t="shared" si="109"/>
        <v>0</v>
      </c>
      <c r="AF238" s="417">
        <v>0</v>
      </c>
      <c r="AG238" s="417">
        <v>0</v>
      </c>
      <c r="AH238" s="417">
        <v>0</v>
      </c>
      <c r="AI238" s="417">
        <v>0</v>
      </c>
      <c r="AJ238" s="315">
        <f t="shared" si="111"/>
        <v>0</v>
      </c>
      <c r="AK238" s="389">
        <f t="shared" si="116"/>
        <v>0</v>
      </c>
      <c r="AL238" s="465">
        <v>0</v>
      </c>
      <c r="AM238" s="465">
        <v>0</v>
      </c>
      <c r="AN238" s="465">
        <v>0</v>
      </c>
      <c r="AO238" s="461">
        <v>0</v>
      </c>
      <c r="AP238" s="389">
        <f t="shared" si="112"/>
        <v>0</v>
      </c>
      <c r="AQ238" s="465">
        <v>0</v>
      </c>
      <c r="AR238" s="465">
        <v>0</v>
      </c>
      <c r="AS238" s="465">
        <v>0</v>
      </c>
      <c r="AT238" s="465">
        <v>0</v>
      </c>
      <c r="AU238" s="389">
        <f t="shared" si="113"/>
        <v>0</v>
      </c>
      <c r="AV238" s="465">
        <v>0</v>
      </c>
      <c r="AW238" s="465">
        <v>0</v>
      </c>
      <c r="AX238" s="465">
        <v>0</v>
      </c>
      <c r="AY238" s="461">
        <v>0</v>
      </c>
      <c r="AZ238" s="588">
        <f t="shared" si="117"/>
        <v>0</v>
      </c>
      <c r="BA238" s="671">
        <f t="shared" si="118"/>
        <v>0</v>
      </c>
      <c r="BB238" s="670">
        <f t="shared" si="119"/>
        <v>0</v>
      </c>
      <c r="BC238" s="647">
        <v>0</v>
      </c>
      <c r="BD238" s="461">
        <v>0</v>
      </c>
      <c r="BE238" s="461">
        <v>0</v>
      </c>
      <c r="BF238" s="610">
        <v>0</v>
      </c>
      <c r="BG238" s="670">
        <f t="shared" si="120"/>
        <v>0</v>
      </c>
      <c r="BH238" s="647">
        <v>0</v>
      </c>
      <c r="BI238" s="461">
        <v>0</v>
      </c>
      <c r="BJ238" s="461">
        <v>0</v>
      </c>
      <c r="BK238" s="461">
        <v>0</v>
      </c>
      <c r="BL238" s="670">
        <f t="shared" si="121"/>
        <v>0</v>
      </c>
      <c r="BM238" s="465">
        <v>0</v>
      </c>
      <c r="BN238" s="465">
        <v>0</v>
      </c>
      <c r="BO238" s="465">
        <v>0</v>
      </c>
      <c r="BP238" s="465">
        <v>0</v>
      </c>
      <c r="BQ238" s="588">
        <f t="shared" si="122"/>
        <v>0</v>
      </c>
      <c r="BR238" s="671">
        <f t="shared" si="123"/>
        <v>0</v>
      </c>
    </row>
    <row r="239" spans="1:70" s="236" customFormat="1" ht="22.15" customHeight="1" thickBot="1" x14ac:dyDescent="0.3">
      <c r="A239" s="899"/>
      <c r="B239" s="932"/>
      <c r="C239" s="965"/>
      <c r="D239" s="370" t="s">
        <v>321</v>
      </c>
      <c r="E239" s="365">
        <f t="shared" si="114"/>
        <v>0</v>
      </c>
      <c r="F239" s="88">
        <v>0</v>
      </c>
      <c r="G239" s="88">
        <v>0</v>
      </c>
      <c r="H239" s="88">
        <v>0</v>
      </c>
      <c r="I239" s="88">
        <v>0</v>
      </c>
      <c r="J239" s="365">
        <f t="shared" si="115"/>
        <v>0</v>
      </c>
      <c r="K239" s="88">
        <v>0</v>
      </c>
      <c r="L239" s="88">
        <v>0</v>
      </c>
      <c r="M239" s="88">
        <v>0</v>
      </c>
      <c r="N239" s="88">
        <v>0</v>
      </c>
      <c r="O239" s="365">
        <f t="shared" si="124"/>
        <v>0</v>
      </c>
      <c r="P239" s="88">
        <v>0</v>
      </c>
      <c r="Q239" s="88">
        <v>0</v>
      </c>
      <c r="R239" s="88">
        <v>0</v>
      </c>
      <c r="S239" s="88">
        <v>0</v>
      </c>
      <c r="T239" s="315">
        <f t="shared" si="110"/>
        <v>0</v>
      </c>
      <c r="U239" s="389">
        <f t="shared" si="107"/>
        <v>0</v>
      </c>
      <c r="V239" s="88">
        <v>0</v>
      </c>
      <c r="W239" s="88">
        <v>0</v>
      </c>
      <c r="X239" s="88">
        <v>0</v>
      </c>
      <c r="Y239" s="88">
        <v>0</v>
      </c>
      <c r="Z239" s="389">
        <f t="shared" si="108"/>
        <v>0</v>
      </c>
      <c r="AA239" s="88">
        <v>0</v>
      </c>
      <c r="AB239" s="88">
        <v>0</v>
      </c>
      <c r="AC239" s="88">
        <v>0</v>
      </c>
      <c r="AD239" s="88">
        <v>0</v>
      </c>
      <c r="AE239" s="389">
        <f t="shared" si="109"/>
        <v>0</v>
      </c>
      <c r="AF239" s="417">
        <v>0</v>
      </c>
      <c r="AG239" s="417">
        <v>0</v>
      </c>
      <c r="AH239" s="417">
        <v>0</v>
      </c>
      <c r="AI239" s="417">
        <v>0</v>
      </c>
      <c r="AJ239" s="315">
        <f t="shared" si="111"/>
        <v>0</v>
      </c>
      <c r="AK239" s="389">
        <f t="shared" si="116"/>
        <v>0</v>
      </c>
      <c r="AL239" s="465">
        <v>0</v>
      </c>
      <c r="AM239" s="465">
        <v>0</v>
      </c>
      <c r="AN239" s="465">
        <v>0</v>
      </c>
      <c r="AO239" s="462">
        <v>0</v>
      </c>
      <c r="AP239" s="389">
        <f t="shared" si="112"/>
        <v>0</v>
      </c>
      <c r="AQ239" s="465">
        <v>0</v>
      </c>
      <c r="AR239" s="465">
        <v>0</v>
      </c>
      <c r="AS239" s="465">
        <v>0</v>
      </c>
      <c r="AT239" s="465">
        <v>0</v>
      </c>
      <c r="AU239" s="389">
        <f t="shared" si="113"/>
        <v>0</v>
      </c>
      <c r="AV239" s="465">
        <v>0</v>
      </c>
      <c r="AW239" s="465">
        <v>0</v>
      </c>
      <c r="AX239" s="465">
        <v>0</v>
      </c>
      <c r="AY239" s="462">
        <v>0</v>
      </c>
      <c r="AZ239" s="588">
        <f t="shared" si="117"/>
        <v>0</v>
      </c>
      <c r="BA239" s="671">
        <f t="shared" si="118"/>
        <v>0</v>
      </c>
      <c r="BB239" s="670">
        <f t="shared" si="119"/>
        <v>0</v>
      </c>
      <c r="BC239" s="648">
        <v>0</v>
      </c>
      <c r="BD239" s="462">
        <v>0</v>
      </c>
      <c r="BE239" s="462">
        <v>0</v>
      </c>
      <c r="BF239" s="611">
        <v>0</v>
      </c>
      <c r="BG239" s="670">
        <f t="shared" si="120"/>
        <v>0</v>
      </c>
      <c r="BH239" s="648">
        <v>0</v>
      </c>
      <c r="BI239" s="462">
        <v>0</v>
      </c>
      <c r="BJ239" s="462">
        <v>0</v>
      </c>
      <c r="BK239" s="462">
        <v>0</v>
      </c>
      <c r="BL239" s="670">
        <f t="shared" si="121"/>
        <v>0</v>
      </c>
      <c r="BM239" s="465">
        <v>0</v>
      </c>
      <c r="BN239" s="465">
        <v>0</v>
      </c>
      <c r="BO239" s="465">
        <v>0</v>
      </c>
      <c r="BP239" s="465">
        <v>0</v>
      </c>
      <c r="BQ239" s="588">
        <f t="shared" si="122"/>
        <v>0</v>
      </c>
      <c r="BR239" s="671">
        <f t="shared" si="123"/>
        <v>0</v>
      </c>
    </row>
    <row r="240" spans="1:70" s="310" customFormat="1" ht="22.15" customHeight="1" thickBot="1" x14ac:dyDescent="0.3">
      <c r="A240" s="305"/>
      <c r="B240" s="932"/>
      <c r="C240" s="966"/>
      <c r="D240" s="371"/>
      <c r="E240" s="365">
        <f t="shared" si="114"/>
        <v>0</v>
      </c>
      <c r="F240" s="90"/>
      <c r="G240" s="90"/>
      <c r="H240" s="90"/>
      <c r="I240" s="90"/>
      <c r="J240" s="392">
        <f t="shared" si="115"/>
        <v>0</v>
      </c>
      <c r="K240" s="90"/>
      <c r="L240" s="90"/>
      <c r="M240" s="90"/>
      <c r="N240" s="90"/>
      <c r="O240" s="392">
        <f t="shared" si="124"/>
        <v>0</v>
      </c>
      <c r="P240" s="90"/>
      <c r="Q240" s="90"/>
      <c r="R240" s="90"/>
      <c r="S240" s="90"/>
      <c r="T240" s="315">
        <f t="shared" si="110"/>
        <v>0</v>
      </c>
      <c r="U240" s="393">
        <f t="shared" si="107"/>
        <v>0</v>
      </c>
      <c r="V240" s="90">
        <v>0</v>
      </c>
      <c r="W240" s="90">
        <v>0</v>
      </c>
      <c r="X240" s="90">
        <v>0</v>
      </c>
      <c r="Y240" s="90">
        <v>0</v>
      </c>
      <c r="Z240" s="393">
        <f t="shared" si="108"/>
        <v>0</v>
      </c>
      <c r="AA240" s="90">
        <v>0</v>
      </c>
      <c r="AB240" s="90">
        <v>0</v>
      </c>
      <c r="AC240" s="90">
        <v>0</v>
      </c>
      <c r="AD240" s="90">
        <v>0</v>
      </c>
      <c r="AE240" s="389">
        <f t="shared" si="109"/>
        <v>0</v>
      </c>
      <c r="AF240" s="417">
        <v>0</v>
      </c>
      <c r="AG240" s="417">
        <v>0</v>
      </c>
      <c r="AH240" s="417">
        <v>0</v>
      </c>
      <c r="AI240" s="417">
        <v>0</v>
      </c>
      <c r="AJ240" s="315">
        <f t="shared" si="111"/>
        <v>0</v>
      </c>
      <c r="AK240" s="389">
        <f t="shared" si="116"/>
        <v>0</v>
      </c>
      <c r="AL240" s="465">
        <v>0</v>
      </c>
      <c r="AM240" s="465">
        <v>0</v>
      </c>
      <c r="AN240" s="465">
        <v>0</v>
      </c>
      <c r="AO240" s="465">
        <v>0</v>
      </c>
      <c r="AP240" s="389">
        <f t="shared" si="112"/>
        <v>0</v>
      </c>
      <c r="AQ240" s="465">
        <v>0</v>
      </c>
      <c r="AR240" s="465">
        <v>0</v>
      </c>
      <c r="AS240" s="465">
        <v>0</v>
      </c>
      <c r="AT240" s="465">
        <v>0</v>
      </c>
      <c r="AU240" s="389">
        <f t="shared" si="113"/>
        <v>0</v>
      </c>
      <c r="AV240" s="465">
        <v>0</v>
      </c>
      <c r="AW240" s="465">
        <v>0</v>
      </c>
      <c r="AX240" s="465">
        <v>0</v>
      </c>
      <c r="AY240" s="465">
        <v>0</v>
      </c>
      <c r="AZ240" s="588">
        <f t="shared" si="117"/>
        <v>0</v>
      </c>
      <c r="BA240" s="671">
        <f t="shared" si="118"/>
        <v>0</v>
      </c>
      <c r="BB240" s="670">
        <f t="shared" si="119"/>
        <v>0</v>
      </c>
      <c r="BC240" s="651">
        <v>0</v>
      </c>
      <c r="BD240" s="465">
        <v>0</v>
      </c>
      <c r="BE240" s="465">
        <v>0</v>
      </c>
      <c r="BF240" s="614">
        <v>0</v>
      </c>
      <c r="BG240" s="670">
        <f t="shared" si="120"/>
        <v>0</v>
      </c>
      <c r="BH240" s="651">
        <v>0</v>
      </c>
      <c r="BI240" s="465">
        <v>0</v>
      </c>
      <c r="BJ240" s="465">
        <v>0</v>
      </c>
      <c r="BK240" s="465">
        <v>0</v>
      </c>
      <c r="BL240" s="670">
        <f t="shared" si="121"/>
        <v>0</v>
      </c>
      <c r="BM240" s="465">
        <v>0</v>
      </c>
      <c r="BN240" s="465">
        <v>0</v>
      </c>
      <c r="BO240" s="465">
        <v>0</v>
      </c>
      <c r="BP240" s="465">
        <v>0</v>
      </c>
      <c r="BQ240" s="588">
        <f t="shared" si="122"/>
        <v>0</v>
      </c>
      <c r="BR240" s="671">
        <f t="shared" si="123"/>
        <v>0</v>
      </c>
    </row>
    <row r="241" spans="1:70" s="236" customFormat="1" ht="22.15" customHeight="1" x14ac:dyDescent="0.25">
      <c r="A241" s="897">
        <v>62</v>
      </c>
      <c r="B241" s="932"/>
      <c r="C241" s="828" t="s">
        <v>1201</v>
      </c>
      <c r="D241" s="372" t="s">
        <v>328</v>
      </c>
      <c r="E241" s="365">
        <f t="shared" si="114"/>
        <v>81</v>
      </c>
      <c r="F241" s="92">
        <v>1</v>
      </c>
      <c r="G241" s="92">
        <v>4</v>
      </c>
      <c r="H241" s="92">
        <v>0</v>
      </c>
      <c r="I241" s="92">
        <v>76</v>
      </c>
      <c r="J241" s="125">
        <f t="shared" si="115"/>
        <v>27</v>
      </c>
      <c r="K241" s="92">
        <v>1</v>
      </c>
      <c r="L241" s="92">
        <v>4</v>
      </c>
      <c r="M241" s="92">
        <v>0</v>
      </c>
      <c r="N241" s="92">
        <v>22</v>
      </c>
      <c r="O241" s="125">
        <f t="shared" si="124"/>
        <v>23</v>
      </c>
      <c r="P241" s="92">
        <v>0</v>
      </c>
      <c r="Q241" s="92">
        <v>8</v>
      </c>
      <c r="R241" s="92">
        <v>1</v>
      </c>
      <c r="S241" s="92">
        <v>14</v>
      </c>
      <c r="T241" s="315">
        <f t="shared" si="110"/>
        <v>131</v>
      </c>
      <c r="U241" s="391">
        <f t="shared" si="107"/>
        <v>49</v>
      </c>
      <c r="V241" s="92">
        <v>2</v>
      </c>
      <c r="W241" s="92">
        <v>6</v>
      </c>
      <c r="X241" s="92">
        <v>0</v>
      </c>
      <c r="Y241" s="92">
        <v>41</v>
      </c>
      <c r="Z241" s="391">
        <f t="shared" si="108"/>
        <v>29</v>
      </c>
      <c r="AA241" s="92">
        <v>1</v>
      </c>
      <c r="AB241" s="92">
        <v>4</v>
      </c>
      <c r="AC241" s="92">
        <v>0</v>
      </c>
      <c r="AD241" s="92">
        <v>24</v>
      </c>
      <c r="AE241" s="389">
        <f t="shared" si="109"/>
        <v>43</v>
      </c>
      <c r="AF241" s="417">
        <v>1</v>
      </c>
      <c r="AG241" s="417">
        <v>5</v>
      </c>
      <c r="AH241" s="417">
        <v>0</v>
      </c>
      <c r="AI241" s="417">
        <v>37</v>
      </c>
      <c r="AJ241" s="315">
        <f t="shared" si="111"/>
        <v>121</v>
      </c>
      <c r="AK241" s="389">
        <f t="shared" si="116"/>
        <v>59</v>
      </c>
      <c r="AL241" s="460">
        <v>2</v>
      </c>
      <c r="AM241" s="460">
        <v>2</v>
      </c>
      <c r="AN241" s="460">
        <v>0</v>
      </c>
      <c r="AO241" s="460">
        <v>55</v>
      </c>
      <c r="AP241" s="389">
        <f t="shared" si="112"/>
        <v>128</v>
      </c>
      <c r="AQ241" s="460">
        <v>1</v>
      </c>
      <c r="AR241" s="460">
        <v>11</v>
      </c>
      <c r="AS241" s="460">
        <v>9</v>
      </c>
      <c r="AT241" s="460">
        <v>107</v>
      </c>
      <c r="AU241" s="389">
        <f t="shared" si="113"/>
        <v>150</v>
      </c>
      <c r="AV241" s="460">
        <v>8</v>
      </c>
      <c r="AW241" s="460">
        <v>14</v>
      </c>
      <c r="AX241" s="460">
        <v>9</v>
      </c>
      <c r="AY241" s="460">
        <v>119</v>
      </c>
      <c r="AZ241" s="588">
        <f t="shared" si="117"/>
        <v>337</v>
      </c>
      <c r="BA241" s="671">
        <f t="shared" si="118"/>
        <v>589</v>
      </c>
      <c r="BB241" s="670">
        <f t="shared" si="119"/>
        <v>65</v>
      </c>
      <c r="BC241" s="646">
        <v>0</v>
      </c>
      <c r="BD241" s="460">
        <v>7</v>
      </c>
      <c r="BE241" s="460">
        <v>0</v>
      </c>
      <c r="BF241" s="609">
        <v>58</v>
      </c>
      <c r="BG241" s="670">
        <f t="shared" si="120"/>
        <v>38</v>
      </c>
      <c r="BH241" s="646">
        <v>0</v>
      </c>
      <c r="BI241" s="460">
        <v>7</v>
      </c>
      <c r="BJ241" s="460">
        <v>1</v>
      </c>
      <c r="BK241" s="460">
        <v>30</v>
      </c>
      <c r="BL241" s="670">
        <f t="shared" si="121"/>
        <v>75</v>
      </c>
      <c r="BM241" s="460">
        <v>2</v>
      </c>
      <c r="BN241" s="460">
        <v>8</v>
      </c>
      <c r="BO241" s="460">
        <v>1</v>
      </c>
      <c r="BP241" s="460">
        <v>64</v>
      </c>
      <c r="BQ241" s="588">
        <f t="shared" si="122"/>
        <v>178</v>
      </c>
      <c r="BR241" s="671">
        <f t="shared" si="123"/>
        <v>767</v>
      </c>
    </row>
    <row r="242" spans="1:70" s="236" customFormat="1" ht="22.15" customHeight="1" x14ac:dyDescent="0.25">
      <c r="A242" s="898"/>
      <c r="B242" s="932"/>
      <c r="C242" s="828"/>
      <c r="D242" s="369" t="s">
        <v>651</v>
      </c>
      <c r="E242" s="365">
        <f t="shared" si="114"/>
        <v>0</v>
      </c>
      <c r="F242" s="88">
        <v>0</v>
      </c>
      <c r="G242" s="88">
        <v>0</v>
      </c>
      <c r="H242" s="88">
        <v>0</v>
      </c>
      <c r="I242" s="88">
        <v>0</v>
      </c>
      <c r="J242" s="365">
        <f t="shared" si="115"/>
        <v>0</v>
      </c>
      <c r="K242" s="88">
        <v>0</v>
      </c>
      <c r="L242" s="88">
        <v>0</v>
      </c>
      <c r="M242" s="88">
        <v>0</v>
      </c>
      <c r="N242" s="88">
        <v>0</v>
      </c>
      <c r="O242" s="365">
        <f t="shared" si="124"/>
        <v>0</v>
      </c>
      <c r="P242" s="88">
        <v>0</v>
      </c>
      <c r="Q242" s="88">
        <v>0</v>
      </c>
      <c r="R242" s="88">
        <v>0</v>
      </c>
      <c r="S242" s="88">
        <v>0</v>
      </c>
      <c r="T242" s="315">
        <f t="shared" si="110"/>
        <v>0</v>
      </c>
      <c r="U242" s="389">
        <f t="shared" si="107"/>
        <v>0</v>
      </c>
      <c r="V242" s="88">
        <v>0</v>
      </c>
      <c r="W242" s="88">
        <v>0</v>
      </c>
      <c r="X242" s="88">
        <v>0</v>
      </c>
      <c r="Y242" s="88">
        <v>0</v>
      </c>
      <c r="Z242" s="389">
        <f t="shared" si="108"/>
        <v>0</v>
      </c>
      <c r="AA242" s="88">
        <v>0</v>
      </c>
      <c r="AB242" s="88">
        <v>0</v>
      </c>
      <c r="AC242" s="88">
        <v>0</v>
      </c>
      <c r="AD242" s="88">
        <v>0</v>
      </c>
      <c r="AE242" s="389">
        <f t="shared" si="109"/>
        <v>0</v>
      </c>
      <c r="AF242" s="417">
        <v>0</v>
      </c>
      <c r="AG242" s="417">
        <v>0</v>
      </c>
      <c r="AH242" s="417">
        <v>0</v>
      </c>
      <c r="AI242" s="417">
        <v>0</v>
      </c>
      <c r="AJ242" s="315">
        <f t="shared" si="111"/>
        <v>0</v>
      </c>
      <c r="AK242" s="389">
        <f t="shared" si="116"/>
        <v>0</v>
      </c>
      <c r="AL242" s="461">
        <v>0</v>
      </c>
      <c r="AM242" s="461">
        <v>0</v>
      </c>
      <c r="AN242" s="461">
        <v>0</v>
      </c>
      <c r="AO242" s="461">
        <v>0</v>
      </c>
      <c r="AP242" s="389">
        <f t="shared" si="112"/>
        <v>0</v>
      </c>
      <c r="AQ242" s="461">
        <v>0</v>
      </c>
      <c r="AR242" s="461">
        <v>0</v>
      </c>
      <c r="AS242" s="461">
        <v>0</v>
      </c>
      <c r="AT242" s="461">
        <v>0</v>
      </c>
      <c r="AU242" s="389">
        <f t="shared" si="113"/>
        <v>0</v>
      </c>
      <c r="AV242" s="461">
        <v>0</v>
      </c>
      <c r="AW242" s="461">
        <v>0</v>
      </c>
      <c r="AX242" s="461">
        <v>0</v>
      </c>
      <c r="AY242" s="461">
        <v>0</v>
      </c>
      <c r="AZ242" s="588">
        <f t="shared" si="117"/>
        <v>0</v>
      </c>
      <c r="BA242" s="671">
        <f t="shared" si="118"/>
        <v>0</v>
      </c>
      <c r="BB242" s="670">
        <f t="shared" si="119"/>
        <v>0</v>
      </c>
      <c r="BC242" s="647">
        <v>0</v>
      </c>
      <c r="BD242" s="461">
        <v>0</v>
      </c>
      <c r="BE242" s="461">
        <v>0</v>
      </c>
      <c r="BF242" s="610">
        <v>0</v>
      </c>
      <c r="BG242" s="670">
        <f t="shared" si="120"/>
        <v>0</v>
      </c>
      <c r="BH242" s="647">
        <v>0</v>
      </c>
      <c r="BI242" s="461">
        <v>0</v>
      </c>
      <c r="BJ242" s="461">
        <v>0</v>
      </c>
      <c r="BK242" s="461">
        <v>0</v>
      </c>
      <c r="BL242" s="670">
        <f t="shared" si="121"/>
        <v>0</v>
      </c>
      <c r="BM242" s="461">
        <v>0</v>
      </c>
      <c r="BN242" s="461">
        <v>0</v>
      </c>
      <c r="BO242" s="461">
        <v>0</v>
      </c>
      <c r="BP242" s="461">
        <v>0</v>
      </c>
      <c r="BQ242" s="588">
        <f t="shared" si="122"/>
        <v>0</v>
      </c>
      <c r="BR242" s="671">
        <f t="shared" si="123"/>
        <v>0</v>
      </c>
    </row>
    <row r="243" spans="1:70" s="236" customFormat="1" ht="22.15" customHeight="1" thickBot="1" x14ac:dyDescent="0.3">
      <c r="A243" s="899"/>
      <c r="B243" s="932"/>
      <c r="C243" s="828"/>
      <c r="D243" s="370" t="s">
        <v>321</v>
      </c>
      <c r="E243" s="365">
        <f t="shared" si="114"/>
        <v>35</v>
      </c>
      <c r="F243" s="88">
        <v>0</v>
      </c>
      <c r="G243" s="88">
        <v>1</v>
      </c>
      <c r="H243" s="88">
        <v>0</v>
      </c>
      <c r="I243" s="88">
        <v>34</v>
      </c>
      <c r="J243" s="365">
        <f t="shared" si="115"/>
        <v>23</v>
      </c>
      <c r="K243" s="88">
        <v>0</v>
      </c>
      <c r="L243" s="88">
        <v>0</v>
      </c>
      <c r="M243" s="88">
        <v>0</v>
      </c>
      <c r="N243" s="88">
        <v>23</v>
      </c>
      <c r="O243" s="365">
        <f t="shared" si="124"/>
        <v>19</v>
      </c>
      <c r="P243" s="88">
        <v>1</v>
      </c>
      <c r="Q243" s="88">
        <v>7</v>
      </c>
      <c r="R243" s="88">
        <v>0</v>
      </c>
      <c r="S243" s="88">
        <v>11</v>
      </c>
      <c r="T243" s="315">
        <f t="shared" si="110"/>
        <v>77</v>
      </c>
      <c r="U243" s="389">
        <f t="shared" si="107"/>
        <v>38</v>
      </c>
      <c r="V243" s="88">
        <v>0</v>
      </c>
      <c r="W243" s="88">
        <v>3</v>
      </c>
      <c r="X243" s="88">
        <v>0</v>
      </c>
      <c r="Y243" s="88">
        <v>35</v>
      </c>
      <c r="Z243" s="389">
        <f t="shared" si="108"/>
        <v>23</v>
      </c>
      <c r="AA243" s="88">
        <v>1</v>
      </c>
      <c r="AB243" s="88">
        <v>4</v>
      </c>
      <c r="AC243" s="88">
        <v>0</v>
      </c>
      <c r="AD243" s="88">
        <v>18</v>
      </c>
      <c r="AE243" s="389">
        <f t="shared" si="109"/>
        <v>20</v>
      </c>
      <c r="AF243" s="417">
        <v>0</v>
      </c>
      <c r="AG243" s="417">
        <v>5</v>
      </c>
      <c r="AH243" s="417">
        <v>0</v>
      </c>
      <c r="AI243" s="417">
        <v>15</v>
      </c>
      <c r="AJ243" s="315">
        <f t="shared" si="111"/>
        <v>81</v>
      </c>
      <c r="AK243" s="389">
        <f t="shared" si="116"/>
        <v>20</v>
      </c>
      <c r="AL243" s="462">
        <v>1</v>
      </c>
      <c r="AM243" s="462">
        <v>6</v>
      </c>
      <c r="AN243" s="462">
        <v>0</v>
      </c>
      <c r="AO243" s="462">
        <v>13</v>
      </c>
      <c r="AP243" s="389">
        <f t="shared" si="112"/>
        <v>94</v>
      </c>
      <c r="AQ243" s="462">
        <v>4</v>
      </c>
      <c r="AR243" s="462">
        <v>14</v>
      </c>
      <c r="AS243" s="462">
        <v>2</v>
      </c>
      <c r="AT243" s="462">
        <v>74</v>
      </c>
      <c r="AU243" s="389">
        <f t="shared" si="113"/>
        <v>126</v>
      </c>
      <c r="AV243" s="462">
        <v>3</v>
      </c>
      <c r="AW243" s="462">
        <v>10</v>
      </c>
      <c r="AX243" s="462">
        <v>8</v>
      </c>
      <c r="AY243" s="462">
        <v>105</v>
      </c>
      <c r="AZ243" s="588">
        <f t="shared" si="117"/>
        <v>240</v>
      </c>
      <c r="BA243" s="671">
        <f t="shared" si="118"/>
        <v>398</v>
      </c>
      <c r="BB243" s="670">
        <f t="shared" si="119"/>
        <v>50</v>
      </c>
      <c r="BC243" s="648">
        <v>1</v>
      </c>
      <c r="BD243" s="462">
        <v>2</v>
      </c>
      <c r="BE243" s="462">
        <v>0</v>
      </c>
      <c r="BF243" s="611">
        <v>47</v>
      </c>
      <c r="BG243" s="670">
        <f t="shared" si="120"/>
        <v>40</v>
      </c>
      <c r="BH243" s="648">
        <v>8</v>
      </c>
      <c r="BI243" s="462">
        <v>11</v>
      </c>
      <c r="BJ243" s="462">
        <v>0</v>
      </c>
      <c r="BK243" s="462">
        <v>21</v>
      </c>
      <c r="BL243" s="670">
        <f t="shared" si="121"/>
        <v>40</v>
      </c>
      <c r="BM243" s="462">
        <v>6</v>
      </c>
      <c r="BN243" s="462">
        <v>11</v>
      </c>
      <c r="BO243" s="462">
        <v>0</v>
      </c>
      <c r="BP243" s="462">
        <v>23</v>
      </c>
      <c r="BQ243" s="588">
        <f t="shared" si="122"/>
        <v>130</v>
      </c>
      <c r="BR243" s="671">
        <f t="shared" si="123"/>
        <v>528</v>
      </c>
    </row>
    <row r="244" spans="1:70" s="310" customFormat="1" ht="22.15" customHeight="1" thickBot="1" x14ac:dyDescent="0.3">
      <c r="A244" s="305"/>
      <c r="B244" s="932"/>
      <c r="C244" s="858"/>
      <c r="D244" s="371"/>
      <c r="E244" s="365">
        <f t="shared" si="114"/>
        <v>0</v>
      </c>
      <c r="F244" s="90"/>
      <c r="G244" s="90"/>
      <c r="H244" s="90"/>
      <c r="I244" s="90"/>
      <c r="J244" s="392">
        <f t="shared" si="115"/>
        <v>0</v>
      </c>
      <c r="K244" s="90"/>
      <c r="L244" s="90"/>
      <c r="M244" s="90"/>
      <c r="N244" s="90"/>
      <c r="O244" s="392">
        <f t="shared" si="124"/>
        <v>0</v>
      </c>
      <c r="P244" s="90"/>
      <c r="Q244" s="90"/>
      <c r="R244" s="90"/>
      <c r="S244" s="90"/>
      <c r="T244" s="315">
        <f t="shared" si="110"/>
        <v>0</v>
      </c>
      <c r="U244" s="393">
        <f t="shared" si="107"/>
        <v>0</v>
      </c>
      <c r="V244" s="90">
        <v>0</v>
      </c>
      <c r="W244" s="90">
        <v>0</v>
      </c>
      <c r="X244" s="90">
        <v>0</v>
      </c>
      <c r="Y244" s="90">
        <v>0</v>
      </c>
      <c r="Z244" s="393">
        <f t="shared" si="108"/>
        <v>0</v>
      </c>
      <c r="AA244" s="90">
        <v>0</v>
      </c>
      <c r="AB244" s="90">
        <v>0</v>
      </c>
      <c r="AC244" s="90">
        <v>0</v>
      </c>
      <c r="AD244" s="90">
        <v>0</v>
      </c>
      <c r="AE244" s="389">
        <f t="shared" si="109"/>
        <v>0</v>
      </c>
      <c r="AF244" s="417">
        <v>0</v>
      </c>
      <c r="AG244" s="417">
        <v>0</v>
      </c>
      <c r="AH244" s="417">
        <v>0</v>
      </c>
      <c r="AI244" s="417">
        <v>0</v>
      </c>
      <c r="AJ244" s="315">
        <f t="shared" si="111"/>
        <v>0</v>
      </c>
      <c r="AK244" s="389">
        <f t="shared" si="116"/>
        <v>0</v>
      </c>
      <c r="AL244" s="465">
        <v>0</v>
      </c>
      <c r="AM244" s="465">
        <v>0</v>
      </c>
      <c r="AN244" s="465">
        <v>0</v>
      </c>
      <c r="AO244" s="465">
        <v>0</v>
      </c>
      <c r="AP244" s="389">
        <f t="shared" si="112"/>
        <v>0</v>
      </c>
      <c r="AQ244" s="465">
        <v>0</v>
      </c>
      <c r="AR244" s="465">
        <v>0</v>
      </c>
      <c r="AS244" s="465">
        <v>0</v>
      </c>
      <c r="AT244" s="465">
        <v>0</v>
      </c>
      <c r="AU244" s="389">
        <f t="shared" si="113"/>
        <v>0</v>
      </c>
      <c r="AV244" s="465">
        <v>0</v>
      </c>
      <c r="AW244" s="465">
        <v>0</v>
      </c>
      <c r="AX244" s="465">
        <v>0</v>
      </c>
      <c r="AY244" s="465">
        <v>0</v>
      </c>
      <c r="AZ244" s="588">
        <f t="shared" si="117"/>
        <v>0</v>
      </c>
      <c r="BA244" s="671">
        <f t="shared" si="118"/>
        <v>0</v>
      </c>
      <c r="BB244" s="670">
        <f t="shared" si="119"/>
        <v>0</v>
      </c>
      <c r="BC244" s="651">
        <v>0</v>
      </c>
      <c r="BD244" s="465">
        <v>0</v>
      </c>
      <c r="BE244" s="465">
        <v>0</v>
      </c>
      <c r="BF244" s="614">
        <v>0</v>
      </c>
      <c r="BG244" s="670">
        <f t="shared" si="120"/>
        <v>0</v>
      </c>
      <c r="BH244" s="651">
        <v>0</v>
      </c>
      <c r="BI244" s="465">
        <v>0</v>
      </c>
      <c r="BJ244" s="465">
        <v>0</v>
      </c>
      <c r="BK244" s="465">
        <v>0</v>
      </c>
      <c r="BL244" s="670">
        <f t="shared" si="121"/>
        <v>0</v>
      </c>
      <c r="BM244" s="465">
        <v>0</v>
      </c>
      <c r="BN244" s="465">
        <v>0</v>
      </c>
      <c r="BO244" s="465">
        <v>0</v>
      </c>
      <c r="BP244" s="465">
        <v>0</v>
      </c>
      <c r="BQ244" s="588">
        <f t="shared" si="122"/>
        <v>0</v>
      </c>
      <c r="BR244" s="671">
        <f t="shared" si="123"/>
        <v>0</v>
      </c>
    </row>
    <row r="245" spans="1:70" s="236" customFormat="1" ht="22.15" customHeight="1" x14ac:dyDescent="0.25">
      <c r="A245" s="897">
        <v>63</v>
      </c>
      <c r="B245" s="932"/>
      <c r="C245" s="828" t="s">
        <v>1202</v>
      </c>
      <c r="D245" s="372" t="s">
        <v>328</v>
      </c>
      <c r="E245" s="365">
        <f t="shared" si="114"/>
        <v>10</v>
      </c>
      <c r="F245" s="92">
        <v>0</v>
      </c>
      <c r="G245" s="92">
        <v>2</v>
      </c>
      <c r="H245" s="92">
        <v>1</v>
      </c>
      <c r="I245" s="92">
        <v>7</v>
      </c>
      <c r="J245" s="125">
        <f t="shared" si="115"/>
        <v>13</v>
      </c>
      <c r="K245" s="92">
        <v>0</v>
      </c>
      <c r="L245" s="92">
        <v>0</v>
      </c>
      <c r="M245" s="92">
        <v>1</v>
      </c>
      <c r="N245" s="92">
        <v>12</v>
      </c>
      <c r="O245" s="125">
        <f t="shared" si="124"/>
        <v>8</v>
      </c>
      <c r="P245" s="92">
        <v>0</v>
      </c>
      <c r="Q245" s="92">
        <v>0</v>
      </c>
      <c r="R245" s="92">
        <v>1</v>
      </c>
      <c r="S245" s="92">
        <v>7</v>
      </c>
      <c r="T245" s="315">
        <f t="shared" si="110"/>
        <v>31</v>
      </c>
      <c r="U245" s="391">
        <f t="shared" si="107"/>
        <v>5</v>
      </c>
      <c r="V245" s="92">
        <v>0</v>
      </c>
      <c r="W245" s="92">
        <v>0</v>
      </c>
      <c r="X245" s="92">
        <v>0</v>
      </c>
      <c r="Y245" s="92">
        <v>5</v>
      </c>
      <c r="Z245" s="391">
        <f t="shared" si="108"/>
        <v>12</v>
      </c>
      <c r="AA245" s="92">
        <v>1</v>
      </c>
      <c r="AB245" s="92">
        <v>0</v>
      </c>
      <c r="AC245" s="92">
        <v>0</v>
      </c>
      <c r="AD245" s="92">
        <v>11</v>
      </c>
      <c r="AE245" s="389">
        <f t="shared" si="109"/>
        <v>9</v>
      </c>
      <c r="AF245" s="417">
        <v>0</v>
      </c>
      <c r="AG245" s="417">
        <v>0</v>
      </c>
      <c r="AH245" s="417">
        <v>0</v>
      </c>
      <c r="AI245" s="417">
        <v>9</v>
      </c>
      <c r="AJ245" s="315">
        <f t="shared" si="111"/>
        <v>26</v>
      </c>
      <c r="AK245" s="389">
        <f t="shared" si="116"/>
        <v>283</v>
      </c>
      <c r="AL245" s="460">
        <v>9</v>
      </c>
      <c r="AM245" s="460">
        <v>29</v>
      </c>
      <c r="AN245" s="460">
        <v>10</v>
      </c>
      <c r="AO245" s="460">
        <v>235</v>
      </c>
      <c r="AP245" s="389">
        <f t="shared" si="112"/>
        <v>96</v>
      </c>
      <c r="AQ245" s="460">
        <v>5</v>
      </c>
      <c r="AR245" s="460">
        <v>10</v>
      </c>
      <c r="AS245" s="460">
        <v>4</v>
      </c>
      <c r="AT245" s="460">
        <v>77</v>
      </c>
      <c r="AU245" s="389">
        <f t="shared" si="113"/>
        <v>44</v>
      </c>
      <c r="AV245" s="460">
        <v>0</v>
      </c>
      <c r="AW245" s="460">
        <v>0</v>
      </c>
      <c r="AX245" s="460">
        <v>5</v>
      </c>
      <c r="AY245" s="460">
        <v>39</v>
      </c>
      <c r="AZ245" s="588">
        <f t="shared" si="117"/>
        <v>423</v>
      </c>
      <c r="BA245" s="671">
        <f t="shared" si="118"/>
        <v>480</v>
      </c>
      <c r="BB245" s="670">
        <f t="shared" si="119"/>
        <v>36</v>
      </c>
      <c r="BC245" s="646">
        <v>4</v>
      </c>
      <c r="BD245" s="460">
        <v>3</v>
      </c>
      <c r="BE245" s="460">
        <v>0</v>
      </c>
      <c r="BF245" s="609">
        <v>29</v>
      </c>
      <c r="BG245" s="670">
        <f t="shared" si="120"/>
        <v>30</v>
      </c>
      <c r="BH245" s="646">
        <v>0</v>
      </c>
      <c r="BI245" s="460">
        <v>1</v>
      </c>
      <c r="BJ245" s="460">
        <v>3</v>
      </c>
      <c r="BK245" s="460">
        <v>26</v>
      </c>
      <c r="BL245" s="670">
        <f t="shared" si="121"/>
        <v>6</v>
      </c>
      <c r="BM245" s="460">
        <v>0</v>
      </c>
      <c r="BN245" s="460">
        <v>0</v>
      </c>
      <c r="BO245" s="460">
        <v>0</v>
      </c>
      <c r="BP245" s="460">
        <v>6</v>
      </c>
      <c r="BQ245" s="588">
        <f t="shared" si="122"/>
        <v>72</v>
      </c>
      <c r="BR245" s="671">
        <f t="shared" si="123"/>
        <v>552</v>
      </c>
    </row>
    <row r="246" spans="1:70" s="236" customFormat="1" ht="22.15" customHeight="1" x14ac:dyDescent="0.25">
      <c r="A246" s="898"/>
      <c r="B246" s="932"/>
      <c r="C246" s="828"/>
      <c r="D246" s="369" t="s">
        <v>651</v>
      </c>
      <c r="E246" s="365">
        <f t="shared" si="114"/>
        <v>0</v>
      </c>
      <c r="F246" s="88">
        <v>0</v>
      </c>
      <c r="G246" s="88">
        <v>0</v>
      </c>
      <c r="H246" s="88">
        <v>0</v>
      </c>
      <c r="I246" s="88">
        <v>0</v>
      </c>
      <c r="J246" s="365">
        <f t="shared" si="115"/>
        <v>0</v>
      </c>
      <c r="K246" s="88">
        <v>0</v>
      </c>
      <c r="L246" s="88">
        <v>0</v>
      </c>
      <c r="M246" s="88">
        <v>0</v>
      </c>
      <c r="N246" s="88">
        <v>0</v>
      </c>
      <c r="O246" s="365">
        <f t="shared" si="124"/>
        <v>0</v>
      </c>
      <c r="P246" s="88">
        <v>0</v>
      </c>
      <c r="Q246" s="88">
        <v>0</v>
      </c>
      <c r="R246" s="88">
        <v>0</v>
      </c>
      <c r="S246" s="88">
        <v>0</v>
      </c>
      <c r="T246" s="315">
        <f t="shared" si="110"/>
        <v>0</v>
      </c>
      <c r="U246" s="389">
        <f t="shared" si="107"/>
        <v>0</v>
      </c>
      <c r="V246" s="88">
        <v>0</v>
      </c>
      <c r="W246" s="88">
        <v>0</v>
      </c>
      <c r="X246" s="88">
        <v>0</v>
      </c>
      <c r="Y246" s="88">
        <v>0</v>
      </c>
      <c r="Z246" s="389">
        <f t="shared" si="108"/>
        <v>0</v>
      </c>
      <c r="AA246" s="88">
        <v>0</v>
      </c>
      <c r="AB246" s="88">
        <v>0</v>
      </c>
      <c r="AC246" s="88">
        <v>0</v>
      </c>
      <c r="AD246" s="88">
        <v>0</v>
      </c>
      <c r="AE246" s="389">
        <f t="shared" si="109"/>
        <v>0</v>
      </c>
      <c r="AF246" s="417">
        <v>0</v>
      </c>
      <c r="AG246" s="417">
        <v>0</v>
      </c>
      <c r="AH246" s="417">
        <v>0</v>
      </c>
      <c r="AI246" s="417">
        <v>0</v>
      </c>
      <c r="AJ246" s="315">
        <f t="shared" si="111"/>
        <v>0</v>
      </c>
      <c r="AK246" s="389">
        <f t="shared" si="116"/>
        <v>0</v>
      </c>
      <c r="AL246" s="461">
        <v>0</v>
      </c>
      <c r="AM246" s="461">
        <v>0</v>
      </c>
      <c r="AN246" s="461">
        <v>0</v>
      </c>
      <c r="AO246" s="461">
        <v>0</v>
      </c>
      <c r="AP246" s="389">
        <f t="shared" si="112"/>
        <v>0</v>
      </c>
      <c r="AQ246" s="461">
        <v>0</v>
      </c>
      <c r="AR246" s="461">
        <v>0</v>
      </c>
      <c r="AS246" s="461">
        <v>0</v>
      </c>
      <c r="AT246" s="461">
        <v>0</v>
      </c>
      <c r="AU246" s="389">
        <f t="shared" si="113"/>
        <v>0</v>
      </c>
      <c r="AV246" s="461">
        <v>0</v>
      </c>
      <c r="AW246" s="461">
        <v>0</v>
      </c>
      <c r="AX246" s="461">
        <v>0</v>
      </c>
      <c r="AY246" s="461">
        <v>0</v>
      </c>
      <c r="AZ246" s="588">
        <f t="shared" si="117"/>
        <v>0</v>
      </c>
      <c r="BA246" s="671">
        <f t="shared" si="118"/>
        <v>0</v>
      </c>
      <c r="BB246" s="670">
        <f t="shared" si="119"/>
        <v>0</v>
      </c>
      <c r="BC246" s="647">
        <v>0</v>
      </c>
      <c r="BD246" s="461">
        <v>0</v>
      </c>
      <c r="BE246" s="461">
        <v>0</v>
      </c>
      <c r="BF246" s="610">
        <v>0</v>
      </c>
      <c r="BG246" s="670">
        <f t="shared" si="120"/>
        <v>0</v>
      </c>
      <c r="BH246" s="647">
        <v>0</v>
      </c>
      <c r="BI246" s="461">
        <v>0</v>
      </c>
      <c r="BJ246" s="461">
        <v>0</v>
      </c>
      <c r="BK246" s="461">
        <v>0</v>
      </c>
      <c r="BL246" s="670">
        <f t="shared" si="121"/>
        <v>0</v>
      </c>
      <c r="BM246" s="461">
        <v>0</v>
      </c>
      <c r="BN246" s="461">
        <v>0</v>
      </c>
      <c r="BO246" s="461">
        <v>0</v>
      </c>
      <c r="BP246" s="461">
        <v>0</v>
      </c>
      <c r="BQ246" s="588">
        <f t="shared" si="122"/>
        <v>0</v>
      </c>
      <c r="BR246" s="671">
        <f t="shared" si="123"/>
        <v>0</v>
      </c>
    </row>
    <row r="247" spans="1:70" s="236" customFormat="1" ht="22.15" customHeight="1" thickBot="1" x14ac:dyDescent="0.3">
      <c r="A247" s="899"/>
      <c r="B247" s="932"/>
      <c r="C247" s="828"/>
      <c r="D247" s="370" t="s">
        <v>321</v>
      </c>
      <c r="E247" s="365">
        <f t="shared" si="114"/>
        <v>16</v>
      </c>
      <c r="F247" s="88">
        <v>0</v>
      </c>
      <c r="G247" s="88">
        <v>2</v>
      </c>
      <c r="H247" s="88">
        <v>0</v>
      </c>
      <c r="I247" s="88">
        <v>14</v>
      </c>
      <c r="J247" s="365">
        <f t="shared" si="115"/>
        <v>14</v>
      </c>
      <c r="K247" s="88">
        <v>0</v>
      </c>
      <c r="L247" s="88">
        <v>0</v>
      </c>
      <c r="M247" s="88">
        <v>1</v>
      </c>
      <c r="N247" s="88">
        <v>13</v>
      </c>
      <c r="O247" s="365">
        <f t="shared" si="124"/>
        <v>13</v>
      </c>
      <c r="P247" s="88">
        <v>0</v>
      </c>
      <c r="Q247" s="88">
        <v>0</v>
      </c>
      <c r="R247" s="88">
        <v>0</v>
      </c>
      <c r="S247" s="88">
        <v>13</v>
      </c>
      <c r="T247" s="315">
        <f t="shared" si="110"/>
        <v>43</v>
      </c>
      <c r="U247" s="389">
        <f t="shared" si="107"/>
        <v>20</v>
      </c>
      <c r="V247" s="88">
        <v>0</v>
      </c>
      <c r="W247" s="88">
        <v>1</v>
      </c>
      <c r="X247" s="88">
        <v>0</v>
      </c>
      <c r="Y247" s="88">
        <v>19</v>
      </c>
      <c r="Z247" s="389">
        <f t="shared" si="108"/>
        <v>5</v>
      </c>
      <c r="AA247" s="88">
        <v>0</v>
      </c>
      <c r="AB247" s="88">
        <v>0</v>
      </c>
      <c r="AC247" s="88">
        <v>0</v>
      </c>
      <c r="AD247" s="88">
        <v>5</v>
      </c>
      <c r="AE247" s="389">
        <f t="shared" si="109"/>
        <v>6</v>
      </c>
      <c r="AF247" s="417">
        <v>0</v>
      </c>
      <c r="AG247" s="417">
        <v>0</v>
      </c>
      <c r="AH247" s="417">
        <v>0</v>
      </c>
      <c r="AI247" s="417">
        <v>6</v>
      </c>
      <c r="AJ247" s="315">
        <f t="shared" si="111"/>
        <v>31</v>
      </c>
      <c r="AK247" s="389">
        <f t="shared" si="116"/>
        <v>207</v>
      </c>
      <c r="AL247" s="462">
        <v>9</v>
      </c>
      <c r="AM247" s="462">
        <v>26</v>
      </c>
      <c r="AN247" s="462">
        <v>7</v>
      </c>
      <c r="AO247" s="462">
        <v>165</v>
      </c>
      <c r="AP247" s="389">
        <f t="shared" si="112"/>
        <v>74</v>
      </c>
      <c r="AQ247" s="462">
        <v>3</v>
      </c>
      <c r="AR247" s="462">
        <v>6</v>
      </c>
      <c r="AS247" s="462">
        <v>2</v>
      </c>
      <c r="AT247" s="462">
        <v>63</v>
      </c>
      <c r="AU247" s="389">
        <f t="shared" si="113"/>
        <v>42</v>
      </c>
      <c r="AV247" s="462">
        <v>2</v>
      </c>
      <c r="AW247" s="462">
        <v>5</v>
      </c>
      <c r="AX247" s="462">
        <v>4</v>
      </c>
      <c r="AY247" s="462">
        <v>31</v>
      </c>
      <c r="AZ247" s="588">
        <f t="shared" si="117"/>
        <v>323</v>
      </c>
      <c r="BA247" s="671">
        <f t="shared" si="118"/>
        <v>397</v>
      </c>
      <c r="BB247" s="670">
        <f t="shared" si="119"/>
        <v>38</v>
      </c>
      <c r="BC247" s="648">
        <v>4</v>
      </c>
      <c r="BD247" s="462">
        <v>4</v>
      </c>
      <c r="BE247" s="462">
        <v>5</v>
      </c>
      <c r="BF247" s="611">
        <v>25</v>
      </c>
      <c r="BG247" s="670">
        <f t="shared" si="120"/>
        <v>21</v>
      </c>
      <c r="BH247" s="648">
        <v>1</v>
      </c>
      <c r="BI247" s="462">
        <v>4</v>
      </c>
      <c r="BJ247" s="462">
        <v>2</v>
      </c>
      <c r="BK247" s="462">
        <v>14</v>
      </c>
      <c r="BL247" s="670">
        <f t="shared" si="121"/>
        <v>10</v>
      </c>
      <c r="BM247" s="462">
        <v>0</v>
      </c>
      <c r="BN247" s="462">
        <v>4</v>
      </c>
      <c r="BO247" s="462">
        <v>0</v>
      </c>
      <c r="BP247" s="462">
        <v>6</v>
      </c>
      <c r="BQ247" s="588">
        <f t="shared" si="122"/>
        <v>69</v>
      </c>
      <c r="BR247" s="671">
        <f t="shared" si="123"/>
        <v>466</v>
      </c>
    </row>
    <row r="248" spans="1:70" s="310" customFormat="1" ht="22.15" customHeight="1" thickBot="1" x14ac:dyDescent="0.3">
      <c r="A248" s="305"/>
      <c r="B248" s="932"/>
      <c r="C248" s="858"/>
      <c r="D248" s="371"/>
      <c r="E248" s="365">
        <f t="shared" si="114"/>
        <v>0</v>
      </c>
      <c r="F248" s="90"/>
      <c r="G248" s="90"/>
      <c r="H248" s="90"/>
      <c r="I248" s="90"/>
      <c r="J248" s="392">
        <f t="shared" si="115"/>
        <v>0</v>
      </c>
      <c r="K248" s="90"/>
      <c r="L248" s="90"/>
      <c r="M248" s="90"/>
      <c r="N248" s="90"/>
      <c r="O248" s="392">
        <f t="shared" si="124"/>
        <v>0</v>
      </c>
      <c r="P248" s="90"/>
      <c r="Q248" s="90"/>
      <c r="R248" s="90"/>
      <c r="S248" s="90"/>
      <c r="T248" s="315">
        <f t="shared" si="110"/>
        <v>0</v>
      </c>
      <c r="U248" s="393">
        <f t="shared" si="107"/>
        <v>0</v>
      </c>
      <c r="V248" s="90">
        <v>0</v>
      </c>
      <c r="W248" s="90">
        <v>0</v>
      </c>
      <c r="X248" s="90">
        <v>0</v>
      </c>
      <c r="Y248" s="90">
        <v>0</v>
      </c>
      <c r="Z248" s="393">
        <f t="shared" si="108"/>
        <v>0</v>
      </c>
      <c r="AA248" s="90">
        <v>0</v>
      </c>
      <c r="AB248" s="90">
        <v>0</v>
      </c>
      <c r="AC248" s="90">
        <v>0</v>
      </c>
      <c r="AD248" s="90">
        <v>0</v>
      </c>
      <c r="AE248" s="389">
        <f t="shared" si="109"/>
        <v>0</v>
      </c>
      <c r="AF248" s="417">
        <v>0</v>
      </c>
      <c r="AG248" s="417">
        <v>0</v>
      </c>
      <c r="AH248" s="417">
        <v>0</v>
      </c>
      <c r="AI248" s="417">
        <v>0</v>
      </c>
      <c r="AJ248" s="315">
        <f t="shared" si="111"/>
        <v>0</v>
      </c>
      <c r="AK248" s="389">
        <f t="shared" si="116"/>
        <v>0</v>
      </c>
      <c r="AL248" s="465">
        <v>0</v>
      </c>
      <c r="AM248" s="465">
        <v>0</v>
      </c>
      <c r="AN248" s="465">
        <v>0</v>
      </c>
      <c r="AO248" s="465">
        <v>0</v>
      </c>
      <c r="AP248" s="389">
        <f t="shared" si="112"/>
        <v>0</v>
      </c>
      <c r="AQ248" s="465">
        <v>0</v>
      </c>
      <c r="AR248" s="465">
        <v>0</v>
      </c>
      <c r="AS248" s="465">
        <v>0</v>
      </c>
      <c r="AT248" s="465">
        <v>0</v>
      </c>
      <c r="AU248" s="389">
        <f t="shared" si="113"/>
        <v>0</v>
      </c>
      <c r="AV248" s="465">
        <v>0</v>
      </c>
      <c r="AW248" s="465">
        <v>0</v>
      </c>
      <c r="AX248" s="465">
        <v>0</v>
      </c>
      <c r="AY248" s="465">
        <v>0</v>
      </c>
      <c r="AZ248" s="588">
        <f t="shared" si="117"/>
        <v>0</v>
      </c>
      <c r="BA248" s="671">
        <f t="shared" si="118"/>
        <v>0</v>
      </c>
      <c r="BB248" s="670">
        <f t="shared" si="119"/>
        <v>0</v>
      </c>
      <c r="BC248" s="651">
        <v>0</v>
      </c>
      <c r="BD248" s="465">
        <v>0</v>
      </c>
      <c r="BE248" s="465">
        <v>0</v>
      </c>
      <c r="BF248" s="614">
        <v>0</v>
      </c>
      <c r="BG248" s="670">
        <f t="shared" si="120"/>
        <v>0</v>
      </c>
      <c r="BH248" s="651">
        <v>0</v>
      </c>
      <c r="BI248" s="465">
        <v>0</v>
      </c>
      <c r="BJ248" s="465">
        <v>0</v>
      </c>
      <c r="BK248" s="465">
        <v>0</v>
      </c>
      <c r="BL248" s="670">
        <f t="shared" si="121"/>
        <v>0</v>
      </c>
      <c r="BM248" s="465">
        <v>0</v>
      </c>
      <c r="BN248" s="465">
        <v>0</v>
      </c>
      <c r="BO248" s="465">
        <v>0</v>
      </c>
      <c r="BP248" s="465">
        <v>0</v>
      </c>
      <c r="BQ248" s="588">
        <f t="shared" si="122"/>
        <v>0</v>
      </c>
      <c r="BR248" s="671">
        <f t="shared" si="123"/>
        <v>0</v>
      </c>
    </row>
    <row r="249" spans="1:70" s="236" customFormat="1" ht="22.15" customHeight="1" x14ac:dyDescent="0.25">
      <c r="A249" s="897">
        <v>64</v>
      </c>
      <c r="B249" s="932"/>
      <c r="C249" s="828" t="s">
        <v>1203</v>
      </c>
      <c r="D249" s="372" t="s">
        <v>328</v>
      </c>
      <c r="E249" s="365">
        <f t="shared" si="114"/>
        <v>0</v>
      </c>
      <c r="F249" s="92">
        <v>0</v>
      </c>
      <c r="G249" s="92">
        <v>0</v>
      </c>
      <c r="H249" s="92">
        <v>0</v>
      </c>
      <c r="I249" s="92">
        <v>0</v>
      </c>
      <c r="J249" s="125">
        <f t="shared" si="115"/>
        <v>0</v>
      </c>
      <c r="K249" s="92">
        <v>0</v>
      </c>
      <c r="L249" s="92">
        <v>0</v>
      </c>
      <c r="M249" s="92">
        <v>0</v>
      </c>
      <c r="N249" s="92">
        <v>0</v>
      </c>
      <c r="O249" s="125">
        <f t="shared" si="124"/>
        <v>0</v>
      </c>
      <c r="P249" s="92">
        <v>0</v>
      </c>
      <c r="Q249" s="92">
        <v>0</v>
      </c>
      <c r="R249" s="92">
        <v>0</v>
      </c>
      <c r="S249" s="92">
        <v>0</v>
      </c>
      <c r="T249" s="315">
        <f t="shared" si="110"/>
        <v>0</v>
      </c>
      <c r="U249" s="391">
        <f t="shared" si="107"/>
        <v>0</v>
      </c>
      <c r="V249" s="92">
        <v>0</v>
      </c>
      <c r="W249" s="92">
        <v>0</v>
      </c>
      <c r="X249" s="92">
        <v>0</v>
      </c>
      <c r="Y249" s="92">
        <v>0</v>
      </c>
      <c r="Z249" s="391">
        <f t="shared" si="108"/>
        <v>0</v>
      </c>
      <c r="AA249" s="92">
        <v>0</v>
      </c>
      <c r="AB249" s="92">
        <v>0</v>
      </c>
      <c r="AC249" s="92">
        <v>0</v>
      </c>
      <c r="AD249" s="92">
        <v>0</v>
      </c>
      <c r="AE249" s="389">
        <f t="shared" si="109"/>
        <v>0</v>
      </c>
      <c r="AF249" s="417">
        <v>0</v>
      </c>
      <c r="AG249" s="417">
        <v>0</v>
      </c>
      <c r="AH249" s="417">
        <v>0</v>
      </c>
      <c r="AI249" s="417">
        <v>0</v>
      </c>
      <c r="AJ249" s="315">
        <f t="shared" si="111"/>
        <v>0</v>
      </c>
      <c r="AK249" s="389">
        <f t="shared" si="116"/>
        <v>0</v>
      </c>
      <c r="AL249" s="460">
        <v>0</v>
      </c>
      <c r="AM249" s="460">
        <v>0</v>
      </c>
      <c r="AN249" s="460">
        <v>0</v>
      </c>
      <c r="AO249" s="460">
        <v>0</v>
      </c>
      <c r="AP249" s="389">
        <f t="shared" si="112"/>
        <v>0</v>
      </c>
      <c r="AQ249" s="460">
        <v>0</v>
      </c>
      <c r="AR249" s="460">
        <v>0</v>
      </c>
      <c r="AS249" s="460">
        <v>0</v>
      </c>
      <c r="AT249" s="460">
        <v>0</v>
      </c>
      <c r="AU249" s="389">
        <f t="shared" si="113"/>
        <v>0</v>
      </c>
      <c r="AV249" s="461">
        <v>0</v>
      </c>
      <c r="AW249" s="461">
        <v>0</v>
      </c>
      <c r="AX249" s="461">
        <v>0</v>
      </c>
      <c r="AY249" s="460">
        <v>0</v>
      </c>
      <c r="AZ249" s="588">
        <f t="shared" si="117"/>
        <v>0</v>
      </c>
      <c r="BA249" s="671">
        <f t="shared" si="118"/>
        <v>0</v>
      </c>
      <c r="BB249" s="670">
        <f t="shared" si="119"/>
        <v>0</v>
      </c>
      <c r="BC249" s="646">
        <v>0</v>
      </c>
      <c r="BD249" s="460">
        <v>0</v>
      </c>
      <c r="BE249" s="460">
        <v>0</v>
      </c>
      <c r="BF249" s="609">
        <v>0</v>
      </c>
      <c r="BG249" s="670">
        <f t="shared" si="120"/>
        <v>0</v>
      </c>
      <c r="BH249" s="646">
        <v>0</v>
      </c>
      <c r="BI249" s="460">
        <v>0</v>
      </c>
      <c r="BJ249" s="460">
        <v>0</v>
      </c>
      <c r="BK249" s="460">
        <v>0</v>
      </c>
      <c r="BL249" s="670">
        <f t="shared" si="121"/>
        <v>0</v>
      </c>
      <c r="BM249" s="460">
        <v>0</v>
      </c>
      <c r="BN249" s="460">
        <v>0</v>
      </c>
      <c r="BO249" s="460">
        <v>0</v>
      </c>
      <c r="BP249" s="460">
        <v>0</v>
      </c>
      <c r="BQ249" s="588">
        <f t="shared" si="122"/>
        <v>0</v>
      </c>
      <c r="BR249" s="671">
        <f t="shared" si="123"/>
        <v>0</v>
      </c>
    </row>
    <row r="250" spans="1:70" s="236" customFormat="1" ht="22.15" customHeight="1" x14ac:dyDescent="0.25">
      <c r="A250" s="898"/>
      <c r="B250" s="932"/>
      <c r="C250" s="828"/>
      <c r="D250" s="369" t="s">
        <v>651</v>
      </c>
      <c r="E250" s="365">
        <f t="shared" si="114"/>
        <v>0</v>
      </c>
      <c r="F250" s="88">
        <v>0</v>
      </c>
      <c r="G250" s="88">
        <v>0</v>
      </c>
      <c r="H250" s="88">
        <v>0</v>
      </c>
      <c r="I250" s="88">
        <v>0</v>
      </c>
      <c r="J250" s="365">
        <f t="shared" si="115"/>
        <v>0</v>
      </c>
      <c r="K250" s="88">
        <v>0</v>
      </c>
      <c r="L250" s="88">
        <v>0</v>
      </c>
      <c r="M250" s="88">
        <v>0</v>
      </c>
      <c r="N250" s="88">
        <v>0</v>
      </c>
      <c r="O250" s="365">
        <f t="shared" si="124"/>
        <v>0</v>
      </c>
      <c r="P250" s="88">
        <v>0</v>
      </c>
      <c r="Q250" s="88">
        <v>0</v>
      </c>
      <c r="R250" s="88">
        <v>0</v>
      </c>
      <c r="S250" s="88">
        <v>0</v>
      </c>
      <c r="T250" s="315">
        <f t="shared" si="110"/>
        <v>0</v>
      </c>
      <c r="U250" s="389">
        <f t="shared" si="107"/>
        <v>0</v>
      </c>
      <c r="V250" s="88">
        <v>0</v>
      </c>
      <c r="W250" s="88">
        <v>0</v>
      </c>
      <c r="X250" s="88">
        <v>0</v>
      </c>
      <c r="Y250" s="88">
        <v>0</v>
      </c>
      <c r="Z250" s="389">
        <f t="shared" si="108"/>
        <v>0</v>
      </c>
      <c r="AA250" s="88">
        <v>0</v>
      </c>
      <c r="AB250" s="88">
        <v>0</v>
      </c>
      <c r="AC250" s="88">
        <v>0</v>
      </c>
      <c r="AD250" s="88">
        <v>0</v>
      </c>
      <c r="AE250" s="389">
        <f t="shared" si="109"/>
        <v>0</v>
      </c>
      <c r="AF250" s="417">
        <v>0</v>
      </c>
      <c r="AG250" s="417">
        <v>0</v>
      </c>
      <c r="AH250" s="417">
        <v>0</v>
      </c>
      <c r="AI250" s="417">
        <v>0</v>
      </c>
      <c r="AJ250" s="315">
        <f t="shared" si="111"/>
        <v>0</v>
      </c>
      <c r="AK250" s="389">
        <f t="shared" si="116"/>
        <v>0</v>
      </c>
      <c r="AL250" s="461">
        <v>0</v>
      </c>
      <c r="AM250" s="461">
        <v>0</v>
      </c>
      <c r="AN250" s="461">
        <v>0</v>
      </c>
      <c r="AO250" s="461">
        <v>0</v>
      </c>
      <c r="AP250" s="389">
        <f t="shared" si="112"/>
        <v>0</v>
      </c>
      <c r="AQ250" s="461">
        <v>0</v>
      </c>
      <c r="AR250" s="461">
        <v>0</v>
      </c>
      <c r="AS250" s="461">
        <v>0</v>
      </c>
      <c r="AT250" s="461">
        <v>0</v>
      </c>
      <c r="AU250" s="389">
        <f t="shared" si="113"/>
        <v>0</v>
      </c>
      <c r="AV250" s="461">
        <v>0</v>
      </c>
      <c r="AW250" s="461">
        <v>0</v>
      </c>
      <c r="AX250" s="461">
        <v>0</v>
      </c>
      <c r="AY250" s="461">
        <v>0</v>
      </c>
      <c r="AZ250" s="588">
        <f t="shared" si="117"/>
        <v>0</v>
      </c>
      <c r="BA250" s="671">
        <f t="shared" si="118"/>
        <v>0</v>
      </c>
      <c r="BB250" s="670">
        <f t="shared" si="119"/>
        <v>0</v>
      </c>
      <c r="BC250" s="647">
        <v>0</v>
      </c>
      <c r="BD250" s="461">
        <v>0</v>
      </c>
      <c r="BE250" s="461">
        <v>0</v>
      </c>
      <c r="BF250" s="610">
        <v>0</v>
      </c>
      <c r="BG250" s="670">
        <f t="shared" si="120"/>
        <v>0</v>
      </c>
      <c r="BH250" s="647">
        <v>0</v>
      </c>
      <c r="BI250" s="461">
        <v>0</v>
      </c>
      <c r="BJ250" s="461">
        <v>0</v>
      </c>
      <c r="BK250" s="461">
        <v>0</v>
      </c>
      <c r="BL250" s="670">
        <f t="shared" si="121"/>
        <v>0</v>
      </c>
      <c r="BM250" s="461">
        <v>0</v>
      </c>
      <c r="BN250" s="461">
        <v>0</v>
      </c>
      <c r="BO250" s="461">
        <v>0</v>
      </c>
      <c r="BP250" s="461">
        <v>0</v>
      </c>
      <c r="BQ250" s="588">
        <f t="shared" si="122"/>
        <v>0</v>
      </c>
      <c r="BR250" s="671">
        <f t="shared" si="123"/>
        <v>0</v>
      </c>
    </row>
    <row r="251" spans="1:70" s="236" customFormat="1" ht="22.15" customHeight="1" thickBot="1" x14ac:dyDescent="0.3">
      <c r="A251" s="899"/>
      <c r="B251" s="932"/>
      <c r="C251" s="828"/>
      <c r="D251" s="370" t="s">
        <v>321</v>
      </c>
      <c r="E251" s="365">
        <f t="shared" si="114"/>
        <v>0</v>
      </c>
      <c r="F251" s="88">
        <v>0</v>
      </c>
      <c r="G251" s="88">
        <v>0</v>
      </c>
      <c r="H251" s="88">
        <v>0</v>
      </c>
      <c r="I251" s="88">
        <v>0</v>
      </c>
      <c r="J251" s="365">
        <f t="shared" si="115"/>
        <v>0</v>
      </c>
      <c r="K251" s="88">
        <v>0</v>
      </c>
      <c r="L251" s="88">
        <v>0</v>
      </c>
      <c r="M251" s="88">
        <v>0</v>
      </c>
      <c r="N251" s="88">
        <v>0</v>
      </c>
      <c r="O251" s="365">
        <f t="shared" si="124"/>
        <v>0</v>
      </c>
      <c r="P251" s="88">
        <v>0</v>
      </c>
      <c r="Q251" s="88">
        <v>0</v>
      </c>
      <c r="R251" s="88">
        <v>0</v>
      </c>
      <c r="S251" s="88">
        <v>0</v>
      </c>
      <c r="T251" s="315">
        <f t="shared" si="110"/>
        <v>0</v>
      </c>
      <c r="U251" s="389">
        <f t="shared" si="107"/>
        <v>0</v>
      </c>
      <c r="V251" s="88">
        <v>0</v>
      </c>
      <c r="W251" s="88">
        <v>0</v>
      </c>
      <c r="X251" s="88">
        <v>0</v>
      </c>
      <c r="Y251" s="88">
        <v>0</v>
      </c>
      <c r="Z251" s="389">
        <f t="shared" si="108"/>
        <v>0</v>
      </c>
      <c r="AA251" s="88">
        <v>0</v>
      </c>
      <c r="AB251" s="88">
        <v>0</v>
      </c>
      <c r="AC251" s="88">
        <v>0</v>
      </c>
      <c r="AD251" s="88">
        <v>0</v>
      </c>
      <c r="AE251" s="389">
        <f t="shared" si="109"/>
        <v>0</v>
      </c>
      <c r="AF251" s="417">
        <v>0</v>
      </c>
      <c r="AG251" s="417">
        <v>0</v>
      </c>
      <c r="AH251" s="417">
        <v>0</v>
      </c>
      <c r="AI251" s="417">
        <v>0</v>
      </c>
      <c r="AJ251" s="315">
        <f t="shared" si="111"/>
        <v>0</v>
      </c>
      <c r="AK251" s="389">
        <f t="shared" si="116"/>
        <v>0</v>
      </c>
      <c r="AL251" s="462">
        <v>0</v>
      </c>
      <c r="AM251" s="462">
        <v>0</v>
      </c>
      <c r="AN251" s="462">
        <v>0</v>
      </c>
      <c r="AO251" s="462">
        <v>0</v>
      </c>
      <c r="AP251" s="389">
        <f t="shared" si="112"/>
        <v>0</v>
      </c>
      <c r="AQ251" s="462">
        <v>0</v>
      </c>
      <c r="AR251" s="462">
        <v>0</v>
      </c>
      <c r="AS251" s="462">
        <v>0</v>
      </c>
      <c r="AT251" s="462">
        <v>0</v>
      </c>
      <c r="AU251" s="389">
        <f t="shared" si="113"/>
        <v>0</v>
      </c>
      <c r="AV251" s="461">
        <v>0</v>
      </c>
      <c r="AW251" s="461">
        <v>0</v>
      </c>
      <c r="AX251" s="461">
        <v>0</v>
      </c>
      <c r="AY251" s="462">
        <v>0</v>
      </c>
      <c r="AZ251" s="588">
        <f t="shared" si="117"/>
        <v>0</v>
      </c>
      <c r="BA251" s="671">
        <f t="shared" si="118"/>
        <v>0</v>
      </c>
      <c r="BB251" s="670">
        <f t="shared" si="119"/>
        <v>0</v>
      </c>
      <c r="BC251" s="648">
        <v>0</v>
      </c>
      <c r="BD251" s="462">
        <v>0</v>
      </c>
      <c r="BE251" s="462">
        <v>0</v>
      </c>
      <c r="BF251" s="611">
        <v>0</v>
      </c>
      <c r="BG251" s="670">
        <f t="shared" si="120"/>
        <v>0</v>
      </c>
      <c r="BH251" s="648">
        <v>0</v>
      </c>
      <c r="BI251" s="462">
        <v>0</v>
      </c>
      <c r="BJ251" s="462">
        <v>0</v>
      </c>
      <c r="BK251" s="462">
        <v>0</v>
      </c>
      <c r="BL251" s="670">
        <f t="shared" si="121"/>
        <v>0</v>
      </c>
      <c r="BM251" s="462">
        <v>0</v>
      </c>
      <c r="BN251" s="462">
        <v>0</v>
      </c>
      <c r="BO251" s="462">
        <v>0</v>
      </c>
      <c r="BP251" s="462">
        <v>0</v>
      </c>
      <c r="BQ251" s="588">
        <f t="shared" si="122"/>
        <v>0</v>
      </c>
      <c r="BR251" s="671">
        <f t="shared" si="123"/>
        <v>0</v>
      </c>
    </row>
    <row r="252" spans="1:70" s="310" customFormat="1" ht="22.15" customHeight="1" thickBot="1" x14ac:dyDescent="0.3">
      <c r="A252" s="305"/>
      <c r="B252" s="932"/>
      <c r="C252" s="858"/>
      <c r="D252" s="371"/>
      <c r="E252" s="365">
        <f t="shared" si="114"/>
        <v>0</v>
      </c>
      <c r="F252" s="90"/>
      <c r="G252" s="90"/>
      <c r="H252" s="90"/>
      <c r="I252" s="90"/>
      <c r="J252" s="392">
        <f t="shared" si="115"/>
        <v>0</v>
      </c>
      <c r="K252" s="90"/>
      <c r="L252" s="90"/>
      <c r="M252" s="90"/>
      <c r="N252" s="90"/>
      <c r="O252" s="392">
        <f t="shared" si="124"/>
        <v>0</v>
      </c>
      <c r="P252" s="90"/>
      <c r="Q252" s="90"/>
      <c r="R252" s="90"/>
      <c r="S252" s="90"/>
      <c r="T252" s="315">
        <f t="shared" si="110"/>
        <v>0</v>
      </c>
      <c r="U252" s="393">
        <f t="shared" si="107"/>
        <v>0</v>
      </c>
      <c r="V252" s="90">
        <v>0</v>
      </c>
      <c r="W252" s="90">
        <v>0</v>
      </c>
      <c r="X252" s="90">
        <v>0</v>
      </c>
      <c r="Y252" s="90">
        <v>0</v>
      </c>
      <c r="Z252" s="393">
        <f t="shared" si="108"/>
        <v>0</v>
      </c>
      <c r="AA252" s="90">
        <v>0</v>
      </c>
      <c r="AB252" s="90">
        <v>0</v>
      </c>
      <c r="AC252" s="90">
        <v>0</v>
      </c>
      <c r="AD252" s="90">
        <v>0</v>
      </c>
      <c r="AE252" s="389">
        <f t="shared" si="109"/>
        <v>0</v>
      </c>
      <c r="AF252" s="417">
        <v>0</v>
      </c>
      <c r="AG252" s="417">
        <v>0</v>
      </c>
      <c r="AH252" s="417">
        <v>0</v>
      </c>
      <c r="AI252" s="417">
        <v>0</v>
      </c>
      <c r="AJ252" s="315">
        <f t="shared" si="111"/>
        <v>0</v>
      </c>
      <c r="AK252" s="389">
        <f t="shared" si="116"/>
        <v>0</v>
      </c>
      <c r="AL252" s="465">
        <v>0</v>
      </c>
      <c r="AM252" s="465">
        <v>0</v>
      </c>
      <c r="AN252" s="465">
        <v>0</v>
      </c>
      <c r="AO252" s="465">
        <v>0</v>
      </c>
      <c r="AP252" s="389">
        <f t="shared" si="112"/>
        <v>0</v>
      </c>
      <c r="AQ252" s="465">
        <v>0</v>
      </c>
      <c r="AR252" s="465">
        <v>0</v>
      </c>
      <c r="AS252" s="465">
        <v>0</v>
      </c>
      <c r="AT252" s="465">
        <v>0</v>
      </c>
      <c r="AU252" s="389">
        <f t="shared" si="113"/>
        <v>0</v>
      </c>
      <c r="AV252" s="461">
        <v>0</v>
      </c>
      <c r="AW252" s="461">
        <v>0</v>
      </c>
      <c r="AX252" s="461">
        <v>0</v>
      </c>
      <c r="AY252" s="465">
        <v>0</v>
      </c>
      <c r="AZ252" s="588">
        <f t="shared" si="117"/>
        <v>0</v>
      </c>
      <c r="BA252" s="671">
        <f t="shared" si="118"/>
        <v>0</v>
      </c>
      <c r="BB252" s="670">
        <f t="shared" si="119"/>
        <v>0</v>
      </c>
      <c r="BC252" s="651">
        <v>0</v>
      </c>
      <c r="BD252" s="465">
        <v>0</v>
      </c>
      <c r="BE252" s="465">
        <v>0</v>
      </c>
      <c r="BF252" s="614">
        <v>0</v>
      </c>
      <c r="BG252" s="670">
        <f t="shared" si="120"/>
        <v>0</v>
      </c>
      <c r="BH252" s="651">
        <v>0</v>
      </c>
      <c r="BI252" s="465">
        <v>0</v>
      </c>
      <c r="BJ252" s="465">
        <v>0</v>
      </c>
      <c r="BK252" s="465">
        <v>0</v>
      </c>
      <c r="BL252" s="670">
        <f t="shared" si="121"/>
        <v>0</v>
      </c>
      <c r="BM252" s="465">
        <v>0</v>
      </c>
      <c r="BN252" s="465">
        <v>0</v>
      </c>
      <c r="BO252" s="465">
        <v>0</v>
      </c>
      <c r="BP252" s="465">
        <v>0</v>
      </c>
      <c r="BQ252" s="588">
        <f t="shared" si="122"/>
        <v>0</v>
      </c>
      <c r="BR252" s="671">
        <f t="shared" si="123"/>
        <v>0</v>
      </c>
    </row>
    <row r="253" spans="1:70" s="236" customFormat="1" ht="22.15" customHeight="1" x14ac:dyDescent="0.25">
      <c r="A253" s="897">
        <v>65</v>
      </c>
      <c r="B253" s="932"/>
      <c r="C253" s="828" t="s">
        <v>1204</v>
      </c>
      <c r="D253" s="372" t="s">
        <v>328</v>
      </c>
      <c r="E253" s="365">
        <f t="shared" si="114"/>
        <v>2</v>
      </c>
      <c r="F253" s="92">
        <v>0</v>
      </c>
      <c r="G253" s="92">
        <v>0</v>
      </c>
      <c r="H253" s="92">
        <v>0</v>
      </c>
      <c r="I253" s="92">
        <v>2</v>
      </c>
      <c r="J253" s="125">
        <f t="shared" si="115"/>
        <v>1</v>
      </c>
      <c r="K253" s="92">
        <v>0</v>
      </c>
      <c r="L253" s="92">
        <v>0</v>
      </c>
      <c r="M253" s="92">
        <v>0</v>
      </c>
      <c r="N253" s="92">
        <v>1</v>
      </c>
      <c r="O253" s="125">
        <f t="shared" si="124"/>
        <v>0</v>
      </c>
      <c r="P253" s="92">
        <v>0</v>
      </c>
      <c r="Q253" s="92">
        <v>0</v>
      </c>
      <c r="R253" s="92">
        <v>0</v>
      </c>
      <c r="S253" s="92">
        <v>0</v>
      </c>
      <c r="T253" s="315">
        <f t="shared" si="110"/>
        <v>3</v>
      </c>
      <c r="U253" s="391">
        <f t="shared" si="107"/>
        <v>0</v>
      </c>
      <c r="V253" s="92">
        <v>0</v>
      </c>
      <c r="W253" s="92">
        <v>0</v>
      </c>
      <c r="X253" s="92">
        <v>0</v>
      </c>
      <c r="Y253" s="92">
        <v>0</v>
      </c>
      <c r="Z253" s="391">
        <f t="shared" si="108"/>
        <v>0</v>
      </c>
      <c r="AA253" s="92">
        <v>0</v>
      </c>
      <c r="AB253" s="92">
        <v>0</v>
      </c>
      <c r="AC253" s="92">
        <v>0</v>
      </c>
      <c r="AD253" s="92">
        <v>0</v>
      </c>
      <c r="AE253" s="389">
        <f t="shared" si="109"/>
        <v>0</v>
      </c>
      <c r="AF253" s="417">
        <v>0</v>
      </c>
      <c r="AG253" s="417">
        <v>0</v>
      </c>
      <c r="AH253" s="417">
        <v>0</v>
      </c>
      <c r="AI253" s="417">
        <v>0</v>
      </c>
      <c r="AJ253" s="315">
        <f t="shared" si="111"/>
        <v>0</v>
      </c>
      <c r="AK253" s="389">
        <f t="shared" si="116"/>
        <v>0</v>
      </c>
      <c r="AL253" s="460">
        <v>0</v>
      </c>
      <c r="AM253" s="460">
        <v>0</v>
      </c>
      <c r="AN253" s="460">
        <v>0</v>
      </c>
      <c r="AO253" s="460">
        <v>0</v>
      </c>
      <c r="AP253" s="389">
        <f t="shared" si="112"/>
        <v>1</v>
      </c>
      <c r="AQ253" s="460">
        <v>0</v>
      </c>
      <c r="AR253" s="460">
        <v>0</v>
      </c>
      <c r="AS253" s="460">
        <v>0</v>
      </c>
      <c r="AT253" s="460">
        <v>1</v>
      </c>
      <c r="AU253" s="389">
        <f t="shared" si="113"/>
        <v>1</v>
      </c>
      <c r="AV253" s="461">
        <v>0</v>
      </c>
      <c r="AW253" s="461">
        <v>0</v>
      </c>
      <c r="AX253" s="461">
        <v>0</v>
      </c>
      <c r="AY253" s="460">
        <v>1</v>
      </c>
      <c r="AZ253" s="588">
        <f t="shared" si="117"/>
        <v>2</v>
      </c>
      <c r="BA253" s="671">
        <f t="shared" si="118"/>
        <v>5</v>
      </c>
      <c r="BB253" s="670">
        <f t="shared" si="119"/>
        <v>1</v>
      </c>
      <c r="BC253" s="646">
        <v>0</v>
      </c>
      <c r="BD253" s="460">
        <v>0</v>
      </c>
      <c r="BE253" s="460">
        <v>0</v>
      </c>
      <c r="BF253" s="609">
        <v>1</v>
      </c>
      <c r="BG253" s="670">
        <f t="shared" si="120"/>
        <v>2</v>
      </c>
      <c r="BH253" s="646">
        <v>0</v>
      </c>
      <c r="BI253" s="460">
        <v>0</v>
      </c>
      <c r="BJ253" s="460">
        <v>0</v>
      </c>
      <c r="BK253" s="460">
        <v>2</v>
      </c>
      <c r="BL253" s="670">
        <f t="shared" si="121"/>
        <v>2</v>
      </c>
      <c r="BM253" s="460">
        <v>0</v>
      </c>
      <c r="BN253" s="460">
        <v>0</v>
      </c>
      <c r="BO253" s="460">
        <v>0</v>
      </c>
      <c r="BP253" s="460">
        <v>2</v>
      </c>
      <c r="BQ253" s="588">
        <f t="shared" si="122"/>
        <v>5</v>
      </c>
      <c r="BR253" s="671">
        <f t="shared" si="123"/>
        <v>10</v>
      </c>
    </row>
    <row r="254" spans="1:70" s="236" customFormat="1" ht="22.15" customHeight="1" x14ac:dyDescent="0.25">
      <c r="A254" s="898"/>
      <c r="B254" s="932"/>
      <c r="C254" s="828"/>
      <c r="D254" s="369" t="s">
        <v>651</v>
      </c>
      <c r="E254" s="365">
        <f t="shared" si="114"/>
        <v>0</v>
      </c>
      <c r="F254" s="88">
        <v>0</v>
      </c>
      <c r="G254" s="88">
        <v>0</v>
      </c>
      <c r="H254" s="88">
        <v>0</v>
      </c>
      <c r="I254" s="88">
        <v>0</v>
      </c>
      <c r="J254" s="365">
        <f t="shared" si="115"/>
        <v>0</v>
      </c>
      <c r="K254" s="88">
        <v>0</v>
      </c>
      <c r="L254" s="88">
        <v>0</v>
      </c>
      <c r="M254" s="88">
        <v>0</v>
      </c>
      <c r="N254" s="88">
        <v>0</v>
      </c>
      <c r="O254" s="365">
        <f t="shared" si="124"/>
        <v>0</v>
      </c>
      <c r="P254" s="88">
        <v>0</v>
      </c>
      <c r="Q254" s="88">
        <v>0</v>
      </c>
      <c r="R254" s="88">
        <v>0</v>
      </c>
      <c r="S254" s="88">
        <v>0</v>
      </c>
      <c r="T254" s="315">
        <f t="shared" si="110"/>
        <v>0</v>
      </c>
      <c r="U254" s="389">
        <f t="shared" si="107"/>
        <v>0</v>
      </c>
      <c r="V254" s="88">
        <v>0</v>
      </c>
      <c r="W254" s="88">
        <v>0</v>
      </c>
      <c r="X254" s="88">
        <v>0</v>
      </c>
      <c r="Y254" s="88">
        <v>0</v>
      </c>
      <c r="Z254" s="389">
        <f t="shared" si="108"/>
        <v>0</v>
      </c>
      <c r="AA254" s="88">
        <v>0</v>
      </c>
      <c r="AB254" s="88">
        <v>0</v>
      </c>
      <c r="AC254" s="88">
        <v>0</v>
      </c>
      <c r="AD254" s="88">
        <v>0</v>
      </c>
      <c r="AE254" s="389">
        <f t="shared" si="109"/>
        <v>0</v>
      </c>
      <c r="AF254" s="417">
        <v>0</v>
      </c>
      <c r="AG254" s="417">
        <v>0</v>
      </c>
      <c r="AH254" s="417">
        <v>0</v>
      </c>
      <c r="AI254" s="417">
        <v>0</v>
      </c>
      <c r="AJ254" s="315">
        <f t="shared" si="111"/>
        <v>0</v>
      </c>
      <c r="AK254" s="389">
        <f t="shared" si="116"/>
        <v>0</v>
      </c>
      <c r="AL254" s="460">
        <v>0</v>
      </c>
      <c r="AM254" s="460">
        <v>0</v>
      </c>
      <c r="AN254" s="460">
        <v>0</v>
      </c>
      <c r="AO254" s="460">
        <v>0</v>
      </c>
      <c r="AP254" s="389">
        <f t="shared" si="112"/>
        <v>0</v>
      </c>
      <c r="AQ254" s="461">
        <v>0</v>
      </c>
      <c r="AR254" s="461">
        <v>0</v>
      </c>
      <c r="AS254" s="461">
        <v>0</v>
      </c>
      <c r="AT254" s="461">
        <v>0</v>
      </c>
      <c r="AU254" s="389">
        <f t="shared" si="113"/>
        <v>0</v>
      </c>
      <c r="AV254" s="461">
        <v>0</v>
      </c>
      <c r="AW254" s="461">
        <v>0</v>
      </c>
      <c r="AX254" s="461">
        <v>0</v>
      </c>
      <c r="AY254" s="461">
        <v>0</v>
      </c>
      <c r="AZ254" s="588">
        <f t="shared" si="117"/>
        <v>0</v>
      </c>
      <c r="BA254" s="671">
        <f t="shared" si="118"/>
        <v>0</v>
      </c>
      <c r="BB254" s="670">
        <f t="shared" si="119"/>
        <v>0</v>
      </c>
      <c r="BC254" s="647">
        <v>0</v>
      </c>
      <c r="BD254" s="461">
        <v>0</v>
      </c>
      <c r="BE254" s="461">
        <v>0</v>
      </c>
      <c r="BF254" s="610">
        <v>0</v>
      </c>
      <c r="BG254" s="670">
        <f t="shared" si="120"/>
        <v>0</v>
      </c>
      <c r="BH254" s="647">
        <v>0</v>
      </c>
      <c r="BI254" s="461">
        <v>0</v>
      </c>
      <c r="BJ254" s="461">
        <v>0</v>
      </c>
      <c r="BK254" s="461">
        <v>0</v>
      </c>
      <c r="BL254" s="670">
        <f t="shared" si="121"/>
        <v>0</v>
      </c>
      <c r="BM254" s="461">
        <v>0</v>
      </c>
      <c r="BN254" s="461">
        <v>0</v>
      </c>
      <c r="BO254" s="461">
        <v>0</v>
      </c>
      <c r="BP254" s="461">
        <v>0</v>
      </c>
      <c r="BQ254" s="588">
        <f t="shared" si="122"/>
        <v>0</v>
      </c>
      <c r="BR254" s="671">
        <f t="shared" si="123"/>
        <v>0</v>
      </c>
    </row>
    <row r="255" spans="1:70" s="236" customFormat="1" ht="22.15" customHeight="1" thickBot="1" x14ac:dyDescent="0.3">
      <c r="A255" s="899"/>
      <c r="B255" s="932"/>
      <c r="C255" s="828"/>
      <c r="D255" s="370" t="s">
        <v>321</v>
      </c>
      <c r="E255" s="365">
        <f t="shared" si="114"/>
        <v>1</v>
      </c>
      <c r="F255" s="88">
        <v>0</v>
      </c>
      <c r="G255" s="88">
        <v>0</v>
      </c>
      <c r="H255" s="88">
        <v>0</v>
      </c>
      <c r="I255" s="88">
        <v>1</v>
      </c>
      <c r="J255" s="365">
        <f t="shared" si="115"/>
        <v>1</v>
      </c>
      <c r="K255" s="88">
        <v>0</v>
      </c>
      <c r="L255" s="88">
        <v>0</v>
      </c>
      <c r="M255" s="88">
        <v>0</v>
      </c>
      <c r="N255" s="88">
        <v>1</v>
      </c>
      <c r="O255" s="365">
        <f t="shared" si="124"/>
        <v>1</v>
      </c>
      <c r="P255" s="88">
        <v>0</v>
      </c>
      <c r="Q255" s="88">
        <v>0</v>
      </c>
      <c r="R255" s="88">
        <v>0</v>
      </c>
      <c r="S255" s="88">
        <v>1</v>
      </c>
      <c r="T255" s="315">
        <f t="shared" si="110"/>
        <v>3</v>
      </c>
      <c r="U255" s="389">
        <f t="shared" si="107"/>
        <v>0</v>
      </c>
      <c r="V255" s="88">
        <v>0</v>
      </c>
      <c r="W255" s="88">
        <v>0</v>
      </c>
      <c r="X255" s="88">
        <v>0</v>
      </c>
      <c r="Y255" s="88">
        <v>0</v>
      </c>
      <c r="Z255" s="389">
        <f t="shared" si="108"/>
        <v>0</v>
      </c>
      <c r="AA255" s="88">
        <v>0</v>
      </c>
      <c r="AB255" s="88">
        <v>0</v>
      </c>
      <c r="AC255" s="88">
        <v>0</v>
      </c>
      <c r="AD255" s="88">
        <v>0</v>
      </c>
      <c r="AE255" s="389">
        <f t="shared" si="109"/>
        <v>0</v>
      </c>
      <c r="AF255" s="417">
        <v>0</v>
      </c>
      <c r="AG255" s="417">
        <v>0</v>
      </c>
      <c r="AH255" s="417">
        <v>0</v>
      </c>
      <c r="AI255" s="417">
        <v>0</v>
      </c>
      <c r="AJ255" s="315">
        <f t="shared" si="111"/>
        <v>0</v>
      </c>
      <c r="AK255" s="389">
        <f t="shared" si="116"/>
        <v>0</v>
      </c>
      <c r="AL255" s="460">
        <v>0</v>
      </c>
      <c r="AM255" s="460">
        <v>0</v>
      </c>
      <c r="AN255" s="460">
        <v>0</v>
      </c>
      <c r="AO255" s="460">
        <v>0</v>
      </c>
      <c r="AP255" s="389">
        <f t="shared" si="112"/>
        <v>0</v>
      </c>
      <c r="AQ255" s="462">
        <v>0</v>
      </c>
      <c r="AR255" s="462">
        <v>0</v>
      </c>
      <c r="AS255" s="462">
        <v>0</v>
      </c>
      <c r="AT255" s="462">
        <v>0</v>
      </c>
      <c r="AU255" s="389">
        <f t="shared" si="113"/>
        <v>0</v>
      </c>
      <c r="AV255" s="461">
        <v>0</v>
      </c>
      <c r="AW255" s="461">
        <v>0</v>
      </c>
      <c r="AX255" s="461">
        <v>0</v>
      </c>
      <c r="AY255" s="462">
        <v>0</v>
      </c>
      <c r="AZ255" s="588">
        <f t="shared" si="117"/>
        <v>0</v>
      </c>
      <c r="BA255" s="671">
        <f t="shared" si="118"/>
        <v>3</v>
      </c>
      <c r="BB255" s="670">
        <f t="shared" si="119"/>
        <v>1</v>
      </c>
      <c r="BC255" s="648">
        <v>0</v>
      </c>
      <c r="BD255" s="462">
        <v>0</v>
      </c>
      <c r="BE255" s="462">
        <v>0</v>
      </c>
      <c r="BF255" s="611">
        <v>1</v>
      </c>
      <c r="BG255" s="670">
        <f t="shared" si="120"/>
        <v>0</v>
      </c>
      <c r="BH255" s="648">
        <v>0</v>
      </c>
      <c r="BI255" s="462">
        <v>0</v>
      </c>
      <c r="BJ255" s="462">
        <v>0</v>
      </c>
      <c r="BK255" s="462">
        <v>0</v>
      </c>
      <c r="BL255" s="670">
        <f t="shared" si="121"/>
        <v>1</v>
      </c>
      <c r="BM255" s="462">
        <v>0</v>
      </c>
      <c r="BN255" s="462">
        <v>1</v>
      </c>
      <c r="BO255" s="462">
        <v>0</v>
      </c>
      <c r="BP255" s="462">
        <v>0</v>
      </c>
      <c r="BQ255" s="588">
        <f t="shared" si="122"/>
        <v>2</v>
      </c>
      <c r="BR255" s="671">
        <f t="shared" si="123"/>
        <v>5</v>
      </c>
    </row>
    <row r="256" spans="1:70" s="310" customFormat="1" ht="22.15" customHeight="1" thickBot="1" x14ac:dyDescent="0.3">
      <c r="A256" s="305"/>
      <c r="B256" s="932"/>
      <c r="C256" s="858"/>
      <c r="D256" s="371"/>
      <c r="E256" s="365">
        <f t="shared" si="114"/>
        <v>0</v>
      </c>
      <c r="F256" s="90"/>
      <c r="G256" s="90"/>
      <c r="H256" s="90"/>
      <c r="I256" s="90"/>
      <c r="J256" s="392">
        <f t="shared" si="115"/>
        <v>0</v>
      </c>
      <c r="K256" s="90"/>
      <c r="L256" s="90"/>
      <c r="M256" s="90"/>
      <c r="N256" s="90"/>
      <c r="O256" s="392">
        <f t="shared" si="124"/>
        <v>0</v>
      </c>
      <c r="P256" s="90"/>
      <c r="Q256" s="90"/>
      <c r="R256" s="90"/>
      <c r="S256" s="90"/>
      <c r="T256" s="315">
        <f t="shared" si="110"/>
        <v>0</v>
      </c>
      <c r="U256" s="393">
        <f t="shared" si="107"/>
        <v>0</v>
      </c>
      <c r="V256" s="90">
        <v>0</v>
      </c>
      <c r="W256" s="90">
        <v>0</v>
      </c>
      <c r="X256" s="90">
        <v>0</v>
      </c>
      <c r="Y256" s="90">
        <v>0</v>
      </c>
      <c r="Z256" s="393">
        <f t="shared" si="108"/>
        <v>0</v>
      </c>
      <c r="AA256" s="90">
        <v>0</v>
      </c>
      <c r="AB256" s="90">
        <v>0</v>
      </c>
      <c r="AC256" s="90">
        <v>0</v>
      </c>
      <c r="AD256" s="90">
        <v>0</v>
      </c>
      <c r="AE256" s="389">
        <f t="shared" si="109"/>
        <v>0</v>
      </c>
      <c r="AF256" s="417">
        <v>0</v>
      </c>
      <c r="AG256" s="417">
        <v>0</v>
      </c>
      <c r="AH256" s="417">
        <v>0</v>
      </c>
      <c r="AI256" s="417">
        <v>0</v>
      </c>
      <c r="AJ256" s="315">
        <f t="shared" si="111"/>
        <v>0</v>
      </c>
      <c r="AK256" s="389">
        <f t="shared" si="116"/>
        <v>0</v>
      </c>
      <c r="AL256" s="460">
        <v>0</v>
      </c>
      <c r="AM256" s="460">
        <v>0</v>
      </c>
      <c r="AN256" s="460">
        <v>0</v>
      </c>
      <c r="AO256" s="460">
        <v>0</v>
      </c>
      <c r="AP256" s="389">
        <f t="shared" si="112"/>
        <v>0</v>
      </c>
      <c r="AQ256" s="465">
        <v>0</v>
      </c>
      <c r="AR256" s="465">
        <v>0</v>
      </c>
      <c r="AS256" s="465">
        <v>0</v>
      </c>
      <c r="AT256" s="465">
        <v>0</v>
      </c>
      <c r="AU256" s="389">
        <f t="shared" si="113"/>
        <v>1</v>
      </c>
      <c r="AV256" s="461">
        <v>0</v>
      </c>
      <c r="AW256" s="461">
        <v>0</v>
      </c>
      <c r="AX256" s="461">
        <v>0</v>
      </c>
      <c r="AY256" s="465">
        <v>1</v>
      </c>
      <c r="AZ256" s="588">
        <f t="shared" si="117"/>
        <v>1</v>
      </c>
      <c r="BA256" s="671">
        <f t="shared" si="118"/>
        <v>1</v>
      </c>
      <c r="BB256" s="670">
        <f t="shared" si="119"/>
        <v>0</v>
      </c>
      <c r="BC256" s="651">
        <v>0</v>
      </c>
      <c r="BD256" s="465">
        <v>0</v>
      </c>
      <c r="BE256" s="465">
        <v>0</v>
      </c>
      <c r="BF256" s="614">
        <v>0</v>
      </c>
      <c r="BG256" s="670">
        <f t="shared" si="120"/>
        <v>0</v>
      </c>
      <c r="BH256" s="651">
        <v>0</v>
      </c>
      <c r="BI256" s="465">
        <v>0</v>
      </c>
      <c r="BJ256" s="465">
        <v>0</v>
      </c>
      <c r="BK256" s="465">
        <v>0</v>
      </c>
      <c r="BL256" s="670">
        <f t="shared" si="121"/>
        <v>0</v>
      </c>
      <c r="BM256" s="465">
        <v>0</v>
      </c>
      <c r="BN256" s="465">
        <v>0</v>
      </c>
      <c r="BO256" s="465">
        <v>0</v>
      </c>
      <c r="BP256" s="465">
        <v>0</v>
      </c>
      <c r="BQ256" s="588">
        <f t="shared" si="122"/>
        <v>0</v>
      </c>
      <c r="BR256" s="671">
        <f t="shared" si="123"/>
        <v>1</v>
      </c>
    </row>
    <row r="257" spans="1:70" s="236" customFormat="1" ht="22.15" customHeight="1" x14ac:dyDescent="0.25">
      <c r="A257" s="897">
        <v>66</v>
      </c>
      <c r="B257" s="932"/>
      <c r="C257" s="828" t="s">
        <v>1205</v>
      </c>
      <c r="D257" s="372" t="s">
        <v>328</v>
      </c>
      <c r="E257" s="365">
        <f t="shared" si="114"/>
        <v>0</v>
      </c>
      <c r="F257" s="92">
        <v>0</v>
      </c>
      <c r="G257" s="92">
        <v>0</v>
      </c>
      <c r="H257" s="92">
        <v>0</v>
      </c>
      <c r="I257" s="92">
        <v>0</v>
      </c>
      <c r="J257" s="125">
        <f t="shared" si="115"/>
        <v>0</v>
      </c>
      <c r="K257" s="92">
        <v>0</v>
      </c>
      <c r="L257" s="92">
        <v>0</v>
      </c>
      <c r="M257" s="92">
        <v>0</v>
      </c>
      <c r="N257" s="92">
        <v>0</v>
      </c>
      <c r="O257" s="125">
        <f t="shared" si="124"/>
        <v>0</v>
      </c>
      <c r="P257" s="92">
        <v>0</v>
      </c>
      <c r="Q257" s="92">
        <v>0</v>
      </c>
      <c r="R257" s="92">
        <v>0</v>
      </c>
      <c r="S257" s="92">
        <v>0</v>
      </c>
      <c r="T257" s="315">
        <f t="shared" si="110"/>
        <v>0</v>
      </c>
      <c r="U257" s="391">
        <f t="shared" ref="U257:U320" si="125">SUM(V257:Y257)</f>
        <v>0</v>
      </c>
      <c r="V257" s="92">
        <v>0</v>
      </c>
      <c r="W257" s="92">
        <v>0</v>
      </c>
      <c r="X257" s="92">
        <v>0</v>
      </c>
      <c r="Y257" s="92">
        <v>0</v>
      </c>
      <c r="Z257" s="391">
        <f t="shared" ref="Z257:Z320" si="126">SUM(AA257:AD257)</f>
        <v>0</v>
      </c>
      <c r="AA257" s="92">
        <v>0</v>
      </c>
      <c r="AB257" s="92">
        <v>0</v>
      </c>
      <c r="AC257" s="92">
        <v>0</v>
      </c>
      <c r="AD257" s="92">
        <v>0</v>
      </c>
      <c r="AE257" s="389">
        <f t="shared" ref="AE257:AE320" si="127">SUM(AF257:AI257)</f>
        <v>0</v>
      </c>
      <c r="AF257" s="417">
        <v>0</v>
      </c>
      <c r="AG257" s="417">
        <v>0</v>
      </c>
      <c r="AH257" s="417">
        <v>0</v>
      </c>
      <c r="AI257" s="417">
        <v>0</v>
      </c>
      <c r="AJ257" s="315">
        <f t="shared" si="111"/>
        <v>0</v>
      </c>
      <c r="AK257" s="389">
        <f t="shared" si="116"/>
        <v>0</v>
      </c>
      <c r="AL257" s="460">
        <v>0</v>
      </c>
      <c r="AM257" s="460">
        <v>0</v>
      </c>
      <c r="AN257" s="460">
        <v>0</v>
      </c>
      <c r="AO257" s="460">
        <v>0</v>
      </c>
      <c r="AP257" s="389">
        <f t="shared" si="112"/>
        <v>0</v>
      </c>
      <c r="AQ257" s="460">
        <v>0</v>
      </c>
      <c r="AR257" s="460">
        <v>0</v>
      </c>
      <c r="AS257" s="460">
        <v>0</v>
      </c>
      <c r="AT257" s="460">
        <v>0</v>
      </c>
      <c r="AU257" s="389">
        <f t="shared" si="113"/>
        <v>0</v>
      </c>
      <c r="AV257" s="461">
        <v>0</v>
      </c>
      <c r="AW257" s="461">
        <v>0</v>
      </c>
      <c r="AX257" s="461">
        <v>0</v>
      </c>
      <c r="AY257" s="460">
        <v>0</v>
      </c>
      <c r="AZ257" s="588">
        <f t="shared" si="117"/>
        <v>0</v>
      </c>
      <c r="BA257" s="671">
        <f t="shared" si="118"/>
        <v>0</v>
      </c>
      <c r="BB257" s="670">
        <f t="shared" si="119"/>
        <v>0</v>
      </c>
      <c r="BC257" s="646">
        <v>0</v>
      </c>
      <c r="BD257" s="460">
        <v>0</v>
      </c>
      <c r="BE257" s="460">
        <v>0</v>
      </c>
      <c r="BF257" s="609">
        <v>0</v>
      </c>
      <c r="BG257" s="670">
        <f t="shared" si="120"/>
        <v>0</v>
      </c>
      <c r="BH257" s="646">
        <v>0</v>
      </c>
      <c r="BI257" s="460">
        <v>0</v>
      </c>
      <c r="BJ257" s="460">
        <v>0</v>
      </c>
      <c r="BK257" s="460">
        <v>0</v>
      </c>
      <c r="BL257" s="670">
        <f t="shared" si="121"/>
        <v>0</v>
      </c>
      <c r="BM257" s="460">
        <v>0</v>
      </c>
      <c r="BN257" s="460">
        <v>0</v>
      </c>
      <c r="BO257" s="460">
        <v>0</v>
      </c>
      <c r="BP257" s="460">
        <v>0</v>
      </c>
      <c r="BQ257" s="588">
        <f t="shared" si="122"/>
        <v>0</v>
      </c>
      <c r="BR257" s="671">
        <f t="shared" si="123"/>
        <v>0</v>
      </c>
    </row>
    <row r="258" spans="1:70" s="236" customFormat="1" ht="22.15" customHeight="1" x14ac:dyDescent="0.25">
      <c r="A258" s="898"/>
      <c r="B258" s="932"/>
      <c r="C258" s="828"/>
      <c r="D258" s="369" t="s">
        <v>651</v>
      </c>
      <c r="E258" s="365">
        <f t="shared" si="114"/>
        <v>0</v>
      </c>
      <c r="F258" s="88">
        <v>0</v>
      </c>
      <c r="G258" s="88">
        <v>0</v>
      </c>
      <c r="H258" s="88">
        <v>0</v>
      </c>
      <c r="I258" s="88">
        <v>0</v>
      </c>
      <c r="J258" s="365">
        <f t="shared" si="115"/>
        <v>0</v>
      </c>
      <c r="K258" s="88">
        <v>0</v>
      </c>
      <c r="L258" s="88">
        <v>0</v>
      </c>
      <c r="M258" s="88">
        <v>0</v>
      </c>
      <c r="N258" s="88">
        <v>0</v>
      </c>
      <c r="O258" s="365">
        <f t="shared" si="124"/>
        <v>0</v>
      </c>
      <c r="P258" s="88">
        <v>0</v>
      </c>
      <c r="Q258" s="88">
        <v>0</v>
      </c>
      <c r="R258" s="88">
        <v>0</v>
      </c>
      <c r="S258" s="88">
        <v>0</v>
      </c>
      <c r="T258" s="315">
        <f t="shared" ref="T258:T321" si="128">F258+G258+H258+I258+K258+L258+M258+N258+P258+Q258+R258+S258</f>
        <v>0</v>
      </c>
      <c r="U258" s="389">
        <f t="shared" si="125"/>
        <v>0</v>
      </c>
      <c r="V258" s="88">
        <v>0</v>
      </c>
      <c r="W258" s="88">
        <v>0</v>
      </c>
      <c r="X258" s="88">
        <v>0</v>
      </c>
      <c r="Y258" s="88">
        <v>0</v>
      </c>
      <c r="Z258" s="389">
        <f t="shared" si="126"/>
        <v>0</v>
      </c>
      <c r="AA258" s="88">
        <v>0</v>
      </c>
      <c r="AB258" s="88">
        <v>0</v>
      </c>
      <c r="AC258" s="88">
        <v>0</v>
      </c>
      <c r="AD258" s="88">
        <v>0</v>
      </c>
      <c r="AE258" s="389">
        <f t="shared" si="127"/>
        <v>0</v>
      </c>
      <c r="AF258" s="417">
        <v>0</v>
      </c>
      <c r="AG258" s="417">
        <v>0</v>
      </c>
      <c r="AH258" s="417">
        <v>0</v>
      </c>
      <c r="AI258" s="417">
        <v>0</v>
      </c>
      <c r="AJ258" s="315">
        <f t="shared" ref="AJ258:AJ321" si="129">V258+W258+X258+Y258+AA258+AB258+AC258+AD258+AF258+AG258+AH258+AI258</f>
        <v>0</v>
      </c>
      <c r="AK258" s="389">
        <f t="shared" si="116"/>
        <v>0</v>
      </c>
      <c r="AL258" s="460">
        <v>0</v>
      </c>
      <c r="AM258" s="460">
        <v>0</v>
      </c>
      <c r="AN258" s="460">
        <v>0</v>
      </c>
      <c r="AO258" s="460">
        <v>0</v>
      </c>
      <c r="AP258" s="389">
        <f t="shared" si="112"/>
        <v>0</v>
      </c>
      <c r="AQ258" s="461">
        <v>0</v>
      </c>
      <c r="AR258" s="461">
        <v>0</v>
      </c>
      <c r="AS258" s="461">
        <v>0</v>
      </c>
      <c r="AT258" s="461">
        <v>0</v>
      </c>
      <c r="AU258" s="389">
        <f t="shared" si="113"/>
        <v>0</v>
      </c>
      <c r="AV258" s="461">
        <v>0</v>
      </c>
      <c r="AW258" s="461">
        <v>0</v>
      </c>
      <c r="AX258" s="461">
        <v>0</v>
      </c>
      <c r="AY258" s="461">
        <v>0</v>
      </c>
      <c r="AZ258" s="588">
        <f t="shared" si="117"/>
        <v>0</v>
      </c>
      <c r="BA258" s="671">
        <f t="shared" si="118"/>
        <v>0</v>
      </c>
      <c r="BB258" s="670">
        <f t="shared" si="119"/>
        <v>0</v>
      </c>
      <c r="BC258" s="647">
        <v>0</v>
      </c>
      <c r="BD258" s="461">
        <v>0</v>
      </c>
      <c r="BE258" s="461">
        <v>0</v>
      </c>
      <c r="BF258" s="610">
        <v>0</v>
      </c>
      <c r="BG258" s="670">
        <f t="shared" si="120"/>
        <v>0</v>
      </c>
      <c r="BH258" s="647">
        <v>0</v>
      </c>
      <c r="BI258" s="461">
        <v>0</v>
      </c>
      <c r="BJ258" s="461">
        <v>0</v>
      </c>
      <c r="BK258" s="461">
        <v>0</v>
      </c>
      <c r="BL258" s="670">
        <f t="shared" si="121"/>
        <v>0</v>
      </c>
      <c r="BM258" s="461">
        <v>0</v>
      </c>
      <c r="BN258" s="461">
        <v>0</v>
      </c>
      <c r="BO258" s="461">
        <v>0</v>
      </c>
      <c r="BP258" s="461">
        <v>0</v>
      </c>
      <c r="BQ258" s="588">
        <f t="shared" si="122"/>
        <v>0</v>
      </c>
      <c r="BR258" s="671">
        <f t="shared" si="123"/>
        <v>0</v>
      </c>
    </row>
    <row r="259" spans="1:70" s="236" customFormat="1" ht="22.15" customHeight="1" thickBot="1" x14ac:dyDescent="0.3">
      <c r="A259" s="899"/>
      <c r="B259" s="932"/>
      <c r="C259" s="828"/>
      <c r="D259" s="370" t="s">
        <v>321</v>
      </c>
      <c r="E259" s="365">
        <f t="shared" si="114"/>
        <v>0</v>
      </c>
      <c r="F259" s="88">
        <v>0</v>
      </c>
      <c r="G259" s="88">
        <v>0</v>
      </c>
      <c r="H259" s="88">
        <v>0</v>
      </c>
      <c r="I259" s="88">
        <v>0</v>
      </c>
      <c r="J259" s="365">
        <f t="shared" si="115"/>
        <v>0</v>
      </c>
      <c r="K259" s="88">
        <v>0</v>
      </c>
      <c r="L259" s="88">
        <v>0</v>
      </c>
      <c r="M259" s="88">
        <v>0</v>
      </c>
      <c r="N259" s="88">
        <v>0</v>
      </c>
      <c r="O259" s="365">
        <f t="shared" si="124"/>
        <v>0</v>
      </c>
      <c r="P259" s="88">
        <v>0</v>
      </c>
      <c r="Q259" s="88">
        <v>0</v>
      </c>
      <c r="R259" s="88">
        <v>0</v>
      </c>
      <c r="S259" s="88">
        <v>0</v>
      </c>
      <c r="T259" s="315">
        <f t="shared" si="128"/>
        <v>0</v>
      </c>
      <c r="U259" s="389">
        <f t="shared" si="125"/>
        <v>0</v>
      </c>
      <c r="V259" s="88">
        <v>0</v>
      </c>
      <c r="W259" s="88">
        <v>0</v>
      </c>
      <c r="X259" s="88">
        <v>0</v>
      </c>
      <c r="Y259" s="88">
        <v>0</v>
      </c>
      <c r="Z259" s="389">
        <f t="shared" si="126"/>
        <v>0</v>
      </c>
      <c r="AA259" s="88">
        <v>0</v>
      </c>
      <c r="AB259" s="88">
        <v>0</v>
      </c>
      <c r="AC259" s="88">
        <v>0</v>
      </c>
      <c r="AD259" s="88">
        <v>0</v>
      </c>
      <c r="AE259" s="389">
        <f t="shared" si="127"/>
        <v>0</v>
      </c>
      <c r="AF259" s="417">
        <v>0</v>
      </c>
      <c r="AG259" s="417">
        <v>0</v>
      </c>
      <c r="AH259" s="417">
        <v>0</v>
      </c>
      <c r="AI259" s="417">
        <v>0</v>
      </c>
      <c r="AJ259" s="315">
        <f t="shared" si="129"/>
        <v>0</v>
      </c>
      <c r="AK259" s="389">
        <f t="shared" si="116"/>
        <v>0</v>
      </c>
      <c r="AL259" s="460">
        <v>0</v>
      </c>
      <c r="AM259" s="460">
        <v>0</v>
      </c>
      <c r="AN259" s="460">
        <v>0</v>
      </c>
      <c r="AO259" s="460">
        <v>0</v>
      </c>
      <c r="AP259" s="389">
        <f t="shared" si="112"/>
        <v>0</v>
      </c>
      <c r="AQ259" s="462">
        <v>0</v>
      </c>
      <c r="AR259" s="462">
        <v>0</v>
      </c>
      <c r="AS259" s="462">
        <v>0</v>
      </c>
      <c r="AT259" s="462">
        <v>0</v>
      </c>
      <c r="AU259" s="389">
        <f t="shared" si="113"/>
        <v>0</v>
      </c>
      <c r="AV259" s="461">
        <v>0</v>
      </c>
      <c r="AW259" s="461">
        <v>0</v>
      </c>
      <c r="AX259" s="461">
        <v>0</v>
      </c>
      <c r="AY259" s="462">
        <v>0</v>
      </c>
      <c r="AZ259" s="588">
        <f t="shared" si="117"/>
        <v>0</v>
      </c>
      <c r="BA259" s="671">
        <f t="shared" si="118"/>
        <v>0</v>
      </c>
      <c r="BB259" s="670">
        <f t="shared" si="119"/>
        <v>0</v>
      </c>
      <c r="BC259" s="648">
        <v>0</v>
      </c>
      <c r="BD259" s="462">
        <v>0</v>
      </c>
      <c r="BE259" s="462">
        <v>0</v>
      </c>
      <c r="BF259" s="611">
        <v>0</v>
      </c>
      <c r="BG259" s="670">
        <f t="shared" si="120"/>
        <v>0</v>
      </c>
      <c r="BH259" s="648">
        <v>0</v>
      </c>
      <c r="BI259" s="462">
        <v>0</v>
      </c>
      <c r="BJ259" s="462">
        <v>0</v>
      </c>
      <c r="BK259" s="462">
        <v>0</v>
      </c>
      <c r="BL259" s="670">
        <f t="shared" si="121"/>
        <v>0</v>
      </c>
      <c r="BM259" s="462">
        <v>0</v>
      </c>
      <c r="BN259" s="462">
        <v>0</v>
      </c>
      <c r="BO259" s="462">
        <v>0</v>
      </c>
      <c r="BP259" s="462">
        <v>0</v>
      </c>
      <c r="BQ259" s="588">
        <f t="shared" si="122"/>
        <v>0</v>
      </c>
      <c r="BR259" s="671">
        <f t="shared" si="123"/>
        <v>0</v>
      </c>
    </row>
    <row r="260" spans="1:70" s="310" customFormat="1" ht="22.15" customHeight="1" thickBot="1" x14ac:dyDescent="0.3">
      <c r="A260" s="305"/>
      <c r="B260" s="932"/>
      <c r="C260" s="858"/>
      <c r="D260" s="371"/>
      <c r="E260" s="365">
        <f t="shared" si="114"/>
        <v>0</v>
      </c>
      <c r="F260" s="90"/>
      <c r="G260" s="90"/>
      <c r="H260" s="90"/>
      <c r="I260" s="90"/>
      <c r="J260" s="392">
        <f t="shared" si="115"/>
        <v>0</v>
      </c>
      <c r="K260" s="90"/>
      <c r="L260" s="90"/>
      <c r="M260" s="90"/>
      <c r="N260" s="90"/>
      <c r="O260" s="392">
        <f t="shared" si="124"/>
        <v>0</v>
      </c>
      <c r="P260" s="90"/>
      <c r="Q260" s="90"/>
      <c r="R260" s="90"/>
      <c r="S260" s="90"/>
      <c r="T260" s="315">
        <f t="shared" si="128"/>
        <v>0</v>
      </c>
      <c r="U260" s="393">
        <f t="shared" si="125"/>
        <v>0</v>
      </c>
      <c r="V260" s="90">
        <v>0</v>
      </c>
      <c r="W260" s="90">
        <v>0</v>
      </c>
      <c r="X260" s="90">
        <v>0</v>
      </c>
      <c r="Y260" s="90">
        <v>0</v>
      </c>
      <c r="Z260" s="393">
        <f t="shared" si="126"/>
        <v>0</v>
      </c>
      <c r="AA260" s="90">
        <v>0</v>
      </c>
      <c r="AB260" s="90">
        <v>0</v>
      </c>
      <c r="AC260" s="90">
        <v>0</v>
      </c>
      <c r="AD260" s="90">
        <v>0</v>
      </c>
      <c r="AE260" s="389">
        <f t="shared" si="127"/>
        <v>0</v>
      </c>
      <c r="AF260" s="417">
        <v>0</v>
      </c>
      <c r="AG260" s="417">
        <v>0</v>
      </c>
      <c r="AH260" s="417">
        <v>0</v>
      </c>
      <c r="AI260" s="417">
        <v>0</v>
      </c>
      <c r="AJ260" s="315">
        <f t="shared" si="129"/>
        <v>0</v>
      </c>
      <c r="AK260" s="389">
        <f t="shared" si="116"/>
        <v>0</v>
      </c>
      <c r="AL260" s="460">
        <v>0</v>
      </c>
      <c r="AM260" s="460">
        <v>0</v>
      </c>
      <c r="AN260" s="460">
        <v>0</v>
      </c>
      <c r="AO260" s="460">
        <v>0</v>
      </c>
      <c r="AP260" s="389">
        <f t="shared" si="112"/>
        <v>0</v>
      </c>
      <c r="AQ260" s="465">
        <v>0</v>
      </c>
      <c r="AR260" s="465">
        <v>0</v>
      </c>
      <c r="AS260" s="465">
        <v>0</v>
      </c>
      <c r="AT260" s="465">
        <v>0</v>
      </c>
      <c r="AU260" s="389">
        <f t="shared" si="113"/>
        <v>0</v>
      </c>
      <c r="AV260" s="461">
        <v>0</v>
      </c>
      <c r="AW260" s="461">
        <v>0</v>
      </c>
      <c r="AX260" s="461">
        <v>0</v>
      </c>
      <c r="AY260" s="465">
        <v>0</v>
      </c>
      <c r="AZ260" s="588">
        <f t="shared" si="117"/>
        <v>0</v>
      </c>
      <c r="BA260" s="671">
        <f t="shared" si="118"/>
        <v>0</v>
      </c>
      <c r="BB260" s="670">
        <f t="shared" si="119"/>
        <v>0</v>
      </c>
      <c r="BC260" s="651">
        <v>0</v>
      </c>
      <c r="BD260" s="465">
        <v>0</v>
      </c>
      <c r="BE260" s="465">
        <v>0</v>
      </c>
      <c r="BF260" s="614">
        <v>0</v>
      </c>
      <c r="BG260" s="670">
        <f t="shared" si="120"/>
        <v>0</v>
      </c>
      <c r="BH260" s="651">
        <v>0</v>
      </c>
      <c r="BI260" s="465">
        <v>0</v>
      </c>
      <c r="BJ260" s="465">
        <v>0</v>
      </c>
      <c r="BK260" s="465">
        <v>0</v>
      </c>
      <c r="BL260" s="670">
        <f t="shared" si="121"/>
        <v>0</v>
      </c>
      <c r="BM260" s="465">
        <v>0</v>
      </c>
      <c r="BN260" s="465">
        <v>0</v>
      </c>
      <c r="BO260" s="465">
        <v>0</v>
      </c>
      <c r="BP260" s="465">
        <v>0</v>
      </c>
      <c r="BQ260" s="588">
        <f t="shared" si="122"/>
        <v>0</v>
      </c>
      <c r="BR260" s="671">
        <f t="shared" si="123"/>
        <v>0</v>
      </c>
    </row>
    <row r="261" spans="1:70" s="236" customFormat="1" ht="22.15" customHeight="1" x14ac:dyDescent="0.25">
      <c r="A261" s="897">
        <v>67</v>
      </c>
      <c r="B261" s="932"/>
      <c r="C261" s="828" t="s">
        <v>1206</v>
      </c>
      <c r="D261" s="372" t="s">
        <v>328</v>
      </c>
      <c r="E261" s="365">
        <f t="shared" si="114"/>
        <v>0</v>
      </c>
      <c r="F261" s="92">
        <v>0</v>
      </c>
      <c r="G261" s="92">
        <v>0</v>
      </c>
      <c r="H261" s="92">
        <v>0</v>
      </c>
      <c r="I261" s="92">
        <v>0</v>
      </c>
      <c r="J261" s="125">
        <f t="shared" si="115"/>
        <v>0</v>
      </c>
      <c r="K261" s="92">
        <v>0</v>
      </c>
      <c r="L261" s="92">
        <v>0</v>
      </c>
      <c r="M261" s="92">
        <v>0</v>
      </c>
      <c r="N261" s="92">
        <v>0</v>
      </c>
      <c r="O261" s="125">
        <f t="shared" si="124"/>
        <v>0</v>
      </c>
      <c r="P261" s="92">
        <v>0</v>
      </c>
      <c r="Q261" s="92">
        <v>0</v>
      </c>
      <c r="R261" s="92">
        <v>0</v>
      </c>
      <c r="S261" s="92">
        <v>0</v>
      </c>
      <c r="T261" s="315">
        <f t="shared" si="128"/>
        <v>0</v>
      </c>
      <c r="U261" s="391">
        <f t="shared" si="125"/>
        <v>0</v>
      </c>
      <c r="V261" s="92">
        <v>0</v>
      </c>
      <c r="W261" s="92">
        <v>0</v>
      </c>
      <c r="X261" s="92">
        <v>0</v>
      </c>
      <c r="Y261" s="92">
        <v>0</v>
      </c>
      <c r="Z261" s="391">
        <f t="shared" si="126"/>
        <v>0</v>
      </c>
      <c r="AA261" s="92">
        <v>0</v>
      </c>
      <c r="AB261" s="92">
        <v>0</v>
      </c>
      <c r="AC261" s="92">
        <v>0</v>
      </c>
      <c r="AD261" s="92">
        <v>0</v>
      </c>
      <c r="AE261" s="389">
        <f t="shared" si="127"/>
        <v>0</v>
      </c>
      <c r="AF261" s="417">
        <v>0</v>
      </c>
      <c r="AG261" s="417">
        <v>0</v>
      </c>
      <c r="AH261" s="417">
        <v>0</v>
      </c>
      <c r="AI261" s="417">
        <v>0</v>
      </c>
      <c r="AJ261" s="315">
        <f t="shared" si="129"/>
        <v>0</v>
      </c>
      <c r="AK261" s="389">
        <f t="shared" si="116"/>
        <v>0</v>
      </c>
      <c r="AL261" s="460">
        <v>0</v>
      </c>
      <c r="AM261" s="460">
        <v>0</v>
      </c>
      <c r="AN261" s="460">
        <v>0</v>
      </c>
      <c r="AO261" s="460">
        <v>0</v>
      </c>
      <c r="AP261" s="389">
        <f t="shared" ref="AP261:AP324" si="130">SUM(AQ261:AT261)</f>
        <v>0</v>
      </c>
      <c r="AQ261" s="460">
        <v>0</v>
      </c>
      <c r="AR261" s="460">
        <v>0</v>
      </c>
      <c r="AS261" s="460">
        <v>0</v>
      </c>
      <c r="AT261" s="460">
        <v>0</v>
      </c>
      <c r="AU261" s="389">
        <f t="shared" ref="AU261:AU324" si="131">SUM(AV261:AY261)</f>
        <v>0</v>
      </c>
      <c r="AV261" s="461">
        <v>0</v>
      </c>
      <c r="AW261" s="461">
        <v>0</v>
      </c>
      <c r="AX261" s="461">
        <v>0</v>
      </c>
      <c r="AY261" s="460">
        <v>0</v>
      </c>
      <c r="AZ261" s="588">
        <f t="shared" si="117"/>
        <v>0</v>
      </c>
      <c r="BA261" s="671">
        <f t="shared" si="118"/>
        <v>0</v>
      </c>
      <c r="BB261" s="670">
        <f t="shared" si="119"/>
        <v>0</v>
      </c>
      <c r="BC261" s="646">
        <v>0</v>
      </c>
      <c r="BD261" s="460">
        <v>0</v>
      </c>
      <c r="BE261" s="460">
        <v>0</v>
      </c>
      <c r="BF261" s="609">
        <v>0</v>
      </c>
      <c r="BG261" s="670">
        <f t="shared" si="120"/>
        <v>0</v>
      </c>
      <c r="BH261" s="646">
        <v>0</v>
      </c>
      <c r="BI261" s="460">
        <v>0</v>
      </c>
      <c r="BJ261" s="460">
        <v>0</v>
      </c>
      <c r="BK261" s="460">
        <v>0</v>
      </c>
      <c r="BL261" s="670">
        <f t="shared" si="121"/>
        <v>0</v>
      </c>
      <c r="BM261" s="460">
        <v>0</v>
      </c>
      <c r="BN261" s="460">
        <v>0</v>
      </c>
      <c r="BO261" s="460">
        <v>0</v>
      </c>
      <c r="BP261" s="460">
        <v>0</v>
      </c>
      <c r="BQ261" s="588">
        <f t="shared" si="122"/>
        <v>0</v>
      </c>
      <c r="BR261" s="671">
        <f t="shared" si="123"/>
        <v>0</v>
      </c>
    </row>
    <row r="262" spans="1:70" s="236" customFormat="1" ht="22.15" customHeight="1" x14ac:dyDescent="0.25">
      <c r="A262" s="898"/>
      <c r="B262" s="932"/>
      <c r="C262" s="828"/>
      <c r="D262" s="369" t="s">
        <v>651</v>
      </c>
      <c r="E262" s="365">
        <f t="shared" ref="E262:E325" si="132">SUM(F262:I262)</f>
        <v>0</v>
      </c>
      <c r="F262" s="88">
        <v>0</v>
      </c>
      <c r="G262" s="88">
        <v>0</v>
      </c>
      <c r="H262" s="88">
        <v>0</v>
      </c>
      <c r="I262" s="88">
        <v>0</v>
      </c>
      <c r="J262" s="365">
        <f t="shared" ref="J262:J325" si="133">SUM(K262:N262)</f>
        <v>0</v>
      </c>
      <c r="K262" s="88">
        <v>0</v>
      </c>
      <c r="L262" s="88">
        <v>0</v>
      </c>
      <c r="M262" s="88">
        <v>0</v>
      </c>
      <c r="N262" s="88">
        <v>0</v>
      </c>
      <c r="O262" s="365">
        <f t="shared" si="124"/>
        <v>0</v>
      </c>
      <c r="P262" s="88">
        <v>0</v>
      </c>
      <c r="Q262" s="88">
        <v>0</v>
      </c>
      <c r="R262" s="88">
        <v>0</v>
      </c>
      <c r="S262" s="88">
        <v>0</v>
      </c>
      <c r="T262" s="315">
        <f t="shared" si="128"/>
        <v>0</v>
      </c>
      <c r="U262" s="389">
        <f t="shared" si="125"/>
        <v>0</v>
      </c>
      <c r="V262" s="88">
        <v>0</v>
      </c>
      <c r="W262" s="88">
        <v>0</v>
      </c>
      <c r="X262" s="88">
        <v>0</v>
      </c>
      <c r="Y262" s="88">
        <v>0</v>
      </c>
      <c r="Z262" s="389">
        <f t="shared" si="126"/>
        <v>0</v>
      </c>
      <c r="AA262" s="88">
        <v>0</v>
      </c>
      <c r="AB262" s="88">
        <v>0</v>
      </c>
      <c r="AC262" s="88">
        <v>0</v>
      </c>
      <c r="AD262" s="88">
        <v>0</v>
      </c>
      <c r="AE262" s="389">
        <f t="shared" si="127"/>
        <v>0</v>
      </c>
      <c r="AF262" s="417">
        <v>0</v>
      </c>
      <c r="AG262" s="417">
        <v>0</v>
      </c>
      <c r="AH262" s="417">
        <v>0</v>
      </c>
      <c r="AI262" s="417">
        <v>0</v>
      </c>
      <c r="AJ262" s="315">
        <f t="shared" si="129"/>
        <v>0</v>
      </c>
      <c r="AK262" s="389">
        <f t="shared" ref="AK262:AK325" si="134">SUM(AL262:AO262)</f>
        <v>0</v>
      </c>
      <c r="AL262" s="460">
        <v>0</v>
      </c>
      <c r="AM262" s="460">
        <v>0</v>
      </c>
      <c r="AN262" s="460">
        <v>0</v>
      </c>
      <c r="AO262" s="460">
        <v>0</v>
      </c>
      <c r="AP262" s="389">
        <f t="shared" si="130"/>
        <v>0</v>
      </c>
      <c r="AQ262" s="461">
        <v>0</v>
      </c>
      <c r="AR262" s="461">
        <v>0</v>
      </c>
      <c r="AS262" s="461">
        <v>0</v>
      </c>
      <c r="AT262" s="461">
        <v>0</v>
      </c>
      <c r="AU262" s="389">
        <f t="shared" si="131"/>
        <v>0</v>
      </c>
      <c r="AV262" s="461">
        <v>0</v>
      </c>
      <c r="AW262" s="461">
        <v>0</v>
      </c>
      <c r="AX262" s="461">
        <v>0</v>
      </c>
      <c r="AY262" s="461">
        <v>0</v>
      </c>
      <c r="AZ262" s="588">
        <f t="shared" ref="AZ262:AZ325" si="135">AK262+AP262+AU262</f>
        <v>0</v>
      </c>
      <c r="BA262" s="671">
        <f t="shared" ref="BA262:BA325" si="136">E262+J262+O262+U262+Z262+AE262+AK262+AP262+AU262</f>
        <v>0</v>
      </c>
      <c r="BB262" s="670">
        <f t="shared" ref="BB262:BB325" si="137">BC262+BD262+BE262+BF262</f>
        <v>0</v>
      </c>
      <c r="BC262" s="647">
        <v>0</v>
      </c>
      <c r="BD262" s="461">
        <v>0</v>
      </c>
      <c r="BE262" s="461">
        <v>0</v>
      </c>
      <c r="BF262" s="610">
        <v>0</v>
      </c>
      <c r="BG262" s="670">
        <f t="shared" ref="BG262:BG325" si="138">BH262+BI262+BJ262+BK262</f>
        <v>0</v>
      </c>
      <c r="BH262" s="647">
        <v>0</v>
      </c>
      <c r="BI262" s="461">
        <v>0</v>
      </c>
      <c r="BJ262" s="461">
        <v>0</v>
      </c>
      <c r="BK262" s="461">
        <v>0</v>
      </c>
      <c r="BL262" s="670">
        <f t="shared" ref="BL262:BL325" si="139">BM262+BN262+BO262+BP262</f>
        <v>0</v>
      </c>
      <c r="BM262" s="461">
        <v>0</v>
      </c>
      <c r="BN262" s="461">
        <v>0</v>
      </c>
      <c r="BO262" s="461">
        <v>0</v>
      </c>
      <c r="BP262" s="461">
        <v>0</v>
      </c>
      <c r="BQ262" s="588">
        <f t="shared" si="122"/>
        <v>0</v>
      </c>
      <c r="BR262" s="671">
        <f t="shared" si="123"/>
        <v>0</v>
      </c>
    </row>
    <row r="263" spans="1:70" s="236" customFormat="1" ht="22.15" customHeight="1" thickBot="1" x14ac:dyDescent="0.3">
      <c r="A263" s="899"/>
      <c r="B263" s="932"/>
      <c r="C263" s="828"/>
      <c r="D263" s="370" t="s">
        <v>321</v>
      </c>
      <c r="E263" s="365">
        <f t="shared" si="132"/>
        <v>0</v>
      </c>
      <c r="F263" s="88">
        <v>0</v>
      </c>
      <c r="G263" s="88">
        <v>0</v>
      </c>
      <c r="H263" s="88">
        <v>0</v>
      </c>
      <c r="I263" s="88">
        <v>0</v>
      </c>
      <c r="J263" s="365">
        <f t="shared" si="133"/>
        <v>0</v>
      </c>
      <c r="K263" s="88">
        <v>0</v>
      </c>
      <c r="L263" s="88">
        <v>0</v>
      </c>
      <c r="M263" s="88">
        <v>0</v>
      </c>
      <c r="N263" s="88">
        <v>0</v>
      </c>
      <c r="O263" s="365">
        <f t="shared" si="124"/>
        <v>0</v>
      </c>
      <c r="P263" s="88">
        <v>0</v>
      </c>
      <c r="Q263" s="88">
        <v>0</v>
      </c>
      <c r="R263" s="88">
        <v>0</v>
      </c>
      <c r="S263" s="88">
        <v>0</v>
      </c>
      <c r="T263" s="315">
        <f t="shared" si="128"/>
        <v>0</v>
      </c>
      <c r="U263" s="389">
        <f t="shared" si="125"/>
        <v>0</v>
      </c>
      <c r="V263" s="88">
        <v>0</v>
      </c>
      <c r="W263" s="88">
        <v>0</v>
      </c>
      <c r="X263" s="88">
        <v>0</v>
      </c>
      <c r="Y263" s="88">
        <v>0</v>
      </c>
      <c r="Z263" s="389">
        <f t="shared" si="126"/>
        <v>0</v>
      </c>
      <c r="AA263" s="88">
        <v>0</v>
      </c>
      <c r="AB263" s="88">
        <v>0</v>
      </c>
      <c r="AC263" s="88">
        <v>0</v>
      </c>
      <c r="AD263" s="88">
        <v>0</v>
      </c>
      <c r="AE263" s="389">
        <f t="shared" si="127"/>
        <v>0</v>
      </c>
      <c r="AF263" s="417">
        <v>0</v>
      </c>
      <c r="AG263" s="417">
        <v>0</v>
      </c>
      <c r="AH263" s="417">
        <v>0</v>
      </c>
      <c r="AI263" s="417">
        <v>0</v>
      </c>
      <c r="AJ263" s="315">
        <f t="shared" si="129"/>
        <v>0</v>
      </c>
      <c r="AK263" s="389">
        <f t="shared" si="134"/>
        <v>0</v>
      </c>
      <c r="AL263" s="460">
        <v>0</v>
      </c>
      <c r="AM263" s="460">
        <v>0</v>
      </c>
      <c r="AN263" s="460">
        <v>0</v>
      </c>
      <c r="AO263" s="460">
        <v>0</v>
      </c>
      <c r="AP263" s="389">
        <f t="shared" si="130"/>
        <v>0</v>
      </c>
      <c r="AQ263" s="462">
        <v>0</v>
      </c>
      <c r="AR263" s="462">
        <v>0</v>
      </c>
      <c r="AS263" s="462">
        <v>0</v>
      </c>
      <c r="AT263" s="462">
        <v>0</v>
      </c>
      <c r="AU263" s="389">
        <f t="shared" si="131"/>
        <v>0</v>
      </c>
      <c r="AV263" s="461">
        <v>0</v>
      </c>
      <c r="AW263" s="461">
        <v>0</v>
      </c>
      <c r="AX263" s="461">
        <v>0</v>
      </c>
      <c r="AY263" s="462">
        <v>0</v>
      </c>
      <c r="AZ263" s="588">
        <f t="shared" si="135"/>
        <v>0</v>
      </c>
      <c r="BA263" s="671">
        <f t="shared" si="136"/>
        <v>0</v>
      </c>
      <c r="BB263" s="670">
        <f t="shared" si="137"/>
        <v>0</v>
      </c>
      <c r="BC263" s="648">
        <v>0</v>
      </c>
      <c r="BD263" s="462">
        <v>0</v>
      </c>
      <c r="BE263" s="462">
        <v>0</v>
      </c>
      <c r="BF263" s="611">
        <v>0</v>
      </c>
      <c r="BG263" s="670">
        <f t="shared" si="138"/>
        <v>0</v>
      </c>
      <c r="BH263" s="648">
        <v>0</v>
      </c>
      <c r="BI263" s="462">
        <v>0</v>
      </c>
      <c r="BJ263" s="462">
        <v>0</v>
      </c>
      <c r="BK263" s="462">
        <v>0</v>
      </c>
      <c r="BL263" s="670">
        <f t="shared" si="139"/>
        <v>0</v>
      </c>
      <c r="BM263" s="462">
        <v>0</v>
      </c>
      <c r="BN263" s="462">
        <v>0</v>
      </c>
      <c r="BO263" s="462">
        <v>0</v>
      </c>
      <c r="BP263" s="462">
        <v>0</v>
      </c>
      <c r="BQ263" s="588">
        <f t="shared" si="122"/>
        <v>0</v>
      </c>
      <c r="BR263" s="671">
        <f t="shared" si="123"/>
        <v>0</v>
      </c>
    </row>
    <row r="264" spans="1:70" s="310" customFormat="1" ht="22.15" customHeight="1" thickBot="1" x14ac:dyDescent="0.3">
      <c r="A264" s="305"/>
      <c r="B264" s="932"/>
      <c r="C264" s="858"/>
      <c r="D264" s="371"/>
      <c r="E264" s="365">
        <f t="shared" si="132"/>
        <v>0</v>
      </c>
      <c r="F264" s="90"/>
      <c r="G264" s="90"/>
      <c r="H264" s="90"/>
      <c r="I264" s="90"/>
      <c r="J264" s="392">
        <f t="shared" si="133"/>
        <v>0</v>
      </c>
      <c r="K264" s="90"/>
      <c r="L264" s="90"/>
      <c r="M264" s="90"/>
      <c r="N264" s="90"/>
      <c r="O264" s="392">
        <f t="shared" si="124"/>
        <v>0</v>
      </c>
      <c r="P264" s="90"/>
      <c r="Q264" s="90"/>
      <c r="R264" s="90"/>
      <c r="S264" s="90"/>
      <c r="T264" s="315">
        <f t="shared" si="128"/>
        <v>0</v>
      </c>
      <c r="U264" s="393">
        <f t="shared" si="125"/>
        <v>0</v>
      </c>
      <c r="V264" s="90">
        <v>0</v>
      </c>
      <c r="W264" s="90">
        <v>0</v>
      </c>
      <c r="X264" s="90">
        <v>0</v>
      </c>
      <c r="Y264" s="90">
        <v>0</v>
      </c>
      <c r="Z264" s="393">
        <f t="shared" si="126"/>
        <v>0</v>
      </c>
      <c r="AA264" s="90">
        <v>0</v>
      </c>
      <c r="AB264" s="90">
        <v>0</v>
      </c>
      <c r="AC264" s="90">
        <v>0</v>
      </c>
      <c r="AD264" s="90">
        <v>0</v>
      </c>
      <c r="AE264" s="389">
        <f t="shared" si="127"/>
        <v>0</v>
      </c>
      <c r="AF264" s="417">
        <v>0</v>
      </c>
      <c r="AG264" s="417">
        <v>0</v>
      </c>
      <c r="AH264" s="417">
        <v>0</v>
      </c>
      <c r="AI264" s="417">
        <v>0</v>
      </c>
      <c r="AJ264" s="315">
        <f t="shared" si="129"/>
        <v>0</v>
      </c>
      <c r="AK264" s="389">
        <f t="shared" si="134"/>
        <v>0</v>
      </c>
      <c r="AL264" s="460">
        <v>0</v>
      </c>
      <c r="AM264" s="460">
        <v>0</v>
      </c>
      <c r="AN264" s="460">
        <v>0</v>
      </c>
      <c r="AO264" s="460">
        <v>0</v>
      </c>
      <c r="AP264" s="389">
        <f t="shared" si="130"/>
        <v>0</v>
      </c>
      <c r="AQ264" s="465">
        <v>0</v>
      </c>
      <c r="AR264" s="465">
        <v>0</v>
      </c>
      <c r="AS264" s="465">
        <v>0</v>
      </c>
      <c r="AT264" s="465">
        <v>0</v>
      </c>
      <c r="AU264" s="389">
        <f t="shared" si="131"/>
        <v>0</v>
      </c>
      <c r="AV264" s="461">
        <v>0</v>
      </c>
      <c r="AW264" s="461">
        <v>0</v>
      </c>
      <c r="AX264" s="461">
        <v>0</v>
      </c>
      <c r="AY264" s="465">
        <v>0</v>
      </c>
      <c r="AZ264" s="588">
        <f t="shared" si="135"/>
        <v>0</v>
      </c>
      <c r="BA264" s="671">
        <f t="shared" si="136"/>
        <v>0</v>
      </c>
      <c r="BB264" s="670">
        <f t="shared" si="137"/>
        <v>0</v>
      </c>
      <c r="BC264" s="651">
        <v>0</v>
      </c>
      <c r="BD264" s="465">
        <v>0</v>
      </c>
      <c r="BE264" s="465">
        <v>0</v>
      </c>
      <c r="BF264" s="614">
        <v>0</v>
      </c>
      <c r="BG264" s="670">
        <f t="shared" si="138"/>
        <v>0</v>
      </c>
      <c r="BH264" s="651">
        <v>0</v>
      </c>
      <c r="BI264" s="465">
        <v>0</v>
      </c>
      <c r="BJ264" s="465">
        <v>0</v>
      </c>
      <c r="BK264" s="465">
        <v>0</v>
      </c>
      <c r="BL264" s="670">
        <f t="shared" si="139"/>
        <v>0</v>
      </c>
      <c r="BM264" s="465">
        <v>0</v>
      </c>
      <c r="BN264" s="465">
        <v>0</v>
      </c>
      <c r="BO264" s="465">
        <v>0</v>
      </c>
      <c r="BP264" s="465">
        <v>0</v>
      </c>
      <c r="BQ264" s="588">
        <f t="shared" si="122"/>
        <v>0</v>
      </c>
      <c r="BR264" s="671">
        <f t="shared" si="123"/>
        <v>0</v>
      </c>
    </row>
    <row r="265" spans="1:70" s="249" customFormat="1" ht="22.15" customHeight="1" thickBot="1" x14ac:dyDescent="0.3">
      <c r="A265" s="897">
        <v>68</v>
      </c>
      <c r="B265" s="932"/>
      <c r="C265" s="828" t="s">
        <v>1235</v>
      </c>
      <c r="D265" s="372" t="s">
        <v>328</v>
      </c>
      <c r="E265" s="365">
        <f t="shared" si="132"/>
        <v>0</v>
      </c>
      <c r="F265" s="92">
        <v>0</v>
      </c>
      <c r="G265" s="92">
        <v>0</v>
      </c>
      <c r="H265" s="92">
        <v>0</v>
      </c>
      <c r="I265" s="92">
        <v>0</v>
      </c>
      <c r="J265" s="125">
        <f t="shared" si="133"/>
        <v>0</v>
      </c>
      <c r="K265" s="92">
        <v>0</v>
      </c>
      <c r="L265" s="92">
        <v>0</v>
      </c>
      <c r="M265" s="92">
        <v>0</v>
      </c>
      <c r="N265" s="92">
        <v>0</v>
      </c>
      <c r="O265" s="125">
        <f t="shared" si="124"/>
        <v>0</v>
      </c>
      <c r="P265" s="92">
        <v>0</v>
      </c>
      <c r="Q265" s="92">
        <v>0</v>
      </c>
      <c r="R265" s="92">
        <v>0</v>
      </c>
      <c r="S265" s="92">
        <v>0</v>
      </c>
      <c r="T265" s="315">
        <f t="shared" si="128"/>
        <v>0</v>
      </c>
      <c r="U265" s="391">
        <f t="shared" si="125"/>
        <v>0</v>
      </c>
      <c r="V265" s="92">
        <v>0</v>
      </c>
      <c r="W265" s="92">
        <v>0</v>
      </c>
      <c r="X265" s="92">
        <v>0</v>
      </c>
      <c r="Y265" s="92">
        <v>0</v>
      </c>
      <c r="Z265" s="391">
        <f t="shared" si="126"/>
        <v>0</v>
      </c>
      <c r="AA265" s="92">
        <v>0</v>
      </c>
      <c r="AB265" s="92">
        <v>0</v>
      </c>
      <c r="AC265" s="92">
        <v>0</v>
      </c>
      <c r="AD265" s="92">
        <v>0</v>
      </c>
      <c r="AE265" s="389">
        <f t="shared" si="127"/>
        <v>0</v>
      </c>
      <c r="AF265" s="417">
        <v>0</v>
      </c>
      <c r="AG265" s="417">
        <v>0</v>
      </c>
      <c r="AH265" s="417">
        <v>0</v>
      </c>
      <c r="AI265" s="417">
        <v>0</v>
      </c>
      <c r="AJ265" s="315">
        <f t="shared" si="129"/>
        <v>0</v>
      </c>
      <c r="AK265" s="389">
        <f t="shared" si="134"/>
        <v>0</v>
      </c>
      <c r="AL265" s="460">
        <v>0</v>
      </c>
      <c r="AM265" s="460">
        <v>0</v>
      </c>
      <c r="AN265" s="460">
        <v>0</v>
      </c>
      <c r="AO265" s="460">
        <v>0</v>
      </c>
      <c r="AP265" s="389">
        <f t="shared" si="130"/>
        <v>0</v>
      </c>
      <c r="AQ265" s="465">
        <v>0</v>
      </c>
      <c r="AR265" s="465">
        <v>0</v>
      </c>
      <c r="AS265" s="465">
        <v>0</v>
      </c>
      <c r="AT265" s="465">
        <v>0</v>
      </c>
      <c r="AU265" s="389">
        <f t="shared" si="131"/>
        <v>0</v>
      </c>
      <c r="AV265" s="461">
        <v>0</v>
      </c>
      <c r="AW265" s="461">
        <v>0</v>
      </c>
      <c r="AX265" s="461">
        <v>0</v>
      </c>
      <c r="AY265" s="460">
        <v>0</v>
      </c>
      <c r="AZ265" s="588">
        <f t="shared" si="135"/>
        <v>0</v>
      </c>
      <c r="BA265" s="671">
        <f t="shared" si="136"/>
        <v>0</v>
      </c>
      <c r="BB265" s="670">
        <f t="shared" si="137"/>
        <v>0</v>
      </c>
      <c r="BC265" s="646">
        <v>0</v>
      </c>
      <c r="BD265" s="460">
        <v>0</v>
      </c>
      <c r="BE265" s="460">
        <v>0</v>
      </c>
      <c r="BF265" s="609">
        <v>0</v>
      </c>
      <c r="BG265" s="670">
        <f t="shared" si="138"/>
        <v>0</v>
      </c>
      <c r="BH265" s="646">
        <v>0</v>
      </c>
      <c r="BI265" s="460">
        <v>0</v>
      </c>
      <c r="BJ265" s="460">
        <v>0</v>
      </c>
      <c r="BK265" s="460">
        <v>0</v>
      </c>
      <c r="BL265" s="670">
        <f t="shared" si="139"/>
        <v>0</v>
      </c>
      <c r="BM265" s="465">
        <v>0</v>
      </c>
      <c r="BN265" s="465">
        <v>0</v>
      </c>
      <c r="BO265" s="465">
        <v>0</v>
      </c>
      <c r="BP265" s="465">
        <v>0</v>
      </c>
      <c r="BQ265" s="588">
        <f t="shared" ref="BQ265:BQ328" si="140">BB265+BG265+BL265</f>
        <v>0</v>
      </c>
      <c r="BR265" s="671">
        <f t="shared" ref="BR265:BR328" si="141">E265+J265+O265+U265+Z265+AE265+AK265+AP265+AU265+BB265+BG265+BL265</f>
        <v>0</v>
      </c>
    </row>
    <row r="266" spans="1:70" s="249" customFormat="1" ht="22.15" customHeight="1" thickBot="1" x14ac:dyDescent="0.3">
      <c r="A266" s="898"/>
      <c r="B266" s="932"/>
      <c r="C266" s="828"/>
      <c r="D266" s="369" t="s">
        <v>651</v>
      </c>
      <c r="E266" s="365">
        <f t="shared" si="132"/>
        <v>0</v>
      </c>
      <c r="F266" s="88">
        <v>0</v>
      </c>
      <c r="G266" s="88">
        <v>0</v>
      </c>
      <c r="H266" s="88">
        <v>0</v>
      </c>
      <c r="I266" s="88">
        <v>0</v>
      </c>
      <c r="J266" s="365">
        <f t="shared" si="133"/>
        <v>0</v>
      </c>
      <c r="K266" s="88">
        <v>0</v>
      </c>
      <c r="L266" s="88">
        <v>0</v>
      </c>
      <c r="M266" s="88">
        <v>0</v>
      </c>
      <c r="N266" s="88">
        <v>0</v>
      </c>
      <c r="O266" s="365">
        <f t="shared" si="124"/>
        <v>0</v>
      </c>
      <c r="P266" s="88">
        <v>0</v>
      </c>
      <c r="Q266" s="88">
        <v>0</v>
      </c>
      <c r="R266" s="88">
        <v>0</v>
      </c>
      <c r="S266" s="88">
        <v>0</v>
      </c>
      <c r="T266" s="315">
        <f t="shared" si="128"/>
        <v>0</v>
      </c>
      <c r="U266" s="389">
        <f t="shared" si="125"/>
        <v>0</v>
      </c>
      <c r="V266" s="88">
        <v>0</v>
      </c>
      <c r="W266" s="88">
        <v>0</v>
      </c>
      <c r="X266" s="88">
        <v>0</v>
      </c>
      <c r="Y266" s="88">
        <v>0</v>
      </c>
      <c r="Z266" s="389">
        <f t="shared" si="126"/>
        <v>0</v>
      </c>
      <c r="AA266" s="88">
        <v>0</v>
      </c>
      <c r="AB266" s="88">
        <v>0</v>
      </c>
      <c r="AC266" s="88">
        <v>0</v>
      </c>
      <c r="AD266" s="88">
        <v>0</v>
      </c>
      <c r="AE266" s="389">
        <f t="shared" si="127"/>
        <v>0</v>
      </c>
      <c r="AF266" s="417">
        <v>0</v>
      </c>
      <c r="AG266" s="417">
        <v>0</v>
      </c>
      <c r="AH266" s="417">
        <v>0</v>
      </c>
      <c r="AI266" s="417">
        <v>0</v>
      </c>
      <c r="AJ266" s="315">
        <f t="shared" si="129"/>
        <v>0</v>
      </c>
      <c r="AK266" s="389">
        <f t="shared" si="134"/>
        <v>0</v>
      </c>
      <c r="AL266" s="460">
        <v>0</v>
      </c>
      <c r="AM266" s="460">
        <v>0</v>
      </c>
      <c r="AN266" s="460">
        <v>0</v>
      </c>
      <c r="AO266" s="460">
        <v>0</v>
      </c>
      <c r="AP266" s="389">
        <f t="shared" si="130"/>
        <v>0</v>
      </c>
      <c r="AQ266" s="465">
        <v>0</v>
      </c>
      <c r="AR266" s="465">
        <v>0</v>
      </c>
      <c r="AS266" s="465">
        <v>0</v>
      </c>
      <c r="AT266" s="465">
        <v>0</v>
      </c>
      <c r="AU266" s="389">
        <f t="shared" si="131"/>
        <v>0</v>
      </c>
      <c r="AV266" s="461">
        <v>0</v>
      </c>
      <c r="AW266" s="461">
        <v>0</v>
      </c>
      <c r="AX266" s="461">
        <v>0</v>
      </c>
      <c r="AY266" s="461">
        <v>0</v>
      </c>
      <c r="AZ266" s="588">
        <f t="shared" si="135"/>
        <v>0</v>
      </c>
      <c r="BA266" s="671">
        <f t="shared" si="136"/>
        <v>0</v>
      </c>
      <c r="BB266" s="670">
        <f t="shared" si="137"/>
        <v>0</v>
      </c>
      <c r="BC266" s="647">
        <v>0</v>
      </c>
      <c r="BD266" s="461">
        <v>0</v>
      </c>
      <c r="BE266" s="461">
        <v>0</v>
      </c>
      <c r="BF266" s="610">
        <v>0</v>
      </c>
      <c r="BG266" s="670">
        <f t="shared" si="138"/>
        <v>0</v>
      </c>
      <c r="BH266" s="647">
        <v>0</v>
      </c>
      <c r="BI266" s="461">
        <v>0</v>
      </c>
      <c r="BJ266" s="461">
        <v>0</v>
      </c>
      <c r="BK266" s="461">
        <v>0</v>
      </c>
      <c r="BL266" s="670">
        <f t="shared" si="139"/>
        <v>0</v>
      </c>
      <c r="BM266" s="465">
        <v>0</v>
      </c>
      <c r="BN266" s="465">
        <v>0</v>
      </c>
      <c r="BO266" s="465">
        <v>0</v>
      </c>
      <c r="BP266" s="465">
        <v>0</v>
      </c>
      <c r="BQ266" s="588">
        <f t="shared" si="140"/>
        <v>0</v>
      </c>
      <c r="BR266" s="671">
        <f t="shared" si="141"/>
        <v>0</v>
      </c>
    </row>
    <row r="267" spans="1:70" s="249" customFormat="1" ht="22.15" customHeight="1" thickBot="1" x14ac:dyDescent="0.3">
      <c r="A267" s="899"/>
      <c r="B267" s="932"/>
      <c r="C267" s="828"/>
      <c r="D267" s="370" t="s">
        <v>321</v>
      </c>
      <c r="E267" s="365">
        <f t="shared" si="132"/>
        <v>0</v>
      </c>
      <c r="F267" s="88">
        <v>0</v>
      </c>
      <c r="G267" s="88">
        <v>0</v>
      </c>
      <c r="H267" s="88">
        <v>0</v>
      </c>
      <c r="I267" s="88">
        <v>0</v>
      </c>
      <c r="J267" s="365">
        <f t="shared" si="133"/>
        <v>0</v>
      </c>
      <c r="K267" s="88">
        <v>0</v>
      </c>
      <c r="L267" s="88">
        <v>0</v>
      </c>
      <c r="M267" s="88">
        <v>0</v>
      </c>
      <c r="N267" s="88">
        <v>0</v>
      </c>
      <c r="O267" s="365">
        <f t="shared" si="124"/>
        <v>0</v>
      </c>
      <c r="P267" s="88">
        <v>0</v>
      </c>
      <c r="Q267" s="88">
        <v>0</v>
      </c>
      <c r="R267" s="88">
        <v>0</v>
      </c>
      <c r="S267" s="88">
        <v>0</v>
      </c>
      <c r="T267" s="315">
        <f t="shared" si="128"/>
        <v>0</v>
      </c>
      <c r="U267" s="389">
        <f t="shared" si="125"/>
        <v>0</v>
      </c>
      <c r="V267" s="88">
        <v>0</v>
      </c>
      <c r="W267" s="88">
        <v>0</v>
      </c>
      <c r="X267" s="88">
        <v>0</v>
      </c>
      <c r="Y267" s="88">
        <v>0</v>
      </c>
      <c r="Z267" s="389">
        <f t="shared" si="126"/>
        <v>0</v>
      </c>
      <c r="AA267" s="88">
        <v>0</v>
      </c>
      <c r="AB267" s="88">
        <v>0</v>
      </c>
      <c r="AC267" s="88">
        <v>0</v>
      </c>
      <c r="AD267" s="88">
        <v>0</v>
      </c>
      <c r="AE267" s="389">
        <f t="shared" si="127"/>
        <v>0</v>
      </c>
      <c r="AF267" s="417">
        <v>0</v>
      </c>
      <c r="AG267" s="417">
        <v>0</v>
      </c>
      <c r="AH267" s="417">
        <v>0</v>
      </c>
      <c r="AI267" s="417"/>
      <c r="AJ267" s="315">
        <f t="shared" si="129"/>
        <v>0</v>
      </c>
      <c r="AK267" s="389">
        <f t="shared" si="134"/>
        <v>0</v>
      </c>
      <c r="AL267" s="460">
        <v>0</v>
      </c>
      <c r="AM267" s="460">
        <v>0</v>
      </c>
      <c r="AN267" s="460">
        <v>0</v>
      </c>
      <c r="AO267" s="460">
        <v>0</v>
      </c>
      <c r="AP267" s="389">
        <f t="shared" si="130"/>
        <v>0</v>
      </c>
      <c r="AQ267" s="465">
        <v>0</v>
      </c>
      <c r="AR267" s="465">
        <v>0</v>
      </c>
      <c r="AS267" s="465">
        <v>0</v>
      </c>
      <c r="AT267" s="465">
        <v>0</v>
      </c>
      <c r="AU267" s="389">
        <f t="shared" si="131"/>
        <v>0</v>
      </c>
      <c r="AV267" s="461">
        <v>0</v>
      </c>
      <c r="AW267" s="461">
        <v>0</v>
      </c>
      <c r="AX267" s="461">
        <v>0</v>
      </c>
      <c r="AY267" s="462">
        <v>0</v>
      </c>
      <c r="AZ267" s="588">
        <f t="shared" si="135"/>
        <v>0</v>
      </c>
      <c r="BA267" s="671">
        <f t="shared" si="136"/>
        <v>0</v>
      </c>
      <c r="BB267" s="670">
        <f t="shared" si="137"/>
        <v>0</v>
      </c>
      <c r="BC267" s="648">
        <v>0</v>
      </c>
      <c r="BD267" s="462">
        <v>0</v>
      </c>
      <c r="BE267" s="462">
        <v>0</v>
      </c>
      <c r="BF267" s="611">
        <v>0</v>
      </c>
      <c r="BG267" s="670">
        <f t="shared" si="138"/>
        <v>0</v>
      </c>
      <c r="BH267" s="647">
        <v>0</v>
      </c>
      <c r="BI267" s="461">
        <v>0</v>
      </c>
      <c r="BJ267" s="461">
        <v>0</v>
      </c>
      <c r="BK267" s="461">
        <v>0</v>
      </c>
      <c r="BL267" s="670">
        <f t="shared" si="139"/>
        <v>0</v>
      </c>
      <c r="BM267" s="465">
        <v>0</v>
      </c>
      <c r="BN267" s="465">
        <v>0</v>
      </c>
      <c r="BO267" s="465">
        <v>0</v>
      </c>
      <c r="BP267" s="465">
        <v>0</v>
      </c>
      <c r="BQ267" s="588">
        <f t="shared" si="140"/>
        <v>0</v>
      </c>
      <c r="BR267" s="671">
        <f t="shared" si="141"/>
        <v>0</v>
      </c>
    </row>
    <row r="268" spans="1:70" s="310" customFormat="1" ht="22.15" customHeight="1" thickBot="1" x14ac:dyDescent="0.3">
      <c r="A268" s="305"/>
      <c r="B268" s="932"/>
      <c r="C268" s="858"/>
      <c r="D268" s="371"/>
      <c r="E268" s="365">
        <f t="shared" si="132"/>
        <v>0</v>
      </c>
      <c r="F268" s="90"/>
      <c r="G268" s="90"/>
      <c r="H268" s="90"/>
      <c r="I268" s="90"/>
      <c r="J268" s="392">
        <f t="shared" si="133"/>
        <v>0</v>
      </c>
      <c r="K268" s="90"/>
      <c r="L268" s="90"/>
      <c r="M268" s="90"/>
      <c r="N268" s="90"/>
      <c r="O268" s="392">
        <f t="shared" si="124"/>
        <v>0</v>
      </c>
      <c r="P268" s="90"/>
      <c r="Q268" s="90"/>
      <c r="R268" s="90"/>
      <c r="S268" s="90"/>
      <c r="T268" s="315">
        <f t="shared" si="128"/>
        <v>0</v>
      </c>
      <c r="U268" s="393">
        <f t="shared" si="125"/>
        <v>0</v>
      </c>
      <c r="V268" s="90">
        <v>0</v>
      </c>
      <c r="W268" s="90">
        <v>0</v>
      </c>
      <c r="X268" s="90">
        <v>0</v>
      </c>
      <c r="Y268" s="90">
        <v>0</v>
      </c>
      <c r="Z268" s="393">
        <f t="shared" si="126"/>
        <v>0</v>
      </c>
      <c r="AA268" s="90">
        <v>0</v>
      </c>
      <c r="AB268" s="90">
        <v>0</v>
      </c>
      <c r="AC268" s="90">
        <v>0</v>
      </c>
      <c r="AD268" s="90">
        <v>0</v>
      </c>
      <c r="AE268" s="389">
        <f t="shared" si="127"/>
        <v>0</v>
      </c>
      <c r="AF268" s="417">
        <v>0</v>
      </c>
      <c r="AG268" s="417">
        <v>0</v>
      </c>
      <c r="AH268" s="417">
        <v>0</v>
      </c>
      <c r="AI268" s="417">
        <v>0</v>
      </c>
      <c r="AJ268" s="315">
        <f t="shared" si="129"/>
        <v>0</v>
      </c>
      <c r="AK268" s="389">
        <f t="shared" si="134"/>
        <v>0</v>
      </c>
      <c r="AL268" s="460">
        <v>0</v>
      </c>
      <c r="AM268" s="460">
        <v>0</v>
      </c>
      <c r="AN268" s="460">
        <v>0</v>
      </c>
      <c r="AO268" s="460">
        <v>0</v>
      </c>
      <c r="AP268" s="389">
        <f t="shared" si="130"/>
        <v>0</v>
      </c>
      <c r="AQ268" s="465">
        <v>0</v>
      </c>
      <c r="AR268" s="465">
        <v>0</v>
      </c>
      <c r="AS268" s="465">
        <v>0</v>
      </c>
      <c r="AT268" s="465">
        <v>0</v>
      </c>
      <c r="AU268" s="389">
        <f t="shared" si="131"/>
        <v>0</v>
      </c>
      <c r="AV268" s="461">
        <v>0</v>
      </c>
      <c r="AW268" s="461">
        <v>0</v>
      </c>
      <c r="AX268" s="461">
        <v>0</v>
      </c>
      <c r="AY268" s="465">
        <v>0</v>
      </c>
      <c r="AZ268" s="588">
        <f t="shared" si="135"/>
        <v>0</v>
      </c>
      <c r="BA268" s="671">
        <f t="shared" si="136"/>
        <v>0</v>
      </c>
      <c r="BB268" s="670">
        <f t="shared" si="137"/>
        <v>0</v>
      </c>
      <c r="BC268" s="651">
        <v>0</v>
      </c>
      <c r="BD268" s="465">
        <v>0</v>
      </c>
      <c r="BE268" s="465">
        <v>0</v>
      </c>
      <c r="BF268" s="614">
        <v>0</v>
      </c>
      <c r="BG268" s="670">
        <f t="shared" si="138"/>
        <v>0</v>
      </c>
      <c r="BH268" s="647">
        <v>0</v>
      </c>
      <c r="BI268" s="461">
        <v>0</v>
      </c>
      <c r="BJ268" s="461">
        <v>0</v>
      </c>
      <c r="BK268" s="461">
        <v>0</v>
      </c>
      <c r="BL268" s="670">
        <f t="shared" si="139"/>
        <v>0</v>
      </c>
      <c r="BM268" s="465">
        <v>0</v>
      </c>
      <c r="BN268" s="465">
        <v>0</v>
      </c>
      <c r="BO268" s="465">
        <v>0</v>
      </c>
      <c r="BP268" s="465">
        <v>0</v>
      </c>
      <c r="BQ268" s="588">
        <f t="shared" si="140"/>
        <v>0</v>
      </c>
      <c r="BR268" s="671">
        <f t="shared" si="141"/>
        <v>0</v>
      </c>
    </row>
    <row r="269" spans="1:70" s="249" customFormat="1" ht="22.15" customHeight="1" thickBot="1" x14ac:dyDescent="0.3">
      <c r="A269" s="897">
        <v>69</v>
      </c>
      <c r="B269" s="932"/>
      <c r="C269" s="828" t="s">
        <v>1236</v>
      </c>
      <c r="D269" s="372" t="s">
        <v>328</v>
      </c>
      <c r="E269" s="365">
        <f t="shared" si="132"/>
        <v>0</v>
      </c>
      <c r="F269" s="92">
        <v>0</v>
      </c>
      <c r="G269" s="92">
        <v>0</v>
      </c>
      <c r="H269" s="92">
        <v>0</v>
      </c>
      <c r="I269" s="92">
        <v>0</v>
      </c>
      <c r="J269" s="125">
        <f t="shared" si="133"/>
        <v>0</v>
      </c>
      <c r="K269" s="92">
        <v>0</v>
      </c>
      <c r="L269" s="92">
        <v>0</v>
      </c>
      <c r="M269" s="92">
        <v>0</v>
      </c>
      <c r="N269" s="92">
        <v>0</v>
      </c>
      <c r="O269" s="125">
        <f t="shared" si="124"/>
        <v>0</v>
      </c>
      <c r="P269" s="92">
        <v>0</v>
      </c>
      <c r="Q269" s="92">
        <v>0</v>
      </c>
      <c r="R269" s="92">
        <v>0</v>
      </c>
      <c r="S269" s="92">
        <v>0</v>
      </c>
      <c r="T269" s="315">
        <f t="shared" si="128"/>
        <v>0</v>
      </c>
      <c r="U269" s="391">
        <f t="shared" si="125"/>
        <v>0</v>
      </c>
      <c r="V269" s="92">
        <v>0</v>
      </c>
      <c r="W269" s="92">
        <v>0</v>
      </c>
      <c r="X269" s="92">
        <v>0</v>
      </c>
      <c r="Y269" s="92">
        <v>0</v>
      </c>
      <c r="Z269" s="391">
        <f t="shared" si="126"/>
        <v>0</v>
      </c>
      <c r="AA269" s="92">
        <v>0</v>
      </c>
      <c r="AB269" s="92">
        <v>0</v>
      </c>
      <c r="AC269" s="92">
        <v>0</v>
      </c>
      <c r="AD269" s="92">
        <v>0</v>
      </c>
      <c r="AE269" s="389">
        <f t="shared" si="127"/>
        <v>0</v>
      </c>
      <c r="AF269" s="417">
        <v>0</v>
      </c>
      <c r="AG269" s="417">
        <v>0</v>
      </c>
      <c r="AH269" s="417">
        <v>0</v>
      </c>
      <c r="AI269" s="417">
        <v>0</v>
      </c>
      <c r="AJ269" s="315">
        <f t="shared" si="129"/>
        <v>0</v>
      </c>
      <c r="AK269" s="389">
        <f t="shared" si="134"/>
        <v>0</v>
      </c>
      <c r="AL269" s="460">
        <v>0</v>
      </c>
      <c r="AM269" s="460">
        <v>0</v>
      </c>
      <c r="AN269" s="460">
        <v>0</v>
      </c>
      <c r="AO269" s="460">
        <v>0</v>
      </c>
      <c r="AP269" s="389">
        <f t="shared" si="130"/>
        <v>0</v>
      </c>
      <c r="AQ269" s="465">
        <v>0</v>
      </c>
      <c r="AR269" s="465">
        <v>0</v>
      </c>
      <c r="AS269" s="465">
        <v>0</v>
      </c>
      <c r="AT269" s="465">
        <v>0</v>
      </c>
      <c r="AU269" s="389">
        <f t="shared" si="131"/>
        <v>0</v>
      </c>
      <c r="AV269" s="461">
        <v>0</v>
      </c>
      <c r="AW269" s="461">
        <v>0</v>
      </c>
      <c r="AX269" s="461">
        <v>0</v>
      </c>
      <c r="AY269" s="460">
        <v>0</v>
      </c>
      <c r="AZ269" s="588">
        <f t="shared" si="135"/>
        <v>0</v>
      </c>
      <c r="BA269" s="671">
        <f t="shared" si="136"/>
        <v>0</v>
      </c>
      <c r="BB269" s="670">
        <f t="shared" si="137"/>
        <v>0</v>
      </c>
      <c r="BC269" s="646">
        <v>0</v>
      </c>
      <c r="BD269" s="460">
        <v>0</v>
      </c>
      <c r="BE269" s="460">
        <v>0</v>
      </c>
      <c r="BF269" s="609">
        <v>0</v>
      </c>
      <c r="BG269" s="670">
        <f t="shared" si="138"/>
        <v>0</v>
      </c>
      <c r="BH269" s="647">
        <v>0</v>
      </c>
      <c r="BI269" s="461">
        <v>0</v>
      </c>
      <c r="BJ269" s="461">
        <v>0</v>
      </c>
      <c r="BK269" s="461">
        <v>0</v>
      </c>
      <c r="BL269" s="670">
        <f t="shared" si="139"/>
        <v>0</v>
      </c>
      <c r="BM269" s="465">
        <v>0</v>
      </c>
      <c r="BN269" s="465">
        <v>0</v>
      </c>
      <c r="BO269" s="465">
        <v>0</v>
      </c>
      <c r="BP269" s="465">
        <v>0</v>
      </c>
      <c r="BQ269" s="588">
        <f t="shared" si="140"/>
        <v>0</v>
      </c>
      <c r="BR269" s="671">
        <f t="shared" si="141"/>
        <v>0</v>
      </c>
    </row>
    <row r="270" spans="1:70" s="249" customFormat="1" ht="22.15" customHeight="1" thickBot="1" x14ac:dyDescent="0.3">
      <c r="A270" s="898"/>
      <c r="B270" s="932"/>
      <c r="C270" s="828"/>
      <c r="D270" s="369" t="s">
        <v>651</v>
      </c>
      <c r="E270" s="365">
        <f t="shared" si="132"/>
        <v>0</v>
      </c>
      <c r="F270" s="88">
        <v>0</v>
      </c>
      <c r="G270" s="88">
        <v>0</v>
      </c>
      <c r="H270" s="88">
        <v>0</v>
      </c>
      <c r="I270" s="88">
        <v>0</v>
      </c>
      <c r="J270" s="365">
        <f t="shared" si="133"/>
        <v>0</v>
      </c>
      <c r="K270" s="88">
        <v>0</v>
      </c>
      <c r="L270" s="88">
        <v>0</v>
      </c>
      <c r="M270" s="88">
        <v>0</v>
      </c>
      <c r="N270" s="88">
        <v>0</v>
      </c>
      <c r="O270" s="365">
        <f t="shared" si="124"/>
        <v>0</v>
      </c>
      <c r="P270" s="88">
        <v>0</v>
      </c>
      <c r="Q270" s="88">
        <v>0</v>
      </c>
      <c r="R270" s="88">
        <v>0</v>
      </c>
      <c r="S270" s="88">
        <v>0</v>
      </c>
      <c r="T270" s="315">
        <f t="shared" si="128"/>
        <v>0</v>
      </c>
      <c r="U270" s="389">
        <f t="shared" si="125"/>
        <v>0</v>
      </c>
      <c r="V270" s="88">
        <v>0</v>
      </c>
      <c r="W270" s="88">
        <v>0</v>
      </c>
      <c r="X270" s="88">
        <v>0</v>
      </c>
      <c r="Y270" s="88">
        <v>0</v>
      </c>
      <c r="Z270" s="389">
        <f t="shared" si="126"/>
        <v>0</v>
      </c>
      <c r="AA270" s="88">
        <v>0</v>
      </c>
      <c r="AB270" s="88">
        <v>0</v>
      </c>
      <c r="AC270" s="88">
        <v>0</v>
      </c>
      <c r="AD270" s="88">
        <v>0</v>
      </c>
      <c r="AE270" s="389">
        <f t="shared" si="127"/>
        <v>0</v>
      </c>
      <c r="AF270" s="417">
        <v>0</v>
      </c>
      <c r="AG270" s="417">
        <v>0</v>
      </c>
      <c r="AH270" s="417">
        <v>0</v>
      </c>
      <c r="AI270" s="417">
        <v>0</v>
      </c>
      <c r="AJ270" s="315">
        <f t="shared" si="129"/>
        <v>0</v>
      </c>
      <c r="AK270" s="389">
        <f t="shared" si="134"/>
        <v>0</v>
      </c>
      <c r="AL270" s="460">
        <v>0</v>
      </c>
      <c r="AM270" s="460">
        <v>0</v>
      </c>
      <c r="AN270" s="460">
        <v>0</v>
      </c>
      <c r="AO270" s="460">
        <v>0</v>
      </c>
      <c r="AP270" s="389">
        <f t="shared" si="130"/>
        <v>0</v>
      </c>
      <c r="AQ270" s="465">
        <v>0</v>
      </c>
      <c r="AR270" s="465">
        <v>0</v>
      </c>
      <c r="AS270" s="465">
        <v>0</v>
      </c>
      <c r="AT270" s="465">
        <v>0</v>
      </c>
      <c r="AU270" s="389">
        <f t="shared" si="131"/>
        <v>0</v>
      </c>
      <c r="AV270" s="461">
        <v>0</v>
      </c>
      <c r="AW270" s="461">
        <v>0</v>
      </c>
      <c r="AX270" s="461">
        <v>0</v>
      </c>
      <c r="AY270" s="461">
        <v>0</v>
      </c>
      <c r="AZ270" s="588">
        <f t="shared" si="135"/>
        <v>0</v>
      </c>
      <c r="BA270" s="671">
        <f t="shared" si="136"/>
        <v>0</v>
      </c>
      <c r="BB270" s="670">
        <f t="shared" si="137"/>
        <v>0</v>
      </c>
      <c r="BC270" s="647">
        <v>0</v>
      </c>
      <c r="BD270" s="461">
        <v>0</v>
      </c>
      <c r="BE270" s="461">
        <v>0</v>
      </c>
      <c r="BF270" s="610">
        <v>0</v>
      </c>
      <c r="BG270" s="670">
        <f t="shared" si="138"/>
        <v>0</v>
      </c>
      <c r="BH270" s="647">
        <v>0</v>
      </c>
      <c r="BI270" s="461">
        <v>0</v>
      </c>
      <c r="BJ270" s="461">
        <v>0</v>
      </c>
      <c r="BK270" s="461">
        <v>0</v>
      </c>
      <c r="BL270" s="670">
        <f t="shared" si="139"/>
        <v>0</v>
      </c>
      <c r="BM270" s="465">
        <v>0</v>
      </c>
      <c r="BN270" s="465">
        <v>0</v>
      </c>
      <c r="BO270" s="465">
        <v>0</v>
      </c>
      <c r="BP270" s="465">
        <v>0</v>
      </c>
      <c r="BQ270" s="588">
        <f t="shared" si="140"/>
        <v>0</v>
      </c>
      <c r="BR270" s="671">
        <f t="shared" si="141"/>
        <v>0</v>
      </c>
    </row>
    <row r="271" spans="1:70" s="249" customFormat="1" ht="22.15" customHeight="1" thickBot="1" x14ac:dyDescent="0.3">
      <c r="A271" s="899"/>
      <c r="B271" s="932"/>
      <c r="C271" s="828"/>
      <c r="D271" s="370" t="s">
        <v>321</v>
      </c>
      <c r="E271" s="365">
        <f t="shared" si="132"/>
        <v>0</v>
      </c>
      <c r="F271" s="88">
        <v>0</v>
      </c>
      <c r="G271" s="88">
        <v>0</v>
      </c>
      <c r="H271" s="88">
        <v>0</v>
      </c>
      <c r="I271" s="88">
        <v>0</v>
      </c>
      <c r="J271" s="365">
        <f t="shared" si="133"/>
        <v>0</v>
      </c>
      <c r="K271" s="88">
        <v>0</v>
      </c>
      <c r="L271" s="88">
        <v>0</v>
      </c>
      <c r="M271" s="88">
        <v>0</v>
      </c>
      <c r="N271" s="88">
        <v>0</v>
      </c>
      <c r="O271" s="365">
        <f t="shared" si="124"/>
        <v>0</v>
      </c>
      <c r="P271" s="88">
        <v>0</v>
      </c>
      <c r="Q271" s="88">
        <v>0</v>
      </c>
      <c r="R271" s="88">
        <v>0</v>
      </c>
      <c r="S271" s="88">
        <v>0</v>
      </c>
      <c r="T271" s="315">
        <f t="shared" si="128"/>
        <v>0</v>
      </c>
      <c r="U271" s="389">
        <f t="shared" si="125"/>
        <v>0</v>
      </c>
      <c r="V271" s="88">
        <v>0</v>
      </c>
      <c r="W271" s="88">
        <v>0</v>
      </c>
      <c r="X271" s="88">
        <v>0</v>
      </c>
      <c r="Y271" s="88">
        <v>0</v>
      </c>
      <c r="Z271" s="389">
        <f t="shared" si="126"/>
        <v>0</v>
      </c>
      <c r="AA271" s="88">
        <v>0</v>
      </c>
      <c r="AB271" s="88">
        <v>0</v>
      </c>
      <c r="AC271" s="88">
        <v>0</v>
      </c>
      <c r="AD271" s="88">
        <v>0</v>
      </c>
      <c r="AE271" s="389">
        <f t="shared" si="127"/>
        <v>0</v>
      </c>
      <c r="AF271" s="417">
        <v>0</v>
      </c>
      <c r="AG271" s="417">
        <v>0</v>
      </c>
      <c r="AH271" s="417">
        <v>0</v>
      </c>
      <c r="AI271" s="417">
        <v>0</v>
      </c>
      <c r="AJ271" s="315">
        <f t="shared" si="129"/>
        <v>0</v>
      </c>
      <c r="AK271" s="389">
        <f t="shared" si="134"/>
        <v>0</v>
      </c>
      <c r="AL271" s="460">
        <v>0</v>
      </c>
      <c r="AM271" s="460">
        <v>0</v>
      </c>
      <c r="AN271" s="460">
        <v>0</v>
      </c>
      <c r="AO271" s="460">
        <v>0</v>
      </c>
      <c r="AP271" s="389">
        <f t="shared" si="130"/>
        <v>0</v>
      </c>
      <c r="AQ271" s="465">
        <v>0</v>
      </c>
      <c r="AR271" s="465">
        <v>0</v>
      </c>
      <c r="AS271" s="465">
        <v>0</v>
      </c>
      <c r="AT271" s="465">
        <v>0</v>
      </c>
      <c r="AU271" s="389">
        <f t="shared" si="131"/>
        <v>0</v>
      </c>
      <c r="AV271" s="461">
        <v>0</v>
      </c>
      <c r="AW271" s="461">
        <v>0</v>
      </c>
      <c r="AX271" s="461">
        <v>0</v>
      </c>
      <c r="AY271" s="462">
        <v>0</v>
      </c>
      <c r="AZ271" s="588">
        <f t="shared" si="135"/>
        <v>0</v>
      </c>
      <c r="BA271" s="671">
        <f t="shared" si="136"/>
        <v>0</v>
      </c>
      <c r="BB271" s="670">
        <f t="shared" si="137"/>
        <v>0</v>
      </c>
      <c r="BC271" s="648">
        <v>0</v>
      </c>
      <c r="BD271" s="462">
        <v>0</v>
      </c>
      <c r="BE271" s="462">
        <v>0</v>
      </c>
      <c r="BF271" s="611">
        <v>0</v>
      </c>
      <c r="BG271" s="670">
        <f t="shared" si="138"/>
        <v>0</v>
      </c>
      <c r="BH271" s="647">
        <v>0</v>
      </c>
      <c r="BI271" s="461">
        <v>0</v>
      </c>
      <c r="BJ271" s="461">
        <v>0</v>
      </c>
      <c r="BK271" s="461">
        <v>0</v>
      </c>
      <c r="BL271" s="670">
        <f t="shared" si="139"/>
        <v>0</v>
      </c>
      <c r="BM271" s="465">
        <v>0</v>
      </c>
      <c r="BN271" s="465">
        <v>0</v>
      </c>
      <c r="BO271" s="465">
        <v>0</v>
      </c>
      <c r="BP271" s="465">
        <v>0</v>
      </c>
      <c r="BQ271" s="588">
        <f t="shared" si="140"/>
        <v>0</v>
      </c>
      <c r="BR271" s="671">
        <f t="shared" si="141"/>
        <v>0</v>
      </c>
    </row>
    <row r="272" spans="1:70" s="310" customFormat="1" ht="22.15" customHeight="1" thickBot="1" x14ac:dyDescent="0.3">
      <c r="A272" s="306"/>
      <c r="B272" s="932"/>
      <c r="C272" s="858"/>
      <c r="D272" s="371"/>
      <c r="E272" s="365">
        <f t="shared" si="132"/>
        <v>0</v>
      </c>
      <c r="F272" s="90"/>
      <c r="G272" s="90"/>
      <c r="H272" s="90"/>
      <c r="I272" s="90"/>
      <c r="J272" s="392">
        <f t="shared" si="133"/>
        <v>0</v>
      </c>
      <c r="K272" s="90"/>
      <c r="L272" s="90"/>
      <c r="M272" s="90"/>
      <c r="N272" s="90"/>
      <c r="O272" s="392">
        <f t="shared" si="124"/>
        <v>0</v>
      </c>
      <c r="P272" s="90"/>
      <c r="Q272" s="90"/>
      <c r="R272" s="90"/>
      <c r="S272" s="90"/>
      <c r="T272" s="315">
        <f t="shared" si="128"/>
        <v>0</v>
      </c>
      <c r="U272" s="393">
        <f t="shared" si="125"/>
        <v>0</v>
      </c>
      <c r="V272" s="90">
        <v>0</v>
      </c>
      <c r="W272" s="90">
        <v>0</v>
      </c>
      <c r="X272" s="90">
        <v>0</v>
      </c>
      <c r="Y272" s="90">
        <v>0</v>
      </c>
      <c r="Z272" s="393">
        <f t="shared" si="126"/>
        <v>0</v>
      </c>
      <c r="AA272" s="90">
        <v>0</v>
      </c>
      <c r="AB272" s="90">
        <v>0</v>
      </c>
      <c r="AC272" s="90">
        <v>0</v>
      </c>
      <c r="AD272" s="90">
        <v>0</v>
      </c>
      <c r="AE272" s="389">
        <f t="shared" si="127"/>
        <v>0</v>
      </c>
      <c r="AF272" s="417">
        <v>0</v>
      </c>
      <c r="AG272" s="417">
        <v>0</v>
      </c>
      <c r="AH272" s="417">
        <v>0</v>
      </c>
      <c r="AI272" s="417">
        <v>0</v>
      </c>
      <c r="AJ272" s="315">
        <f t="shared" si="129"/>
        <v>0</v>
      </c>
      <c r="AK272" s="389">
        <f t="shared" si="134"/>
        <v>0</v>
      </c>
      <c r="AL272" s="460">
        <v>0</v>
      </c>
      <c r="AM272" s="460">
        <v>0</v>
      </c>
      <c r="AN272" s="460">
        <v>0</v>
      </c>
      <c r="AO272" s="460">
        <v>0</v>
      </c>
      <c r="AP272" s="389">
        <f t="shared" si="130"/>
        <v>0</v>
      </c>
      <c r="AQ272" s="465">
        <v>0</v>
      </c>
      <c r="AR272" s="465">
        <v>0</v>
      </c>
      <c r="AS272" s="465">
        <v>0</v>
      </c>
      <c r="AT272" s="465">
        <v>0</v>
      </c>
      <c r="AU272" s="389">
        <f t="shared" si="131"/>
        <v>0</v>
      </c>
      <c r="AV272" s="461">
        <v>0</v>
      </c>
      <c r="AW272" s="461">
        <v>0</v>
      </c>
      <c r="AX272" s="461">
        <v>0</v>
      </c>
      <c r="AY272" s="465">
        <v>0</v>
      </c>
      <c r="AZ272" s="588">
        <f t="shared" si="135"/>
        <v>0</v>
      </c>
      <c r="BA272" s="671">
        <f t="shared" si="136"/>
        <v>0</v>
      </c>
      <c r="BB272" s="670">
        <f t="shared" si="137"/>
        <v>0</v>
      </c>
      <c r="BC272" s="651">
        <v>0</v>
      </c>
      <c r="BD272" s="465">
        <v>0</v>
      </c>
      <c r="BE272" s="465">
        <v>0</v>
      </c>
      <c r="BF272" s="614">
        <v>0</v>
      </c>
      <c r="BG272" s="670">
        <f t="shared" si="138"/>
        <v>0</v>
      </c>
      <c r="BH272" s="647">
        <v>0</v>
      </c>
      <c r="BI272" s="461">
        <v>0</v>
      </c>
      <c r="BJ272" s="461">
        <v>0</v>
      </c>
      <c r="BK272" s="461">
        <v>0</v>
      </c>
      <c r="BL272" s="670">
        <f t="shared" si="139"/>
        <v>0</v>
      </c>
      <c r="BM272" s="465">
        <v>0</v>
      </c>
      <c r="BN272" s="465">
        <v>0</v>
      </c>
      <c r="BO272" s="465">
        <v>0</v>
      </c>
      <c r="BP272" s="465">
        <v>0</v>
      </c>
      <c r="BQ272" s="588">
        <f t="shared" si="140"/>
        <v>0</v>
      </c>
      <c r="BR272" s="671">
        <f t="shared" si="141"/>
        <v>0</v>
      </c>
    </row>
    <row r="273" spans="1:70" s="310" customFormat="1" ht="22.15" customHeight="1" thickBot="1" x14ac:dyDescent="0.3">
      <c r="A273" s="306"/>
      <c r="B273" s="932"/>
      <c r="C273" s="828" t="s">
        <v>1390</v>
      </c>
      <c r="D273" s="372" t="s">
        <v>328</v>
      </c>
      <c r="E273" s="365">
        <f t="shared" si="132"/>
        <v>0</v>
      </c>
      <c r="F273" s="92"/>
      <c r="G273" s="92"/>
      <c r="H273" s="92"/>
      <c r="I273" s="92"/>
      <c r="J273" s="125">
        <f t="shared" si="133"/>
        <v>0</v>
      </c>
      <c r="K273" s="92"/>
      <c r="L273" s="92"/>
      <c r="M273" s="92"/>
      <c r="N273" s="92"/>
      <c r="O273" s="125">
        <f t="shared" si="124"/>
        <v>0</v>
      </c>
      <c r="P273" s="92"/>
      <c r="Q273" s="92"/>
      <c r="R273" s="92"/>
      <c r="S273" s="92"/>
      <c r="T273" s="315">
        <f t="shared" si="128"/>
        <v>0</v>
      </c>
      <c r="U273" s="391">
        <f t="shared" si="125"/>
        <v>0</v>
      </c>
      <c r="V273" s="92">
        <v>0</v>
      </c>
      <c r="W273" s="92">
        <v>0</v>
      </c>
      <c r="X273" s="92">
        <v>0</v>
      </c>
      <c r="Y273" s="92">
        <v>0</v>
      </c>
      <c r="Z273" s="391">
        <f t="shared" si="126"/>
        <v>0</v>
      </c>
      <c r="AA273" s="92">
        <v>0</v>
      </c>
      <c r="AB273" s="92">
        <v>0</v>
      </c>
      <c r="AC273" s="92">
        <v>0</v>
      </c>
      <c r="AD273" s="92">
        <v>0</v>
      </c>
      <c r="AE273" s="389">
        <f t="shared" si="127"/>
        <v>0</v>
      </c>
      <c r="AF273" s="417">
        <v>0</v>
      </c>
      <c r="AG273" s="417">
        <v>0</v>
      </c>
      <c r="AH273" s="417">
        <v>0</v>
      </c>
      <c r="AI273" s="417">
        <v>0</v>
      </c>
      <c r="AJ273" s="315">
        <f t="shared" si="129"/>
        <v>0</v>
      </c>
      <c r="AK273" s="389">
        <f t="shared" si="134"/>
        <v>0</v>
      </c>
      <c r="AL273" s="460">
        <v>0</v>
      </c>
      <c r="AM273" s="460">
        <v>0</v>
      </c>
      <c r="AN273" s="460">
        <v>0</v>
      </c>
      <c r="AO273" s="460">
        <v>0</v>
      </c>
      <c r="AP273" s="389">
        <f t="shared" si="130"/>
        <v>0</v>
      </c>
      <c r="AQ273" s="465">
        <v>0</v>
      </c>
      <c r="AR273" s="465">
        <v>0</v>
      </c>
      <c r="AS273" s="465">
        <v>0</v>
      </c>
      <c r="AT273" s="465">
        <v>0</v>
      </c>
      <c r="AU273" s="389">
        <f t="shared" si="131"/>
        <v>0</v>
      </c>
      <c r="AV273" s="461">
        <v>0</v>
      </c>
      <c r="AW273" s="461">
        <v>0</v>
      </c>
      <c r="AX273" s="461">
        <v>0</v>
      </c>
      <c r="AY273" s="476">
        <v>0</v>
      </c>
      <c r="AZ273" s="588">
        <f t="shared" si="135"/>
        <v>0</v>
      </c>
      <c r="BA273" s="671">
        <f t="shared" si="136"/>
        <v>0</v>
      </c>
      <c r="BB273" s="670">
        <f t="shared" si="137"/>
        <v>0</v>
      </c>
      <c r="BC273" s="661">
        <v>0</v>
      </c>
      <c r="BD273" s="476">
        <v>0</v>
      </c>
      <c r="BE273" s="476">
        <v>0</v>
      </c>
      <c r="BF273" s="622">
        <v>0</v>
      </c>
      <c r="BG273" s="670">
        <f t="shared" si="138"/>
        <v>0</v>
      </c>
      <c r="BH273" s="647">
        <v>0</v>
      </c>
      <c r="BI273" s="461">
        <v>0</v>
      </c>
      <c r="BJ273" s="461">
        <v>0</v>
      </c>
      <c r="BK273" s="461">
        <v>0</v>
      </c>
      <c r="BL273" s="670">
        <f t="shared" si="139"/>
        <v>0</v>
      </c>
      <c r="BM273" s="465">
        <v>0</v>
      </c>
      <c r="BN273" s="465">
        <v>0</v>
      </c>
      <c r="BO273" s="465">
        <v>0</v>
      </c>
      <c r="BP273" s="465">
        <v>0</v>
      </c>
      <c r="BQ273" s="588">
        <f t="shared" si="140"/>
        <v>0</v>
      </c>
      <c r="BR273" s="671">
        <f t="shared" si="141"/>
        <v>0</v>
      </c>
    </row>
    <row r="274" spans="1:70" s="310" customFormat="1" ht="22.15" customHeight="1" thickBot="1" x14ac:dyDescent="0.3">
      <c r="A274" s="306"/>
      <c r="B274" s="932"/>
      <c r="C274" s="828"/>
      <c r="D274" s="369" t="s">
        <v>651</v>
      </c>
      <c r="E274" s="365">
        <f t="shared" si="132"/>
        <v>0</v>
      </c>
      <c r="F274" s="88"/>
      <c r="G274" s="88"/>
      <c r="H274" s="88"/>
      <c r="I274" s="88"/>
      <c r="J274" s="365">
        <f t="shared" si="133"/>
        <v>0</v>
      </c>
      <c r="K274" s="88"/>
      <c r="L274" s="88"/>
      <c r="M274" s="88"/>
      <c r="N274" s="88"/>
      <c r="O274" s="365">
        <f t="shared" ref="O274:O337" si="142">SUM(P274:S274)</f>
        <v>0</v>
      </c>
      <c r="P274" s="88"/>
      <c r="Q274" s="88"/>
      <c r="R274" s="88"/>
      <c r="S274" s="88"/>
      <c r="T274" s="315">
        <f t="shared" si="128"/>
        <v>0</v>
      </c>
      <c r="U274" s="389">
        <f t="shared" si="125"/>
        <v>0</v>
      </c>
      <c r="V274" s="88">
        <v>0</v>
      </c>
      <c r="W274" s="88">
        <v>0</v>
      </c>
      <c r="X274" s="88">
        <v>0</v>
      </c>
      <c r="Y274" s="88">
        <v>0</v>
      </c>
      <c r="Z274" s="389">
        <f t="shared" si="126"/>
        <v>0</v>
      </c>
      <c r="AA274" s="88">
        <v>0</v>
      </c>
      <c r="AB274" s="88">
        <v>0</v>
      </c>
      <c r="AC274" s="88">
        <v>0</v>
      </c>
      <c r="AD274" s="88">
        <v>0</v>
      </c>
      <c r="AE274" s="389">
        <f t="shared" si="127"/>
        <v>0</v>
      </c>
      <c r="AF274" s="417">
        <v>0</v>
      </c>
      <c r="AG274" s="417">
        <v>0</v>
      </c>
      <c r="AH274" s="417">
        <v>0</v>
      </c>
      <c r="AI274" s="417">
        <v>0</v>
      </c>
      <c r="AJ274" s="315">
        <f t="shared" si="129"/>
        <v>0</v>
      </c>
      <c r="AK274" s="389">
        <f t="shared" si="134"/>
        <v>0</v>
      </c>
      <c r="AL274" s="460">
        <v>0</v>
      </c>
      <c r="AM274" s="460">
        <v>0</v>
      </c>
      <c r="AN274" s="460">
        <v>0</v>
      </c>
      <c r="AO274" s="460">
        <v>0</v>
      </c>
      <c r="AP274" s="389">
        <f t="shared" si="130"/>
        <v>0</v>
      </c>
      <c r="AQ274" s="465">
        <v>0</v>
      </c>
      <c r="AR274" s="465">
        <v>0</v>
      </c>
      <c r="AS274" s="465">
        <v>0</v>
      </c>
      <c r="AT274" s="465">
        <v>0</v>
      </c>
      <c r="AU274" s="389">
        <f t="shared" si="131"/>
        <v>0</v>
      </c>
      <c r="AV274" s="461">
        <v>0</v>
      </c>
      <c r="AW274" s="461">
        <v>0</v>
      </c>
      <c r="AX274" s="461">
        <v>0</v>
      </c>
      <c r="AY274" s="476">
        <v>0</v>
      </c>
      <c r="AZ274" s="588">
        <f t="shared" si="135"/>
        <v>0</v>
      </c>
      <c r="BA274" s="671">
        <f t="shared" si="136"/>
        <v>0</v>
      </c>
      <c r="BB274" s="670">
        <f t="shared" si="137"/>
        <v>0</v>
      </c>
      <c r="BC274" s="661">
        <v>0</v>
      </c>
      <c r="BD274" s="476">
        <v>0</v>
      </c>
      <c r="BE274" s="476">
        <v>0</v>
      </c>
      <c r="BF274" s="622">
        <v>0</v>
      </c>
      <c r="BG274" s="670">
        <f t="shared" si="138"/>
        <v>0</v>
      </c>
      <c r="BH274" s="647">
        <v>0</v>
      </c>
      <c r="BI274" s="461">
        <v>0</v>
      </c>
      <c r="BJ274" s="461">
        <v>0</v>
      </c>
      <c r="BK274" s="461">
        <v>0</v>
      </c>
      <c r="BL274" s="670">
        <f t="shared" si="139"/>
        <v>0</v>
      </c>
      <c r="BM274" s="465">
        <v>0</v>
      </c>
      <c r="BN274" s="465">
        <v>0</v>
      </c>
      <c r="BO274" s="465">
        <v>0</v>
      </c>
      <c r="BP274" s="465">
        <v>0</v>
      </c>
      <c r="BQ274" s="588">
        <f t="shared" si="140"/>
        <v>0</v>
      </c>
      <c r="BR274" s="671">
        <f t="shared" si="141"/>
        <v>0</v>
      </c>
    </row>
    <row r="275" spans="1:70" s="310" customFormat="1" ht="22.15" customHeight="1" thickBot="1" x14ac:dyDescent="0.3">
      <c r="A275" s="306"/>
      <c r="B275" s="932"/>
      <c r="C275" s="828"/>
      <c r="D275" s="370" t="s">
        <v>321</v>
      </c>
      <c r="E275" s="365">
        <f t="shared" si="132"/>
        <v>0</v>
      </c>
      <c r="F275" s="90"/>
      <c r="G275" s="90"/>
      <c r="H275" s="90"/>
      <c r="I275" s="90"/>
      <c r="J275" s="392">
        <f t="shared" si="133"/>
        <v>0</v>
      </c>
      <c r="K275" s="90"/>
      <c r="L275" s="90"/>
      <c r="M275" s="90"/>
      <c r="N275" s="90"/>
      <c r="O275" s="392">
        <f t="shared" si="142"/>
        <v>0</v>
      </c>
      <c r="P275" s="90"/>
      <c r="Q275" s="90"/>
      <c r="R275" s="90"/>
      <c r="S275" s="90"/>
      <c r="T275" s="315">
        <f t="shared" si="128"/>
        <v>0</v>
      </c>
      <c r="U275" s="393">
        <f t="shared" si="125"/>
        <v>0</v>
      </c>
      <c r="V275" s="90">
        <v>0</v>
      </c>
      <c r="W275" s="90">
        <v>0</v>
      </c>
      <c r="X275" s="90">
        <v>0</v>
      </c>
      <c r="Y275" s="90">
        <v>0</v>
      </c>
      <c r="Z275" s="393">
        <f t="shared" si="126"/>
        <v>0</v>
      </c>
      <c r="AA275" s="90">
        <v>0</v>
      </c>
      <c r="AB275" s="90">
        <v>0</v>
      </c>
      <c r="AC275" s="90">
        <v>0</v>
      </c>
      <c r="AD275" s="90">
        <v>0</v>
      </c>
      <c r="AE275" s="389">
        <f t="shared" si="127"/>
        <v>0</v>
      </c>
      <c r="AF275" s="417">
        <v>0</v>
      </c>
      <c r="AG275" s="417">
        <v>0</v>
      </c>
      <c r="AH275" s="417">
        <v>0</v>
      </c>
      <c r="AI275" s="417">
        <v>0</v>
      </c>
      <c r="AJ275" s="315">
        <f t="shared" si="129"/>
        <v>0</v>
      </c>
      <c r="AK275" s="389">
        <f t="shared" si="134"/>
        <v>0</v>
      </c>
      <c r="AL275" s="460">
        <v>0</v>
      </c>
      <c r="AM275" s="460">
        <v>0</v>
      </c>
      <c r="AN275" s="460">
        <v>0</v>
      </c>
      <c r="AO275" s="460">
        <v>0</v>
      </c>
      <c r="AP275" s="389">
        <f t="shared" si="130"/>
        <v>0</v>
      </c>
      <c r="AQ275" s="465">
        <v>0</v>
      </c>
      <c r="AR275" s="465">
        <v>0</v>
      </c>
      <c r="AS275" s="465">
        <v>0</v>
      </c>
      <c r="AT275" s="465">
        <v>0</v>
      </c>
      <c r="AU275" s="389">
        <f t="shared" si="131"/>
        <v>0</v>
      </c>
      <c r="AV275" s="461">
        <v>0</v>
      </c>
      <c r="AW275" s="461">
        <v>0</v>
      </c>
      <c r="AX275" s="461">
        <v>0</v>
      </c>
      <c r="AY275" s="462">
        <v>0</v>
      </c>
      <c r="AZ275" s="588">
        <f t="shared" si="135"/>
        <v>0</v>
      </c>
      <c r="BA275" s="671">
        <f t="shared" si="136"/>
        <v>0</v>
      </c>
      <c r="BB275" s="670">
        <f t="shared" si="137"/>
        <v>0</v>
      </c>
      <c r="BC275" s="648">
        <v>0</v>
      </c>
      <c r="BD275" s="462">
        <v>0</v>
      </c>
      <c r="BE275" s="462">
        <v>0</v>
      </c>
      <c r="BF275" s="611">
        <v>0</v>
      </c>
      <c r="BG275" s="670">
        <f t="shared" si="138"/>
        <v>0</v>
      </c>
      <c r="BH275" s="647">
        <v>0</v>
      </c>
      <c r="BI275" s="461">
        <v>0</v>
      </c>
      <c r="BJ275" s="461">
        <v>0</v>
      </c>
      <c r="BK275" s="461">
        <v>0</v>
      </c>
      <c r="BL275" s="670">
        <f t="shared" si="139"/>
        <v>0</v>
      </c>
      <c r="BM275" s="465">
        <v>0</v>
      </c>
      <c r="BN275" s="465">
        <v>0</v>
      </c>
      <c r="BO275" s="465">
        <v>0</v>
      </c>
      <c r="BP275" s="465">
        <v>0</v>
      </c>
      <c r="BQ275" s="588">
        <f t="shared" si="140"/>
        <v>0</v>
      </c>
      <c r="BR275" s="671">
        <f t="shared" si="141"/>
        <v>0</v>
      </c>
    </row>
    <row r="276" spans="1:70" s="196" customFormat="1" ht="16.5" customHeight="1" x14ac:dyDescent="0.25">
      <c r="A276" s="16"/>
      <c r="B276" s="932"/>
      <c r="C276" s="978" t="s">
        <v>755</v>
      </c>
      <c r="D276" s="979"/>
      <c r="E276" s="125">
        <f t="shared" si="132"/>
        <v>410</v>
      </c>
      <c r="F276" s="190">
        <f>F261+F257+F253+F249+F245+F241+F237+F233+F230+F226+F222+F219+F215+F211+F207+F203+F199+F196+F192+F188+F184+F181+F177+F173+F169+F165+F161+F157+F153+F149+F145+F141+F137+F133+F129+F125+F121+F118+F114+F111+F107+F103+F99+F95+F91+F87+F83+F80+F77+F73+F69+F65+F61+F57+F53+F49+F45+F40+F36+F32+F28+F24+F21+F17+F13+F9+F265+F269+F273</f>
        <v>11</v>
      </c>
      <c r="G276" s="190">
        <f t="shared" ref="G276:I276" si="143">G261+G257+G253+G249+G245+G241+G237+G233+G230+G226+G222+G219+G215+G211+G207+G203+G199+G196+G192+G188+G184+G181+G177+G173+G169+G165+G161+G157+G153+G149+G145+G141+G137+G133+G129+G125+G121+G118+G114+G111+G107+G103+G99+G95+G91+G87+G83+G80+G77+G73+G69+G65+G61+G57+G53+G49+G45+G40+G36+G32+G28+G24+G21+G17+G13+G9+G265+G269+G273</f>
        <v>33</v>
      </c>
      <c r="H276" s="190">
        <f t="shared" si="143"/>
        <v>1</v>
      </c>
      <c r="I276" s="190">
        <f t="shared" si="143"/>
        <v>365</v>
      </c>
      <c r="J276" s="125">
        <f t="shared" si="133"/>
        <v>289</v>
      </c>
      <c r="K276" s="190">
        <f>K261+K257+K253+K249+K245+K241+K237+K233+K230+K226+K222+K219+K215+K211+K207+K203+K199+K196+K192+K188+K184+K181+K177+K173+K169+K165+K161+K157+K153+K149+K145+K141+K137+K133+K129+K125+K121+K118+K114+K111+K107+K103+K99+K95+K91+K87+K83+K80+K77+K73+K69+K65+K61+K57+K53+K49+K45+K40+K36+K32+K28+K24+K21+K17+K13+K9+K265+K269+K273</f>
        <v>5</v>
      </c>
      <c r="L276" s="190">
        <f t="shared" ref="L276:N276" si="144">L261+L257+L253+L249+L245+L241+L237+L233+L230+L226+L222+L219+L215+L211+L207+L203+L199+L196+L192+L188+L184+L181+L177+L173+L169+L165+L161+L157+L153+L149+L145+L141+L137+L133+L129+L125+L121+L118+L114+L111+L107+L103+L99+L95+L91+L87+L83+L80+L77+L73+L69+L65+L61+L57+L53+L49+L45+L40+L36+L32+L28+L24+L21+L17+L13+L9+L265+L269+L273</f>
        <v>21</v>
      </c>
      <c r="M276" s="190">
        <f t="shared" si="144"/>
        <v>3</v>
      </c>
      <c r="N276" s="190">
        <f t="shared" si="144"/>
        <v>260</v>
      </c>
      <c r="O276" s="125">
        <f t="shared" si="142"/>
        <v>284</v>
      </c>
      <c r="P276" s="190">
        <f>P261+P257+P253+P249+P245+P241+P237+P233+P230+P226+P222+P219+P215+P211+P207+P203+P199+P196+P192+P188+P184+P181+P177+P173+P169+P165+P161+P157+P153+P149+P145+P141+P137+P133+P129+P125+P121+P118+P114+P111+P107+P103+P99+P95+P91+P87+P83+P80+P77+P73+P69+P65+P61+P57+P53+P49+P45+P40+P36+P32+P28+P24+P21+P17+P13+P9+P265+P269+P273</f>
        <v>1</v>
      </c>
      <c r="Q276" s="190">
        <f t="shared" ref="Q276:S276" si="145">Q261+Q257+Q253+Q249+Q245+Q241+Q237+Q233+Q230+Q226+Q222+Q219+Q215+Q211+Q207+Q203+Q199+Q196+Q192+Q188+Q184+Q181+Q177+Q173+Q169+Q165+Q161+Q157+Q153+Q149+Q145+Q141+Q137+Q133+Q129+Q125+Q121+Q118+Q114+Q111+Q107+Q103+Q99+Q95+Q91+Q87+Q83+Q80+Q77+Q73+Q69+Q65+Q61+Q57+Q53+Q49+Q45+Q40+Q36+Q32+Q28+Q24+Q21+Q17+Q13+Q9+Q265+Q269+Q273</f>
        <v>17</v>
      </c>
      <c r="R276" s="190">
        <f t="shared" si="145"/>
        <v>2</v>
      </c>
      <c r="S276" s="190">
        <f t="shared" si="145"/>
        <v>264</v>
      </c>
      <c r="T276" s="315">
        <f t="shared" si="128"/>
        <v>983</v>
      </c>
      <c r="U276" s="391">
        <f t="shared" si="125"/>
        <v>270</v>
      </c>
      <c r="V276" s="190">
        <f>V261+V257+V253+V249+V245+V241+V237+V233+V230+V226+V222+V219+V215+V211+V207+V203+V199+V196+V192+V188+V184+V181+V177+V173+V169+V165+V161+V157+V153+V149+V145+V141+V137+V133+V129+V125+V121+V118+V114+V111+V107+V103+V99+V95+V91+V87+V83+V80+V77+V73+V69+V65+V61+V57+V53+V49+V45+V40+V36+V32+V28+V24+V21+V17+V13+V9+V265+V269+V273</f>
        <v>16</v>
      </c>
      <c r="W276" s="190">
        <f t="shared" ref="W276:Y276" si="146">W261+W257+W253+W249+W245+W241+W237+W233+W230+W226+W222+W219+W215+W211+W207+W203+W199+W196+W192+W188+W184+W181+W177+W173+W169+W165+W161+W157+W153+W149+W145+W141+W137+W133+W129+W125+W121+W118+W114+W111+W107+W103+W99+W95+W91+W87+W83+W80+W77+W73+W69+W65+W61+W57+W53+W49+W45+W40+W36+W32+W28+W24+W21+W17+W13+W9+W265+W269+W273</f>
        <v>19</v>
      </c>
      <c r="X276" s="190">
        <f t="shared" si="146"/>
        <v>0</v>
      </c>
      <c r="Y276" s="190">
        <f t="shared" si="146"/>
        <v>235</v>
      </c>
      <c r="Z276" s="391">
        <f t="shared" si="126"/>
        <v>248</v>
      </c>
      <c r="AA276" s="190">
        <f>AA261+AA257+AA253+AA249+AA245+AA241+AA237+AA233+AA230+AA226+AA222+AA219+AA215+AA211+AA207+AA203+AA199+AA196+AA192+AA188+AA184+AA181+AA177+AA173+AA169+AA165+AA161+AA157+AA153+AA149+AA145+AA141+AA137+AA133+AA129+AA125+AA121+AA118+AA114+AA111+AA107+AA103+AA99+AA95+AA91+AA87+AA83+AA80+AA77+AA73+AA69+AA65+AA61+AA57+AA53+AA49+AA45+AA40+AA36+AA32+AA28+AA24+AA21+AA17+AA13+AA9+AA265+AA269+AA273</f>
        <v>15</v>
      </c>
      <c r="AB276" s="190">
        <f t="shared" ref="AB276:AD276" si="147">AB261+AB257+AB253+AB249+AB245+AB241+AB237+AB233+AB230+AB226+AB222+AB219+AB215+AB211+AB207+AB203+AB199+AB196+AB192+AB188+AB184+AB181+AB177+AB173+AB169+AB165+AB161+AB157+AB153+AB149+AB145+AB141+AB137+AB133+AB129+AB125+AB121+AB118+AB114+AB111+AB107+AB103+AB99+AB95+AB91+AB87+AB83+AB80+AB77+AB73+AB69+AB65+AB61+AB57+AB53+AB49+AB45+AB40+AB36+AB32+AB28+AB24+AB21+AB17+AB13+AB9+AB265+AB269+AB273</f>
        <v>28</v>
      </c>
      <c r="AC276" s="190">
        <f t="shared" si="147"/>
        <v>0</v>
      </c>
      <c r="AD276" s="190">
        <f t="shared" si="147"/>
        <v>205</v>
      </c>
      <c r="AE276" s="389">
        <f t="shared" si="127"/>
        <v>219</v>
      </c>
      <c r="AF276" s="190">
        <f>AF261+AF257+AF253+AF249+AF245+AF241+AF237+AF233+AF230+AF226+AF222+AF219+AF215+AF211+AF207+AF203+AF199+AF196+AF192+AF188+AF184+AF181+AF177+AF173+AF169+AF165+AF161+AF157+AF153+AF149+AF145+AF141+AF137+AF133+AF129+AF125+AF121+AF118+AF114+AF111+AF107+AF103+AF99+AF95+AF91+AF87+AF83+AF80+AF77+AF73+AF69+AF65+AF61+AF57+AF53+AF49+AF45+AF40+AF36+AF32+AF28+AF24+AF21+AF17+AF13+AF9+AF265+AF269+AF273</f>
        <v>4</v>
      </c>
      <c r="AG276" s="190">
        <f t="shared" ref="AG276:AI276" si="148">AG261+AG257+AG253+AG249+AG245+AG241+AG237+AG233+AG230+AG226+AG222+AG219+AG215+AG211+AG207+AG203+AG199+AG196+AG192+AG188+AG184+AG181+AG177+AG173+AG169+AG165+AG161+AG157+AG153+AG149+AG145+AG141+AG137+AG133+AG129+AG125+AG121+AG118+AG114+AG111+AG107+AG103+AG99+AG95+AG91+AG87+AG83+AG80+AG77+AG73+AG69+AG65+AG61+AG57+AG53+AG49+AG45+AG40+AG36+AG32+AG28+AG24+AG21+AG17+AG13+AG9+AG265+AG269+AG273</f>
        <v>21</v>
      </c>
      <c r="AH276" s="190">
        <f t="shared" si="148"/>
        <v>0</v>
      </c>
      <c r="AI276" s="190">
        <f t="shared" si="148"/>
        <v>194</v>
      </c>
      <c r="AJ276" s="315">
        <f t="shared" si="129"/>
        <v>737</v>
      </c>
      <c r="AK276" s="389">
        <f t="shared" si="134"/>
        <v>484</v>
      </c>
      <c r="AL276" s="190">
        <f>AL261+AL257+AL253+AL249+AL245+AL241+AL237+AL233+AL230+AL226+AL222+AL219+AL215+AL211+AL207+AL203+AL199+AL196+AL192+AL188+AL184+AL181+AL177+AL173+AL169+AL165+AL161+AL157+AL153+AL149+AL145+AL141+AL137+AL133+AL129+AL125+AL121+AL118+AL114+AL111+AL107+AL103+AL99+AL95+AL91+AL87+AL83+AL80+AL77+AL73+AL69+AL65+AL61+AL57+AL53+AL49+AL45+AL40+AL36+AL32+AL28+AL24+AL21+AL17+AL13+AL9+AL265+AL269+AL273</f>
        <v>13</v>
      </c>
      <c r="AM276" s="190">
        <f t="shared" ref="AM276:AO276" si="149">AM261+AM257+AM253+AM249+AM245+AM241+AM237+AM233+AM230+AM226+AM222+AM219+AM215+AM211+AM207+AM203+AM199+AM196+AM192+AM188+AM184+AM181+AM177+AM173+AM169+AM165+AM161+AM157+AM153+AM149+AM145+AM141+AM137+AM133+AM129+AM125+AM121+AM118+AM114+AM111+AM107+AM103+AM99+AM95+AM91+AM87+AM83+AM80+AM77+AM73+AM69+AM65+AM61+AM57+AM53+AM49+AM45+AM40+AM36+AM32+AM28+AM24+AM21+AM17+AM13+AM9+AM265+AM269+AM273</f>
        <v>43</v>
      </c>
      <c r="AN276" s="190">
        <f t="shared" si="149"/>
        <v>10</v>
      </c>
      <c r="AO276" s="190">
        <f t="shared" si="149"/>
        <v>418</v>
      </c>
      <c r="AP276" s="389">
        <f t="shared" si="130"/>
        <v>402</v>
      </c>
      <c r="AQ276" s="190">
        <f t="shared" ref="AQ276:AS277" si="150">AQ273+AQ269+AQ265+AQ261+AQ257+AQ253++AQ184+AQ161+AQ111+AQ249+AQ245+AQ241+AQ237+AQ233+AQ230+AQ226+AQ222+AQ219+AQ215+AQ211+AQ207+AQ203+AQ199+AQ196+AQ192+AQ188+AQ181+AQ177+AQ173+AQ169+AQ165+AQ157+AQ153+AQ149+AQ145+AQ141+AQ137+AQ133+AQ129+AQ125+AQ121+AQ118+AQ114+AQ107+AQ103+AQ99+AQ95+AQ91+AQ87+AQ83+AQ80+AQ77+AQ73+AQ69+AQ65+AQ61+AQ57+AQ53+AQ49+AQ45+AQ40+AQ36+AQ32+AQ28+AQ24+AQ21+AQ17+AQ13+AQ9</f>
        <v>6</v>
      </c>
      <c r="AR276" s="190">
        <f t="shared" si="150"/>
        <v>26</v>
      </c>
      <c r="AS276" s="190">
        <f t="shared" si="150"/>
        <v>13</v>
      </c>
      <c r="AT276" s="190">
        <f t="shared" ref="AT276:AT277" si="151">AT273+AT269+AT265+AT261+AT257+AT253++AT184+AT161+AT111+AT249+AT245+AT241+AT237+AT233+AT230+AT226+AT222+AT219+AT215+AT211+AT207+AT203+AT199+AT196+AT192+AT188+AT181+AT177+AT173+AT169+AT165+AT157+AT153+AT149+AT145+AT141+AT137+AT133+AT129+AT125+AT121+AT118+AT114+AT107+AT103+AT99+AT95+AT91+AT87+AT83+AT80+AT77+AT73+AT69+AT65+AT61+AT57+AT53+AT49+AT45+AT40+AT36+AT32+AT28+AT24+AT21+AT17+AT13+AT9</f>
        <v>357</v>
      </c>
      <c r="AU276" s="389">
        <f t="shared" si="131"/>
        <v>366</v>
      </c>
      <c r="AV276" s="190">
        <f t="shared" ref="AV276:AY277" si="152">AV273+AV269+AV265+AV261+AV257+AV253++AV184+AV161+AV111+AV249+AV245+AV241+AV237+AV233+AV230+AV226+AV222+AV219+AV215+AV211+AV207+AV203+AV199+AV196+AV192+AV188+AV181+AV177+AV173+AV169+AV165+AV157+AV153+AV149+AV145+AV141+AV137+AV133+AV129+AV125+AV121+AV118+AV114+AV107+AV103+AV99+AV95+AV91+AV87+AV83+AV80+AV77+AV73+AV69+AV65+AV61+AV57+AV53+AV49+AV45+AV40+AV36+AV32+AV28+AV24+AV21+AV17+AV13+AV9</f>
        <v>11</v>
      </c>
      <c r="AW276" s="190">
        <f t="shared" si="152"/>
        <v>24</v>
      </c>
      <c r="AX276" s="190">
        <f t="shared" si="152"/>
        <v>15</v>
      </c>
      <c r="AY276" s="190">
        <f t="shared" si="152"/>
        <v>316</v>
      </c>
      <c r="AZ276" s="588">
        <f t="shared" si="135"/>
        <v>1252</v>
      </c>
      <c r="BA276" s="671">
        <f t="shared" si="136"/>
        <v>2972</v>
      </c>
      <c r="BB276" s="670">
        <f t="shared" si="137"/>
        <v>179</v>
      </c>
      <c r="BC276" s="190">
        <f t="shared" ref="BC276:BF276" si="153">BC273+BC269+BC265+BC261+BC257+BC253++BC184+BC161+BC111+BC249+BC245+BC241+BC237+BC233+BC230+BC226+BC222+BC219+BC215+BC211+BC207+BC203+BC199+BC196+BC192+BC188+BC181+BC177+BC173+BC169+BC165+BC157+BC153+BC149+BC145+BC141+BC137+BC133+BC129+BC125+BC121+BC118+BC114+BC107+BC103+BC99+BC95+BC91+BC87+BC83+BC80+BC77+BC73+BC69+BC65+BC61+BC57+BC53+BC49+BC45+BC40+BC36+BC32+BC28+BC24+BC21+BC17+BC13+BC9</f>
        <v>6</v>
      </c>
      <c r="BD276" s="190">
        <f t="shared" si="153"/>
        <v>12</v>
      </c>
      <c r="BE276" s="190">
        <f t="shared" si="153"/>
        <v>1</v>
      </c>
      <c r="BF276" s="190">
        <f t="shared" si="153"/>
        <v>160</v>
      </c>
      <c r="BG276" s="670">
        <f t="shared" si="138"/>
        <v>199</v>
      </c>
      <c r="BH276" s="190">
        <f t="shared" ref="BH276:BK276" si="154">BH273+BH269+BH265+BH261+BH257+BH253++BH184+BH161+BH111+BH249+BH245+BH241+BH237+BH233+BH230+BH226+BH222+BH219+BH215+BH211+BH207+BH203+BH199+BH196+BH192+BH188+BH181+BH177+BH173+BH169+BH165+BH157+BH153+BH149+BH145+BH141+BH137+BH133+BH129+BH125+BH121+BH118+BH114+BH107+BH103+BH99+BH95+BH91+BH87+BH83+BH80+BH77+BH73+BH69+BH65+BH61+BH57+BH53+BH49+BH45+BH40+BH36+BH32+BH28+BH24+BH21+BH17+BH13+BH9</f>
        <v>0</v>
      </c>
      <c r="BI276" s="190">
        <f t="shared" si="154"/>
        <v>11</v>
      </c>
      <c r="BJ276" s="190">
        <f t="shared" si="154"/>
        <v>4</v>
      </c>
      <c r="BK276" s="190">
        <f t="shared" si="154"/>
        <v>184</v>
      </c>
      <c r="BL276" s="670">
        <f t="shared" si="139"/>
        <v>203</v>
      </c>
      <c r="BM276" s="190">
        <f t="shared" ref="BM276:BP277" si="155">BM273+BM269+BM265+BM261+BM257+BM253++BM184+BM161+BM111+BM249+BM245+BM241+BM237+BM233+BM230+BM226+BM222+BM219+BM215+BM211+BM207+BM203+BM199+BM196+BM192+BM188+BM181+BM177+BM173+BM169+BM165+BM157+BM153+BM149+BM145+BM141+BM137+BM133+BM129+BM125+BM121+BM118+BM114+BM107+BM103+BM99+BM95+BM91+BM87+BM83+BM80+BM77+BM73+BM69+BM65+BM61+BM57+BM53+BM49+BM45+BM40+BM36+BM32+BM28+BM24+BM21+BM17+BM13+BM9</f>
        <v>3</v>
      </c>
      <c r="BN276" s="190">
        <f t="shared" si="155"/>
        <v>14</v>
      </c>
      <c r="BO276" s="190">
        <f t="shared" si="155"/>
        <v>1</v>
      </c>
      <c r="BP276" s="190">
        <f t="shared" si="155"/>
        <v>185</v>
      </c>
      <c r="BQ276" s="588">
        <f t="shared" si="140"/>
        <v>581</v>
      </c>
      <c r="BR276" s="671">
        <f t="shared" si="141"/>
        <v>3553</v>
      </c>
    </row>
    <row r="277" spans="1:70" s="196" customFormat="1" ht="16.5" customHeight="1" x14ac:dyDescent="0.25">
      <c r="A277" s="16"/>
      <c r="B277" s="932"/>
      <c r="C277" s="962" t="s">
        <v>756</v>
      </c>
      <c r="D277" s="969"/>
      <c r="E277" s="125">
        <f t="shared" si="132"/>
        <v>4</v>
      </c>
      <c r="F277" s="189">
        <f>F262+F258+F254+F250+F246+F242+F238+F234+F231+F227+F223+F220+F216+F212+F208+F204+F200+F197+F193+F189+F185+F182+F178+F174+F170+F166+F162+F158+F154+F150+F146+F142+F138+F134+F130+F126+F122+F119+F115+F112+F108+F104+F100+F96+F92+F88+F84+F81+F78+F74+F70+F66+F62+F58+F54+F50+F46+F41+F37+F33+F29+F25+F22+F18+F14+F10+F266+F270+F274</f>
        <v>0</v>
      </c>
      <c r="G277" s="189">
        <f t="shared" ref="G277:I277" si="156">G262+G258+G254+G250+G246+G242+G238+G234+G231+G227+G223+G220+G216+G212+G208+G204+G200+G197+G193+G189+G185+G182+G178+G174+G170+G166+G162+G158+G154+G150+G146+G142+G138+G134+G130+G126+G122+G119+G115+G112+G108+G104+G100+G96+G92+G88+G84+G81+G78+G74+G70+G66+G62+G58+G54+G50+G46+G41+G37+G33+G29+G25+G22+G18+G14+G10+G266+G270+G274</f>
        <v>0</v>
      </c>
      <c r="H277" s="189">
        <f t="shared" si="156"/>
        <v>0</v>
      </c>
      <c r="I277" s="189">
        <f t="shared" si="156"/>
        <v>4</v>
      </c>
      <c r="J277" s="365">
        <f t="shared" si="133"/>
        <v>2</v>
      </c>
      <c r="K277" s="189">
        <f>K262+K258+K254+K250+K246+K242+K238+K234+K231+K227+K223+K220+K216+K212+K208+K204+K200+K197+K193+K189+K185+K182+K178+K174+K170+K166+K162+K158+K154+K150+K146+K142+K138+K134+K130+K126+K122+K119+K115+K112+K108+K104+K100+K96+K92+K88+K84+K81+K78+K74+K70+K66+K62+K58+K54+K50+K46+K41+K37+K33+K29+K25+K22+K18+K14+K10+K266+K270+K274</f>
        <v>0</v>
      </c>
      <c r="L277" s="189">
        <f t="shared" ref="L277:N277" si="157">L262+L258+L254+L250+L246+L242+L238+L234+L231+L227+L223+L220+L216+L212+L208+L204+L200+L197+L193+L189+L185+L182+L178+L174+L170+L166+L162+L158+L154+L150+L146+L142+L138+L134+L130+L126+L122+L119+L115+L112+L108+L104+L100+L96+L92+L88+L84+L81+L78+L74+L70+L66+L62+L58+L54+L50+L46+L41+L37+L33+L29+L25+L22+L18+L14+L10+L266+L270+L274</f>
        <v>0</v>
      </c>
      <c r="M277" s="189">
        <f t="shared" si="157"/>
        <v>0</v>
      </c>
      <c r="N277" s="189">
        <f t="shared" si="157"/>
        <v>2</v>
      </c>
      <c r="O277" s="365">
        <f t="shared" si="142"/>
        <v>0</v>
      </c>
      <c r="P277" s="189">
        <f>P262+P258+P254+P250+P246+P242+P238+P234+P231+P227+P223+P220+P216+P212+P208+P204+P200+P197+P193+P189+P185+P182+P178+P174+P170+P166+P162+P158+P154+P150+P146+P142+P138+P134+P130+P126+P122+P119+P115+P112+P108+P104+P100+P96+P92+P88+P84+P81+P78+P74+P70+P66+P62+P58+P54+P50+P46+P41+P37+P33+P29+P25+P22+P18+P14+P10+P266+P270+P274</f>
        <v>0</v>
      </c>
      <c r="Q277" s="189">
        <f t="shared" ref="Q277:S277" si="158">Q262+Q258+Q254+Q250+Q246+Q242+Q238+Q234+Q231+Q227+Q223+Q220+Q216+Q212+Q208+Q204+Q200+Q197+Q193+Q189+Q185+Q182+Q178+Q174+Q170+Q166+Q162+Q158+Q154+Q150+Q146+Q142+Q138+Q134+Q130+Q126+Q122+Q119+Q115+Q112+Q108+Q104+Q100+Q96+Q92+Q88+Q84+Q81+Q78+Q74+Q70+Q66+Q62+Q58+Q54+Q50+Q46+Q41+Q37+Q33+Q29+Q25+Q22+Q18+Q14+Q10+Q266+Q270+Q274</f>
        <v>0</v>
      </c>
      <c r="R277" s="189">
        <f t="shared" si="158"/>
        <v>0</v>
      </c>
      <c r="S277" s="189">
        <f t="shared" si="158"/>
        <v>0</v>
      </c>
      <c r="T277" s="315">
        <f t="shared" si="128"/>
        <v>6</v>
      </c>
      <c r="U277" s="389">
        <f t="shared" si="125"/>
        <v>2</v>
      </c>
      <c r="V277" s="189">
        <f>V262+V258+V254+V250+V246+V242+V238+V234+V231+V227+V223+V220+V216+V212+V208+V204+V200+V197+V193+V189+V185+V182+V178+V174+V170+V166+V162+V158+V154+V150+V146+V142+V138+V134+V130+V126+V122+V119+V115+V112+V108+V104+V100+V96+V92+V88+V84+V81+V78+V74+V70+V66+V62+V58+V54+V50+V46+V41+V37+V33+V29+V25+V22+V18+V14+V10+V266+V270+V274</f>
        <v>0</v>
      </c>
      <c r="W277" s="189">
        <f t="shared" ref="W277:Y277" si="159">W262+W258+W254+W250+W246+W242+W238+W234+W231+W227+W223+W220+W216+W212+W208+W204+W200+W197+W193+W189+W185+W182+W178+W174+W170+W166+W162+W158+W154+W150+W146+W142+W138+W134+W130+W126+W122+W119+W115+W112+W108+W104+W100+W96+W92+W88+W84+W81+W78+W74+W70+W66+W62+W58+W54+W50+W46+W41+W37+W33+W29+W25+W22+W18+W14+W10+W266+W270+W274</f>
        <v>0</v>
      </c>
      <c r="X277" s="189">
        <f t="shared" si="159"/>
        <v>0</v>
      </c>
      <c r="Y277" s="189">
        <f t="shared" si="159"/>
        <v>2</v>
      </c>
      <c r="Z277" s="389">
        <f t="shared" si="126"/>
        <v>1</v>
      </c>
      <c r="AA277" s="189">
        <f>AA262+AA258+AA254+AA250+AA246+AA242+AA238+AA234+AA231+AA227+AA223+AA220+AA216+AA212+AA208+AA204+AA200+AA197+AA193+AA189+AA185+AA182+AA178+AA174+AA170+AA166+AA162+AA158+AA154+AA150+AA146+AA142+AA138+AA134+AA130+AA126+AA122+AA119+AA115+AA112+AA108+AA104+AA100+AA96+AA92+AA88+AA84+AA81+AA78+AA74+AA70+AA66+AA62+AA58+AA54+AA50+AA46+AA41+AA37+AA33+AA29+AA25+AA22+AA18+AA14+AA10+AA266+AA270+AA274</f>
        <v>0</v>
      </c>
      <c r="AB277" s="189">
        <f t="shared" ref="AB277:AD277" si="160">AB262+AB258+AB254+AB250+AB246+AB242+AB238+AB234+AB231+AB227+AB223+AB220+AB216+AB212+AB208+AB204+AB200+AB197+AB193+AB189+AB185+AB182+AB178+AB174+AB170+AB166+AB162+AB158+AB154+AB150+AB146+AB142+AB138+AB134+AB130+AB126+AB122+AB119+AB115+AB112+AB108+AB104+AB100+AB96+AB92+AB88+AB84+AB81+AB78+AB74+AB70+AB66+AB62+AB58+AB54+AB50+AB46+AB41+AB37+AB33+AB29+AB25+AB22+AB18+AB14+AB10+AB266+AB270+AB274</f>
        <v>0</v>
      </c>
      <c r="AC277" s="189">
        <f t="shared" si="160"/>
        <v>0</v>
      </c>
      <c r="AD277" s="189">
        <f t="shared" si="160"/>
        <v>1</v>
      </c>
      <c r="AE277" s="389">
        <f t="shared" si="127"/>
        <v>0</v>
      </c>
      <c r="AF277" s="189">
        <f>AF262+AF258+AF254+AF250+AF246+AF242+AF238+AF234+AF231+AF227+AF223+AF220+AF216+AF212+AF208+AF204+AF200+AF197+AF193+AF189+AF185+AF182+AF178+AF174+AF170+AF166+AF162+AF158+AF154+AF150+AF146+AF142+AF138+AF134+AF130+AF126+AF122+AF119+AF115+AF112+AF108+AF104+AF100+AF96+AF92+AF88+AF84+AF81+AF78+AF74+AF70+AF66+AF62+AF58+AF54+AF50+AF46+AF41+AF37+AF33+AF29+AF25+AF22+AF18+AF14+AF10+AF266+AF270+AF274</f>
        <v>0</v>
      </c>
      <c r="AG277" s="189">
        <f t="shared" ref="AG277:AI277" si="161">AG262+AG258+AG254+AG250+AG246+AG242+AG238+AG234+AG231+AG227+AG223+AG220+AG216+AG212+AG208+AG204+AG200+AG197+AG193+AG189+AG185+AG182+AG178+AG174+AG170+AG166+AG162+AG158+AG154+AG150+AG146+AG142+AG138+AG134+AG130+AG126+AG122+AG119+AG115+AG112+AG108+AG104+AG100+AG96+AG92+AG88+AG84+AG81+AG78+AG74+AG70+AG66+AG62+AG58+AG54+AG50+AG46+AG41+AG37+AG33+AG29+AG25+AG22+AG18+AG14+AG10+AG266+AG270+AG274</f>
        <v>0</v>
      </c>
      <c r="AH277" s="189">
        <f t="shared" si="161"/>
        <v>0</v>
      </c>
      <c r="AI277" s="189">
        <f t="shared" si="161"/>
        <v>0</v>
      </c>
      <c r="AJ277" s="315">
        <f t="shared" si="129"/>
        <v>3</v>
      </c>
      <c r="AK277" s="389">
        <f t="shared" si="134"/>
        <v>2</v>
      </c>
      <c r="AL277" s="189">
        <f>AL262+AL258+AL254+AL250+AL246+AL242+AL238+AL234+AL231+AL227+AL223+AL220+AL216+AL212+AL208+AL204+AL200+AL197+AL193+AL189+AL185+AL182+AL178+AL174+AL170+AL166+AL162+AL158+AL154+AL150+AL146+AL142+AL138+AL134+AL130+AL126+AL122+AL119+AL115+AL112+AL108+AL104+AL100+AL96+AL92+AL88+AL84+AL81+AL78+AL74+AL70+AL66+AL62+AL58+AL54+AL50+AL46+AL41+AL37+AL33+AL29+AL25+AL22+AL18+AL14+AL10+AL266+AL270+AL274</f>
        <v>0</v>
      </c>
      <c r="AM277" s="189">
        <f t="shared" ref="AM277:AO277" si="162">AM262+AM258+AM254+AM250+AM246+AM242+AM238+AM234+AM231+AM227+AM223+AM220+AM216+AM212+AM208+AM204+AM200+AM197+AM193+AM189+AM185+AM182+AM178+AM174+AM170+AM166+AM162+AM158+AM154+AM150+AM146+AM142+AM138+AM134+AM130+AM126+AM122+AM119+AM115+AM112+AM108+AM104+AM100+AM96+AM92+AM88+AM84+AM81+AM78+AM74+AM70+AM66+AM62+AM58+AM54+AM50+AM46+AM41+AM37+AM33+AM29+AM25+AM22+AM18+AM14+AM10+AM266+AM270+AM274</f>
        <v>0</v>
      </c>
      <c r="AN277" s="189">
        <f t="shared" si="162"/>
        <v>0</v>
      </c>
      <c r="AO277" s="189">
        <f t="shared" si="162"/>
        <v>2</v>
      </c>
      <c r="AP277" s="389">
        <f t="shared" si="130"/>
        <v>1</v>
      </c>
      <c r="AQ277" s="190">
        <f t="shared" si="150"/>
        <v>0</v>
      </c>
      <c r="AR277" s="190">
        <f t="shared" si="150"/>
        <v>0</v>
      </c>
      <c r="AS277" s="190">
        <f t="shared" si="150"/>
        <v>0</v>
      </c>
      <c r="AT277" s="190">
        <f t="shared" si="151"/>
        <v>1</v>
      </c>
      <c r="AU277" s="389">
        <f t="shared" si="131"/>
        <v>2</v>
      </c>
      <c r="AV277" s="190">
        <f t="shared" si="152"/>
        <v>0</v>
      </c>
      <c r="AW277" s="190">
        <f t="shared" si="152"/>
        <v>0</v>
      </c>
      <c r="AX277" s="190">
        <f t="shared" si="152"/>
        <v>0</v>
      </c>
      <c r="AY277" s="190">
        <f t="shared" si="152"/>
        <v>2</v>
      </c>
      <c r="AZ277" s="588">
        <f t="shared" si="135"/>
        <v>5</v>
      </c>
      <c r="BA277" s="671">
        <f t="shared" si="136"/>
        <v>14</v>
      </c>
      <c r="BB277" s="670">
        <f t="shared" si="137"/>
        <v>0</v>
      </c>
      <c r="BC277" s="190">
        <f t="shared" ref="BC277:BF277" si="163">BC274+BC270+BC266+BC262+BC258+BC254++BC185+BC162+BC112+BC250+BC246+BC242+BC238+BC234+BC231+BC227+BC223+BC220+BC216+BC212+BC208+BC204+BC200+BC197+BC193+BC189+BC182+BC178+BC174+BC170+BC166+BC158+BC154+BC150+BC146+BC142+BC138+BC134+BC130+BC126+BC122+BC119+BC115+BC108+BC104+BC100+BC96+BC92+BC88+BC84+BC81+BC78+BC74+BC70+BC66+BC62+BC58+BC54+BC50+BC46+BC41+BC37+BC33+BC29+BC25+BC22+BC18+BC14+BC10</f>
        <v>0</v>
      </c>
      <c r="BD277" s="190">
        <f t="shared" si="163"/>
        <v>0</v>
      </c>
      <c r="BE277" s="190">
        <f t="shared" si="163"/>
        <v>0</v>
      </c>
      <c r="BF277" s="190">
        <f t="shared" si="163"/>
        <v>0</v>
      </c>
      <c r="BG277" s="670">
        <f t="shared" si="138"/>
        <v>0</v>
      </c>
      <c r="BH277" s="190">
        <f t="shared" ref="BH277:BK277" si="164">BH274+BH270+BH266+BH262+BH258+BH254++BH185+BH162+BH112+BH250+BH246+BH242+BH238+BH234+BH231+BH227+BH223+BH220+BH216+BH212+BH208+BH204+BH200+BH197+BH193+BH189+BH182+BH178+BH174+BH170+BH166+BH158+BH154+BH150+BH146+BH142+BH138+BH134+BH130+BH126+BH122+BH119+BH115+BH108+BH104+BH100+BH96+BH92+BH88+BH84+BH81+BH78+BH74+BH70+BH66+BH62+BH58+BH54+BH50+BH46+BH41+BH37+BH33+BH29+BH25+BH22+BH18+BH14+BH10</f>
        <v>0</v>
      </c>
      <c r="BI277" s="190">
        <f t="shared" si="164"/>
        <v>0</v>
      </c>
      <c r="BJ277" s="190">
        <f t="shared" si="164"/>
        <v>0</v>
      </c>
      <c r="BK277" s="190">
        <f t="shared" si="164"/>
        <v>0</v>
      </c>
      <c r="BL277" s="670">
        <f t="shared" si="139"/>
        <v>0</v>
      </c>
      <c r="BM277" s="190">
        <f t="shared" si="155"/>
        <v>0</v>
      </c>
      <c r="BN277" s="190">
        <f t="shared" si="155"/>
        <v>0</v>
      </c>
      <c r="BO277" s="190">
        <f t="shared" si="155"/>
        <v>0</v>
      </c>
      <c r="BP277" s="190">
        <f t="shared" si="155"/>
        <v>0</v>
      </c>
      <c r="BQ277" s="588">
        <f t="shared" si="140"/>
        <v>0</v>
      </c>
      <c r="BR277" s="671">
        <f t="shared" si="141"/>
        <v>14</v>
      </c>
    </row>
    <row r="278" spans="1:70" s="196" customFormat="1" ht="16.5" customHeight="1" thickBot="1" x14ac:dyDescent="0.3">
      <c r="A278" s="16"/>
      <c r="B278" s="932"/>
      <c r="C278" s="809" t="s">
        <v>757</v>
      </c>
      <c r="D278" s="809"/>
      <c r="E278" s="125">
        <f t="shared" si="132"/>
        <v>504</v>
      </c>
      <c r="F278" s="189">
        <f>F263+F259+F255+F251+F247+F243+F239+F235+F232+F228+F224+F221+F217+F213+F209+F205+F201+F198+F194+F190+F186+F183+F179+F175+F171+F167+F163+F159+F155+F151+F147+F143+F139+F135+F131+F127+F123+F120+F116+F113+F109+F105+F101+F97+F93+F89+F85+F82+F79+F75+F71+F67+F63+F59+F55+F51+F47+F42+F38+F34+F30+F26+F23+F19+F15+F11+F267+F271+F275+F44</f>
        <v>1</v>
      </c>
      <c r="G278" s="189">
        <f t="shared" ref="G278:I278" si="165">G263+G259+G255+G251+G247+G243+G239+G235+G232+G228+G224+G221+G217+G213+G209+G205+G201+G198+G194+G190+G186+G183+G179+G175+G171+G167+G163+G159+G155+G151+G147+G143+G139+G135+G131+G127+G123+G120+G116+G113+G109+G105+G101+G97+G93+G89+G85+G82+G79+G75+G71+G67+G63+G59+G55+G51+G47+G42+G38+G34+G30+G26+G23+G19+G15+G11+G267+G271+G275+G44</f>
        <v>22</v>
      </c>
      <c r="H278" s="189">
        <f t="shared" si="165"/>
        <v>0</v>
      </c>
      <c r="I278" s="189">
        <f t="shared" si="165"/>
        <v>481</v>
      </c>
      <c r="J278" s="365">
        <f t="shared" si="133"/>
        <v>429</v>
      </c>
      <c r="K278" s="189">
        <f>K263+K259+K255+K251+K247+K243+K239+K235+K232+K228+K224+K221+K217+K213+K209+K205+K201+K198+K194+K190+K186+K183+K179+K175+K171+K167+K163+K159+K155+K151+K147+K143+K139+K135+K131+K127+K123+K120+K116+K113+K109+K105+K101+K97+K93+K89+K85+K82+K79+K75+K71+K67+K63+K59+K55+K51+K47+K42+K38+K34+K30+K26+K23+K19+K15+K11+K267+K271+K275+K44</f>
        <v>10</v>
      </c>
      <c r="L278" s="189">
        <f t="shared" ref="L278:N278" si="166">L263+L259+L255+L251+L247+L243+L239+L235+L232+L228+L224+L221+L217+L213+L209+L205+L201+L198+L194+L190+L186+L183+L179+L175+L171+L167+L163+L159+L155+L151+L147+L143+L139+L135+L131+L127+L123+L120+L116+L113+L109+L105+L101+L97+L93+L89+L85+L82+L79+L75+L71+L67+L63+L59+L55+L51+L47+L42+L38+L34+L30+L26+L23+L19+L15+L11+L267+L271+L275+L44</f>
        <v>29</v>
      </c>
      <c r="M278" s="189">
        <f t="shared" si="166"/>
        <v>1</v>
      </c>
      <c r="N278" s="189">
        <f t="shared" si="166"/>
        <v>389</v>
      </c>
      <c r="O278" s="365">
        <f t="shared" si="142"/>
        <v>443</v>
      </c>
      <c r="P278" s="189">
        <f>P263+P259+P255+P251+P247+P243+P239+P235+P232+P228+P224+P221+P217+P213+P209+P205+P201+P198+P194+P190+P186+P183+P179+P175+P171+P167+P163+P159+P155+P151+P147+P143+P139+P135+P131+P127+P123+P120+P116+P113+P109+P105+P101+P97+P93+P89+P85+P82+P79+P75+P71+P67+P63+P59+P55+P51+P47+P42+P38+P34+P30+P26+P23+P19+P15+P11+P267+P271+P275+P44</f>
        <v>3</v>
      </c>
      <c r="Q278" s="189">
        <f t="shared" ref="Q278:S278" si="167">Q263+Q259+Q255+Q251+Q247+Q243+Q239+Q235+Q232+Q228+Q224+Q221+Q217+Q213+Q209+Q205+Q201+Q198+Q194+Q190+Q186+Q183+Q179+Q175+Q171+Q167+Q163+Q159+Q155+Q151+Q147+Q143+Q139+Q135+Q131+Q127+Q123+Q120+Q116+Q113+Q109+Q105+Q101+Q97+Q93+Q89+Q85+Q82+Q79+Q75+Q71+Q67+Q63+Q59+Q55+Q51+Q47+Q42+Q38+Q34+Q30+Q26+Q23+Q19+Q15+Q11+Q267+Q271+Q275+Q44</f>
        <v>26</v>
      </c>
      <c r="R278" s="189">
        <f t="shared" si="167"/>
        <v>0</v>
      </c>
      <c r="S278" s="189">
        <f t="shared" si="167"/>
        <v>414</v>
      </c>
      <c r="T278" s="315">
        <f t="shared" si="128"/>
        <v>1376</v>
      </c>
      <c r="U278" s="389">
        <f t="shared" si="125"/>
        <v>554</v>
      </c>
      <c r="V278" s="189">
        <f>V263+V259+V255+V251+V247+V243+V239+V235+V232+V228+V224+V221+V217+V213+V209+V205+V201+V198+V194+V190+V186+V183+V179+V175+V171+V167+V163+V159+V155+V151+V147+V143+V139+V135+V131+V127+V123+V120+V116+V113+V109+V105+V101+V97+V93+V89+V85+V82+V79+V75+V71+V67+V63+V59+V55+V51+V47+V42+V38+V34+V30+V26+V23+V19+V15+V11+V267+V271+V275+V44</f>
        <v>5</v>
      </c>
      <c r="W278" s="189">
        <f t="shared" ref="W278:Y278" si="168">W263+W259+W255+W251+W247+W243+W239+W235+W232+W228+W224+W221+W217+W213+W209+W205+W201+W198+W194+W190+W186+W183+W179+W175+W171+W167+W163+W159+W155+W151+W147+W143+W139+W135+W131+W127+W123+W120+W116+W113+W109+W105+W101+W97+W93+W89+W85+W82+W79+W75+W71+W67+W63+W59+W55+W51+W47+W42+W38+W34+W30+W26+W23+W19+W15+W11+W267+W271+W275+W44</f>
        <v>21</v>
      </c>
      <c r="X278" s="189">
        <f t="shared" si="168"/>
        <v>0</v>
      </c>
      <c r="Y278" s="189">
        <f t="shared" si="168"/>
        <v>528</v>
      </c>
      <c r="Z278" s="389">
        <f t="shared" si="126"/>
        <v>297</v>
      </c>
      <c r="AA278" s="189">
        <f>AA263+AA259+AA255+AA251+AA247+AA243+AA239+AA235+AA232+AA228+AA224+AA221+AA217+AA213+AA209+AA205+AA201+AA198+AA194+AA190+AA186+AA183+AA179+AA175+AA171+AA167+AA163+AA159+AA155+AA151+AA147+AA143+AA139+AA135+AA131+AA127+AA123+AA120+AA116+AA113+AA109+AA105+AA101+AA97+AA93+AA89+AA85+AA82+AA79+AA75+AA71+AA67+AA63+AA59+AA55+AA51+AA47+AA42+AA38+AA34+AA30+AA26+AA23+AA19+AA15+AA11+AA267+AA271+AA275+AA44</f>
        <v>16</v>
      </c>
      <c r="AB278" s="189">
        <f t="shared" ref="AB278:AD278" si="169">AB263+AB259+AB255+AB251+AB247+AB243+AB239+AB235+AB232+AB228+AB224+AB221+AB217+AB213+AB209+AB205+AB201+AB198+AB194+AB190+AB186+AB183+AB179+AB175+AB171+AB167+AB163+AB159+AB155+AB151+AB147+AB143+AB139+AB135+AB131+AB127+AB123+AB120+AB116+AB113+AB109+AB105+AB101+AB97+AB93+AB89+AB85+AB82+AB79+AB75+AB71+AB67+AB63+AB59+AB55+AB51+AB47+AB42+AB38+AB34+AB30+AB26+AB23+AB19+AB15+AB11+AB267+AB271+AB275+AB44</f>
        <v>22</v>
      </c>
      <c r="AC278" s="189">
        <f t="shared" si="169"/>
        <v>1</v>
      </c>
      <c r="AD278" s="189">
        <f t="shared" si="169"/>
        <v>258</v>
      </c>
      <c r="AE278" s="389">
        <f t="shared" si="127"/>
        <v>270</v>
      </c>
      <c r="AF278" s="189">
        <f>AF263+AF259+AF255+AF251+AF247+AF243+AF239+AF235+AF232+AF228+AF224+AF221+AF217+AF213+AF209+AF205+AF201+AF198+AF194+AF190+AF186+AF183+AF179+AF175+AF171+AF167+AF163+AF159+AF155+AF151+AF147+AF143+AF139+AF135+AF131+AF127+AF123+AF120+AF116+AF113+AF109+AF105+AF101+AF97+AF93+AF89+AF85+AF82+AF79+AF75+AF71+AF67+AF63+AF59+AF55+AF51+AF47+AF42+AF38+AF34+AF30+AF26+AF23+AF19+AF15+AF11+AF267+AF271+AF275+AF44</f>
        <v>3</v>
      </c>
      <c r="AG278" s="189">
        <f t="shared" ref="AG278:AI278" si="170">AG263+AG259+AG255+AG251+AG247+AG243+AG239+AG235+AG232+AG228+AG224+AG221+AG217+AG213+AG209+AG205+AG201+AG198+AG194+AG190+AG186+AG183+AG179+AG175+AG171+AG167+AG163+AG159+AG155+AG151+AG147+AG143+AG139+AG135+AG131+AG127+AG123+AG120+AG116+AG113+AG109+AG105+AG101+AG97+AG93+AG89+AG85+AG82+AG79+AG75+AG71+AG67+AG63+AG59+AG55+AG51+AG47+AG42+AG38+AG34+AG30+AG26+AG23+AG19+AG15+AG11+AG267+AG271+AG275+AG44</f>
        <v>19</v>
      </c>
      <c r="AH278" s="189">
        <f t="shared" si="170"/>
        <v>1</v>
      </c>
      <c r="AI278" s="189">
        <f t="shared" si="170"/>
        <v>247</v>
      </c>
      <c r="AJ278" s="315">
        <f t="shared" si="129"/>
        <v>1121</v>
      </c>
      <c r="AK278" s="389">
        <f t="shared" si="134"/>
        <v>515</v>
      </c>
      <c r="AL278" s="189">
        <f>AL263+AL259+AL255+AL251+AL247+AL243+AL239+AL235+AL232+AL228+AL224+AL221+AL217+AL213+AL209+AL205+AL201+AL198+AL194+AL190+AL186+AL183+AL179+AL175+AL171+AL167+AL163+AL159+AL155+AL151+AL147+AL143+AL139+AL135+AL131+AL127+AL123+AL120+AL116+AL113+AL109+AL105+AL101+AL97+AL93+AL89+AL85+AL82+AL79+AL75+AL71+AL67+AL63+AL59+AL55+AL51+AL47+AL42+AL38+AL34+AL30+AL26+AL23+AL19+AL15+AL11+AL267+AL271+AL275+AL44</f>
        <v>20</v>
      </c>
      <c r="AM278" s="189">
        <f t="shared" ref="AM278:AO278" si="171">AM263+AM259+AM255+AM251+AM247+AM243+AM239+AM235+AM232+AM228+AM224+AM221+AM217+AM213+AM209+AM205+AM201+AM198+AM194+AM190+AM186+AM183+AM179+AM175+AM171+AM167+AM163+AM159+AM155+AM151+AM147+AM143+AM139+AM135+AM131+AM127+AM123+AM120+AM116+AM113+AM109+AM105+AM101+AM97+AM93+AM89+AM85+AM82+AM79+AM75+AM71+AM67+AM63+AM59+AM55+AM51+AM47+AM42+AM38+AM34+AM30+AM26+AM23+AM19+AM15+AM11+AM267+AM271+AM275+AM44</f>
        <v>52</v>
      </c>
      <c r="AN278" s="189">
        <f t="shared" si="171"/>
        <v>7</v>
      </c>
      <c r="AO278" s="189">
        <f t="shared" si="171"/>
        <v>436</v>
      </c>
      <c r="AP278" s="389">
        <f t="shared" si="130"/>
        <v>494</v>
      </c>
      <c r="AQ278" s="420">
        <f t="shared" ref="AQ278:AS278" si="172">AQ44+AQ275+AQ271+AQ267+AQ263+AQ259+AQ255++AQ186+AQ163+AQ113+AQ251+AQ247+AQ243+AQ239+AQ235+AQ232+AQ228+AQ224+AQ221+AQ217+AQ213+AQ209+AQ205+AQ201+AQ198+AQ194+AQ190+AQ183+AQ179+AQ175+AQ171+AQ167+AQ159+AQ155+AQ151+AQ147+AQ143+AQ139+AQ135+AQ131+AQ127+AQ123+AQ120+AQ116+AQ109+AQ105+AQ101+AQ97+AQ93+AQ89+AQ85+AQ82+AQ79+AQ75+AQ71+AQ67+AQ63+AQ59+AQ55+AQ51+AQ47+AQ42+AQ38+AQ34+AQ30+AQ26+AQ23+AQ19+AQ15+AQ11</f>
        <v>8</v>
      </c>
      <c r="AR278" s="420">
        <f t="shared" si="172"/>
        <v>38</v>
      </c>
      <c r="AS278" s="420">
        <f t="shared" si="172"/>
        <v>4</v>
      </c>
      <c r="AT278" s="420">
        <f t="shared" ref="AT278" si="173">AT44+AT275+AT271+AT267+AT263+AT259+AT255++AT186+AT163+AT113+AT251+AT247+AT243+AT239+AT235+AT232+AT228+AT224+AT221+AT217+AT213+AT209+AT205+AT201+AT198+AT194+AT190+AT183+AT179+AT175+AT171+AT167+AT159+AT155+AT151+AT147+AT143+AT139+AT135+AT131+AT127+AT123+AT120+AT116+AT109+AT105+AT101+AT97+AT93+AT89+AT85+AT82+AT79+AT75+AT71+AT67+AT63+AT59+AT55+AT51+AT47+AT42+AT38+AT34+AT30+AT26+AT23+AT19+AT15+AT11</f>
        <v>444</v>
      </c>
      <c r="AU278" s="389">
        <f t="shared" si="131"/>
        <v>412</v>
      </c>
      <c r="AV278" s="420">
        <f t="shared" ref="AV278:AY278" si="174">AV44+AV275+AV271+AV267+AV263+AV259+AV255++AV186+AV163+AV113+AV251+AV247+AV243+AV239+AV235+AV232+AV228+AV224+AV221+AV217+AV213+AV209+AV205+AV201+AV198+AV194+AV190+AV183+AV179+AV175+AV171+AV167+AV159+AV155+AV151+AV147+AV143+AV139+AV135+AV131+AV127+AV123+AV120+AV116+AV109+AV105+AV101+AV97+AV93+AV89+AV85+AV82+AV79+AV75+AV71+AV67+AV63+AV59+AV55+AV51+AV47+AV42+AV38+AV34+AV30+AV26+AV23+AV19+AV15+AV11</f>
        <v>9</v>
      </c>
      <c r="AW278" s="420">
        <f t="shared" si="174"/>
        <v>31</v>
      </c>
      <c r="AX278" s="420">
        <f t="shared" si="174"/>
        <v>13</v>
      </c>
      <c r="AY278" s="420">
        <f t="shared" si="174"/>
        <v>359</v>
      </c>
      <c r="AZ278" s="588">
        <f t="shared" si="135"/>
        <v>1421</v>
      </c>
      <c r="BA278" s="671">
        <f t="shared" si="136"/>
        <v>3918</v>
      </c>
      <c r="BB278" s="670">
        <f t="shared" si="137"/>
        <v>410</v>
      </c>
      <c r="BC278" s="420">
        <f t="shared" ref="BC278:BF278" si="175">BC44+BC275+BC271+BC267+BC263+BC259+BC255++BC186+BC163+BC113+BC251+BC247+BC243+BC239+BC235+BC232+BC228+BC224+BC221+BC217+BC213+BC209+BC205+BC201+BC198+BC194+BC190+BC183+BC179+BC175+BC171+BC167+BC159+BC155+BC151+BC147+BC143+BC139+BC135+BC131+BC127+BC123+BC120+BC116+BC109+BC105+BC101+BC97+BC93+BC89+BC85+BC82+BC79+BC75+BC71+BC67+BC63+BC59+BC55+BC51+BC47+BC42+BC38+BC34+BC30+BC26+BC23+BC19+BC15+BC11</f>
        <v>13</v>
      </c>
      <c r="BD278" s="420">
        <f t="shared" si="175"/>
        <v>21</v>
      </c>
      <c r="BE278" s="420">
        <f t="shared" si="175"/>
        <v>5</v>
      </c>
      <c r="BF278" s="420">
        <f t="shared" si="175"/>
        <v>371</v>
      </c>
      <c r="BG278" s="670">
        <f t="shared" si="138"/>
        <v>423</v>
      </c>
      <c r="BH278" s="420">
        <f t="shared" ref="BH278:BK278" si="176">BH44+BH275+BH271+BH267+BH263+BH259+BH255++BH186+BH163+BH113+BH251+BH247+BH243+BH239+BH235+BH232+BH228+BH224+BH221+BH217+BH213+BH209+BH205+BH201+BH198+BH194+BH190+BH183+BH179+BH175+BH171+BH167+BH159+BH155+BH151+BH147+BH143+BH139+BH135+BH131+BH127+BH123+BH120+BH116+BH109+BH105+BH101+BH97+BH93+BH89+BH85+BH82+BH79+BH75+BH71+BH67+BH63+BH59+BH55+BH51+BH47+BH42+BH38+BH34+BH30+BH26+BH23+BH19+BH15+BH11</f>
        <v>10</v>
      </c>
      <c r="BI278" s="420">
        <f t="shared" si="176"/>
        <v>38</v>
      </c>
      <c r="BJ278" s="420">
        <f t="shared" si="176"/>
        <v>2</v>
      </c>
      <c r="BK278" s="420">
        <f t="shared" si="176"/>
        <v>373</v>
      </c>
      <c r="BL278" s="670">
        <f t="shared" si="139"/>
        <v>369</v>
      </c>
      <c r="BM278" s="420">
        <f t="shared" ref="BM278:BP278" si="177">BM44+BM275+BM271+BM267+BM263+BM259+BM255++BM186+BM163+BM113+BM251+BM247+BM243+BM239+BM235+BM232+BM228+BM224+BM221+BM217+BM213+BM209+BM205+BM201+BM198+BM194+BM190+BM183+BM179+BM175+BM171+BM167+BM159+BM155+BM151+BM147+BM143+BM139+BM135+BM131+BM127+BM123+BM120+BM116+BM109+BM105+BM101+BM97+BM93+BM89+BM85+BM82+BM79+BM75+BM71+BM67+BM63+BM59+BM55+BM51+BM47+BM42+BM38+BM34+BM30+BM26+BM23+BM19+BM15+BM11</f>
        <v>8</v>
      </c>
      <c r="BN278" s="420">
        <f t="shared" si="177"/>
        <v>31</v>
      </c>
      <c r="BO278" s="420">
        <f t="shared" si="177"/>
        <v>1</v>
      </c>
      <c r="BP278" s="420">
        <f t="shared" si="177"/>
        <v>329</v>
      </c>
      <c r="BQ278" s="588">
        <f t="shared" si="140"/>
        <v>1202</v>
      </c>
      <c r="BR278" s="671">
        <f t="shared" si="141"/>
        <v>5120</v>
      </c>
    </row>
    <row r="279" spans="1:70" s="310" customFormat="1" ht="16.5" customHeight="1" thickBot="1" x14ac:dyDescent="0.3">
      <c r="A279" s="16"/>
      <c r="B279" s="918"/>
      <c r="C279" s="962"/>
      <c r="D279" s="963"/>
      <c r="E279" s="125">
        <f t="shared" si="132"/>
        <v>0</v>
      </c>
      <c r="F279" s="189">
        <f>F12+F16+F20+F27+F31+F35+F39+F43+F48+F52+F56+F60+F64+F68+F72+F76+F86+F90+F94+F98+F102+F106+F110+F117+F124+F128+F132+F136+F140+F144+F148+F152+F156+F160+F164+F168+F172+F176+F187+F191+F195+F202+F206+F210+F214+F218+F225+F229+F236+F240+F244+F248+F252+F256+F260+F264+F268+F272</f>
        <v>0</v>
      </c>
      <c r="G279" s="189">
        <f t="shared" ref="G279:I279" si="178">G12+G16+G20+G27+G31+G35+G39+G43+G48+G52+G56+G60+G64+G68+G72+G76+G86+G90+G94+G98+G102+G106+G110+G117+G124+G128+G132+G136+G140+G144+G148+G152+G156+G160+G164+G168+G172+G176+G187+G191+G195+G202+G206+G210+G214+G218+G225+G229+G236+G240+G244+G248+G252+G256+G260+G264+G268+G272</f>
        <v>0</v>
      </c>
      <c r="H279" s="189">
        <f t="shared" si="178"/>
        <v>0</v>
      </c>
      <c r="I279" s="189">
        <f t="shared" si="178"/>
        <v>0</v>
      </c>
      <c r="J279" s="365">
        <f t="shared" si="133"/>
        <v>0</v>
      </c>
      <c r="K279" s="189">
        <f>K12+K16+K20+K27+K31+K35+K39+K43+K48+K52+K56+K60+K64+K68+K72+K76+K86+K90+K94+K98+K102+K106+K110+K117+K124+K128+K132+K136+K140+K144+K148+K152+K156+K160+K164+K168+K172+K176+K187+K191+K195+K202+K206+K210+K214+K218+K225+K229+K236+K240+K244+K248+K252+K256+K260+K264+K268+K272</f>
        <v>0</v>
      </c>
      <c r="L279" s="189">
        <f t="shared" ref="L279:N279" si="179">L12+L16+L20+L27+L31+L35+L39+L43+L48+L52+L56+L60+L64+L68+L72+L76+L86+L90+L94+L98+L102+L106+L110+L117+L124+L128+L132+L136+L140+L144+L148+L152+L156+L160+L164+L168+L172+L176+L187+L191+L195+L202+L206+L210+L214+L218+L225+L229+L236+L240+L244+L248+L252+L256+L260+L264+L268+L272</f>
        <v>0</v>
      </c>
      <c r="M279" s="189">
        <f t="shared" si="179"/>
        <v>0</v>
      </c>
      <c r="N279" s="189">
        <f t="shared" si="179"/>
        <v>0</v>
      </c>
      <c r="O279" s="365">
        <f t="shared" si="142"/>
        <v>0</v>
      </c>
      <c r="P279" s="189">
        <f>P12+P16+P20+P27+P31+P35+P39+P43+P48+P52+P56+P60+P64+P68+P72+P76+P86+P90+P94+P98+P102+P106+P110+P117+P124+P128+P132+P136+P140+P144+P148+P152+P156+P160+P164+P168+P172+P176+P187+P191+P195+P202+P206+P210+P214+P218+P225+P229+P236+P240+P244+P248+P252+P256+P260+P264+P268+P272</f>
        <v>0</v>
      </c>
      <c r="Q279" s="189">
        <f t="shared" ref="Q279:S279" si="180">Q12+Q16+Q20+Q27+Q31+Q35+Q39+Q43+Q48+Q52+Q56+Q60+Q64+Q68+Q72+Q76+Q86+Q90+Q94+Q98+Q102+Q106+Q110+Q117+Q124+Q128+Q132+Q136+Q140+Q144+Q148+Q152+Q156+Q160+Q164+Q168+Q172+Q176+Q187+Q191+Q195+Q202+Q206+Q210+Q214+Q218+Q225+Q229+Q236+Q240+Q244+Q248+Q252+Q256+Q260+Q264+Q268+Q272</f>
        <v>0</v>
      </c>
      <c r="R279" s="189">
        <f t="shared" si="180"/>
        <v>0</v>
      </c>
      <c r="S279" s="189">
        <f t="shared" si="180"/>
        <v>0</v>
      </c>
      <c r="T279" s="315">
        <f t="shared" si="128"/>
        <v>0</v>
      </c>
      <c r="U279" s="389">
        <f t="shared" si="125"/>
        <v>1</v>
      </c>
      <c r="V279" s="189">
        <f>V12+V16+V20+V27+V31+V35+V39+V43+V48+V52+V56+V60+V64+V68+V72+V76+V86+V90+V94+V98+V102+V106+V110+V117+V124+V128+V132+V136+V140+V144+V148+V152+V156+V160+V164+V168+V172+V176+V187+V191+V195+V202+V206+V210+V214+V218+V225+V229+V236+V240+V244+V248+V252+V256+V260+V264+V268+V272</f>
        <v>0</v>
      </c>
      <c r="W279" s="189">
        <f t="shared" ref="W279:Y279" si="181">W12+W16+W20+W27+W31+W35+W39+W43+W48+W52+W56+W60+W64+W68+W72+W76+W86+W90+W94+W98+W102+W106+W110+W117+W124+W128+W132+W136+W140+W144+W148+W152+W156+W160+W164+W168+W172+W176+W187+W191+W195+W202+W206+W210+W214+W218+W225+W229+W236+W240+W244+W248+W252+W256+W260+W264+W268+W272</f>
        <v>0</v>
      </c>
      <c r="X279" s="189">
        <f t="shared" si="181"/>
        <v>0</v>
      </c>
      <c r="Y279" s="189">
        <f t="shared" si="181"/>
        <v>1</v>
      </c>
      <c r="Z279" s="389">
        <f t="shared" si="126"/>
        <v>24</v>
      </c>
      <c r="AA279" s="189">
        <f>AA12+AA16+AA20+AA27+AA31+AA35+AA39+AA43+AA48+AA52+AA56+AA60+AA64+AA68+AA72+AA76+AA86+AA90+AA94+AA98+AA102+AA106+AA110+AA117+AA124+AA128+AA132+AA136+AA140+AA144+AA148+AA152+AA156+AA160+AA164+AA168+AA172+AA176+AA187+AA191+AA195+AA202+AA206+AA210+AA214+AA218+AA225+AA229+AA236+AA240+AA244+AA248+AA252+AA256+AA260+AA264+AA268+AA272</f>
        <v>0</v>
      </c>
      <c r="AB279" s="189">
        <f t="shared" ref="AB279:AD279" si="182">AB12+AB16+AB20+AB27+AB31+AB35+AB39+AB43+AB48+AB52+AB56+AB60+AB64+AB68+AB72+AB76+AB86+AB90+AB94+AB98+AB102+AB106+AB110+AB117+AB124+AB128+AB132+AB136+AB140+AB144+AB148+AB152+AB156+AB160+AB164+AB168+AB172+AB176+AB187+AB191+AB195+AB202+AB206+AB210+AB214+AB218+AB225+AB229+AB236+AB240+AB244+AB248+AB252+AB256+AB260+AB264+AB268+AB272</f>
        <v>0</v>
      </c>
      <c r="AC279" s="189">
        <f t="shared" si="182"/>
        <v>0</v>
      </c>
      <c r="AD279" s="189">
        <f t="shared" si="182"/>
        <v>24</v>
      </c>
      <c r="AE279" s="389">
        <f t="shared" si="127"/>
        <v>39</v>
      </c>
      <c r="AF279" s="189">
        <f>AF12+AF16+AF20+AF27+AF31+AF35+AF39+AF43+AF48+AF52+AF56+AF60+AF64+AF68+AF72+AF76+AF86+AF90+AF94+AF98+AF102+AF106+AF110+AF117+AF124+AF128+AF132+AF136+AF140+AF144+AF148+AF152+AF156+AF160+AF164+AF168+AF172+AF176+AF187+AF191+AF195+AF202+AF206+AF210+AF214+AF218+AF225+AF229+AF236+AF240+AF244+AF248+AF252+AF256+AF260+AF264+AF268+AF272</f>
        <v>0</v>
      </c>
      <c r="AG279" s="189">
        <f t="shared" ref="AG279:AI279" si="183">AG12+AG16+AG20+AG27+AG31+AG35+AG39+AG43+AG48+AG52+AG56+AG60+AG64+AG68+AG72+AG76+AG86+AG90+AG94+AG98+AG102+AG106+AG110+AG117+AG124+AG128+AG132+AG136+AG140+AG144+AG148+AG152+AG156+AG160+AG164+AG168+AG172+AG176+AG187+AG191+AG195+AG202+AG206+AG210+AG214+AG218+AG225+AG229+AG236+AG240+AG244+AG248+AG252+AG256+AG260+AG264+AG268+AG272</f>
        <v>0</v>
      </c>
      <c r="AH279" s="189">
        <f t="shared" si="183"/>
        <v>0</v>
      </c>
      <c r="AI279" s="189">
        <f t="shared" si="183"/>
        <v>39</v>
      </c>
      <c r="AJ279" s="315">
        <f t="shared" si="129"/>
        <v>64</v>
      </c>
      <c r="AK279" s="389">
        <f t="shared" si="134"/>
        <v>80</v>
      </c>
      <c r="AL279" s="189">
        <f>AL12+AL16+AL20+AL27+AL31+AL35+AL39+AL43+AL48+AL52+AL56+AL60+AL64+AL68+AL72+AL76+AL86+AL90+AL94+AL98+AL102+AL106+AL110+AL117+AL124+AL128+AL132+AL136+AL140+AL144+AL148+AL152+AL156+AL160+AL164+AL168+AL172+AL176+AL187+AL191+AL195+AL202+AL206+AL210+AL214+AL218+AL225+AL229+AL236+AL240+AL244+AL248+AL252+AL256+AL260+AL264+AL268+AL272</f>
        <v>7</v>
      </c>
      <c r="AM279" s="189">
        <f t="shared" ref="AM279:AO279" si="184">AM12+AM16+AM20+AM27+AM31+AM35+AM39+AM43+AM48+AM52+AM56+AM60+AM64+AM68+AM72+AM76+AM86+AM90+AM94+AM98+AM102+AM106+AM110+AM117+AM124+AM128+AM132+AM136+AM140+AM144+AM148+AM152+AM156+AM160+AM164+AM168+AM172+AM176+AM187+AM191+AM195+AM202+AM206+AM210+AM214+AM218+AM225+AM229+AM236+AM240+AM244+AM248+AM252+AM256+AM260+AM264+AM268+AM272</f>
        <v>6</v>
      </c>
      <c r="AN279" s="189">
        <f t="shared" si="184"/>
        <v>0</v>
      </c>
      <c r="AO279" s="189">
        <f t="shared" si="184"/>
        <v>67</v>
      </c>
      <c r="AP279" s="389">
        <f t="shared" si="130"/>
        <v>123</v>
      </c>
      <c r="AQ279" s="574">
        <f t="shared" ref="AQ279:AS279" si="185">AQ272+AQ268+AQ264+AQ248+AQ244+AQ240+AQ236+AQ229+AQ225+AQ218+AQ214+AQ210+AQ206+AQ202+AQ195+AQ191+AQ187+AQ180+AQ252+AQ256+AQ260+AQ176+AQ172+AQ168+AQ164+AQ160+AQ156+AQ152+AQ148+AQ144+AQ140+AQ136+AQ132+AQ128+AQ124+AQ117+AQ110+AQ106+AQ102+AQ98+AQ94+AQ90+AQ86+AQ76+AQ72+AQ68+AQ64+AQ60+AQ56+AQ52+AQ48+AQ43+AQ39+AQ35+AQ31+AQ27+AQ20+AQ16+AQ12</f>
        <v>7</v>
      </c>
      <c r="AR279" s="574">
        <f t="shared" si="185"/>
        <v>7</v>
      </c>
      <c r="AS279" s="574">
        <f t="shared" si="185"/>
        <v>0</v>
      </c>
      <c r="AT279" s="574">
        <f t="shared" ref="AT279" si="186">AT272+AT268+AT264+AT248+AT244+AT240+AT236+AT229+AT225+AT218+AT214+AT210+AT206+AT202+AT195+AT191+AT187+AT180+AT252+AT256+AT260+AT176+AT172+AT168+AT164+AT160+AT156+AT152+AT148+AT144+AT140+AT136+AT132+AT128+AT124+AT117+AT110+AT106+AT102+AT98+AT94+AT90+AT86+AT76+AT72+AT68+AT64+AT60+AT56+AT52+AT48+AT43+AT39+AT35+AT31+AT27+AT20+AT16+AT12</f>
        <v>109</v>
      </c>
      <c r="AU279" s="389">
        <f t="shared" si="131"/>
        <v>168</v>
      </c>
      <c r="AV279" s="574">
        <f t="shared" ref="AV279:AY279" si="187">AV272+AV268+AV264+AV248+AV244+AV240+AV236+AV229+AV225+AV218+AV214+AV210+AV206+AV202+AV195+AV191+AV187+AV180+AV252+AV256+AV260+AV176+AV172+AV168+AV164+AV160+AV156+AV152+AV148+AV144+AV140+AV136+AV132+AV128+AV124+AV117+AV110+AV106+AV102+AV98+AV94+AV90+AV86+AV76+AV72+AV68+AV64+AV60+AV56+AV52+AV48+AV43+AV39+AV35+AV31+AV27+AV20+AV16+AV12</f>
        <v>2</v>
      </c>
      <c r="AW279" s="574">
        <f t="shared" si="187"/>
        <v>13</v>
      </c>
      <c r="AX279" s="574">
        <f t="shared" si="187"/>
        <v>0</v>
      </c>
      <c r="AY279" s="574">
        <f t="shared" si="187"/>
        <v>153</v>
      </c>
      <c r="AZ279" s="588">
        <f t="shared" si="135"/>
        <v>371</v>
      </c>
      <c r="BA279" s="671">
        <f t="shared" si="136"/>
        <v>435</v>
      </c>
      <c r="BB279" s="670">
        <f t="shared" si="137"/>
        <v>197</v>
      </c>
      <c r="BC279" s="574">
        <f t="shared" ref="BC279:BF279" si="188">BC272+BC268+BC264+BC248+BC244+BC240+BC236+BC229+BC225+BC218+BC214+BC210+BC206+BC202+BC195+BC191+BC187+BC180+BC252+BC256+BC260+BC176+BC172+BC168+BC164+BC160+BC156+BC152+BC148+BC144+BC140+BC136+BC132+BC128+BC124+BC117+BC110+BC106+BC102+BC98+BC94+BC90+BC86+BC76+BC72+BC68+BC64+BC60+BC56+BC52+BC48+BC43+BC39+BC35+BC31+BC27+BC20+BC16+BC12</f>
        <v>4</v>
      </c>
      <c r="BD279" s="574">
        <f t="shared" si="188"/>
        <v>9</v>
      </c>
      <c r="BE279" s="574">
        <f t="shared" si="188"/>
        <v>0</v>
      </c>
      <c r="BF279" s="574">
        <f t="shared" si="188"/>
        <v>184</v>
      </c>
      <c r="BG279" s="670">
        <f t="shared" si="138"/>
        <v>134</v>
      </c>
      <c r="BH279" s="574">
        <f t="shared" ref="BH279:BK279" si="189">BH272+BH268+BH264+BH248+BH244+BH240+BH236+BH229+BH225+BH218+BH214+BH210+BH206+BH202+BH195+BH191+BH187+BH180+BH252+BH256+BH260+BH176+BH172+BH168+BH164+BH160+BH156+BH152+BH148+BH144+BH140+BH136+BH132+BH128+BH124+BH117+BH110+BH106+BH102+BH98+BH94+BH90+BH86+BH76+BH72+BH68+BH64+BH60+BH56+BH52+BH48+BH43+BH39+BH35+BH31+BH27+BH20+BH16+BH12</f>
        <v>4</v>
      </c>
      <c r="BI279" s="574">
        <f t="shared" si="189"/>
        <v>5</v>
      </c>
      <c r="BJ279" s="574">
        <f t="shared" si="189"/>
        <v>0</v>
      </c>
      <c r="BK279" s="574">
        <f t="shared" si="189"/>
        <v>125</v>
      </c>
      <c r="BL279" s="670">
        <f t="shared" si="139"/>
        <v>138</v>
      </c>
      <c r="BM279" s="574">
        <f t="shared" ref="BM279:BP279" si="190">BM272+BM268+BM264+BM248+BM244+BM240+BM236+BM229+BM225+BM218+BM214+BM210+BM206+BM202+BM195+BM191+BM187+BM180+BM252+BM256+BM260+BM176+BM172+BM168+BM164+BM160+BM156+BM152+BM148+BM144+BM140+BM136+BM132+BM128+BM124+BM117+BM110+BM106+BM102+BM98+BM94+BM90+BM86+BM76+BM72+BM68+BM64+BM60+BM56+BM52+BM48+BM43+BM39+BM35+BM31+BM27+BM20+BM16+BM12</f>
        <v>0</v>
      </c>
      <c r="BN279" s="574">
        <f t="shared" si="190"/>
        <v>18</v>
      </c>
      <c r="BO279" s="574">
        <f t="shared" si="190"/>
        <v>0</v>
      </c>
      <c r="BP279" s="574">
        <f t="shared" si="190"/>
        <v>120</v>
      </c>
      <c r="BQ279" s="588">
        <f t="shared" si="140"/>
        <v>469</v>
      </c>
      <c r="BR279" s="671">
        <f t="shared" si="141"/>
        <v>904</v>
      </c>
    </row>
    <row r="280" spans="1:70" s="15" customFormat="1" ht="16.5" customHeight="1" thickBot="1" x14ac:dyDescent="0.3">
      <c r="A280" s="967">
        <v>1</v>
      </c>
      <c r="B280" s="866" t="s">
        <v>111</v>
      </c>
      <c r="C280" s="889" t="s">
        <v>857</v>
      </c>
      <c r="D280" s="397" t="s">
        <v>328</v>
      </c>
      <c r="E280" s="125">
        <f t="shared" si="132"/>
        <v>0</v>
      </c>
      <c r="F280" s="89">
        <v>0</v>
      </c>
      <c r="G280" s="89">
        <v>0</v>
      </c>
      <c r="H280" s="89">
        <v>0</v>
      </c>
      <c r="I280" s="89">
        <v>0</v>
      </c>
      <c r="J280" s="365">
        <f t="shared" si="133"/>
        <v>0</v>
      </c>
      <c r="K280" s="89">
        <v>0</v>
      </c>
      <c r="L280" s="89">
        <v>0</v>
      </c>
      <c r="M280" s="89">
        <v>0</v>
      </c>
      <c r="N280" s="89">
        <v>0</v>
      </c>
      <c r="O280" s="365">
        <f t="shared" si="142"/>
        <v>0</v>
      </c>
      <c r="P280" s="89">
        <v>0</v>
      </c>
      <c r="Q280" s="89">
        <v>0</v>
      </c>
      <c r="R280" s="89">
        <v>0</v>
      </c>
      <c r="S280" s="89">
        <v>0</v>
      </c>
      <c r="T280" s="315">
        <f t="shared" si="128"/>
        <v>0</v>
      </c>
      <c r="U280" s="389">
        <f t="shared" si="125"/>
        <v>0</v>
      </c>
      <c r="V280" s="89">
        <v>0</v>
      </c>
      <c r="W280" s="89">
        <v>0</v>
      </c>
      <c r="X280" s="89">
        <v>0</v>
      </c>
      <c r="Y280" s="89">
        <v>0</v>
      </c>
      <c r="Z280" s="389">
        <f t="shared" si="126"/>
        <v>0</v>
      </c>
      <c r="AA280" s="89">
        <v>0</v>
      </c>
      <c r="AB280" s="89">
        <v>0</v>
      </c>
      <c r="AC280" s="89">
        <v>0</v>
      </c>
      <c r="AD280" s="89">
        <v>0</v>
      </c>
      <c r="AE280" s="389">
        <f t="shared" si="127"/>
        <v>0</v>
      </c>
      <c r="AF280" s="92">
        <v>0</v>
      </c>
      <c r="AG280" s="92">
        <v>0</v>
      </c>
      <c r="AH280" s="92">
        <v>0</v>
      </c>
      <c r="AI280" s="92">
        <v>0</v>
      </c>
      <c r="AJ280" s="315">
        <f t="shared" si="129"/>
        <v>0</v>
      </c>
      <c r="AK280" s="389">
        <f t="shared" si="134"/>
        <v>0</v>
      </c>
      <c r="AL280" s="474">
        <v>0</v>
      </c>
      <c r="AM280" s="474">
        <v>0</v>
      </c>
      <c r="AN280" s="474">
        <v>0</v>
      </c>
      <c r="AO280" s="474">
        <v>0</v>
      </c>
      <c r="AP280" s="389">
        <f t="shared" si="130"/>
        <v>0</v>
      </c>
      <c r="AQ280" s="465">
        <v>0</v>
      </c>
      <c r="AR280" s="465">
        <v>0</v>
      </c>
      <c r="AS280" s="465">
        <v>0</v>
      </c>
      <c r="AT280" s="465">
        <v>0</v>
      </c>
      <c r="AU280" s="389">
        <f t="shared" si="131"/>
        <v>0</v>
      </c>
      <c r="AV280" s="461">
        <v>0</v>
      </c>
      <c r="AW280" s="461">
        <v>0</v>
      </c>
      <c r="AX280" s="461">
        <v>0</v>
      </c>
      <c r="AY280" s="461">
        <v>0</v>
      </c>
      <c r="AZ280" s="588">
        <f t="shared" si="135"/>
        <v>0</v>
      </c>
      <c r="BA280" s="671">
        <f t="shared" si="136"/>
        <v>0</v>
      </c>
      <c r="BB280" s="670">
        <f t="shared" si="137"/>
        <v>0</v>
      </c>
      <c r="BC280" s="672">
        <v>0</v>
      </c>
      <c r="BD280" s="474">
        <v>0</v>
      </c>
      <c r="BE280" s="474">
        <v>0</v>
      </c>
      <c r="BF280" s="625">
        <v>0</v>
      </c>
      <c r="BG280" s="670">
        <f t="shared" si="138"/>
        <v>0</v>
      </c>
      <c r="BH280" s="647">
        <v>0</v>
      </c>
      <c r="BI280" s="461">
        <v>0</v>
      </c>
      <c r="BJ280" s="461">
        <v>0</v>
      </c>
      <c r="BK280" s="474">
        <v>0</v>
      </c>
      <c r="BL280" s="670">
        <f t="shared" si="139"/>
        <v>0</v>
      </c>
      <c r="BM280" s="465">
        <v>0</v>
      </c>
      <c r="BN280" s="465">
        <v>0</v>
      </c>
      <c r="BO280" s="465">
        <v>0</v>
      </c>
      <c r="BP280" s="465">
        <v>0</v>
      </c>
      <c r="BQ280" s="588">
        <f t="shared" si="140"/>
        <v>0</v>
      </c>
      <c r="BR280" s="671">
        <f t="shared" si="141"/>
        <v>0</v>
      </c>
    </row>
    <row r="281" spans="1:70" s="15" customFormat="1" ht="16.5" customHeight="1" thickBot="1" x14ac:dyDescent="0.3">
      <c r="A281" s="967"/>
      <c r="B281" s="932"/>
      <c r="C281" s="889"/>
      <c r="D281" s="181" t="s">
        <v>651</v>
      </c>
      <c r="E281" s="125">
        <f t="shared" si="132"/>
        <v>0</v>
      </c>
      <c r="F281" s="89">
        <v>0</v>
      </c>
      <c r="G281" s="89">
        <v>0</v>
      </c>
      <c r="H281" s="89">
        <v>0</v>
      </c>
      <c r="I281" s="89">
        <v>0</v>
      </c>
      <c r="J281" s="365">
        <f t="shared" si="133"/>
        <v>0</v>
      </c>
      <c r="K281" s="89">
        <v>0</v>
      </c>
      <c r="L281" s="89">
        <v>0</v>
      </c>
      <c r="M281" s="89">
        <v>0</v>
      </c>
      <c r="N281" s="89">
        <v>0</v>
      </c>
      <c r="O281" s="365">
        <f t="shared" si="142"/>
        <v>0</v>
      </c>
      <c r="P281" s="89">
        <v>0</v>
      </c>
      <c r="Q281" s="89">
        <v>0</v>
      </c>
      <c r="R281" s="89">
        <v>0</v>
      </c>
      <c r="S281" s="89">
        <v>0</v>
      </c>
      <c r="T281" s="315">
        <f t="shared" si="128"/>
        <v>0</v>
      </c>
      <c r="U281" s="389">
        <f t="shared" si="125"/>
        <v>0</v>
      </c>
      <c r="V281" s="89">
        <v>0</v>
      </c>
      <c r="W281" s="89">
        <v>0</v>
      </c>
      <c r="X281" s="89">
        <v>0</v>
      </c>
      <c r="Y281" s="89">
        <v>0</v>
      </c>
      <c r="Z281" s="389">
        <f t="shared" si="126"/>
        <v>0</v>
      </c>
      <c r="AA281" s="89">
        <v>0</v>
      </c>
      <c r="AB281" s="89">
        <v>0</v>
      </c>
      <c r="AC281" s="89">
        <v>0</v>
      </c>
      <c r="AD281" s="89">
        <v>0</v>
      </c>
      <c r="AE281" s="389">
        <f t="shared" si="127"/>
        <v>0</v>
      </c>
      <c r="AF281" s="92">
        <v>0</v>
      </c>
      <c r="AG281" s="92">
        <v>0</v>
      </c>
      <c r="AH281" s="92">
        <v>0</v>
      </c>
      <c r="AI281" s="92">
        <v>0</v>
      </c>
      <c r="AJ281" s="315">
        <f t="shared" si="129"/>
        <v>0</v>
      </c>
      <c r="AK281" s="389">
        <f t="shared" si="134"/>
        <v>0</v>
      </c>
      <c r="AL281" s="474">
        <v>0</v>
      </c>
      <c r="AM281" s="474">
        <v>0</v>
      </c>
      <c r="AN281" s="474">
        <v>0</v>
      </c>
      <c r="AO281" s="474">
        <v>0</v>
      </c>
      <c r="AP281" s="389">
        <f t="shared" si="130"/>
        <v>0</v>
      </c>
      <c r="AQ281" s="465">
        <v>0</v>
      </c>
      <c r="AR281" s="465">
        <v>0</v>
      </c>
      <c r="AS281" s="465">
        <v>0</v>
      </c>
      <c r="AT281" s="465">
        <v>0</v>
      </c>
      <c r="AU281" s="389">
        <f t="shared" si="131"/>
        <v>0</v>
      </c>
      <c r="AV281" s="461">
        <v>0</v>
      </c>
      <c r="AW281" s="461">
        <v>0</v>
      </c>
      <c r="AX281" s="461">
        <v>0</v>
      </c>
      <c r="AY281" s="461">
        <v>0</v>
      </c>
      <c r="AZ281" s="588">
        <f t="shared" si="135"/>
        <v>0</v>
      </c>
      <c r="BA281" s="671">
        <f t="shared" si="136"/>
        <v>0</v>
      </c>
      <c r="BB281" s="670">
        <f t="shared" si="137"/>
        <v>0</v>
      </c>
      <c r="BC281" s="673">
        <v>0</v>
      </c>
      <c r="BD281" s="482">
        <v>0</v>
      </c>
      <c r="BE281" s="482">
        <v>0</v>
      </c>
      <c r="BF281" s="626">
        <v>0</v>
      </c>
      <c r="BG281" s="670">
        <f t="shared" si="138"/>
        <v>0</v>
      </c>
      <c r="BH281" s="647">
        <v>0</v>
      </c>
      <c r="BI281" s="461">
        <v>0</v>
      </c>
      <c r="BJ281" s="461">
        <v>0</v>
      </c>
      <c r="BK281" s="482">
        <v>0</v>
      </c>
      <c r="BL281" s="670">
        <f t="shared" si="139"/>
        <v>0</v>
      </c>
      <c r="BM281" s="465">
        <v>0</v>
      </c>
      <c r="BN281" s="465">
        <v>0</v>
      </c>
      <c r="BO281" s="465">
        <v>0</v>
      </c>
      <c r="BP281" s="465">
        <v>0</v>
      </c>
      <c r="BQ281" s="588">
        <f t="shared" si="140"/>
        <v>0</v>
      </c>
      <c r="BR281" s="671">
        <f t="shared" si="141"/>
        <v>0</v>
      </c>
    </row>
    <row r="282" spans="1:70" s="15" customFormat="1" ht="16.5" customHeight="1" thickBot="1" x14ac:dyDescent="0.3">
      <c r="A282" s="967"/>
      <c r="B282" s="932"/>
      <c r="C282" s="889"/>
      <c r="D282" s="182" t="s">
        <v>321</v>
      </c>
      <c r="E282" s="125">
        <f t="shared" si="132"/>
        <v>0</v>
      </c>
      <c r="F282" s="89">
        <v>0</v>
      </c>
      <c r="G282" s="89">
        <v>0</v>
      </c>
      <c r="H282" s="89">
        <v>0</v>
      </c>
      <c r="I282" s="89">
        <v>0</v>
      </c>
      <c r="J282" s="365">
        <f t="shared" si="133"/>
        <v>0</v>
      </c>
      <c r="K282" s="89">
        <v>0</v>
      </c>
      <c r="L282" s="89">
        <v>0</v>
      </c>
      <c r="M282" s="89">
        <v>0</v>
      </c>
      <c r="N282" s="89">
        <v>0</v>
      </c>
      <c r="O282" s="365">
        <f t="shared" si="142"/>
        <v>0</v>
      </c>
      <c r="P282" s="89">
        <v>0</v>
      </c>
      <c r="Q282" s="89">
        <v>0</v>
      </c>
      <c r="R282" s="89">
        <v>0</v>
      </c>
      <c r="S282" s="89">
        <v>0</v>
      </c>
      <c r="T282" s="315">
        <f t="shared" si="128"/>
        <v>0</v>
      </c>
      <c r="U282" s="389">
        <f t="shared" si="125"/>
        <v>0</v>
      </c>
      <c r="V282" s="89">
        <v>0</v>
      </c>
      <c r="W282" s="89">
        <v>0</v>
      </c>
      <c r="X282" s="89">
        <v>0</v>
      </c>
      <c r="Y282" s="89">
        <v>0</v>
      </c>
      <c r="Z282" s="389">
        <f t="shared" si="126"/>
        <v>0</v>
      </c>
      <c r="AA282" s="89">
        <v>0</v>
      </c>
      <c r="AB282" s="89">
        <v>0</v>
      </c>
      <c r="AC282" s="89">
        <v>0</v>
      </c>
      <c r="AD282" s="89">
        <v>0</v>
      </c>
      <c r="AE282" s="389">
        <f t="shared" si="127"/>
        <v>0</v>
      </c>
      <c r="AF282" s="92">
        <v>0</v>
      </c>
      <c r="AG282" s="92">
        <v>0</v>
      </c>
      <c r="AH282" s="92">
        <v>0</v>
      </c>
      <c r="AI282" s="92">
        <v>0</v>
      </c>
      <c r="AJ282" s="315">
        <f t="shared" si="129"/>
        <v>0</v>
      </c>
      <c r="AK282" s="389">
        <f t="shared" si="134"/>
        <v>0</v>
      </c>
      <c r="AL282" s="474">
        <v>0</v>
      </c>
      <c r="AM282" s="474">
        <v>0</v>
      </c>
      <c r="AN282" s="474">
        <v>0</v>
      </c>
      <c r="AO282" s="474">
        <v>0</v>
      </c>
      <c r="AP282" s="389">
        <f t="shared" si="130"/>
        <v>0</v>
      </c>
      <c r="AQ282" s="465">
        <v>0</v>
      </c>
      <c r="AR282" s="465">
        <v>0</v>
      </c>
      <c r="AS282" s="465">
        <v>0</v>
      </c>
      <c r="AT282" s="465">
        <v>0</v>
      </c>
      <c r="AU282" s="389">
        <f t="shared" si="131"/>
        <v>0</v>
      </c>
      <c r="AV282" s="461">
        <v>0</v>
      </c>
      <c r="AW282" s="461">
        <v>0</v>
      </c>
      <c r="AX282" s="461">
        <v>0</v>
      </c>
      <c r="AY282" s="461">
        <v>0</v>
      </c>
      <c r="AZ282" s="588">
        <f t="shared" si="135"/>
        <v>0</v>
      </c>
      <c r="BA282" s="671">
        <f t="shared" si="136"/>
        <v>0</v>
      </c>
      <c r="BB282" s="670">
        <f t="shared" si="137"/>
        <v>0</v>
      </c>
      <c r="BC282" s="674">
        <v>0</v>
      </c>
      <c r="BD282" s="483">
        <v>0</v>
      </c>
      <c r="BE282" s="483">
        <v>0</v>
      </c>
      <c r="BF282" s="627">
        <v>0</v>
      </c>
      <c r="BG282" s="670">
        <f t="shared" si="138"/>
        <v>0</v>
      </c>
      <c r="BH282" s="647">
        <v>0</v>
      </c>
      <c r="BI282" s="461">
        <v>0</v>
      </c>
      <c r="BJ282" s="461">
        <v>0</v>
      </c>
      <c r="BK282" s="483">
        <v>0</v>
      </c>
      <c r="BL282" s="670">
        <f t="shared" si="139"/>
        <v>0</v>
      </c>
      <c r="BM282" s="465">
        <v>0</v>
      </c>
      <c r="BN282" s="465">
        <v>0</v>
      </c>
      <c r="BO282" s="465">
        <v>0</v>
      </c>
      <c r="BP282" s="465">
        <v>0</v>
      </c>
      <c r="BQ282" s="588">
        <f t="shared" si="140"/>
        <v>0</v>
      </c>
      <c r="BR282" s="671">
        <f t="shared" si="141"/>
        <v>0</v>
      </c>
    </row>
    <row r="283" spans="1:70" s="310" customFormat="1" ht="16.5" customHeight="1" thickBot="1" x14ac:dyDescent="0.3">
      <c r="A283" s="309"/>
      <c r="B283" s="932"/>
      <c r="C283" s="771"/>
      <c r="D283" s="386"/>
      <c r="E283" s="125">
        <f t="shared" si="132"/>
        <v>0</v>
      </c>
      <c r="F283" s="91"/>
      <c r="G283" s="91"/>
      <c r="H283" s="91"/>
      <c r="I283" s="91"/>
      <c r="J283" s="392">
        <f t="shared" si="133"/>
        <v>0</v>
      </c>
      <c r="K283" s="91"/>
      <c r="L283" s="91"/>
      <c r="M283" s="91"/>
      <c r="N283" s="91"/>
      <c r="O283" s="392">
        <f t="shared" si="142"/>
        <v>0</v>
      </c>
      <c r="P283" s="91"/>
      <c r="Q283" s="91"/>
      <c r="R283" s="91"/>
      <c r="S283" s="91"/>
      <c r="T283" s="315">
        <f t="shared" si="128"/>
        <v>0</v>
      </c>
      <c r="U283" s="393">
        <f t="shared" si="125"/>
        <v>0</v>
      </c>
      <c r="V283" s="91">
        <v>0</v>
      </c>
      <c r="W283" s="91">
        <v>0</v>
      </c>
      <c r="X283" s="91">
        <v>0</v>
      </c>
      <c r="Y283" s="91">
        <v>0</v>
      </c>
      <c r="Z283" s="393">
        <f t="shared" si="126"/>
        <v>0</v>
      </c>
      <c r="AA283" s="91">
        <v>0</v>
      </c>
      <c r="AB283" s="91">
        <v>0</v>
      </c>
      <c r="AC283" s="91">
        <v>0</v>
      </c>
      <c r="AD283" s="91">
        <v>0</v>
      </c>
      <c r="AE283" s="389">
        <f t="shared" si="127"/>
        <v>0</v>
      </c>
      <c r="AF283" s="92">
        <v>0</v>
      </c>
      <c r="AG283" s="92">
        <v>0</v>
      </c>
      <c r="AH283" s="92">
        <v>0</v>
      </c>
      <c r="AI283" s="92">
        <v>0</v>
      </c>
      <c r="AJ283" s="315">
        <f t="shared" si="129"/>
        <v>0</v>
      </c>
      <c r="AK283" s="389">
        <f t="shared" si="134"/>
        <v>0</v>
      </c>
      <c r="AL283" s="474">
        <v>0</v>
      </c>
      <c r="AM283" s="474">
        <v>0</v>
      </c>
      <c r="AN283" s="474">
        <v>0</v>
      </c>
      <c r="AO283" s="474">
        <v>0</v>
      </c>
      <c r="AP283" s="389">
        <f t="shared" si="130"/>
        <v>0</v>
      </c>
      <c r="AQ283" s="465">
        <v>0</v>
      </c>
      <c r="AR283" s="465">
        <v>0</v>
      </c>
      <c r="AS283" s="465">
        <v>0</v>
      </c>
      <c r="AT283" s="465">
        <v>0</v>
      </c>
      <c r="AU283" s="389">
        <f t="shared" si="131"/>
        <v>0</v>
      </c>
      <c r="AV283" s="461">
        <v>0</v>
      </c>
      <c r="AW283" s="461">
        <v>0</v>
      </c>
      <c r="AX283" s="461">
        <v>0</v>
      </c>
      <c r="AY283" s="461">
        <v>0</v>
      </c>
      <c r="AZ283" s="588">
        <f t="shared" si="135"/>
        <v>0</v>
      </c>
      <c r="BA283" s="671">
        <f t="shared" si="136"/>
        <v>0</v>
      </c>
      <c r="BB283" s="670">
        <f t="shared" si="137"/>
        <v>0</v>
      </c>
      <c r="BC283" s="675">
        <v>0</v>
      </c>
      <c r="BD283" s="484">
        <v>0</v>
      </c>
      <c r="BE283" s="484">
        <v>0</v>
      </c>
      <c r="BF283" s="628">
        <v>0</v>
      </c>
      <c r="BG283" s="670">
        <f t="shared" si="138"/>
        <v>0</v>
      </c>
      <c r="BH283" s="647">
        <v>0</v>
      </c>
      <c r="BI283" s="461">
        <v>0</v>
      </c>
      <c r="BJ283" s="461">
        <v>0</v>
      </c>
      <c r="BK283" s="484">
        <v>0</v>
      </c>
      <c r="BL283" s="670">
        <f t="shared" si="139"/>
        <v>0</v>
      </c>
      <c r="BM283" s="465">
        <v>0</v>
      </c>
      <c r="BN283" s="465">
        <v>0</v>
      </c>
      <c r="BO283" s="465">
        <v>0</v>
      </c>
      <c r="BP283" s="465">
        <v>0</v>
      </c>
      <c r="BQ283" s="588">
        <f t="shared" si="140"/>
        <v>0</v>
      </c>
      <c r="BR283" s="671">
        <f t="shared" si="141"/>
        <v>0</v>
      </c>
    </row>
    <row r="284" spans="1:70" s="15" customFormat="1" ht="12.6" customHeight="1" thickBot="1" x14ac:dyDescent="0.3">
      <c r="A284" s="900">
        <v>2</v>
      </c>
      <c r="B284" s="932"/>
      <c r="C284" s="889" t="s">
        <v>156</v>
      </c>
      <c r="D284" s="126" t="s">
        <v>328</v>
      </c>
      <c r="E284" s="125">
        <f t="shared" si="132"/>
        <v>0</v>
      </c>
      <c r="F284" s="93">
        <v>0</v>
      </c>
      <c r="G284" s="93">
        <v>0</v>
      </c>
      <c r="H284" s="93">
        <v>0</v>
      </c>
      <c r="I284" s="93">
        <v>0</v>
      </c>
      <c r="J284" s="125">
        <f t="shared" si="133"/>
        <v>0</v>
      </c>
      <c r="K284" s="92">
        <v>0</v>
      </c>
      <c r="L284" s="92">
        <v>0</v>
      </c>
      <c r="M284" s="92">
        <v>0</v>
      </c>
      <c r="N284" s="92">
        <v>0</v>
      </c>
      <c r="O284" s="125">
        <f t="shared" si="142"/>
        <v>0</v>
      </c>
      <c r="P284" s="93">
        <v>0</v>
      </c>
      <c r="Q284" s="93">
        <v>0</v>
      </c>
      <c r="R284" s="93">
        <v>0</v>
      </c>
      <c r="S284" s="93">
        <v>0</v>
      </c>
      <c r="T284" s="315">
        <f t="shared" si="128"/>
        <v>0</v>
      </c>
      <c r="U284" s="391">
        <f t="shared" si="125"/>
        <v>0</v>
      </c>
      <c r="V284" s="92">
        <v>0</v>
      </c>
      <c r="W284" s="92">
        <v>0</v>
      </c>
      <c r="X284" s="92">
        <v>0</v>
      </c>
      <c r="Y284" s="92">
        <v>0</v>
      </c>
      <c r="Z284" s="391">
        <f t="shared" si="126"/>
        <v>0</v>
      </c>
      <c r="AA284" s="92">
        <v>0</v>
      </c>
      <c r="AB284" s="92">
        <v>0</v>
      </c>
      <c r="AC284" s="92">
        <v>0</v>
      </c>
      <c r="AD284" s="92">
        <v>0</v>
      </c>
      <c r="AE284" s="389">
        <f t="shared" si="127"/>
        <v>0</v>
      </c>
      <c r="AF284" s="92">
        <v>0</v>
      </c>
      <c r="AG284" s="92">
        <v>0</v>
      </c>
      <c r="AH284" s="92">
        <v>0</v>
      </c>
      <c r="AI284" s="92">
        <v>0</v>
      </c>
      <c r="AJ284" s="315">
        <f t="shared" si="129"/>
        <v>0</v>
      </c>
      <c r="AK284" s="389">
        <f t="shared" si="134"/>
        <v>0</v>
      </c>
      <c r="AL284" s="474">
        <v>0</v>
      </c>
      <c r="AM284" s="474">
        <v>0</v>
      </c>
      <c r="AN284" s="474">
        <v>0</v>
      </c>
      <c r="AO284" s="474">
        <v>0</v>
      </c>
      <c r="AP284" s="389">
        <f t="shared" si="130"/>
        <v>0</v>
      </c>
      <c r="AQ284" s="465">
        <v>0</v>
      </c>
      <c r="AR284" s="465">
        <v>0</v>
      </c>
      <c r="AS284" s="465">
        <v>0</v>
      </c>
      <c r="AT284" s="465">
        <v>0</v>
      </c>
      <c r="AU284" s="389">
        <f t="shared" si="131"/>
        <v>0</v>
      </c>
      <c r="AV284" s="461">
        <v>0</v>
      </c>
      <c r="AW284" s="461">
        <v>0</v>
      </c>
      <c r="AX284" s="461">
        <v>0</v>
      </c>
      <c r="AY284" s="461">
        <v>0</v>
      </c>
      <c r="AZ284" s="588">
        <f t="shared" si="135"/>
        <v>0</v>
      </c>
      <c r="BA284" s="671">
        <f t="shared" si="136"/>
        <v>0</v>
      </c>
      <c r="BB284" s="670">
        <f t="shared" si="137"/>
        <v>0</v>
      </c>
      <c r="BC284" s="646">
        <v>0</v>
      </c>
      <c r="BD284" s="460">
        <v>0</v>
      </c>
      <c r="BE284" s="460">
        <v>0</v>
      </c>
      <c r="BF284" s="609">
        <v>0</v>
      </c>
      <c r="BG284" s="670">
        <f t="shared" si="138"/>
        <v>0</v>
      </c>
      <c r="BH284" s="647">
        <v>0</v>
      </c>
      <c r="BI284" s="461">
        <v>0</v>
      </c>
      <c r="BJ284" s="461">
        <v>0</v>
      </c>
      <c r="BK284" s="460">
        <v>0</v>
      </c>
      <c r="BL284" s="670">
        <f t="shared" si="139"/>
        <v>0</v>
      </c>
      <c r="BM284" s="465">
        <v>0</v>
      </c>
      <c r="BN284" s="465">
        <v>0</v>
      </c>
      <c r="BO284" s="465">
        <v>0</v>
      </c>
      <c r="BP284" s="465">
        <v>0</v>
      </c>
      <c r="BQ284" s="588">
        <f t="shared" si="140"/>
        <v>0</v>
      </c>
      <c r="BR284" s="671">
        <f t="shared" si="141"/>
        <v>0</v>
      </c>
    </row>
    <row r="285" spans="1:70" s="15" customFormat="1" ht="13.9" customHeight="1" thickBot="1" x14ac:dyDescent="0.3">
      <c r="A285" s="900"/>
      <c r="B285" s="932"/>
      <c r="C285" s="889"/>
      <c r="D285" s="127" t="s">
        <v>651</v>
      </c>
      <c r="E285" s="125">
        <f t="shared" si="132"/>
        <v>0</v>
      </c>
      <c r="F285" s="89">
        <v>0</v>
      </c>
      <c r="G285" s="89">
        <v>0</v>
      </c>
      <c r="H285" s="89">
        <v>0</v>
      </c>
      <c r="I285" s="89">
        <v>0</v>
      </c>
      <c r="J285" s="365">
        <f t="shared" si="133"/>
        <v>0</v>
      </c>
      <c r="K285" s="88">
        <v>0</v>
      </c>
      <c r="L285" s="88">
        <v>0</v>
      </c>
      <c r="M285" s="88">
        <v>0</v>
      </c>
      <c r="N285" s="88">
        <v>0</v>
      </c>
      <c r="O285" s="365">
        <f t="shared" si="142"/>
        <v>0</v>
      </c>
      <c r="P285" s="89">
        <v>0</v>
      </c>
      <c r="Q285" s="89">
        <v>0</v>
      </c>
      <c r="R285" s="89">
        <v>0</v>
      </c>
      <c r="S285" s="89">
        <v>0</v>
      </c>
      <c r="T285" s="315">
        <f t="shared" si="128"/>
        <v>0</v>
      </c>
      <c r="U285" s="389">
        <f t="shared" si="125"/>
        <v>0</v>
      </c>
      <c r="V285" s="88">
        <v>0</v>
      </c>
      <c r="W285" s="88">
        <v>0</v>
      </c>
      <c r="X285" s="88">
        <v>0</v>
      </c>
      <c r="Y285" s="88">
        <v>0</v>
      </c>
      <c r="Z285" s="389">
        <f t="shared" si="126"/>
        <v>0</v>
      </c>
      <c r="AA285" s="88">
        <v>0</v>
      </c>
      <c r="AB285" s="88">
        <v>0</v>
      </c>
      <c r="AC285" s="88">
        <v>0</v>
      </c>
      <c r="AD285" s="88">
        <v>0</v>
      </c>
      <c r="AE285" s="389">
        <f t="shared" si="127"/>
        <v>0</v>
      </c>
      <c r="AF285" s="92">
        <v>0</v>
      </c>
      <c r="AG285" s="92">
        <v>0</v>
      </c>
      <c r="AH285" s="92">
        <v>0</v>
      </c>
      <c r="AI285" s="92">
        <v>0</v>
      </c>
      <c r="AJ285" s="315">
        <f t="shared" si="129"/>
        <v>0</v>
      </c>
      <c r="AK285" s="389">
        <f t="shared" si="134"/>
        <v>0</v>
      </c>
      <c r="AL285" s="474">
        <v>0</v>
      </c>
      <c r="AM285" s="474">
        <v>0</v>
      </c>
      <c r="AN285" s="474">
        <v>0</v>
      </c>
      <c r="AO285" s="474">
        <v>0</v>
      </c>
      <c r="AP285" s="389">
        <f t="shared" si="130"/>
        <v>0</v>
      </c>
      <c r="AQ285" s="465">
        <v>0</v>
      </c>
      <c r="AR285" s="465">
        <v>0</v>
      </c>
      <c r="AS285" s="465">
        <v>0</v>
      </c>
      <c r="AT285" s="465">
        <v>0</v>
      </c>
      <c r="AU285" s="389">
        <f t="shared" si="131"/>
        <v>0</v>
      </c>
      <c r="AV285" s="461">
        <v>0</v>
      </c>
      <c r="AW285" s="461">
        <v>0</v>
      </c>
      <c r="AX285" s="461">
        <v>0</v>
      </c>
      <c r="AY285" s="461">
        <v>0</v>
      </c>
      <c r="AZ285" s="588">
        <f t="shared" si="135"/>
        <v>0</v>
      </c>
      <c r="BA285" s="671">
        <f t="shared" si="136"/>
        <v>0</v>
      </c>
      <c r="BB285" s="670">
        <f t="shared" si="137"/>
        <v>0</v>
      </c>
      <c r="BC285" s="647">
        <v>0</v>
      </c>
      <c r="BD285" s="461">
        <v>0</v>
      </c>
      <c r="BE285" s="461">
        <v>0</v>
      </c>
      <c r="BF285" s="610">
        <v>0</v>
      </c>
      <c r="BG285" s="670">
        <f t="shared" si="138"/>
        <v>0</v>
      </c>
      <c r="BH285" s="647">
        <v>0</v>
      </c>
      <c r="BI285" s="461">
        <v>0</v>
      </c>
      <c r="BJ285" s="461">
        <v>0</v>
      </c>
      <c r="BK285" s="461">
        <v>0</v>
      </c>
      <c r="BL285" s="670">
        <f t="shared" si="139"/>
        <v>0</v>
      </c>
      <c r="BM285" s="465">
        <v>0</v>
      </c>
      <c r="BN285" s="465">
        <v>0</v>
      </c>
      <c r="BO285" s="465">
        <v>0</v>
      </c>
      <c r="BP285" s="465">
        <v>0</v>
      </c>
      <c r="BQ285" s="588">
        <f t="shared" si="140"/>
        <v>0</v>
      </c>
      <c r="BR285" s="671">
        <f t="shared" si="141"/>
        <v>0</v>
      </c>
    </row>
    <row r="286" spans="1:70" s="15" customFormat="1" ht="13.15" customHeight="1" thickBot="1" x14ac:dyDescent="0.3">
      <c r="A286" s="900"/>
      <c r="B286" s="932"/>
      <c r="C286" s="889"/>
      <c r="D286" s="128" t="s">
        <v>321</v>
      </c>
      <c r="E286" s="125">
        <f t="shared" si="132"/>
        <v>0</v>
      </c>
      <c r="F286" s="89">
        <v>0</v>
      </c>
      <c r="G286" s="89">
        <v>0</v>
      </c>
      <c r="H286" s="89">
        <v>0</v>
      </c>
      <c r="I286" s="89">
        <v>0</v>
      </c>
      <c r="J286" s="365">
        <f t="shared" si="133"/>
        <v>0</v>
      </c>
      <c r="K286" s="88">
        <v>0</v>
      </c>
      <c r="L286" s="88">
        <v>0</v>
      </c>
      <c r="M286" s="88">
        <v>0</v>
      </c>
      <c r="N286" s="88">
        <v>0</v>
      </c>
      <c r="O286" s="365">
        <f t="shared" si="142"/>
        <v>0</v>
      </c>
      <c r="P286" s="89">
        <v>0</v>
      </c>
      <c r="Q286" s="89">
        <v>0</v>
      </c>
      <c r="R286" s="89">
        <v>0</v>
      </c>
      <c r="S286" s="89">
        <v>0</v>
      </c>
      <c r="T286" s="315">
        <f t="shared" si="128"/>
        <v>0</v>
      </c>
      <c r="U286" s="389">
        <f t="shared" si="125"/>
        <v>0</v>
      </c>
      <c r="V286" s="88">
        <v>0</v>
      </c>
      <c r="W286" s="88">
        <v>0</v>
      </c>
      <c r="X286" s="88">
        <v>0</v>
      </c>
      <c r="Y286" s="88">
        <v>0</v>
      </c>
      <c r="Z286" s="389">
        <f t="shared" si="126"/>
        <v>0</v>
      </c>
      <c r="AA286" s="88">
        <v>0</v>
      </c>
      <c r="AB286" s="88">
        <v>0</v>
      </c>
      <c r="AC286" s="88">
        <v>0</v>
      </c>
      <c r="AD286" s="88">
        <v>0</v>
      </c>
      <c r="AE286" s="389">
        <f t="shared" si="127"/>
        <v>0</v>
      </c>
      <c r="AF286" s="92">
        <v>0</v>
      </c>
      <c r="AG286" s="92">
        <v>0</v>
      </c>
      <c r="AH286" s="92">
        <v>0</v>
      </c>
      <c r="AI286" s="92">
        <v>0</v>
      </c>
      <c r="AJ286" s="315">
        <f t="shared" si="129"/>
        <v>0</v>
      </c>
      <c r="AK286" s="389">
        <f t="shared" si="134"/>
        <v>0</v>
      </c>
      <c r="AL286" s="474">
        <v>0</v>
      </c>
      <c r="AM286" s="474">
        <v>0</v>
      </c>
      <c r="AN286" s="474">
        <v>0</v>
      </c>
      <c r="AO286" s="474">
        <v>0</v>
      </c>
      <c r="AP286" s="389">
        <f t="shared" si="130"/>
        <v>0</v>
      </c>
      <c r="AQ286" s="465">
        <v>0</v>
      </c>
      <c r="AR286" s="465">
        <v>0</v>
      </c>
      <c r="AS286" s="465">
        <v>0</v>
      </c>
      <c r="AT286" s="465">
        <v>0</v>
      </c>
      <c r="AU286" s="389">
        <f t="shared" si="131"/>
        <v>0</v>
      </c>
      <c r="AV286" s="461">
        <v>0</v>
      </c>
      <c r="AW286" s="461">
        <v>0</v>
      </c>
      <c r="AX286" s="461">
        <v>0</v>
      </c>
      <c r="AY286" s="461">
        <v>0</v>
      </c>
      <c r="AZ286" s="588">
        <f t="shared" si="135"/>
        <v>0</v>
      </c>
      <c r="BA286" s="671">
        <f t="shared" si="136"/>
        <v>0</v>
      </c>
      <c r="BB286" s="670">
        <f t="shared" si="137"/>
        <v>0</v>
      </c>
      <c r="BC286" s="648">
        <v>0</v>
      </c>
      <c r="BD286" s="462">
        <v>0</v>
      </c>
      <c r="BE286" s="462">
        <v>0</v>
      </c>
      <c r="BF286" s="611">
        <v>0</v>
      </c>
      <c r="BG286" s="670">
        <f t="shared" si="138"/>
        <v>0</v>
      </c>
      <c r="BH286" s="647">
        <v>0</v>
      </c>
      <c r="BI286" s="461">
        <v>0</v>
      </c>
      <c r="BJ286" s="461">
        <v>0</v>
      </c>
      <c r="BK286" s="462">
        <v>0</v>
      </c>
      <c r="BL286" s="670">
        <f t="shared" si="139"/>
        <v>0</v>
      </c>
      <c r="BM286" s="465">
        <v>0</v>
      </c>
      <c r="BN286" s="465">
        <v>0</v>
      </c>
      <c r="BO286" s="465">
        <v>0</v>
      </c>
      <c r="BP286" s="465">
        <v>0</v>
      </c>
      <c r="BQ286" s="588">
        <f t="shared" si="140"/>
        <v>0</v>
      </c>
      <c r="BR286" s="671">
        <f t="shared" si="141"/>
        <v>0</v>
      </c>
    </row>
    <row r="287" spans="1:70" s="310" customFormat="1" ht="13.15" customHeight="1" thickBot="1" x14ac:dyDescent="0.3">
      <c r="A287" s="308"/>
      <c r="B287" s="932"/>
      <c r="C287" s="772"/>
      <c r="D287" s="382"/>
      <c r="E287" s="125">
        <f t="shared" si="132"/>
        <v>0</v>
      </c>
      <c r="F287" s="91"/>
      <c r="G287" s="91"/>
      <c r="H287" s="91"/>
      <c r="I287" s="91"/>
      <c r="J287" s="392">
        <f t="shared" si="133"/>
        <v>0</v>
      </c>
      <c r="K287" s="90"/>
      <c r="L287" s="90"/>
      <c r="M287" s="90"/>
      <c r="N287" s="90"/>
      <c r="O287" s="392">
        <f t="shared" si="142"/>
        <v>0</v>
      </c>
      <c r="P287" s="91"/>
      <c r="Q287" s="91"/>
      <c r="R287" s="91"/>
      <c r="S287" s="91"/>
      <c r="T287" s="315">
        <f t="shared" si="128"/>
        <v>0</v>
      </c>
      <c r="U287" s="393">
        <f t="shared" si="125"/>
        <v>0</v>
      </c>
      <c r="V287" s="90">
        <v>0</v>
      </c>
      <c r="W287" s="90">
        <v>0</v>
      </c>
      <c r="X287" s="90">
        <v>0</v>
      </c>
      <c r="Y287" s="90">
        <v>0</v>
      </c>
      <c r="Z287" s="393">
        <f t="shared" si="126"/>
        <v>0</v>
      </c>
      <c r="AA287" s="90">
        <v>0</v>
      </c>
      <c r="AB287" s="90">
        <v>0</v>
      </c>
      <c r="AC287" s="90">
        <v>0</v>
      </c>
      <c r="AD287" s="90">
        <v>0</v>
      </c>
      <c r="AE287" s="389">
        <f t="shared" si="127"/>
        <v>0</v>
      </c>
      <c r="AF287" s="92">
        <v>0</v>
      </c>
      <c r="AG287" s="92">
        <v>0</v>
      </c>
      <c r="AH287" s="92">
        <v>0</v>
      </c>
      <c r="AI287" s="92">
        <v>0</v>
      </c>
      <c r="AJ287" s="315">
        <f t="shared" si="129"/>
        <v>0</v>
      </c>
      <c r="AK287" s="389">
        <f t="shared" si="134"/>
        <v>0</v>
      </c>
      <c r="AL287" s="474">
        <v>0</v>
      </c>
      <c r="AM287" s="474">
        <v>0</v>
      </c>
      <c r="AN287" s="474">
        <v>0</v>
      </c>
      <c r="AO287" s="474">
        <v>0</v>
      </c>
      <c r="AP287" s="389">
        <f t="shared" si="130"/>
        <v>0</v>
      </c>
      <c r="AQ287" s="465">
        <v>0</v>
      </c>
      <c r="AR287" s="465">
        <v>0</v>
      </c>
      <c r="AS287" s="465">
        <v>0</v>
      </c>
      <c r="AT287" s="465">
        <v>0</v>
      </c>
      <c r="AU287" s="389">
        <f t="shared" si="131"/>
        <v>0</v>
      </c>
      <c r="AV287" s="461">
        <v>0</v>
      </c>
      <c r="AW287" s="461">
        <v>0</v>
      </c>
      <c r="AX287" s="461">
        <v>0</v>
      </c>
      <c r="AY287" s="461">
        <v>0</v>
      </c>
      <c r="AZ287" s="588">
        <f t="shared" si="135"/>
        <v>0</v>
      </c>
      <c r="BA287" s="671">
        <f t="shared" si="136"/>
        <v>0</v>
      </c>
      <c r="BB287" s="670">
        <f t="shared" si="137"/>
        <v>0</v>
      </c>
      <c r="BC287" s="651">
        <v>0</v>
      </c>
      <c r="BD287" s="465">
        <v>0</v>
      </c>
      <c r="BE287" s="465">
        <v>0</v>
      </c>
      <c r="BF287" s="614">
        <v>0</v>
      </c>
      <c r="BG287" s="670">
        <f t="shared" si="138"/>
        <v>0</v>
      </c>
      <c r="BH287" s="647">
        <v>0</v>
      </c>
      <c r="BI287" s="461">
        <v>0</v>
      </c>
      <c r="BJ287" s="461">
        <v>0</v>
      </c>
      <c r="BK287" s="465">
        <v>0</v>
      </c>
      <c r="BL287" s="670">
        <f t="shared" si="139"/>
        <v>0</v>
      </c>
      <c r="BM287" s="465">
        <v>0</v>
      </c>
      <c r="BN287" s="465">
        <v>0</v>
      </c>
      <c r="BO287" s="465">
        <v>0</v>
      </c>
      <c r="BP287" s="465">
        <v>0</v>
      </c>
      <c r="BQ287" s="588">
        <f t="shared" si="140"/>
        <v>0</v>
      </c>
      <c r="BR287" s="671">
        <f t="shared" si="141"/>
        <v>0</v>
      </c>
    </row>
    <row r="288" spans="1:70" s="15" customFormat="1" ht="18" customHeight="1" thickBot="1" x14ac:dyDescent="0.3">
      <c r="A288" s="900">
        <v>3</v>
      </c>
      <c r="B288" s="932"/>
      <c r="C288" s="857" t="s">
        <v>858</v>
      </c>
      <c r="D288" s="126" t="s">
        <v>328</v>
      </c>
      <c r="E288" s="125">
        <f t="shared" si="132"/>
        <v>0</v>
      </c>
      <c r="F288" s="93">
        <v>0</v>
      </c>
      <c r="G288" s="93">
        <v>0</v>
      </c>
      <c r="H288" s="93">
        <v>0</v>
      </c>
      <c r="I288" s="93">
        <v>0</v>
      </c>
      <c r="J288" s="125">
        <f t="shared" si="133"/>
        <v>0</v>
      </c>
      <c r="K288" s="92">
        <v>0</v>
      </c>
      <c r="L288" s="92">
        <v>0</v>
      </c>
      <c r="M288" s="92">
        <v>0</v>
      </c>
      <c r="N288" s="92">
        <v>0</v>
      </c>
      <c r="O288" s="125">
        <f t="shared" si="142"/>
        <v>0</v>
      </c>
      <c r="P288" s="93">
        <v>0</v>
      </c>
      <c r="Q288" s="93">
        <v>0</v>
      </c>
      <c r="R288" s="93">
        <v>0</v>
      </c>
      <c r="S288" s="93">
        <v>0</v>
      </c>
      <c r="T288" s="315">
        <f t="shared" si="128"/>
        <v>0</v>
      </c>
      <c r="U288" s="391">
        <f t="shared" si="125"/>
        <v>0</v>
      </c>
      <c r="V288" s="92">
        <v>0</v>
      </c>
      <c r="W288" s="92">
        <v>0</v>
      </c>
      <c r="X288" s="92">
        <v>0</v>
      </c>
      <c r="Y288" s="92">
        <v>0</v>
      </c>
      <c r="Z288" s="391">
        <f t="shared" si="126"/>
        <v>0</v>
      </c>
      <c r="AA288" s="92">
        <v>0</v>
      </c>
      <c r="AB288" s="92">
        <v>0</v>
      </c>
      <c r="AC288" s="92">
        <v>0</v>
      </c>
      <c r="AD288" s="92">
        <v>0</v>
      </c>
      <c r="AE288" s="389">
        <f t="shared" si="127"/>
        <v>0</v>
      </c>
      <c r="AF288" s="92">
        <v>0</v>
      </c>
      <c r="AG288" s="92">
        <v>0</v>
      </c>
      <c r="AH288" s="92">
        <v>0</v>
      </c>
      <c r="AI288" s="92">
        <v>0</v>
      </c>
      <c r="AJ288" s="315">
        <f t="shared" si="129"/>
        <v>0</v>
      </c>
      <c r="AK288" s="389">
        <f t="shared" si="134"/>
        <v>0</v>
      </c>
      <c r="AL288" s="474">
        <v>0</v>
      </c>
      <c r="AM288" s="474">
        <v>0</v>
      </c>
      <c r="AN288" s="474">
        <v>0</v>
      </c>
      <c r="AO288" s="474">
        <v>0</v>
      </c>
      <c r="AP288" s="389">
        <f t="shared" si="130"/>
        <v>0</v>
      </c>
      <c r="AQ288" s="465">
        <v>0</v>
      </c>
      <c r="AR288" s="465">
        <v>0</v>
      </c>
      <c r="AS288" s="465">
        <v>0</v>
      </c>
      <c r="AT288" s="465">
        <v>0</v>
      </c>
      <c r="AU288" s="389">
        <f t="shared" si="131"/>
        <v>0</v>
      </c>
      <c r="AV288" s="461">
        <v>0</v>
      </c>
      <c r="AW288" s="461">
        <v>0</v>
      </c>
      <c r="AX288" s="461">
        <v>0</v>
      </c>
      <c r="AY288" s="461">
        <v>0</v>
      </c>
      <c r="AZ288" s="588">
        <f t="shared" si="135"/>
        <v>0</v>
      </c>
      <c r="BA288" s="671">
        <f t="shared" si="136"/>
        <v>0</v>
      </c>
      <c r="BB288" s="670">
        <f t="shared" si="137"/>
        <v>0</v>
      </c>
      <c r="BC288" s="646">
        <v>0</v>
      </c>
      <c r="BD288" s="460">
        <v>0</v>
      </c>
      <c r="BE288" s="460">
        <v>0</v>
      </c>
      <c r="BF288" s="609">
        <v>0</v>
      </c>
      <c r="BG288" s="670">
        <f t="shared" si="138"/>
        <v>0</v>
      </c>
      <c r="BH288" s="647">
        <v>0</v>
      </c>
      <c r="BI288" s="461">
        <v>0</v>
      </c>
      <c r="BJ288" s="461">
        <v>0</v>
      </c>
      <c r="BK288" s="460">
        <v>0</v>
      </c>
      <c r="BL288" s="670">
        <f t="shared" si="139"/>
        <v>0</v>
      </c>
      <c r="BM288" s="465">
        <v>0</v>
      </c>
      <c r="BN288" s="465">
        <v>0</v>
      </c>
      <c r="BO288" s="465">
        <v>0</v>
      </c>
      <c r="BP288" s="465">
        <v>0</v>
      </c>
      <c r="BQ288" s="588">
        <f t="shared" si="140"/>
        <v>0</v>
      </c>
      <c r="BR288" s="671">
        <f t="shared" si="141"/>
        <v>0</v>
      </c>
    </row>
    <row r="289" spans="1:70" s="15" customFormat="1" ht="16.5" customHeight="1" thickBot="1" x14ac:dyDescent="0.3">
      <c r="A289" s="900"/>
      <c r="B289" s="932"/>
      <c r="C289" s="889"/>
      <c r="D289" s="127" t="s">
        <v>651</v>
      </c>
      <c r="E289" s="125">
        <f t="shared" si="132"/>
        <v>0</v>
      </c>
      <c r="F289" s="89">
        <v>0</v>
      </c>
      <c r="G289" s="89">
        <v>0</v>
      </c>
      <c r="H289" s="89">
        <v>0</v>
      </c>
      <c r="I289" s="89">
        <v>0</v>
      </c>
      <c r="J289" s="365">
        <f t="shared" si="133"/>
        <v>0</v>
      </c>
      <c r="K289" s="88">
        <v>0</v>
      </c>
      <c r="L289" s="88">
        <v>0</v>
      </c>
      <c r="M289" s="88">
        <v>0</v>
      </c>
      <c r="N289" s="88">
        <v>0</v>
      </c>
      <c r="O289" s="365">
        <f t="shared" si="142"/>
        <v>0</v>
      </c>
      <c r="P289" s="89">
        <v>0</v>
      </c>
      <c r="Q289" s="89">
        <v>0</v>
      </c>
      <c r="R289" s="89">
        <v>0</v>
      </c>
      <c r="S289" s="89">
        <v>0</v>
      </c>
      <c r="T289" s="315">
        <f t="shared" si="128"/>
        <v>0</v>
      </c>
      <c r="U289" s="389">
        <f t="shared" si="125"/>
        <v>0</v>
      </c>
      <c r="V289" s="88">
        <v>0</v>
      </c>
      <c r="W289" s="88">
        <v>0</v>
      </c>
      <c r="X289" s="88">
        <v>0</v>
      </c>
      <c r="Y289" s="88">
        <v>0</v>
      </c>
      <c r="Z289" s="389">
        <f t="shared" si="126"/>
        <v>0</v>
      </c>
      <c r="AA289" s="88">
        <v>0</v>
      </c>
      <c r="AB289" s="88">
        <v>0</v>
      </c>
      <c r="AC289" s="88">
        <v>0</v>
      </c>
      <c r="AD289" s="88">
        <v>0</v>
      </c>
      <c r="AE289" s="389">
        <f t="shared" si="127"/>
        <v>0</v>
      </c>
      <c r="AF289" s="92">
        <v>0</v>
      </c>
      <c r="AG289" s="92">
        <v>0</v>
      </c>
      <c r="AH289" s="92">
        <v>0</v>
      </c>
      <c r="AI289" s="92">
        <v>0</v>
      </c>
      <c r="AJ289" s="315">
        <f t="shared" si="129"/>
        <v>0</v>
      </c>
      <c r="AK289" s="389">
        <f t="shared" si="134"/>
        <v>0</v>
      </c>
      <c r="AL289" s="474">
        <v>0</v>
      </c>
      <c r="AM289" s="474">
        <v>0</v>
      </c>
      <c r="AN289" s="474">
        <v>0</v>
      </c>
      <c r="AO289" s="474">
        <v>0</v>
      </c>
      <c r="AP289" s="389">
        <f t="shared" si="130"/>
        <v>0</v>
      </c>
      <c r="AQ289" s="465">
        <v>0</v>
      </c>
      <c r="AR289" s="465">
        <v>0</v>
      </c>
      <c r="AS289" s="465">
        <v>0</v>
      </c>
      <c r="AT289" s="465">
        <v>0</v>
      </c>
      <c r="AU289" s="389">
        <f t="shared" si="131"/>
        <v>0</v>
      </c>
      <c r="AV289" s="461">
        <v>0</v>
      </c>
      <c r="AW289" s="461">
        <v>0</v>
      </c>
      <c r="AX289" s="461">
        <v>0</v>
      </c>
      <c r="AY289" s="461">
        <v>0</v>
      </c>
      <c r="AZ289" s="588">
        <f t="shared" si="135"/>
        <v>0</v>
      </c>
      <c r="BA289" s="671">
        <f t="shared" si="136"/>
        <v>0</v>
      </c>
      <c r="BB289" s="670">
        <f t="shared" si="137"/>
        <v>0</v>
      </c>
      <c r="BC289" s="647">
        <v>0</v>
      </c>
      <c r="BD289" s="461">
        <v>0</v>
      </c>
      <c r="BE289" s="461">
        <v>0</v>
      </c>
      <c r="BF289" s="610">
        <v>0</v>
      </c>
      <c r="BG289" s="670">
        <f t="shared" si="138"/>
        <v>0</v>
      </c>
      <c r="BH289" s="647">
        <v>0</v>
      </c>
      <c r="BI289" s="461">
        <v>0</v>
      </c>
      <c r="BJ289" s="461">
        <v>0</v>
      </c>
      <c r="BK289" s="461">
        <v>0</v>
      </c>
      <c r="BL289" s="670">
        <f t="shared" si="139"/>
        <v>0</v>
      </c>
      <c r="BM289" s="465">
        <v>0</v>
      </c>
      <c r="BN289" s="465">
        <v>0</v>
      </c>
      <c r="BO289" s="465">
        <v>0</v>
      </c>
      <c r="BP289" s="465">
        <v>0</v>
      </c>
      <c r="BQ289" s="588">
        <f t="shared" si="140"/>
        <v>0</v>
      </c>
      <c r="BR289" s="671">
        <f t="shared" si="141"/>
        <v>0</v>
      </c>
    </row>
    <row r="290" spans="1:70" s="15" customFormat="1" ht="16.5" customHeight="1" thickBot="1" x14ac:dyDescent="0.3">
      <c r="A290" s="900"/>
      <c r="B290" s="932"/>
      <c r="C290" s="889"/>
      <c r="D290" s="128" t="s">
        <v>321</v>
      </c>
      <c r="E290" s="125">
        <f t="shared" si="132"/>
        <v>0</v>
      </c>
      <c r="F290" s="89">
        <v>0</v>
      </c>
      <c r="G290" s="89">
        <v>0</v>
      </c>
      <c r="H290" s="89">
        <v>0</v>
      </c>
      <c r="I290" s="89">
        <v>0</v>
      </c>
      <c r="J290" s="365">
        <f t="shared" si="133"/>
        <v>0</v>
      </c>
      <c r="K290" s="88">
        <v>0</v>
      </c>
      <c r="L290" s="88">
        <v>0</v>
      </c>
      <c r="M290" s="88">
        <v>0</v>
      </c>
      <c r="N290" s="88">
        <v>0</v>
      </c>
      <c r="O290" s="365">
        <f t="shared" si="142"/>
        <v>0</v>
      </c>
      <c r="P290" s="89">
        <v>0</v>
      </c>
      <c r="Q290" s="89">
        <v>0</v>
      </c>
      <c r="R290" s="89">
        <v>0</v>
      </c>
      <c r="S290" s="89">
        <v>0</v>
      </c>
      <c r="T290" s="315">
        <f t="shared" si="128"/>
        <v>0</v>
      </c>
      <c r="U290" s="389">
        <f t="shared" si="125"/>
        <v>0</v>
      </c>
      <c r="V290" s="88">
        <v>0</v>
      </c>
      <c r="W290" s="88">
        <v>0</v>
      </c>
      <c r="X290" s="88">
        <v>0</v>
      </c>
      <c r="Y290" s="88">
        <v>0</v>
      </c>
      <c r="Z290" s="389">
        <f t="shared" si="126"/>
        <v>0</v>
      </c>
      <c r="AA290" s="88">
        <v>0</v>
      </c>
      <c r="AB290" s="88">
        <v>0</v>
      </c>
      <c r="AC290" s="88">
        <v>0</v>
      </c>
      <c r="AD290" s="88">
        <v>0</v>
      </c>
      <c r="AE290" s="389">
        <f t="shared" si="127"/>
        <v>0</v>
      </c>
      <c r="AF290" s="92">
        <v>0</v>
      </c>
      <c r="AG290" s="92">
        <v>0</v>
      </c>
      <c r="AH290" s="92">
        <v>0</v>
      </c>
      <c r="AI290" s="92">
        <v>0</v>
      </c>
      <c r="AJ290" s="315">
        <f t="shared" si="129"/>
        <v>0</v>
      </c>
      <c r="AK290" s="389">
        <f t="shared" si="134"/>
        <v>0</v>
      </c>
      <c r="AL290" s="474">
        <v>0</v>
      </c>
      <c r="AM290" s="474">
        <v>0</v>
      </c>
      <c r="AN290" s="474">
        <v>0</v>
      </c>
      <c r="AO290" s="474">
        <v>0</v>
      </c>
      <c r="AP290" s="389">
        <f t="shared" si="130"/>
        <v>0</v>
      </c>
      <c r="AQ290" s="465">
        <v>0</v>
      </c>
      <c r="AR290" s="465">
        <v>0</v>
      </c>
      <c r="AS290" s="465">
        <v>0</v>
      </c>
      <c r="AT290" s="465">
        <v>0</v>
      </c>
      <c r="AU290" s="389">
        <f t="shared" si="131"/>
        <v>0</v>
      </c>
      <c r="AV290" s="461">
        <v>0</v>
      </c>
      <c r="AW290" s="461">
        <v>0</v>
      </c>
      <c r="AX290" s="461">
        <v>0</v>
      </c>
      <c r="AY290" s="461">
        <v>0</v>
      </c>
      <c r="AZ290" s="588">
        <f t="shared" si="135"/>
        <v>0</v>
      </c>
      <c r="BA290" s="671">
        <f t="shared" si="136"/>
        <v>0</v>
      </c>
      <c r="BB290" s="670">
        <f t="shared" si="137"/>
        <v>0</v>
      </c>
      <c r="BC290" s="648">
        <v>0</v>
      </c>
      <c r="BD290" s="462">
        <v>0</v>
      </c>
      <c r="BE290" s="462">
        <v>0</v>
      </c>
      <c r="BF290" s="611">
        <v>0</v>
      </c>
      <c r="BG290" s="670">
        <f t="shared" si="138"/>
        <v>0</v>
      </c>
      <c r="BH290" s="647">
        <v>0</v>
      </c>
      <c r="BI290" s="461">
        <v>0</v>
      </c>
      <c r="BJ290" s="461">
        <v>0</v>
      </c>
      <c r="BK290" s="462">
        <v>0</v>
      </c>
      <c r="BL290" s="670">
        <f t="shared" si="139"/>
        <v>0</v>
      </c>
      <c r="BM290" s="465">
        <v>0</v>
      </c>
      <c r="BN290" s="465">
        <v>0</v>
      </c>
      <c r="BO290" s="465">
        <v>0</v>
      </c>
      <c r="BP290" s="465">
        <v>0</v>
      </c>
      <c r="BQ290" s="588">
        <f t="shared" si="140"/>
        <v>0</v>
      </c>
      <c r="BR290" s="671">
        <f t="shared" si="141"/>
        <v>0</v>
      </c>
    </row>
    <row r="291" spans="1:70" s="310" customFormat="1" ht="16.5" customHeight="1" thickBot="1" x14ac:dyDescent="0.3">
      <c r="A291" s="308"/>
      <c r="B291" s="932"/>
      <c r="C291" s="772"/>
      <c r="D291" s="382"/>
      <c r="E291" s="125">
        <f t="shared" si="132"/>
        <v>0</v>
      </c>
      <c r="F291" s="91"/>
      <c r="G291" s="91"/>
      <c r="H291" s="91"/>
      <c r="I291" s="91"/>
      <c r="J291" s="392">
        <f t="shared" si="133"/>
        <v>0</v>
      </c>
      <c r="K291" s="90"/>
      <c r="L291" s="90"/>
      <c r="M291" s="90"/>
      <c r="N291" s="90"/>
      <c r="O291" s="392">
        <f t="shared" si="142"/>
        <v>0</v>
      </c>
      <c r="P291" s="91"/>
      <c r="Q291" s="91"/>
      <c r="R291" s="91"/>
      <c r="S291" s="91"/>
      <c r="T291" s="315">
        <f t="shared" si="128"/>
        <v>0</v>
      </c>
      <c r="U291" s="393">
        <f t="shared" si="125"/>
        <v>0</v>
      </c>
      <c r="V291" s="90">
        <v>0</v>
      </c>
      <c r="W291" s="90">
        <v>0</v>
      </c>
      <c r="X291" s="90">
        <v>0</v>
      </c>
      <c r="Y291" s="90">
        <v>0</v>
      </c>
      <c r="Z291" s="393">
        <f t="shared" si="126"/>
        <v>0</v>
      </c>
      <c r="AA291" s="90">
        <v>0</v>
      </c>
      <c r="AB291" s="90">
        <v>0</v>
      </c>
      <c r="AC291" s="90">
        <v>0</v>
      </c>
      <c r="AD291" s="90">
        <v>0</v>
      </c>
      <c r="AE291" s="389">
        <f t="shared" si="127"/>
        <v>0</v>
      </c>
      <c r="AF291" s="92">
        <v>0</v>
      </c>
      <c r="AG291" s="92">
        <v>0</v>
      </c>
      <c r="AH291" s="92">
        <v>0</v>
      </c>
      <c r="AI291" s="92">
        <v>0</v>
      </c>
      <c r="AJ291" s="315">
        <f t="shared" si="129"/>
        <v>0</v>
      </c>
      <c r="AK291" s="389">
        <f t="shared" si="134"/>
        <v>0</v>
      </c>
      <c r="AL291" s="474">
        <v>0</v>
      </c>
      <c r="AM291" s="474">
        <v>0</v>
      </c>
      <c r="AN291" s="474">
        <v>0</v>
      </c>
      <c r="AO291" s="474">
        <v>0</v>
      </c>
      <c r="AP291" s="389">
        <f t="shared" si="130"/>
        <v>0</v>
      </c>
      <c r="AQ291" s="465">
        <v>0</v>
      </c>
      <c r="AR291" s="465">
        <v>0</v>
      </c>
      <c r="AS291" s="465">
        <v>0</v>
      </c>
      <c r="AT291" s="465">
        <v>0</v>
      </c>
      <c r="AU291" s="389">
        <f t="shared" si="131"/>
        <v>0</v>
      </c>
      <c r="AV291" s="461">
        <v>0</v>
      </c>
      <c r="AW291" s="461">
        <v>0</v>
      </c>
      <c r="AX291" s="461">
        <v>0</v>
      </c>
      <c r="AY291" s="461">
        <v>0</v>
      </c>
      <c r="AZ291" s="588">
        <f t="shared" si="135"/>
        <v>0</v>
      </c>
      <c r="BA291" s="671">
        <f t="shared" si="136"/>
        <v>0</v>
      </c>
      <c r="BB291" s="670">
        <f t="shared" si="137"/>
        <v>0</v>
      </c>
      <c r="BC291" s="651">
        <v>0</v>
      </c>
      <c r="BD291" s="465">
        <v>0</v>
      </c>
      <c r="BE291" s="465">
        <v>0</v>
      </c>
      <c r="BF291" s="614">
        <v>0</v>
      </c>
      <c r="BG291" s="670">
        <f t="shared" si="138"/>
        <v>0</v>
      </c>
      <c r="BH291" s="647">
        <v>0</v>
      </c>
      <c r="BI291" s="461">
        <v>0</v>
      </c>
      <c r="BJ291" s="461">
        <v>0</v>
      </c>
      <c r="BK291" s="465">
        <v>0</v>
      </c>
      <c r="BL291" s="670">
        <f t="shared" si="139"/>
        <v>0</v>
      </c>
      <c r="BM291" s="465">
        <v>0</v>
      </c>
      <c r="BN291" s="465">
        <v>0</v>
      </c>
      <c r="BO291" s="465">
        <v>0</v>
      </c>
      <c r="BP291" s="465">
        <v>0</v>
      </c>
      <c r="BQ291" s="588">
        <f t="shared" si="140"/>
        <v>0</v>
      </c>
      <c r="BR291" s="671">
        <f t="shared" si="141"/>
        <v>0</v>
      </c>
    </row>
    <row r="292" spans="1:70" s="15" customFormat="1" ht="12.6" customHeight="1" thickBot="1" x14ac:dyDescent="0.3">
      <c r="A292" s="900">
        <v>4</v>
      </c>
      <c r="B292" s="932"/>
      <c r="C292" s="857" t="s">
        <v>859</v>
      </c>
      <c r="D292" s="126" t="s">
        <v>328</v>
      </c>
      <c r="E292" s="125">
        <f t="shared" si="132"/>
        <v>0</v>
      </c>
      <c r="F292" s="93">
        <v>0</v>
      </c>
      <c r="G292" s="93">
        <v>0</v>
      </c>
      <c r="H292" s="93">
        <v>0</v>
      </c>
      <c r="I292" s="93">
        <v>0</v>
      </c>
      <c r="J292" s="125">
        <f t="shared" si="133"/>
        <v>0</v>
      </c>
      <c r="K292" s="92">
        <v>0</v>
      </c>
      <c r="L292" s="92">
        <v>0</v>
      </c>
      <c r="M292" s="92">
        <v>0</v>
      </c>
      <c r="N292" s="92">
        <v>0</v>
      </c>
      <c r="O292" s="125">
        <f t="shared" si="142"/>
        <v>0</v>
      </c>
      <c r="P292" s="92">
        <v>0</v>
      </c>
      <c r="Q292" s="92">
        <v>0</v>
      </c>
      <c r="R292" s="92">
        <v>0</v>
      </c>
      <c r="S292" s="92">
        <v>0</v>
      </c>
      <c r="T292" s="315">
        <f t="shared" si="128"/>
        <v>0</v>
      </c>
      <c r="U292" s="391">
        <f t="shared" si="125"/>
        <v>0</v>
      </c>
      <c r="V292" s="92">
        <v>0</v>
      </c>
      <c r="W292" s="92">
        <v>0</v>
      </c>
      <c r="X292" s="92">
        <v>0</v>
      </c>
      <c r="Y292" s="92">
        <v>0</v>
      </c>
      <c r="Z292" s="391">
        <f t="shared" si="126"/>
        <v>0</v>
      </c>
      <c r="AA292" s="92">
        <v>0</v>
      </c>
      <c r="AB292" s="92">
        <v>0</v>
      </c>
      <c r="AC292" s="92">
        <v>0</v>
      </c>
      <c r="AD292" s="92">
        <v>0</v>
      </c>
      <c r="AE292" s="389">
        <f t="shared" si="127"/>
        <v>0</v>
      </c>
      <c r="AF292" s="92">
        <v>0</v>
      </c>
      <c r="AG292" s="92">
        <v>0</v>
      </c>
      <c r="AH292" s="92">
        <v>0</v>
      </c>
      <c r="AI292" s="92">
        <v>0</v>
      </c>
      <c r="AJ292" s="315">
        <f t="shared" si="129"/>
        <v>0</v>
      </c>
      <c r="AK292" s="389">
        <f t="shared" si="134"/>
        <v>0</v>
      </c>
      <c r="AL292" s="474">
        <v>0</v>
      </c>
      <c r="AM292" s="474">
        <v>0</v>
      </c>
      <c r="AN292" s="474">
        <v>0</v>
      </c>
      <c r="AO292" s="474">
        <v>0</v>
      </c>
      <c r="AP292" s="389">
        <f t="shared" si="130"/>
        <v>0</v>
      </c>
      <c r="AQ292" s="465">
        <v>0</v>
      </c>
      <c r="AR292" s="465">
        <v>0</v>
      </c>
      <c r="AS292" s="465">
        <v>0</v>
      </c>
      <c r="AT292" s="465">
        <v>0</v>
      </c>
      <c r="AU292" s="389">
        <f t="shared" si="131"/>
        <v>0</v>
      </c>
      <c r="AV292" s="461">
        <v>0</v>
      </c>
      <c r="AW292" s="461">
        <v>0</v>
      </c>
      <c r="AX292" s="461">
        <v>0</v>
      </c>
      <c r="AY292" s="461">
        <v>0</v>
      </c>
      <c r="AZ292" s="588">
        <f t="shared" si="135"/>
        <v>0</v>
      </c>
      <c r="BA292" s="671">
        <f t="shared" si="136"/>
        <v>0</v>
      </c>
      <c r="BB292" s="670">
        <f t="shared" si="137"/>
        <v>0</v>
      </c>
      <c r="BC292" s="676">
        <v>0</v>
      </c>
      <c r="BD292" s="595">
        <v>0</v>
      </c>
      <c r="BE292" s="595">
        <v>0</v>
      </c>
      <c r="BF292" s="629">
        <v>0</v>
      </c>
      <c r="BG292" s="670">
        <f t="shared" si="138"/>
        <v>0</v>
      </c>
      <c r="BH292" s="647">
        <v>0</v>
      </c>
      <c r="BI292" s="461">
        <v>0</v>
      </c>
      <c r="BJ292" s="461">
        <v>0</v>
      </c>
      <c r="BK292" s="595">
        <v>0</v>
      </c>
      <c r="BL292" s="670">
        <f t="shared" si="139"/>
        <v>0</v>
      </c>
      <c r="BM292" s="465">
        <v>0</v>
      </c>
      <c r="BN292" s="465">
        <v>0</v>
      </c>
      <c r="BO292" s="465">
        <v>0</v>
      </c>
      <c r="BP292" s="465">
        <v>0</v>
      </c>
      <c r="BQ292" s="588">
        <f t="shared" si="140"/>
        <v>0</v>
      </c>
      <c r="BR292" s="671">
        <f t="shared" si="141"/>
        <v>0</v>
      </c>
    </row>
    <row r="293" spans="1:70" s="15" customFormat="1" ht="13.9" customHeight="1" thickBot="1" x14ac:dyDescent="0.3">
      <c r="A293" s="900"/>
      <c r="B293" s="932"/>
      <c r="C293" s="889"/>
      <c r="D293" s="127" t="s">
        <v>651</v>
      </c>
      <c r="E293" s="125">
        <f t="shared" si="132"/>
        <v>0</v>
      </c>
      <c r="F293" s="89">
        <v>0</v>
      </c>
      <c r="G293" s="89">
        <v>0</v>
      </c>
      <c r="H293" s="89">
        <v>0</v>
      </c>
      <c r="I293" s="89">
        <v>0</v>
      </c>
      <c r="J293" s="365">
        <f t="shared" si="133"/>
        <v>0</v>
      </c>
      <c r="K293" s="88">
        <v>0</v>
      </c>
      <c r="L293" s="88">
        <v>0</v>
      </c>
      <c r="M293" s="88">
        <v>0</v>
      </c>
      <c r="N293" s="88">
        <v>0</v>
      </c>
      <c r="O293" s="365">
        <f t="shared" si="142"/>
        <v>0</v>
      </c>
      <c r="P293" s="88">
        <v>0</v>
      </c>
      <c r="Q293" s="88">
        <v>0</v>
      </c>
      <c r="R293" s="88">
        <v>0</v>
      </c>
      <c r="S293" s="88">
        <v>0</v>
      </c>
      <c r="T293" s="315">
        <f t="shared" si="128"/>
        <v>0</v>
      </c>
      <c r="U293" s="389">
        <f t="shared" si="125"/>
        <v>0</v>
      </c>
      <c r="V293" s="88">
        <v>0</v>
      </c>
      <c r="W293" s="88">
        <v>0</v>
      </c>
      <c r="X293" s="88">
        <v>0</v>
      </c>
      <c r="Y293" s="88">
        <v>0</v>
      </c>
      <c r="Z293" s="389">
        <f t="shared" si="126"/>
        <v>0</v>
      </c>
      <c r="AA293" s="88">
        <v>0</v>
      </c>
      <c r="AB293" s="88">
        <v>0</v>
      </c>
      <c r="AC293" s="88">
        <v>0</v>
      </c>
      <c r="AD293" s="88">
        <v>0</v>
      </c>
      <c r="AE293" s="389">
        <f t="shared" si="127"/>
        <v>0</v>
      </c>
      <c r="AF293" s="92">
        <v>0</v>
      </c>
      <c r="AG293" s="92">
        <v>0</v>
      </c>
      <c r="AH293" s="92">
        <v>0</v>
      </c>
      <c r="AI293" s="92">
        <v>0</v>
      </c>
      <c r="AJ293" s="315">
        <f t="shared" si="129"/>
        <v>0</v>
      </c>
      <c r="AK293" s="389">
        <f t="shared" si="134"/>
        <v>0</v>
      </c>
      <c r="AL293" s="474">
        <v>0</v>
      </c>
      <c r="AM293" s="474">
        <v>0</v>
      </c>
      <c r="AN293" s="474">
        <v>0</v>
      </c>
      <c r="AO293" s="474">
        <v>0</v>
      </c>
      <c r="AP293" s="389">
        <f t="shared" si="130"/>
        <v>0</v>
      </c>
      <c r="AQ293" s="465">
        <v>0</v>
      </c>
      <c r="AR293" s="465">
        <v>0</v>
      </c>
      <c r="AS293" s="465">
        <v>0</v>
      </c>
      <c r="AT293" s="465">
        <v>0</v>
      </c>
      <c r="AU293" s="389">
        <f t="shared" si="131"/>
        <v>0</v>
      </c>
      <c r="AV293" s="461">
        <v>0</v>
      </c>
      <c r="AW293" s="461">
        <v>0</v>
      </c>
      <c r="AX293" s="461">
        <v>0</v>
      </c>
      <c r="AY293" s="461">
        <v>0</v>
      </c>
      <c r="AZ293" s="588">
        <f t="shared" si="135"/>
        <v>0</v>
      </c>
      <c r="BA293" s="671">
        <f t="shared" si="136"/>
        <v>0</v>
      </c>
      <c r="BB293" s="670">
        <f t="shared" si="137"/>
        <v>0</v>
      </c>
      <c r="BC293" s="677">
        <v>0</v>
      </c>
      <c r="BD293" s="596">
        <v>0</v>
      </c>
      <c r="BE293" s="596">
        <v>0</v>
      </c>
      <c r="BF293" s="630">
        <v>0</v>
      </c>
      <c r="BG293" s="670">
        <f t="shared" si="138"/>
        <v>0</v>
      </c>
      <c r="BH293" s="647">
        <v>0</v>
      </c>
      <c r="BI293" s="461">
        <v>0</v>
      </c>
      <c r="BJ293" s="461">
        <v>0</v>
      </c>
      <c r="BK293" s="596">
        <v>0</v>
      </c>
      <c r="BL293" s="670">
        <f t="shared" si="139"/>
        <v>0</v>
      </c>
      <c r="BM293" s="465">
        <v>0</v>
      </c>
      <c r="BN293" s="465">
        <v>0</v>
      </c>
      <c r="BO293" s="465">
        <v>0</v>
      </c>
      <c r="BP293" s="465">
        <v>0</v>
      </c>
      <c r="BQ293" s="588">
        <f t="shared" si="140"/>
        <v>0</v>
      </c>
      <c r="BR293" s="671">
        <f t="shared" si="141"/>
        <v>0</v>
      </c>
    </row>
    <row r="294" spans="1:70" s="15" customFormat="1" ht="12.6" customHeight="1" thickBot="1" x14ac:dyDescent="0.3">
      <c r="A294" s="900"/>
      <c r="B294" s="932"/>
      <c r="C294" s="889"/>
      <c r="D294" s="128" t="s">
        <v>321</v>
      </c>
      <c r="E294" s="125">
        <f t="shared" si="132"/>
        <v>0</v>
      </c>
      <c r="F294" s="89">
        <v>0</v>
      </c>
      <c r="G294" s="89">
        <v>0</v>
      </c>
      <c r="H294" s="89">
        <v>0</v>
      </c>
      <c r="I294" s="89">
        <v>0</v>
      </c>
      <c r="J294" s="365">
        <f t="shared" si="133"/>
        <v>0</v>
      </c>
      <c r="K294" s="88">
        <v>0</v>
      </c>
      <c r="L294" s="88">
        <v>0</v>
      </c>
      <c r="M294" s="88">
        <v>0</v>
      </c>
      <c r="N294" s="88">
        <v>0</v>
      </c>
      <c r="O294" s="365">
        <f t="shared" si="142"/>
        <v>0</v>
      </c>
      <c r="P294" s="88">
        <v>0</v>
      </c>
      <c r="Q294" s="88">
        <v>0</v>
      </c>
      <c r="R294" s="88">
        <v>0</v>
      </c>
      <c r="S294" s="88">
        <v>0</v>
      </c>
      <c r="T294" s="315">
        <f t="shared" si="128"/>
        <v>0</v>
      </c>
      <c r="U294" s="389">
        <f t="shared" si="125"/>
        <v>0</v>
      </c>
      <c r="V294" s="88">
        <v>0</v>
      </c>
      <c r="W294" s="88">
        <v>0</v>
      </c>
      <c r="X294" s="88">
        <v>0</v>
      </c>
      <c r="Y294" s="88">
        <v>0</v>
      </c>
      <c r="Z294" s="389">
        <f t="shared" si="126"/>
        <v>0</v>
      </c>
      <c r="AA294" s="88">
        <v>0</v>
      </c>
      <c r="AB294" s="88">
        <v>0</v>
      </c>
      <c r="AC294" s="88">
        <v>0</v>
      </c>
      <c r="AD294" s="88">
        <v>0</v>
      </c>
      <c r="AE294" s="389">
        <f t="shared" si="127"/>
        <v>0</v>
      </c>
      <c r="AF294" s="92">
        <v>0</v>
      </c>
      <c r="AG294" s="92">
        <v>0</v>
      </c>
      <c r="AH294" s="92">
        <v>0</v>
      </c>
      <c r="AI294" s="92">
        <v>0</v>
      </c>
      <c r="AJ294" s="315">
        <f t="shared" si="129"/>
        <v>0</v>
      </c>
      <c r="AK294" s="389">
        <f t="shared" si="134"/>
        <v>0</v>
      </c>
      <c r="AL294" s="474">
        <v>0</v>
      </c>
      <c r="AM294" s="474">
        <v>0</v>
      </c>
      <c r="AN294" s="474">
        <v>0</v>
      </c>
      <c r="AO294" s="474">
        <v>0</v>
      </c>
      <c r="AP294" s="389">
        <f t="shared" si="130"/>
        <v>0</v>
      </c>
      <c r="AQ294" s="465">
        <v>0</v>
      </c>
      <c r="AR294" s="465">
        <v>0</v>
      </c>
      <c r="AS294" s="465">
        <v>0</v>
      </c>
      <c r="AT294" s="465">
        <v>0</v>
      </c>
      <c r="AU294" s="389">
        <f t="shared" si="131"/>
        <v>0</v>
      </c>
      <c r="AV294" s="461">
        <v>0</v>
      </c>
      <c r="AW294" s="461">
        <v>0</v>
      </c>
      <c r="AX294" s="461">
        <v>0</v>
      </c>
      <c r="AY294" s="461">
        <v>0</v>
      </c>
      <c r="AZ294" s="588">
        <f t="shared" si="135"/>
        <v>0</v>
      </c>
      <c r="BA294" s="671">
        <f t="shared" si="136"/>
        <v>0</v>
      </c>
      <c r="BB294" s="670">
        <f t="shared" si="137"/>
        <v>0</v>
      </c>
      <c r="BC294" s="664">
        <v>0</v>
      </c>
      <c r="BD294" s="479">
        <v>0</v>
      </c>
      <c r="BE294" s="479">
        <v>0</v>
      </c>
      <c r="BF294" s="631">
        <v>0</v>
      </c>
      <c r="BG294" s="670">
        <f t="shared" si="138"/>
        <v>0</v>
      </c>
      <c r="BH294" s="647">
        <v>0</v>
      </c>
      <c r="BI294" s="461">
        <v>0</v>
      </c>
      <c r="BJ294" s="461">
        <v>0</v>
      </c>
      <c r="BK294" s="479">
        <v>0</v>
      </c>
      <c r="BL294" s="670">
        <f t="shared" si="139"/>
        <v>0</v>
      </c>
      <c r="BM294" s="465">
        <v>0</v>
      </c>
      <c r="BN294" s="465">
        <v>0</v>
      </c>
      <c r="BO294" s="465">
        <v>0</v>
      </c>
      <c r="BP294" s="465">
        <v>0</v>
      </c>
      <c r="BQ294" s="588">
        <f t="shared" si="140"/>
        <v>0</v>
      </c>
      <c r="BR294" s="671">
        <f t="shared" si="141"/>
        <v>0</v>
      </c>
    </row>
    <row r="295" spans="1:70" s="310" customFormat="1" ht="12.6" customHeight="1" thickBot="1" x14ac:dyDescent="0.3">
      <c r="A295" s="308"/>
      <c r="B295" s="932"/>
      <c r="C295" s="772"/>
      <c r="D295" s="183"/>
      <c r="E295" s="125">
        <f t="shared" si="132"/>
        <v>0</v>
      </c>
      <c r="F295" s="91"/>
      <c r="G295" s="91"/>
      <c r="H295" s="91"/>
      <c r="I295" s="91"/>
      <c r="J295" s="392">
        <f t="shared" si="133"/>
        <v>0</v>
      </c>
      <c r="K295" s="90"/>
      <c r="L295" s="90"/>
      <c r="M295" s="90"/>
      <c r="N295" s="90"/>
      <c r="O295" s="392">
        <f t="shared" si="142"/>
        <v>0</v>
      </c>
      <c r="P295" s="90"/>
      <c r="Q295" s="90"/>
      <c r="R295" s="90"/>
      <c r="S295" s="90"/>
      <c r="T295" s="315">
        <f t="shared" si="128"/>
        <v>0</v>
      </c>
      <c r="U295" s="393">
        <f t="shared" si="125"/>
        <v>0</v>
      </c>
      <c r="V295" s="90">
        <v>0</v>
      </c>
      <c r="W295" s="90">
        <v>0</v>
      </c>
      <c r="X295" s="90">
        <v>0</v>
      </c>
      <c r="Y295" s="90">
        <v>0</v>
      </c>
      <c r="Z295" s="393">
        <f t="shared" si="126"/>
        <v>0</v>
      </c>
      <c r="AA295" s="90">
        <v>0</v>
      </c>
      <c r="AB295" s="90">
        <v>0</v>
      </c>
      <c r="AC295" s="90">
        <v>0</v>
      </c>
      <c r="AD295" s="90">
        <v>0</v>
      </c>
      <c r="AE295" s="389">
        <f t="shared" si="127"/>
        <v>0</v>
      </c>
      <c r="AF295" s="92">
        <v>0</v>
      </c>
      <c r="AG295" s="92">
        <v>0</v>
      </c>
      <c r="AH295" s="92">
        <v>0</v>
      </c>
      <c r="AI295" s="92">
        <v>0</v>
      </c>
      <c r="AJ295" s="315">
        <f t="shared" si="129"/>
        <v>0</v>
      </c>
      <c r="AK295" s="389">
        <f t="shared" si="134"/>
        <v>0</v>
      </c>
      <c r="AL295" s="474">
        <v>0</v>
      </c>
      <c r="AM295" s="474">
        <v>0</v>
      </c>
      <c r="AN295" s="474">
        <v>0</v>
      </c>
      <c r="AO295" s="474">
        <v>0</v>
      </c>
      <c r="AP295" s="389">
        <f t="shared" si="130"/>
        <v>0</v>
      </c>
      <c r="AQ295" s="465">
        <v>0</v>
      </c>
      <c r="AR295" s="465">
        <v>0</v>
      </c>
      <c r="AS295" s="465">
        <v>0</v>
      </c>
      <c r="AT295" s="465">
        <v>0</v>
      </c>
      <c r="AU295" s="389">
        <f t="shared" si="131"/>
        <v>0</v>
      </c>
      <c r="AV295" s="461">
        <v>0</v>
      </c>
      <c r="AW295" s="461">
        <v>0</v>
      </c>
      <c r="AX295" s="461">
        <v>0</v>
      </c>
      <c r="AY295" s="461">
        <v>0</v>
      </c>
      <c r="AZ295" s="588">
        <f t="shared" si="135"/>
        <v>0</v>
      </c>
      <c r="BA295" s="671">
        <f t="shared" si="136"/>
        <v>0</v>
      </c>
      <c r="BB295" s="670">
        <f t="shared" si="137"/>
        <v>0</v>
      </c>
      <c r="BC295" s="648">
        <v>0</v>
      </c>
      <c r="BD295" s="462">
        <v>0</v>
      </c>
      <c r="BE295" s="462">
        <v>0</v>
      </c>
      <c r="BF295" s="611">
        <v>0</v>
      </c>
      <c r="BG295" s="670">
        <f t="shared" si="138"/>
        <v>0</v>
      </c>
      <c r="BH295" s="647">
        <v>0</v>
      </c>
      <c r="BI295" s="461">
        <v>0</v>
      </c>
      <c r="BJ295" s="461">
        <v>0</v>
      </c>
      <c r="BK295" s="462">
        <v>0</v>
      </c>
      <c r="BL295" s="670">
        <f t="shared" si="139"/>
        <v>0</v>
      </c>
      <c r="BM295" s="465">
        <v>0</v>
      </c>
      <c r="BN295" s="465">
        <v>0</v>
      </c>
      <c r="BO295" s="465">
        <v>0</v>
      </c>
      <c r="BP295" s="465">
        <v>0</v>
      </c>
      <c r="BQ295" s="588">
        <f t="shared" si="140"/>
        <v>0</v>
      </c>
      <c r="BR295" s="671">
        <f t="shared" si="141"/>
        <v>0</v>
      </c>
    </row>
    <row r="296" spans="1:70" s="194" customFormat="1" ht="13.9" customHeight="1" thickBot="1" x14ac:dyDescent="0.3">
      <c r="A296" s="900">
        <v>5</v>
      </c>
      <c r="B296" s="932"/>
      <c r="C296" s="857" t="s">
        <v>860</v>
      </c>
      <c r="D296" s="127" t="s">
        <v>328</v>
      </c>
      <c r="E296" s="125">
        <f t="shared" si="132"/>
        <v>0</v>
      </c>
      <c r="F296" s="93">
        <v>0</v>
      </c>
      <c r="G296" s="93">
        <v>0</v>
      </c>
      <c r="H296" s="93">
        <v>0</v>
      </c>
      <c r="I296" s="93">
        <v>0</v>
      </c>
      <c r="J296" s="125">
        <f t="shared" si="133"/>
        <v>0</v>
      </c>
      <c r="K296" s="92">
        <v>0</v>
      </c>
      <c r="L296" s="92">
        <v>0</v>
      </c>
      <c r="M296" s="92">
        <v>0</v>
      </c>
      <c r="N296" s="92">
        <v>0</v>
      </c>
      <c r="O296" s="125">
        <f t="shared" si="142"/>
        <v>0</v>
      </c>
      <c r="P296" s="92">
        <v>0</v>
      </c>
      <c r="Q296" s="92">
        <v>0</v>
      </c>
      <c r="R296" s="92">
        <v>0</v>
      </c>
      <c r="S296" s="92">
        <v>0</v>
      </c>
      <c r="T296" s="315">
        <f t="shared" si="128"/>
        <v>0</v>
      </c>
      <c r="U296" s="391">
        <f t="shared" si="125"/>
        <v>0</v>
      </c>
      <c r="V296" s="92">
        <v>0</v>
      </c>
      <c r="W296" s="92">
        <v>0</v>
      </c>
      <c r="X296" s="92">
        <v>0</v>
      </c>
      <c r="Y296" s="92">
        <v>0</v>
      </c>
      <c r="Z296" s="391">
        <f t="shared" si="126"/>
        <v>0</v>
      </c>
      <c r="AA296" s="92">
        <v>0</v>
      </c>
      <c r="AB296" s="92">
        <v>0</v>
      </c>
      <c r="AC296" s="92">
        <v>0</v>
      </c>
      <c r="AD296" s="92">
        <v>0</v>
      </c>
      <c r="AE296" s="389">
        <f t="shared" si="127"/>
        <v>0</v>
      </c>
      <c r="AF296" s="92">
        <v>0</v>
      </c>
      <c r="AG296" s="92">
        <v>0</v>
      </c>
      <c r="AH296" s="92">
        <v>0</v>
      </c>
      <c r="AI296" s="92">
        <v>0</v>
      </c>
      <c r="AJ296" s="315">
        <f t="shared" si="129"/>
        <v>0</v>
      </c>
      <c r="AK296" s="389">
        <f t="shared" si="134"/>
        <v>0</v>
      </c>
      <c r="AL296" s="474">
        <v>0</v>
      </c>
      <c r="AM296" s="474">
        <v>0</v>
      </c>
      <c r="AN296" s="474">
        <v>0</v>
      </c>
      <c r="AO296" s="474">
        <v>0</v>
      </c>
      <c r="AP296" s="389">
        <f t="shared" si="130"/>
        <v>0</v>
      </c>
      <c r="AQ296" s="465">
        <v>0</v>
      </c>
      <c r="AR296" s="465">
        <v>0</v>
      </c>
      <c r="AS296" s="465">
        <v>0</v>
      </c>
      <c r="AT296" s="465">
        <v>0</v>
      </c>
      <c r="AU296" s="389">
        <f t="shared" si="131"/>
        <v>0</v>
      </c>
      <c r="AV296" s="461">
        <v>0</v>
      </c>
      <c r="AW296" s="461">
        <v>0</v>
      </c>
      <c r="AX296" s="461">
        <v>0</v>
      </c>
      <c r="AY296" s="461">
        <v>0</v>
      </c>
      <c r="AZ296" s="588">
        <f t="shared" si="135"/>
        <v>0</v>
      </c>
      <c r="BA296" s="671">
        <f t="shared" si="136"/>
        <v>0</v>
      </c>
      <c r="BB296" s="670">
        <f t="shared" si="137"/>
        <v>0</v>
      </c>
      <c r="BC296" s="676">
        <v>0</v>
      </c>
      <c r="BD296" s="595">
        <v>0</v>
      </c>
      <c r="BE296" s="595">
        <v>0</v>
      </c>
      <c r="BF296" s="629">
        <v>0</v>
      </c>
      <c r="BG296" s="670">
        <f t="shared" si="138"/>
        <v>0</v>
      </c>
      <c r="BH296" s="647">
        <v>0</v>
      </c>
      <c r="BI296" s="461">
        <v>0</v>
      </c>
      <c r="BJ296" s="461">
        <v>0</v>
      </c>
      <c r="BK296" s="595">
        <v>0</v>
      </c>
      <c r="BL296" s="670">
        <f t="shared" si="139"/>
        <v>0</v>
      </c>
      <c r="BM296" s="465">
        <v>0</v>
      </c>
      <c r="BN296" s="465">
        <v>0</v>
      </c>
      <c r="BO296" s="465">
        <v>0</v>
      </c>
      <c r="BP296" s="465">
        <v>0</v>
      </c>
      <c r="BQ296" s="588">
        <f t="shared" si="140"/>
        <v>0</v>
      </c>
      <c r="BR296" s="671">
        <f t="shared" si="141"/>
        <v>0</v>
      </c>
    </row>
    <row r="297" spans="1:70" s="194" customFormat="1" ht="15" customHeight="1" thickBot="1" x14ac:dyDescent="0.3">
      <c r="A297" s="900"/>
      <c r="B297" s="932"/>
      <c r="C297" s="889"/>
      <c r="D297" s="127" t="s">
        <v>651</v>
      </c>
      <c r="E297" s="125">
        <f t="shared" si="132"/>
        <v>0</v>
      </c>
      <c r="F297" s="89">
        <v>0</v>
      </c>
      <c r="G297" s="89">
        <v>0</v>
      </c>
      <c r="H297" s="89">
        <v>0</v>
      </c>
      <c r="I297" s="89">
        <v>0</v>
      </c>
      <c r="J297" s="365">
        <f t="shared" si="133"/>
        <v>0</v>
      </c>
      <c r="K297" s="88">
        <v>0</v>
      </c>
      <c r="L297" s="88">
        <v>0</v>
      </c>
      <c r="M297" s="88">
        <v>0</v>
      </c>
      <c r="N297" s="88">
        <v>0</v>
      </c>
      <c r="O297" s="365">
        <f t="shared" si="142"/>
        <v>0</v>
      </c>
      <c r="P297" s="88">
        <v>0</v>
      </c>
      <c r="Q297" s="88">
        <v>0</v>
      </c>
      <c r="R297" s="88">
        <v>0</v>
      </c>
      <c r="S297" s="88">
        <v>0</v>
      </c>
      <c r="T297" s="315">
        <f t="shared" si="128"/>
        <v>0</v>
      </c>
      <c r="U297" s="389">
        <f t="shared" si="125"/>
        <v>0</v>
      </c>
      <c r="V297" s="88">
        <v>0</v>
      </c>
      <c r="W297" s="88">
        <v>0</v>
      </c>
      <c r="X297" s="88">
        <v>0</v>
      </c>
      <c r="Y297" s="88">
        <v>0</v>
      </c>
      <c r="Z297" s="389">
        <f t="shared" si="126"/>
        <v>0</v>
      </c>
      <c r="AA297" s="88">
        <v>0</v>
      </c>
      <c r="AB297" s="88">
        <v>0</v>
      </c>
      <c r="AC297" s="88">
        <v>0</v>
      </c>
      <c r="AD297" s="88">
        <v>0</v>
      </c>
      <c r="AE297" s="389">
        <f t="shared" si="127"/>
        <v>0</v>
      </c>
      <c r="AF297" s="92">
        <v>0</v>
      </c>
      <c r="AG297" s="92">
        <v>0</v>
      </c>
      <c r="AH297" s="92">
        <v>0</v>
      </c>
      <c r="AI297" s="92">
        <v>0</v>
      </c>
      <c r="AJ297" s="315">
        <f t="shared" si="129"/>
        <v>0</v>
      </c>
      <c r="AK297" s="389">
        <f t="shared" si="134"/>
        <v>0</v>
      </c>
      <c r="AL297" s="474">
        <v>0</v>
      </c>
      <c r="AM297" s="474">
        <v>0</v>
      </c>
      <c r="AN297" s="474">
        <v>0</v>
      </c>
      <c r="AO297" s="474">
        <v>0</v>
      </c>
      <c r="AP297" s="389">
        <f t="shared" si="130"/>
        <v>0</v>
      </c>
      <c r="AQ297" s="465">
        <v>0</v>
      </c>
      <c r="AR297" s="465">
        <v>0</v>
      </c>
      <c r="AS297" s="465">
        <v>0</v>
      </c>
      <c r="AT297" s="465">
        <v>0</v>
      </c>
      <c r="AU297" s="389">
        <f t="shared" si="131"/>
        <v>0</v>
      </c>
      <c r="AV297" s="461">
        <v>0</v>
      </c>
      <c r="AW297" s="461">
        <v>0</v>
      </c>
      <c r="AX297" s="461">
        <v>0</v>
      </c>
      <c r="AY297" s="461">
        <v>0</v>
      </c>
      <c r="AZ297" s="588">
        <f t="shared" si="135"/>
        <v>0</v>
      </c>
      <c r="BA297" s="671">
        <f t="shared" si="136"/>
        <v>0</v>
      </c>
      <c r="BB297" s="670">
        <f t="shared" si="137"/>
        <v>0</v>
      </c>
      <c r="BC297" s="677">
        <v>0</v>
      </c>
      <c r="BD297" s="596">
        <v>0</v>
      </c>
      <c r="BE297" s="596">
        <v>0</v>
      </c>
      <c r="BF297" s="630">
        <v>0</v>
      </c>
      <c r="BG297" s="670">
        <f t="shared" si="138"/>
        <v>0</v>
      </c>
      <c r="BH297" s="647">
        <v>0</v>
      </c>
      <c r="BI297" s="461">
        <v>0</v>
      </c>
      <c r="BJ297" s="461">
        <v>0</v>
      </c>
      <c r="BK297" s="596">
        <v>0</v>
      </c>
      <c r="BL297" s="670">
        <f t="shared" si="139"/>
        <v>0</v>
      </c>
      <c r="BM297" s="465">
        <v>0</v>
      </c>
      <c r="BN297" s="465">
        <v>0</v>
      </c>
      <c r="BO297" s="465">
        <v>0</v>
      </c>
      <c r="BP297" s="465">
        <v>0</v>
      </c>
      <c r="BQ297" s="588">
        <f t="shared" si="140"/>
        <v>0</v>
      </c>
      <c r="BR297" s="671">
        <f t="shared" si="141"/>
        <v>0</v>
      </c>
    </row>
    <row r="298" spans="1:70" s="194" customFormat="1" ht="12.6" customHeight="1" thickBot="1" x14ac:dyDescent="0.3">
      <c r="A298" s="900"/>
      <c r="B298" s="932"/>
      <c r="C298" s="889"/>
      <c r="D298" s="128" t="s">
        <v>321</v>
      </c>
      <c r="E298" s="125">
        <f t="shared" si="132"/>
        <v>0</v>
      </c>
      <c r="F298" s="89">
        <v>0</v>
      </c>
      <c r="G298" s="89">
        <v>0</v>
      </c>
      <c r="H298" s="89">
        <v>0</v>
      </c>
      <c r="I298" s="89">
        <v>0</v>
      </c>
      <c r="J298" s="365">
        <f t="shared" si="133"/>
        <v>0</v>
      </c>
      <c r="K298" s="88">
        <v>0</v>
      </c>
      <c r="L298" s="88">
        <v>0</v>
      </c>
      <c r="M298" s="88">
        <v>0</v>
      </c>
      <c r="N298" s="88">
        <v>0</v>
      </c>
      <c r="O298" s="365">
        <f t="shared" si="142"/>
        <v>0</v>
      </c>
      <c r="P298" s="88">
        <v>0</v>
      </c>
      <c r="Q298" s="88">
        <v>0</v>
      </c>
      <c r="R298" s="88">
        <v>0</v>
      </c>
      <c r="S298" s="88">
        <v>0</v>
      </c>
      <c r="T298" s="315">
        <f t="shared" si="128"/>
        <v>0</v>
      </c>
      <c r="U298" s="389">
        <f t="shared" si="125"/>
        <v>0</v>
      </c>
      <c r="V298" s="88">
        <v>0</v>
      </c>
      <c r="W298" s="88">
        <v>0</v>
      </c>
      <c r="X298" s="88">
        <v>0</v>
      </c>
      <c r="Y298" s="88">
        <v>0</v>
      </c>
      <c r="Z298" s="389">
        <f t="shared" si="126"/>
        <v>0</v>
      </c>
      <c r="AA298" s="88">
        <v>0</v>
      </c>
      <c r="AB298" s="88">
        <v>0</v>
      </c>
      <c r="AC298" s="88">
        <v>0</v>
      </c>
      <c r="AD298" s="88">
        <v>0</v>
      </c>
      <c r="AE298" s="389">
        <f t="shared" si="127"/>
        <v>0</v>
      </c>
      <c r="AF298" s="92">
        <v>0</v>
      </c>
      <c r="AG298" s="92">
        <v>0</v>
      </c>
      <c r="AH298" s="92">
        <v>0</v>
      </c>
      <c r="AI298" s="92">
        <v>0</v>
      </c>
      <c r="AJ298" s="315">
        <f t="shared" si="129"/>
        <v>0</v>
      </c>
      <c r="AK298" s="389">
        <f t="shared" si="134"/>
        <v>0</v>
      </c>
      <c r="AL298" s="474">
        <v>0</v>
      </c>
      <c r="AM298" s="474">
        <v>0</v>
      </c>
      <c r="AN298" s="474">
        <v>0</v>
      </c>
      <c r="AO298" s="474">
        <v>0</v>
      </c>
      <c r="AP298" s="389">
        <f t="shared" si="130"/>
        <v>0</v>
      </c>
      <c r="AQ298" s="465">
        <v>0</v>
      </c>
      <c r="AR298" s="465">
        <v>0</v>
      </c>
      <c r="AS298" s="465">
        <v>0</v>
      </c>
      <c r="AT298" s="465">
        <v>0</v>
      </c>
      <c r="AU298" s="389">
        <f t="shared" si="131"/>
        <v>0</v>
      </c>
      <c r="AV298" s="461">
        <v>0</v>
      </c>
      <c r="AW298" s="461">
        <v>0</v>
      </c>
      <c r="AX298" s="461">
        <v>0</v>
      </c>
      <c r="AY298" s="461">
        <v>0</v>
      </c>
      <c r="AZ298" s="588">
        <f t="shared" si="135"/>
        <v>0</v>
      </c>
      <c r="BA298" s="671">
        <f t="shared" si="136"/>
        <v>0</v>
      </c>
      <c r="BB298" s="670">
        <f t="shared" si="137"/>
        <v>0</v>
      </c>
      <c r="BC298" s="664">
        <v>0</v>
      </c>
      <c r="BD298" s="479">
        <v>0</v>
      </c>
      <c r="BE298" s="479">
        <v>0</v>
      </c>
      <c r="BF298" s="631">
        <v>0</v>
      </c>
      <c r="BG298" s="670">
        <f t="shared" si="138"/>
        <v>0</v>
      </c>
      <c r="BH298" s="647">
        <v>0</v>
      </c>
      <c r="BI298" s="461">
        <v>0</v>
      </c>
      <c r="BJ298" s="461">
        <v>0</v>
      </c>
      <c r="BK298" s="479">
        <v>0</v>
      </c>
      <c r="BL298" s="670">
        <f t="shared" si="139"/>
        <v>0</v>
      </c>
      <c r="BM298" s="465">
        <v>0</v>
      </c>
      <c r="BN298" s="465">
        <v>0</v>
      </c>
      <c r="BO298" s="465">
        <v>0</v>
      </c>
      <c r="BP298" s="465">
        <v>0</v>
      </c>
      <c r="BQ298" s="588">
        <f t="shared" si="140"/>
        <v>0</v>
      </c>
      <c r="BR298" s="671">
        <f t="shared" si="141"/>
        <v>0</v>
      </c>
    </row>
    <row r="299" spans="1:70" s="310" customFormat="1" ht="12.6" customHeight="1" thickBot="1" x14ac:dyDescent="0.3">
      <c r="A299" s="308"/>
      <c r="B299" s="932"/>
      <c r="C299" s="772"/>
      <c r="D299" s="382"/>
      <c r="E299" s="125">
        <f t="shared" si="132"/>
        <v>0</v>
      </c>
      <c r="F299" s="91"/>
      <c r="G299" s="91"/>
      <c r="H299" s="91"/>
      <c r="I299" s="91"/>
      <c r="J299" s="392">
        <f t="shared" si="133"/>
        <v>0</v>
      </c>
      <c r="K299" s="90"/>
      <c r="L299" s="90"/>
      <c r="M299" s="90"/>
      <c r="N299" s="90"/>
      <c r="O299" s="392">
        <f t="shared" si="142"/>
        <v>0</v>
      </c>
      <c r="P299" s="90"/>
      <c r="Q299" s="90"/>
      <c r="R299" s="90"/>
      <c r="S299" s="90"/>
      <c r="T299" s="315">
        <f t="shared" si="128"/>
        <v>0</v>
      </c>
      <c r="U299" s="393">
        <f t="shared" si="125"/>
        <v>0</v>
      </c>
      <c r="V299" s="90">
        <v>0</v>
      </c>
      <c r="W299" s="90">
        <v>0</v>
      </c>
      <c r="X299" s="90">
        <v>0</v>
      </c>
      <c r="Y299" s="90">
        <v>0</v>
      </c>
      <c r="Z299" s="393">
        <f t="shared" si="126"/>
        <v>0</v>
      </c>
      <c r="AA299" s="90">
        <v>0</v>
      </c>
      <c r="AB299" s="90">
        <v>0</v>
      </c>
      <c r="AC299" s="90">
        <v>0</v>
      </c>
      <c r="AD299" s="90">
        <v>0</v>
      </c>
      <c r="AE299" s="389">
        <f t="shared" si="127"/>
        <v>0</v>
      </c>
      <c r="AF299" s="92">
        <v>0</v>
      </c>
      <c r="AG299" s="92">
        <v>0</v>
      </c>
      <c r="AH299" s="92">
        <v>0</v>
      </c>
      <c r="AI299" s="92">
        <v>0</v>
      </c>
      <c r="AJ299" s="315">
        <f t="shared" si="129"/>
        <v>0</v>
      </c>
      <c r="AK299" s="389">
        <f t="shared" si="134"/>
        <v>0</v>
      </c>
      <c r="AL299" s="474">
        <v>0</v>
      </c>
      <c r="AM299" s="474">
        <v>0</v>
      </c>
      <c r="AN299" s="474">
        <v>0</v>
      </c>
      <c r="AO299" s="474">
        <v>0</v>
      </c>
      <c r="AP299" s="389">
        <f t="shared" si="130"/>
        <v>0</v>
      </c>
      <c r="AQ299" s="465">
        <v>0</v>
      </c>
      <c r="AR299" s="465">
        <v>0</v>
      </c>
      <c r="AS299" s="465">
        <v>0</v>
      </c>
      <c r="AT299" s="465">
        <v>0</v>
      </c>
      <c r="AU299" s="389">
        <f t="shared" si="131"/>
        <v>0</v>
      </c>
      <c r="AV299" s="461">
        <v>0</v>
      </c>
      <c r="AW299" s="461">
        <v>0</v>
      </c>
      <c r="AX299" s="461">
        <v>0</v>
      </c>
      <c r="AY299" s="461">
        <v>0</v>
      </c>
      <c r="AZ299" s="588">
        <f t="shared" si="135"/>
        <v>0</v>
      </c>
      <c r="BA299" s="671">
        <f t="shared" si="136"/>
        <v>0</v>
      </c>
      <c r="BB299" s="670">
        <f t="shared" si="137"/>
        <v>0</v>
      </c>
      <c r="BC299" s="648">
        <v>0</v>
      </c>
      <c r="BD299" s="462">
        <v>0</v>
      </c>
      <c r="BE299" s="462">
        <v>0</v>
      </c>
      <c r="BF299" s="611">
        <v>0</v>
      </c>
      <c r="BG299" s="670">
        <f t="shared" si="138"/>
        <v>0</v>
      </c>
      <c r="BH299" s="647">
        <v>0</v>
      </c>
      <c r="BI299" s="461">
        <v>0</v>
      </c>
      <c r="BJ299" s="461">
        <v>0</v>
      </c>
      <c r="BK299" s="462">
        <v>0</v>
      </c>
      <c r="BL299" s="670">
        <f t="shared" si="139"/>
        <v>0</v>
      </c>
      <c r="BM299" s="465">
        <v>0</v>
      </c>
      <c r="BN299" s="465">
        <v>0</v>
      </c>
      <c r="BO299" s="465">
        <v>0</v>
      </c>
      <c r="BP299" s="465">
        <v>0</v>
      </c>
      <c r="BQ299" s="588">
        <f t="shared" si="140"/>
        <v>0</v>
      </c>
      <c r="BR299" s="671">
        <f t="shared" si="141"/>
        <v>0</v>
      </c>
    </row>
    <row r="300" spans="1:70" s="194" customFormat="1" ht="14.45" customHeight="1" thickBot="1" x14ac:dyDescent="0.3">
      <c r="A300" s="900">
        <v>6</v>
      </c>
      <c r="B300" s="932"/>
      <c r="C300" s="828" t="s">
        <v>861</v>
      </c>
      <c r="D300" s="126" t="s">
        <v>328</v>
      </c>
      <c r="E300" s="125">
        <f t="shared" si="132"/>
        <v>0</v>
      </c>
      <c r="F300" s="93">
        <v>0</v>
      </c>
      <c r="G300" s="93">
        <v>0</v>
      </c>
      <c r="H300" s="93">
        <v>0</v>
      </c>
      <c r="I300" s="93">
        <v>0</v>
      </c>
      <c r="J300" s="125">
        <f t="shared" si="133"/>
        <v>0</v>
      </c>
      <c r="K300" s="92">
        <v>0</v>
      </c>
      <c r="L300" s="92">
        <v>0</v>
      </c>
      <c r="M300" s="92">
        <v>0</v>
      </c>
      <c r="N300" s="92">
        <v>0</v>
      </c>
      <c r="O300" s="125">
        <f t="shared" si="142"/>
        <v>0</v>
      </c>
      <c r="P300" s="92">
        <v>0</v>
      </c>
      <c r="Q300" s="92">
        <v>0</v>
      </c>
      <c r="R300" s="92">
        <v>0</v>
      </c>
      <c r="S300" s="92">
        <v>0</v>
      </c>
      <c r="T300" s="315">
        <f t="shared" si="128"/>
        <v>0</v>
      </c>
      <c r="U300" s="391">
        <f t="shared" si="125"/>
        <v>0</v>
      </c>
      <c r="V300" s="92">
        <v>0</v>
      </c>
      <c r="W300" s="92">
        <v>0</v>
      </c>
      <c r="X300" s="92">
        <v>0</v>
      </c>
      <c r="Y300" s="92">
        <v>0</v>
      </c>
      <c r="Z300" s="391">
        <f t="shared" si="126"/>
        <v>0</v>
      </c>
      <c r="AA300" s="92">
        <v>0</v>
      </c>
      <c r="AB300" s="92">
        <v>0</v>
      </c>
      <c r="AC300" s="92">
        <v>0</v>
      </c>
      <c r="AD300" s="92">
        <v>0</v>
      </c>
      <c r="AE300" s="389">
        <f t="shared" si="127"/>
        <v>0</v>
      </c>
      <c r="AF300" s="92">
        <v>0</v>
      </c>
      <c r="AG300" s="92">
        <v>0</v>
      </c>
      <c r="AH300" s="92">
        <v>0</v>
      </c>
      <c r="AI300" s="92">
        <v>0</v>
      </c>
      <c r="AJ300" s="315">
        <f t="shared" si="129"/>
        <v>0</v>
      </c>
      <c r="AK300" s="389">
        <f t="shared" si="134"/>
        <v>0</v>
      </c>
      <c r="AL300" s="474">
        <v>0</v>
      </c>
      <c r="AM300" s="474">
        <v>0</v>
      </c>
      <c r="AN300" s="474">
        <v>0</v>
      </c>
      <c r="AO300" s="474">
        <v>0</v>
      </c>
      <c r="AP300" s="389">
        <f t="shared" si="130"/>
        <v>0</v>
      </c>
      <c r="AQ300" s="465">
        <v>0</v>
      </c>
      <c r="AR300" s="465">
        <v>0</v>
      </c>
      <c r="AS300" s="465">
        <v>0</v>
      </c>
      <c r="AT300" s="465">
        <v>0</v>
      </c>
      <c r="AU300" s="389">
        <f t="shared" si="131"/>
        <v>0</v>
      </c>
      <c r="AV300" s="461">
        <v>0</v>
      </c>
      <c r="AW300" s="461">
        <v>0</v>
      </c>
      <c r="AX300" s="461">
        <v>0</v>
      </c>
      <c r="AY300" s="461">
        <v>0</v>
      </c>
      <c r="AZ300" s="588">
        <f t="shared" si="135"/>
        <v>0</v>
      </c>
      <c r="BA300" s="671">
        <f t="shared" si="136"/>
        <v>0</v>
      </c>
      <c r="BB300" s="670">
        <f t="shared" si="137"/>
        <v>0</v>
      </c>
      <c r="BC300" s="646">
        <v>0</v>
      </c>
      <c r="BD300" s="460">
        <v>0</v>
      </c>
      <c r="BE300" s="460">
        <v>0</v>
      </c>
      <c r="BF300" s="609">
        <v>0</v>
      </c>
      <c r="BG300" s="670">
        <f t="shared" si="138"/>
        <v>0</v>
      </c>
      <c r="BH300" s="647">
        <v>0</v>
      </c>
      <c r="BI300" s="461">
        <v>0</v>
      </c>
      <c r="BJ300" s="461">
        <v>0</v>
      </c>
      <c r="BK300" s="460">
        <v>0</v>
      </c>
      <c r="BL300" s="670">
        <f t="shared" si="139"/>
        <v>0</v>
      </c>
      <c r="BM300" s="465">
        <v>0</v>
      </c>
      <c r="BN300" s="465">
        <v>0</v>
      </c>
      <c r="BO300" s="465">
        <v>0</v>
      </c>
      <c r="BP300" s="465">
        <v>0</v>
      </c>
      <c r="BQ300" s="588">
        <f t="shared" si="140"/>
        <v>0</v>
      </c>
      <c r="BR300" s="671">
        <f t="shared" si="141"/>
        <v>0</v>
      </c>
    </row>
    <row r="301" spans="1:70" s="194" customFormat="1" ht="14.45" customHeight="1" thickBot="1" x14ac:dyDescent="0.3">
      <c r="A301" s="900"/>
      <c r="B301" s="932"/>
      <c r="C301" s="828"/>
      <c r="D301" s="127" t="s">
        <v>651</v>
      </c>
      <c r="E301" s="125">
        <f t="shared" si="132"/>
        <v>0</v>
      </c>
      <c r="F301" s="89">
        <v>0</v>
      </c>
      <c r="G301" s="89">
        <v>0</v>
      </c>
      <c r="H301" s="89">
        <v>0</v>
      </c>
      <c r="I301" s="89">
        <v>0</v>
      </c>
      <c r="J301" s="365">
        <f t="shared" si="133"/>
        <v>0</v>
      </c>
      <c r="K301" s="88">
        <v>0</v>
      </c>
      <c r="L301" s="88">
        <v>0</v>
      </c>
      <c r="M301" s="88">
        <v>0</v>
      </c>
      <c r="N301" s="88">
        <v>0</v>
      </c>
      <c r="O301" s="365">
        <f t="shared" si="142"/>
        <v>0</v>
      </c>
      <c r="P301" s="88">
        <v>0</v>
      </c>
      <c r="Q301" s="88">
        <v>0</v>
      </c>
      <c r="R301" s="88">
        <v>0</v>
      </c>
      <c r="S301" s="88">
        <v>0</v>
      </c>
      <c r="T301" s="315">
        <f t="shared" si="128"/>
        <v>0</v>
      </c>
      <c r="U301" s="389">
        <f t="shared" si="125"/>
        <v>0</v>
      </c>
      <c r="V301" s="88">
        <v>0</v>
      </c>
      <c r="W301" s="88">
        <v>0</v>
      </c>
      <c r="X301" s="88">
        <v>0</v>
      </c>
      <c r="Y301" s="88">
        <v>0</v>
      </c>
      <c r="Z301" s="389">
        <f t="shared" si="126"/>
        <v>0</v>
      </c>
      <c r="AA301" s="88">
        <v>0</v>
      </c>
      <c r="AB301" s="88">
        <v>0</v>
      </c>
      <c r="AC301" s="88">
        <v>0</v>
      </c>
      <c r="AD301" s="88">
        <v>0</v>
      </c>
      <c r="AE301" s="389">
        <f t="shared" si="127"/>
        <v>0</v>
      </c>
      <c r="AF301" s="92">
        <v>0</v>
      </c>
      <c r="AG301" s="92">
        <v>0</v>
      </c>
      <c r="AH301" s="92">
        <v>0</v>
      </c>
      <c r="AI301" s="92">
        <v>0</v>
      </c>
      <c r="AJ301" s="315">
        <f t="shared" si="129"/>
        <v>0</v>
      </c>
      <c r="AK301" s="389">
        <f t="shared" si="134"/>
        <v>0</v>
      </c>
      <c r="AL301" s="474">
        <v>0</v>
      </c>
      <c r="AM301" s="474">
        <v>0</v>
      </c>
      <c r="AN301" s="474">
        <v>0</v>
      </c>
      <c r="AO301" s="474">
        <v>0</v>
      </c>
      <c r="AP301" s="389">
        <f t="shared" si="130"/>
        <v>0</v>
      </c>
      <c r="AQ301" s="465">
        <v>0</v>
      </c>
      <c r="AR301" s="465">
        <v>0</v>
      </c>
      <c r="AS301" s="465">
        <v>0</v>
      </c>
      <c r="AT301" s="465">
        <v>0</v>
      </c>
      <c r="AU301" s="389">
        <f t="shared" si="131"/>
        <v>0</v>
      </c>
      <c r="AV301" s="461">
        <v>0</v>
      </c>
      <c r="AW301" s="461">
        <v>0</v>
      </c>
      <c r="AX301" s="461">
        <v>0</v>
      </c>
      <c r="AY301" s="461">
        <v>0</v>
      </c>
      <c r="AZ301" s="588">
        <f t="shared" si="135"/>
        <v>0</v>
      </c>
      <c r="BA301" s="671">
        <f t="shared" si="136"/>
        <v>0</v>
      </c>
      <c r="BB301" s="670">
        <f t="shared" si="137"/>
        <v>0</v>
      </c>
      <c r="BC301" s="647">
        <v>0</v>
      </c>
      <c r="BD301" s="461">
        <v>0</v>
      </c>
      <c r="BE301" s="461">
        <v>0</v>
      </c>
      <c r="BF301" s="610">
        <v>0</v>
      </c>
      <c r="BG301" s="670">
        <f t="shared" si="138"/>
        <v>0</v>
      </c>
      <c r="BH301" s="647">
        <v>0</v>
      </c>
      <c r="BI301" s="461">
        <v>0</v>
      </c>
      <c r="BJ301" s="461">
        <v>0</v>
      </c>
      <c r="BK301" s="461">
        <v>0</v>
      </c>
      <c r="BL301" s="670">
        <f t="shared" si="139"/>
        <v>0</v>
      </c>
      <c r="BM301" s="465">
        <v>0</v>
      </c>
      <c r="BN301" s="465">
        <v>0</v>
      </c>
      <c r="BO301" s="465">
        <v>0</v>
      </c>
      <c r="BP301" s="465">
        <v>0</v>
      </c>
      <c r="BQ301" s="588">
        <f t="shared" si="140"/>
        <v>0</v>
      </c>
      <c r="BR301" s="671">
        <f t="shared" si="141"/>
        <v>0</v>
      </c>
    </row>
    <row r="302" spans="1:70" s="194" customFormat="1" ht="12.6" customHeight="1" thickBot="1" x14ac:dyDescent="0.3">
      <c r="A302" s="900"/>
      <c r="B302" s="932"/>
      <c r="C302" s="829"/>
      <c r="D302" s="128" t="s">
        <v>321</v>
      </c>
      <c r="E302" s="125">
        <f t="shared" si="132"/>
        <v>0</v>
      </c>
      <c r="F302" s="91">
        <v>0</v>
      </c>
      <c r="G302" s="91">
        <v>0</v>
      </c>
      <c r="H302" s="91">
        <v>0</v>
      </c>
      <c r="I302" s="91">
        <v>0</v>
      </c>
      <c r="J302" s="392">
        <f t="shared" si="133"/>
        <v>0</v>
      </c>
      <c r="K302" s="90">
        <v>0</v>
      </c>
      <c r="L302" s="90">
        <v>0</v>
      </c>
      <c r="M302" s="90">
        <v>0</v>
      </c>
      <c r="N302" s="90">
        <v>0</v>
      </c>
      <c r="O302" s="392">
        <f t="shared" si="142"/>
        <v>0</v>
      </c>
      <c r="P302" s="90">
        <v>0</v>
      </c>
      <c r="Q302" s="90">
        <v>0</v>
      </c>
      <c r="R302" s="90">
        <v>0</v>
      </c>
      <c r="S302" s="90">
        <v>0</v>
      </c>
      <c r="T302" s="315">
        <f t="shared" si="128"/>
        <v>0</v>
      </c>
      <c r="U302" s="393">
        <f t="shared" si="125"/>
        <v>0</v>
      </c>
      <c r="V302" s="90">
        <v>0</v>
      </c>
      <c r="W302" s="90">
        <v>0</v>
      </c>
      <c r="X302" s="90">
        <v>0</v>
      </c>
      <c r="Y302" s="90">
        <v>0</v>
      </c>
      <c r="Z302" s="393">
        <f t="shared" si="126"/>
        <v>0</v>
      </c>
      <c r="AA302" s="90">
        <v>0</v>
      </c>
      <c r="AB302" s="90">
        <v>0</v>
      </c>
      <c r="AC302" s="90">
        <v>0</v>
      </c>
      <c r="AD302" s="90">
        <v>0</v>
      </c>
      <c r="AE302" s="389">
        <f t="shared" si="127"/>
        <v>0</v>
      </c>
      <c r="AF302" s="92">
        <v>0</v>
      </c>
      <c r="AG302" s="92">
        <v>0</v>
      </c>
      <c r="AH302" s="92">
        <v>0</v>
      </c>
      <c r="AI302" s="92">
        <v>0</v>
      </c>
      <c r="AJ302" s="315">
        <f t="shared" si="129"/>
        <v>0</v>
      </c>
      <c r="AK302" s="389">
        <f t="shared" si="134"/>
        <v>0</v>
      </c>
      <c r="AL302" s="474">
        <v>0</v>
      </c>
      <c r="AM302" s="474">
        <v>0</v>
      </c>
      <c r="AN302" s="474">
        <v>0</v>
      </c>
      <c r="AO302" s="474">
        <v>0</v>
      </c>
      <c r="AP302" s="389">
        <f t="shared" si="130"/>
        <v>0</v>
      </c>
      <c r="AQ302" s="465">
        <v>0</v>
      </c>
      <c r="AR302" s="465">
        <v>0</v>
      </c>
      <c r="AS302" s="465">
        <v>0</v>
      </c>
      <c r="AT302" s="465">
        <v>0</v>
      </c>
      <c r="AU302" s="389">
        <f t="shared" si="131"/>
        <v>0</v>
      </c>
      <c r="AV302" s="461">
        <v>0</v>
      </c>
      <c r="AW302" s="461">
        <v>0</v>
      </c>
      <c r="AX302" s="461">
        <v>0</v>
      </c>
      <c r="AY302" s="461">
        <v>0</v>
      </c>
      <c r="AZ302" s="588">
        <f t="shared" si="135"/>
        <v>0</v>
      </c>
      <c r="BA302" s="671">
        <f t="shared" si="136"/>
        <v>0</v>
      </c>
      <c r="BB302" s="670">
        <f t="shared" si="137"/>
        <v>0</v>
      </c>
      <c r="BC302" s="648">
        <v>0</v>
      </c>
      <c r="BD302" s="462">
        <v>0</v>
      </c>
      <c r="BE302" s="462">
        <v>0</v>
      </c>
      <c r="BF302" s="611">
        <v>0</v>
      </c>
      <c r="BG302" s="670">
        <f t="shared" si="138"/>
        <v>0</v>
      </c>
      <c r="BH302" s="647">
        <v>0</v>
      </c>
      <c r="BI302" s="461">
        <v>0</v>
      </c>
      <c r="BJ302" s="461">
        <v>0</v>
      </c>
      <c r="BK302" s="462">
        <v>0</v>
      </c>
      <c r="BL302" s="670">
        <f t="shared" si="139"/>
        <v>0</v>
      </c>
      <c r="BM302" s="465">
        <v>0</v>
      </c>
      <c r="BN302" s="465">
        <v>0</v>
      </c>
      <c r="BO302" s="465">
        <v>0</v>
      </c>
      <c r="BP302" s="465">
        <v>0</v>
      </c>
      <c r="BQ302" s="588">
        <f t="shared" si="140"/>
        <v>0</v>
      </c>
      <c r="BR302" s="671">
        <f t="shared" si="141"/>
        <v>0</v>
      </c>
    </row>
    <row r="303" spans="1:70" s="194" customFormat="1" ht="15" customHeight="1" thickBot="1" x14ac:dyDescent="0.3">
      <c r="A303" s="900">
        <v>7</v>
      </c>
      <c r="B303" s="932"/>
      <c r="C303" s="915" t="s">
        <v>862</v>
      </c>
      <c r="D303" s="127" t="s">
        <v>328</v>
      </c>
      <c r="E303" s="125">
        <f t="shared" si="132"/>
        <v>0</v>
      </c>
      <c r="F303" s="93">
        <v>0</v>
      </c>
      <c r="G303" s="93">
        <v>0</v>
      </c>
      <c r="H303" s="93">
        <v>0</v>
      </c>
      <c r="I303" s="93">
        <v>0</v>
      </c>
      <c r="J303" s="125">
        <f t="shared" si="133"/>
        <v>0</v>
      </c>
      <c r="K303" s="92">
        <v>0</v>
      </c>
      <c r="L303" s="92">
        <v>0</v>
      </c>
      <c r="M303" s="92">
        <v>0</v>
      </c>
      <c r="N303" s="92">
        <v>0</v>
      </c>
      <c r="O303" s="125">
        <f t="shared" si="142"/>
        <v>0</v>
      </c>
      <c r="P303" s="92">
        <v>0</v>
      </c>
      <c r="Q303" s="92">
        <v>0</v>
      </c>
      <c r="R303" s="92">
        <v>0</v>
      </c>
      <c r="S303" s="92">
        <v>0</v>
      </c>
      <c r="T303" s="315">
        <f t="shared" si="128"/>
        <v>0</v>
      </c>
      <c r="U303" s="391">
        <f t="shared" si="125"/>
        <v>0</v>
      </c>
      <c r="V303" s="92">
        <v>0</v>
      </c>
      <c r="W303" s="92">
        <v>0</v>
      </c>
      <c r="X303" s="92">
        <v>0</v>
      </c>
      <c r="Y303" s="92">
        <v>0</v>
      </c>
      <c r="Z303" s="391">
        <f t="shared" si="126"/>
        <v>0</v>
      </c>
      <c r="AA303" s="92">
        <v>0</v>
      </c>
      <c r="AB303" s="92">
        <v>0</v>
      </c>
      <c r="AC303" s="92">
        <v>0</v>
      </c>
      <c r="AD303" s="92">
        <v>0</v>
      </c>
      <c r="AE303" s="389">
        <f t="shared" si="127"/>
        <v>0</v>
      </c>
      <c r="AF303" s="92">
        <v>0</v>
      </c>
      <c r="AG303" s="92">
        <v>0</v>
      </c>
      <c r="AH303" s="92">
        <v>0</v>
      </c>
      <c r="AI303" s="92">
        <v>0</v>
      </c>
      <c r="AJ303" s="315">
        <f t="shared" si="129"/>
        <v>0</v>
      </c>
      <c r="AK303" s="389">
        <f t="shared" si="134"/>
        <v>0</v>
      </c>
      <c r="AL303" s="474">
        <v>0</v>
      </c>
      <c r="AM303" s="474">
        <v>0</v>
      </c>
      <c r="AN303" s="474">
        <v>0</v>
      </c>
      <c r="AO303" s="474">
        <v>0</v>
      </c>
      <c r="AP303" s="389">
        <f t="shared" si="130"/>
        <v>0</v>
      </c>
      <c r="AQ303" s="465">
        <v>0</v>
      </c>
      <c r="AR303" s="465">
        <v>0</v>
      </c>
      <c r="AS303" s="465">
        <v>0</v>
      </c>
      <c r="AT303" s="465">
        <v>0</v>
      </c>
      <c r="AU303" s="389">
        <f t="shared" si="131"/>
        <v>0</v>
      </c>
      <c r="AV303" s="461">
        <v>0</v>
      </c>
      <c r="AW303" s="461">
        <v>0</v>
      </c>
      <c r="AX303" s="461">
        <v>0</v>
      </c>
      <c r="AY303" s="461">
        <v>0</v>
      </c>
      <c r="AZ303" s="588">
        <f t="shared" si="135"/>
        <v>0</v>
      </c>
      <c r="BA303" s="671">
        <f t="shared" si="136"/>
        <v>0</v>
      </c>
      <c r="BB303" s="670">
        <f t="shared" si="137"/>
        <v>0</v>
      </c>
      <c r="BC303" s="646">
        <v>0</v>
      </c>
      <c r="BD303" s="460">
        <v>0</v>
      </c>
      <c r="BE303" s="460">
        <v>0</v>
      </c>
      <c r="BF303" s="609">
        <v>0</v>
      </c>
      <c r="BG303" s="670">
        <f t="shared" si="138"/>
        <v>0</v>
      </c>
      <c r="BH303" s="647">
        <v>0</v>
      </c>
      <c r="BI303" s="461">
        <v>0</v>
      </c>
      <c r="BJ303" s="461">
        <v>0</v>
      </c>
      <c r="BK303" s="460">
        <v>0</v>
      </c>
      <c r="BL303" s="670">
        <f t="shared" si="139"/>
        <v>0</v>
      </c>
      <c r="BM303" s="465">
        <v>0</v>
      </c>
      <c r="BN303" s="465">
        <v>0</v>
      </c>
      <c r="BO303" s="465">
        <v>0</v>
      </c>
      <c r="BP303" s="465">
        <v>0</v>
      </c>
      <c r="BQ303" s="588">
        <f t="shared" si="140"/>
        <v>0</v>
      </c>
      <c r="BR303" s="671">
        <f t="shared" si="141"/>
        <v>0</v>
      </c>
    </row>
    <row r="304" spans="1:70" s="194" customFormat="1" ht="14.45" customHeight="1" thickBot="1" x14ac:dyDescent="0.3">
      <c r="A304" s="900"/>
      <c r="B304" s="932"/>
      <c r="C304" s="889"/>
      <c r="D304" s="127" t="s">
        <v>651</v>
      </c>
      <c r="E304" s="125">
        <f t="shared" si="132"/>
        <v>0</v>
      </c>
      <c r="F304" s="89">
        <v>0</v>
      </c>
      <c r="G304" s="89">
        <v>0</v>
      </c>
      <c r="H304" s="89">
        <v>0</v>
      </c>
      <c r="I304" s="89">
        <v>0</v>
      </c>
      <c r="J304" s="365">
        <f t="shared" si="133"/>
        <v>0</v>
      </c>
      <c r="K304" s="88">
        <v>0</v>
      </c>
      <c r="L304" s="88">
        <v>0</v>
      </c>
      <c r="M304" s="88">
        <v>0</v>
      </c>
      <c r="N304" s="88">
        <v>0</v>
      </c>
      <c r="O304" s="365">
        <f t="shared" si="142"/>
        <v>0</v>
      </c>
      <c r="P304" s="88">
        <v>0</v>
      </c>
      <c r="Q304" s="88">
        <v>0</v>
      </c>
      <c r="R304" s="88">
        <v>0</v>
      </c>
      <c r="S304" s="88">
        <v>0</v>
      </c>
      <c r="T304" s="315">
        <f t="shared" si="128"/>
        <v>0</v>
      </c>
      <c r="U304" s="389">
        <f t="shared" si="125"/>
        <v>0</v>
      </c>
      <c r="V304" s="88">
        <v>0</v>
      </c>
      <c r="W304" s="88">
        <v>0</v>
      </c>
      <c r="X304" s="88">
        <v>0</v>
      </c>
      <c r="Y304" s="88">
        <v>0</v>
      </c>
      <c r="Z304" s="389">
        <f t="shared" si="126"/>
        <v>0</v>
      </c>
      <c r="AA304" s="88">
        <v>0</v>
      </c>
      <c r="AB304" s="88">
        <v>0</v>
      </c>
      <c r="AC304" s="88">
        <v>0</v>
      </c>
      <c r="AD304" s="88">
        <v>0</v>
      </c>
      <c r="AE304" s="389">
        <f t="shared" si="127"/>
        <v>0</v>
      </c>
      <c r="AF304" s="92">
        <v>0</v>
      </c>
      <c r="AG304" s="92">
        <v>0</v>
      </c>
      <c r="AH304" s="92">
        <v>0</v>
      </c>
      <c r="AI304" s="92">
        <v>0</v>
      </c>
      <c r="AJ304" s="315">
        <f t="shared" si="129"/>
        <v>0</v>
      </c>
      <c r="AK304" s="389">
        <f t="shared" si="134"/>
        <v>0</v>
      </c>
      <c r="AL304" s="474">
        <v>0</v>
      </c>
      <c r="AM304" s="474">
        <v>0</v>
      </c>
      <c r="AN304" s="474">
        <v>0</v>
      </c>
      <c r="AO304" s="474">
        <v>0</v>
      </c>
      <c r="AP304" s="389">
        <f t="shared" si="130"/>
        <v>0</v>
      </c>
      <c r="AQ304" s="465">
        <v>0</v>
      </c>
      <c r="AR304" s="465">
        <v>0</v>
      </c>
      <c r="AS304" s="465">
        <v>0</v>
      </c>
      <c r="AT304" s="465">
        <v>0</v>
      </c>
      <c r="AU304" s="389">
        <f t="shared" si="131"/>
        <v>0</v>
      </c>
      <c r="AV304" s="461">
        <v>0</v>
      </c>
      <c r="AW304" s="461">
        <v>0</v>
      </c>
      <c r="AX304" s="461">
        <v>0</v>
      </c>
      <c r="AY304" s="461">
        <v>0</v>
      </c>
      <c r="AZ304" s="588">
        <f t="shared" si="135"/>
        <v>0</v>
      </c>
      <c r="BA304" s="671">
        <f t="shared" si="136"/>
        <v>0</v>
      </c>
      <c r="BB304" s="670">
        <f t="shared" si="137"/>
        <v>0</v>
      </c>
      <c r="BC304" s="647">
        <v>0</v>
      </c>
      <c r="BD304" s="461">
        <v>0</v>
      </c>
      <c r="BE304" s="461">
        <v>0</v>
      </c>
      <c r="BF304" s="610">
        <v>0</v>
      </c>
      <c r="BG304" s="670">
        <f t="shared" si="138"/>
        <v>0</v>
      </c>
      <c r="BH304" s="647">
        <v>0</v>
      </c>
      <c r="BI304" s="461">
        <v>0</v>
      </c>
      <c r="BJ304" s="461">
        <v>0</v>
      </c>
      <c r="BK304" s="461">
        <v>0</v>
      </c>
      <c r="BL304" s="670">
        <f t="shared" si="139"/>
        <v>0</v>
      </c>
      <c r="BM304" s="465">
        <v>0</v>
      </c>
      <c r="BN304" s="465">
        <v>0</v>
      </c>
      <c r="BO304" s="465">
        <v>0</v>
      </c>
      <c r="BP304" s="465">
        <v>0</v>
      </c>
      <c r="BQ304" s="588">
        <f t="shared" si="140"/>
        <v>0</v>
      </c>
      <c r="BR304" s="671">
        <f t="shared" si="141"/>
        <v>0</v>
      </c>
    </row>
    <row r="305" spans="1:70" s="194" customFormat="1" ht="15" customHeight="1" thickBot="1" x14ac:dyDescent="0.3">
      <c r="A305" s="900"/>
      <c r="B305" s="932"/>
      <c r="C305" s="889"/>
      <c r="D305" s="128" t="s">
        <v>321</v>
      </c>
      <c r="E305" s="125">
        <f t="shared" si="132"/>
        <v>0</v>
      </c>
      <c r="F305" s="89">
        <v>0</v>
      </c>
      <c r="G305" s="89">
        <v>0</v>
      </c>
      <c r="H305" s="89">
        <v>0</v>
      </c>
      <c r="I305" s="89">
        <v>0</v>
      </c>
      <c r="J305" s="365">
        <f t="shared" si="133"/>
        <v>0</v>
      </c>
      <c r="K305" s="88">
        <v>0</v>
      </c>
      <c r="L305" s="88">
        <v>0</v>
      </c>
      <c r="M305" s="88">
        <v>0</v>
      </c>
      <c r="N305" s="88">
        <v>0</v>
      </c>
      <c r="O305" s="365">
        <f t="shared" si="142"/>
        <v>0</v>
      </c>
      <c r="P305" s="88">
        <v>0</v>
      </c>
      <c r="Q305" s="88">
        <v>0</v>
      </c>
      <c r="R305" s="88">
        <v>0</v>
      </c>
      <c r="S305" s="88">
        <v>0</v>
      </c>
      <c r="T305" s="315">
        <f t="shared" si="128"/>
        <v>0</v>
      </c>
      <c r="U305" s="389">
        <f t="shared" si="125"/>
        <v>0</v>
      </c>
      <c r="V305" s="88">
        <v>0</v>
      </c>
      <c r="W305" s="88">
        <v>0</v>
      </c>
      <c r="X305" s="88">
        <v>0</v>
      </c>
      <c r="Y305" s="88">
        <v>0</v>
      </c>
      <c r="Z305" s="389">
        <f t="shared" si="126"/>
        <v>0</v>
      </c>
      <c r="AA305" s="88">
        <v>0</v>
      </c>
      <c r="AB305" s="88">
        <v>0</v>
      </c>
      <c r="AC305" s="88">
        <v>0</v>
      </c>
      <c r="AD305" s="88">
        <v>0</v>
      </c>
      <c r="AE305" s="389">
        <f t="shared" si="127"/>
        <v>0</v>
      </c>
      <c r="AF305" s="92">
        <v>0</v>
      </c>
      <c r="AG305" s="92">
        <v>0</v>
      </c>
      <c r="AH305" s="92">
        <v>0</v>
      </c>
      <c r="AI305" s="92">
        <v>0</v>
      </c>
      <c r="AJ305" s="315">
        <f t="shared" si="129"/>
        <v>0</v>
      </c>
      <c r="AK305" s="389">
        <f t="shared" si="134"/>
        <v>0</v>
      </c>
      <c r="AL305" s="474">
        <v>0</v>
      </c>
      <c r="AM305" s="474">
        <v>0</v>
      </c>
      <c r="AN305" s="474">
        <v>0</v>
      </c>
      <c r="AO305" s="474">
        <v>0</v>
      </c>
      <c r="AP305" s="389">
        <f t="shared" si="130"/>
        <v>0</v>
      </c>
      <c r="AQ305" s="465">
        <v>0</v>
      </c>
      <c r="AR305" s="465">
        <v>0</v>
      </c>
      <c r="AS305" s="465">
        <v>0</v>
      </c>
      <c r="AT305" s="465">
        <v>0</v>
      </c>
      <c r="AU305" s="389">
        <f t="shared" si="131"/>
        <v>0</v>
      </c>
      <c r="AV305" s="461">
        <v>0</v>
      </c>
      <c r="AW305" s="461">
        <v>0</v>
      </c>
      <c r="AX305" s="461">
        <v>0</v>
      </c>
      <c r="AY305" s="461">
        <v>0</v>
      </c>
      <c r="AZ305" s="588">
        <f t="shared" si="135"/>
        <v>0</v>
      </c>
      <c r="BA305" s="671">
        <f t="shared" si="136"/>
        <v>0</v>
      </c>
      <c r="BB305" s="670">
        <f t="shared" si="137"/>
        <v>0</v>
      </c>
      <c r="BC305" s="648">
        <v>0</v>
      </c>
      <c r="BD305" s="462">
        <v>0</v>
      </c>
      <c r="BE305" s="462">
        <v>0</v>
      </c>
      <c r="BF305" s="611">
        <v>0</v>
      </c>
      <c r="BG305" s="670">
        <f t="shared" si="138"/>
        <v>0</v>
      </c>
      <c r="BH305" s="647">
        <v>0</v>
      </c>
      <c r="BI305" s="461">
        <v>0</v>
      </c>
      <c r="BJ305" s="461">
        <v>0</v>
      </c>
      <c r="BK305" s="462">
        <v>0</v>
      </c>
      <c r="BL305" s="670">
        <f t="shared" si="139"/>
        <v>0</v>
      </c>
      <c r="BM305" s="465">
        <v>0</v>
      </c>
      <c r="BN305" s="465">
        <v>0</v>
      </c>
      <c r="BO305" s="465">
        <v>0</v>
      </c>
      <c r="BP305" s="465">
        <v>0</v>
      </c>
      <c r="BQ305" s="588">
        <f t="shared" si="140"/>
        <v>0</v>
      </c>
      <c r="BR305" s="671">
        <f t="shared" si="141"/>
        <v>0</v>
      </c>
    </row>
    <row r="306" spans="1:70" s="310" customFormat="1" ht="15" customHeight="1" thickBot="1" x14ac:dyDescent="0.3">
      <c r="A306" s="308"/>
      <c r="B306" s="932"/>
      <c r="C306" s="772"/>
      <c r="D306" s="382"/>
      <c r="E306" s="125">
        <f t="shared" si="132"/>
        <v>0</v>
      </c>
      <c r="F306" s="91"/>
      <c r="G306" s="91"/>
      <c r="H306" s="91"/>
      <c r="I306" s="91"/>
      <c r="J306" s="392">
        <f t="shared" si="133"/>
        <v>0</v>
      </c>
      <c r="K306" s="90"/>
      <c r="L306" s="90"/>
      <c r="M306" s="90"/>
      <c r="N306" s="90"/>
      <c r="O306" s="392">
        <f t="shared" si="142"/>
        <v>0</v>
      </c>
      <c r="P306" s="90"/>
      <c r="Q306" s="90"/>
      <c r="R306" s="90"/>
      <c r="S306" s="90"/>
      <c r="T306" s="315">
        <f t="shared" si="128"/>
        <v>0</v>
      </c>
      <c r="U306" s="393">
        <f t="shared" si="125"/>
        <v>0</v>
      </c>
      <c r="V306" s="90">
        <v>0</v>
      </c>
      <c r="W306" s="90">
        <v>0</v>
      </c>
      <c r="X306" s="90">
        <v>0</v>
      </c>
      <c r="Y306" s="90">
        <v>0</v>
      </c>
      <c r="Z306" s="393">
        <f t="shared" si="126"/>
        <v>0</v>
      </c>
      <c r="AA306" s="90">
        <v>0</v>
      </c>
      <c r="AB306" s="90">
        <v>0</v>
      </c>
      <c r="AC306" s="90">
        <v>0</v>
      </c>
      <c r="AD306" s="90">
        <v>0</v>
      </c>
      <c r="AE306" s="389">
        <f t="shared" si="127"/>
        <v>0</v>
      </c>
      <c r="AF306" s="92">
        <v>0</v>
      </c>
      <c r="AG306" s="92">
        <v>0</v>
      </c>
      <c r="AH306" s="92">
        <v>0</v>
      </c>
      <c r="AI306" s="92">
        <v>0</v>
      </c>
      <c r="AJ306" s="315">
        <f t="shared" si="129"/>
        <v>0</v>
      </c>
      <c r="AK306" s="389">
        <f t="shared" si="134"/>
        <v>0</v>
      </c>
      <c r="AL306" s="474">
        <v>0</v>
      </c>
      <c r="AM306" s="474">
        <v>0</v>
      </c>
      <c r="AN306" s="474">
        <v>0</v>
      </c>
      <c r="AO306" s="474">
        <v>0</v>
      </c>
      <c r="AP306" s="389">
        <f t="shared" si="130"/>
        <v>0</v>
      </c>
      <c r="AQ306" s="465">
        <v>0</v>
      </c>
      <c r="AR306" s="465">
        <v>0</v>
      </c>
      <c r="AS306" s="465">
        <v>0</v>
      </c>
      <c r="AT306" s="465">
        <v>0</v>
      </c>
      <c r="AU306" s="389">
        <f t="shared" si="131"/>
        <v>0</v>
      </c>
      <c r="AV306" s="461">
        <v>0</v>
      </c>
      <c r="AW306" s="461">
        <v>0</v>
      </c>
      <c r="AX306" s="461">
        <v>0</v>
      </c>
      <c r="AY306" s="461">
        <v>0</v>
      </c>
      <c r="AZ306" s="588">
        <f t="shared" si="135"/>
        <v>0</v>
      </c>
      <c r="BA306" s="671">
        <f t="shared" si="136"/>
        <v>0</v>
      </c>
      <c r="BB306" s="670">
        <f t="shared" si="137"/>
        <v>0</v>
      </c>
      <c r="BC306" s="648">
        <v>0</v>
      </c>
      <c r="BD306" s="462">
        <v>0</v>
      </c>
      <c r="BE306" s="462">
        <v>0</v>
      </c>
      <c r="BF306" s="611">
        <v>0</v>
      </c>
      <c r="BG306" s="670">
        <f t="shared" si="138"/>
        <v>0</v>
      </c>
      <c r="BH306" s="647">
        <v>0</v>
      </c>
      <c r="BI306" s="461">
        <v>0</v>
      </c>
      <c r="BJ306" s="461">
        <v>0</v>
      </c>
      <c r="BK306" s="462">
        <v>0</v>
      </c>
      <c r="BL306" s="670">
        <f t="shared" si="139"/>
        <v>0</v>
      </c>
      <c r="BM306" s="465">
        <v>0</v>
      </c>
      <c r="BN306" s="465">
        <v>0</v>
      </c>
      <c r="BO306" s="465">
        <v>0</v>
      </c>
      <c r="BP306" s="465">
        <v>0</v>
      </c>
      <c r="BQ306" s="588">
        <f t="shared" si="140"/>
        <v>0</v>
      </c>
      <c r="BR306" s="671">
        <f t="shared" si="141"/>
        <v>0</v>
      </c>
    </row>
    <row r="307" spans="1:70" s="194" customFormat="1" ht="12.6" customHeight="1" thickBot="1" x14ac:dyDescent="0.3">
      <c r="A307" s="900">
        <v>8</v>
      </c>
      <c r="B307" s="932"/>
      <c r="C307" s="857" t="s">
        <v>863</v>
      </c>
      <c r="D307" s="126" t="s">
        <v>328</v>
      </c>
      <c r="E307" s="125">
        <f t="shared" si="132"/>
        <v>0</v>
      </c>
      <c r="F307" s="93">
        <v>0</v>
      </c>
      <c r="G307" s="93">
        <v>0</v>
      </c>
      <c r="H307" s="93">
        <v>0</v>
      </c>
      <c r="I307" s="93">
        <v>0</v>
      </c>
      <c r="J307" s="125">
        <f t="shared" si="133"/>
        <v>0</v>
      </c>
      <c r="K307" s="92">
        <v>0</v>
      </c>
      <c r="L307" s="92">
        <v>0</v>
      </c>
      <c r="M307" s="92">
        <v>0</v>
      </c>
      <c r="N307" s="92">
        <v>0</v>
      </c>
      <c r="O307" s="125">
        <f t="shared" si="142"/>
        <v>0</v>
      </c>
      <c r="P307" s="92">
        <v>0</v>
      </c>
      <c r="Q307" s="92">
        <v>0</v>
      </c>
      <c r="R307" s="92">
        <v>0</v>
      </c>
      <c r="S307" s="92">
        <v>0</v>
      </c>
      <c r="T307" s="315">
        <f t="shared" si="128"/>
        <v>0</v>
      </c>
      <c r="U307" s="391">
        <f t="shared" si="125"/>
        <v>0</v>
      </c>
      <c r="V307" s="92">
        <v>0</v>
      </c>
      <c r="W307" s="92">
        <v>0</v>
      </c>
      <c r="X307" s="92">
        <v>0</v>
      </c>
      <c r="Y307" s="92">
        <v>0</v>
      </c>
      <c r="Z307" s="391">
        <f t="shared" si="126"/>
        <v>0</v>
      </c>
      <c r="AA307" s="92">
        <v>0</v>
      </c>
      <c r="AB307" s="92">
        <v>0</v>
      </c>
      <c r="AC307" s="92">
        <v>0</v>
      </c>
      <c r="AD307" s="92">
        <v>0</v>
      </c>
      <c r="AE307" s="389">
        <f t="shared" si="127"/>
        <v>0</v>
      </c>
      <c r="AF307" s="92">
        <v>0</v>
      </c>
      <c r="AG307" s="92">
        <v>0</v>
      </c>
      <c r="AH307" s="92">
        <v>0</v>
      </c>
      <c r="AI307" s="92">
        <v>0</v>
      </c>
      <c r="AJ307" s="315">
        <f t="shared" si="129"/>
        <v>0</v>
      </c>
      <c r="AK307" s="389">
        <f t="shared" si="134"/>
        <v>0</v>
      </c>
      <c r="AL307" s="474">
        <v>0</v>
      </c>
      <c r="AM307" s="474">
        <v>0</v>
      </c>
      <c r="AN307" s="474">
        <v>0</v>
      </c>
      <c r="AO307" s="474">
        <v>0</v>
      </c>
      <c r="AP307" s="389">
        <f t="shared" si="130"/>
        <v>0</v>
      </c>
      <c r="AQ307" s="465">
        <v>0</v>
      </c>
      <c r="AR307" s="465">
        <v>0</v>
      </c>
      <c r="AS307" s="465">
        <v>0</v>
      </c>
      <c r="AT307" s="465">
        <v>0</v>
      </c>
      <c r="AU307" s="389">
        <f t="shared" si="131"/>
        <v>0</v>
      </c>
      <c r="AV307" s="461">
        <v>0</v>
      </c>
      <c r="AW307" s="461">
        <v>0</v>
      </c>
      <c r="AX307" s="461">
        <v>0</v>
      </c>
      <c r="AY307" s="461">
        <v>0</v>
      </c>
      <c r="AZ307" s="588">
        <f t="shared" si="135"/>
        <v>0</v>
      </c>
      <c r="BA307" s="671">
        <f t="shared" si="136"/>
        <v>0</v>
      </c>
      <c r="BB307" s="670">
        <f t="shared" si="137"/>
        <v>0</v>
      </c>
      <c r="BC307" s="646">
        <v>0</v>
      </c>
      <c r="BD307" s="460">
        <v>0</v>
      </c>
      <c r="BE307" s="460">
        <v>0</v>
      </c>
      <c r="BF307" s="609">
        <v>0</v>
      </c>
      <c r="BG307" s="670">
        <f t="shared" si="138"/>
        <v>0</v>
      </c>
      <c r="BH307" s="647">
        <v>0</v>
      </c>
      <c r="BI307" s="461">
        <v>0</v>
      </c>
      <c r="BJ307" s="461">
        <v>0</v>
      </c>
      <c r="BK307" s="460">
        <v>0</v>
      </c>
      <c r="BL307" s="670">
        <f t="shared" si="139"/>
        <v>0</v>
      </c>
      <c r="BM307" s="465">
        <v>0</v>
      </c>
      <c r="BN307" s="465">
        <v>0</v>
      </c>
      <c r="BO307" s="465">
        <v>0</v>
      </c>
      <c r="BP307" s="465">
        <v>0</v>
      </c>
      <c r="BQ307" s="588">
        <f t="shared" si="140"/>
        <v>0</v>
      </c>
      <c r="BR307" s="671">
        <f t="shared" si="141"/>
        <v>0</v>
      </c>
    </row>
    <row r="308" spans="1:70" s="194" customFormat="1" ht="13.9" customHeight="1" thickBot="1" x14ac:dyDescent="0.3">
      <c r="A308" s="900"/>
      <c r="B308" s="932"/>
      <c r="C308" s="889"/>
      <c r="D308" s="127" t="s">
        <v>651</v>
      </c>
      <c r="E308" s="125">
        <f t="shared" si="132"/>
        <v>0</v>
      </c>
      <c r="F308" s="89">
        <v>0</v>
      </c>
      <c r="G308" s="89">
        <v>0</v>
      </c>
      <c r="H308" s="89">
        <v>0</v>
      </c>
      <c r="I308" s="89">
        <v>0</v>
      </c>
      <c r="J308" s="365">
        <f t="shared" si="133"/>
        <v>0</v>
      </c>
      <c r="K308" s="88">
        <v>0</v>
      </c>
      <c r="L308" s="88">
        <v>0</v>
      </c>
      <c r="M308" s="88">
        <v>0</v>
      </c>
      <c r="N308" s="88">
        <v>0</v>
      </c>
      <c r="O308" s="365">
        <f t="shared" si="142"/>
        <v>0</v>
      </c>
      <c r="P308" s="88">
        <v>0</v>
      </c>
      <c r="Q308" s="88">
        <v>0</v>
      </c>
      <c r="R308" s="88">
        <v>0</v>
      </c>
      <c r="S308" s="88">
        <v>0</v>
      </c>
      <c r="T308" s="315">
        <f t="shared" si="128"/>
        <v>0</v>
      </c>
      <c r="U308" s="389">
        <f t="shared" si="125"/>
        <v>0</v>
      </c>
      <c r="V308" s="88">
        <v>0</v>
      </c>
      <c r="W308" s="88">
        <v>0</v>
      </c>
      <c r="X308" s="88">
        <v>0</v>
      </c>
      <c r="Y308" s="88">
        <v>0</v>
      </c>
      <c r="Z308" s="389">
        <f t="shared" si="126"/>
        <v>0</v>
      </c>
      <c r="AA308" s="88">
        <v>0</v>
      </c>
      <c r="AB308" s="88">
        <v>0</v>
      </c>
      <c r="AC308" s="88">
        <v>0</v>
      </c>
      <c r="AD308" s="88">
        <v>0</v>
      </c>
      <c r="AE308" s="389">
        <f t="shared" si="127"/>
        <v>0</v>
      </c>
      <c r="AF308" s="92">
        <v>0</v>
      </c>
      <c r="AG308" s="92">
        <v>0</v>
      </c>
      <c r="AH308" s="92">
        <v>0</v>
      </c>
      <c r="AI308" s="92">
        <v>0</v>
      </c>
      <c r="AJ308" s="315">
        <f t="shared" si="129"/>
        <v>0</v>
      </c>
      <c r="AK308" s="389">
        <f t="shared" si="134"/>
        <v>0</v>
      </c>
      <c r="AL308" s="474">
        <v>0</v>
      </c>
      <c r="AM308" s="474">
        <v>0</v>
      </c>
      <c r="AN308" s="474">
        <v>0</v>
      </c>
      <c r="AO308" s="474">
        <v>0</v>
      </c>
      <c r="AP308" s="389">
        <f t="shared" si="130"/>
        <v>0</v>
      </c>
      <c r="AQ308" s="465">
        <v>0</v>
      </c>
      <c r="AR308" s="465">
        <v>0</v>
      </c>
      <c r="AS308" s="465">
        <v>0</v>
      </c>
      <c r="AT308" s="465">
        <v>0</v>
      </c>
      <c r="AU308" s="389">
        <f t="shared" si="131"/>
        <v>0</v>
      </c>
      <c r="AV308" s="461">
        <v>0</v>
      </c>
      <c r="AW308" s="461">
        <v>0</v>
      </c>
      <c r="AX308" s="461">
        <v>0</v>
      </c>
      <c r="AY308" s="461">
        <v>0</v>
      </c>
      <c r="AZ308" s="588">
        <f t="shared" si="135"/>
        <v>0</v>
      </c>
      <c r="BA308" s="671">
        <f t="shared" si="136"/>
        <v>0</v>
      </c>
      <c r="BB308" s="670">
        <f t="shared" si="137"/>
        <v>0</v>
      </c>
      <c r="BC308" s="647">
        <v>0</v>
      </c>
      <c r="BD308" s="461">
        <v>0</v>
      </c>
      <c r="BE308" s="461">
        <v>0</v>
      </c>
      <c r="BF308" s="610">
        <v>0</v>
      </c>
      <c r="BG308" s="670">
        <f t="shared" si="138"/>
        <v>0</v>
      </c>
      <c r="BH308" s="647">
        <v>0</v>
      </c>
      <c r="BI308" s="461">
        <v>0</v>
      </c>
      <c r="BJ308" s="461">
        <v>0</v>
      </c>
      <c r="BK308" s="461">
        <v>0</v>
      </c>
      <c r="BL308" s="670">
        <f t="shared" si="139"/>
        <v>0</v>
      </c>
      <c r="BM308" s="465">
        <v>0</v>
      </c>
      <c r="BN308" s="465">
        <v>0</v>
      </c>
      <c r="BO308" s="465">
        <v>0</v>
      </c>
      <c r="BP308" s="465">
        <v>0</v>
      </c>
      <c r="BQ308" s="588">
        <f t="shared" si="140"/>
        <v>0</v>
      </c>
      <c r="BR308" s="671">
        <f t="shared" si="141"/>
        <v>0</v>
      </c>
    </row>
    <row r="309" spans="1:70" s="194" customFormat="1" ht="15" customHeight="1" thickBot="1" x14ac:dyDescent="0.3">
      <c r="A309" s="900"/>
      <c r="B309" s="932"/>
      <c r="C309" s="889"/>
      <c r="D309" s="128" t="s">
        <v>321</v>
      </c>
      <c r="E309" s="125">
        <f t="shared" si="132"/>
        <v>0</v>
      </c>
      <c r="F309" s="89">
        <v>0</v>
      </c>
      <c r="G309" s="89">
        <v>0</v>
      </c>
      <c r="H309" s="89">
        <v>0</v>
      </c>
      <c r="I309" s="89">
        <v>0</v>
      </c>
      <c r="J309" s="365">
        <f t="shared" si="133"/>
        <v>0</v>
      </c>
      <c r="K309" s="88">
        <v>0</v>
      </c>
      <c r="L309" s="88">
        <v>0</v>
      </c>
      <c r="M309" s="88">
        <v>0</v>
      </c>
      <c r="N309" s="88">
        <v>0</v>
      </c>
      <c r="O309" s="365">
        <f t="shared" si="142"/>
        <v>0</v>
      </c>
      <c r="P309" s="88">
        <v>0</v>
      </c>
      <c r="Q309" s="88">
        <v>0</v>
      </c>
      <c r="R309" s="88">
        <v>0</v>
      </c>
      <c r="S309" s="88">
        <v>0</v>
      </c>
      <c r="T309" s="315">
        <f t="shared" si="128"/>
        <v>0</v>
      </c>
      <c r="U309" s="389">
        <f t="shared" si="125"/>
        <v>0</v>
      </c>
      <c r="V309" s="88">
        <v>0</v>
      </c>
      <c r="W309" s="88">
        <v>0</v>
      </c>
      <c r="X309" s="88">
        <v>0</v>
      </c>
      <c r="Y309" s="88">
        <v>0</v>
      </c>
      <c r="Z309" s="389">
        <f t="shared" si="126"/>
        <v>0</v>
      </c>
      <c r="AA309" s="88">
        <v>0</v>
      </c>
      <c r="AB309" s="88">
        <v>0</v>
      </c>
      <c r="AC309" s="88">
        <v>0</v>
      </c>
      <c r="AD309" s="88">
        <v>0</v>
      </c>
      <c r="AE309" s="389">
        <f t="shared" si="127"/>
        <v>0</v>
      </c>
      <c r="AF309" s="92">
        <v>0</v>
      </c>
      <c r="AG309" s="92">
        <v>0</v>
      </c>
      <c r="AH309" s="92">
        <v>0</v>
      </c>
      <c r="AI309" s="92">
        <v>0</v>
      </c>
      <c r="AJ309" s="315">
        <f t="shared" si="129"/>
        <v>0</v>
      </c>
      <c r="AK309" s="389">
        <f t="shared" si="134"/>
        <v>0</v>
      </c>
      <c r="AL309" s="474">
        <v>0</v>
      </c>
      <c r="AM309" s="474">
        <v>0</v>
      </c>
      <c r="AN309" s="474">
        <v>0</v>
      </c>
      <c r="AO309" s="474">
        <v>0</v>
      </c>
      <c r="AP309" s="389">
        <f t="shared" si="130"/>
        <v>0</v>
      </c>
      <c r="AQ309" s="465">
        <v>0</v>
      </c>
      <c r="AR309" s="465">
        <v>0</v>
      </c>
      <c r="AS309" s="465">
        <v>0</v>
      </c>
      <c r="AT309" s="465">
        <v>0</v>
      </c>
      <c r="AU309" s="389">
        <f t="shared" si="131"/>
        <v>0</v>
      </c>
      <c r="AV309" s="461">
        <v>0</v>
      </c>
      <c r="AW309" s="461">
        <v>0</v>
      </c>
      <c r="AX309" s="461">
        <v>0</v>
      </c>
      <c r="AY309" s="461">
        <v>0</v>
      </c>
      <c r="AZ309" s="588">
        <f t="shared" si="135"/>
        <v>0</v>
      </c>
      <c r="BA309" s="671">
        <f t="shared" si="136"/>
        <v>0</v>
      </c>
      <c r="BB309" s="670">
        <f t="shared" si="137"/>
        <v>0</v>
      </c>
      <c r="BC309" s="648">
        <v>0</v>
      </c>
      <c r="BD309" s="462">
        <v>0</v>
      </c>
      <c r="BE309" s="462">
        <v>0</v>
      </c>
      <c r="BF309" s="611">
        <v>0</v>
      </c>
      <c r="BG309" s="670">
        <f t="shared" si="138"/>
        <v>0</v>
      </c>
      <c r="BH309" s="647">
        <v>0</v>
      </c>
      <c r="BI309" s="461">
        <v>0</v>
      </c>
      <c r="BJ309" s="461">
        <v>0</v>
      </c>
      <c r="BK309" s="462">
        <v>0</v>
      </c>
      <c r="BL309" s="670">
        <f t="shared" si="139"/>
        <v>0</v>
      </c>
      <c r="BM309" s="465">
        <v>0</v>
      </c>
      <c r="BN309" s="465">
        <v>0</v>
      </c>
      <c r="BO309" s="465">
        <v>0</v>
      </c>
      <c r="BP309" s="465">
        <v>0</v>
      </c>
      <c r="BQ309" s="588">
        <f t="shared" si="140"/>
        <v>0</v>
      </c>
      <c r="BR309" s="671">
        <f t="shared" si="141"/>
        <v>0</v>
      </c>
    </row>
    <row r="310" spans="1:70" s="310" customFormat="1" ht="15" customHeight="1" thickBot="1" x14ac:dyDescent="0.3">
      <c r="A310" s="308"/>
      <c r="B310" s="932"/>
      <c r="C310" s="771"/>
      <c r="D310" s="382"/>
      <c r="E310" s="125">
        <f t="shared" si="132"/>
        <v>0</v>
      </c>
      <c r="F310" s="91"/>
      <c r="G310" s="91"/>
      <c r="H310" s="91"/>
      <c r="I310" s="91"/>
      <c r="J310" s="392">
        <f t="shared" si="133"/>
        <v>0</v>
      </c>
      <c r="K310" s="90"/>
      <c r="L310" s="90"/>
      <c r="M310" s="90"/>
      <c r="N310" s="90"/>
      <c r="O310" s="392">
        <f t="shared" si="142"/>
        <v>0</v>
      </c>
      <c r="P310" s="90"/>
      <c r="Q310" s="90"/>
      <c r="R310" s="90"/>
      <c r="S310" s="90"/>
      <c r="T310" s="315">
        <f t="shared" si="128"/>
        <v>0</v>
      </c>
      <c r="U310" s="393">
        <f t="shared" si="125"/>
        <v>0</v>
      </c>
      <c r="V310" s="90">
        <v>0</v>
      </c>
      <c r="W310" s="90">
        <v>0</v>
      </c>
      <c r="X310" s="90">
        <v>0</v>
      </c>
      <c r="Y310" s="90">
        <v>0</v>
      </c>
      <c r="Z310" s="393">
        <f t="shared" si="126"/>
        <v>0</v>
      </c>
      <c r="AA310" s="90">
        <v>0</v>
      </c>
      <c r="AB310" s="90">
        <v>0</v>
      </c>
      <c r="AC310" s="90">
        <v>0</v>
      </c>
      <c r="AD310" s="90">
        <v>0</v>
      </c>
      <c r="AE310" s="389">
        <f t="shared" si="127"/>
        <v>0</v>
      </c>
      <c r="AF310" s="92">
        <v>0</v>
      </c>
      <c r="AG310" s="92">
        <v>0</v>
      </c>
      <c r="AH310" s="92">
        <v>0</v>
      </c>
      <c r="AI310" s="92">
        <v>0</v>
      </c>
      <c r="AJ310" s="315">
        <f t="shared" si="129"/>
        <v>0</v>
      </c>
      <c r="AK310" s="389">
        <f t="shared" si="134"/>
        <v>0</v>
      </c>
      <c r="AL310" s="474">
        <v>0</v>
      </c>
      <c r="AM310" s="474">
        <v>0</v>
      </c>
      <c r="AN310" s="474">
        <v>0</v>
      </c>
      <c r="AO310" s="474">
        <v>0</v>
      </c>
      <c r="AP310" s="389">
        <f t="shared" si="130"/>
        <v>0</v>
      </c>
      <c r="AQ310" s="465">
        <v>0</v>
      </c>
      <c r="AR310" s="465">
        <v>0</v>
      </c>
      <c r="AS310" s="465">
        <v>0</v>
      </c>
      <c r="AT310" s="465">
        <v>0</v>
      </c>
      <c r="AU310" s="389">
        <f t="shared" si="131"/>
        <v>0</v>
      </c>
      <c r="AV310" s="461">
        <v>0</v>
      </c>
      <c r="AW310" s="461">
        <v>0</v>
      </c>
      <c r="AX310" s="461">
        <v>0</v>
      </c>
      <c r="AY310" s="461">
        <v>0</v>
      </c>
      <c r="AZ310" s="588">
        <f t="shared" si="135"/>
        <v>0</v>
      </c>
      <c r="BA310" s="671">
        <f t="shared" si="136"/>
        <v>0</v>
      </c>
      <c r="BB310" s="670">
        <f t="shared" si="137"/>
        <v>0</v>
      </c>
      <c r="BC310" s="648">
        <v>0</v>
      </c>
      <c r="BD310" s="462">
        <v>0</v>
      </c>
      <c r="BE310" s="462">
        <v>0</v>
      </c>
      <c r="BF310" s="611">
        <v>0</v>
      </c>
      <c r="BG310" s="670">
        <f t="shared" si="138"/>
        <v>0</v>
      </c>
      <c r="BH310" s="647">
        <v>0</v>
      </c>
      <c r="BI310" s="461">
        <v>0</v>
      </c>
      <c r="BJ310" s="461">
        <v>0</v>
      </c>
      <c r="BK310" s="462">
        <v>0</v>
      </c>
      <c r="BL310" s="670">
        <f t="shared" si="139"/>
        <v>0</v>
      </c>
      <c r="BM310" s="465">
        <v>0</v>
      </c>
      <c r="BN310" s="465">
        <v>0</v>
      </c>
      <c r="BO310" s="465">
        <v>0</v>
      </c>
      <c r="BP310" s="465">
        <v>0</v>
      </c>
      <c r="BQ310" s="588">
        <f t="shared" si="140"/>
        <v>0</v>
      </c>
      <c r="BR310" s="671">
        <f t="shared" si="141"/>
        <v>0</v>
      </c>
    </row>
    <row r="311" spans="1:70" s="15" customFormat="1" ht="16.5" customHeight="1" x14ac:dyDescent="0.25">
      <c r="A311" s="16"/>
      <c r="B311" s="932"/>
      <c r="C311" s="852" t="s">
        <v>603</v>
      </c>
      <c r="D311" s="852"/>
      <c r="E311" s="125">
        <f t="shared" si="132"/>
        <v>0</v>
      </c>
      <c r="F311" s="190">
        <f>F280+F284+F288+F292+F296+F300+F303+F307</f>
        <v>0</v>
      </c>
      <c r="G311" s="190">
        <f t="shared" ref="G311:I311" si="191">G280+G284+G288+G292+G296+G300+G303+G307</f>
        <v>0</v>
      </c>
      <c r="H311" s="190">
        <f t="shared" si="191"/>
        <v>0</v>
      </c>
      <c r="I311" s="190">
        <f t="shared" si="191"/>
        <v>0</v>
      </c>
      <c r="J311" s="125">
        <f t="shared" si="133"/>
        <v>0</v>
      </c>
      <c r="K311" s="190">
        <f>K280+K284+K288+K292+K296+K300+K303+K307</f>
        <v>0</v>
      </c>
      <c r="L311" s="190">
        <f t="shared" ref="L311:N311" si="192">L280+L284+L288+L292+L296+L300+L303+L307</f>
        <v>0</v>
      </c>
      <c r="M311" s="190">
        <f t="shared" si="192"/>
        <v>0</v>
      </c>
      <c r="N311" s="190">
        <f t="shared" si="192"/>
        <v>0</v>
      </c>
      <c r="O311" s="125">
        <f t="shared" si="142"/>
        <v>0</v>
      </c>
      <c r="P311" s="190">
        <f>P280+P284+P288+P292+P296+P300+P303+P307</f>
        <v>0</v>
      </c>
      <c r="Q311" s="190">
        <f t="shared" ref="Q311:S311" si="193">Q280+Q284+Q288+Q292+Q296+Q300+Q303+Q307</f>
        <v>0</v>
      </c>
      <c r="R311" s="190">
        <f t="shared" si="193"/>
        <v>0</v>
      </c>
      <c r="S311" s="190">
        <f t="shared" si="193"/>
        <v>0</v>
      </c>
      <c r="T311" s="315">
        <f t="shared" si="128"/>
        <v>0</v>
      </c>
      <c r="U311" s="391">
        <f t="shared" si="125"/>
        <v>0</v>
      </c>
      <c r="V311" s="190">
        <f>V280+V284+V288+V292+V296+V300+V303+V307</f>
        <v>0</v>
      </c>
      <c r="W311" s="190">
        <f t="shared" ref="W311:Y311" si="194">W280+W284+W288+W292+W296+W300+W303+W307</f>
        <v>0</v>
      </c>
      <c r="X311" s="190">
        <f t="shared" si="194"/>
        <v>0</v>
      </c>
      <c r="Y311" s="190">
        <f t="shared" si="194"/>
        <v>0</v>
      </c>
      <c r="Z311" s="391">
        <f t="shared" si="126"/>
        <v>0</v>
      </c>
      <c r="AA311" s="190">
        <f>AA280+AA284+AA288+AA292+AA296+AA300+AA303+AA307</f>
        <v>0</v>
      </c>
      <c r="AB311" s="190">
        <f t="shared" ref="AB311:AD311" si="195">AB280+AB284+AB288+AB292+AB296+AB300+AB303+AB307</f>
        <v>0</v>
      </c>
      <c r="AC311" s="190">
        <f t="shared" si="195"/>
        <v>0</v>
      </c>
      <c r="AD311" s="190">
        <f t="shared" si="195"/>
        <v>0</v>
      </c>
      <c r="AE311" s="389">
        <f t="shared" si="127"/>
        <v>0</v>
      </c>
      <c r="AF311" s="190">
        <f t="shared" ref="AF311:AI313" si="196">AF280+AF284+AF288+AF292+AF296+AF300+AF303+AF307</f>
        <v>0</v>
      </c>
      <c r="AG311" s="190">
        <f t="shared" si="196"/>
        <v>0</v>
      </c>
      <c r="AH311" s="190">
        <f t="shared" si="196"/>
        <v>0</v>
      </c>
      <c r="AI311" s="190">
        <f t="shared" si="196"/>
        <v>0</v>
      </c>
      <c r="AJ311" s="315">
        <f t="shared" si="129"/>
        <v>0</v>
      </c>
      <c r="AK311" s="389">
        <f t="shared" si="134"/>
        <v>0</v>
      </c>
      <c r="AL311" s="190">
        <f t="shared" ref="AL311:AO311" si="197">AL280+AL284+AL288+AL292+AL296+AL300+AL303+AL307</f>
        <v>0</v>
      </c>
      <c r="AM311" s="190">
        <f t="shared" si="197"/>
        <v>0</v>
      </c>
      <c r="AN311" s="190">
        <f t="shared" si="197"/>
        <v>0</v>
      </c>
      <c r="AO311" s="190">
        <f t="shared" si="197"/>
        <v>0</v>
      </c>
      <c r="AP311" s="389">
        <f t="shared" si="130"/>
        <v>0</v>
      </c>
      <c r="AQ311" s="190">
        <f t="shared" ref="AQ311:AS313" si="198">AQ307+AQ303+AQ300+AQ288+AQ284+AQ280+AQ292+AQ296</f>
        <v>0</v>
      </c>
      <c r="AR311" s="190">
        <f t="shared" si="198"/>
        <v>0</v>
      </c>
      <c r="AS311" s="190">
        <f t="shared" si="198"/>
        <v>0</v>
      </c>
      <c r="AT311" s="190">
        <f t="shared" ref="AT311:AT313" si="199">AT307+AT303+AT300+AT288+AT284+AT280+AT292+AT296</f>
        <v>0</v>
      </c>
      <c r="AU311" s="389">
        <f t="shared" si="131"/>
        <v>0</v>
      </c>
      <c r="AV311" s="190">
        <f t="shared" ref="AV311:AY313" si="200">AV307+AV303+AV300+AV288+AV284+AV280+AV292+AV296</f>
        <v>0</v>
      </c>
      <c r="AW311" s="190">
        <f t="shared" si="200"/>
        <v>0</v>
      </c>
      <c r="AX311" s="190">
        <f t="shared" si="200"/>
        <v>0</v>
      </c>
      <c r="AY311" s="190">
        <f t="shared" si="200"/>
        <v>0</v>
      </c>
      <c r="AZ311" s="588">
        <f t="shared" si="135"/>
        <v>0</v>
      </c>
      <c r="BA311" s="671">
        <f t="shared" si="136"/>
        <v>0</v>
      </c>
      <c r="BB311" s="670">
        <f t="shared" si="137"/>
        <v>0</v>
      </c>
      <c r="BC311" s="190">
        <f t="shared" ref="BC311:BF311" si="201">BC307+BC303+BC300+BC288+BC284+BC280+BC292+BC296</f>
        <v>0</v>
      </c>
      <c r="BD311" s="190">
        <f t="shared" si="201"/>
        <v>0</v>
      </c>
      <c r="BE311" s="190">
        <f t="shared" si="201"/>
        <v>0</v>
      </c>
      <c r="BF311" s="190">
        <f t="shared" si="201"/>
        <v>0</v>
      </c>
      <c r="BG311" s="670">
        <f t="shared" si="138"/>
        <v>0</v>
      </c>
      <c r="BH311" s="190">
        <f t="shared" ref="BH311:BK311" si="202">BH307+BH303+BH300+BH288+BH284+BH280+BH292+BH296</f>
        <v>0</v>
      </c>
      <c r="BI311" s="190">
        <f t="shared" si="202"/>
        <v>0</v>
      </c>
      <c r="BJ311" s="190">
        <f t="shared" si="202"/>
        <v>0</v>
      </c>
      <c r="BK311" s="190">
        <f t="shared" si="202"/>
        <v>0</v>
      </c>
      <c r="BL311" s="670">
        <f t="shared" si="139"/>
        <v>0</v>
      </c>
      <c r="BM311" s="190">
        <f t="shared" ref="BM311:BP313" si="203">BM307+BM303+BM300+BM288+BM284+BM280+BM292+BM296</f>
        <v>0</v>
      </c>
      <c r="BN311" s="190">
        <f t="shared" si="203"/>
        <v>0</v>
      </c>
      <c r="BO311" s="190">
        <f t="shared" si="203"/>
        <v>0</v>
      </c>
      <c r="BP311" s="190">
        <f t="shared" si="203"/>
        <v>0</v>
      </c>
      <c r="BQ311" s="588">
        <f t="shared" si="140"/>
        <v>0</v>
      </c>
      <c r="BR311" s="671">
        <f t="shared" si="141"/>
        <v>0</v>
      </c>
    </row>
    <row r="312" spans="1:70" s="15" customFormat="1" ht="16.5" customHeight="1" x14ac:dyDescent="0.25">
      <c r="A312" s="16"/>
      <c r="B312" s="932"/>
      <c r="C312" s="809" t="s">
        <v>604</v>
      </c>
      <c r="D312" s="809"/>
      <c r="E312" s="125">
        <f t="shared" si="132"/>
        <v>0</v>
      </c>
      <c r="F312" s="189">
        <f>F308+F305+F301+F297+F293+F289+F285+F281</f>
        <v>0</v>
      </c>
      <c r="G312" s="189">
        <f t="shared" ref="G312:I312" si="204">G308+G305+G301+G297+G293+G289+G285+G281</f>
        <v>0</v>
      </c>
      <c r="H312" s="189">
        <f t="shared" si="204"/>
        <v>0</v>
      </c>
      <c r="I312" s="189">
        <f t="shared" si="204"/>
        <v>0</v>
      </c>
      <c r="J312" s="365">
        <f t="shared" si="133"/>
        <v>0</v>
      </c>
      <c r="K312" s="189">
        <f>K308+K305+K301+K297+K293+K289+K285+K281</f>
        <v>0</v>
      </c>
      <c r="L312" s="189">
        <f t="shared" ref="L312:N312" si="205">L308+L305+L301+L297+L293+L289+L285+L281</f>
        <v>0</v>
      </c>
      <c r="M312" s="189">
        <f t="shared" si="205"/>
        <v>0</v>
      </c>
      <c r="N312" s="189">
        <f t="shared" si="205"/>
        <v>0</v>
      </c>
      <c r="O312" s="365">
        <f t="shared" si="142"/>
        <v>0</v>
      </c>
      <c r="P312" s="189">
        <f>P308+P305+P301+P297+P293+P289+P285+P281</f>
        <v>0</v>
      </c>
      <c r="Q312" s="189">
        <f t="shared" ref="Q312:S312" si="206">Q308+Q305+Q301+Q297+Q293+Q289+Q285+Q281</f>
        <v>0</v>
      </c>
      <c r="R312" s="189">
        <f t="shared" si="206"/>
        <v>0</v>
      </c>
      <c r="S312" s="189">
        <f t="shared" si="206"/>
        <v>0</v>
      </c>
      <c r="T312" s="315">
        <f t="shared" si="128"/>
        <v>0</v>
      </c>
      <c r="U312" s="389">
        <f t="shared" si="125"/>
        <v>0</v>
      </c>
      <c r="V312" s="189">
        <f>V308+V305+V301+V297+V293+V289+V285+V281</f>
        <v>0</v>
      </c>
      <c r="W312" s="189">
        <f t="shared" ref="W312:Y312" si="207">W308+W305+W301+W297+W293+W289+W285+W281</f>
        <v>0</v>
      </c>
      <c r="X312" s="189">
        <f t="shared" si="207"/>
        <v>0</v>
      </c>
      <c r="Y312" s="189">
        <f t="shared" si="207"/>
        <v>0</v>
      </c>
      <c r="Z312" s="389">
        <f t="shared" si="126"/>
        <v>0</v>
      </c>
      <c r="AA312" s="189">
        <f>AA308+AA305+AA301+AA297+AA293+AA289+AA285+AA281</f>
        <v>0</v>
      </c>
      <c r="AB312" s="189">
        <f t="shared" ref="AB312:AD312" si="208">AB308+AB305+AB301+AB297+AB293+AB289+AB285+AB281</f>
        <v>0</v>
      </c>
      <c r="AC312" s="189">
        <f t="shared" si="208"/>
        <v>0</v>
      </c>
      <c r="AD312" s="189">
        <f t="shared" si="208"/>
        <v>0</v>
      </c>
      <c r="AE312" s="389">
        <f t="shared" si="127"/>
        <v>0</v>
      </c>
      <c r="AF312" s="190">
        <f t="shared" si="196"/>
        <v>0</v>
      </c>
      <c r="AG312" s="190">
        <f t="shared" si="196"/>
        <v>0</v>
      </c>
      <c r="AH312" s="190">
        <f t="shared" si="196"/>
        <v>0</v>
      </c>
      <c r="AI312" s="190">
        <f t="shared" si="196"/>
        <v>0</v>
      </c>
      <c r="AJ312" s="315">
        <f t="shared" si="129"/>
        <v>0</v>
      </c>
      <c r="AK312" s="389">
        <f t="shared" si="134"/>
        <v>0</v>
      </c>
      <c r="AL312" s="190">
        <f t="shared" ref="AL312:AO312" si="209">AL281+AL285+AL289+AL293+AL297+AL301+AL304+AL308</f>
        <v>0</v>
      </c>
      <c r="AM312" s="190">
        <f t="shared" si="209"/>
        <v>0</v>
      </c>
      <c r="AN312" s="190">
        <f t="shared" si="209"/>
        <v>0</v>
      </c>
      <c r="AO312" s="190">
        <f t="shared" si="209"/>
        <v>0</v>
      </c>
      <c r="AP312" s="389">
        <f t="shared" si="130"/>
        <v>0</v>
      </c>
      <c r="AQ312" s="190">
        <f t="shared" si="198"/>
        <v>0</v>
      </c>
      <c r="AR312" s="190">
        <f t="shared" si="198"/>
        <v>0</v>
      </c>
      <c r="AS312" s="190">
        <f t="shared" si="198"/>
        <v>0</v>
      </c>
      <c r="AT312" s="190">
        <f t="shared" si="199"/>
        <v>0</v>
      </c>
      <c r="AU312" s="389">
        <f t="shared" si="131"/>
        <v>0</v>
      </c>
      <c r="AV312" s="190">
        <f t="shared" si="200"/>
        <v>0</v>
      </c>
      <c r="AW312" s="190">
        <f t="shared" si="200"/>
        <v>0</v>
      </c>
      <c r="AX312" s="190">
        <f t="shared" si="200"/>
        <v>0</v>
      </c>
      <c r="AY312" s="190">
        <f t="shared" si="200"/>
        <v>0</v>
      </c>
      <c r="AZ312" s="588">
        <f t="shared" si="135"/>
        <v>0</v>
      </c>
      <c r="BA312" s="671">
        <f t="shared" si="136"/>
        <v>0</v>
      </c>
      <c r="BB312" s="670">
        <f t="shared" si="137"/>
        <v>0</v>
      </c>
      <c r="BC312" s="190">
        <f t="shared" ref="BC312:BF312" si="210">BC308+BC304+BC301+BC289+BC285+BC281+BC293+BC297</f>
        <v>0</v>
      </c>
      <c r="BD312" s="190">
        <f t="shared" si="210"/>
        <v>0</v>
      </c>
      <c r="BE312" s="190">
        <f t="shared" si="210"/>
        <v>0</v>
      </c>
      <c r="BF312" s="190">
        <f t="shared" si="210"/>
        <v>0</v>
      </c>
      <c r="BG312" s="670">
        <f t="shared" si="138"/>
        <v>0</v>
      </c>
      <c r="BH312" s="190">
        <f t="shared" ref="BH312:BK312" si="211">BH308+BH304+BH301+BH289+BH285+BH281+BH293+BH297</f>
        <v>0</v>
      </c>
      <c r="BI312" s="190">
        <f t="shared" si="211"/>
        <v>0</v>
      </c>
      <c r="BJ312" s="190">
        <f t="shared" si="211"/>
        <v>0</v>
      </c>
      <c r="BK312" s="190">
        <f t="shared" si="211"/>
        <v>0</v>
      </c>
      <c r="BL312" s="670">
        <f t="shared" si="139"/>
        <v>0</v>
      </c>
      <c r="BM312" s="190">
        <f t="shared" si="203"/>
        <v>0</v>
      </c>
      <c r="BN312" s="190">
        <f t="shared" si="203"/>
        <v>0</v>
      </c>
      <c r="BO312" s="190">
        <f t="shared" si="203"/>
        <v>0</v>
      </c>
      <c r="BP312" s="190">
        <f t="shared" si="203"/>
        <v>0</v>
      </c>
      <c r="BQ312" s="588">
        <f t="shared" si="140"/>
        <v>0</v>
      </c>
      <c r="BR312" s="671">
        <f t="shared" si="141"/>
        <v>0</v>
      </c>
    </row>
    <row r="313" spans="1:70" s="15" customFormat="1" ht="16.5" customHeight="1" thickBot="1" x14ac:dyDescent="0.3">
      <c r="A313" s="16"/>
      <c r="B313" s="932"/>
      <c r="C313" s="809" t="s">
        <v>605</v>
      </c>
      <c r="D313" s="809"/>
      <c r="E313" s="125">
        <f t="shared" si="132"/>
        <v>0</v>
      </c>
      <c r="F313" s="189">
        <f>F309+F307+F302+F298+F294+F290+F286+F282</f>
        <v>0</v>
      </c>
      <c r="G313" s="189">
        <f t="shared" ref="G313:I313" si="212">G309+G307+G302+G298+G294+G290+G286+G282</f>
        <v>0</v>
      </c>
      <c r="H313" s="189">
        <f t="shared" si="212"/>
        <v>0</v>
      </c>
      <c r="I313" s="189">
        <f t="shared" si="212"/>
        <v>0</v>
      </c>
      <c r="J313" s="365">
        <f t="shared" si="133"/>
        <v>0</v>
      </c>
      <c r="K313" s="189">
        <f>K309+K307+K302+K298+K294+K290+K286+K282</f>
        <v>0</v>
      </c>
      <c r="L313" s="189">
        <f t="shared" ref="L313:N313" si="213">L309+L307+L302+L298+L294+L290+L286+L282</f>
        <v>0</v>
      </c>
      <c r="M313" s="189">
        <f t="shared" si="213"/>
        <v>0</v>
      </c>
      <c r="N313" s="189">
        <f t="shared" si="213"/>
        <v>0</v>
      </c>
      <c r="O313" s="365">
        <f t="shared" si="142"/>
        <v>0</v>
      </c>
      <c r="P313" s="189">
        <f>P309+P307+P302+P298+P294+P290+P286+P282</f>
        <v>0</v>
      </c>
      <c r="Q313" s="189">
        <f t="shared" ref="Q313:S313" si="214">Q309+Q307+Q302+Q298+Q294+Q290+Q286+Q282</f>
        <v>0</v>
      </c>
      <c r="R313" s="189">
        <f t="shared" si="214"/>
        <v>0</v>
      </c>
      <c r="S313" s="189">
        <f t="shared" si="214"/>
        <v>0</v>
      </c>
      <c r="T313" s="315">
        <f t="shared" si="128"/>
        <v>0</v>
      </c>
      <c r="U313" s="389">
        <f t="shared" si="125"/>
        <v>0</v>
      </c>
      <c r="V313" s="189">
        <f>V309+V307+V302+V298+V294+V290+V286+V282</f>
        <v>0</v>
      </c>
      <c r="W313" s="189">
        <f t="shared" ref="W313:Y313" si="215">W309+W307+W302+W298+W294+W290+W286+W282</f>
        <v>0</v>
      </c>
      <c r="X313" s="189">
        <f t="shared" si="215"/>
        <v>0</v>
      </c>
      <c r="Y313" s="189">
        <f t="shared" si="215"/>
        <v>0</v>
      </c>
      <c r="Z313" s="389">
        <f t="shared" si="126"/>
        <v>0</v>
      </c>
      <c r="AA313" s="189">
        <f>AA309+AA307+AA302+AA298+AA294+AA290+AA286+AA282</f>
        <v>0</v>
      </c>
      <c r="AB313" s="189">
        <f t="shared" ref="AB313:AD313" si="216">AB309+AB307+AB302+AB298+AB294+AB290+AB286+AB282</f>
        <v>0</v>
      </c>
      <c r="AC313" s="189">
        <f t="shared" si="216"/>
        <v>0</v>
      </c>
      <c r="AD313" s="189">
        <f t="shared" si="216"/>
        <v>0</v>
      </c>
      <c r="AE313" s="389">
        <f t="shared" si="127"/>
        <v>0</v>
      </c>
      <c r="AF313" s="190">
        <f t="shared" si="196"/>
        <v>0</v>
      </c>
      <c r="AG313" s="190">
        <f t="shared" si="196"/>
        <v>0</v>
      </c>
      <c r="AH313" s="190">
        <f t="shared" si="196"/>
        <v>0</v>
      </c>
      <c r="AI313" s="190">
        <f t="shared" si="196"/>
        <v>0</v>
      </c>
      <c r="AJ313" s="315">
        <f t="shared" si="129"/>
        <v>0</v>
      </c>
      <c r="AK313" s="389">
        <f t="shared" si="134"/>
        <v>0</v>
      </c>
      <c r="AL313" s="190">
        <f t="shared" ref="AL313:AO313" si="217">AL282+AL286+AL290+AL294+AL298+AL302+AL305+AL309</f>
        <v>0</v>
      </c>
      <c r="AM313" s="190">
        <f t="shared" si="217"/>
        <v>0</v>
      </c>
      <c r="AN313" s="190">
        <f t="shared" si="217"/>
        <v>0</v>
      </c>
      <c r="AO313" s="190">
        <f t="shared" si="217"/>
        <v>0</v>
      </c>
      <c r="AP313" s="389">
        <f t="shared" si="130"/>
        <v>0</v>
      </c>
      <c r="AQ313" s="420">
        <f t="shared" si="198"/>
        <v>0</v>
      </c>
      <c r="AR313" s="420">
        <f t="shared" si="198"/>
        <v>0</v>
      </c>
      <c r="AS313" s="420">
        <f t="shared" si="198"/>
        <v>0</v>
      </c>
      <c r="AT313" s="420">
        <f t="shared" si="199"/>
        <v>0</v>
      </c>
      <c r="AU313" s="389">
        <f t="shared" si="131"/>
        <v>0</v>
      </c>
      <c r="AV313" s="420">
        <f t="shared" si="200"/>
        <v>0</v>
      </c>
      <c r="AW313" s="420">
        <f t="shared" si="200"/>
        <v>0</v>
      </c>
      <c r="AX313" s="420">
        <f t="shared" si="200"/>
        <v>0</v>
      </c>
      <c r="AY313" s="420">
        <f t="shared" si="200"/>
        <v>0</v>
      </c>
      <c r="AZ313" s="588">
        <f t="shared" si="135"/>
        <v>0</v>
      </c>
      <c r="BA313" s="671">
        <f t="shared" si="136"/>
        <v>0</v>
      </c>
      <c r="BB313" s="670">
        <f t="shared" si="137"/>
        <v>0</v>
      </c>
      <c r="BC313" s="420">
        <f t="shared" ref="BC313:BF313" si="218">BC309+BC305+BC302+BC290+BC286+BC282+BC294+BC298</f>
        <v>0</v>
      </c>
      <c r="BD313" s="420">
        <f t="shared" si="218"/>
        <v>0</v>
      </c>
      <c r="BE313" s="420">
        <f t="shared" si="218"/>
        <v>0</v>
      </c>
      <c r="BF313" s="420">
        <f t="shared" si="218"/>
        <v>0</v>
      </c>
      <c r="BG313" s="670">
        <f t="shared" si="138"/>
        <v>0</v>
      </c>
      <c r="BH313" s="420">
        <f t="shared" ref="BH313:BK313" si="219">BH309+BH305+BH302+BH290+BH286+BH282+BH294+BH298</f>
        <v>0</v>
      </c>
      <c r="BI313" s="420">
        <f t="shared" si="219"/>
        <v>0</v>
      </c>
      <c r="BJ313" s="420">
        <f t="shared" si="219"/>
        <v>0</v>
      </c>
      <c r="BK313" s="420">
        <f t="shared" si="219"/>
        <v>0</v>
      </c>
      <c r="BL313" s="670">
        <f t="shared" si="139"/>
        <v>0</v>
      </c>
      <c r="BM313" s="420">
        <f t="shared" si="203"/>
        <v>0</v>
      </c>
      <c r="BN313" s="420">
        <f t="shared" si="203"/>
        <v>0</v>
      </c>
      <c r="BO313" s="420">
        <f t="shared" si="203"/>
        <v>0</v>
      </c>
      <c r="BP313" s="420">
        <f t="shared" si="203"/>
        <v>0</v>
      </c>
      <c r="BQ313" s="588">
        <f t="shared" si="140"/>
        <v>0</v>
      </c>
      <c r="BR313" s="671">
        <f t="shared" si="141"/>
        <v>0</v>
      </c>
    </row>
    <row r="314" spans="1:70" s="310" customFormat="1" ht="16.5" customHeight="1" thickBot="1" x14ac:dyDescent="0.3">
      <c r="A314" s="16"/>
      <c r="B314" s="918"/>
      <c r="C314" s="809"/>
      <c r="D314" s="858"/>
      <c r="E314" s="125">
        <f t="shared" si="132"/>
        <v>0</v>
      </c>
      <c r="F314" s="189">
        <f>F283+F287+F291+F295+F299+F306+F310</f>
        <v>0</v>
      </c>
      <c r="G314" s="189">
        <f t="shared" ref="G314:I314" si="220">G283+G287+G291+G295+G299+G306+G310</f>
        <v>0</v>
      </c>
      <c r="H314" s="189">
        <f t="shared" si="220"/>
        <v>0</v>
      </c>
      <c r="I314" s="189">
        <f t="shared" si="220"/>
        <v>0</v>
      </c>
      <c r="J314" s="365">
        <f t="shared" si="133"/>
        <v>0</v>
      </c>
      <c r="K314" s="189">
        <f>K283+K287+K291+K295+K299+K306+K310</f>
        <v>0</v>
      </c>
      <c r="L314" s="189">
        <f t="shared" ref="L314:N314" si="221">L283+L287+L291+L295+L299+L306+L310</f>
        <v>0</v>
      </c>
      <c r="M314" s="189">
        <f t="shared" si="221"/>
        <v>0</v>
      </c>
      <c r="N314" s="189">
        <f t="shared" si="221"/>
        <v>0</v>
      </c>
      <c r="O314" s="365">
        <f t="shared" si="142"/>
        <v>0</v>
      </c>
      <c r="P314" s="189">
        <f>P283+P287+P291+P295+P299+P306+P310</f>
        <v>0</v>
      </c>
      <c r="Q314" s="189">
        <f t="shared" ref="Q314:S314" si="222">Q283+Q287+Q291+Q295+Q299+Q306+Q310</f>
        <v>0</v>
      </c>
      <c r="R314" s="189">
        <f t="shared" si="222"/>
        <v>0</v>
      </c>
      <c r="S314" s="189">
        <f t="shared" si="222"/>
        <v>0</v>
      </c>
      <c r="T314" s="315">
        <f t="shared" si="128"/>
        <v>0</v>
      </c>
      <c r="U314" s="389">
        <f t="shared" si="125"/>
        <v>0</v>
      </c>
      <c r="V314" s="189">
        <f>V283+V287+V291+V295+V299+V306+V310</f>
        <v>0</v>
      </c>
      <c r="W314" s="189">
        <f t="shared" ref="W314:Y314" si="223">W283+W287+W291+W295+W299+W306+W310</f>
        <v>0</v>
      </c>
      <c r="X314" s="189">
        <f t="shared" si="223"/>
        <v>0</v>
      </c>
      <c r="Y314" s="189">
        <f t="shared" si="223"/>
        <v>0</v>
      </c>
      <c r="Z314" s="389">
        <f t="shared" si="126"/>
        <v>0</v>
      </c>
      <c r="AA314" s="189">
        <f>AA283+AA287+AA291+AA295+AA299+AA306+AA310</f>
        <v>0</v>
      </c>
      <c r="AB314" s="189">
        <f t="shared" ref="AB314:AD314" si="224">AB283+AB287+AB291+AB295+AB299+AB306+AB310</f>
        <v>0</v>
      </c>
      <c r="AC314" s="189">
        <f t="shared" si="224"/>
        <v>0</v>
      </c>
      <c r="AD314" s="189">
        <f t="shared" si="224"/>
        <v>0</v>
      </c>
      <c r="AE314" s="389">
        <f t="shared" si="127"/>
        <v>0</v>
      </c>
      <c r="AF314" s="190">
        <v>0</v>
      </c>
      <c r="AG314" s="190">
        <f t="shared" ref="AG314:AI314" si="225">AG310+AG306+AG299+AG295+AG291+AG287+AG283</f>
        <v>0</v>
      </c>
      <c r="AH314" s="190">
        <f t="shared" si="225"/>
        <v>0</v>
      </c>
      <c r="AI314" s="190">
        <f t="shared" si="225"/>
        <v>0</v>
      </c>
      <c r="AJ314" s="315">
        <f t="shared" si="129"/>
        <v>0</v>
      </c>
      <c r="AK314" s="389">
        <f t="shared" si="134"/>
        <v>0</v>
      </c>
      <c r="AL314" s="190">
        <v>0</v>
      </c>
      <c r="AM314" s="190">
        <f t="shared" ref="AM314:AO314" si="226">AM310+AM306+AM299+AM295+AM291+AM287+AM283</f>
        <v>0</v>
      </c>
      <c r="AN314" s="190">
        <f t="shared" si="226"/>
        <v>0</v>
      </c>
      <c r="AO314" s="190">
        <f t="shared" si="226"/>
        <v>0</v>
      </c>
      <c r="AP314" s="389">
        <f t="shared" si="130"/>
        <v>0</v>
      </c>
      <c r="AQ314" s="420">
        <f t="shared" ref="AQ314:AS314" si="227">AQ310+AQ306+AQ299+AQ295+AQ291+AQ287+AQ283</f>
        <v>0</v>
      </c>
      <c r="AR314" s="420">
        <f t="shared" si="227"/>
        <v>0</v>
      </c>
      <c r="AS314" s="420">
        <f t="shared" si="227"/>
        <v>0</v>
      </c>
      <c r="AT314" s="420">
        <f t="shared" ref="AT314" si="228">AT310+AT306+AT299+AT295+AT291+AT287+AT283</f>
        <v>0</v>
      </c>
      <c r="AU314" s="389">
        <f t="shared" si="131"/>
        <v>0</v>
      </c>
      <c r="AV314" s="420">
        <f t="shared" ref="AV314:AY314" si="229">AV310+AV306+AV299+AV295+AV291+AV287+AV283</f>
        <v>0</v>
      </c>
      <c r="AW314" s="420">
        <f t="shared" si="229"/>
        <v>0</v>
      </c>
      <c r="AX314" s="420">
        <f t="shared" si="229"/>
        <v>0</v>
      </c>
      <c r="AY314" s="420">
        <f t="shared" si="229"/>
        <v>0</v>
      </c>
      <c r="AZ314" s="588">
        <f t="shared" si="135"/>
        <v>0</v>
      </c>
      <c r="BA314" s="671">
        <f t="shared" si="136"/>
        <v>0</v>
      </c>
      <c r="BB314" s="670">
        <f t="shared" si="137"/>
        <v>0</v>
      </c>
      <c r="BC314" s="420">
        <f t="shared" ref="BC314:BF314" si="230">BC310+BC306+BC299+BC295+BC291+BC287+BC283</f>
        <v>0</v>
      </c>
      <c r="BD314" s="420">
        <f t="shared" si="230"/>
        <v>0</v>
      </c>
      <c r="BE314" s="420">
        <f t="shared" si="230"/>
        <v>0</v>
      </c>
      <c r="BF314" s="420">
        <f t="shared" si="230"/>
        <v>0</v>
      </c>
      <c r="BG314" s="670">
        <f t="shared" si="138"/>
        <v>0</v>
      </c>
      <c r="BH314" s="420">
        <f t="shared" ref="BH314:BK314" si="231">BH310+BH306+BH299+BH295+BH291+BH287+BH283</f>
        <v>0</v>
      </c>
      <c r="BI314" s="420">
        <f t="shared" si="231"/>
        <v>0</v>
      </c>
      <c r="BJ314" s="420">
        <f t="shared" si="231"/>
        <v>0</v>
      </c>
      <c r="BK314" s="420">
        <f t="shared" si="231"/>
        <v>0</v>
      </c>
      <c r="BL314" s="670">
        <f t="shared" si="139"/>
        <v>0</v>
      </c>
      <c r="BM314" s="420">
        <f t="shared" ref="BM314:BP314" si="232">BM310+BM306+BM299+BM295+BM291+BM287+BM283</f>
        <v>0</v>
      </c>
      <c r="BN314" s="420">
        <f t="shared" si="232"/>
        <v>0</v>
      </c>
      <c r="BO314" s="420">
        <f t="shared" si="232"/>
        <v>0</v>
      </c>
      <c r="BP314" s="420">
        <f t="shared" si="232"/>
        <v>0</v>
      </c>
      <c r="BQ314" s="588">
        <f t="shared" si="140"/>
        <v>0</v>
      </c>
      <c r="BR314" s="671">
        <f t="shared" si="141"/>
        <v>0</v>
      </c>
    </row>
    <row r="315" spans="1:70" s="15" customFormat="1" ht="16.5" customHeight="1" thickBot="1" x14ac:dyDescent="0.3">
      <c r="A315" s="900">
        <v>1</v>
      </c>
      <c r="B315" s="866" t="s">
        <v>112</v>
      </c>
      <c r="C315" s="889" t="s">
        <v>635</v>
      </c>
      <c r="D315" s="126" t="s">
        <v>328</v>
      </c>
      <c r="E315" s="125">
        <f t="shared" si="132"/>
        <v>0</v>
      </c>
      <c r="F315" s="88">
        <v>0</v>
      </c>
      <c r="G315" s="88">
        <v>0</v>
      </c>
      <c r="H315" s="88">
        <v>0</v>
      </c>
      <c r="I315" s="88">
        <v>0</v>
      </c>
      <c r="J315" s="365">
        <f t="shared" si="133"/>
        <v>0</v>
      </c>
      <c r="K315" s="88">
        <v>0</v>
      </c>
      <c r="L315" s="88">
        <v>0</v>
      </c>
      <c r="M315" s="88">
        <v>0</v>
      </c>
      <c r="N315" s="88">
        <v>0</v>
      </c>
      <c r="O315" s="365">
        <f t="shared" si="142"/>
        <v>0</v>
      </c>
      <c r="P315" s="88">
        <v>0</v>
      </c>
      <c r="Q315" s="88">
        <v>0</v>
      </c>
      <c r="R315" s="88">
        <v>0</v>
      </c>
      <c r="S315" s="88">
        <v>0</v>
      </c>
      <c r="T315" s="315">
        <f t="shared" si="128"/>
        <v>0</v>
      </c>
      <c r="U315" s="389">
        <f t="shared" si="125"/>
        <v>0</v>
      </c>
      <c r="V315" s="88">
        <v>0</v>
      </c>
      <c r="W315" s="88">
        <v>0</v>
      </c>
      <c r="X315" s="88">
        <v>0</v>
      </c>
      <c r="Y315" s="88">
        <v>0</v>
      </c>
      <c r="Z315" s="389">
        <f t="shared" si="126"/>
        <v>2</v>
      </c>
      <c r="AA315" s="88">
        <v>0</v>
      </c>
      <c r="AB315" s="88">
        <v>0</v>
      </c>
      <c r="AC315" s="88">
        <v>0</v>
      </c>
      <c r="AD315" s="88">
        <v>2</v>
      </c>
      <c r="AE315" s="389">
        <f t="shared" si="127"/>
        <v>0</v>
      </c>
      <c r="AF315" s="92">
        <v>0</v>
      </c>
      <c r="AG315" s="92">
        <v>0</v>
      </c>
      <c r="AH315" s="92">
        <v>0</v>
      </c>
      <c r="AI315" s="92">
        <v>0</v>
      </c>
      <c r="AJ315" s="315">
        <f t="shared" si="129"/>
        <v>2</v>
      </c>
      <c r="AK315" s="389">
        <f t="shared" si="134"/>
        <v>0</v>
      </c>
      <c r="AL315" s="460">
        <v>0</v>
      </c>
      <c r="AM315" s="460">
        <v>0</v>
      </c>
      <c r="AN315" s="460">
        <v>0</v>
      </c>
      <c r="AO315" s="460">
        <v>0</v>
      </c>
      <c r="AP315" s="389">
        <f t="shared" si="130"/>
        <v>0</v>
      </c>
      <c r="AQ315" s="460">
        <v>0</v>
      </c>
      <c r="AR315" s="460">
        <v>0</v>
      </c>
      <c r="AS315" s="460">
        <v>0</v>
      </c>
      <c r="AT315" s="460">
        <v>0</v>
      </c>
      <c r="AU315" s="389">
        <f t="shared" si="131"/>
        <v>0</v>
      </c>
      <c r="AV315" s="461">
        <v>0</v>
      </c>
      <c r="AW315" s="461">
        <v>0</v>
      </c>
      <c r="AX315" s="461">
        <v>0</v>
      </c>
      <c r="AY315" s="460">
        <v>0</v>
      </c>
      <c r="AZ315" s="588">
        <f t="shared" si="135"/>
        <v>0</v>
      </c>
      <c r="BA315" s="671">
        <f t="shared" si="136"/>
        <v>2</v>
      </c>
      <c r="BB315" s="670">
        <f t="shared" si="137"/>
        <v>0</v>
      </c>
      <c r="BC315" s="646">
        <v>0</v>
      </c>
      <c r="BD315" s="460">
        <v>0</v>
      </c>
      <c r="BE315" s="460">
        <v>0</v>
      </c>
      <c r="BF315" s="609">
        <v>0</v>
      </c>
      <c r="BG315" s="670">
        <f t="shared" si="138"/>
        <v>0</v>
      </c>
      <c r="BH315" s="646">
        <v>0</v>
      </c>
      <c r="BI315" s="460">
        <v>0</v>
      </c>
      <c r="BJ315" s="460">
        <v>0</v>
      </c>
      <c r="BK315" s="460">
        <v>0</v>
      </c>
      <c r="BL315" s="670">
        <f t="shared" si="139"/>
        <v>0</v>
      </c>
      <c r="BM315" s="465">
        <v>0</v>
      </c>
      <c r="BN315" s="465">
        <v>0</v>
      </c>
      <c r="BO315" s="465">
        <v>0</v>
      </c>
      <c r="BP315" s="460">
        <v>0</v>
      </c>
      <c r="BQ315" s="588">
        <f t="shared" si="140"/>
        <v>0</v>
      </c>
      <c r="BR315" s="671">
        <f t="shared" si="141"/>
        <v>2</v>
      </c>
    </row>
    <row r="316" spans="1:70" s="15" customFormat="1" ht="16.5" customHeight="1" thickBot="1" x14ac:dyDescent="0.3">
      <c r="A316" s="900"/>
      <c r="B316" s="834"/>
      <c r="C316" s="889"/>
      <c r="D316" s="127" t="s">
        <v>651</v>
      </c>
      <c r="E316" s="125">
        <f t="shared" si="132"/>
        <v>0</v>
      </c>
      <c r="F316" s="88">
        <v>0</v>
      </c>
      <c r="G316" s="88">
        <v>0</v>
      </c>
      <c r="H316" s="88">
        <v>0</v>
      </c>
      <c r="I316" s="88">
        <v>0</v>
      </c>
      <c r="J316" s="365">
        <f t="shared" si="133"/>
        <v>0</v>
      </c>
      <c r="K316" s="88">
        <v>0</v>
      </c>
      <c r="L316" s="88">
        <v>0</v>
      </c>
      <c r="M316" s="88">
        <v>0</v>
      </c>
      <c r="N316" s="88">
        <v>0</v>
      </c>
      <c r="O316" s="365">
        <f t="shared" si="142"/>
        <v>0</v>
      </c>
      <c r="P316" s="88">
        <v>0</v>
      </c>
      <c r="Q316" s="88">
        <v>0</v>
      </c>
      <c r="R316" s="88">
        <v>0</v>
      </c>
      <c r="S316" s="88">
        <v>0</v>
      </c>
      <c r="T316" s="315">
        <f t="shared" si="128"/>
        <v>0</v>
      </c>
      <c r="U316" s="389">
        <f t="shared" si="125"/>
        <v>0</v>
      </c>
      <c r="V316" s="88">
        <v>0</v>
      </c>
      <c r="W316" s="88">
        <v>0</v>
      </c>
      <c r="X316" s="88">
        <v>0</v>
      </c>
      <c r="Y316" s="88">
        <v>0</v>
      </c>
      <c r="Z316" s="389">
        <f t="shared" si="126"/>
        <v>0</v>
      </c>
      <c r="AA316" s="88">
        <v>0</v>
      </c>
      <c r="AB316" s="88">
        <v>0</v>
      </c>
      <c r="AC316" s="88">
        <v>0</v>
      </c>
      <c r="AD316" s="88">
        <v>0</v>
      </c>
      <c r="AE316" s="389">
        <f t="shared" si="127"/>
        <v>0</v>
      </c>
      <c r="AF316" s="88">
        <v>0</v>
      </c>
      <c r="AG316" s="88">
        <v>0</v>
      </c>
      <c r="AH316" s="88">
        <v>0</v>
      </c>
      <c r="AI316" s="88">
        <v>0</v>
      </c>
      <c r="AJ316" s="315">
        <f t="shared" si="129"/>
        <v>0</v>
      </c>
      <c r="AK316" s="389">
        <f t="shared" si="134"/>
        <v>0</v>
      </c>
      <c r="AL316" s="461">
        <v>0</v>
      </c>
      <c r="AM316" s="461">
        <v>0</v>
      </c>
      <c r="AN316" s="461">
        <v>0</v>
      </c>
      <c r="AO316" s="461">
        <v>0</v>
      </c>
      <c r="AP316" s="389">
        <f t="shared" si="130"/>
        <v>0</v>
      </c>
      <c r="AQ316" s="461">
        <v>0</v>
      </c>
      <c r="AR316" s="461">
        <v>0</v>
      </c>
      <c r="AS316" s="461">
        <v>0</v>
      </c>
      <c r="AT316" s="461">
        <v>0</v>
      </c>
      <c r="AU316" s="389">
        <f t="shared" si="131"/>
        <v>0</v>
      </c>
      <c r="AV316" s="461">
        <v>0</v>
      </c>
      <c r="AW316" s="461">
        <v>0</v>
      </c>
      <c r="AX316" s="461">
        <v>0</v>
      </c>
      <c r="AY316" s="461">
        <v>0</v>
      </c>
      <c r="AZ316" s="588">
        <f t="shared" si="135"/>
        <v>0</v>
      </c>
      <c r="BA316" s="671">
        <f t="shared" si="136"/>
        <v>0</v>
      </c>
      <c r="BB316" s="670">
        <f t="shared" si="137"/>
        <v>0</v>
      </c>
      <c r="BC316" s="647">
        <v>0</v>
      </c>
      <c r="BD316" s="461">
        <v>0</v>
      </c>
      <c r="BE316" s="461">
        <v>0</v>
      </c>
      <c r="BF316" s="610">
        <v>0</v>
      </c>
      <c r="BG316" s="670">
        <f t="shared" si="138"/>
        <v>0</v>
      </c>
      <c r="BH316" s="647">
        <v>0</v>
      </c>
      <c r="BI316" s="461">
        <v>0</v>
      </c>
      <c r="BJ316" s="461">
        <v>0</v>
      </c>
      <c r="BK316" s="461">
        <v>0</v>
      </c>
      <c r="BL316" s="670">
        <f t="shared" si="139"/>
        <v>0</v>
      </c>
      <c r="BM316" s="465">
        <v>0</v>
      </c>
      <c r="BN316" s="465">
        <v>0</v>
      </c>
      <c r="BO316" s="465">
        <v>0</v>
      </c>
      <c r="BP316" s="461">
        <v>0</v>
      </c>
      <c r="BQ316" s="588">
        <f t="shared" si="140"/>
        <v>0</v>
      </c>
      <c r="BR316" s="671">
        <f t="shared" si="141"/>
        <v>0</v>
      </c>
    </row>
    <row r="317" spans="1:70" s="15" customFormat="1" ht="16.5" customHeight="1" thickBot="1" x14ac:dyDescent="0.3">
      <c r="A317" s="900"/>
      <c r="B317" s="834"/>
      <c r="C317" s="889"/>
      <c r="D317" s="427" t="s">
        <v>321</v>
      </c>
      <c r="E317" s="125">
        <f t="shared" si="132"/>
        <v>0</v>
      </c>
      <c r="F317" s="90">
        <v>0</v>
      </c>
      <c r="G317" s="90">
        <v>0</v>
      </c>
      <c r="H317" s="90">
        <v>0</v>
      </c>
      <c r="I317" s="90">
        <v>0</v>
      </c>
      <c r="J317" s="392">
        <f t="shared" si="133"/>
        <v>0</v>
      </c>
      <c r="K317" s="90">
        <v>0</v>
      </c>
      <c r="L317" s="90">
        <v>0</v>
      </c>
      <c r="M317" s="90">
        <v>0</v>
      </c>
      <c r="N317" s="90">
        <v>0</v>
      </c>
      <c r="O317" s="392">
        <f t="shared" si="142"/>
        <v>0</v>
      </c>
      <c r="P317" s="90">
        <v>0</v>
      </c>
      <c r="Q317" s="90">
        <v>0</v>
      </c>
      <c r="R317" s="90">
        <v>0</v>
      </c>
      <c r="S317" s="90">
        <v>0</v>
      </c>
      <c r="T317" s="315">
        <f t="shared" si="128"/>
        <v>0</v>
      </c>
      <c r="U317" s="393">
        <f t="shared" si="125"/>
        <v>0</v>
      </c>
      <c r="V317" s="90">
        <v>0</v>
      </c>
      <c r="W317" s="90">
        <v>0</v>
      </c>
      <c r="X317" s="90">
        <v>0</v>
      </c>
      <c r="Y317" s="90">
        <v>0</v>
      </c>
      <c r="Z317" s="393">
        <f t="shared" si="126"/>
        <v>0</v>
      </c>
      <c r="AA317" s="90">
        <v>0</v>
      </c>
      <c r="AB317" s="90">
        <v>0</v>
      </c>
      <c r="AC317" s="90">
        <v>0</v>
      </c>
      <c r="AD317" s="90">
        <v>0</v>
      </c>
      <c r="AE317" s="389">
        <f t="shared" si="127"/>
        <v>0</v>
      </c>
      <c r="AF317" s="417">
        <v>0</v>
      </c>
      <c r="AG317" s="417">
        <v>0</v>
      </c>
      <c r="AH317" s="417">
        <v>0</v>
      </c>
      <c r="AI317" s="417">
        <v>0</v>
      </c>
      <c r="AJ317" s="315">
        <f t="shared" si="129"/>
        <v>0</v>
      </c>
      <c r="AK317" s="389">
        <f t="shared" si="134"/>
        <v>0</v>
      </c>
      <c r="AL317" s="470"/>
      <c r="AM317" s="470"/>
      <c r="AN317" s="470"/>
      <c r="AO317" s="470"/>
      <c r="AP317" s="389">
        <f t="shared" si="130"/>
        <v>0</v>
      </c>
      <c r="AQ317" s="470"/>
      <c r="AR317" s="470"/>
      <c r="AS317" s="470"/>
      <c r="AT317" s="470"/>
      <c r="AU317" s="389">
        <f t="shared" si="131"/>
        <v>0</v>
      </c>
      <c r="AV317" s="470"/>
      <c r="AW317" s="470"/>
      <c r="AX317" s="470"/>
      <c r="AY317" s="470"/>
      <c r="AZ317" s="588">
        <f t="shared" si="135"/>
        <v>0</v>
      </c>
      <c r="BA317" s="671">
        <f t="shared" si="136"/>
        <v>0</v>
      </c>
      <c r="BB317" s="670">
        <f t="shared" si="137"/>
        <v>0</v>
      </c>
      <c r="BC317" s="654"/>
      <c r="BD317" s="470"/>
      <c r="BE317" s="470"/>
      <c r="BF317" s="618"/>
      <c r="BG317" s="670">
        <f t="shared" si="138"/>
        <v>0</v>
      </c>
      <c r="BH317" s="654"/>
      <c r="BI317" s="470"/>
      <c r="BJ317" s="470"/>
      <c r="BK317" s="470"/>
      <c r="BL317" s="670">
        <f t="shared" si="139"/>
        <v>0</v>
      </c>
      <c r="BM317" s="470"/>
      <c r="BN317" s="470"/>
      <c r="BO317" s="470"/>
      <c r="BP317" s="470"/>
      <c r="BQ317" s="588">
        <f t="shared" si="140"/>
        <v>0</v>
      </c>
      <c r="BR317" s="671">
        <f t="shared" si="141"/>
        <v>0</v>
      </c>
    </row>
    <row r="318" spans="1:70" s="310" customFormat="1" ht="16.5" customHeight="1" thickBot="1" x14ac:dyDescent="0.3">
      <c r="A318" s="308"/>
      <c r="B318" s="834"/>
      <c r="C318" s="772"/>
      <c r="D318" s="183"/>
      <c r="E318" s="125">
        <f t="shared" si="132"/>
        <v>0</v>
      </c>
      <c r="F318" s="92"/>
      <c r="G318" s="92"/>
      <c r="H318" s="92"/>
      <c r="I318" s="92"/>
      <c r="J318" s="125">
        <f t="shared" si="133"/>
        <v>0</v>
      </c>
      <c r="K318" s="92"/>
      <c r="L318" s="92"/>
      <c r="M318" s="92"/>
      <c r="N318" s="92"/>
      <c r="O318" s="125">
        <f t="shared" si="142"/>
        <v>0</v>
      </c>
      <c r="P318" s="92"/>
      <c r="Q318" s="92"/>
      <c r="R318" s="92"/>
      <c r="S318" s="92"/>
      <c r="T318" s="315">
        <f t="shared" si="128"/>
        <v>0</v>
      </c>
      <c r="U318" s="391">
        <f t="shared" si="125"/>
        <v>0</v>
      </c>
      <c r="V318" s="92">
        <v>0</v>
      </c>
      <c r="W318" s="92">
        <v>0</v>
      </c>
      <c r="X318" s="92">
        <v>0</v>
      </c>
      <c r="Y318" s="92">
        <v>0</v>
      </c>
      <c r="Z318" s="391">
        <f t="shared" si="126"/>
        <v>0</v>
      </c>
      <c r="AA318" s="92">
        <v>0</v>
      </c>
      <c r="AB318" s="92">
        <v>0</v>
      </c>
      <c r="AC318" s="92">
        <v>0</v>
      </c>
      <c r="AD318" s="92">
        <v>0</v>
      </c>
      <c r="AE318" s="389">
        <f t="shared" si="127"/>
        <v>0</v>
      </c>
      <c r="AF318" s="90">
        <v>0</v>
      </c>
      <c r="AG318" s="90">
        <v>0</v>
      </c>
      <c r="AH318" s="90">
        <v>0</v>
      </c>
      <c r="AI318" s="90">
        <v>0</v>
      </c>
      <c r="AJ318" s="315">
        <f t="shared" si="129"/>
        <v>0</v>
      </c>
      <c r="AK318" s="389">
        <f t="shared" si="134"/>
        <v>2</v>
      </c>
      <c r="AL318" s="465">
        <v>0</v>
      </c>
      <c r="AM318" s="465">
        <v>0</v>
      </c>
      <c r="AN318" s="465">
        <v>0</v>
      </c>
      <c r="AO318" s="465">
        <v>2</v>
      </c>
      <c r="AP318" s="389">
        <f t="shared" si="130"/>
        <v>0</v>
      </c>
      <c r="AQ318" s="465">
        <v>0</v>
      </c>
      <c r="AR318" s="465">
        <v>0</v>
      </c>
      <c r="AS318" s="465">
        <v>0</v>
      </c>
      <c r="AT318" s="465">
        <v>0</v>
      </c>
      <c r="AU318" s="389">
        <f t="shared" si="131"/>
        <v>0</v>
      </c>
      <c r="AV318" s="461">
        <v>0</v>
      </c>
      <c r="AW318" s="461">
        <v>0</v>
      </c>
      <c r="AX318" s="461">
        <v>0</v>
      </c>
      <c r="AY318" s="465">
        <v>0</v>
      </c>
      <c r="AZ318" s="588">
        <f t="shared" si="135"/>
        <v>2</v>
      </c>
      <c r="BA318" s="671">
        <f t="shared" si="136"/>
        <v>2</v>
      </c>
      <c r="BB318" s="670">
        <f t="shared" si="137"/>
        <v>0</v>
      </c>
      <c r="BC318" s="651">
        <v>0</v>
      </c>
      <c r="BD318" s="465">
        <v>0</v>
      </c>
      <c r="BE318" s="465">
        <v>0</v>
      </c>
      <c r="BF318" s="614">
        <v>0</v>
      </c>
      <c r="BG318" s="670">
        <f t="shared" si="138"/>
        <v>0</v>
      </c>
      <c r="BH318" s="651">
        <v>0</v>
      </c>
      <c r="BI318" s="465">
        <v>0</v>
      </c>
      <c r="BJ318" s="465">
        <v>0</v>
      </c>
      <c r="BK318" s="465">
        <v>0</v>
      </c>
      <c r="BL318" s="670">
        <f t="shared" si="139"/>
        <v>0</v>
      </c>
      <c r="BM318" s="465">
        <v>0</v>
      </c>
      <c r="BN318" s="465">
        <v>0</v>
      </c>
      <c r="BO318" s="465">
        <v>0</v>
      </c>
      <c r="BP318" s="465">
        <v>0</v>
      </c>
      <c r="BQ318" s="588">
        <f t="shared" si="140"/>
        <v>0</v>
      </c>
      <c r="BR318" s="671">
        <f t="shared" si="141"/>
        <v>2</v>
      </c>
    </row>
    <row r="319" spans="1:70" s="15" customFormat="1" ht="16.5" customHeight="1" thickBot="1" x14ac:dyDescent="0.3">
      <c r="A319" s="900">
        <v>2</v>
      </c>
      <c r="B319" s="834"/>
      <c r="C319" s="857" t="s">
        <v>636</v>
      </c>
      <c r="D319" s="127" t="s">
        <v>328</v>
      </c>
      <c r="E319" s="125">
        <f t="shared" si="132"/>
        <v>0</v>
      </c>
      <c r="F319" s="88">
        <v>0</v>
      </c>
      <c r="G319" s="88">
        <v>0</v>
      </c>
      <c r="H319" s="88">
        <v>0</v>
      </c>
      <c r="I319" s="88">
        <v>0</v>
      </c>
      <c r="J319" s="365">
        <f t="shared" si="133"/>
        <v>0</v>
      </c>
      <c r="K319" s="88">
        <v>0</v>
      </c>
      <c r="L319" s="88">
        <v>0</v>
      </c>
      <c r="M319" s="88">
        <v>0</v>
      </c>
      <c r="N319" s="88">
        <v>0</v>
      </c>
      <c r="O319" s="365">
        <f t="shared" si="142"/>
        <v>0</v>
      </c>
      <c r="P319" s="88">
        <v>0</v>
      </c>
      <c r="Q319" s="88">
        <v>0</v>
      </c>
      <c r="R319" s="88">
        <v>0</v>
      </c>
      <c r="S319" s="88">
        <v>0</v>
      </c>
      <c r="T319" s="315">
        <f t="shared" si="128"/>
        <v>0</v>
      </c>
      <c r="U319" s="389">
        <f t="shared" si="125"/>
        <v>0</v>
      </c>
      <c r="V319" s="88">
        <v>0</v>
      </c>
      <c r="W319" s="88">
        <v>0</v>
      </c>
      <c r="X319" s="88">
        <v>0</v>
      </c>
      <c r="Y319" s="88">
        <v>0</v>
      </c>
      <c r="Z319" s="389">
        <f t="shared" si="126"/>
        <v>0</v>
      </c>
      <c r="AA319" s="88">
        <v>0</v>
      </c>
      <c r="AB319" s="88">
        <v>0</v>
      </c>
      <c r="AC319" s="88">
        <v>0</v>
      </c>
      <c r="AD319" s="88">
        <v>0</v>
      </c>
      <c r="AE319" s="389">
        <f t="shared" si="127"/>
        <v>0</v>
      </c>
      <c r="AF319" s="88">
        <v>0</v>
      </c>
      <c r="AG319" s="88">
        <v>0</v>
      </c>
      <c r="AH319" s="88">
        <v>0</v>
      </c>
      <c r="AI319" s="88">
        <v>0</v>
      </c>
      <c r="AJ319" s="315">
        <f t="shared" si="129"/>
        <v>0</v>
      </c>
      <c r="AK319" s="389">
        <f t="shared" si="134"/>
        <v>0</v>
      </c>
      <c r="AL319" s="461">
        <v>0</v>
      </c>
      <c r="AM319" s="461">
        <v>0</v>
      </c>
      <c r="AN319" s="461">
        <v>0</v>
      </c>
      <c r="AO319" s="461">
        <v>0</v>
      </c>
      <c r="AP319" s="389">
        <f t="shared" si="130"/>
        <v>0</v>
      </c>
      <c r="AQ319" s="461">
        <v>0</v>
      </c>
      <c r="AR319" s="461">
        <v>0</v>
      </c>
      <c r="AS319" s="461">
        <v>0</v>
      </c>
      <c r="AT319" s="461">
        <v>0</v>
      </c>
      <c r="AU319" s="389">
        <f t="shared" si="131"/>
        <v>0</v>
      </c>
      <c r="AV319" s="461">
        <v>0</v>
      </c>
      <c r="AW319" s="461">
        <v>0</v>
      </c>
      <c r="AX319" s="461">
        <v>0</v>
      </c>
      <c r="AY319" s="461">
        <v>0</v>
      </c>
      <c r="AZ319" s="588">
        <f t="shared" si="135"/>
        <v>0</v>
      </c>
      <c r="BA319" s="671">
        <f t="shared" si="136"/>
        <v>0</v>
      </c>
      <c r="BB319" s="670">
        <f t="shared" si="137"/>
        <v>0</v>
      </c>
      <c r="BC319" s="647">
        <v>0</v>
      </c>
      <c r="BD319" s="461">
        <v>0</v>
      </c>
      <c r="BE319" s="461">
        <v>0</v>
      </c>
      <c r="BF319" s="610">
        <v>0</v>
      </c>
      <c r="BG319" s="670">
        <f t="shared" si="138"/>
        <v>0</v>
      </c>
      <c r="BH319" s="647">
        <v>0</v>
      </c>
      <c r="BI319" s="461">
        <v>0</v>
      </c>
      <c r="BJ319" s="461">
        <v>0</v>
      </c>
      <c r="BK319" s="461">
        <v>0</v>
      </c>
      <c r="BL319" s="670">
        <f t="shared" si="139"/>
        <v>0</v>
      </c>
      <c r="BM319" s="465">
        <v>0</v>
      </c>
      <c r="BN319" s="465">
        <v>0</v>
      </c>
      <c r="BO319" s="465">
        <v>0</v>
      </c>
      <c r="BP319" s="461">
        <v>0</v>
      </c>
      <c r="BQ319" s="588">
        <f t="shared" si="140"/>
        <v>0</v>
      </c>
      <c r="BR319" s="671">
        <f t="shared" si="141"/>
        <v>0</v>
      </c>
    </row>
    <row r="320" spans="1:70" s="15" customFormat="1" ht="16.5" customHeight="1" thickBot="1" x14ac:dyDescent="0.3">
      <c r="A320" s="900"/>
      <c r="B320" s="834"/>
      <c r="C320" s="889"/>
      <c r="D320" s="127" t="s">
        <v>651</v>
      </c>
      <c r="E320" s="125">
        <f t="shared" si="132"/>
        <v>0</v>
      </c>
      <c r="F320" s="88">
        <v>0</v>
      </c>
      <c r="G320" s="88">
        <v>0</v>
      </c>
      <c r="H320" s="88">
        <v>0</v>
      </c>
      <c r="I320" s="88">
        <v>0</v>
      </c>
      <c r="J320" s="365">
        <f t="shared" si="133"/>
        <v>0</v>
      </c>
      <c r="K320" s="88">
        <v>0</v>
      </c>
      <c r="L320" s="88">
        <v>0</v>
      </c>
      <c r="M320" s="88">
        <v>0</v>
      </c>
      <c r="N320" s="88">
        <v>0</v>
      </c>
      <c r="O320" s="365">
        <f t="shared" si="142"/>
        <v>0</v>
      </c>
      <c r="P320" s="88">
        <v>0</v>
      </c>
      <c r="Q320" s="88">
        <v>0</v>
      </c>
      <c r="R320" s="88">
        <v>0</v>
      </c>
      <c r="S320" s="88">
        <v>0</v>
      </c>
      <c r="T320" s="315">
        <f t="shared" si="128"/>
        <v>0</v>
      </c>
      <c r="U320" s="389">
        <f t="shared" si="125"/>
        <v>0</v>
      </c>
      <c r="V320" s="88">
        <v>0</v>
      </c>
      <c r="W320" s="88">
        <v>0</v>
      </c>
      <c r="X320" s="88">
        <v>0</v>
      </c>
      <c r="Y320" s="88">
        <v>0</v>
      </c>
      <c r="Z320" s="389">
        <f t="shared" si="126"/>
        <v>0</v>
      </c>
      <c r="AA320" s="88">
        <v>0</v>
      </c>
      <c r="AB320" s="88">
        <v>0</v>
      </c>
      <c r="AC320" s="88">
        <v>0</v>
      </c>
      <c r="AD320" s="88">
        <v>0</v>
      </c>
      <c r="AE320" s="389">
        <f t="shared" si="127"/>
        <v>0</v>
      </c>
      <c r="AF320" s="88">
        <v>0</v>
      </c>
      <c r="AG320" s="88">
        <v>0</v>
      </c>
      <c r="AH320" s="88">
        <v>0</v>
      </c>
      <c r="AI320" s="88">
        <v>0</v>
      </c>
      <c r="AJ320" s="315">
        <f t="shared" si="129"/>
        <v>0</v>
      </c>
      <c r="AK320" s="389">
        <f t="shared" si="134"/>
        <v>0</v>
      </c>
      <c r="AL320" s="461">
        <v>0</v>
      </c>
      <c r="AM320" s="461">
        <v>0</v>
      </c>
      <c r="AN320" s="461">
        <v>0</v>
      </c>
      <c r="AO320" s="461">
        <v>0</v>
      </c>
      <c r="AP320" s="389">
        <f t="shared" si="130"/>
        <v>0</v>
      </c>
      <c r="AQ320" s="461">
        <v>0</v>
      </c>
      <c r="AR320" s="461">
        <v>0</v>
      </c>
      <c r="AS320" s="461">
        <v>0</v>
      </c>
      <c r="AT320" s="461">
        <v>0</v>
      </c>
      <c r="AU320" s="389">
        <f t="shared" si="131"/>
        <v>0</v>
      </c>
      <c r="AV320" s="461">
        <v>0</v>
      </c>
      <c r="AW320" s="461">
        <v>0</v>
      </c>
      <c r="AX320" s="461">
        <v>0</v>
      </c>
      <c r="AY320" s="461">
        <v>0</v>
      </c>
      <c r="AZ320" s="588">
        <f t="shared" si="135"/>
        <v>0</v>
      </c>
      <c r="BA320" s="671">
        <f t="shared" si="136"/>
        <v>0</v>
      </c>
      <c r="BB320" s="670">
        <f t="shared" si="137"/>
        <v>0</v>
      </c>
      <c r="BC320" s="647">
        <v>0</v>
      </c>
      <c r="BD320" s="461">
        <v>0</v>
      </c>
      <c r="BE320" s="461">
        <v>0</v>
      </c>
      <c r="BF320" s="610">
        <v>0</v>
      </c>
      <c r="BG320" s="670">
        <f t="shared" si="138"/>
        <v>0</v>
      </c>
      <c r="BH320" s="647">
        <v>0</v>
      </c>
      <c r="BI320" s="461">
        <v>0</v>
      </c>
      <c r="BJ320" s="461">
        <v>0</v>
      </c>
      <c r="BK320" s="461">
        <v>0</v>
      </c>
      <c r="BL320" s="670">
        <f t="shared" si="139"/>
        <v>0</v>
      </c>
      <c r="BM320" s="465">
        <v>0</v>
      </c>
      <c r="BN320" s="465">
        <v>0</v>
      </c>
      <c r="BO320" s="465">
        <v>0</v>
      </c>
      <c r="BP320" s="461">
        <v>0</v>
      </c>
      <c r="BQ320" s="588">
        <f t="shared" si="140"/>
        <v>0</v>
      </c>
      <c r="BR320" s="671">
        <f t="shared" si="141"/>
        <v>0</v>
      </c>
    </row>
    <row r="321" spans="1:70" s="15" customFormat="1" ht="16.5" customHeight="1" thickBot="1" x14ac:dyDescent="0.3">
      <c r="A321" s="900"/>
      <c r="B321" s="834"/>
      <c r="C321" s="889"/>
      <c r="D321" s="427" t="s">
        <v>321</v>
      </c>
      <c r="E321" s="125">
        <f t="shared" si="132"/>
        <v>0</v>
      </c>
      <c r="F321" s="90">
        <v>0</v>
      </c>
      <c r="G321" s="90">
        <v>0</v>
      </c>
      <c r="H321" s="90">
        <v>0</v>
      </c>
      <c r="I321" s="90">
        <v>0</v>
      </c>
      <c r="J321" s="392">
        <f t="shared" si="133"/>
        <v>0</v>
      </c>
      <c r="K321" s="90">
        <v>0</v>
      </c>
      <c r="L321" s="90">
        <v>0</v>
      </c>
      <c r="M321" s="90">
        <v>0</v>
      </c>
      <c r="N321" s="90">
        <v>0</v>
      </c>
      <c r="O321" s="392">
        <f t="shared" si="142"/>
        <v>0</v>
      </c>
      <c r="P321" s="90">
        <v>0</v>
      </c>
      <c r="Q321" s="90">
        <v>0</v>
      </c>
      <c r="R321" s="90">
        <v>0</v>
      </c>
      <c r="S321" s="90">
        <v>0</v>
      </c>
      <c r="T321" s="315">
        <f t="shared" si="128"/>
        <v>0</v>
      </c>
      <c r="U321" s="393">
        <f t="shared" ref="U321:U384" si="233">SUM(V321:Y321)</f>
        <v>0</v>
      </c>
      <c r="V321" s="90">
        <v>0</v>
      </c>
      <c r="W321" s="90">
        <v>0</v>
      </c>
      <c r="X321" s="90">
        <v>0</v>
      </c>
      <c r="Y321" s="90">
        <v>0</v>
      </c>
      <c r="Z321" s="393">
        <f t="shared" ref="Z321:Z384" si="234">SUM(AA321:AD321)</f>
        <v>0</v>
      </c>
      <c r="AA321" s="90">
        <v>0</v>
      </c>
      <c r="AB321" s="90">
        <v>0</v>
      </c>
      <c r="AC321" s="90">
        <v>0</v>
      </c>
      <c r="AD321" s="90">
        <v>0</v>
      </c>
      <c r="AE321" s="389">
        <f t="shared" ref="AE321:AE384" si="235">SUM(AF321:AI321)</f>
        <v>0</v>
      </c>
      <c r="AF321" s="417">
        <v>0</v>
      </c>
      <c r="AG321" s="417">
        <v>0</v>
      </c>
      <c r="AH321" s="417">
        <v>0</v>
      </c>
      <c r="AI321" s="417">
        <v>0</v>
      </c>
      <c r="AJ321" s="315">
        <f t="shared" si="129"/>
        <v>0</v>
      </c>
      <c r="AK321" s="389">
        <f t="shared" si="134"/>
        <v>0</v>
      </c>
      <c r="AL321" s="470">
        <v>0</v>
      </c>
      <c r="AM321" s="470">
        <v>0</v>
      </c>
      <c r="AN321" s="470">
        <v>0</v>
      </c>
      <c r="AO321" s="470">
        <v>0</v>
      </c>
      <c r="AP321" s="389">
        <f t="shared" si="130"/>
        <v>0</v>
      </c>
      <c r="AQ321" s="470"/>
      <c r="AR321" s="470"/>
      <c r="AS321" s="470"/>
      <c r="AT321" s="470"/>
      <c r="AU321" s="389">
        <f t="shared" si="131"/>
        <v>0</v>
      </c>
      <c r="AV321" s="470"/>
      <c r="AW321" s="470"/>
      <c r="AX321" s="470"/>
      <c r="AY321" s="470"/>
      <c r="AZ321" s="588">
        <f t="shared" si="135"/>
        <v>0</v>
      </c>
      <c r="BA321" s="671">
        <f t="shared" si="136"/>
        <v>0</v>
      </c>
      <c r="BB321" s="670">
        <f t="shared" si="137"/>
        <v>0</v>
      </c>
      <c r="BC321" s="654"/>
      <c r="BD321" s="470"/>
      <c r="BE321" s="470"/>
      <c r="BF321" s="618"/>
      <c r="BG321" s="670">
        <f t="shared" si="138"/>
        <v>0</v>
      </c>
      <c r="BH321" s="654"/>
      <c r="BI321" s="470"/>
      <c r="BJ321" s="470"/>
      <c r="BK321" s="470"/>
      <c r="BL321" s="670">
        <f t="shared" si="139"/>
        <v>0</v>
      </c>
      <c r="BM321" s="470"/>
      <c r="BN321" s="470"/>
      <c r="BO321" s="470"/>
      <c r="BP321" s="470"/>
      <c r="BQ321" s="588">
        <f t="shared" si="140"/>
        <v>0</v>
      </c>
      <c r="BR321" s="671">
        <f t="shared" si="141"/>
        <v>0</v>
      </c>
    </row>
    <row r="322" spans="1:70" s="310" customFormat="1" ht="16.5" customHeight="1" thickBot="1" x14ac:dyDescent="0.3">
      <c r="A322" s="308"/>
      <c r="B322" s="834"/>
      <c r="C322" s="772"/>
      <c r="D322" s="183"/>
      <c r="E322" s="125">
        <f t="shared" si="132"/>
        <v>0</v>
      </c>
      <c r="F322" s="92"/>
      <c r="G322" s="92"/>
      <c r="H322" s="92"/>
      <c r="I322" s="92"/>
      <c r="J322" s="125">
        <f t="shared" si="133"/>
        <v>0</v>
      </c>
      <c r="K322" s="92"/>
      <c r="L322" s="92"/>
      <c r="M322" s="92"/>
      <c r="N322" s="92"/>
      <c r="O322" s="125">
        <f t="shared" si="142"/>
        <v>0</v>
      </c>
      <c r="P322" s="92"/>
      <c r="Q322" s="92"/>
      <c r="R322" s="92"/>
      <c r="S322" s="92"/>
      <c r="T322" s="315">
        <f t="shared" ref="T322:T385" si="236">F322+G322+H322+I322+K322+L322+M322+N322+P322+Q322+R322+S322</f>
        <v>0</v>
      </c>
      <c r="U322" s="391">
        <f t="shared" si="233"/>
        <v>0</v>
      </c>
      <c r="V322" s="92">
        <v>0</v>
      </c>
      <c r="W322" s="92">
        <v>0</v>
      </c>
      <c r="X322" s="92">
        <v>0</v>
      </c>
      <c r="Y322" s="92">
        <v>0</v>
      </c>
      <c r="Z322" s="391">
        <f t="shared" si="234"/>
        <v>0</v>
      </c>
      <c r="AA322" s="92">
        <v>0</v>
      </c>
      <c r="AB322" s="92">
        <v>0</v>
      </c>
      <c r="AC322" s="92">
        <v>0</v>
      </c>
      <c r="AD322" s="92">
        <v>0</v>
      </c>
      <c r="AE322" s="389">
        <f t="shared" si="235"/>
        <v>0</v>
      </c>
      <c r="AF322" s="90">
        <v>0</v>
      </c>
      <c r="AG322" s="90">
        <v>0</v>
      </c>
      <c r="AH322" s="90">
        <v>0</v>
      </c>
      <c r="AI322" s="90">
        <v>0</v>
      </c>
      <c r="AJ322" s="315">
        <f t="shared" ref="AJ322:AJ385" si="237">V322+W322+X322+Y322+AA322+AB322+AC322+AD322+AF322+AG322+AH322+AI322</f>
        <v>0</v>
      </c>
      <c r="AK322" s="389">
        <f t="shared" si="134"/>
        <v>1</v>
      </c>
      <c r="AL322" s="465">
        <v>0</v>
      </c>
      <c r="AM322" s="465">
        <v>0</v>
      </c>
      <c r="AN322" s="465">
        <v>0</v>
      </c>
      <c r="AO322" s="465">
        <v>1</v>
      </c>
      <c r="AP322" s="389">
        <f t="shared" si="130"/>
        <v>0</v>
      </c>
      <c r="AQ322" s="465">
        <v>0</v>
      </c>
      <c r="AR322" s="465">
        <v>0</v>
      </c>
      <c r="AS322" s="465">
        <v>0</v>
      </c>
      <c r="AT322" s="465">
        <v>0</v>
      </c>
      <c r="AU322" s="389">
        <f t="shared" si="131"/>
        <v>1</v>
      </c>
      <c r="AV322" s="461">
        <v>0</v>
      </c>
      <c r="AW322" s="461">
        <v>0</v>
      </c>
      <c r="AX322" s="461">
        <v>0</v>
      </c>
      <c r="AY322" s="465">
        <v>1</v>
      </c>
      <c r="AZ322" s="588">
        <f t="shared" si="135"/>
        <v>2</v>
      </c>
      <c r="BA322" s="671">
        <f t="shared" si="136"/>
        <v>2</v>
      </c>
      <c r="BB322" s="670">
        <f t="shared" si="137"/>
        <v>0</v>
      </c>
      <c r="BC322" s="651">
        <v>0</v>
      </c>
      <c r="BD322" s="465">
        <v>0</v>
      </c>
      <c r="BE322" s="465">
        <v>0</v>
      </c>
      <c r="BF322" s="614">
        <v>0</v>
      </c>
      <c r="BG322" s="670">
        <f t="shared" si="138"/>
        <v>0</v>
      </c>
      <c r="BH322" s="651">
        <v>0</v>
      </c>
      <c r="BI322" s="465">
        <v>0</v>
      </c>
      <c r="BJ322" s="465">
        <v>0</v>
      </c>
      <c r="BK322" s="465">
        <v>0</v>
      </c>
      <c r="BL322" s="670">
        <f t="shared" si="139"/>
        <v>0</v>
      </c>
      <c r="BM322" s="465">
        <v>0</v>
      </c>
      <c r="BN322" s="465">
        <v>0</v>
      </c>
      <c r="BO322" s="465">
        <v>0</v>
      </c>
      <c r="BP322" s="465">
        <v>0</v>
      </c>
      <c r="BQ322" s="588">
        <f t="shared" si="140"/>
        <v>0</v>
      </c>
      <c r="BR322" s="671">
        <f t="shared" si="141"/>
        <v>2</v>
      </c>
    </row>
    <row r="323" spans="1:70" s="15" customFormat="1" ht="18" customHeight="1" thickBot="1" x14ac:dyDescent="0.3">
      <c r="A323" s="900">
        <v>3</v>
      </c>
      <c r="B323" s="834"/>
      <c r="C323" s="857" t="s">
        <v>637</v>
      </c>
      <c r="D323" s="127" t="s">
        <v>328</v>
      </c>
      <c r="E323" s="125">
        <f t="shared" si="132"/>
        <v>0</v>
      </c>
      <c r="F323" s="88">
        <v>0</v>
      </c>
      <c r="G323" s="88">
        <v>0</v>
      </c>
      <c r="H323" s="88">
        <v>0</v>
      </c>
      <c r="I323" s="88">
        <v>0</v>
      </c>
      <c r="J323" s="365">
        <f t="shared" si="133"/>
        <v>0</v>
      </c>
      <c r="K323" s="88">
        <v>0</v>
      </c>
      <c r="L323" s="88">
        <v>0</v>
      </c>
      <c r="M323" s="88">
        <v>0</v>
      </c>
      <c r="N323" s="88">
        <v>0</v>
      </c>
      <c r="O323" s="365">
        <f t="shared" si="142"/>
        <v>0</v>
      </c>
      <c r="P323" s="88">
        <v>0</v>
      </c>
      <c r="Q323" s="88">
        <v>0</v>
      </c>
      <c r="R323" s="88">
        <v>0</v>
      </c>
      <c r="S323" s="88">
        <v>0</v>
      </c>
      <c r="T323" s="315">
        <f t="shared" si="236"/>
        <v>0</v>
      </c>
      <c r="U323" s="389">
        <f t="shared" si="233"/>
        <v>1</v>
      </c>
      <c r="V323" s="88">
        <v>0</v>
      </c>
      <c r="W323" s="88">
        <v>0</v>
      </c>
      <c r="X323" s="88">
        <v>0</v>
      </c>
      <c r="Y323" s="88">
        <v>1</v>
      </c>
      <c r="Z323" s="389">
        <f t="shared" si="234"/>
        <v>1</v>
      </c>
      <c r="AA323" s="88">
        <v>0</v>
      </c>
      <c r="AB323" s="88">
        <v>0</v>
      </c>
      <c r="AC323" s="88">
        <v>0</v>
      </c>
      <c r="AD323" s="88">
        <v>1</v>
      </c>
      <c r="AE323" s="389">
        <f t="shared" si="235"/>
        <v>1</v>
      </c>
      <c r="AF323" s="88">
        <v>0</v>
      </c>
      <c r="AG323" s="88">
        <v>0</v>
      </c>
      <c r="AH323" s="88">
        <v>0</v>
      </c>
      <c r="AI323" s="88">
        <v>1</v>
      </c>
      <c r="AJ323" s="315">
        <f t="shared" si="237"/>
        <v>3</v>
      </c>
      <c r="AK323" s="389">
        <f t="shared" si="134"/>
        <v>0</v>
      </c>
      <c r="AL323" s="461">
        <v>0</v>
      </c>
      <c r="AM323" s="461">
        <v>0</v>
      </c>
      <c r="AN323" s="461">
        <v>0</v>
      </c>
      <c r="AO323" s="461">
        <v>0</v>
      </c>
      <c r="AP323" s="389">
        <f t="shared" si="130"/>
        <v>2</v>
      </c>
      <c r="AQ323" s="461">
        <v>0</v>
      </c>
      <c r="AR323" s="461">
        <v>0</v>
      </c>
      <c r="AS323" s="461">
        <v>0</v>
      </c>
      <c r="AT323" s="461">
        <v>2</v>
      </c>
      <c r="AU323" s="389">
        <f t="shared" si="131"/>
        <v>1</v>
      </c>
      <c r="AV323" s="461">
        <v>0</v>
      </c>
      <c r="AW323" s="461">
        <v>0</v>
      </c>
      <c r="AX323" s="461">
        <v>0</v>
      </c>
      <c r="AY323" s="461">
        <v>1</v>
      </c>
      <c r="AZ323" s="588">
        <f t="shared" si="135"/>
        <v>3</v>
      </c>
      <c r="BA323" s="671">
        <f t="shared" si="136"/>
        <v>6</v>
      </c>
      <c r="BB323" s="670">
        <f t="shared" si="137"/>
        <v>0</v>
      </c>
      <c r="BC323" s="647">
        <v>0</v>
      </c>
      <c r="BD323" s="461">
        <v>0</v>
      </c>
      <c r="BE323" s="461">
        <v>0</v>
      </c>
      <c r="BF323" s="610">
        <v>0</v>
      </c>
      <c r="BG323" s="670">
        <f t="shared" si="138"/>
        <v>0</v>
      </c>
      <c r="BH323" s="647">
        <v>0</v>
      </c>
      <c r="BI323" s="461">
        <v>0</v>
      </c>
      <c r="BJ323" s="461">
        <v>0</v>
      </c>
      <c r="BK323" s="461">
        <v>0</v>
      </c>
      <c r="BL323" s="670">
        <f t="shared" si="139"/>
        <v>0</v>
      </c>
      <c r="BM323" s="465">
        <v>0</v>
      </c>
      <c r="BN323" s="465">
        <v>0</v>
      </c>
      <c r="BO323" s="465">
        <v>0</v>
      </c>
      <c r="BP323" s="461">
        <v>0</v>
      </c>
      <c r="BQ323" s="588">
        <f t="shared" si="140"/>
        <v>0</v>
      </c>
      <c r="BR323" s="671">
        <f t="shared" si="141"/>
        <v>6</v>
      </c>
    </row>
    <row r="324" spans="1:70" s="15" customFormat="1" ht="23.45" customHeight="1" thickBot="1" x14ac:dyDescent="0.3">
      <c r="A324" s="900"/>
      <c r="B324" s="834"/>
      <c r="C324" s="889"/>
      <c r="D324" s="127" t="s">
        <v>651</v>
      </c>
      <c r="E324" s="125">
        <f t="shared" si="132"/>
        <v>0</v>
      </c>
      <c r="F324" s="88">
        <v>0</v>
      </c>
      <c r="G324" s="88">
        <v>0</v>
      </c>
      <c r="H324" s="88">
        <v>0</v>
      </c>
      <c r="I324" s="88">
        <v>0</v>
      </c>
      <c r="J324" s="365">
        <f t="shared" si="133"/>
        <v>1</v>
      </c>
      <c r="K324" s="88">
        <v>0</v>
      </c>
      <c r="L324" s="88">
        <v>0</v>
      </c>
      <c r="M324" s="88">
        <v>0</v>
      </c>
      <c r="N324" s="88">
        <v>1</v>
      </c>
      <c r="O324" s="365">
        <f t="shared" si="142"/>
        <v>0</v>
      </c>
      <c r="P324" s="88">
        <v>0</v>
      </c>
      <c r="Q324" s="88">
        <v>0</v>
      </c>
      <c r="R324" s="88">
        <v>0</v>
      </c>
      <c r="S324" s="88">
        <v>0</v>
      </c>
      <c r="T324" s="315">
        <f t="shared" si="236"/>
        <v>1</v>
      </c>
      <c r="U324" s="389">
        <f t="shared" si="233"/>
        <v>0</v>
      </c>
      <c r="V324" s="88">
        <v>0</v>
      </c>
      <c r="W324" s="88">
        <v>0</v>
      </c>
      <c r="X324" s="88">
        <v>0</v>
      </c>
      <c r="Y324" s="88">
        <v>0</v>
      </c>
      <c r="Z324" s="389">
        <f t="shared" si="234"/>
        <v>0</v>
      </c>
      <c r="AA324" s="88">
        <v>0</v>
      </c>
      <c r="AB324" s="88">
        <v>0</v>
      </c>
      <c r="AC324" s="88">
        <v>0</v>
      </c>
      <c r="AD324" s="88">
        <v>0</v>
      </c>
      <c r="AE324" s="389">
        <f t="shared" si="235"/>
        <v>0</v>
      </c>
      <c r="AF324" s="88">
        <v>0</v>
      </c>
      <c r="AG324" s="88">
        <v>0</v>
      </c>
      <c r="AH324" s="88">
        <v>0</v>
      </c>
      <c r="AI324" s="88">
        <v>0</v>
      </c>
      <c r="AJ324" s="315">
        <f t="shared" si="237"/>
        <v>0</v>
      </c>
      <c r="AK324" s="389">
        <f t="shared" si="134"/>
        <v>0</v>
      </c>
      <c r="AL324" s="461">
        <v>0</v>
      </c>
      <c r="AM324" s="461">
        <v>0</v>
      </c>
      <c r="AN324" s="461">
        <v>0</v>
      </c>
      <c r="AO324" s="461">
        <v>0</v>
      </c>
      <c r="AP324" s="389">
        <f t="shared" si="130"/>
        <v>0</v>
      </c>
      <c r="AQ324" s="461">
        <v>0</v>
      </c>
      <c r="AR324" s="461">
        <v>0</v>
      </c>
      <c r="AS324" s="461">
        <v>0</v>
      </c>
      <c r="AT324" s="461">
        <v>0</v>
      </c>
      <c r="AU324" s="389">
        <f t="shared" si="131"/>
        <v>0</v>
      </c>
      <c r="AV324" s="461">
        <v>0</v>
      </c>
      <c r="AW324" s="461">
        <v>0</v>
      </c>
      <c r="AX324" s="461">
        <v>0</v>
      </c>
      <c r="AY324" s="461">
        <v>0</v>
      </c>
      <c r="AZ324" s="588">
        <f t="shared" si="135"/>
        <v>0</v>
      </c>
      <c r="BA324" s="671">
        <f t="shared" si="136"/>
        <v>1</v>
      </c>
      <c r="BB324" s="670">
        <f t="shared" si="137"/>
        <v>0</v>
      </c>
      <c r="BC324" s="647">
        <v>0</v>
      </c>
      <c r="BD324" s="461">
        <v>0</v>
      </c>
      <c r="BE324" s="461">
        <v>0</v>
      </c>
      <c r="BF324" s="610">
        <v>0</v>
      </c>
      <c r="BG324" s="670">
        <f t="shared" si="138"/>
        <v>0</v>
      </c>
      <c r="BH324" s="647">
        <v>0</v>
      </c>
      <c r="BI324" s="461">
        <v>0</v>
      </c>
      <c r="BJ324" s="461">
        <v>0</v>
      </c>
      <c r="BK324" s="461">
        <v>0</v>
      </c>
      <c r="BL324" s="670">
        <f t="shared" si="139"/>
        <v>0</v>
      </c>
      <c r="BM324" s="465">
        <v>0</v>
      </c>
      <c r="BN324" s="465">
        <v>0</v>
      </c>
      <c r="BO324" s="465">
        <v>0</v>
      </c>
      <c r="BP324" s="461">
        <v>0</v>
      </c>
      <c r="BQ324" s="588">
        <f t="shared" si="140"/>
        <v>0</v>
      </c>
      <c r="BR324" s="671">
        <f t="shared" si="141"/>
        <v>1</v>
      </c>
    </row>
    <row r="325" spans="1:70" s="15" customFormat="1" ht="16.5" customHeight="1" thickBot="1" x14ac:dyDescent="0.3">
      <c r="A325" s="900"/>
      <c r="B325" s="834"/>
      <c r="C325" s="889"/>
      <c r="D325" s="128" t="s">
        <v>321</v>
      </c>
      <c r="E325" s="125">
        <f t="shared" si="132"/>
        <v>0</v>
      </c>
      <c r="F325" s="88">
        <v>0</v>
      </c>
      <c r="G325" s="88">
        <v>0</v>
      </c>
      <c r="H325" s="88">
        <v>0</v>
      </c>
      <c r="I325" s="88">
        <v>0</v>
      </c>
      <c r="J325" s="365">
        <f t="shared" si="133"/>
        <v>0</v>
      </c>
      <c r="K325" s="88">
        <v>0</v>
      </c>
      <c r="L325" s="88">
        <v>0</v>
      </c>
      <c r="M325" s="88">
        <v>0</v>
      </c>
      <c r="N325" s="88">
        <v>0</v>
      </c>
      <c r="O325" s="365">
        <f t="shared" si="142"/>
        <v>0</v>
      </c>
      <c r="P325" s="88">
        <v>0</v>
      </c>
      <c r="Q325" s="88">
        <v>0</v>
      </c>
      <c r="R325" s="88">
        <v>0</v>
      </c>
      <c r="S325" s="88">
        <v>0</v>
      </c>
      <c r="T325" s="315">
        <f t="shared" si="236"/>
        <v>0</v>
      </c>
      <c r="U325" s="389">
        <f t="shared" si="233"/>
        <v>0</v>
      </c>
      <c r="V325" s="88">
        <v>0</v>
      </c>
      <c r="W325" s="88">
        <v>0</v>
      </c>
      <c r="X325" s="88">
        <v>0</v>
      </c>
      <c r="Y325" s="88">
        <v>0</v>
      </c>
      <c r="Z325" s="389">
        <f t="shared" si="234"/>
        <v>0</v>
      </c>
      <c r="AA325" s="88">
        <v>0</v>
      </c>
      <c r="AB325" s="88">
        <v>0</v>
      </c>
      <c r="AC325" s="88">
        <v>0</v>
      </c>
      <c r="AD325" s="88">
        <v>0</v>
      </c>
      <c r="AE325" s="389">
        <f t="shared" si="235"/>
        <v>0</v>
      </c>
      <c r="AF325" s="417">
        <v>0</v>
      </c>
      <c r="AG325" s="417">
        <v>0</v>
      </c>
      <c r="AH325" s="417">
        <v>0</v>
      </c>
      <c r="AI325" s="417">
        <v>0</v>
      </c>
      <c r="AJ325" s="315">
        <f t="shared" si="237"/>
        <v>0</v>
      </c>
      <c r="AK325" s="389">
        <f t="shared" si="134"/>
        <v>0</v>
      </c>
      <c r="AL325" s="462">
        <v>0</v>
      </c>
      <c r="AM325" s="462">
        <v>0</v>
      </c>
      <c r="AN325" s="462">
        <v>0</v>
      </c>
      <c r="AO325" s="462">
        <v>0</v>
      </c>
      <c r="AP325" s="389">
        <f t="shared" ref="AP325:AP388" si="238">SUM(AQ325:AT325)</f>
        <v>0</v>
      </c>
      <c r="AQ325" s="462">
        <v>0</v>
      </c>
      <c r="AR325" s="462">
        <v>0</v>
      </c>
      <c r="AS325" s="462">
        <v>0</v>
      </c>
      <c r="AT325" s="462">
        <v>0</v>
      </c>
      <c r="AU325" s="389">
        <f t="shared" ref="AU325:AU388" si="239">SUM(AV325:AY325)</f>
        <v>2</v>
      </c>
      <c r="AV325" s="461">
        <v>0</v>
      </c>
      <c r="AW325" s="461">
        <v>0</v>
      </c>
      <c r="AX325" s="461">
        <v>0</v>
      </c>
      <c r="AY325" s="462">
        <v>2</v>
      </c>
      <c r="AZ325" s="588">
        <f t="shared" si="135"/>
        <v>2</v>
      </c>
      <c r="BA325" s="671">
        <f t="shared" si="136"/>
        <v>2</v>
      </c>
      <c r="BB325" s="670">
        <f t="shared" si="137"/>
        <v>1</v>
      </c>
      <c r="BC325" s="648">
        <v>0</v>
      </c>
      <c r="BD325" s="462">
        <v>0</v>
      </c>
      <c r="BE325" s="462">
        <v>0</v>
      </c>
      <c r="BF325" s="611">
        <v>1</v>
      </c>
      <c r="BG325" s="670">
        <f t="shared" si="138"/>
        <v>0</v>
      </c>
      <c r="BH325" s="648">
        <v>0</v>
      </c>
      <c r="BI325" s="462">
        <v>0</v>
      </c>
      <c r="BJ325" s="462">
        <v>0</v>
      </c>
      <c r="BK325" s="462">
        <v>0</v>
      </c>
      <c r="BL325" s="670">
        <f t="shared" si="139"/>
        <v>0</v>
      </c>
      <c r="BM325" s="465">
        <v>0</v>
      </c>
      <c r="BN325" s="465">
        <v>0</v>
      </c>
      <c r="BO325" s="465">
        <v>0</v>
      </c>
      <c r="BP325" s="462">
        <v>0</v>
      </c>
      <c r="BQ325" s="588">
        <f t="shared" si="140"/>
        <v>1</v>
      </c>
      <c r="BR325" s="671">
        <f t="shared" si="141"/>
        <v>3</v>
      </c>
    </row>
    <row r="326" spans="1:70" s="310" customFormat="1" ht="16.5" customHeight="1" thickBot="1" x14ac:dyDescent="0.3">
      <c r="A326" s="308"/>
      <c r="B326" s="834"/>
      <c r="C326" s="771"/>
      <c r="D326" s="364"/>
      <c r="E326" s="125">
        <f t="shared" ref="E326:E389" si="240">SUM(F326:I326)</f>
        <v>0</v>
      </c>
      <c r="F326" s="90"/>
      <c r="G326" s="90"/>
      <c r="H326" s="90"/>
      <c r="I326" s="90"/>
      <c r="J326" s="392">
        <f t="shared" ref="J326:J389" si="241">SUM(K326:N326)</f>
        <v>0</v>
      </c>
      <c r="K326" s="90"/>
      <c r="L326" s="90"/>
      <c r="M326" s="90"/>
      <c r="N326" s="90"/>
      <c r="O326" s="392">
        <f t="shared" si="142"/>
        <v>0</v>
      </c>
      <c r="P326" s="90"/>
      <c r="Q326" s="90"/>
      <c r="R326" s="90"/>
      <c r="S326" s="90"/>
      <c r="T326" s="315">
        <f t="shared" si="236"/>
        <v>0</v>
      </c>
      <c r="U326" s="393">
        <f t="shared" si="233"/>
        <v>0</v>
      </c>
      <c r="V326" s="90">
        <v>0</v>
      </c>
      <c r="W326" s="90">
        <v>0</v>
      </c>
      <c r="X326" s="90">
        <v>0</v>
      </c>
      <c r="Y326" s="90">
        <v>0</v>
      </c>
      <c r="Z326" s="393">
        <f t="shared" si="234"/>
        <v>0</v>
      </c>
      <c r="AA326" s="90">
        <v>0</v>
      </c>
      <c r="AB326" s="90">
        <v>0</v>
      </c>
      <c r="AC326" s="90">
        <v>0</v>
      </c>
      <c r="AD326" s="90">
        <v>0</v>
      </c>
      <c r="AE326" s="389">
        <f t="shared" si="235"/>
        <v>0</v>
      </c>
      <c r="AF326" s="90">
        <v>0</v>
      </c>
      <c r="AG326" s="90">
        <v>0</v>
      </c>
      <c r="AH326" s="90">
        <v>0</v>
      </c>
      <c r="AI326" s="90">
        <v>0</v>
      </c>
      <c r="AJ326" s="315">
        <f t="shared" si="237"/>
        <v>0</v>
      </c>
      <c r="AK326" s="389">
        <f t="shared" ref="AK326:AK389" si="242">SUM(AL326:AO326)</f>
        <v>3</v>
      </c>
      <c r="AL326" s="465">
        <v>0</v>
      </c>
      <c r="AM326" s="465">
        <v>1</v>
      </c>
      <c r="AN326" s="465">
        <v>0</v>
      </c>
      <c r="AO326" s="465">
        <v>2</v>
      </c>
      <c r="AP326" s="389">
        <f t="shared" si="238"/>
        <v>0</v>
      </c>
      <c r="AQ326" s="465">
        <v>0</v>
      </c>
      <c r="AR326" s="465">
        <v>0</v>
      </c>
      <c r="AS326" s="465">
        <v>0</v>
      </c>
      <c r="AT326" s="465">
        <v>0</v>
      </c>
      <c r="AU326" s="389">
        <f t="shared" si="239"/>
        <v>0</v>
      </c>
      <c r="AV326" s="461">
        <v>0</v>
      </c>
      <c r="AW326" s="461">
        <v>0</v>
      </c>
      <c r="AX326" s="461">
        <v>0</v>
      </c>
      <c r="AY326" s="465">
        <v>0</v>
      </c>
      <c r="AZ326" s="588">
        <f t="shared" ref="AZ326:AZ389" si="243">AK326+AP326+AU326</f>
        <v>3</v>
      </c>
      <c r="BA326" s="671">
        <f t="shared" ref="BA326:BA389" si="244">E326+J326+O326+U326+Z326+AE326+AK326+AP326+AU326</f>
        <v>3</v>
      </c>
      <c r="BB326" s="670">
        <f t="shared" ref="BB326:BB389" si="245">BC326+BD326+BE326+BF326</f>
        <v>0</v>
      </c>
      <c r="BC326" s="651">
        <v>0</v>
      </c>
      <c r="BD326" s="465">
        <v>0</v>
      </c>
      <c r="BE326" s="465">
        <v>0</v>
      </c>
      <c r="BF326" s="614">
        <v>0</v>
      </c>
      <c r="BG326" s="670">
        <f t="shared" ref="BG326:BG389" si="246">BH326+BI326+BJ326+BK326</f>
        <v>0</v>
      </c>
      <c r="BH326" s="651">
        <v>0</v>
      </c>
      <c r="BI326" s="465">
        <v>0</v>
      </c>
      <c r="BJ326" s="465">
        <v>0</v>
      </c>
      <c r="BK326" s="465">
        <v>0</v>
      </c>
      <c r="BL326" s="670">
        <f t="shared" ref="BL326:BL389" si="247">BM326+BN326+BO326+BP326</f>
        <v>0</v>
      </c>
      <c r="BM326" s="465">
        <v>0</v>
      </c>
      <c r="BN326" s="465">
        <v>0</v>
      </c>
      <c r="BO326" s="465">
        <v>0</v>
      </c>
      <c r="BP326" s="465">
        <v>0</v>
      </c>
      <c r="BQ326" s="588">
        <f t="shared" si="140"/>
        <v>0</v>
      </c>
      <c r="BR326" s="671">
        <f t="shared" si="141"/>
        <v>3</v>
      </c>
    </row>
    <row r="327" spans="1:70" s="15" customFormat="1" ht="16.5" customHeight="1" x14ac:dyDescent="0.25">
      <c r="A327" s="16"/>
      <c r="B327" s="834"/>
      <c r="C327" s="852" t="s">
        <v>606</v>
      </c>
      <c r="D327" s="846"/>
      <c r="E327" s="125">
        <f t="shared" si="240"/>
        <v>0</v>
      </c>
      <c r="F327" s="190">
        <f>F315+F319+F323</f>
        <v>0</v>
      </c>
      <c r="G327" s="190">
        <f t="shared" ref="G327:I327" si="248">G315+G319+G323</f>
        <v>0</v>
      </c>
      <c r="H327" s="190">
        <f t="shared" si="248"/>
        <v>0</v>
      </c>
      <c r="I327" s="190">
        <f t="shared" si="248"/>
        <v>0</v>
      </c>
      <c r="J327" s="125">
        <f t="shared" si="241"/>
        <v>0</v>
      </c>
      <c r="K327" s="190">
        <f>K315+K319+K323</f>
        <v>0</v>
      </c>
      <c r="L327" s="190">
        <f t="shared" ref="L327:N327" si="249">L315+L319+L323</f>
        <v>0</v>
      </c>
      <c r="M327" s="190">
        <f t="shared" si="249"/>
        <v>0</v>
      </c>
      <c r="N327" s="190">
        <f t="shared" si="249"/>
        <v>0</v>
      </c>
      <c r="O327" s="125">
        <f t="shared" si="142"/>
        <v>0</v>
      </c>
      <c r="P327" s="190">
        <f>P315+P319+P323</f>
        <v>0</v>
      </c>
      <c r="Q327" s="190">
        <f t="shared" ref="Q327:S327" si="250">Q315+Q319+Q323</f>
        <v>0</v>
      </c>
      <c r="R327" s="190">
        <f t="shared" si="250"/>
        <v>0</v>
      </c>
      <c r="S327" s="190">
        <f t="shared" si="250"/>
        <v>0</v>
      </c>
      <c r="T327" s="315">
        <f t="shared" si="236"/>
        <v>0</v>
      </c>
      <c r="U327" s="391">
        <f t="shared" si="233"/>
        <v>1</v>
      </c>
      <c r="V327" s="190">
        <f>V315+V319+V323</f>
        <v>0</v>
      </c>
      <c r="W327" s="190">
        <f t="shared" ref="W327:Y327" si="251">W315+W319+W323</f>
        <v>0</v>
      </c>
      <c r="X327" s="190">
        <f t="shared" si="251"/>
        <v>0</v>
      </c>
      <c r="Y327" s="190">
        <f t="shared" si="251"/>
        <v>1</v>
      </c>
      <c r="Z327" s="391">
        <f t="shared" si="234"/>
        <v>3</v>
      </c>
      <c r="AA327" s="190">
        <f>AA315+AA319+AA323</f>
        <v>0</v>
      </c>
      <c r="AB327" s="190">
        <f t="shared" ref="AB327:AD327" si="252">AB315+AB319+AB323</f>
        <v>0</v>
      </c>
      <c r="AC327" s="190">
        <f t="shared" si="252"/>
        <v>0</v>
      </c>
      <c r="AD327" s="190">
        <f t="shared" si="252"/>
        <v>3</v>
      </c>
      <c r="AE327" s="389">
        <f t="shared" si="235"/>
        <v>1</v>
      </c>
      <c r="AF327" s="190">
        <f t="shared" ref="AF327:AI330" si="253">AF323+AF319+AF315</f>
        <v>0</v>
      </c>
      <c r="AG327" s="190">
        <f t="shared" si="253"/>
        <v>0</v>
      </c>
      <c r="AH327" s="190">
        <f t="shared" si="253"/>
        <v>0</v>
      </c>
      <c r="AI327" s="190">
        <f t="shared" si="253"/>
        <v>1</v>
      </c>
      <c r="AJ327" s="315">
        <f t="shared" si="237"/>
        <v>5</v>
      </c>
      <c r="AK327" s="389">
        <f t="shared" si="242"/>
        <v>0</v>
      </c>
      <c r="AL327" s="190">
        <f t="shared" ref="AL327:AO327" si="254">AL323+AL319+AL315</f>
        <v>0</v>
      </c>
      <c r="AM327" s="190">
        <f t="shared" si="254"/>
        <v>0</v>
      </c>
      <c r="AN327" s="190">
        <f t="shared" si="254"/>
        <v>0</v>
      </c>
      <c r="AO327" s="190">
        <f t="shared" si="254"/>
        <v>0</v>
      </c>
      <c r="AP327" s="389">
        <f t="shared" si="238"/>
        <v>2</v>
      </c>
      <c r="AQ327" s="190">
        <f t="shared" ref="AQ327:AS330" si="255">AQ323+AQ319+AQ315</f>
        <v>0</v>
      </c>
      <c r="AR327" s="190">
        <f t="shared" si="255"/>
        <v>0</v>
      </c>
      <c r="AS327" s="190">
        <f t="shared" si="255"/>
        <v>0</v>
      </c>
      <c r="AT327" s="190">
        <f t="shared" ref="AT327:AT330" si="256">AT323+AT319+AT315</f>
        <v>2</v>
      </c>
      <c r="AU327" s="389">
        <f t="shared" si="239"/>
        <v>1</v>
      </c>
      <c r="AV327" s="190">
        <f t="shared" ref="AV327:AY330" si="257">AV323+AV319+AV315</f>
        <v>0</v>
      </c>
      <c r="AW327" s="190">
        <f t="shared" si="257"/>
        <v>0</v>
      </c>
      <c r="AX327" s="190">
        <f t="shared" si="257"/>
        <v>0</v>
      </c>
      <c r="AY327" s="190">
        <f t="shared" si="257"/>
        <v>1</v>
      </c>
      <c r="AZ327" s="588">
        <f t="shared" si="243"/>
        <v>3</v>
      </c>
      <c r="BA327" s="671">
        <f t="shared" si="244"/>
        <v>8</v>
      </c>
      <c r="BB327" s="670">
        <f t="shared" si="245"/>
        <v>0</v>
      </c>
      <c r="BC327" s="190">
        <f t="shared" ref="BC327:BF327" si="258">BC323+BC319+BC315</f>
        <v>0</v>
      </c>
      <c r="BD327" s="190">
        <f t="shared" si="258"/>
        <v>0</v>
      </c>
      <c r="BE327" s="190">
        <f t="shared" si="258"/>
        <v>0</v>
      </c>
      <c r="BF327" s="190">
        <f t="shared" si="258"/>
        <v>0</v>
      </c>
      <c r="BG327" s="670">
        <f t="shared" si="246"/>
        <v>0</v>
      </c>
      <c r="BH327" s="190">
        <f t="shared" ref="BH327:BK327" si="259">BH323+BH319+BH315</f>
        <v>0</v>
      </c>
      <c r="BI327" s="190">
        <f t="shared" si="259"/>
        <v>0</v>
      </c>
      <c r="BJ327" s="190">
        <f t="shared" si="259"/>
        <v>0</v>
      </c>
      <c r="BK327" s="190">
        <f t="shared" si="259"/>
        <v>0</v>
      </c>
      <c r="BL327" s="670">
        <f t="shared" si="247"/>
        <v>0</v>
      </c>
      <c r="BM327" s="190">
        <f t="shared" ref="BM327:BP330" si="260">BM323+BM319+BM315</f>
        <v>0</v>
      </c>
      <c r="BN327" s="190">
        <f t="shared" si="260"/>
        <v>0</v>
      </c>
      <c r="BO327" s="190">
        <f t="shared" si="260"/>
        <v>0</v>
      </c>
      <c r="BP327" s="190">
        <f t="shared" si="260"/>
        <v>0</v>
      </c>
      <c r="BQ327" s="588">
        <f t="shared" si="140"/>
        <v>0</v>
      </c>
      <c r="BR327" s="671">
        <f t="shared" si="141"/>
        <v>8</v>
      </c>
    </row>
    <row r="328" spans="1:70" s="15" customFormat="1" ht="16.5" customHeight="1" x14ac:dyDescent="0.25">
      <c r="A328" s="16"/>
      <c r="B328" s="834"/>
      <c r="C328" s="809" t="s">
        <v>607</v>
      </c>
      <c r="D328" s="826"/>
      <c r="E328" s="125">
        <f t="shared" si="240"/>
        <v>0</v>
      </c>
      <c r="F328" s="189">
        <f>F316+F320+F324</f>
        <v>0</v>
      </c>
      <c r="G328" s="189">
        <f t="shared" ref="G328:I328" si="261">G316+G320+G324</f>
        <v>0</v>
      </c>
      <c r="H328" s="189">
        <f t="shared" si="261"/>
        <v>0</v>
      </c>
      <c r="I328" s="189">
        <f t="shared" si="261"/>
        <v>0</v>
      </c>
      <c r="J328" s="365">
        <f t="shared" si="241"/>
        <v>1</v>
      </c>
      <c r="K328" s="189">
        <f>K316+K320+K324</f>
        <v>0</v>
      </c>
      <c r="L328" s="189">
        <f t="shared" ref="L328:N328" si="262">L316+L320+L324</f>
        <v>0</v>
      </c>
      <c r="M328" s="189">
        <f t="shared" si="262"/>
        <v>0</v>
      </c>
      <c r="N328" s="189">
        <f t="shared" si="262"/>
        <v>1</v>
      </c>
      <c r="O328" s="365">
        <f t="shared" si="142"/>
        <v>0</v>
      </c>
      <c r="P328" s="189">
        <f>P316+P320+P324</f>
        <v>0</v>
      </c>
      <c r="Q328" s="189">
        <f t="shared" ref="Q328:S328" si="263">Q316+Q320+Q324</f>
        <v>0</v>
      </c>
      <c r="R328" s="189">
        <f t="shared" si="263"/>
        <v>0</v>
      </c>
      <c r="S328" s="189">
        <f t="shared" si="263"/>
        <v>0</v>
      </c>
      <c r="T328" s="315">
        <f t="shared" si="236"/>
        <v>1</v>
      </c>
      <c r="U328" s="389">
        <f t="shared" si="233"/>
        <v>0</v>
      </c>
      <c r="V328" s="189">
        <f>V316+V320+V324</f>
        <v>0</v>
      </c>
      <c r="W328" s="189">
        <f t="shared" ref="W328:Y328" si="264">W316+W320+W324</f>
        <v>0</v>
      </c>
      <c r="X328" s="189">
        <f t="shared" si="264"/>
        <v>0</v>
      </c>
      <c r="Y328" s="189">
        <f t="shared" si="264"/>
        <v>0</v>
      </c>
      <c r="Z328" s="389">
        <f t="shared" si="234"/>
        <v>0</v>
      </c>
      <c r="AA328" s="189">
        <f>AA316+AA320+AA324</f>
        <v>0</v>
      </c>
      <c r="AB328" s="189">
        <f t="shared" ref="AB328:AD328" si="265">AB316+AB320+AB324</f>
        <v>0</v>
      </c>
      <c r="AC328" s="189">
        <f t="shared" si="265"/>
        <v>0</v>
      </c>
      <c r="AD328" s="189">
        <f t="shared" si="265"/>
        <v>0</v>
      </c>
      <c r="AE328" s="389">
        <f t="shared" si="235"/>
        <v>0</v>
      </c>
      <c r="AF328" s="190">
        <f t="shared" si="253"/>
        <v>0</v>
      </c>
      <c r="AG328" s="190">
        <f t="shared" si="253"/>
        <v>0</v>
      </c>
      <c r="AH328" s="190">
        <f t="shared" si="253"/>
        <v>0</v>
      </c>
      <c r="AI328" s="190">
        <f t="shared" si="253"/>
        <v>0</v>
      </c>
      <c r="AJ328" s="315">
        <f t="shared" si="237"/>
        <v>0</v>
      </c>
      <c r="AK328" s="389">
        <f t="shared" si="242"/>
        <v>0</v>
      </c>
      <c r="AL328" s="190">
        <f t="shared" ref="AL328:AO328" si="266">AL324+AL320+AL316</f>
        <v>0</v>
      </c>
      <c r="AM328" s="190">
        <f t="shared" si="266"/>
        <v>0</v>
      </c>
      <c r="AN328" s="190">
        <f t="shared" si="266"/>
        <v>0</v>
      </c>
      <c r="AO328" s="190">
        <f t="shared" si="266"/>
        <v>0</v>
      </c>
      <c r="AP328" s="389">
        <f t="shared" si="238"/>
        <v>0</v>
      </c>
      <c r="AQ328" s="190">
        <f t="shared" si="255"/>
        <v>0</v>
      </c>
      <c r="AR328" s="190">
        <f t="shared" si="255"/>
        <v>0</v>
      </c>
      <c r="AS328" s="190">
        <f t="shared" si="255"/>
        <v>0</v>
      </c>
      <c r="AT328" s="190">
        <f t="shared" si="256"/>
        <v>0</v>
      </c>
      <c r="AU328" s="389">
        <f t="shared" si="239"/>
        <v>0</v>
      </c>
      <c r="AV328" s="190">
        <f t="shared" si="257"/>
        <v>0</v>
      </c>
      <c r="AW328" s="190">
        <f t="shared" si="257"/>
        <v>0</v>
      </c>
      <c r="AX328" s="190">
        <f t="shared" si="257"/>
        <v>0</v>
      </c>
      <c r="AY328" s="190">
        <f t="shared" si="257"/>
        <v>0</v>
      </c>
      <c r="AZ328" s="588">
        <f t="shared" si="243"/>
        <v>0</v>
      </c>
      <c r="BA328" s="671">
        <f t="shared" si="244"/>
        <v>1</v>
      </c>
      <c r="BB328" s="670">
        <f t="shared" si="245"/>
        <v>0</v>
      </c>
      <c r="BC328" s="190">
        <f t="shared" ref="BC328:BF328" si="267">BC324+BC320+BC316</f>
        <v>0</v>
      </c>
      <c r="BD328" s="190">
        <f t="shared" si="267"/>
        <v>0</v>
      </c>
      <c r="BE328" s="190">
        <f t="shared" si="267"/>
        <v>0</v>
      </c>
      <c r="BF328" s="190">
        <f t="shared" si="267"/>
        <v>0</v>
      </c>
      <c r="BG328" s="670">
        <f t="shared" si="246"/>
        <v>0</v>
      </c>
      <c r="BH328" s="190">
        <f t="shared" ref="BH328:BK328" si="268">BH324+BH320+BH316</f>
        <v>0</v>
      </c>
      <c r="BI328" s="190">
        <f t="shared" si="268"/>
        <v>0</v>
      </c>
      <c r="BJ328" s="190">
        <f t="shared" si="268"/>
        <v>0</v>
      </c>
      <c r="BK328" s="190">
        <f t="shared" si="268"/>
        <v>0</v>
      </c>
      <c r="BL328" s="670">
        <f t="shared" si="247"/>
        <v>0</v>
      </c>
      <c r="BM328" s="190">
        <f t="shared" si="260"/>
        <v>0</v>
      </c>
      <c r="BN328" s="190">
        <f t="shared" si="260"/>
        <v>0</v>
      </c>
      <c r="BO328" s="190">
        <f t="shared" si="260"/>
        <v>0</v>
      </c>
      <c r="BP328" s="190">
        <f t="shared" si="260"/>
        <v>0</v>
      </c>
      <c r="BQ328" s="588">
        <f t="shared" si="140"/>
        <v>0</v>
      </c>
      <c r="BR328" s="671">
        <f t="shared" si="141"/>
        <v>1</v>
      </c>
    </row>
    <row r="329" spans="1:70" s="15" customFormat="1" ht="16.5" customHeight="1" thickBot="1" x14ac:dyDescent="0.3">
      <c r="A329" s="16"/>
      <c r="B329" s="834"/>
      <c r="C329" s="809" t="s">
        <v>608</v>
      </c>
      <c r="D329" s="826"/>
      <c r="E329" s="125">
        <f t="shared" si="240"/>
        <v>0</v>
      </c>
      <c r="F329" s="189">
        <f>F317+F321+F325</f>
        <v>0</v>
      </c>
      <c r="G329" s="189">
        <f t="shared" ref="G329:I329" si="269">G317+G321+G325</f>
        <v>0</v>
      </c>
      <c r="H329" s="189">
        <f t="shared" si="269"/>
        <v>0</v>
      </c>
      <c r="I329" s="189">
        <f t="shared" si="269"/>
        <v>0</v>
      </c>
      <c r="J329" s="365">
        <f t="shared" si="241"/>
        <v>0</v>
      </c>
      <c r="K329" s="189">
        <f>K317+K321+K325</f>
        <v>0</v>
      </c>
      <c r="L329" s="189">
        <f t="shared" ref="L329:N329" si="270">L317+L321+L325</f>
        <v>0</v>
      </c>
      <c r="M329" s="189">
        <f t="shared" si="270"/>
        <v>0</v>
      </c>
      <c r="N329" s="189">
        <f t="shared" si="270"/>
        <v>0</v>
      </c>
      <c r="O329" s="365">
        <f t="shared" si="142"/>
        <v>0</v>
      </c>
      <c r="P329" s="189">
        <f>P317+P321+P325</f>
        <v>0</v>
      </c>
      <c r="Q329" s="189">
        <f t="shared" ref="Q329:S329" si="271">Q317+Q321+Q325</f>
        <v>0</v>
      </c>
      <c r="R329" s="189">
        <f t="shared" si="271"/>
        <v>0</v>
      </c>
      <c r="S329" s="189">
        <f t="shared" si="271"/>
        <v>0</v>
      </c>
      <c r="T329" s="315">
        <f t="shared" si="236"/>
        <v>0</v>
      </c>
      <c r="U329" s="389">
        <f t="shared" si="233"/>
        <v>0</v>
      </c>
      <c r="V329" s="189">
        <f>V317+V321+V325</f>
        <v>0</v>
      </c>
      <c r="W329" s="189">
        <f t="shared" ref="W329:Y329" si="272">W317+W321+W325</f>
        <v>0</v>
      </c>
      <c r="X329" s="189">
        <f t="shared" si="272"/>
        <v>0</v>
      </c>
      <c r="Y329" s="189">
        <f t="shared" si="272"/>
        <v>0</v>
      </c>
      <c r="Z329" s="389">
        <f t="shared" si="234"/>
        <v>0</v>
      </c>
      <c r="AA329" s="189">
        <f>AA317+AA321+AA325</f>
        <v>0</v>
      </c>
      <c r="AB329" s="189">
        <f t="shared" ref="AB329:AD329" si="273">AB317+AB321+AB325</f>
        <v>0</v>
      </c>
      <c r="AC329" s="189">
        <f t="shared" si="273"/>
        <v>0</v>
      </c>
      <c r="AD329" s="189">
        <f t="shared" si="273"/>
        <v>0</v>
      </c>
      <c r="AE329" s="389">
        <f t="shared" si="235"/>
        <v>0</v>
      </c>
      <c r="AF329" s="190">
        <f t="shared" si="253"/>
        <v>0</v>
      </c>
      <c r="AG329" s="190">
        <f t="shared" si="253"/>
        <v>0</v>
      </c>
      <c r="AH329" s="190">
        <f t="shared" si="253"/>
        <v>0</v>
      </c>
      <c r="AI329" s="190">
        <f t="shared" si="253"/>
        <v>0</v>
      </c>
      <c r="AJ329" s="315">
        <f t="shared" si="237"/>
        <v>0</v>
      </c>
      <c r="AK329" s="389">
        <f t="shared" si="242"/>
        <v>0</v>
      </c>
      <c r="AL329" s="190">
        <f t="shared" ref="AL329:AO329" si="274">AL325+AL321+AL317</f>
        <v>0</v>
      </c>
      <c r="AM329" s="190">
        <f t="shared" si="274"/>
        <v>0</v>
      </c>
      <c r="AN329" s="190">
        <f t="shared" si="274"/>
        <v>0</v>
      </c>
      <c r="AO329" s="190">
        <f t="shared" si="274"/>
        <v>0</v>
      </c>
      <c r="AP329" s="389">
        <f t="shared" si="238"/>
        <v>0</v>
      </c>
      <c r="AQ329" s="420">
        <f t="shared" si="255"/>
        <v>0</v>
      </c>
      <c r="AR329" s="420">
        <f t="shared" si="255"/>
        <v>0</v>
      </c>
      <c r="AS329" s="420">
        <f t="shared" si="255"/>
        <v>0</v>
      </c>
      <c r="AT329" s="420">
        <f t="shared" si="256"/>
        <v>0</v>
      </c>
      <c r="AU329" s="389">
        <f t="shared" si="239"/>
        <v>2</v>
      </c>
      <c r="AV329" s="420">
        <f t="shared" si="257"/>
        <v>0</v>
      </c>
      <c r="AW329" s="420">
        <f t="shared" si="257"/>
        <v>0</v>
      </c>
      <c r="AX329" s="420">
        <f t="shared" si="257"/>
        <v>0</v>
      </c>
      <c r="AY329" s="420">
        <f t="shared" si="257"/>
        <v>2</v>
      </c>
      <c r="AZ329" s="588">
        <f t="shared" si="243"/>
        <v>2</v>
      </c>
      <c r="BA329" s="671">
        <f t="shared" si="244"/>
        <v>2</v>
      </c>
      <c r="BB329" s="670">
        <f t="shared" si="245"/>
        <v>1</v>
      </c>
      <c r="BC329" s="420">
        <f t="shared" ref="BC329:BF329" si="275">BC325+BC321+BC317</f>
        <v>0</v>
      </c>
      <c r="BD329" s="420">
        <f t="shared" si="275"/>
        <v>0</v>
      </c>
      <c r="BE329" s="420">
        <f t="shared" si="275"/>
        <v>0</v>
      </c>
      <c r="BF329" s="420">
        <f t="shared" si="275"/>
        <v>1</v>
      </c>
      <c r="BG329" s="670">
        <f t="shared" si="246"/>
        <v>0</v>
      </c>
      <c r="BH329" s="420">
        <f t="shared" ref="BH329:BK329" si="276">BH325+BH321+BH317</f>
        <v>0</v>
      </c>
      <c r="BI329" s="420">
        <f t="shared" si="276"/>
        <v>0</v>
      </c>
      <c r="BJ329" s="420">
        <f t="shared" si="276"/>
        <v>0</v>
      </c>
      <c r="BK329" s="420">
        <f t="shared" si="276"/>
        <v>0</v>
      </c>
      <c r="BL329" s="670">
        <f t="shared" si="247"/>
        <v>0</v>
      </c>
      <c r="BM329" s="420">
        <f t="shared" si="260"/>
        <v>0</v>
      </c>
      <c r="BN329" s="420">
        <f t="shared" si="260"/>
        <v>0</v>
      </c>
      <c r="BO329" s="420">
        <f t="shared" si="260"/>
        <v>0</v>
      </c>
      <c r="BP329" s="420">
        <f t="shared" si="260"/>
        <v>0</v>
      </c>
      <c r="BQ329" s="588">
        <f t="shared" ref="BQ329:BQ392" si="277">BB329+BG329+BL329</f>
        <v>1</v>
      </c>
      <c r="BR329" s="671">
        <f t="shared" ref="BR329:BR392" si="278">E329+J329+O329+U329+Z329+AE329+AK329+AP329+AU329+BB329+BG329+BL329</f>
        <v>3</v>
      </c>
    </row>
    <row r="330" spans="1:70" s="310" customFormat="1" ht="20.25" customHeight="1" thickBot="1" x14ac:dyDescent="0.3">
      <c r="A330" s="306"/>
      <c r="B330" s="921"/>
      <c r="C330" s="919"/>
      <c r="D330" s="920"/>
      <c r="E330" s="125">
        <f t="shared" si="240"/>
        <v>0</v>
      </c>
      <c r="F330" s="390">
        <f>F318+F322+F326</f>
        <v>0</v>
      </c>
      <c r="G330" s="390">
        <f t="shared" ref="G330:I330" si="279">G318+G322+G326</f>
        <v>0</v>
      </c>
      <c r="H330" s="390">
        <f t="shared" si="279"/>
        <v>0</v>
      </c>
      <c r="I330" s="390">
        <f t="shared" si="279"/>
        <v>0</v>
      </c>
      <c r="J330" s="365">
        <f t="shared" si="241"/>
        <v>0</v>
      </c>
      <c r="K330" s="390">
        <f>K318+K322+K326</f>
        <v>0</v>
      </c>
      <c r="L330" s="390">
        <f t="shared" ref="L330:N330" si="280">L318+L322+L326</f>
        <v>0</v>
      </c>
      <c r="M330" s="390">
        <f t="shared" si="280"/>
        <v>0</v>
      </c>
      <c r="N330" s="390">
        <f t="shared" si="280"/>
        <v>0</v>
      </c>
      <c r="O330" s="365">
        <f t="shared" si="142"/>
        <v>0</v>
      </c>
      <c r="P330" s="390">
        <f>P318+P322+P326</f>
        <v>0</v>
      </c>
      <c r="Q330" s="390">
        <f t="shared" ref="Q330:S330" si="281">Q318+Q322+Q326</f>
        <v>0</v>
      </c>
      <c r="R330" s="390">
        <f t="shared" si="281"/>
        <v>0</v>
      </c>
      <c r="S330" s="390">
        <f t="shared" si="281"/>
        <v>0</v>
      </c>
      <c r="T330" s="315">
        <f t="shared" si="236"/>
        <v>0</v>
      </c>
      <c r="U330" s="389">
        <f t="shared" si="233"/>
        <v>0</v>
      </c>
      <c r="V330" s="390">
        <f>V318+V322+V326</f>
        <v>0</v>
      </c>
      <c r="W330" s="390">
        <f t="shared" ref="W330:Y330" si="282">W318+W322+W326</f>
        <v>0</v>
      </c>
      <c r="X330" s="390">
        <f t="shared" si="282"/>
        <v>0</v>
      </c>
      <c r="Y330" s="390">
        <f t="shared" si="282"/>
        <v>0</v>
      </c>
      <c r="Z330" s="389">
        <f t="shared" si="234"/>
        <v>0</v>
      </c>
      <c r="AA330" s="390">
        <f>AA318+AA322+AA326</f>
        <v>0</v>
      </c>
      <c r="AB330" s="390">
        <f t="shared" ref="AB330:AD330" si="283">AB318+AB322+AB326</f>
        <v>0</v>
      </c>
      <c r="AC330" s="390">
        <f t="shared" si="283"/>
        <v>0</v>
      </c>
      <c r="AD330" s="390">
        <f t="shared" si="283"/>
        <v>0</v>
      </c>
      <c r="AE330" s="389">
        <f t="shared" si="235"/>
        <v>0</v>
      </c>
      <c r="AF330" s="189">
        <f t="shared" si="253"/>
        <v>0</v>
      </c>
      <c r="AG330" s="189">
        <f t="shared" si="253"/>
        <v>0</v>
      </c>
      <c r="AH330" s="189">
        <f t="shared" si="253"/>
        <v>0</v>
      </c>
      <c r="AI330" s="189">
        <f t="shared" si="253"/>
        <v>0</v>
      </c>
      <c r="AJ330" s="315">
        <f t="shared" si="237"/>
        <v>0</v>
      </c>
      <c r="AK330" s="389">
        <f t="shared" si="242"/>
        <v>6</v>
      </c>
      <c r="AL330" s="189">
        <f t="shared" ref="AL330:AO330" si="284">AL326+AL322+AL318</f>
        <v>0</v>
      </c>
      <c r="AM330" s="189">
        <f t="shared" si="284"/>
        <v>1</v>
      </c>
      <c r="AN330" s="189">
        <f t="shared" si="284"/>
        <v>0</v>
      </c>
      <c r="AO330" s="189">
        <f t="shared" si="284"/>
        <v>5</v>
      </c>
      <c r="AP330" s="389">
        <f t="shared" si="238"/>
        <v>0</v>
      </c>
      <c r="AQ330" s="420">
        <f t="shared" si="255"/>
        <v>0</v>
      </c>
      <c r="AR330" s="420">
        <f t="shared" si="255"/>
        <v>0</v>
      </c>
      <c r="AS330" s="420">
        <f t="shared" si="255"/>
        <v>0</v>
      </c>
      <c r="AT330" s="420">
        <f t="shared" si="256"/>
        <v>0</v>
      </c>
      <c r="AU330" s="389">
        <f t="shared" si="239"/>
        <v>1</v>
      </c>
      <c r="AV330" s="420">
        <f t="shared" si="257"/>
        <v>0</v>
      </c>
      <c r="AW330" s="420">
        <f t="shared" si="257"/>
        <v>0</v>
      </c>
      <c r="AX330" s="420">
        <f t="shared" si="257"/>
        <v>0</v>
      </c>
      <c r="AY330" s="420">
        <f t="shared" si="257"/>
        <v>1</v>
      </c>
      <c r="AZ330" s="588">
        <f t="shared" si="243"/>
        <v>7</v>
      </c>
      <c r="BA330" s="671">
        <f t="shared" si="244"/>
        <v>7</v>
      </c>
      <c r="BB330" s="670">
        <f t="shared" si="245"/>
        <v>0</v>
      </c>
      <c r="BC330" s="420">
        <f t="shared" ref="BC330:BF330" si="285">BC326+BC322+BC318</f>
        <v>0</v>
      </c>
      <c r="BD330" s="420">
        <f t="shared" si="285"/>
        <v>0</v>
      </c>
      <c r="BE330" s="420">
        <f t="shared" si="285"/>
        <v>0</v>
      </c>
      <c r="BF330" s="420">
        <f t="shared" si="285"/>
        <v>0</v>
      </c>
      <c r="BG330" s="670">
        <f t="shared" si="246"/>
        <v>0</v>
      </c>
      <c r="BH330" s="420">
        <f t="shared" ref="BH330:BK330" si="286">BH326+BH322+BH318</f>
        <v>0</v>
      </c>
      <c r="BI330" s="420">
        <f t="shared" si="286"/>
        <v>0</v>
      </c>
      <c r="BJ330" s="420">
        <f t="shared" si="286"/>
        <v>0</v>
      </c>
      <c r="BK330" s="420">
        <f t="shared" si="286"/>
        <v>0</v>
      </c>
      <c r="BL330" s="670">
        <f t="shared" si="247"/>
        <v>0</v>
      </c>
      <c r="BM330" s="420">
        <f t="shared" si="260"/>
        <v>0</v>
      </c>
      <c r="BN330" s="420">
        <f t="shared" si="260"/>
        <v>0</v>
      </c>
      <c r="BO330" s="420">
        <f t="shared" si="260"/>
        <v>0</v>
      </c>
      <c r="BP330" s="420">
        <f t="shared" si="260"/>
        <v>0</v>
      </c>
      <c r="BQ330" s="588">
        <f t="shared" si="277"/>
        <v>0</v>
      </c>
      <c r="BR330" s="671">
        <f t="shared" si="278"/>
        <v>7</v>
      </c>
    </row>
    <row r="331" spans="1:70" s="15" customFormat="1" ht="16.5" customHeight="1" thickBot="1" x14ac:dyDescent="0.3">
      <c r="A331" s="847">
        <v>1</v>
      </c>
      <c r="B331" s="839" t="s">
        <v>113</v>
      </c>
      <c r="C331" s="889" t="s">
        <v>638</v>
      </c>
      <c r="D331" s="126" t="s">
        <v>328</v>
      </c>
      <c r="E331" s="125">
        <f t="shared" si="240"/>
        <v>0</v>
      </c>
      <c r="F331" s="88">
        <v>0</v>
      </c>
      <c r="G331" s="88">
        <v>0</v>
      </c>
      <c r="H331" s="88">
        <v>0</v>
      </c>
      <c r="I331" s="88">
        <v>0</v>
      </c>
      <c r="J331" s="365">
        <f t="shared" si="241"/>
        <v>0</v>
      </c>
      <c r="K331" s="88">
        <v>0</v>
      </c>
      <c r="L331" s="88">
        <v>0</v>
      </c>
      <c r="M331" s="88">
        <v>0</v>
      </c>
      <c r="N331" s="88">
        <v>0</v>
      </c>
      <c r="O331" s="365">
        <f t="shared" si="142"/>
        <v>0</v>
      </c>
      <c r="P331" s="88">
        <v>0</v>
      </c>
      <c r="Q331" s="88">
        <v>0</v>
      </c>
      <c r="R331" s="88">
        <v>0</v>
      </c>
      <c r="S331" s="88">
        <v>0</v>
      </c>
      <c r="T331" s="315">
        <f t="shared" si="236"/>
        <v>0</v>
      </c>
      <c r="U331" s="389">
        <f t="shared" si="233"/>
        <v>0</v>
      </c>
      <c r="V331" s="88">
        <v>0</v>
      </c>
      <c r="W331" s="88">
        <v>0</v>
      </c>
      <c r="X331" s="88">
        <v>0</v>
      </c>
      <c r="Y331" s="88">
        <v>0</v>
      </c>
      <c r="Z331" s="389">
        <f t="shared" si="234"/>
        <v>0</v>
      </c>
      <c r="AA331" s="88">
        <v>0</v>
      </c>
      <c r="AB331" s="88">
        <v>0</v>
      </c>
      <c r="AC331" s="88">
        <v>0</v>
      </c>
      <c r="AD331" s="88">
        <v>0</v>
      </c>
      <c r="AE331" s="389">
        <f t="shared" si="235"/>
        <v>0</v>
      </c>
      <c r="AF331" s="92">
        <v>0</v>
      </c>
      <c r="AG331" s="92">
        <v>0</v>
      </c>
      <c r="AH331" s="92">
        <v>0</v>
      </c>
      <c r="AI331" s="92">
        <v>0</v>
      </c>
      <c r="AJ331" s="315">
        <f t="shared" si="237"/>
        <v>0</v>
      </c>
      <c r="AK331" s="389">
        <f t="shared" si="242"/>
        <v>0</v>
      </c>
      <c r="AL331" s="475">
        <v>0</v>
      </c>
      <c r="AM331" s="475">
        <v>0</v>
      </c>
      <c r="AN331" s="475">
        <v>0</v>
      </c>
      <c r="AO331" s="475">
        <v>0</v>
      </c>
      <c r="AP331" s="389">
        <f t="shared" si="238"/>
        <v>0</v>
      </c>
      <c r="AQ331" s="475">
        <v>0</v>
      </c>
      <c r="AR331" s="475">
        <v>0</v>
      </c>
      <c r="AS331" s="475">
        <v>0</v>
      </c>
      <c r="AT331" s="476">
        <v>0</v>
      </c>
      <c r="AU331" s="389">
        <f t="shared" si="239"/>
        <v>0</v>
      </c>
      <c r="AV331" s="461">
        <v>0</v>
      </c>
      <c r="AW331" s="461">
        <v>0</v>
      </c>
      <c r="AX331" s="461">
        <v>0</v>
      </c>
      <c r="AY331" s="461">
        <v>0</v>
      </c>
      <c r="AZ331" s="588">
        <f t="shared" si="243"/>
        <v>0</v>
      </c>
      <c r="BA331" s="671">
        <f t="shared" si="244"/>
        <v>0</v>
      </c>
      <c r="BB331" s="670">
        <f t="shared" si="245"/>
        <v>0</v>
      </c>
      <c r="BC331" s="647">
        <v>0</v>
      </c>
      <c r="BD331" s="461">
        <v>0</v>
      </c>
      <c r="BE331" s="461">
        <v>0</v>
      </c>
      <c r="BF331" s="610">
        <v>0</v>
      </c>
      <c r="BG331" s="670">
        <f t="shared" si="246"/>
        <v>1</v>
      </c>
      <c r="BH331" s="660">
        <v>0</v>
      </c>
      <c r="BI331" s="475">
        <v>0</v>
      </c>
      <c r="BJ331" s="475">
        <v>0</v>
      </c>
      <c r="BK331" s="475">
        <v>1</v>
      </c>
      <c r="BL331" s="670">
        <f t="shared" si="247"/>
        <v>0</v>
      </c>
      <c r="BM331" s="465">
        <v>0</v>
      </c>
      <c r="BN331" s="465">
        <v>0</v>
      </c>
      <c r="BO331" s="465">
        <v>0</v>
      </c>
      <c r="BP331" s="476">
        <v>0</v>
      </c>
      <c r="BQ331" s="588">
        <f t="shared" si="277"/>
        <v>1</v>
      </c>
      <c r="BR331" s="671">
        <f t="shared" si="278"/>
        <v>1</v>
      </c>
    </row>
    <row r="332" spans="1:70" s="15" customFormat="1" ht="16.5" customHeight="1" thickBot="1" x14ac:dyDescent="0.3">
      <c r="A332" s="847"/>
      <c r="B332" s="932"/>
      <c r="C332" s="889"/>
      <c r="D332" s="127" t="s">
        <v>651</v>
      </c>
      <c r="E332" s="125">
        <f t="shared" si="240"/>
        <v>0</v>
      </c>
      <c r="F332" s="88">
        <v>0</v>
      </c>
      <c r="G332" s="88">
        <v>0</v>
      </c>
      <c r="H332" s="88">
        <v>0</v>
      </c>
      <c r="I332" s="88">
        <v>0</v>
      </c>
      <c r="J332" s="365">
        <f t="shared" si="241"/>
        <v>0</v>
      </c>
      <c r="K332" s="88">
        <v>0</v>
      </c>
      <c r="L332" s="88">
        <v>0</v>
      </c>
      <c r="M332" s="88">
        <v>0</v>
      </c>
      <c r="N332" s="88">
        <v>0</v>
      </c>
      <c r="O332" s="365">
        <f t="shared" si="142"/>
        <v>0</v>
      </c>
      <c r="P332" s="88">
        <v>0</v>
      </c>
      <c r="Q332" s="88">
        <v>0</v>
      </c>
      <c r="R332" s="88">
        <v>0</v>
      </c>
      <c r="S332" s="88">
        <v>0</v>
      </c>
      <c r="T332" s="315">
        <f t="shared" si="236"/>
        <v>0</v>
      </c>
      <c r="U332" s="389">
        <f t="shared" si="233"/>
        <v>0</v>
      </c>
      <c r="V332" s="88">
        <v>0</v>
      </c>
      <c r="W332" s="88">
        <v>0</v>
      </c>
      <c r="X332" s="88">
        <v>0</v>
      </c>
      <c r="Y332" s="88">
        <v>0</v>
      </c>
      <c r="Z332" s="389">
        <f t="shared" si="234"/>
        <v>0</v>
      </c>
      <c r="AA332" s="88">
        <v>0</v>
      </c>
      <c r="AB332" s="88">
        <v>0</v>
      </c>
      <c r="AC332" s="88">
        <v>0</v>
      </c>
      <c r="AD332" s="88">
        <v>0</v>
      </c>
      <c r="AE332" s="389">
        <f t="shared" si="235"/>
        <v>0</v>
      </c>
      <c r="AF332" s="92">
        <v>0</v>
      </c>
      <c r="AG332" s="92">
        <v>0</v>
      </c>
      <c r="AH332" s="92">
        <v>0</v>
      </c>
      <c r="AI332" s="92">
        <v>0</v>
      </c>
      <c r="AJ332" s="315">
        <f t="shared" si="237"/>
        <v>0</v>
      </c>
      <c r="AK332" s="389">
        <f t="shared" si="242"/>
        <v>0</v>
      </c>
      <c r="AL332" s="476">
        <v>0</v>
      </c>
      <c r="AM332" s="476">
        <v>0</v>
      </c>
      <c r="AN332" s="476">
        <v>0</v>
      </c>
      <c r="AO332" s="476">
        <v>0</v>
      </c>
      <c r="AP332" s="389">
        <f t="shared" si="238"/>
        <v>0</v>
      </c>
      <c r="AQ332" s="476">
        <v>0</v>
      </c>
      <c r="AR332" s="476">
        <v>0</v>
      </c>
      <c r="AS332" s="476">
        <v>0</v>
      </c>
      <c r="AT332" s="476">
        <v>0</v>
      </c>
      <c r="AU332" s="389">
        <f t="shared" si="239"/>
        <v>0</v>
      </c>
      <c r="AV332" s="461">
        <v>0</v>
      </c>
      <c r="AW332" s="461">
        <v>0</v>
      </c>
      <c r="AX332" s="461">
        <v>0</v>
      </c>
      <c r="AY332" s="461">
        <v>0</v>
      </c>
      <c r="AZ332" s="588">
        <f t="shared" si="243"/>
        <v>0</v>
      </c>
      <c r="BA332" s="671">
        <f t="shared" si="244"/>
        <v>0</v>
      </c>
      <c r="BB332" s="670">
        <f t="shared" si="245"/>
        <v>0</v>
      </c>
      <c r="BC332" s="647">
        <v>0</v>
      </c>
      <c r="BD332" s="461">
        <v>0</v>
      </c>
      <c r="BE332" s="461">
        <v>0</v>
      </c>
      <c r="BF332" s="610">
        <v>0</v>
      </c>
      <c r="BG332" s="670">
        <f t="shared" si="246"/>
        <v>0</v>
      </c>
      <c r="BH332" s="661">
        <v>0</v>
      </c>
      <c r="BI332" s="476">
        <v>0</v>
      </c>
      <c r="BJ332" s="476">
        <v>0</v>
      </c>
      <c r="BK332" s="476">
        <v>0</v>
      </c>
      <c r="BL332" s="670">
        <f t="shared" si="247"/>
        <v>0</v>
      </c>
      <c r="BM332" s="465">
        <v>0</v>
      </c>
      <c r="BN332" s="465">
        <v>0</v>
      </c>
      <c r="BO332" s="465">
        <v>0</v>
      </c>
      <c r="BP332" s="476">
        <v>0</v>
      </c>
      <c r="BQ332" s="588">
        <f t="shared" si="277"/>
        <v>0</v>
      </c>
      <c r="BR332" s="671">
        <f t="shared" si="278"/>
        <v>0</v>
      </c>
    </row>
    <row r="333" spans="1:70" s="15" customFormat="1" ht="16.5" customHeight="1" thickBot="1" x14ac:dyDescent="0.3">
      <c r="A333" s="847"/>
      <c r="B333" s="932"/>
      <c r="C333" s="861"/>
      <c r="D333" s="128" t="s">
        <v>321</v>
      </c>
      <c r="E333" s="125">
        <f t="shared" si="240"/>
        <v>0</v>
      </c>
      <c r="F333" s="88">
        <v>0</v>
      </c>
      <c r="G333" s="88">
        <v>0</v>
      </c>
      <c r="H333" s="88">
        <v>0</v>
      </c>
      <c r="I333" s="88">
        <v>0</v>
      </c>
      <c r="J333" s="365">
        <f t="shared" si="241"/>
        <v>0</v>
      </c>
      <c r="K333" s="88">
        <v>0</v>
      </c>
      <c r="L333" s="88">
        <v>0</v>
      </c>
      <c r="M333" s="88">
        <v>0</v>
      </c>
      <c r="N333" s="88">
        <v>0</v>
      </c>
      <c r="O333" s="365">
        <f t="shared" si="142"/>
        <v>0</v>
      </c>
      <c r="P333" s="88">
        <v>0</v>
      </c>
      <c r="Q333" s="88">
        <v>0</v>
      </c>
      <c r="R333" s="88">
        <v>0</v>
      </c>
      <c r="S333" s="88">
        <v>0</v>
      </c>
      <c r="T333" s="315">
        <f t="shared" si="236"/>
        <v>0</v>
      </c>
      <c r="U333" s="389">
        <f t="shared" si="233"/>
        <v>0</v>
      </c>
      <c r="V333" s="88">
        <v>0</v>
      </c>
      <c r="W333" s="88">
        <v>0</v>
      </c>
      <c r="X333" s="88">
        <v>0</v>
      </c>
      <c r="Y333" s="88">
        <v>0</v>
      </c>
      <c r="Z333" s="389">
        <f t="shared" si="234"/>
        <v>0</v>
      </c>
      <c r="AA333" s="88">
        <v>0</v>
      </c>
      <c r="AB333" s="88">
        <v>0</v>
      </c>
      <c r="AC333" s="88">
        <v>0</v>
      </c>
      <c r="AD333" s="88">
        <v>0</v>
      </c>
      <c r="AE333" s="389">
        <f t="shared" si="235"/>
        <v>0</v>
      </c>
      <c r="AF333" s="92">
        <v>0</v>
      </c>
      <c r="AG333" s="92">
        <v>0</v>
      </c>
      <c r="AH333" s="92">
        <v>0</v>
      </c>
      <c r="AI333" s="92">
        <v>0</v>
      </c>
      <c r="AJ333" s="315">
        <f t="shared" si="237"/>
        <v>0</v>
      </c>
      <c r="AK333" s="389">
        <f t="shared" si="242"/>
        <v>0</v>
      </c>
      <c r="AL333" s="462">
        <v>0</v>
      </c>
      <c r="AM333" s="462">
        <v>0</v>
      </c>
      <c r="AN333" s="462">
        <v>0</v>
      </c>
      <c r="AO333" s="462">
        <v>0</v>
      </c>
      <c r="AP333" s="389">
        <f t="shared" si="238"/>
        <v>0</v>
      </c>
      <c r="AQ333" s="462">
        <v>0</v>
      </c>
      <c r="AR333" s="462">
        <v>0</v>
      </c>
      <c r="AS333" s="462">
        <v>0</v>
      </c>
      <c r="AT333" s="462">
        <v>0</v>
      </c>
      <c r="AU333" s="389">
        <f t="shared" si="239"/>
        <v>0</v>
      </c>
      <c r="AV333" s="461">
        <v>0</v>
      </c>
      <c r="AW333" s="461">
        <v>0</v>
      </c>
      <c r="AX333" s="461">
        <v>0</v>
      </c>
      <c r="AY333" s="461">
        <v>0</v>
      </c>
      <c r="AZ333" s="588">
        <f t="shared" si="243"/>
        <v>0</v>
      </c>
      <c r="BA333" s="671">
        <f t="shared" si="244"/>
        <v>0</v>
      </c>
      <c r="BB333" s="670">
        <f t="shared" si="245"/>
        <v>0</v>
      </c>
      <c r="BC333" s="647">
        <v>0</v>
      </c>
      <c r="BD333" s="461">
        <v>0</v>
      </c>
      <c r="BE333" s="461">
        <v>0</v>
      </c>
      <c r="BF333" s="610">
        <v>0</v>
      </c>
      <c r="BG333" s="670">
        <f t="shared" si="246"/>
        <v>1</v>
      </c>
      <c r="BH333" s="648">
        <v>0</v>
      </c>
      <c r="BI333" s="462">
        <v>0</v>
      </c>
      <c r="BJ333" s="462">
        <v>0</v>
      </c>
      <c r="BK333" s="462">
        <v>1</v>
      </c>
      <c r="BL333" s="670">
        <f t="shared" si="247"/>
        <v>0</v>
      </c>
      <c r="BM333" s="465">
        <v>0</v>
      </c>
      <c r="BN333" s="465">
        <v>0</v>
      </c>
      <c r="BO333" s="465">
        <v>0</v>
      </c>
      <c r="BP333" s="462">
        <v>0</v>
      </c>
      <c r="BQ333" s="588">
        <f t="shared" si="277"/>
        <v>1</v>
      </c>
      <c r="BR333" s="671">
        <f t="shared" si="278"/>
        <v>1</v>
      </c>
    </row>
    <row r="334" spans="1:70" s="236" customFormat="1" ht="16.5" customHeight="1" thickBot="1" x14ac:dyDescent="0.3">
      <c r="A334" s="836">
        <v>2</v>
      </c>
      <c r="B334" s="932"/>
      <c r="C334" s="857" t="s">
        <v>1207</v>
      </c>
      <c r="D334" s="246" t="s">
        <v>328</v>
      </c>
      <c r="E334" s="125">
        <f t="shared" si="240"/>
        <v>0</v>
      </c>
      <c r="F334" s="88">
        <v>0</v>
      </c>
      <c r="G334" s="88">
        <v>0</v>
      </c>
      <c r="H334" s="88">
        <v>0</v>
      </c>
      <c r="I334" s="88">
        <v>0</v>
      </c>
      <c r="J334" s="365">
        <f t="shared" si="241"/>
        <v>0</v>
      </c>
      <c r="K334" s="88">
        <v>0</v>
      </c>
      <c r="L334" s="88">
        <v>0</v>
      </c>
      <c r="M334" s="88">
        <v>0</v>
      </c>
      <c r="N334" s="88">
        <v>0</v>
      </c>
      <c r="O334" s="365">
        <f t="shared" si="142"/>
        <v>0</v>
      </c>
      <c r="P334" s="88">
        <v>0</v>
      </c>
      <c r="Q334" s="88">
        <v>0</v>
      </c>
      <c r="R334" s="88">
        <v>0</v>
      </c>
      <c r="S334" s="88">
        <v>0</v>
      </c>
      <c r="T334" s="315">
        <f t="shared" si="236"/>
        <v>0</v>
      </c>
      <c r="U334" s="389">
        <f t="shared" si="233"/>
        <v>0</v>
      </c>
      <c r="V334" s="88">
        <v>0</v>
      </c>
      <c r="W334" s="88">
        <v>0</v>
      </c>
      <c r="X334" s="88">
        <v>0</v>
      </c>
      <c r="Y334" s="88">
        <v>0</v>
      </c>
      <c r="Z334" s="389">
        <f t="shared" si="234"/>
        <v>0</v>
      </c>
      <c r="AA334" s="88">
        <v>0</v>
      </c>
      <c r="AB334" s="88">
        <v>0</v>
      </c>
      <c r="AC334" s="88">
        <v>0</v>
      </c>
      <c r="AD334" s="88">
        <v>0</v>
      </c>
      <c r="AE334" s="389">
        <f t="shared" si="235"/>
        <v>0</v>
      </c>
      <c r="AF334" s="92">
        <v>0</v>
      </c>
      <c r="AG334" s="92">
        <v>0</v>
      </c>
      <c r="AH334" s="92">
        <v>0</v>
      </c>
      <c r="AI334" s="92">
        <v>0</v>
      </c>
      <c r="AJ334" s="315">
        <f t="shared" si="237"/>
        <v>0</v>
      </c>
      <c r="AK334" s="389">
        <f t="shared" si="242"/>
        <v>0</v>
      </c>
      <c r="AL334" s="475">
        <v>0</v>
      </c>
      <c r="AM334" s="475">
        <v>0</v>
      </c>
      <c r="AN334" s="475">
        <v>0</v>
      </c>
      <c r="AO334" s="475">
        <v>0</v>
      </c>
      <c r="AP334" s="389">
        <f t="shared" si="238"/>
        <v>0</v>
      </c>
      <c r="AQ334" s="475">
        <v>0</v>
      </c>
      <c r="AR334" s="475">
        <v>0</v>
      </c>
      <c r="AS334" s="475">
        <v>0</v>
      </c>
      <c r="AT334" s="475">
        <v>0</v>
      </c>
      <c r="AU334" s="389">
        <f t="shared" si="239"/>
        <v>0</v>
      </c>
      <c r="AV334" s="461">
        <v>0</v>
      </c>
      <c r="AW334" s="461">
        <v>0</v>
      </c>
      <c r="AX334" s="461">
        <v>0</v>
      </c>
      <c r="AY334" s="461">
        <v>0</v>
      </c>
      <c r="AZ334" s="588">
        <f t="shared" si="243"/>
        <v>0</v>
      </c>
      <c r="BA334" s="671">
        <f t="shared" si="244"/>
        <v>0</v>
      </c>
      <c r="BB334" s="670">
        <f t="shared" si="245"/>
        <v>0</v>
      </c>
      <c r="BC334" s="647">
        <v>0</v>
      </c>
      <c r="BD334" s="461">
        <v>0</v>
      </c>
      <c r="BE334" s="461">
        <v>0</v>
      </c>
      <c r="BF334" s="610">
        <v>0</v>
      </c>
      <c r="BG334" s="670">
        <f t="shared" si="246"/>
        <v>0</v>
      </c>
      <c r="BH334" s="648">
        <v>0</v>
      </c>
      <c r="BI334" s="462">
        <v>0</v>
      </c>
      <c r="BJ334" s="462">
        <v>0</v>
      </c>
      <c r="BK334" s="462">
        <v>0</v>
      </c>
      <c r="BL334" s="670">
        <f t="shared" si="247"/>
        <v>0</v>
      </c>
      <c r="BM334" s="465">
        <v>0</v>
      </c>
      <c r="BN334" s="465">
        <v>0</v>
      </c>
      <c r="BO334" s="465">
        <v>0</v>
      </c>
      <c r="BP334" s="475">
        <v>0</v>
      </c>
      <c r="BQ334" s="588">
        <f t="shared" si="277"/>
        <v>0</v>
      </c>
      <c r="BR334" s="671">
        <f t="shared" si="278"/>
        <v>0</v>
      </c>
    </row>
    <row r="335" spans="1:70" s="236" customFormat="1" ht="16.5" customHeight="1" thickBot="1" x14ac:dyDescent="0.3">
      <c r="A335" s="837"/>
      <c r="B335" s="932"/>
      <c r="C335" s="889"/>
      <c r="D335" s="246" t="s">
        <v>651</v>
      </c>
      <c r="E335" s="125">
        <f t="shared" si="240"/>
        <v>0</v>
      </c>
      <c r="F335" s="88">
        <v>0</v>
      </c>
      <c r="G335" s="88">
        <v>0</v>
      </c>
      <c r="H335" s="88">
        <v>0</v>
      </c>
      <c r="I335" s="88">
        <v>0</v>
      </c>
      <c r="J335" s="365">
        <f t="shared" si="241"/>
        <v>0</v>
      </c>
      <c r="K335" s="88">
        <v>0</v>
      </c>
      <c r="L335" s="88">
        <v>0</v>
      </c>
      <c r="M335" s="88">
        <v>0</v>
      </c>
      <c r="N335" s="88">
        <v>0</v>
      </c>
      <c r="O335" s="365">
        <f t="shared" si="142"/>
        <v>0</v>
      </c>
      <c r="P335" s="88">
        <v>0</v>
      </c>
      <c r="Q335" s="88">
        <v>0</v>
      </c>
      <c r="R335" s="88">
        <v>0</v>
      </c>
      <c r="S335" s="88">
        <v>0</v>
      </c>
      <c r="T335" s="315">
        <f t="shared" si="236"/>
        <v>0</v>
      </c>
      <c r="U335" s="389">
        <f t="shared" si="233"/>
        <v>0</v>
      </c>
      <c r="V335" s="88">
        <v>0</v>
      </c>
      <c r="W335" s="88">
        <v>0</v>
      </c>
      <c r="X335" s="88">
        <v>0</v>
      </c>
      <c r="Y335" s="88">
        <v>0</v>
      </c>
      <c r="Z335" s="389">
        <f t="shared" si="234"/>
        <v>0</v>
      </c>
      <c r="AA335" s="88">
        <v>0</v>
      </c>
      <c r="AB335" s="88">
        <v>0</v>
      </c>
      <c r="AC335" s="88">
        <v>0</v>
      </c>
      <c r="AD335" s="88">
        <v>0</v>
      </c>
      <c r="AE335" s="389">
        <f t="shared" si="235"/>
        <v>0</v>
      </c>
      <c r="AF335" s="92">
        <v>0</v>
      </c>
      <c r="AG335" s="92">
        <v>0</v>
      </c>
      <c r="AH335" s="92">
        <v>0</v>
      </c>
      <c r="AI335" s="92">
        <v>0</v>
      </c>
      <c r="AJ335" s="315">
        <f t="shared" si="237"/>
        <v>0</v>
      </c>
      <c r="AK335" s="389">
        <f t="shared" si="242"/>
        <v>0</v>
      </c>
      <c r="AL335" s="476">
        <v>0</v>
      </c>
      <c r="AM335" s="476">
        <v>0</v>
      </c>
      <c r="AN335" s="476">
        <v>0</v>
      </c>
      <c r="AO335" s="476">
        <v>0</v>
      </c>
      <c r="AP335" s="389">
        <f t="shared" si="238"/>
        <v>0</v>
      </c>
      <c r="AQ335" s="476">
        <v>0</v>
      </c>
      <c r="AR335" s="476">
        <v>0</v>
      </c>
      <c r="AS335" s="476">
        <v>0</v>
      </c>
      <c r="AT335" s="476">
        <v>0</v>
      </c>
      <c r="AU335" s="389">
        <f t="shared" si="239"/>
        <v>0</v>
      </c>
      <c r="AV335" s="461">
        <v>0</v>
      </c>
      <c r="AW335" s="461">
        <v>0</v>
      </c>
      <c r="AX335" s="461">
        <v>0</v>
      </c>
      <c r="AY335" s="461">
        <v>0</v>
      </c>
      <c r="AZ335" s="588">
        <f t="shared" si="243"/>
        <v>0</v>
      </c>
      <c r="BA335" s="671">
        <f t="shared" si="244"/>
        <v>0</v>
      </c>
      <c r="BB335" s="670">
        <f t="shared" si="245"/>
        <v>0</v>
      </c>
      <c r="BC335" s="647">
        <v>0</v>
      </c>
      <c r="BD335" s="461">
        <v>0</v>
      </c>
      <c r="BE335" s="461">
        <v>0</v>
      </c>
      <c r="BF335" s="610">
        <v>0</v>
      </c>
      <c r="BG335" s="670">
        <f t="shared" si="246"/>
        <v>0</v>
      </c>
      <c r="BH335" s="648">
        <v>0</v>
      </c>
      <c r="BI335" s="462">
        <v>0</v>
      </c>
      <c r="BJ335" s="462">
        <v>0</v>
      </c>
      <c r="BK335" s="462">
        <v>0</v>
      </c>
      <c r="BL335" s="670">
        <f t="shared" si="247"/>
        <v>0</v>
      </c>
      <c r="BM335" s="465">
        <v>0</v>
      </c>
      <c r="BN335" s="465">
        <v>0</v>
      </c>
      <c r="BO335" s="465">
        <v>0</v>
      </c>
      <c r="BP335" s="476">
        <v>0</v>
      </c>
      <c r="BQ335" s="588">
        <f t="shared" si="277"/>
        <v>0</v>
      </c>
      <c r="BR335" s="671">
        <f t="shared" si="278"/>
        <v>0</v>
      </c>
    </row>
    <row r="336" spans="1:70" s="236" customFormat="1" ht="16.5" customHeight="1" thickBot="1" x14ac:dyDescent="0.3">
      <c r="A336" s="838"/>
      <c r="B336" s="932"/>
      <c r="C336" s="861"/>
      <c r="D336" s="247" t="s">
        <v>321</v>
      </c>
      <c r="E336" s="125">
        <f t="shared" si="240"/>
        <v>0</v>
      </c>
      <c r="F336" s="88">
        <v>0</v>
      </c>
      <c r="G336" s="88">
        <v>0</v>
      </c>
      <c r="H336" s="88">
        <v>0</v>
      </c>
      <c r="I336" s="88">
        <v>0</v>
      </c>
      <c r="J336" s="365">
        <f t="shared" si="241"/>
        <v>0</v>
      </c>
      <c r="K336" s="88">
        <v>0</v>
      </c>
      <c r="L336" s="88">
        <v>0</v>
      </c>
      <c r="M336" s="88">
        <v>0</v>
      </c>
      <c r="N336" s="88">
        <v>0</v>
      </c>
      <c r="O336" s="365">
        <f t="shared" si="142"/>
        <v>0</v>
      </c>
      <c r="P336" s="88">
        <v>0</v>
      </c>
      <c r="Q336" s="88">
        <v>0</v>
      </c>
      <c r="R336" s="88">
        <v>0</v>
      </c>
      <c r="S336" s="88">
        <v>0</v>
      </c>
      <c r="T336" s="315">
        <f t="shared" si="236"/>
        <v>0</v>
      </c>
      <c r="U336" s="389">
        <f t="shared" si="233"/>
        <v>0</v>
      </c>
      <c r="V336" s="88">
        <v>0</v>
      </c>
      <c r="W336" s="88">
        <v>0</v>
      </c>
      <c r="X336" s="88">
        <v>0</v>
      </c>
      <c r="Y336" s="88">
        <v>0</v>
      </c>
      <c r="Z336" s="389">
        <f t="shared" si="234"/>
        <v>0</v>
      </c>
      <c r="AA336" s="88">
        <v>0</v>
      </c>
      <c r="AB336" s="88">
        <v>0</v>
      </c>
      <c r="AC336" s="88">
        <v>0</v>
      </c>
      <c r="AD336" s="88">
        <v>0</v>
      </c>
      <c r="AE336" s="389">
        <f t="shared" si="235"/>
        <v>0</v>
      </c>
      <c r="AF336" s="92">
        <v>0</v>
      </c>
      <c r="AG336" s="92">
        <v>0</v>
      </c>
      <c r="AH336" s="92">
        <v>0</v>
      </c>
      <c r="AI336" s="92">
        <v>0</v>
      </c>
      <c r="AJ336" s="315">
        <f t="shared" si="237"/>
        <v>0</v>
      </c>
      <c r="AK336" s="389">
        <f t="shared" si="242"/>
        <v>0</v>
      </c>
      <c r="AL336" s="462">
        <v>0</v>
      </c>
      <c r="AM336" s="462">
        <v>0</v>
      </c>
      <c r="AN336" s="462">
        <v>0</v>
      </c>
      <c r="AO336" s="462">
        <v>0</v>
      </c>
      <c r="AP336" s="389">
        <f t="shared" si="238"/>
        <v>0</v>
      </c>
      <c r="AQ336" s="462">
        <v>0</v>
      </c>
      <c r="AR336" s="462">
        <v>0</v>
      </c>
      <c r="AS336" s="462">
        <v>0</v>
      </c>
      <c r="AT336" s="462">
        <v>0</v>
      </c>
      <c r="AU336" s="389">
        <f t="shared" si="239"/>
        <v>0</v>
      </c>
      <c r="AV336" s="461">
        <v>0</v>
      </c>
      <c r="AW336" s="461">
        <v>0</v>
      </c>
      <c r="AX336" s="461">
        <v>0</v>
      </c>
      <c r="AY336" s="461">
        <v>0</v>
      </c>
      <c r="AZ336" s="588">
        <f t="shared" si="243"/>
        <v>0</v>
      </c>
      <c r="BA336" s="671">
        <f t="shared" si="244"/>
        <v>0</v>
      </c>
      <c r="BB336" s="670">
        <f t="shared" si="245"/>
        <v>0</v>
      </c>
      <c r="BC336" s="647">
        <v>0</v>
      </c>
      <c r="BD336" s="461">
        <v>0</v>
      </c>
      <c r="BE336" s="461">
        <v>0</v>
      </c>
      <c r="BF336" s="610">
        <v>0</v>
      </c>
      <c r="BG336" s="670">
        <f t="shared" si="246"/>
        <v>0</v>
      </c>
      <c r="BH336" s="648">
        <v>0</v>
      </c>
      <c r="BI336" s="462">
        <v>0</v>
      </c>
      <c r="BJ336" s="462">
        <v>0</v>
      </c>
      <c r="BK336" s="462">
        <v>0</v>
      </c>
      <c r="BL336" s="670">
        <f t="shared" si="247"/>
        <v>0</v>
      </c>
      <c r="BM336" s="465">
        <v>0</v>
      </c>
      <c r="BN336" s="465">
        <v>0</v>
      </c>
      <c r="BO336" s="465">
        <v>0</v>
      </c>
      <c r="BP336" s="462">
        <v>0</v>
      </c>
      <c r="BQ336" s="588">
        <f t="shared" si="277"/>
        <v>0</v>
      </c>
      <c r="BR336" s="671">
        <f t="shared" si="278"/>
        <v>0</v>
      </c>
    </row>
    <row r="337" spans="1:70" s="236" customFormat="1" ht="16.5" customHeight="1" x14ac:dyDescent="0.25">
      <c r="A337" s="836">
        <v>3</v>
      </c>
      <c r="B337" s="932"/>
      <c r="C337" s="909" t="s">
        <v>1208</v>
      </c>
      <c r="D337" s="492" t="s">
        <v>328</v>
      </c>
      <c r="E337" s="125">
        <f t="shared" si="240"/>
        <v>0</v>
      </c>
      <c r="F337" s="88">
        <v>0</v>
      </c>
      <c r="G337" s="88">
        <v>0</v>
      </c>
      <c r="H337" s="88">
        <v>0</v>
      </c>
      <c r="I337" s="88">
        <v>0</v>
      </c>
      <c r="J337" s="365">
        <f t="shared" si="241"/>
        <v>0</v>
      </c>
      <c r="K337" s="88">
        <v>0</v>
      </c>
      <c r="L337" s="88">
        <v>0</v>
      </c>
      <c r="M337" s="88">
        <v>0</v>
      </c>
      <c r="N337" s="88">
        <v>0</v>
      </c>
      <c r="O337" s="365">
        <f t="shared" si="142"/>
        <v>0</v>
      </c>
      <c r="P337" s="88">
        <v>0</v>
      </c>
      <c r="Q337" s="88">
        <v>0</v>
      </c>
      <c r="R337" s="88">
        <v>0</v>
      </c>
      <c r="S337" s="88">
        <v>0</v>
      </c>
      <c r="T337" s="315">
        <f t="shared" si="236"/>
        <v>0</v>
      </c>
      <c r="U337" s="389">
        <f t="shared" si="233"/>
        <v>0</v>
      </c>
      <c r="V337" s="88">
        <v>0</v>
      </c>
      <c r="W337" s="88">
        <v>0</v>
      </c>
      <c r="X337" s="88">
        <v>0</v>
      </c>
      <c r="Y337" s="88">
        <v>0</v>
      </c>
      <c r="Z337" s="389">
        <f t="shared" si="234"/>
        <v>0</v>
      </c>
      <c r="AA337" s="88">
        <v>0</v>
      </c>
      <c r="AB337" s="88">
        <v>0</v>
      </c>
      <c r="AC337" s="88">
        <v>0</v>
      </c>
      <c r="AD337" s="88">
        <v>0</v>
      </c>
      <c r="AE337" s="389">
        <f t="shared" si="235"/>
        <v>0</v>
      </c>
      <c r="AF337" s="92">
        <v>0</v>
      </c>
      <c r="AG337" s="92">
        <v>0</v>
      </c>
      <c r="AH337" s="92">
        <v>0</v>
      </c>
      <c r="AI337" s="92">
        <v>0</v>
      </c>
      <c r="AJ337" s="315">
        <f t="shared" si="237"/>
        <v>0</v>
      </c>
      <c r="AK337" s="389">
        <f t="shared" si="242"/>
        <v>0</v>
      </c>
      <c r="AL337" s="477">
        <v>0</v>
      </c>
      <c r="AM337" s="477">
        <v>0</v>
      </c>
      <c r="AN337" s="477">
        <v>0</v>
      </c>
      <c r="AO337" s="477">
        <v>0</v>
      </c>
      <c r="AP337" s="389">
        <f t="shared" si="238"/>
        <v>0</v>
      </c>
      <c r="AQ337" s="477"/>
      <c r="AR337" s="477"/>
      <c r="AS337" s="477"/>
      <c r="AT337" s="477"/>
      <c r="AU337" s="389">
        <f t="shared" si="239"/>
        <v>0</v>
      </c>
      <c r="AV337" s="477"/>
      <c r="AW337" s="477"/>
      <c r="AX337" s="477"/>
      <c r="AY337" s="477"/>
      <c r="AZ337" s="588">
        <f t="shared" si="243"/>
        <v>0</v>
      </c>
      <c r="BA337" s="671">
        <f t="shared" si="244"/>
        <v>0</v>
      </c>
      <c r="BB337" s="670">
        <f t="shared" si="245"/>
        <v>0</v>
      </c>
      <c r="BC337" s="650"/>
      <c r="BD337" s="464"/>
      <c r="BE337" s="464"/>
      <c r="BF337" s="613"/>
      <c r="BG337" s="670">
        <f t="shared" si="246"/>
        <v>0</v>
      </c>
      <c r="BH337" s="662"/>
      <c r="BI337" s="477"/>
      <c r="BJ337" s="477"/>
      <c r="BK337" s="477"/>
      <c r="BL337" s="670">
        <f t="shared" si="247"/>
        <v>0</v>
      </c>
      <c r="BM337" s="477"/>
      <c r="BN337" s="477"/>
      <c r="BO337" s="477"/>
      <c r="BP337" s="477"/>
      <c r="BQ337" s="588">
        <f t="shared" si="277"/>
        <v>0</v>
      </c>
      <c r="BR337" s="671">
        <f t="shared" si="278"/>
        <v>0</v>
      </c>
    </row>
    <row r="338" spans="1:70" s="236" customFormat="1" ht="16.5" customHeight="1" x14ac:dyDescent="0.25">
      <c r="A338" s="837"/>
      <c r="B338" s="932"/>
      <c r="C338" s="910"/>
      <c r="D338" s="492" t="s">
        <v>651</v>
      </c>
      <c r="E338" s="125">
        <f t="shared" si="240"/>
        <v>0</v>
      </c>
      <c r="F338" s="88">
        <v>0</v>
      </c>
      <c r="G338" s="88">
        <v>0</v>
      </c>
      <c r="H338" s="88">
        <v>0</v>
      </c>
      <c r="I338" s="88">
        <v>0</v>
      </c>
      <c r="J338" s="365">
        <f t="shared" si="241"/>
        <v>0</v>
      </c>
      <c r="K338" s="88">
        <v>0</v>
      </c>
      <c r="L338" s="88">
        <v>0</v>
      </c>
      <c r="M338" s="88">
        <v>0</v>
      </c>
      <c r="N338" s="88">
        <v>0</v>
      </c>
      <c r="O338" s="365">
        <f t="shared" ref="O338:O401" si="287">SUM(P338:S338)</f>
        <v>0</v>
      </c>
      <c r="P338" s="88">
        <v>0</v>
      </c>
      <c r="Q338" s="88">
        <v>0</v>
      </c>
      <c r="R338" s="88">
        <v>0</v>
      </c>
      <c r="S338" s="88">
        <v>0</v>
      </c>
      <c r="T338" s="315">
        <f t="shared" si="236"/>
        <v>0</v>
      </c>
      <c r="U338" s="389">
        <f t="shared" si="233"/>
        <v>0</v>
      </c>
      <c r="V338" s="88">
        <v>0</v>
      </c>
      <c r="W338" s="88">
        <v>0</v>
      </c>
      <c r="X338" s="88">
        <v>0</v>
      </c>
      <c r="Y338" s="88">
        <v>0</v>
      </c>
      <c r="Z338" s="389">
        <f t="shared" si="234"/>
        <v>0</v>
      </c>
      <c r="AA338" s="88">
        <v>0</v>
      </c>
      <c r="AB338" s="88">
        <v>0</v>
      </c>
      <c r="AC338" s="88">
        <v>0</v>
      </c>
      <c r="AD338" s="88">
        <v>0</v>
      </c>
      <c r="AE338" s="389">
        <f t="shared" si="235"/>
        <v>0</v>
      </c>
      <c r="AF338" s="92">
        <v>0</v>
      </c>
      <c r="AG338" s="92">
        <v>0</v>
      </c>
      <c r="AH338" s="92">
        <v>0</v>
      </c>
      <c r="AI338" s="92">
        <v>0</v>
      </c>
      <c r="AJ338" s="315">
        <f t="shared" si="237"/>
        <v>0</v>
      </c>
      <c r="AK338" s="389">
        <f t="shared" si="242"/>
        <v>0</v>
      </c>
      <c r="AL338" s="478">
        <v>0</v>
      </c>
      <c r="AM338" s="478">
        <v>0</v>
      </c>
      <c r="AN338" s="478">
        <v>0</v>
      </c>
      <c r="AO338" s="478">
        <v>0</v>
      </c>
      <c r="AP338" s="389">
        <f t="shared" si="238"/>
        <v>0</v>
      </c>
      <c r="AQ338" s="478"/>
      <c r="AR338" s="478"/>
      <c r="AS338" s="478"/>
      <c r="AT338" s="478"/>
      <c r="AU338" s="389">
        <f t="shared" si="239"/>
        <v>0</v>
      </c>
      <c r="AV338" s="478"/>
      <c r="AW338" s="478"/>
      <c r="AX338" s="478"/>
      <c r="AY338" s="478"/>
      <c r="AZ338" s="588">
        <f t="shared" si="243"/>
        <v>0</v>
      </c>
      <c r="BA338" s="671">
        <f t="shared" si="244"/>
        <v>0</v>
      </c>
      <c r="BB338" s="670">
        <f t="shared" si="245"/>
        <v>0</v>
      </c>
      <c r="BC338" s="650"/>
      <c r="BD338" s="464"/>
      <c r="BE338" s="464"/>
      <c r="BF338" s="613"/>
      <c r="BG338" s="670">
        <f t="shared" si="246"/>
        <v>0</v>
      </c>
      <c r="BH338" s="663"/>
      <c r="BI338" s="478"/>
      <c r="BJ338" s="478"/>
      <c r="BK338" s="478"/>
      <c r="BL338" s="670">
        <f t="shared" si="247"/>
        <v>0</v>
      </c>
      <c r="BM338" s="478"/>
      <c r="BN338" s="478"/>
      <c r="BO338" s="478"/>
      <c r="BP338" s="478"/>
      <c r="BQ338" s="588">
        <f t="shared" si="277"/>
        <v>0</v>
      </c>
      <c r="BR338" s="671">
        <f t="shared" si="278"/>
        <v>0</v>
      </c>
    </row>
    <row r="339" spans="1:70" s="236" customFormat="1" ht="16.5" customHeight="1" thickBot="1" x14ac:dyDescent="0.3">
      <c r="A339" s="838"/>
      <c r="B339" s="932"/>
      <c r="C339" s="911"/>
      <c r="D339" s="427" t="s">
        <v>321</v>
      </c>
      <c r="E339" s="125">
        <f t="shared" si="240"/>
        <v>0</v>
      </c>
      <c r="F339" s="88">
        <v>0</v>
      </c>
      <c r="G339" s="88">
        <v>0</v>
      </c>
      <c r="H339" s="88">
        <v>0</v>
      </c>
      <c r="I339" s="88">
        <v>0</v>
      </c>
      <c r="J339" s="365">
        <f t="shared" si="241"/>
        <v>0</v>
      </c>
      <c r="K339" s="88">
        <v>0</v>
      </c>
      <c r="L339" s="88">
        <v>0</v>
      </c>
      <c r="M339" s="88">
        <v>0</v>
      </c>
      <c r="N339" s="88">
        <v>0</v>
      </c>
      <c r="O339" s="365">
        <f t="shared" si="287"/>
        <v>0</v>
      </c>
      <c r="P339" s="88">
        <v>0</v>
      </c>
      <c r="Q339" s="88">
        <v>0</v>
      </c>
      <c r="R339" s="88">
        <v>0</v>
      </c>
      <c r="S339" s="88">
        <v>0</v>
      </c>
      <c r="T339" s="315">
        <f t="shared" si="236"/>
        <v>0</v>
      </c>
      <c r="U339" s="389">
        <f t="shared" si="233"/>
        <v>0</v>
      </c>
      <c r="V339" s="88">
        <v>0</v>
      </c>
      <c r="W339" s="88">
        <v>0</v>
      </c>
      <c r="X339" s="88">
        <v>0</v>
      </c>
      <c r="Y339" s="88">
        <v>0</v>
      </c>
      <c r="Z339" s="389">
        <f t="shared" si="234"/>
        <v>0</v>
      </c>
      <c r="AA339" s="88">
        <v>0</v>
      </c>
      <c r="AB339" s="88">
        <v>0</v>
      </c>
      <c r="AC339" s="88">
        <v>0</v>
      </c>
      <c r="AD339" s="88">
        <v>0</v>
      </c>
      <c r="AE339" s="389">
        <f t="shared" si="235"/>
        <v>0</v>
      </c>
      <c r="AF339" s="92">
        <v>0</v>
      </c>
      <c r="AG339" s="92">
        <v>0</v>
      </c>
      <c r="AH339" s="92">
        <v>0</v>
      </c>
      <c r="AI339" s="92">
        <v>0</v>
      </c>
      <c r="AJ339" s="315">
        <f t="shared" si="237"/>
        <v>0</v>
      </c>
      <c r="AK339" s="389">
        <f t="shared" si="242"/>
        <v>0</v>
      </c>
      <c r="AL339" s="470">
        <v>0</v>
      </c>
      <c r="AM339" s="470">
        <v>0</v>
      </c>
      <c r="AN339" s="470">
        <v>0</v>
      </c>
      <c r="AO339" s="470">
        <v>0</v>
      </c>
      <c r="AP339" s="389">
        <f t="shared" si="238"/>
        <v>0</v>
      </c>
      <c r="AQ339" s="470"/>
      <c r="AR339" s="470"/>
      <c r="AS339" s="470"/>
      <c r="AT339" s="470"/>
      <c r="AU339" s="389">
        <f t="shared" si="239"/>
        <v>0</v>
      </c>
      <c r="AV339" s="470"/>
      <c r="AW339" s="470"/>
      <c r="AX339" s="470"/>
      <c r="AY339" s="470"/>
      <c r="AZ339" s="588">
        <f t="shared" si="243"/>
        <v>0</v>
      </c>
      <c r="BA339" s="671">
        <f t="shared" si="244"/>
        <v>0</v>
      </c>
      <c r="BB339" s="670">
        <f t="shared" si="245"/>
        <v>0</v>
      </c>
      <c r="BC339" s="650"/>
      <c r="BD339" s="464"/>
      <c r="BE339" s="464"/>
      <c r="BF339" s="613"/>
      <c r="BG339" s="670">
        <f t="shared" si="246"/>
        <v>0</v>
      </c>
      <c r="BH339" s="654"/>
      <c r="BI339" s="470"/>
      <c r="BJ339" s="470"/>
      <c r="BK339" s="470"/>
      <c r="BL339" s="670">
        <f t="shared" si="247"/>
        <v>0</v>
      </c>
      <c r="BM339" s="470"/>
      <c r="BN339" s="470"/>
      <c r="BO339" s="470"/>
      <c r="BP339" s="470"/>
      <c r="BQ339" s="588">
        <f t="shared" si="277"/>
        <v>0</v>
      </c>
      <c r="BR339" s="671">
        <f t="shared" si="278"/>
        <v>0</v>
      </c>
    </row>
    <row r="340" spans="1:70" s="236" customFormat="1" ht="16.5" customHeight="1" thickBot="1" x14ac:dyDescent="0.3">
      <c r="A340" s="836">
        <v>4</v>
      </c>
      <c r="B340" s="932"/>
      <c r="C340" s="857" t="s">
        <v>1209</v>
      </c>
      <c r="D340" s="246" t="s">
        <v>328</v>
      </c>
      <c r="E340" s="125">
        <f t="shared" si="240"/>
        <v>0</v>
      </c>
      <c r="F340" s="88">
        <v>0</v>
      </c>
      <c r="G340" s="88">
        <v>0</v>
      </c>
      <c r="H340" s="88">
        <v>0</v>
      </c>
      <c r="I340" s="88">
        <v>0</v>
      </c>
      <c r="J340" s="365">
        <f t="shared" si="241"/>
        <v>0</v>
      </c>
      <c r="K340" s="88">
        <v>0</v>
      </c>
      <c r="L340" s="88">
        <v>0</v>
      </c>
      <c r="M340" s="88">
        <v>0</v>
      </c>
      <c r="N340" s="88">
        <v>0</v>
      </c>
      <c r="O340" s="365">
        <f t="shared" si="287"/>
        <v>0</v>
      </c>
      <c r="P340" s="88">
        <v>0</v>
      </c>
      <c r="Q340" s="88">
        <v>0</v>
      </c>
      <c r="R340" s="88">
        <v>0</v>
      </c>
      <c r="S340" s="88">
        <v>0</v>
      </c>
      <c r="T340" s="315">
        <f t="shared" si="236"/>
        <v>0</v>
      </c>
      <c r="U340" s="389">
        <f t="shared" si="233"/>
        <v>0</v>
      </c>
      <c r="V340" s="88">
        <v>0</v>
      </c>
      <c r="W340" s="88">
        <v>0</v>
      </c>
      <c r="X340" s="88">
        <v>0</v>
      </c>
      <c r="Y340" s="88">
        <v>0</v>
      </c>
      <c r="Z340" s="389">
        <f t="shared" si="234"/>
        <v>0</v>
      </c>
      <c r="AA340" s="88">
        <v>0</v>
      </c>
      <c r="AB340" s="88">
        <v>0</v>
      </c>
      <c r="AC340" s="88">
        <v>0</v>
      </c>
      <c r="AD340" s="88">
        <v>0</v>
      </c>
      <c r="AE340" s="389">
        <f t="shared" si="235"/>
        <v>0</v>
      </c>
      <c r="AF340" s="92">
        <v>0</v>
      </c>
      <c r="AG340" s="92">
        <v>0</v>
      </c>
      <c r="AH340" s="92">
        <v>0</v>
      </c>
      <c r="AI340" s="92">
        <v>0</v>
      </c>
      <c r="AJ340" s="315">
        <f t="shared" si="237"/>
        <v>0</v>
      </c>
      <c r="AK340" s="389">
        <f t="shared" si="242"/>
        <v>0</v>
      </c>
      <c r="AL340" s="475">
        <v>0</v>
      </c>
      <c r="AM340" s="475">
        <v>0</v>
      </c>
      <c r="AN340" s="475">
        <v>0</v>
      </c>
      <c r="AO340" s="475">
        <v>0</v>
      </c>
      <c r="AP340" s="389">
        <f t="shared" si="238"/>
        <v>0</v>
      </c>
      <c r="AQ340" s="475">
        <v>0</v>
      </c>
      <c r="AR340" s="475">
        <v>0</v>
      </c>
      <c r="AS340" s="475">
        <v>0</v>
      </c>
      <c r="AT340" s="475">
        <v>0</v>
      </c>
      <c r="AU340" s="389">
        <f t="shared" si="239"/>
        <v>0</v>
      </c>
      <c r="AV340" s="461">
        <v>0</v>
      </c>
      <c r="AW340" s="461">
        <v>0</v>
      </c>
      <c r="AX340" s="461">
        <v>0</v>
      </c>
      <c r="AY340" s="461">
        <v>0</v>
      </c>
      <c r="AZ340" s="588">
        <f t="shared" si="243"/>
        <v>0</v>
      </c>
      <c r="BA340" s="671">
        <f t="shared" si="244"/>
        <v>0</v>
      </c>
      <c r="BB340" s="670">
        <f t="shared" si="245"/>
        <v>0</v>
      </c>
      <c r="BC340" s="647">
        <v>0</v>
      </c>
      <c r="BD340" s="461">
        <v>0</v>
      </c>
      <c r="BE340" s="461">
        <v>0</v>
      </c>
      <c r="BF340" s="610">
        <v>0</v>
      </c>
      <c r="BG340" s="670">
        <f t="shared" si="246"/>
        <v>0</v>
      </c>
      <c r="BH340" s="648">
        <v>0</v>
      </c>
      <c r="BI340" s="462">
        <v>0</v>
      </c>
      <c r="BJ340" s="462">
        <v>0</v>
      </c>
      <c r="BK340" s="462">
        <v>0</v>
      </c>
      <c r="BL340" s="670">
        <f t="shared" si="247"/>
        <v>0</v>
      </c>
      <c r="BM340" s="465">
        <v>0</v>
      </c>
      <c r="BN340" s="465">
        <v>0</v>
      </c>
      <c r="BO340" s="465">
        <v>0</v>
      </c>
      <c r="BP340" s="475">
        <v>0</v>
      </c>
      <c r="BQ340" s="588">
        <f t="shared" si="277"/>
        <v>0</v>
      </c>
      <c r="BR340" s="671">
        <f t="shared" si="278"/>
        <v>0</v>
      </c>
    </row>
    <row r="341" spans="1:70" s="236" customFormat="1" ht="16.5" customHeight="1" thickBot="1" x14ac:dyDescent="0.3">
      <c r="A341" s="837"/>
      <c r="B341" s="932"/>
      <c r="C341" s="889"/>
      <c r="D341" s="246" t="s">
        <v>651</v>
      </c>
      <c r="E341" s="125">
        <f t="shared" si="240"/>
        <v>0</v>
      </c>
      <c r="F341" s="88">
        <v>0</v>
      </c>
      <c r="G341" s="88">
        <v>0</v>
      </c>
      <c r="H341" s="88">
        <v>0</v>
      </c>
      <c r="I341" s="88">
        <v>0</v>
      </c>
      <c r="J341" s="365">
        <f t="shared" si="241"/>
        <v>0</v>
      </c>
      <c r="K341" s="88">
        <v>0</v>
      </c>
      <c r="L341" s="88">
        <v>0</v>
      </c>
      <c r="M341" s="88">
        <v>0</v>
      </c>
      <c r="N341" s="88">
        <v>0</v>
      </c>
      <c r="O341" s="365">
        <f t="shared" si="287"/>
        <v>0</v>
      </c>
      <c r="P341" s="88">
        <v>0</v>
      </c>
      <c r="Q341" s="88">
        <v>0</v>
      </c>
      <c r="R341" s="88">
        <v>0</v>
      </c>
      <c r="S341" s="88">
        <v>0</v>
      </c>
      <c r="T341" s="315">
        <f t="shared" si="236"/>
        <v>0</v>
      </c>
      <c r="U341" s="389">
        <f t="shared" si="233"/>
        <v>0</v>
      </c>
      <c r="V341" s="88">
        <v>0</v>
      </c>
      <c r="W341" s="88">
        <v>0</v>
      </c>
      <c r="X341" s="88">
        <v>0</v>
      </c>
      <c r="Y341" s="88">
        <v>0</v>
      </c>
      <c r="Z341" s="389">
        <f t="shared" si="234"/>
        <v>0</v>
      </c>
      <c r="AA341" s="88">
        <v>0</v>
      </c>
      <c r="AB341" s="88">
        <v>0</v>
      </c>
      <c r="AC341" s="88">
        <v>0</v>
      </c>
      <c r="AD341" s="88">
        <v>0</v>
      </c>
      <c r="AE341" s="389">
        <f t="shared" si="235"/>
        <v>0</v>
      </c>
      <c r="AF341" s="92">
        <v>0</v>
      </c>
      <c r="AG341" s="92">
        <v>0</v>
      </c>
      <c r="AH341" s="92">
        <v>0</v>
      </c>
      <c r="AI341" s="92">
        <v>0</v>
      </c>
      <c r="AJ341" s="315">
        <f t="shared" si="237"/>
        <v>0</v>
      </c>
      <c r="AK341" s="389">
        <f t="shared" si="242"/>
        <v>0</v>
      </c>
      <c r="AL341" s="476">
        <v>0</v>
      </c>
      <c r="AM341" s="476">
        <v>0</v>
      </c>
      <c r="AN341" s="476">
        <v>0</v>
      </c>
      <c r="AO341" s="476">
        <v>0</v>
      </c>
      <c r="AP341" s="389">
        <f t="shared" si="238"/>
        <v>0</v>
      </c>
      <c r="AQ341" s="476">
        <v>0</v>
      </c>
      <c r="AR341" s="476">
        <v>0</v>
      </c>
      <c r="AS341" s="476">
        <v>0</v>
      </c>
      <c r="AT341" s="476">
        <v>0</v>
      </c>
      <c r="AU341" s="389">
        <f t="shared" si="239"/>
        <v>0</v>
      </c>
      <c r="AV341" s="461">
        <v>0</v>
      </c>
      <c r="AW341" s="461">
        <v>0</v>
      </c>
      <c r="AX341" s="461">
        <v>0</v>
      </c>
      <c r="AY341" s="461">
        <v>0</v>
      </c>
      <c r="AZ341" s="588">
        <f t="shared" si="243"/>
        <v>0</v>
      </c>
      <c r="BA341" s="671">
        <f t="shared" si="244"/>
        <v>0</v>
      </c>
      <c r="BB341" s="670">
        <f t="shared" si="245"/>
        <v>0</v>
      </c>
      <c r="BC341" s="647">
        <v>0</v>
      </c>
      <c r="BD341" s="461">
        <v>0</v>
      </c>
      <c r="BE341" s="461">
        <v>0</v>
      </c>
      <c r="BF341" s="610">
        <v>0</v>
      </c>
      <c r="BG341" s="670">
        <f t="shared" si="246"/>
        <v>0</v>
      </c>
      <c r="BH341" s="648">
        <v>0</v>
      </c>
      <c r="BI341" s="462">
        <v>0</v>
      </c>
      <c r="BJ341" s="462">
        <v>0</v>
      </c>
      <c r="BK341" s="462">
        <v>0</v>
      </c>
      <c r="BL341" s="670">
        <f t="shared" si="247"/>
        <v>0</v>
      </c>
      <c r="BM341" s="465">
        <v>0</v>
      </c>
      <c r="BN341" s="465">
        <v>0</v>
      </c>
      <c r="BO341" s="465">
        <v>0</v>
      </c>
      <c r="BP341" s="476">
        <v>0</v>
      </c>
      <c r="BQ341" s="588">
        <f t="shared" si="277"/>
        <v>0</v>
      </c>
      <c r="BR341" s="671">
        <f t="shared" si="278"/>
        <v>0</v>
      </c>
    </row>
    <row r="342" spans="1:70" s="236" customFormat="1" ht="16.5" customHeight="1" thickBot="1" x14ac:dyDescent="0.3">
      <c r="A342" s="838"/>
      <c r="B342" s="932"/>
      <c r="C342" s="861"/>
      <c r="D342" s="247" t="s">
        <v>321</v>
      </c>
      <c r="E342" s="125">
        <f t="shared" si="240"/>
        <v>0</v>
      </c>
      <c r="F342" s="88">
        <v>0</v>
      </c>
      <c r="G342" s="88">
        <v>0</v>
      </c>
      <c r="H342" s="88">
        <v>0</v>
      </c>
      <c r="I342" s="88">
        <v>0</v>
      </c>
      <c r="J342" s="365">
        <f t="shared" si="241"/>
        <v>0</v>
      </c>
      <c r="K342" s="88">
        <v>0</v>
      </c>
      <c r="L342" s="88">
        <v>0</v>
      </c>
      <c r="M342" s="88">
        <v>0</v>
      </c>
      <c r="N342" s="88">
        <v>0</v>
      </c>
      <c r="O342" s="365">
        <f t="shared" si="287"/>
        <v>0</v>
      </c>
      <c r="P342" s="88">
        <v>0</v>
      </c>
      <c r="Q342" s="88">
        <v>0</v>
      </c>
      <c r="R342" s="88">
        <v>0</v>
      </c>
      <c r="S342" s="88">
        <v>0</v>
      </c>
      <c r="T342" s="315">
        <f t="shared" si="236"/>
        <v>0</v>
      </c>
      <c r="U342" s="389">
        <f t="shared" si="233"/>
        <v>0</v>
      </c>
      <c r="V342" s="88">
        <v>0</v>
      </c>
      <c r="W342" s="88">
        <v>0</v>
      </c>
      <c r="X342" s="88">
        <v>0</v>
      </c>
      <c r="Y342" s="88">
        <v>0</v>
      </c>
      <c r="Z342" s="389">
        <f t="shared" si="234"/>
        <v>0</v>
      </c>
      <c r="AA342" s="88">
        <v>0</v>
      </c>
      <c r="AB342" s="88">
        <v>0</v>
      </c>
      <c r="AC342" s="88">
        <v>0</v>
      </c>
      <c r="AD342" s="88">
        <v>0</v>
      </c>
      <c r="AE342" s="389">
        <f t="shared" si="235"/>
        <v>0</v>
      </c>
      <c r="AF342" s="92">
        <v>0</v>
      </c>
      <c r="AG342" s="92">
        <v>0</v>
      </c>
      <c r="AH342" s="92">
        <v>0</v>
      </c>
      <c r="AI342" s="92">
        <v>0</v>
      </c>
      <c r="AJ342" s="315">
        <f t="shared" si="237"/>
        <v>0</v>
      </c>
      <c r="AK342" s="389">
        <f t="shared" si="242"/>
        <v>0</v>
      </c>
      <c r="AL342" s="462">
        <v>0</v>
      </c>
      <c r="AM342" s="462">
        <v>0</v>
      </c>
      <c r="AN342" s="462">
        <v>0</v>
      </c>
      <c r="AO342" s="462">
        <v>0</v>
      </c>
      <c r="AP342" s="389">
        <f t="shared" si="238"/>
        <v>0</v>
      </c>
      <c r="AQ342" s="462">
        <v>0</v>
      </c>
      <c r="AR342" s="462">
        <v>0</v>
      </c>
      <c r="AS342" s="462">
        <v>0</v>
      </c>
      <c r="AT342" s="462">
        <v>0</v>
      </c>
      <c r="AU342" s="389">
        <f t="shared" si="239"/>
        <v>0</v>
      </c>
      <c r="AV342" s="461">
        <v>0</v>
      </c>
      <c r="AW342" s="461">
        <v>0</v>
      </c>
      <c r="AX342" s="461">
        <v>0</v>
      </c>
      <c r="AY342" s="461">
        <v>0</v>
      </c>
      <c r="AZ342" s="588">
        <f t="shared" si="243"/>
        <v>0</v>
      </c>
      <c r="BA342" s="671">
        <f t="shared" si="244"/>
        <v>0</v>
      </c>
      <c r="BB342" s="670">
        <f t="shared" si="245"/>
        <v>0</v>
      </c>
      <c r="BC342" s="647">
        <v>0</v>
      </c>
      <c r="BD342" s="461">
        <v>0</v>
      </c>
      <c r="BE342" s="461">
        <v>0</v>
      </c>
      <c r="BF342" s="610">
        <v>0</v>
      </c>
      <c r="BG342" s="670">
        <f t="shared" si="246"/>
        <v>0</v>
      </c>
      <c r="BH342" s="648">
        <v>0</v>
      </c>
      <c r="BI342" s="462">
        <v>0</v>
      </c>
      <c r="BJ342" s="462">
        <v>0</v>
      </c>
      <c r="BK342" s="462">
        <v>0</v>
      </c>
      <c r="BL342" s="670">
        <f t="shared" si="247"/>
        <v>0</v>
      </c>
      <c r="BM342" s="465">
        <v>0</v>
      </c>
      <c r="BN342" s="465">
        <v>0</v>
      </c>
      <c r="BO342" s="465">
        <v>0</v>
      </c>
      <c r="BP342" s="462">
        <v>0</v>
      </c>
      <c r="BQ342" s="588">
        <f t="shared" si="277"/>
        <v>0</v>
      </c>
      <c r="BR342" s="671">
        <f t="shared" si="278"/>
        <v>0</v>
      </c>
    </row>
    <row r="343" spans="1:70" s="236" customFormat="1" ht="16.5" customHeight="1" thickBot="1" x14ac:dyDescent="0.3">
      <c r="A343" s="836">
        <v>5</v>
      </c>
      <c r="B343" s="932"/>
      <c r="C343" s="857" t="s">
        <v>1210</v>
      </c>
      <c r="D343" s="246" t="s">
        <v>328</v>
      </c>
      <c r="E343" s="125">
        <f t="shared" si="240"/>
        <v>0</v>
      </c>
      <c r="F343" s="88">
        <v>0</v>
      </c>
      <c r="G343" s="88">
        <v>0</v>
      </c>
      <c r="H343" s="88">
        <v>0</v>
      </c>
      <c r="I343" s="88">
        <v>0</v>
      </c>
      <c r="J343" s="365">
        <f t="shared" si="241"/>
        <v>0</v>
      </c>
      <c r="K343" s="88">
        <v>0</v>
      </c>
      <c r="L343" s="88">
        <v>0</v>
      </c>
      <c r="M343" s="88">
        <v>0</v>
      </c>
      <c r="N343" s="88">
        <v>0</v>
      </c>
      <c r="O343" s="365">
        <f t="shared" si="287"/>
        <v>0</v>
      </c>
      <c r="P343" s="88">
        <v>0</v>
      </c>
      <c r="Q343" s="88">
        <v>0</v>
      </c>
      <c r="R343" s="88">
        <v>0</v>
      </c>
      <c r="S343" s="88">
        <v>0</v>
      </c>
      <c r="T343" s="315">
        <f t="shared" si="236"/>
        <v>0</v>
      </c>
      <c r="U343" s="389">
        <f t="shared" si="233"/>
        <v>0</v>
      </c>
      <c r="V343" s="88">
        <v>0</v>
      </c>
      <c r="W343" s="88">
        <v>0</v>
      </c>
      <c r="X343" s="88">
        <v>0</v>
      </c>
      <c r="Y343" s="88">
        <v>0</v>
      </c>
      <c r="Z343" s="389">
        <f t="shared" si="234"/>
        <v>0</v>
      </c>
      <c r="AA343" s="88">
        <v>0</v>
      </c>
      <c r="AB343" s="88">
        <v>0</v>
      </c>
      <c r="AC343" s="88">
        <v>0</v>
      </c>
      <c r="AD343" s="88">
        <v>0</v>
      </c>
      <c r="AE343" s="389">
        <f t="shared" si="235"/>
        <v>0</v>
      </c>
      <c r="AF343" s="92">
        <v>0</v>
      </c>
      <c r="AG343" s="92">
        <v>0</v>
      </c>
      <c r="AH343" s="92">
        <v>0</v>
      </c>
      <c r="AI343" s="92">
        <v>0</v>
      </c>
      <c r="AJ343" s="315">
        <f t="shared" si="237"/>
        <v>0</v>
      </c>
      <c r="AK343" s="389">
        <f t="shared" si="242"/>
        <v>0</v>
      </c>
      <c r="AL343" s="475">
        <v>0</v>
      </c>
      <c r="AM343" s="475">
        <v>0</v>
      </c>
      <c r="AN343" s="475">
        <v>0</v>
      </c>
      <c r="AO343" s="475">
        <v>0</v>
      </c>
      <c r="AP343" s="389">
        <f t="shared" si="238"/>
        <v>0</v>
      </c>
      <c r="AQ343" s="462">
        <v>0</v>
      </c>
      <c r="AR343" s="462">
        <v>0</v>
      </c>
      <c r="AS343" s="462">
        <v>0</v>
      </c>
      <c r="AT343" s="475">
        <v>0</v>
      </c>
      <c r="AU343" s="389">
        <f t="shared" si="239"/>
        <v>0</v>
      </c>
      <c r="AV343" s="461">
        <v>0</v>
      </c>
      <c r="AW343" s="461">
        <v>0</v>
      </c>
      <c r="AX343" s="461">
        <v>0</v>
      </c>
      <c r="AY343" s="461">
        <v>0</v>
      </c>
      <c r="AZ343" s="588">
        <f t="shared" si="243"/>
        <v>0</v>
      </c>
      <c r="BA343" s="671">
        <f t="shared" si="244"/>
        <v>0</v>
      </c>
      <c r="BB343" s="670">
        <f t="shared" si="245"/>
        <v>0</v>
      </c>
      <c r="BC343" s="647">
        <v>0</v>
      </c>
      <c r="BD343" s="461">
        <v>0</v>
      </c>
      <c r="BE343" s="461">
        <v>0</v>
      </c>
      <c r="BF343" s="610">
        <v>0</v>
      </c>
      <c r="BG343" s="670">
        <f t="shared" si="246"/>
        <v>0</v>
      </c>
      <c r="BH343" s="648">
        <v>0</v>
      </c>
      <c r="BI343" s="462">
        <v>0</v>
      </c>
      <c r="BJ343" s="462">
        <v>0</v>
      </c>
      <c r="BK343" s="462">
        <v>0</v>
      </c>
      <c r="BL343" s="670">
        <f t="shared" si="247"/>
        <v>0</v>
      </c>
      <c r="BM343" s="465">
        <v>0</v>
      </c>
      <c r="BN343" s="465">
        <v>0</v>
      </c>
      <c r="BO343" s="465">
        <v>0</v>
      </c>
      <c r="BP343" s="475">
        <v>0</v>
      </c>
      <c r="BQ343" s="588">
        <f t="shared" si="277"/>
        <v>0</v>
      </c>
      <c r="BR343" s="671">
        <f t="shared" si="278"/>
        <v>0</v>
      </c>
    </row>
    <row r="344" spans="1:70" s="236" customFormat="1" ht="16.5" customHeight="1" thickBot="1" x14ac:dyDescent="0.3">
      <c r="A344" s="837"/>
      <c r="B344" s="932"/>
      <c r="C344" s="889"/>
      <c r="D344" s="246" t="s">
        <v>651</v>
      </c>
      <c r="E344" s="125">
        <f t="shared" si="240"/>
        <v>0</v>
      </c>
      <c r="F344" s="88">
        <v>0</v>
      </c>
      <c r="G344" s="88">
        <v>0</v>
      </c>
      <c r="H344" s="88">
        <v>0</v>
      </c>
      <c r="I344" s="88">
        <v>0</v>
      </c>
      <c r="J344" s="365">
        <f t="shared" si="241"/>
        <v>0</v>
      </c>
      <c r="K344" s="88">
        <v>0</v>
      </c>
      <c r="L344" s="88">
        <v>0</v>
      </c>
      <c r="M344" s="88">
        <v>0</v>
      </c>
      <c r="N344" s="88">
        <v>0</v>
      </c>
      <c r="O344" s="365">
        <f t="shared" si="287"/>
        <v>0</v>
      </c>
      <c r="P344" s="88">
        <v>0</v>
      </c>
      <c r="Q344" s="88">
        <v>0</v>
      </c>
      <c r="R344" s="88">
        <v>0</v>
      </c>
      <c r="S344" s="88">
        <v>0</v>
      </c>
      <c r="T344" s="315">
        <f t="shared" si="236"/>
        <v>0</v>
      </c>
      <c r="U344" s="389">
        <f t="shared" si="233"/>
        <v>0</v>
      </c>
      <c r="V344" s="88">
        <v>0</v>
      </c>
      <c r="W344" s="88">
        <v>0</v>
      </c>
      <c r="X344" s="88">
        <v>0</v>
      </c>
      <c r="Y344" s="88">
        <v>0</v>
      </c>
      <c r="Z344" s="389">
        <f t="shared" si="234"/>
        <v>0</v>
      </c>
      <c r="AA344" s="88">
        <v>0</v>
      </c>
      <c r="AB344" s="88">
        <v>0</v>
      </c>
      <c r="AC344" s="88">
        <v>0</v>
      </c>
      <c r="AD344" s="88">
        <v>0</v>
      </c>
      <c r="AE344" s="389">
        <f t="shared" si="235"/>
        <v>0</v>
      </c>
      <c r="AF344" s="92">
        <v>0</v>
      </c>
      <c r="AG344" s="92">
        <v>0</v>
      </c>
      <c r="AH344" s="92">
        <v>0</v>
      </c>
      <c r="AI344" s="92">
        <v>0</v>
      </c>
      <c r="AJ344" s="315">
        <f t="shared" si="237"/>
        <v>0</v>
      </c>
      <c r="AK344" s="389">
        <f t="shared" si="242"/>
        <v>0</v>
      </c>
      <c r="AL344" s="476">
        <v>0</v>
      </c>
      <c r="AM344" s="476">
        <v>0</v>
      </c>
      <c r="AN344" s="476">
        <v>0</v>
      </c>
      <c r="AO344" s="476">
        <v>0</v>
      </c>
      <c r="AP344" s="389">
        <f t="shared" si="238"/>
        <v>0</v>
      </c>
      <c r="AQ344" s="462">
        <v>0</v>
      </c>
      <c r="AR344" s="462">
        <v>0</v>
      </c>
      <c r="AS344" s="462">
        <v>0</v>
      </c>
      <c r="AT344" s="476">
        <v>0</v>
      </c>
      <c r="AU344" s="389">
        <f t="shared" si="239"/>
        <v>0</v>
      </c>
      <c r="AV344" s="461">
        <v>0</v>
      </c>
      <c r="AW344" s="461">
        <v>0</v>
      </c>
      <c r="AX344" s="461">
        <v>0</v>
      </c>
      <c r="AY344" s="461">
        <v>0</v>
      </c>
      <c r="AZ344" s="588">
        <f t="shared" si="243"/>
        <v>0</v>
      </c>
      <c r="BA344" s="671">
        <f t="shared" si="244"/>
        <v>0</v>
      </c>
      <c r="BB344" s="670">
        <f t="shared" si="245"/>
        <v>0</v>
      </c>
      <c r="BC344" s="647">
        <v>0</v>
      </c>
      <c r="BD344" s="461">
        <v>0</v>
      </c>
      <c r="BE344" s="461">
        <v>0</v>
      </c>
      <c r="BF344" s="610">
        <v>0</v>
      </c>
      <c r="BG344" s="670">
        <f t="shared" si="246"/>
        <v>0</v>
      </c>
      <c r="BH344" s="648">
        <v>0</v>
      </c>
      <c r="BI344" s="462">
        <v>0</v>
      </c>
      <c r="BJ344" s="462">
        <v>0</v>
      </c>
      <c r="BK344" s="462">
        <v>0</v>
      </c>
      <c r="BL344" s="670">
        <f t="shared" si="247"/>
        <v>0</v>
      </c>
      <c r="BM344" s="465">
        <v>0</v>
      </c>
      <c r="BN344" s="465">
        <v>0</v>
      </c>
      <c r="BO344" s="465">
        <v>0</v>
      </c>
      <c r="BP344" s="476">
        <v>0</v>
      </c>
      <c r="BQ344" s="588">
        <f t="shared" si="277"/>
        <v>0</v>
      </c>
      <c r="BR344" s="671">
        <f t="shared" si="278"/>
        <v>0</v>
      </c>
    </row>
    <row r="345" spans="1:70" s="236" customFormat="1" ht="16.5" customHeight="1" thickBot="1" x14ac:dyDescent="0.3">
      <c r="A345" s="838"/>
      <c r="B345" s="932"/>
      <c r="C345" s="861"/>
      <c r="D345" s="247" t="s">
        <v>321</v>
      </c>
      <c r="E345" s="125">
        <f t="shared" si="240"/>
        <v>0</v>
      </c>
      <c r="F345" s="88">
        <v>0</v>
      </c>
      <c r="G345" s="88">
        <v>0</v>
      </c>
      <c r="H345" s="88">
        <v>0</v>
      </c>
      <c r="I345" s="88">
        <v>0</v>
      </c>
      <c r="J345" s="365">
        <f t="shared" si="241"/>
        <v>0</v>
      </c>
      <c r="K345" s="88">
        <v>0</v>
      </c>
      <c r="L345" s="88">
        <v>0</v>
      </c>
      <c r="M345" s="88">
        <v>0</v>
      </c>
      <c r="N345" s="88">
        <v>0</v>
      </c>
      <c r="O345" s="365">
        <f t="shared" si="287"/>
        <v>0</v>
      </c>
      <c r="P345" s="88">
        <v>0</v>
      </c>
      <c r="Q345" s="88">
        <v>0</v>
      </c>
      <c r="R345" s="88">
        <v>0</v>
      </c>
      <c r="S345" s="88">
        <v>0</v>
      </c>
      <c r="T345" s="315">
        <f t="shared" si="236"/>
        <v>0</v>
      </c>
      <c r="U345" s="389">
        <f t="shared" si="233"/>
        <v>0</v>
      </c>
      <c r="V345" s="88">
        <v>0</v>
      </c>
      <c r="W345" s="88">
        <v>0</v>
      </c>
      <c r="X345" s="88">
        <v>0</v>
      </c>
      <c r="Y345" s="88">
        <v>0</v>
      </c>
      <c r="Z345" s="389">
        <f t="shared" si="234"/>
        <v>0</v>
      </c>
      <c r="AA345" s="88">
        <v>0</v>
      </c>
      <c r="AB345" s="88">
        <v>0</v>
      </c>
      <c r="AC345" s="88">
        <v>0</v>
      </c>
      <c r="AD345" s="88">
        <v>0</v>
      </c>
      <c r="AE345" s="389">
        <f t="shared" si="235"/>
        <v>0</v>
      </c>
      <c r="AF345" s="92">
        <v>0</v>
      </c>
      <c r="AG345" s="92">
        <v>0</v>
      </c>
      <c r="AH345" s="92">
        <v>0</v>
      </c>
      <c r="AI345" s="92">
        <v>0</v>
      </c>
      <c r="AJ345" s="315">
        <f t="shared" si="237"/>
        <v>0</v>
      </c>
      <c r="AK345" s="389">
        <f t="shared" si="242"/>
        <v>0</v>
      </c>
      <c r="AL345" s="462">
        <v>0</v>
      </c>
      <c r="AM345" s="462">
        <v>0</v>
      </c>
      <c r="AN345" s="462">
        <v>0</v>
      </c>
      <c r="AO345" s="462">
        <v>0</v>
      </c>
      <c r="AP345" s="389">
        <f t="shared" si="238"/>
        <v>0</v>
      </c>
      <c r="AQ345" s="462">
        <v>0</v>
      </c>
      <c r="AR345" s="462">
        <v>0</v>
      </c>
      <c r="AS345" s="462">
        <v>0</v>
      </c>
      <c r="AT345" s="462">
        <v>0</v>
      </c>
      <c r="AU345" s="389">
        <f t="shared" si="239"/>
        <v>0</v>
      </c>
      <c r="AV345" s="461">
        <v>0</v>
      </c>
      <c r="AW345" s="461">
        <v>0</v>
      </c>
      <c r="AX345" s="461">
        <v>0</v>
      </c>
      <c r="AY345" s="461">
        <v>0</v>
      </c>
      <c r="AZ345" s="588">
        <f t="shared" si="243"/>
        <v>0</v>
      </c>
      <c r="BA345" s="671">
        <f t="shared" si="244"/>
        <v>0</v>
      </c>
      <c r="BB345" s="670">
        <f t="shared" si="245"/>
        <v>0</v>
      </c>
      <c r="BC345" s="647">
        <v>0</v>
      </c>
      <c r="BD345" s="461">
        <v>0</v>
      </c>
      <c r="BE345" s="461">
        <v>0</v>
      </c>
      <c r="BF345" s="610">
        <v>0</v>
      </c>
      <c r="BG345" s="670">
        <f t="shared" si="246"/>
        <v>0</v>
      </c>
      <c r="BH345" s="648">
        <v>0</v>
      </c>
      <c r="BI345" s="462">
        <v>0</v>
      </c>
      <c r="BJ345" s="462">
        <v>0</v>
      </c>
      <c r="BK345" s="462">
        <v>0</v>
      </c>
      <c r="BL345" s="670">
        <f t="shared" si="247"/>
        <v>0</v>
      </c>
      <c r="BM345" s="465">
        <v>0</v>
      </c>
      <c r="BN345" s="465">
        <v>0</v>
      </c>
      <c r="BO345" s="465">
        <v>0</v>
      </c>
      <c r="BP345" s="462">
        <v>0</v>
      </c>
      <c r="BQ345" s="588">
        <f t="shared" si="277"/>
        <v>0</v>
      </c>
      <c r="BR345" s="671">
        <f t="shared" si="278"/>
        <v>0</v>
      </c>
    </row>
    <row r="346" spans="1:70" s="236" customFormat="1" ht="16.5" customHeight="1" thickBot="1" x14ac:dyDescent="0.3">
      <c r="A346" s="836">
        <v>6</v>
      </c>
      <c r="B346" s="932"/>
      <c r="C346" s="857" t="s">
        <v>1211</v>
      </c>
      <c r="D346" s="246" t="s">
        <v>328</v>
      </c>
      <c r="E346" s="125">
        <f t="shared" si="240"/>
        <v>0</v>
      </c>
      <c r="F346" s="88">
        <v>0</v>
      </c>
      <c r="G346" s="88">
        <v>0</v>
      </c>
      <c r="H346" s="88">
        <v>0</v>
      </c>
      <c r="I346" s="88">
        <v>0</v>
      </c>
      <c r="J346" s="365">
        <f t="shared" si="241"/>
        <v>0</v>
      </c>
      <c r="K346" s="88">
        <v>0</v>
      </c>
      <c r="L346" s="88">
        <v>0</v>
      </c>
      <c r="M346" s="88">
        <v>0</v>
      </c>
      <c r="N346" s="88">
        <v>0</v>
      </c>
      <c r="O346" s="365">
        <f t="shared" si="287"/>
        <v>0</v>
      </c>
      <c r="P346" s="88">
        <v>0</v>
      </c>
      <c r="Q346" s="88">
        <v>0</v>
      </c>
      <c r="R346" s="88">
        <v>0</v>
      </c>
      <c r="S346" s="88">
        <v>0</v>
      </c>
      <c r="T346" s="315">
        <f t="shared" si="236"/>
        <v>0</v>
      </c>
      <c r="U346" s="389">
        <f t="shared" si="233"/>
        <v>0</v>
      </c>
      <c r="V346" s="88">
        <v>0</v>
      </c>
      <c r="W346" s="88">
        <v>0</v>
      </c>
      <c r="X346" s="88">
        <v>0</v>
      </c>
      <c r="Y346" s="88">
        <v>0</v>
      </c>
      <c r="Z346" s="389">
        <f t="shared" si="234"/>
        <v>0</v>
      </c>
      <c r="AA346" s="88">
        <v>0</v>
      </c>
      <c r="AB346" s="88">
        <v>0</v>
      </c>
      <c r="AC346" s="88">
        <v>0</v>
      </c>
      <c r="AD346" s="88">
        <v>0</v>
      </c>
      <c r="AE346" s="389">
        <f t="shared" si="235"/>
        <v>0</v>
      </c>
      <c r="AF346" s="92">
        <v>0</v>
      </c>
      <c r="AG346" s="92">
        <v>0</v>
      </c>
      <c r="AH346" s="92">
        <v>0</v>
      </c>
      <c r="AI346" s="92">
        <v>0</v>
      </c>
      <c r="AJ346" s="315">
        <f t="shared" si="237"/>
        <v>0</v>
      </c>
      <c r="AK346" s="389">
        <f t="shared" si="242"/>
        <v>0</v>
      </c>
      <c r="AL346" s="475">
        <v>0</v>
      </c>
      <c r="AM346" s="475">
        <v>0</v>
      </c>
      <c r="AN346" s="475">
        <v>0</v>
      </c>
      <c r="AO346" s="475">
        <v>0</v>
      </c>
      <c r="AP346" s="389">
        <f t="shared" si="238"/>
        <v>0</v>
      </c>
      <c r="AQ346" s="462">
        <v>0</v>
      </c>
      <c r="AR346" s="462">
        <v>0</v>
      </c>
      <c r="AS346" s="462">
        <v>0</v>
      </c>
      <c r="AT346" s="475">
        <v>0</v>
      </c>
      <c r="AU346" s="389">
        <f t="shared" si="239"/>
        <v>0</v>
      </c>
      <c r="AV346" s="461">
        <v>0</v>
      </c>
      <c r="AW346" s="461">
        <v>0</v>
      </c>
      <c r="AX346" s="461">
        <v>0</v>
      </c>
      <c r="AY346" s="461">
        <v>0</v>
      </c>
      <c r="AZ346" s="588">
        <f t="shared" si="243"/>
        <v>0</v>
      </c>
      <c r="BA346" s="671">
        <f t="shared" si="244"/>
        <v>0</v>
      </c>
      <c r="BB346" s="670">
        <f t="shared" si="245"/>
        <v>0</v>
      </c>
      <c r="BC346" s="647">
        <v>0</v>
      </c>
      <c r="BD346" s="461">
        <v>0</v>
      </c>
      <c r="BE346" s="461">
        <v>0</v>
      </c>
      <c r="BF346" s="610">
        <v>0</v>
      </c>
      <c r="BG346" s="670">
        <f t="shared" si="246"/>
        <v>0</v>
      </c>
      <c r="BH346" s="648">
        <v>0</v>
      </c>
      <c r="BI346" s="462">
        <v>0</v>
      </c>
      <c r="BJ346" s="462">
        <v>0</v>
      </c>
      <c r="BK346" s="462">
        <v>0</v>
      </c>
      <c r="BL346" s="670">
        <f t="shared" si="247"/>
        <v>0</v>
      </c>
      <c r="BM346" s="465">
        <v>0</v>
      </c>
      <c r="BN346" s="465">
        <v>0</v>
      </c>
      <c r="BO346" s="465">
        <v>0</v>
      </c>
      <c r="BP346" s="475">
        <v>0</v>
      </c>
      <c r="BQ346" s="588">
        <f t="shared" si="277"/>
        <v>0</v>
      </c>
      <c r="BR346" s="671">
        <f t="shared" si="278"/>
        <v>0</v>
      </c>
    </row>
    <row r="347" spans="1:70" s="236" customFormat="1" ht="16.5" customHeight="1" thickBot="1" x14ac:dyDescent="0.3">
      <c r="A347" s="837"/>
      <c r="B347" s="932"/>
      <c r="C347" s="889"/>
      <c r="D347" s="246" t="s">
        <v>651</v>
      </c>
      <c r="E347" s="125">
        <f t="shared" si="240"/>
        <v>0</v>
      </c>
      <c r="F347" s="88">
        <v>0</v>
      </c>
      <c r="G347" s="88">
        <v>0</v>
      </c>
      <c r="H347" s="88">
        <v>0</v>
      </c>
      <c r="I347" s="88">
        <v>0</v>
      </c>
      <c r="J347" s="365">
        <f t="shared" si="241"/>
        <v>0</v>
      </c>
      <c r="K347" s="88">
        <v>0</v>
      </c>
      <c r="L347" s="88">
        <v>0</v>
      </c>
      <c r="M347" s="88">
        <v>0</v>
      </c>
      <c r="N347" s="88">
        <v>0</v>
      </c>
      <c r="O347" s="365">
        <f t="shared" si="287"/>
        <v>0</v>
      </c>
      <c r="P347" s="88">
        <v>0</v>
      </c>
      <c r="Q347" s="88">
        <v>0</v>
      </c>
      <c r="R347" s="88">
        <v>0</v>
      </c>
      <c r="S347" s="88">
        <v>0</v>
      </c>
      <c r="T347" s="315">
        <f t="shared" si="236"/>
        <v>0</v>
      </c>
      <c r="U347" s="389">
        <f t="shared" si="233"/>
        <v>0</v>
      </c>
      <c r="V347" s="88">
        <v>0</v>
      </c>
      <c r="W347" s="88">
        <v>0</v>
      </c>
      <c r="X347" s="88">
        <v>0</v>
      </c>
      <c r="Y347" s="88">
        <v>0</v>
      </c>
      <c r="Z347" s="389">
        <f t="shared" si="234"/>
        <v>0</v>
      </c>
      <c r="AA347" s="88">
        <v>0</v>
      </c>
      <c r="AB347" s="88">
        <v>0</v>
      </c>
      <c r="AC347" s="88">
        <v>0</v>
      </c>
      <c r="AD347" s="88">
        <v>0</v>
      </c>
      <c r="AE347" s="389">
        <f t="shared" si="235"/>
        <v>0</v>
      </c>
      <c r="AF347" s="92">
        <v>0</v>
      </c>
      <c r="AG347" s="92">
        <v>0</v>
      </c>
      <c r="AH347" s="92">
        <v>0</v>
      </c>
      <c r="AI347" s="92">
        <v>0</v>
      </c>
      <c r="AJ347" s="315">
        <f t="shared" si="237"/>
        <v>0</v>
      </c>
      <c r="AK347" s="389">
        <f t="shared" si="242"/>
        <v>0</v>
      </c>
      <c r="AL347" s="476">
        <v>0</v>
      </c>
      <c r="AM347" s="476">
        <v>0</v>
      </c>
      <c r="AN347" s="476">
        <v>0</v>
      </c>
      <c r="AO347" s="476">
        <v>0</v>
      </c>
      <c r="AP347" s="389">
        <f t="shared" si="238"/>
        <v>0</v>
      </c>
      <c r="AQ347" s="462">
        <v>0</v>
      </c>
      <c r="AR347" s="462">
        <v>0</v>
      </c>
      <c r="AS347" s="462">
        <v>0</v>
      </c>
      <c r="AT347" s="476">
        <v>0</v>
      </c>
      <c r="AU347" s="389">
        <f t="shared" si="239"/>
        <v>0</v>
      </c>
      <c r="AV347" s="461">
        <v>0</v>
      </c>
      <c r="AW347" s="461">
        <v>0</v>
      </c>
      <c r="AX347" s="461">
        <v>0</v>
      </c>
      <c r="AY347" s="461">
        <v>0</v>
      </c>
      <c r="AZ347" s="588">
        <f t="shared" si="243"/>
        <v>0</v>
      </c>
      <c r="BA347" s="671">
        <f t="shared" si="244"/>
        <v>0</v>
      </c>
      <c r="BB347" s="670">
        <f t="shared" si="245"/>
        <v>0</v>
      </c>
      <c r="BC347" s="647">
        <v>0</v>
      </c>
      <c r="BD347" s="461">
        <v>0</v>
      </c>
      <c r="BE347" s="461">
        <v>0</v>
      </c>
      <c r="BF347" s="610">
        <v>0</v>
      </c>
      <c r="BG347" s="670">
        <f t="shared" si="246"/>
        <v>0</v>
      </c>
      <c r="BH347" s="648">
        <v>0</v>
      </c>
      <c r="BI347" s="462">
        <v>0</v>
      </c>
      <c r="BJ347" s="462">
        <v>0</v>
      </c>
      <c r="BK347" s="462">
        <v>0</v>
      </c>
      <c r="BL347" s="670">
        <f t="shared" si="247"/>
        <v>0</v>
      </c>
      <c r="BM347" s="465">
        <v>0</v>
      </c>
      <c r="BN347" s="465">
        <v>0</v>
      </c>
      <c r="BO347" s="465">
        <v>0</v>
      </c>
      <c r="BP347" s="476">
        <v>0</v>
      </c>
      <c r="BQ347" s="588">
        <f t="shared" si="277"/>
        <v>0</v>
      </c>
      <c r="BR347" s="671">
        <f t="shared" si="278"/>
        <v>0</v>
      </c>
    </row>
    <row r="348" spans="1:70" s="236" customFormat="1" ht="16.5" customHeight="1" thickBot="1" x14ac:dyDescent="0.3">
      <c r="A348" s="838"/>
      <c r="B348" s="932"/>
      <c r="C348" s="861"/>
      <c r="D348" s="247" t="s">
        <v>321</v>
      </c>
      <c r="E348" s="125">
        <f t="shared" si="240"/>
        <v>0</v>
      </c>
      <c r="F348" s="88">
        <v>0</v>
      </c>
      <c r="G348" s="88">
        <v>0</v>
      </c>
      <c r="H348" s="88">
        <v>0</v>
      </c>
      <c r="I348" s="88">
        <v>0</v>
      </c>
      <c r="J348" s="365">
        <f t="shared" si="241"/>
        <v>0</v>
      </c>
      <c r="K348" s="88">
        <v>0</v>
      </c>
      <c r="L348" s="88">
        <v>0</v>
      </c>
      <c r="M348" s="88">
        <v>0</v>
      </c>
      <c r="N348" s="88">
        <v>0</v>
      </c>
      <c r="O348" s="365">
        <f t="shared" si="287"/>
        <v>0</v>
      </c>
      <c r="P348" s="88">
        <v>0</v>
      </c>
      <c r="Q348" s="88">
        <v>0</v>
      </c>
      <c r="R348" s="88">
        <v>0</v>
      </c>
      <c r="S348" s="88">
        <v>0</v>
      </c>
      <c r="T348" s="315">
        <f t="shared" si="236"/>
        <v>0</v>
      </c>
      <c r="U348" s="389">
        <f t="shared" si="233"/>
        <v>0</v>
      </c>
      <c r="V348" s="88">
        <v>0</v>
      </c>
      <c r="W348" s="88">
        <v>0</v>
      </c>
      <c r="X348" s="88">
        <v>0</v>
      </c>
      <c r="Y348" s="88">
        <v>0</v>
      </c>
      <c r="Z348" s="389">
        <f t="shared" si="234"/>
        <v>0</v>
      </c>
      <c r="AA348" s="88">
        <v>0</v>
      </c>
      <c r="AB348" s="88">
        <v>0</v>
      </c>
      <c r="AC348" s="88">
        <v>0</v>
      </c>
      <c r="AD348" s="88">
        <v>0</v>
      </c>
      <c r="AE348" s="389">
        <f t="shared" si="235"/>
        <v>0</v>
      </c>
      <c r="AF348" s="92">
        <v>0</v>
      </c>
      <c r="AG348" s="92">
        <v>0</v>
      </c>
      <c r="AH348" s="92">
        <v>0</v>
      </c>
      <c r="AI348" s="92">
        <v>0</v>
      </c>
      <c r="AJ348" s="315">
        <f t="shared" si="237"/>
        <v>0</v>
      </c>
      <c r="AK348" s="389">
        <f t="shared" si="242"/>
        <v>0</v>
      </c>
      <c r="AL348" s="462">
        <v>0</v>
      </c>
      <c r="AM348" s="462">
        <v>0</v>
      </c>
      <c r="AN348" s="462">
        <v>0</v>
      </c>
      <c r="AO348" s="462">
        <v>0</v>
      </c>
      <c r="AP348" s="389">
        <f t="shared" si="238"/>
        <v>0</v>
      </c>
      <c r="AQ348" s="462">
        <v>0</v>
      </c>
      <c r="AR348" s="462">
        <v>0</v>
      </c>
      <c r="AS348" s="462">
        <v>0</v>
      </c>
      <c r="AT348" s="462">
        <v>0</v>
      </c>
      <c r="AU348" s="389">
        <f t="shared" si="239"/>
        <v>0</v>
      </c>
      <c r="AV348" s="461">
        <v>0</v>
      </c>
      <c r="AW348" s="461">
        <v>0</v>
      </c>
      <c r="AX348" s="461">
        <v>0</v>
      </c>
      <c r="AY348" s="461">
        <v>0</v>
      </c>
      <c r="AZ348" s="588">
        <f t="shared" si="243"/>
        <v>0</v>
      </c>
      <c r="BA348" s="671">
        <f t="shared" si="244"/>
        <v>0</v>
      </c>
      <c r="BB348" s="670">
        <f t="shared" si="245"/>
        <v>0</v>
      </c>
      <c r="BC348" s="647">
        <v>0</v>
      </c>
      <c r="BD348" s="461">
        <v>0</v>
      </c>
      <c r="BE348" s="461">
        <v>0</v>
      </c>
      <c r="BF348" s="610">
        <v>0</v>
      </c>
      <c r="BG348" s="670">
        <f t="shared" si="246"/>
        <v>0</v>
      </c>
      <c r="BH348" s="648">
        <v>0</v>
      </c>
      <c r="BI348" s="462">
        <v>0</v>
      </c>
      <c r="BJ348" s="462">
        <v>0</v>
      </c>
      <c r="BK348" s="462">
        <v>0</v>
      </c>
      <c r="BL348" s="670">
        <f t="shared" si="247"/>
        <v>0</v>
      </c>
      <c r="BM348" s="465">
        <v>0</v>
      </c>
      <c r="BN348" s="465">
        <v>0</v>
      </c>
      <c r="BO348" s="465">
        <v>0</v>
      </c>
      <c r="BP348" s="462">
        <v>0</v>
      </c>
      <c r="BQ348" s="588">
        <f t="shared" si="277"/>
        <v>0</v>
      </c>
      <c r="BR348" s="671">
        <f t="shared" si="278"/>
        <v>0</v>
      </c>
    </row>
    <row r="349" spans="1:70" s="236" customFormat="1" ht="16.5" customHeight="1" thickBot="1" x14ac:dyDescent="0.3">
      <c r="A349" s="836">
        <v>7</v>
      </c>
      <c r="B349" s="932"/>
      <c r="C349" s="857" t="s">
        <v>1212</v>
      </c>
      <c r="D349" s="246" t="s">
        <v>328</v>
      </c>
      <c r="E349" s="125">
        <f t="shared" si="240"/>
        <v>0</v>
      </c>
      <c r="F349" s="88">
        <v>0</v>
      </c>
      <c r="G349" s="88">
        <v>0</v>
      </c>
      <c r="H349" s="88">
        <v>0</v>
      </c>
      <c r="I349" s="88">
        <v>0</v>
      </c>
      <c r="J349" s="365">
        <f t="shared" si="241"/>
        <v>0</v>
      </c>
      <c r="K349" s="88">
        <v>0</v>
      </c>
      <c r="L349" s="88">
        <v>0</v>
      </c>
      <c r="M349" s="88">
        <v>0</v>
      </c>
      <c r="N349" s="88">
        <v>0</v>
      </c>
      <c r="O349" s="365">
        <f t="shared" si="287"/>
        <v>0</v>
      </c>
      <c r="P349" s="88">
        <v>0</v>
      </c>
      <c r="Q349" s="88">
        <v>0</v>
      </c>
      <c r="R349" s="88">
        <v>0</v>
      </c>
      <c r="S349" s="88">
        <v>0</v>
      </c>
      <c r="T349" s="315">
        <f t="shared" si="236"/>
        <v>0</v>
      </c>
      <c r="U349" s="389">
        <f t="shared" si="233"/>
        <v>0</v>
      </c>
      <c r="V349" s="88">
        <v>0</v>
      </c>
      <c r="W349" s="88">
        <v>0</v>
      </c>
      <c r="X349" s="88">
        <v>0</v>
      </c>
      <c r="Y349" s="88">
        <v>0</v>
      </c>
      <c r="Z349" s="389">
        <f t="shared" si="234"/>
        <v>0</v>
      </c>
      <c r="AA349" s="88">
        <v>0</v>
      </c>
      <c r="AB349" s="88">
        <v>0</v>
      </c>
      <c r="AC349" s="88">
        <v>0</v>
      </c>
      <c r="AD349" s="88">
        <v>0</v>
      </c>
      <c r="AE349" s="389">
        <f t="shared" si="235"/>
        <v>0</v>
      </c>
      <c r="AF349" s="92">
        <v>0</v>
      </c>
      <c r="AG349" s="92">
        <v>0</v>
      </c>
      <c r="AH349" s="92">
        <v>0</v>
      </c>
      <c r="AI349" s="92">
        <v>0</v>
      </c>
      <c r="AJ349" s="315">
        <f t="shared" si="237"/>
        <v>0</v>
      </c>
      <c r="AK349" s="389">
        <f t="shared" si="242"/>
        <v>0</v>
      </c>
      <c r="AL349" s="475">
        <v>0</v>
      </c>
      <c r="AM349" s="475">
        <v>0</v>
      </c>
      <c r="AN349" s="475">
        <v>0</v>
      </c>
      <c r="AO349" s="475">
        <v>0</v>
      </c>
      <c r="AP349" s="389">
        <f t="shared" si="238"/>
        <v>0</v>
      </c>
      <c r="AQ349" s="462">
        <v>0</v>
      </c>
      <c r="AR349" s="462">
        <v>0</v>
      </c>
      <c r="AS349" s="462">
        <v>0</v>
      </c>
      <c r="AT349" s="475">
        <v>0</v>
      </c>
      <c r="AU349" s="389">
        <f t="shared" si="239"/>
        <v>0</v>
      </c>
      <c r="AV349" s="461">
        <v>0</v>
      </c>
      <c r="AW349" s="461">
        <v>0</v>
      </c>
      <c r="AX349" s="461">
        <v>0</v>
      </c>
      <c r="AY349" s="461">
        <v>0</v>
      </c>
      <c r="AZ349" s="588">
        <f t="shared" si="243"/>
        <v>0</v>
      </c>
      <c r="BA349" s="671">
        <f t="shared" si="244"/>
        <v>0</v>
      </c>
      <c r="BB349" s="670">
        <f t="shared" si="245"/>
        <v>0</v>
      </c>
      <c r="BC349" s="647">
        <v>0</v>
      </c>
      <c r="BD349" s="461">
        <v>0</v>
      </c>
      <c r="BE349" s="461">
        <v>0</v>
      </c>
      <c r="BF349" s="610">
        <v>0</v>
      </c>
      <c r="BG349" s="670">
        <f t="shared" si="246"/>
        <v>0</v>
      </c>
      <c r="BH349" s="648">
        <v>0</v>
      </c>
      <c r="BI349" s="462">
        <v>0</v>
      </c>
      <c r="BJ349" s="462">
        <v>0</v>
      </c>
      <c r="BK349" s="462">
        <v>0</v>
      </c>
      <c r="BL349" s="670">
        <f t="shared" si="247"/>
        <v>0</v>
      </c>
      <c r="BM349" s="465">
        <v>0</v>
      </c>
      <c r="BN349" s="465">
        <v>0</v>
      </c>
      <c r="BO349" s="465">
        <v>0</v>
      </c>
      <c r="BP349" s="475">
        <v>0</v>
      </c>
      <c r="BQ349" s="588">
        <f t="shared" si="277"/>
        <v>0</v>
      </c>
      <c r="BR349" s="671">
        <f t="shared" si="278"/>
        <v>0</v>
      </c>
    </row>
    <row r="350" spans="1:70" s="236" customFormat="1" ht="16.5" customHeight="1" thickBot="1" x14ac:dyDescent="0.3">
      <c r="A350" s="837"/>
      <c r="B350" s="932"/>
      <c r="C350" s="889"/>
      <c r="D350" s="246" t="s">
        <v>651</v>
      </c>
      <c r="E350" s="125">
        <f t="shared" si="240"/>
        <v>0</v>
      </c>
      <c r="F350" s="88">
        <v>0</v>
      </c>
      <c r="G350" s="88">
        <v>0</v>
      </c>
      <c r="H350" s="88">
        <v>0</v>
      </c>
      <c r="I350" s="88">
        <v>0</v>
      </c>
      <c r="J350" s="365">
        <f t="shared" si="241"/>
        <v>0</v>
      </c>
      <c r="K350" s="88">
        <v>0</v>
      </c>
      <c r="L350" s="88">
        <v>0</v>
      </c>
      <c r="M350" s="88">
        <v>0</v>
      </c>
      <c r="N350" s="88">
        <v>0</v>
      </c>
      <c r="O350" s="365">
        <f t="shared" si="287"/>
        <v>0</v>
      </c>
      <c r="P350" s="88">
        <v>0</v>
      </c>
      <c r="Q350" s="88">
        <v>0</v>
      </c>
      <c r="R350" s="88">
        <v>0</v>
      </c>
      <c r="S350" s="88">
        <v>0</v>
      </c>
      <c r="T350" s="315">
        <f t="shared" si="236"/>
        <v>0</v>
      </c>
      <c r="U350" s="389">
        <f t="shared" si="233"/>
        <v>0</v>
      </c>
      <c r="V350" s="88">
        <v>0</v>
      </c>
      <c r="W350" s="88">
        <v>0</v>
      </c>
      <c r="X350" s="88">
        <v>0</v>
      </c>
      <c r="Y350" s="88">
        <v>0</v>
      </c>
      <c r="Z350" s="389">
        <f t="shared" si="234"/>
        <v>0</v>
      </c>
      <c r="AA350" s="88">
        <v>0</v>
      </c>
      <c r="AB350" s="88">
        <v>0</v>
      </c>
      <c r="AC350" s="88">
        <v>0</v>
      </c>
      <c r="AD350" s="88">
        <v>0</v>
      </c>
      <c r="AE350" s="389">
        <f t="shared" si="235"/>
        <v>0</v>
      </c>
      <c r="AF350" s="92">
        <v>0</v>
      </c>
      <c r="AG350" s="92">
        <v>0</v>
      </c>
      <c r="AH350" s="92">
        <v>0</v>
      </c>
      <c r="AI350" s="92">
        <v>0</v>
      </c>
      <c r="AJ350" s="315">
        <f t="shared" si="237"/>
        <v>0</v>
      </c>
      <c r="AK350" s="389">
        <f t="shared" si="242"/>
        <v>0</v>
      </c>
      <c r="AL350" s="476">
        <v>0</v>
      </c>
      <c r="AM350" s="476">
        <v>0</v>
      </c>
      <c r="AN350" s="476">
        <v>0</v>
      </c>
      <c r="AO350" s="476">
        <v>0</v>
      </c>
      <c r="AP350" s="389">
        <f t="shared" si="238"/>
        <v>0</v>
      </c>
      <c r="AQ350" s="462">
        <v>0</v>
      </c>
      <c r="AR350" s="462">
        <v>0</v>
      </c>
      <c r="AS350" s="462">
        <v>0</v>
      </c>
      <c r="AT350" s="476">
        <v>0</v>
      </c>
      <c r="AU350" s="389">
        <f t="shared" si="239"/>
        <v>0</v>
      </c>
      <c r="AV350" s="461">
        <v>0</v>
      </c>
      <c r="AW350" s="461">
        <v>0</v>
      </c>
      <c r="AX350" s="461">
        <v>0</v>
      </c>
      <c r="AY350" s="461">
        <v>0</v>
      </c>
      <c r="AZ350" s="588">
        <f t="shared" si="243"/>
        <v>0</v>
      </c>
      <c r="BA350" s="671">
        <f t="shared" si="244"/>
        <v>0</v>
      </c>
      <c r="BB350" s="670">
        <f t="shared" si="245"/>
        <v>0</v>
      </c>
      <c r="BC350" s="647">
        <v>0</v>
      </c>
      <c r="BD350" s="461">
        <v>0</v>
      </c>
      <c r="BE350" s="461">
        <v>0</v>
      </c>
      <c r="BF350" s="610">
        <v>0</v>
      </c>
      <c r="BG350" s="670">
        <f t="shared" si="246"/>
        <v>0</v>
      </c>
      <c r="BH350" s="648">
        <v>0</v>
      </c>
      <c r="BI350" s="462">
        <v>0</v>
      </c>
      <c r="BJ350" s="462">
        <v>0</v>
      </c>
      <c r="BK350" s="462">
        <v>0</v>
      </c>
      <c r="BL350" s="670">
        <f t="shared" si="247"/>
        <v>0</v>
      </c>
      <c r="BM350" s="465">
        <v>0</v>
      </c>
      <c r="BN350" s="465">
        <v>0</v>
      </c>
      <c r="BO350" s="465">
        <v>0</v>
      </c>
      <c r="BP350" s="476">
        <v>0</v>
      </c>
      <c r="BQ350" s="588">
        <f t="shared" si="277"/>
        <v>0</v>
      </c>
      <c r="BR350" s="671">
        <f t="shared" si="278"/>
        <v>0</v>
      </c>
    </row>
    <row r="351" spans="1:70" s="236" customFormat="1" ht="16.5" customHeight="1" thickBot="1" x14ac:dyDescent="0.3">
      <c r="A351" s="838"/>
      <c r="B351" s="932"/>
      <c r="C351" s="861"/>
      <c r="D351" s="247" t="s">
        <v>321</v>
      </c>
      <c r="E351" s="125">
        <f t="shared" si="240"/>
        <v>0</v>
      </c>
      <c r="F351" s="88">
        <v>0</v>
      </c>
      <c r="G351" s="88">
        <v>0</v>
      </c>
      <c r="H351" s="88">
        <v>0</v>
      </c>
      <c r="I351" s="88">
        <v>0</v>
      </c>
      <c r="J351" s="365">
        <f t="shared" si="241"/>
        <v>0</v>
      </c>
      <c r="K351" s="88">
        <v>0</v>
      </c>
      <c r="L351" s="88">
        <v>0</v>
      </c>
      <c r="M351" s="88">
        <v>0</v>
      </c>
      <c r="N351" s="88">
        <v>0</v>
      </c>
      <c r="O351" s="365">
        <f t="shared" si="287"/>
        <v>0</v>
      </c>
      <c r="P351" s="88">
        <v>0</v>
      </c>
      <c r="Q351" s="88">
        <v>0</v>
      </c>
      <c r="R351" s="88">
        <v>0</v>
      </c>
      <c r="S351" s="88">
        <v>0</v>
      </c>
      <c r="T351" s="315">
        <f t="shared" si="236"/>
        <v>0</v>
      </c>
      <c r="U351" s="389">
        <f t="shared" si="233"/>
        <v>0</v>
      </c>
      <c r="V351" s="88">
        <v>0</v>
      </c>
      <c r="W351" s="88">
        <v>0</v>
      </c>
      <c r="X351" s="88">
        <v>0</v>
      </c>
      <c r="Y351" s="88">
        <v>0</v>
      </c>
      <c r="Z351" s="389">
        <f t="shared" si="234"/>
        <v>0</v>
      </c>
      <c r="AA351" s="88">
        <v>0</v>
      </c>
      <c r="AB351" s="88">
        <v>0</v>
      </c>
      <c r="AC351" s="88">
        <v>0</v>
      </c>
      <c r="AD351" s="88">
        <v>0</v>
      </c>
      <c r="AE351" s="389">
        <f t="shared" si="235"/>
        <v>0</v>
      </c>
      <c r="AF351" s="92">
        <v>0</v>
      </c>
      <c r="AG351" s="92">
        <v>0</v>
      </c>
      <c r="AH351" s="92">
        <v>0</v>
      </c>
      <c r="AI351" s="92">
        <v>0</v>
      </c>
      <c r="AJ351" s="315">
        <f t="shared" si="237"/>
        <v>0</v>
      </c>
      <c r="AK351" s="389">
        <f t="shared" si="242"/>
        <v>0</v>
      </c>
      <c r="AL351" s="462">
        <v>0</v>
      </c>
      <c r="AM351" s="462">
        <v>0</v>
      </c>
      <c r="AN351" s="462">
        <v>0</v>
      </c>
      <c r="AO351" s="462">
        <v>0</v>
      </c>
      <c r="AP351" s="389">
        <f t="shared" si="238"/>
        <v>0</v>
      </c>
      <c r="AQ351" s="462">
        <v>0</v>
      </c>
      <c r="AR351" s="462">
        <v>0</v>
      </c>
      <c r="AS351" s="462">
        <v>0</v>
      </c>
      <c r="AT351" s="462">
        <v>0</v>
      </c>
      <c r="AU351" s="389">
        <f t="shared" si="239"/>
        <v>0</v>
      </c>
      <c r="AV351" s="461">
        <v>0</v>
      </c>
      <c r="AW351" s="461">
        <v>0</v>
      </c>
      <c r="AX351" s="461">
        <v>0</v>
      </c>
      <c r="AY351" s="461">
        <v>0</v>
      </c>
      <c r="AZ351" s="588">
        <f t="shared" si="243"/>
        <v>0</v>
      </c>
      <c r="BA351" s="671">
        <f t="shared" si="244"/>
        <v>0</v>
      </c>
      <c r="BB351" s="670">
        <f t="shared" si="245"/>
        <v>0</v>
      </c>
      <c r="BC351" s="647">
        <v>0</v>
      </c>
      <c r="BD351" s="461">
        <v>0</v>
      </c>
      <c r="BE351" s="461">
        <v>0</v>
      </c>
      <c r="BF351" s="610">
        <v>0</v>
      </c>
      <c r="BG351" s="670">
        <f t="shared" si="246"/>
        <v>0</v>
      </c>
      <c r="BH351" s="648">
        <v>0</v>
      </c>
      <c r="BI351" s="462">
        <v>0</v>
      </c>
      <c r="BJ351" s="462">
        <v>0</v>
      </c>
      <c r="BK351" s="462">
        <v>0</v>
      </c>
      <c r="BL351" s="670">
        <f t="shared" si="247"/>
        <v>0</v>
      </c>
      <c r="BM351" s="465">
        <v>0</v>
      </c>
      <c r="BN351" s="465">
        <v>0</v>
      </c>
      <c r="BO351" s="465">
        <v>0</v>
      </c>
      <c r="BP351" s="462">
        <v>0</v>
      </c>
      <c r="BQ351" s="588">
        <f t="shared" si="277"/>
        <v>0</v>
      </c>
      <c r="BR351" s="671">
        <f t="shared" si="278"/>
        <v>0</v>
      </c>
    </row>
    <row r="352" spans="1:70" s="236" customFormat="1" ht="16.5" customHeight="1" thickBot="1" x14ac:dyDescent="0.3">
      <c r="A352" s="836">
        <v>8</v>
      </c>
      <c r="B352" s="932"/>
      <c r="C352" s="857" t="s">
        <v>1213</v>
      </c>
      <c r="D352" s="246" t="s">
        <v>328</v>
      </c>
      <c r="E352" s="125">
        <f t="shared" si="240"/>
        <v>0</v>
      </c>
      <c r="F352" s="88">
        <v>0</v>
      </c>
      <c r="G352" s="88">
        <v>0</v>
      </c>
      <c r="H352" s="88">
        <v>0</v>
      </c>
      <c r="I352" s="88">
        <v>0</v>
      </c>
      <c r="J352" s="365">
        <f t="shared" si="241"/>
        <v>0</v>
      </c>
      <c r="K352" s="88">
        <v>0</v>
      </c>
      <c r="L352" s="88">
        <v>0</v>
      </c>
      <c r="M352" s="88">
        <v>0</v>
      </c>
      <c r="N352" s="88">
        <v>0</v>
      </c>
      <c r="O352" s="365">
        <f t="shared" si="287"/>
        <v>0</v>
      </c>
      <c r="P352" s="88">
        <v>0</v>
      </c>
      <c r="Q352" s="88">
        <v>0</v>
      </c>
      <c r="R352" s="88">
        <v>0</v>
      </c>
      <c r="S352" s="88">
        <v>0</v>
      </c>
      <c r="T352" s="315">
        <f t="shared" si="236"/>
        <v>0</v>
      </c>
      <c r="U352" s="389">
        <f t="shared" si="233"/>
        <v>0</v>
      </c>
      <c r="V352" s="88">
        <v>0</v>
      </c>
      <c r="W352" s="88">
        <v>0</v>
      </c>
      <c r="X352" s="88">
        <v>0</v>
      </c>
      <c r="Y352" s="88">
        <v>0</v>
      </c>
      <c r="Z352" s="389">
        <f t="shared" si="234"/>
        <v>0</v>
      </c>
      <c r="AA352" s="88">
        <v>0</v>
      </c>
      <c r="AB352" s="88">
        <v>0</v>
      </c>
      <c r="AC352" s="88">
        <v>0</v>
      </c>
      <c r="AD352" s="88">
        <v>0</v>
      </c>
      <c r="AE352" s="389">
        <f t="shared" si="235"/>
        <v>0</v>
      </c>
      <c r="AF352" s="92">
        <v>0</v>
      </c>
      <c r="AG352" s="92">
        <v>0</v>
      </c>
      <c r="AH352" s="92">
        <v>0</v>
      </c>
      <c r="AI352" s="92">
        <v>0</v>
      </c>
      <c r="AJ352" s="315">
        <f t="shared" si="237"/>
        <v>0</v>
      </c>
      <c r="AK352" s="389">
        <f t="shared" si="242"/>
        <v>0</v>
      </c>
      <c r="AL352" s="475">
        <v>0</v>
      </c>
      <c r="AM352" s="475">
        <v>0</v>
      </c>
      <c r="AN352" s="475">
        <v>0</v>
      </c>
      <c r="AO352" s="475">
        <v>0</v>
      </c>
      <c r="AP352" s="389">
        <f t="shared" si="238"/>
        <v>0</v>
      </c>
      <c r="AQ352" s="462">
        <v>0</v>
      </c>
      <c r="AR352" s="462">
        <v>0</v>
      </c>
      <c r="AS352" s="462">
        <v>0</v>
      </c>
      <c r="AT352" s="475">
        <v>0</v>
      </c>
      <c r="AU352" s="389">
        <f t="shared" si="239"/>
        <v>0</v>
      </c>
      <c r="AV352" s="461">
        <v>0</v>
      </c>
      <c r="AW352" s="461">
        <v>0</v>
      </c>
      <c r="AX352" s="461">
        <v>0</v>
      </c>
      <c r="AY352" s="461">
        <v>0</v>
      </c>
      <c r="AZ352" s="588">
        <f t="shared" si="243"/>
        <v>0</v>
      </c>
      <c r="BA352" s="671">
        <f t="shared" si="244"/>
        <v>0</v>
      </c>
      <c r="BB352" s="670">
        <f t="shared" si="245"/>
        <v>0</v>
      </c>
      <c r="BC352" s="647">
        <v>0</v>
      </c>
      <c r="BD352" s="461">
        <v>0</v>
      </c>
      <c r="BE352" s="461">
        <v>0</v>
      </c>
      <c r="BF352" s="610">
        <v>0</v>
      </c>
      <c r="BG352" s="670">
        <f t="shared" si="246"/>
        <v>0</v>
      </c>
      <c r="BH352" s="648">
        <v>0</v>
      </c>
      <c r="BI352" s="462">
        <v>0</v>
      </c>
      <c r="BJ352" s="462">
        <v>0</v>
      </c>
      <c r="BK352" s="462">
        <v>0</v>
      </c>
      <c r="BL352" s="670">
        <f t="shared" si="247"/>
        <v>0</v>
      </c>
      <c r="BM352" s="465">
        <v>0</v>
      </c>
      <c r="BN352" s="465">
        <v>0</v>
      </c>
      <c r="BO352" s="465">
        <v>0</v>
      </c>
      <c r="BP352" s="475">
        <v>0</v>
      </c>
      <c r="BQ352" s="588">
        <f t="shared" si="277"/>
        <v>0</v>
      </c>
      <c r="BR352" s="671">
        <f t="shared" si="278"/>
        <v>0</v>
      </c>
    </row>
    <row r="353" spans="1:70" s="236" customFormat="1" ht="16.5" customHeight="1" thickBot="1" x14ac:dyDescent="0.3">
      <c r="A353" s="837"/>
      <c r="B353" s="932"/>
      <c r="C353" s="889"/>
      <c r="D353" s="246" t="s">
        <v>651</v>
      </c>
      <c r="E353" s="125">
        <f t="shared" si="240"/>
        <v>0</v>
      </c>
      <c r="F353" s="88">
        <v>0</v>
      </c>
      <c r="G353" s="88">
        <v>0</v>
      </c>
      <c r="H353" s="88">
        <v>0</v>
      </c>
      <c r="I353" s="88">
        <v>0</v>
      </c>
      <c r="J353" s="365">
        <f t="shared" si="241"/>
        <v>0</v>
      </c>
      <c r="K353" s="88">
        <v>0</v>
      </c>
      <c r="L353" s="88">
        <v>0</v>
      </c>
      <c r="M353" s="88">
        <v>0</v>
      </c>
      <c r="N353" s="88">
        <v>0</v>
      </c>
      <c r="O353" s="365">
        <f t="shared" si="287"/>
        <v>0</v>
      </c>
      <c r="P353" s="88">
        <v>0</v>
      </c>
      <c r="Q353" s="88">
        <v>0</v>
      </c>
      <c r="R353" s="88">
        <v>0</v>
      </c>
      <c r="S353" s="88">
        <v>0</v>
      </c>
      <c r="T353" s="315">
        <f t="shared" si="236"/>
        <v>0</v>
      </c>
      <c r="U353" s="389">
        <f t="shared" si="233"/>
        <v>0</v>
      </c>
      <c r="V353" s="88">
        <v>0</v>
      </c>
      <c r="W353" s="88">
        <v>0</v>
      </c>
      <c r="X353" s="88">
        <v>0</v>
      </c>
      <c r="Y353" s="88">
        <v>0</v>
      </c>
      <c r="Z353" s="389">
        <f t="shared" si="234"/>
        <v>0</v>
      </c>
      <c r="AA353" s="88">
        <v>0</v>
      </c>
      <c r="AB353" s="88">
        <v>0</v>
      </c>
      <c r="AC353" s="88">
        <v>0</v>
      </c>
      <c r="AD353" s="88">
        <v>0</v>
      </c>
      <c r="AE353" s="389">
        <f t="shared" si="235"/>
        <v>0</v>
      </c>
      <c r="AF353" s="92">
        <v>0</v>
      </c>
      <c r="AG353" s="92">
        <v>0</v>
      </c>
      <c r="AH353" s="92">
        <v>0</v>
      </c>
      <c r="AI353" s="92">
        <v>0</v>
      </c>
      <c r="AJ353" s="315">
        <f t="shared" si="237"/>
        <v>0</v>
      </c>
      <c r="AK353" s="389">
        <f t="shared" si="242"/>
        <v>0</v>
      </c>
      <c r="AL353" s="476">
        <v>0</v>
      </c>
      <c r="AM353" s="476">
        <v>0</v>
      </c>
      <c r="AN353" s="476">
        <v>0</v>
      </c>
      <c r="AO353" s="476">
        <v>0</v>
      </c>
      <c r="AP353" s="389">
        <f t="shared" si="238"/>
        <v>0</v>
      </c>
      <c r="AQ353" s="462">
        <v>0</v>
      </c>
      <c r="AR353" s="462">
        <v>0</v>
      </c>
      <c r="AS353" s="462">
        <v>0</v>
      </c>
      <c r="AT353" s="476">
        <v>0</v>
      </c>
      <c r="AU353" s="389">
        <f t="shared" si="239"/>
        <v>0</v>
      </c>
      <c r="AV353" s="461">
        <v>0</v>
      </c>
      <c r="AW353" s="461">
        <v>0</v>
      </c>
      <c r="AX353" s="461">
        <v>0</v>
      </c>
      <c r="AY353" s="461">
        <v>0</v>
      </c>
      <c r="AZ353" s="588">
        <f t="shared" si="243"/>
        <v>0</v>
      </c>
      <c r="BA353" s="671">
        <f t="shared" si="244"/>
        <v>0</v>
      </c>
      <c r="BB353" s="670">
        <f t="shared" si="245"/>
        <v>0</v>
      </c>
      <c r="BC353" s="647">
        <v>0</v>
      </c>
      <c r="BD353" s="461">
        <v>0</v>
      </c>
      <c r="BE353" s="461">
        <v>0</v>
      </c>
      <c r="BF353" s="610">
        <v>0</v>
      </c>
      <c r="BG353" s="670">
        <f t="shared" si="246"/>
        <v>0</v>
      </c>
      <c r="BH353" s="648">
        <v>0</v>
      </c>
      <c r="BI353" s="462">
        <v>0</v>
      </c>
      <c r="BJ353" s="462">
        <v>0</v>
      </c>
      <c r="BK353" s="462">
        <v>0</v>
      </c>
      <c r="BL353" s="670">
        <f t="shared" si="247"/>
        <v>0</v>
      </c>
      <c r="BM353" s="465">
        <v>0</v>
      </c>
      <c r="BN353" s="465">
        <v>0</v>
      </c>
      <c r="BO353" s="465">
        <v>0</v>
      </c>
      <c r="BP353" s="476">
        <v>0</v>
      </c>
      <c r="BQ353" s="588">
        <f t="shared" si="277"/>
        <v>0</v>
      </c>
      <c r="BR353" s="671">
        <f t="shared" si="278"/>
        <v>0</v>
      </c>
    </row>
    <row r="354" spans="1:70" s="236" customFormat="1" ht="16.5" customHeight="1" thickBot="1" x14ac:dyDescent="0.3">
      <c r="A354" s="838"/>
      <c r="B354" s="932"/>
      <c r="C354" s="861"/>
      <c r="D354" s="247" t="s">
        <v>321</v>
      </c>
      <c r="E354" s="125">
        <f t="shared" si="240"/>
        <v>0</v>
      </c>
      <c r="F354" s="88">
        <v>0</v>
      </c>
      <c r="G354" s="88">
        <v>0</v>
      </c>
      <c r="H354" s="88">
        <v>0</v>
      </c>
      <c r="I354" s="88">
        <v>0</v>
      </c>
      <c r="J354" s="365">
        <f t="shared" si="241"/>
        <v>0</v>
      </c>
      <c r="K354" s="88">
        <v>0</v>
      </c>
      <c r="L354" s="88">
        <v>0</v>
      </c>
      <c r="M354" s="88">
        <v>0</v>
      </c>
      <c r="N354" s="88">
        <v>0</v>
      </c>
      <c r="O354" s="365">
        <f t="shared" si="287"/>
        <v>0</v>
      </c>
      <c r="P354" s="88">
        <v>0</v>
      </c>
      <c r="Q354" s="88">
        <v>0</v>
      </c>
      <c r="R354" s="88">
        <v>0</v>
      </c>
      <c r="S354" s="88">
        <v>0</v>
      </c>
      <c r="T354" s="315">
        <f t="shared" si="236"/>
        <v>0</v>
      </c>
      <c r="U354" s="389">
        <f t="shared" si="233"/>
        <v>0</v>
      </c>
      <c r="V354" s="88">
        <v>0</v>
      </c>
      <c r="W354" s="88">
        <v>0</v>
      </c>
      <c r="X354" s="88">
        <v>0</v>
      </c>
      <c r="Y354" s="88">
        <v>0</v>
      </c>
      <c r="Z354" s="389">
        <f t="shared" si="234"/>
        <v>0</v>
      </c>
      <c r="AA354" s="88">
        <v>0</v>
      </c>
      <c r="AB354" s="88">
        <v>0</v>
      </c>
      <c r="AC354" s="88">
        <v>0</v>
      </c>
      <c r="AD354" s="88">
        <v>0</v>
      </c>
      <c r="AE354" s="389">
        <f t="shared" si="235"/>
        <v>0</v>
      </c>
      <c r="AF354" s="92">
        <v>0</v>
      </c>
      <c r="AG354" s="92">
        <v>0</v>
      </c>
      <c r="AH354" s="92">
        <v>0</v>
      </c>
      <c r="AI354" s="92">
        <v>0</v>
      </c>
      <c r="AJ354" s="315">
        <f t="shared" si="237"/>
        <v>0</v>
      </c>
      <c r="AK354" s="389">
        <f t="shared" si="242"/>
        <v>0</v>
      </c>
      <c r="AL354" s="462">
        <v>0</v>
      </c>
      <c r="AM354" s="462">
        <v>0</v>
      </c>
      <c r="AN354" s="462">
        <v>0</v>
      </c>
      <c r="AO354" s="462">
        <v>0</v>
      </c>
      <c r="AP354" s="389">
        <f t="shared" si="238"/>
        <v>0</v>
      </c>
      <c r="AQ354" s="462">
        <v>0</v>
      </c>
      <c r="AR354" s="462">
        <v>0</v>
      </c>
      <c r="AS354" s="462">
        <v>0</v>
      </c>
      <c r="AT354" s="462">
        <v>0</v>
      </c>
      <c r="AU354" s="389">
        <f t="shared" si="239"/>
        <v>0</v>
      </c>
      <c r="AV354" s="461">
        <v>0</v>
      </c>
      <c r="AW354" s="461">
        <v>0</v>
      </c>
      <c r="AX354" s="461">
        <v>0</v>
      </c>
      <c r="AY354" s="461">
        <v>0</v>
      </c>
      <c r="AZ354" s="588">
        <f t="shared" si="243"/>
        <v>0</v>
      </c>
      <c r="BA354" s="671">
        <f t="shared" si="244"/>
        <v>0</v>
      </c>
      <c r="BB354" s="670">
        <f t="shared" si="245"/>
        <v>0</v>
      </c>
      <c r="BC354" s="647">
        <v>0</v>
      </c>
      <c r="BD354" s="461">
        <v>0</v>
      </c>
      <c r="BE354" s="461">
        <v>0</v>
      </c>
      <c r="BF354" s="610">
        <v>0</v>
      </c>
      <c r="BG354" s="670">
        <f t="shared" si="246"/>
        <v>0</v>
      </c>
      <c r="BH354" s="648">
        <v>0</v>
      </c>
      <c r="BI354" s="462">
        <v>0</v>
      </c>
      <c r="BJ354" s="462">
        <v>0</v>
      </c>
      <c r="BK354" s="462">
        <v>0</v>
      </c>
      <c r="BL354" s="670">
        <f t="shared" si="247"/>
        <v>0</v>
      </c>
      <c r="BM354" s="465">
        <v>0</v>
      </c>
      <c r="BN354" s="465">
        <v>0</v>
      </c>
      <c r="BO354" s="465">
        <v>0</v>
      </c>
      <c r="BP354" s="462">
        <v>0</v>
      </c>
      <c r="BQ354" s="588">
        <f t="shared" si="277"/>
        <v>0</v>
      </c>
      <c r="BR354" s="671">
        <f t="shared" si="278"/>
        <v>0</v>
      </c>
    </row>
    <row r="355" spans="1:70" s="236" customFormat="1" ht="16.5" customHeight="1" thickBot="1" x14ac:dyDescent="0.3">
      <c r="A355" s="836">
        <v>9</v>
      </c>
      <c r="B355" s="932"/>
      <c r="C355" s="857" t="s">
        <v>1214</v>
      </c>
      <c r="D355" s="246" t="s">
        <v>328</v>
      </c>
      <c r="E355" s="125">
        <f t="shared" si="240"/>
        <v>0</v>
      </c>
      <c r="F355" s="88">
        <v>0</v>
      </c>
      <c r="G355" s="88">
        <v>0</v>
      </c>
      <c r="H355" s="88">
        <v>0</v>
      </c>
      <c r="I355" s="88">
        <v>0</v>
      </c>
      <c r="J355" s="365">
        <f t="shared" si="241"/>
        <v>0</v>
      </c>
      <c r="K355" s="88">
        <v>0</v>
      </c>
      <c r="L355" s="88">
        <v>0</v>
      </c>
      <c r="M355" s="88">
        <v>0</v>
      </c>
      <c r="N355" s="88">
        <v>0</v>
      </c>
      <c r="O355" s="365">
        <f t="shared" si="287"/>
        <v>0</v>
      </c>
      <c r="P355" s="88">
        <v>0</v>
      </c>
      <c r="Q355" s="88">
        <v>0</v>
      </c>
      <c r="R355" s="88">
        <v>0</v>
      </c>
      <c r="S355" s="88">
        <v>0</v>
      </c>
      <c r="T355" s="315">
        <f t="shared" si="236"/>
        <v>0</v>
      </c>
      <c r="U355" s="389">
        <f t="shared" si="233"/>
        <v>0</v>
      </c>
      <c r="V355" s="88">
        <v>0</v>
      </c>
      <c r="W355" s="88">
        <v>0</v>
      </c>
      <c r="X355" s="88">
        <v>0</v>
      </c>
      <c r="Y355" s="88">
        <v>0</v>
      </c>
      <c r="Z355" s="389">
        <f t="shared" si="234"/>
        <v>0</v>
      </c>
      <c r="AA355" s="88">
        <v>0</v>
      </c>
      <c r="AB355" s="88">
        <v>0</v>
      </c>
      <c r="AC355" s="88">
        <v>0</v>
      </c>
      <c r="AD355" s="88">
        <v>0</v>
      </c>
      <c r="AE355" s="389">
        <f t="shared" si="235"/>
        <v>0</v>
      </c>
      <c r="AF355" s="92">
        <v>0</v>
      </c>
      <c r="AG355" s="92">
        <v>0</v>
      </c>
      <c r="AH355" s="92">
        <v>0</v>
      </c>
      <c r="AI355" s="92">
        <v>0</v>
      </c>
      <c r="AJ355" s="315">
        <f t="shared" si="237"/>
        <v>0</v>
      </c>
      <c r="AK355" s="389">
        <f t="shared" si="242"/>
        <v>0</v>
      </c>
      <c r="AL355" s="462">
        <v>0</v>
      </c>
      <c r="AM355" s="462">
        <v>0</v>
      </c>
      <c r="AN355" s="462">
        <v>0</v>
      </c>
      <c r="AO355" s="462">
        <v>0</v>
      </c>
      <c r="AP355" s="389">
        <f t="shared" si="238"/>
        <v>0</v>
      </c>
      <c r="AQ355" s="462">
        <v>0</v>
      </c>
      <c r="AR355" s="462">
        <v>0</v>
      </c>
      <c r="AS355" s="462">
        <v>0</v>
      </c>
      <c r="AT355" s="475">
        <v>0</v>
      </c>
      <c r="AU355" s="389">
        <f t="shared" si="239"/>
        <v>0</v>
      </c>
      <c r="AV355" s="461">
        <v>0</v>
      </c>
      <c r="AW355" s="461">
        <v>0</v>
      </c>
      <c r="AX355" s="461">
        <v>0</v>
      </c>
      <c r="AY355" s="461">
        <v>0</v>
      </c>
      <c r="AZ355" s="588">
        <f t="shared" si="243"/>
        <v>0</v>
      </c>
      <c r="BA355" s="671">
        <f t="shared" si="244"/>
        <v>0</v>
      </c>
      <c r="BB355" s="670">
        <f t="shared" si="245"/>
        <v>0</v>
      </c>
      <c r="BC355" s="647">
        <v>0</v>
      </c>
      <c r="BD355" s="461">
        <v>0</v>
      </c>
      <c r="BE355" s="461">
        <v>0</v>
      </c>
      <c r="BF355" s="610">
        <v>0</v>
      </c>
      <c r="BG355" s="670">
        <f t="shared" si="246"/>
        <v>0</v>
      </c>
      <c r="BH355" s="648">
        <v>0</v>
      </c>
      <c r="BI355" s="462">
        <v>0</v>
      </c>
      <c r="BJ355" s="462">
        <v>0</v>
      </c>
      <c r="BK355" s="462">
        <v>0</v>
      </c>
      <c r="BL355" s="670">
        <f t="shared" si="247"/>
        <v>0</v>
      </c>
      <c r="BM355" s="465">
        <v>0</v>
      </c>
      <c r="BN355" s="465">
        <v>0</v>
      </c>
      <c r="BO355" s="465">
        <v>0</v>
      </c>
      <c r="BP355" s="475">
        <v>0</v>
      </c>
      <c r="BQ355" s="588">
        <f t="shared" si="277"/>
        <v>0</v>
      </c>
      <c r="BR355" s="671">
        <f t="shared" si="278"/>
        <v>0</v>
      </c>
    </row>
    <row r="356" spans="1:70" s="236" customFormat="1" ht="16.5" customHeight="1" thickBot="1" x14ac:dyDescent="0.3">
      <c r="A356" s="837"/>
      <c r="B356" s="932"/>
      <c r="C356" s="889"/>
      <c r="D356" s="246" t="s">
        <v>651</v>
      </c>
      <c r="E356" s="125">
        <f t="shared" si="240"/>
        <v>0</v>
      </c>
      <c r="F356" s="88">
        <v>0</v>
      </c>
      <c r="G356" s="88">
        <v>0</v>
      </c>
      <c r="H356" s="88">
        <v>0</v>
      </c>
      <c r="I356" s="88">
        <v>0</v>
      </c>
      <c r="J356" s="365">
        <f t="shared" si="241"/>
        <v>0</v>
      </c>
      <c r="K356" s="88">
        <v>0</v>
      </c>
      <c r="L356" s="88">
        <v>0</v>
      </c>
      <c r="M356" s="88">
        <v>0</v>
      </c>
      <c r="N356" s="88">
        <v>0</v>
      </c>
      <c r="O356" s="365">
        <f t="shared" si="287"/>
        <v>0</v>
      </c>
      <c r="P356" s="88">
        <v>0</v>
      </c>
      <c r="Q356" s="88">
        <v>0</v>
      </c>
      <c r="R356" s="88">
        <v>0</v>
      </c>
      <c r="S356" s="88">
        <v>0</v>
      </c>
      <c r="T356" s="315">
        <f t="shared" si="236"/>
        <v>0</v>
      </c>
      <c r="U356" s="389">
        <f t="shared" si="233"/>
        <v>0</v>
      </c>
      <c r="V356" s="88">
        <v>0</v>
      </c>
      <c r="W356" s="88">
        <v>0</v>
      </c>
      <c r="X356" s="88">
        <v>0</v>
      </c>
      <c r="Y356" s="88">
        <v>0</v>
      </c>
      <c r="Z356" s="389">
        <f t="shared" si="234"/>
        <v>0</v>
      </c>
      <c r="AA356" s="88">
        <v>0</v>
      </c>
      <c r="AB356" s="88">
        <v>0</v>
      </c>
      <c r="AC356" s="88">
        <v>0</v>
      </c>
      <c r="AD356" s="88">
        <v>0</v>
      </c>
      <c r="AE356" s="389">
        <f t="shared" si="235"/>
        <v>0</v>
      </c>
      <c r="AF356" s="92">
        <v>0</v>
      </c>
      <c r="AG356" s="92">
        <v>0</v>
      </c>
      <c r="AH356" s="92">
        <v>0</v>
      </c>
      <c r="AI356" s="92">
        <v>0</v>
      </c>
      <c r="AJ356" s="315">
        <f t="shared" si="237"/>
        <v>0</v>
      </c>
      <c r="AK356" s="389">
        <f t="shared" si="242"/>
        <v>0</v>
      </c>
      <c r="AL356" s="462">
        <v>0</v>
      </c>
      <c r="AM356" s="462">
        <v>0</v>
      </c>
      <c r="AN356" s="462">
        <v>0</v>
      </c>
      <c r="AO356" s="462">
        <v>0</v>
      </c>
      <c r="AP356" s="389">
        <f t="shared" si="238"/>
        <v>0</v>
      </c>
      <c r="AQ356" s="462">
        <v>0</v>
      </c>
      <c r="AR356" s="462">
        <v>0</v>
      </c>
      <c r="AS356" s="462">
        <v>0</v>
      </c>
      <c r="AT356" s="476">
        <v>0</v>
      </c>
      <c r="AU356" s="389">
        <f t="shared" si="239"/>
        <v>0</v>
      </c>
      <c r="AV356" s="461">
        <v>0</v>
      </c>
      <c r="AW356" s="461">
        <v>0</v>
      </c>
      <c r="AX356" s="461">
        <v>0</v>
      </c>
      <c r="AY356" s="461">
        <v>0</v>
      </c>
      <c r="AZ356" s="588">
        <f t="shared" si="243"/>
        <v>0</v>
      </c>
      <c r="BA356" s="671">
        <f t="shared" si="244"/>
        <v>0</v>
      </c>
      <c r="BB356" s="670">
        <f t="shared" si="245"/>
        <v>0</v>
      </c>
      <c r="BC356" s="647">
        <v>0</v>
      </c>
      <c r="BD356" s="461">
        <v>0</v>
      </c>
      <c r="BE356" s="461">
        <v>0</v>
      </c>
      <c r="BF356" s="610">
        <v>0</v>
      </c>
      <c r="BG356" s="670">
        <f t="shared" si="246"/>
        <v>0</v>
      </c>
      <c r="BH356" s="648">
        <v>0</v>
      </c>
      <c r="BI356" s="462">
        <v>0</v>
      </c>
      <c r="BJ356" s="462">
        <v>0</v>
      </c>
      <c r="BK356" s="462">
        <v>0</v>
      </c>
      <c r="BL356" s="670">
        <f t="shared" si="247"/>
        <v>0</v>
      </c>
      <c r="BM356" s="465">
        <v>0</v>
      </c>
      <c r="BN356" s="465">
        <v>0</v>
      </c>
      <c r="BO356" s="465">
        <v>0</v>
      </c>
      <c r="BP356" s="476">
        <v>0</v>
      </c>
      <c r="BQ356" s="588">
        <f t="shared" si="277"/>
        <v>0</v>
      </c>
      <c r="BR356" s="671">
        <f t="shared" si="278"/>
        <v>0</v>
      </c>
    </row>
    <row r="357" spans="1:70" s="236" customFormat="1" ht="16.5" customHeight="1" thickBot="1" x14ac:dyDescent="0.3">
      <c r="A357" s="838"/>
      <c r="B357" s="932"/>
      <c r="C357" s="861"/>
      <c r="D357" s="247" t="s">
        <v>321</v>
      </c>
      <c r="E357" s="125">
        <f t="shared" si="240"/>
        <v>0</v>
      </c>
      <c r="F357" s="88">
        <v>0</v>
      </c>
      <c r="G357" s="88">
        <v>0</v>
      </c>
      <c r="H357" s="88">
        <v>0</v>
      </c>
      <c r="I357" s="88">
        <v>0</v>
      </c>
      <c r="J357" s="365">
        <f t="shared" si="241"/>
        <v>0</v>
      </c>
      <c r="K357" s="88">
        <v>0</v>
      </c>
      <c r="L357" s="88">
        <v>0</v>
      </c>
      <c r="M357" s="88">
        <v>0</v>
      </c>
      <c r="N357" s="88">
        <v>0</v>
      </c>
      <c r="O357" s="365">
        <f t="shared" si="287"/>
        <v>0</v>
      </c>
      <c r="P357" s="88">
        <v>0</v>
      </c>
      <c r="Q357" s="88">
        <v>0</v>
      </c>
      <c r="R357" s="88">
        <v>0</v>
      </c>
      <c r="S357" s="88">
        <v>0</v>
      </c>
      <c r="T357" s="315">
        <f t="shared" si="236"/>
        <v>0</v>
      </c>
      <c r="U357" s="389">
        <f t="shared" si="233"/>
        <v>0</v>
      </c>
      <c r="V357" s="88">
        <v>0</v>
      </c>
      <c r="W357" s="88">
        <v>0</v>
      </c>
      <c r="X357" s="88">
        <v>0</v>
      </c>
      <c r="Y357" s="88">
        <v>0</v>
      </c>
      <c r="Z357" s="389">
        <f t="shared" si="234"/>
        <v>0</v>
      </c>
      <c r="AA357" s="88">
        <v>0</v>
      </c>
      <c r="AB357" s="88">
        <v>0</v>
      </c>
      <c r="AC357" s="88">
        <v>0</v>
      </c>
      <c r="AD357" s="88">
        <v>0</v>
      </c>
      <c r="AE357" s="389">
        <f t="shared" si="235"/>
        <v>0</v>
      </c>
      <c r="AF357" s="92">
        <v>0</v>
      </c>
      <c r="AG357" s="92">
        <v>0</v>
      </c>
      <c r="AH357" s="92">
        <v>0</v>
      </c>
      <c r="AI357" s="92">
        <v>0</v>
      </c>
      <c r="AJ357" s="315">
        <f t="shared" si="237"/>
        <v>0</v>
      </c>
      <c r="AK357" s="389">
        <f t="shared" si="242"/>
        <v>0</v>
      </c>
      <c r="AL357" s="462">
        <v>0</v>
      </c>
      <c r="AM357" s="462">
        <v>0</v>
      </c>
      <c r="AN357" s="462">
        <v>0</v>
      </c>
      <c r="AO357" s="462">
        <v>0</v>
      </c>
      <c r="AP357" s="389">
        <f t="shared" si="238"/>
        <v>0</v>
      </c>
      <c r="AQ357" s="462">
        <v>0</v>
      </c>
      <c r="AR357" s="462">
        <v>0</v>
      </c>
      <c r="AS357" s="462">
        <v>0</v>
      </c>
      <c r="AT357" s="462">
        <v>0</v>
      </c>
      <c r="AU357" s="389">
        <f t="shared" si="239"/>
        <v>0</v>
      </c>
      <c r="AV357" s="461">
        <v>0</v>
      </c>
      <c r="AW357" s="461">
        <v>0</v>
      </c>
      <c r="AX357" s="461">
        <v>0</v>
      </c>
      <c r="AY357" s="461">
        <v>0</v>
      </c>
      <c r="AZ357" s="588">
        <f t="shared" si="243"/>
        <v>0</v>
      </c>
      <c r="BA357" s="671">
        <f t="shared" si="244"/>
        <v>0</v>
      </c>
      <c r="BB357" s="670">
        <f t="shared" si="245"/>
        <v>0</v>
      </c>
      <c r="BC357" s="647">
        <v>0</v>
      </c>
      <c r="BD357" s="461">
        <v>0</v>
      </c>
      <c r="BE357" s="461">
        <v>0</v>
      </c>
      <c r="BF357" s="610">
        <v>0</v>
      </c>
      <c r="BG357" s="670">
        <f t="shared" si="246"/>
        <v>0</v>
      </c>
      <c r="BH357" s="648">
        <v>0</v>
      </c>
      <c r="BI357" s="462">
        <v>0</v>
      </c>
      <c r="BJ357" s="462">
        <v>0</v>
      </c>
      <c r="BK357" s="462">
        <v>0</v>
      </c>
      <c r="BL357" s="670">
        <f t="shared" si="247"/>
        <v>0</v>
      </c>
      <c r="BM357" s="465">
        <v>0</v>
      </c>
      <c r="BN357" s="465">
        <v>0</v>
      </c>
      <c r="BO357" s="465">
        <v>0</v>
      </c>
      <c r="BP357" s="462">
        <v>0</v>
      </c>
      <c r="BQ357" s="588">
        <f t="shared" si="277"/>
        <v>0</v>
      </c>
      <c r="BR357" s="671">
        <f t="shared" si="278"/>
        <v>0</v>
      </c>
    </row>
    <row r="358" spans="1:70" s="236" customFormat="1" ht="16.5" customHeight="1" thickBot="1" x14ac:dyDescent="0.3">
      <c r="A358" s="836">
        <v>10</v>
      </c>
      <c r="B358" s="932"/>
      <c r="C358" s="857" t="s">
        <v>1215</v>
      </c>
      <c r="D358" s="246" t="s">
        <v>328</v>
      </c>
      <c r="E358" s="125">
        <f t="shared" si="240"/>
        <v>0</v>
      </c>
      <c r="F358" s="88">
        <v>0</v>
      </c>
      <c r="G358" s="88">
        <v>0</v>
      </c>
      <c r="H358" s="88">
        <v>0</v>
      </c>
      <c r="I358" s="88">
        <v>0</v>
      </c>
      <c r="J358" s="365">
        <f t="shared" si="241"/>
        <v>0</v>
      </c>
      <c r="K358" s="88">
        <v>0</v>
      </c>
      <c r="L358" s="88">
        <v>0</v>
      </c>
      <c r="M358" s="88">
        <v>0</v>
      </c>
      <c r="N358" s="88">
        <v>0</v>
      </c>
      <c r="O358" s="365">
        <f t="shared" si="287"/>
        <v>0</v>
      </c>
      <c r="P358" s="88">
        <v>0</v>
      </c>
      <c r="Q358" s="88">
        <v>0</v>
      </c>
      <c r="R358" s="88">
        <v>0</v>
      </c>
      <c r="S358" s="88">
        <v>0</v>
      </c>
      <c r="T358" s="315">
        <f t="shared" si="236"/>
        <v>0</v>
      </c>
      <c r="U358" s="389">
        <f t="shared" si="233"/>
        <v>0</v>
      </c>
      <c r="V358" s="88">
        <v>0</v>
      </c>
      <c r="W358" s="88">
        <v>0</v>
      </c>
      <c r="X358" s="88">
        <v>0</v>
      </c>
      <c r="Y358" s="88">
        <v>0</v>
      </c>
      <c r="Z358" s="389">
        <f t="shared" si="234"/>
        <v>0</v>
      </c>
      <c r="AA358" s="88">
        <v>0</v>
      </c>
      <c r="AB358" s="88">
        <v>0</v>
      </c>
      <c r="AC358" s="88">
        <v>0</v>
      </c>
      <c r="AD358" s="88">
        <v>0</v>
      </c>
      <c r="AE358" s="389">
        <f t="shared" si="235"/>
        <v>0</v>
      </c>
      <c r="AF358" s="92">
        <v>0</v>
      </c>
      <c r="AG358" s="92">
        <v>0</v>
      </c>
      <c r="AH358" s="92">
        <v>0</v>
      </c>
      <c r="AI358" s="92">
        <v>0</v>
      </c>
      <c r="AJ358" s="315">
        <f t="shared" si="237"/>
        <v>0</v>
      </c>
      <c r="AK358" s="389">
        <f t="shared" si="242"/>
        <v>0</v>
      </c>
      <c r="AL358" s="462">
        <v>0</v>
      </c>
      <c r="AM358" s="462">
        <v>0</v>
      </c>
      <c r="AN358" s="462">
        <v>0</v>
      </c>
      <c r="AO358" s="462">
        <v>0</v>
      </c>
      <c r="AP358" s="389">
        <f t="shared" si="238"/>
        <v>0</v>
      </c>
      <c r="AQ358" s="462">
        <v>0</v>
      </c>
      <c r="AR358" s="462">
        <v>0</v>
      </c>
      <c r="AS358" s="462">
        <v>0</v>
      </c>
      <c r="AT358" s="475">
        <v>0</v>
      </c>
      <c r="AU358" s="389">
        <f t="shared" si="239"/>
        <v>0</v>
      </c>
      <c r="AV358" s="461">
        <v>0</v>
      </c>
      <c r="AW358" s="461">
        <v>0</v>
      </c>
      <c r="AX358" s="461">
        <v>0</v>
      </c>
      <c r="AY358" s="461">
        <v>0</v>
      </c>
      <c r="AZ358" s="588">
        <f t="shared" si="243"/>
        <v>0</v>
      </c>
      <c r="BA358" s="671">
        <f t="shared" si="244"/>
        <v>0</v>
      </c>
      <c r="BB358" s="670">
        <f t="shared" si="245"/>
        <v>0</v>
      </c>
      <c r="BC358" s="647">
        <v>0</v>
      </c>
      <c r="BD358" s="461">
        <v>0</v>
      </c>
      <c r="BE358" s="461">
        <v>0</v>
      </c>
      <c r="BF358" s="610">
        <v>0</v>
      </c>
      <c r="BG358" s="670">
        <f t="shared" si="246"/>
        <v>0</v>
      </c>
      <c r="BH358" s="648">
        <v>0</v>
      </c>
      <c r="BI358" s="462">
        <v>0</v>
      </c>
      <c r="BJ358" s="462">
        <v>0</v>
      </c>
      <c r="BK358" s="462">
        <v>0</v>
      </c>
      <c r="BL358" s="670">
        <f t="shared" si="247"/>
        <v>0</v>
      </c>
      <c r="BM358" s="465">
        <v>0</v>
      </c>
      <c r="BN358" s="465">
        <v>0</v>
      </c>
      <c r="BO358" s="465">
        <v>0</v>
      </c>
      <c r="BP358" s="475">
        <v>0</v>
      </c>
      <c r="BQ358" s="588">
        <f t="shared" si="277"/>
        <v>0</v>
      </c>
      <c r="BR358" s="671">
        <f t="shared" si="278"/>
        <v>0</v>
      </c>
    </row>
    <row r="359" spans="1:70" s="236" customFormat="1" ht="16.5" customHeight="1" thickBot="1" x14ac:dyDescent="0.3">
      <c r="A359" s="837"/>
      <c r="B359" s="932"/>
      <c r="C359" s="889"/>
      <c r="D359" s="246" t="s">
        <v>651</v>
      </c>
      <c r="E359" s="125">
        <f t="shared" si="240"/>
        <v>0</v>
      </c>
      <c r="F359" s="88">
        <v>0</v>
      </c>
      <c r="G359" s="88">
        <v>0</v>
      </c>
      <c r="H359" s="88">
        <v>0</v>
      </c>
      <c r="I359" s="88">
        <v>0</v>
      </c>
      <c r="J359" s="365">
        <f t="shared" si="241"/>
        <v>0</v>
      </c>
      <c r="K359" s="88">
        <v>0</v>
      </c>
      <c r="L359" s="88">
        <v>0</v>
      </c>
      <c r="M359" s="88">
        <v>0</v>
      </c>
      <c r="N359" s="88">
        <v>0</v>
      </c>
      <c r="O359" s="365">
        <f t="shared" si="287"/>
        <v>0</v>
      </c>
      <c r="P359" s="88">
        <v>0</v>
      </c>
      <c r="Q359" s="88">
        <v>0</v>
      </c>
      <c r="R359" s="88">
        <v>0</v>
      </c>
      <c r="S359" s="88">
        <v>0</v>
      </c>
      <c r="T359" s="315">
        <f t="shared" si="236"/>
        <v>0</v>
      </c>
      <c r="U359" s="389">
        <f t="shared" si="233"/>
        <v>0</v>
      </c>
      <c r="V359" s="88">
        <v>0</v>
      </c>
      <c r="W359" s="88">
        <v>0</v>
      </c>
      <c r="X359" s="88">
        <v>0</v>
      </c>
      <c r="Y359" s="88">
        <v>0</v>
      </c>
      <c r="Z359" s="389">
        <f t="shared" si="234"/>
        <v>0</v>
      </c>
      <c r="AA359" s="88">
        <v>0</v>
      </c>
      <c r="AB359" s="88">
        <v>0</v>
      </c>
      <c r="AC359" s="88">
        <v>0</v>
      </c>
      <c r="AD359" s="88">
        <v>0</v>
      </c>
      <c r="AE359" s="389">
        <f t="shared" si="235"/>
        <v>0</v>
      </c>
      <c r="AF359" s="92">
        <v>0</v>
      </c>
      <c r="AG359" s="92">
        <v>0</v>
      </c>
      <c r="AH359" s="92">
        <v>0</v>
      </c>
      <c r="AI359" s="92">
        <v>0</v>
      </c>
      <c r="AJ359" s="315">
        <f t="shared" si="237"/>
        <v>0</v>
      </c>
      <c r="AK359" s="389">
        <f t="shared" si="242"/>
        <v>0</v>
      </c>
      <c r="AL359" s="462">
        <v>0</v>
      </c>
      <c r="AM359" s="462">
        <v>0</v>
      </c>
      <c r="AN359" s="462">
        <v>0</v>
      </c>
      <c r="AO359" s="462">
        <v>0</v>
      </c>
      <c r="AP359" s="389">
        <f t="shared" si="238"/>
        <v>0</v>
      </c>
      <c r="AQ359" s="462">
        <v>0</v>
      </c>
      <c r="AR359" s="462">
        <v>0</v>
      </c>
      <c r="AS359" s="462">
        <v>0</v>
      </c>
      <c r="AT359" s="476">
        <v>0</v>
      </c>
      <c r="AU359" s="389">
        <f t="shared" si="239"/>
        <v>0</v>
      </c>
      <c r="AV359" s="461">
        <v>0</v>
      </c>
      <c r="AW359" s="461">
        <v>0</v>
      </c>
      <c r="AX359" s="461">
        <v>0</v>
      </c>
      <c r="AY359" s="461">
        <v>0</v>
      </c>
      <c r="AZ359" s="588">
        <f t="shared" si="243"/>
        <v>0</v>
      </c>
      <c r="BA359" s="671">
        <f t="shared" si="244"/>
        <v>0</v>
      </c>
      <c r="BB359" s="670">
        <f t="shared" si="245"/>
        <v>0</v>
      </c>
      <c r="BC359" s="647">
        <v>0</v>
      </c>
      <c r="BD359" s="461">
        <v>0</v>
      </c>
      <c r="BE359" s="461">
        <v>0</v>
      </c>
      <c r="BF359" s="610">
        <v>0</v>
      </c>
      <c r="BG359" s="670">
        <f t="shared" si="246"/>
        <v>0</v>
      </c>
      <c r="BH359" s="648">
        <v>0</v>
      </c>
      <c r="BI359" s="462">
        <v>0</v>
      </c>
      <c r="BJ359" s="462">
        <v>0</v>
      </c>
      <c r="BK359" s="462">
        <v>0</v>
      </c>
      <c r="BL359" s="670">
        <f t="shared" si="247"/>
        <v>0</v>
      </c>
      <c r="BM359" s="465">
        <v>0</v>
      </c>
      <c r="BN359" s="465">
        <v>0</v>
      </c>
      <c r="BO359" s="465">
        <v>0</v>
      </c>
      <c r="BP359" s="476">
        <v>0</v>
      </c>
      <c r="BQ359" s="588">
        <f t="shared" si="277"/>
        <v>0</v>
      </c>
      <c r="BR359" s="671">
        <f t="shared" si="278"/>
        <v>0</v>
      </c>
    </row>
    <row r="360" spans="1:70" s="236" customFormat="1" ht="16.5" customHeight="1" thickBot="1" x14ac:dyDescent="0.3">
      <c r="A360" s="838"/>
      <c r="B360" s="932"/>
      <c r="C360" s="861"/>
      <c r="D360" s="247" t="s">
        <v>321</v>
      </c>
      <c r="E360" s="125">
        <f t="shared" si="240"/>
        <v>0</v>
      </c>
      <c r="F360" s="88">
        <v>0</v>
      </c>
      <c r="G360" s="88">
        <v>0</v>
      </c>
      <c r="H360" s="88">
        <v>0</v>
      </c>
      <c r="I360" s="88">
        <v>0</v>
      </c>
      <c r="J360" s="365">
        <f t="shared" si="241"/>
        <v>0</v>
      </c>
      <c r="K360" s="88">
        <v>0</v>
      </c>
      <c r="L360" s="88">
        <v>0</v>
      </c>
      <c r="M360" s="88">
        <v>0</v>
      </c>
      <c r="N360" s="88">
        <v>0</v>
      </c>
      <c r="O360" s="365">
        <f t="shared" si="287"/>
        <v>0</v>
      </c>
      <c r="P360" s="88">
        <v>0</v>
      </c>
      <c r="Q360" s="88">
        <v>0</v>
      </c>
      <c r="R360" s="88">
        <v>0</v>
      </c>
      <c r="S360" s="88">
        <v>0</v>
      </c>
      <c r="T360" s="315">
        <f t="shared" si="236"/>
        <v>0</v>
      </c>
      <c r="U360" s="389">
        <f t="shared" si="233"/>
        <v>0</v>
      </c>
      <c r="V360" s="88">
        <v>0</v>
      </c>
      <c r="W360" s="88">
        <v>0</v>
      </c>
      <c r="X360" s="88">
        <v>0</v>
      </c>
      <c r="Y360" s="88">
        <v>0</v>
      </c>
      <c r="Z360" s="389">
        <f t="shared" si="234"/>
        <v>0</v>
      </c>
      <c r="AA360" s="88">
        <v>0</v>
      </c>
      <c r="AB360" s="88">
        <v>0</v>
      </c>
      <c r="AC360" s="88">
        <v>0</v>
      </c>
      <c r="AD360" s="88">
        <v>0</v>
      </c>
      <c r="AE360" s="389">
        <f t="shared" si="235"/>
        <v>0</v>
      </c>
      <c r="AF360" s="92">
        <v>0</v>
      </c>
      <c r="AG360" s="92">
        <v>0</v>
      </c>
      <c r="AH360" s="92">
        <v>0</v>
      </c>
      <c r="AI360" s="92">
        <v>0</v>
      </c>
      <c r="AJ360" s="315">
        <f t="shared" si="237"/>
        <v>0</v>
      </c>
      <c r="AK360" s="389">
        <f t="shared" si="242"/>
        <v>0</v>
      </c>
      <c r="AL360" s="462">
        <v>0</v>
      </c>
      <c r="AM360" s="462">
        <v>0</v>
      </c>
      <c r="AN360" s="462">
        <v>0</v>
      </c>
      <c r="AO360" s="462">
        <v>0</v>
      </c>
      <c r="AP360" s="389">
        <f t="shared" si="238"/>
        <v>0</v>
      </c>
      <c r="AQ360" s="462">
        <v>0</v>
      </c>
      <c r="AR360" s="462">
        <v>0</v>
      </c>
      <c r="AS360" s="462">
        <v>0</v>
      </c>
      <c r="AT360" s="462">
        <v>0</v>
      </c>
      <c r="AU360" s="389">
        <f t="shared" si="239"/>
        <v>0</v>
      </c>
      <c r="AV360" s="461">
        <v>0</v>
      </c>
      <c r="AW360" s="461">
        <v>0</v>
      </c>
      <c r="AX360" s="461">
        <v>0</v>
      </c>
      <c r="AY360" s="461">
        <v>0</v>
      </c>
      <c r="AZ360" s="588">
        <f t="shared" si="243"/>
        <v>0</v>
      </c>
      <c r="BA360" s="671">
        <f t="shared" si="244"/>
        <v>0</v>
      </c>
      <c r="BB360" s="670">
        <f t="shared" si="245"/>
        <v>0</v>
      </c>
      <c r="BC360" s="647">
        <v>0</v>
      </c>
      <c r="BD360" s="461">
        <v>0</v>
      </c>
      <c r="BE360" s="461">
        <v>0</v>
      </c>
      <c r="BF360" s="610">
        <v>0</v>
      </c>
      <c r="BG360" s="670">
        <f t="shared" si="246"/>
        <v>0</v>
      </c>
      <c r="BH360" s="648">
        <v>0</v>
      </c>
      <c r="BI360" s="462">
        <v>0</v>
      </c>
      <c r="BJ360" s="462">
        <v>0</v>
      </c>
      <c r="BK360" s="462">
        <v>0</v>
      </c>
      <c r="BL360" s="670">
        <f t="shared" si="247"/>
        <v>0</v>
      </c>
      <c r="BM360" s="465">
        <v>0</v>
      </c>
      <c r="BN360" s="465">
        <v>0</v>
      </c>
      <c r="BO360" s="465">
        <v>0</v>
      </c>
      <c r="BP360" s="462">
        <v>0</v>
      </c>
      <c r="BQ360" s="588">
        <f t="shared" si="277"/>
        <v>0</v>
      </c>
      <c r="BR360" s="671">
        <f t="shared" si="278"/>
        <v>0</v>
      </c>
    </row>
    <row r="361" spans="1:70" s="236" customFormat="1" ht="16.5" customHeight="1" thickBot="1" x14ac:dyDescent="0.3">
      <c r="A361" s="836">
        <v>11</v>
      </c>
      <c r="B361" s="932"/>
      <c r="C361" s="857" t="s">
        <v>1216</v>
      </c>
      <c r="D361" s="246" t="s">
        <v>328</v>
      </c>
      <c r="E361" s="125">
        <f t="shared" si="240"/>
        <v>0</v>
      </c>
      <c r="F361" s="88">
        <v>0</v>
      </c>
      <c r="G361" s="88">
        <v>0</v>
      </c>
      <c r="H361" s="88">
        <v>0</v>
      </c>
      <c r="I361" s="88">
        <v>0</v>
      </c>
      <c r="J361" s="365">
        <f t="shared" si="241"/>
        <v>0</v>
      </c>
      <c r="K361" s="88">
        <v>0</v>
      </c>
      <c r="L361" s="88">
        <v>0</v>
      </c>
      <c r="M361" s="88">
        <v>0</v>
      </c>
      <c r="N361" s="88">
        <v>0</v>
      </c>
      <c r="O361" s="365">
        <f t="shared" si="287"/>
        <v>0</v>
      </c>
      <c r="P361" s="88">
        <v>0</v>
      </c>
      <c r="Q361" s="88">
        <v>0</v>
      </c>
      <c r="R361" s="88">
        <v>0</v>
      </c>
      <c r="S361" s="88">
        <v>0</v>
      </c>
      <c r="T361" s="315">
        <f t="shared" si="236"/>
        <v>0</v>
      </c>
      <c r="U361" s="389">
        <f t="shared" si="233"/>
        <v>0</v>
      </c>
      <c r="V361" s="88">
        <v>0</v>
      </c>
      <c r="W361" s="88">
        <v>0</v>
      </c>
      <c r="X361" s="88">
        <v>0</v>
      </c>
      <c r="Y361" s="88">
        <v>0</v>
      </c>
      <c r="Z361" s="389">
        <f t="shared" si="234"/>
        <v>0</v>
      </c>
      <c r="AA361" s="88">
        <v>0</v>
      </c>
      <c r="AB361" s="88">
        <v>0</v>
      </c>
      <c r="AC361" s="88">
        <v>0</v>
      </c>
      <c r="AD361" s="88">
        <v>0</v>
      </c>
      <c r="AE361" s="389">
        <f t="shared" si="235"/>
        <v>0</v>
      </c>
      <c r="AF361" s="92">
        <v>0</v>
      </c>
      <c r="AG361" s="92">
        <v>0</v>
      </c>
      <c r="AH361" s="92">
        <v>0</v>
      </c>
      <c r="AI361" s="92">
        <v>0</v>
      </c>
      <c r="AJ361" s="315">
        <f t="shared" si="237"/>
        <v>0</v>
      </c>
      <c r="AK361" s="389">
        <f t="shared" si="242"/>
        <v>0</v>
      </c>
      <c r="AL361" s="462">
        <v>0</v>
      </c>
      <c r="AM361" s="462">
        <v>0</v>
      </c>
      <c r="AN361" s="462">
        <v>0</v>
      </c>
      <c r="AO361" s="462">
        <v>0</v>
      </c>
      <c r="AP361" s="389">
        <f t="shared" si="238"/>
        <v>0</v>
      </c>
      <c r="AQ361" s="462">
        <v>0</v>
      </c>
      <c r="AR361" s="462">
        <v>0</v>
      </c>
      <c r="AS361" s="462">
        <v>0</v>
      </c>
      <c r="AT361" s="475">
        <v>0</v>
      </c>
      <c r="AU361" s="389">
        <f t="shared" si="239"/>
        <v>0</v>
      </c>
      <c r="AV361" s="461">
        <v>0</v>
      </c>
      <c r="AW361" s="461">
        <v>0</v>
      </c>
      <c r="AX361" s="461">
        <v>0</v>
      </c>
      <c r="AY361" s="461">
        <v>0</v>
      </c>
      <c r="AZ361" s="588">
        <f t="shared" si="243"/>
        <v>0</v>
      </c>
      <c r="BA361" s="671">
        <f t="shared" si="244"/>
        <v>0</v>
      </c>
      <c r="BB361" s="670">
        <f t="shared" si="245"/>
        <v>0</v>
      </c>
      <c r="BC361" s="647">
        <v>0</v>
      </c>
      <c r="BD361" s="461">
        <v>0</v>
      </c>
      <c r="BE361" s="461">
        <v>0</v>
      </c>
      <c r="BF361" s="610">
        <v>0</v>
      </c>
      <c r="BG361" s="670">
        <f t="shared" si="246"/>
        <v>0</v>
      </c>
      <c r="BH361" s="648">
        <v>0</v>
      </c>
      <c r="BI361" s="462">
        <v>0</v>
      </c>
      <c r="BJ361" s="462">
        <v>0</v>
      </c>
      <c r="BK361" s="462">
        <v>0</v>
      </c>
      <c r="BL361" s="670">
        <f t="shared" si="247"/>
        <v>0</v>
      </c>
      <c r="BM361" s="465">
        <v>0</v>
      </c>
      <c r="BN361" s="465">
        <v>0</v>
      </c>
      <c r="BO361" s="465">
        <v>0</v>
      </c>
      <c r="BP361" s="475">
        <v>0</v>
      </c>
      <c r="BQ361" s="588">
        <f t="shared" si="277"/>
        <v>0</v>
      </c>
      <c r="BR361" s="671">
        <f t="shared" si="278"/>
        <v>0</v>
      </c>
    </row>
    <row r="362" spans="1:70" s="236" customFormat="1" ht="16.5" customHeight="1" thickBot="1" x14ac:dyDescent="0.3">
      <c r="A362" s="837"/>
      <c r="B362" s="932"/>
      <c r="C362" s="889"/>
      <c r="D362" s="246" t="s">
        <v>651</v>
      </c>
      <c r="E362" s="125">
        <f t="shared" si="240"/>
        <v>0</v>
      </c>
      <c r="F362" s="88">
        <v>0</v>
      </c>
      <c r="G362" s="88">
        <v>0</v>
      </c>
      <c r="H362" s="88">
        <v>0</v>
      </c>
      <c r="I362" s="88">
        <v>0</v>
      </c>
      <c r="J362" s="365">
        <f t="shared" si="241"/>
        <v>0</v>
      </c>
      <c r="K362" s="88">
        <v>0</v>
      </c>
      <c r="L362" s="88">
        <v>0</v>
      </c>
      <c r="M362" s="88">
        <v>0</v>
      </c>
      <c r="N362" s="88">
        <v>0</v>
      </c>
      <c r="O362" s="365">
        <f t="shared" si="287"/>
        <v>0</v>
      </c>
      <c r="P362" s="88">
        <v>0</v>
      </c>
      <c r="Q362" s="88">
        <v>0</v>
      </c>
      <c r="R362" s="88">
        <v>0</v>
      </c>
      <c r="S362" s="88">
        <v>0</v>
      </c>
      <c r="T362" s="315">
        <f t="shared" si="236"/>
        <v>0</v>
      </c>
      <c r="U362" s="389">
        <f t="shared" si="233"/>
        <v>0</v>
      </c>
      <c r="V362" s="88">
        <v>0</v>
      </c>
      <c r="W362" s="88">
        <v>0</v>
      </c>
      <c r="X362" s="88">
        <v>0</v>
      </c>
      <c r="Y362" s="88">
        <v>0</v>
      </c>
      <c r="Z362" s="389">
        <f t="shared" si="234"/>
        <v>0</v>
      </c>
      <c r="AA362" s="88">
        <v>0</v>
      </c>
      <c r="AB362" s="88">
        <v>0</v>
      </c>
      <c r="AC362" s="88">
        <v>0</v>
      </c>
      <c r="AD362" s="88">
        <v>0</v>
      </c>
      <c r="AE362" s="389">
        <f t="shared" si="235"/>
        <v>0</v>
      </c>
      <c r="AF362" s="92">
        <v>0</v>
      </c>
      <c r="AG362" s="92">
        <v>0</v>
      </c>
      <c r="AH362" s="92">
        <v>0</v>
      </c>
      <c r="AI362" s="92">
        <v>0</v>
      </c>
      <c r="AJ362" s="315">
        <f t="shared" si="237"/>
        <v>0</v>
      </c>
      <c r="AK362" s="389">
        <f t="shared" si="242"/>
        <v>0</v>
      </c>
      <c r="AL362" s="462">
        <v>0</v>
      </c>
      <c r="AM362" s="462">
        <v>0</v>
      </c>
      <c r="AN362" s="462">
        <v>0</v>
      </c>
      <c r="AO362" s="462">
        <v>0</v>
      </c>
      <c r="AP362" s="389">
        <f t="shared" si="238"/>
        <v>0</v>
      </c>
      <c r="AQ362" s="462">
        <v>0</v>
      </c>
      <c r="AR362" s="462">
        <v>0</v>
      </c>
      <c r="AS362" s="462">
        <v>0</v>
      </c>
      <c r="AT362" s="476">
        <v>0</v>
      </c>
      <c r="AU362" s="389">
        <f t="shared" si="239"/>
        <v>0</v>
      </c>
      <c r="AV362" s="461">
        <v>0</v>
      </c>
      <c r="AW362" s="461">
        <v>0</v>
      </c>
      <c r="AX362" s="461">
        <v>0</v>
      </c>
      <c r="AY362" s="461">
        <v>0</v>
      </c>
      <c r="AZ362" s="588">
        <f t="shared" si="243"/>
        <v>0</v>
      </c>
      <c r="BA362" s="671">
        <f t="shared" si="244"/>
        <v>0</v>
      </c>
      <c r="BB362" s="670">
        <f t="shared" si="245"/>
        <v>0</v>
      </c>
      <c r="BC362" s="647">
        <v>0</v>
      </c>
      <c r="BD362" s="461">
        <v>0</v>
      </c>
      <c r="BE362" s="461">
        <v>0</v>
      </c>
      <c r="BF362" s="610">
        <v>0</v>
      </c>
      <c r="BG362" s="670">
        <f t="shared" si="246"/>
        <v>0</v>
      </c>
      <c r="BH362" s="648">
        <v>0</v>
      </c>
      <c r="BI362" s="462">
        <v>0</v>
      </c>
      <c r="BJ362" s="462">
        <v>0</v>
      </c>
      <c r="BK362" s="462">
        <v>0</v>
      </c>
      <c r="BL362" s="670">
        <f t="shared" si="247"/>
        <v>0</v>
      </c>
      <c r="BM362" s="465">
        <v>0</v>
      </c>
      <c r="BN362" s="465">
        <v>0</v>
      </c>
      <c r="BO362" s="465">
        <v>0</v>
      </c>
      <c r="BP362" s="476">
        <v>0</v>
      </c>
      <c r="BQ362" s="588">
        <f t="shared" si="277"/>
        <v>0</v>
      </c>
      <c r="BR362" s="671">
        <f t="shared" si="278"/>
        <v>0</v>
      </c>
    </row>
    <row r="363" spans="1:70" s="236" customFormat="1" ht="16.5" customHeight="1" thickBot="1" x14ac:dyDescent="0.3">
      <c r="A363" s="838"/>
      <c r="B363" s="932"/>
      <c r="C363" s="904"/>
      <c r="D363" s="247" t="s">
        <v>321</v>
      </c>
      <c r="E363" s="125">
        <f t="shared" si="240"/>
        <v>0</v>
      </c>
      <c r="F363" s="88">
        <v>0</v>
      </c>
      <c r="G363" s="88">
        <v>0</v>
      </c>
      <c r="H363" s="88">
        <v>0</v>
      </c>
      <c r="I363" s="88">
        <v>0</v>
      </c>
      <c r="J363" s="365">
        <f t="shared" si="241"/>
        <v>0</v>
      </c>
      <c r="K363" s="88">
        <v>0</v>
      </c>
      <c r="L363" s="88">
        <v>0</v>
      </c>
      <c r="M363" s="88">
        <v>0</v>
      </c>
      <c r="N363" s="88">
        <v>0</v>
      </c>
      <c r="O363" s="365">
        <f t="shared" si="287"/>
        <v>0</v>
      </c>
      <c r="P363" s="88">
        <v>0</v>
      </c>
      <c r="Q363" s="88">
        <v>0</v>
      </c>
      <c r="R363" s="88">
        <v>0</v>
      </c>
      <c r="S363" s="88">
        <v>0</v>
      </c>
      <c r="T363" s="315">
        <f t="shared" si="236"/>
        <v>0</v>
      </c>
      <c r="U363" s="389">
        <f t="shared" si="233"/>
        <v>0</v>
      </c>
      <c r="V363" s="88">
        <v>0</v>
      </c>
      <c r="W363" s="88">
        <v>0</v>
      </c>
      <c r="X363" s="88">
        <v>0</v>
      </c>
      <c r="Y363" s="88">
        <v>0</v>
      </c>
      <c r="Z363" s="389">
        <f t="shared" si="234"/>
        <v>0</v>
      </c>
      <c r="AA363" s="88">
        <v>0</v>
      </c>
      <c r="AB363" s="88">
        <v>0</v>
      </c>
      <c r="AC363" s="88">
        <v>0</v>
      </c>
      <c r="AD363" s="88">
        <v>0</v>
      </c>
      <c r="AE363" s="389">
        <f t="shared" si="235"/>
        <v>0</v>
      </c>
      <c r="AF363" s="92">
        <v>0</v>
      </c>
      <c r="AG363" s="92">
        <v>0</v>
      </c>
      <c r="AH363" s="92">
        <v>0</v>
      </c>
      <c r="AI363" s="92">
        <v>0</v>
      </c>
      <c r="AJ363" s="315">
        <f t="shared" si="237"/>
        <v>0</v>
      </c>
      <c r="AK363" s="389">
        <f t="shared" si="242"/>
        <v>0</v>
      </c>
      <c r="AL363" s="462">
        <v>0</v>
      </c>
      <c r="AM363" s="462">
        <v>0</v>
      </c>
      <c r="AN363" s="462">
        <v>0</v>
      </c>
      <c r="AO363" s="462">
        <v>0</v>
      </c>
      <c r="AP363" s="389">
        <f t="shared" si="238"/>
        <v>0</v>
      </c>
      <c r="AQ363" s="462">
        <v>0</v>
      </c>
      <c r="AR363" s="462">
        <v>0</v>
      </c>
      <c r="AS363" s="462">
        <v>0</v>
      </c>
      <c r="AT363" s="462">
        <v>0</v>
      </c>
      <c r="AU363" s="389">
        <f t="shared" si="239"/>
        <v>0</v>
      </c>
      <c r="AV363" s="461">
        <v>0</v>
      </c>
      <c r="AW363" s="461">
        <v>0</v>
      </c>
      <c r="AX363" s="461">
        <v>0</v>
      </c>
      <c r="AY363" s="461">
        <v>0</v>
      </c>
      <c r="AZ363" s="588">
        <f t="shared" si="243"/>
        <v>0</v>
      </c>
      <c r="BA363" s="671">
        <f t="shared" si="244"/>
        <v>0</v>
      </c>
      <c r="BB363" s="670">
        <f t="shared" si="245"/>
        <v>0</v>
      </c>
      <c r="BC363" s="647">
        <v>0</v>
      </c>
      <c r="BD363" s="461">
        <v>0</v>
      </c>
      <c r="BE363" s="461">
        <v>0</v>
      </c>
      <c r="BF363" s="610">
        <v>0</v>
      </c>
      <c r="BG363" s="670">
        <f t="shared" si="246"/>
        <v>0</v>
      </c>
      <c r="BH363" s="648">
        <v>0</v>
      </c>
      <c r="BI363" s="462">
        <v>0</v>
      </c>
      <c r="BJ363" s="462">
        <v>0</v>
      </c>
      <c r="BK363" s="462">
        <v>0</v>
      </c>
      <c r="BL363" s="670">
        <f t="shared" si="247"/>
        <v>0</v>
      </c>
      <c r="BM363" s="465">
        <v>0</v>
      </c>
      <c r="BN363" s="465">
        <v>0</v>
      </c>
      <c r="BO363" s="465">
        <v>0</v>
      </c>
      <c r="BP363" s="462">
        <v>0</v>
      </c>
      <c r="BQ363" s="588">
        <f t="shared" si="277"/>
        <v>0</v>
      </c>
      <c r="BR363" s="671">
        <f t="shared" si="278"/>
        <v>0</v>
      </c>
    </row>
    <row r="364" spans="1:70" s="236" customFormat="1" ht="16.5" customHeight="1" thickBot="1" x14ac:dyDescent="0.3">
      <c r="A364" s="836">
        <v>12</v>
      </c>
      <c r="B364" s="932"/>
      <c r="C364" s="828" t="s">
        <v>1217</v>
      </c>
      <c r="D364" s="246" t="s">
        <v>328</v>
      </c>
      <c r="E364" s="125">
        <f t="shared" si="240"/>
        <v>0</v>
      </c>
      <c r="F364" s="88">
        <v>0</v>
      </c>
      <c r="G364" s="88">
        <v>0</v>
      </c>
      <c r="H364" s="88">
        <v>0</v>
      </c>
      <c r="I364" s="88">
        <v>0</v>
      </c>
      <c r="J364" s="365">
        <f t="shared" si="241"/>
        <v>0</v>
      </c>
      <c r="K364" s="88">
        <v>0</v>
      </c>
      <c r="L364" s="88">
        <v>0</v>
      </c>
      <c r="M364" s="88">
        <v>0</v>
      </c>
      <c r="N364" s="88">
        <v>0</v>
      </c>
      <c r="O364" s="365">
        <f t="shared" si="287"/>
        <v>0</v>
      </c>
      <c r="P364" s="297">
        <v>0</v>
      </c>
      <c r="Q364" s="297">
        <v>0</v>
      </c>
      <c r="R364" s="297">
        <v>0</v>
      </c>
      <c r="S364" s="297">
        <v>0</v>
      </c>
      <c r="T364" s="315">
        <f t="shared" si="236"/>
        <v>0</v>
      </c>
      <c r="U364" s="389">
        <f t="shared" si="233"/>
        <v>0</v>
      </c>
      <c r="V364" s="88">
        <v>0</v>
      </c>
      <c r="W364" s="88">
        <v>0</v>
      </c>
      <c r="X364" s="88">
        <v>0</v>
      </c>
      <c r="Y364" s="88">
        <v>0</v>
      </c>
      <c r="Z364" s="389">
        <f t="shared" si="234"/>
        <v>0</v>
      </c>
      <c r="AA364" s="88">
        <v>0</v>
      </c>
      <c r="AB364" s="88">
        <v>0</v>
      </c>
      <c r="AC364" s="88">
        <v>0</v>
      </c>
      <c r="AD364" s="88">
        <v>0</v>
      </c>
      <c r="AE364" s="389">
        <f t="shared" si="235"/>
        <v>0</v>
      </c>
      <c r="AF364" s="92">
        <v>0</v>
      </c>
      <c r="AG364" s="92">
        <v>0</v>
      </c>
      <c r="AH364" s="92">
        <v>0</v>
      </c>
      <c r="AI364" s="92">
        <v>0</v>
      </c>
      <c r="AJ364" s="315">
        <f t="shared" si="237"/>
        <v>0</v>
      </c>
      <c r="AK364" s="389">
        <f t="shared" si="242"/>
        <v>0</v>
      </c>
      <c r="AL364" s="462">
        <v>0</v>
      </c>
      <c r="AM364" s="462">
        <v>0</v>
      </c>
      <c r="AN364" s="462">
        <v>0</v>
      </c>
      <c r="AO364" s="462">
        <v>0</v>
      </c>
      <c r="AP364" s="389">
        <f t="shared" si="238"/>
        <v>0</v>
      </c>
      <c r="AQ364" s="462">
        <v>0</v>
      </c>
      <c r="AR364" s="462">
        <v>0</v>
      </c>
      <c r="AS364" s="462">
        <v>0</v>
      </c>
      <c r="AT364" s="475">
        <v>0</v>
      </c>
      <c r="AU364" s="389">
        <f t="shared" si="239"/>
        <v>0</v>
      </c>
      <c r="AV364" s="461">
        <v>0</v>
      </c>
      <c r="AW364" s="461">
        <v>0</v>
      </c>
      <c r="AX364" s="461">
        <v>0</v>
      </c>
      <c r="AY364" s="461">
        <v>0</v>
      </c>
      <c r="AZ364" s="588">
        <f t="shared" si="243"/>
        <v>0</v>
      </c>
      <c r="BA364" s="671">
        <f t="shared" si="244"/>
        <v>0</v>
      </c>
      <c r="BB364" s="670">
        <f t="shared" si="245"/>
        <v>0</v>
      </c>
      <c r="BC364" s="647">
        <v>0</v>
      </c>
      <c r="BD364" s="461">
        <v>0</v>
      </c>
      <c r="BE364" s="461">
        <v>0</v>
      </c>
      <c r="BF364" s="610">
        <v>0</v>
      </c>
      <c r="BG364" s="670">
        <f t="shared" si="246"/>
        <v>0</v>
      </c>
      <c r="BH364" s="648">
        <v>0</v>
      </c>
      <c r="BI364" s="462">
        <v>0</v>
      </c>
      <c r="BJ364" s="462">
        <v>0</v>
      </c>
      <c r="BK364" s="462">
        <v>0</v>
      </c>
      <c r="BL364" s="670">
        <f t="shared" si="247"/>
        <v>0</v>
      </c>
      <c r="BM364" s="465">
        <v>0</v>
      </c>
      <c r="BN364" s="465">
        <v>0</v>
      </c>
      <c r="BO364" s="465">
        <v>0</v>
      </c>
      <c r="BP364" s="475">
        <v>0</v>
      </c>
      <c r="BQ364" s="588">
        <f t="shared" si="277"/>
        <v>0</v>
      </c>
      <c r="BR364" s="671">
        <f t="shared" si="278"/>
        <v>0</v>
      </c>
    </row>
    <row r="365" spans="1:70" s="236" customFormat="1" ht="16.5" customHeight="1" thickBot="1" x14ac:dyDescent="0.3">
      <c r="A365" s="837"/>
      <c r="B365" s="932"/>
      <c r="C365" s="828"/>
      <c r="D365" s="246" t="s">
        <v>651</v>
      </c>
      <c r="E365" s="125">
        <f t="shared" si="240"/>
        <v>0</v>
      </c>
      <c r="F365" s="88">
        <v>0</v>
      </c>
      <c r="G365" s="88">
        <v>0</v>
      </c>
      <c r="H365" s="88">
        <v>0</v>
      </c>
      <c r="I365" s="88">
        <v>0</v>
      </c>
      <c r="J365" s="365">
        <f t="shared" si="241"/>
        <v>0</v>
      </c>
      <c r="K365" s="88">
        <v>0</v>
      </c>
      <c r="L365" s="88">
        <v>0</v>
      </c>
      <c r="M365" s="88">
        <v>0</v>
      </c>
      <c r="N365" s="88">
        <v>0</v>
      </c>
      <c r="O365" s="365">
        <f t="shared" si="287"/>
        <v>0</v>
      </c>
      <c r="P365" s="297">
        <v>0</v>
      </c>
      <c r="Q365" s="297">
        <v>0</v>
      </c>
      <c r="R365" s="297">
        <v>0</v>
      </c>
      <c r="S365" s="297">
        <v>0</v>
      </c>
      <c r="T365" s="315">
        <f t="shared" si="236"/>
        <v>0</v>
      </c>
      <c r="U365" s="389">
        <f t="shared" si="233"/>
        <v>0</v>
      </c>
      <c r="V365" s="88">
        <v>0</v>
      </c>
      <c r="W365" s="88">
        <v>0</v>
      </c>
      <c r="X365" s="88">
        <v>0</v>
      </c>
      <c r="Y365" s="88">
        <v>0</v>
      </c>
      <c r="Z365" s="389">
        <f t="shared" si="234"/>
        <v>0</v>
      </c>
      <c r="AA365" s="88">
        <v>0</v>
      </c>
      <c r="AB365" s="88">
        <v>0</v>
      </c>
      <c r="AC365" s="88">
        <v>0</v>
      </c>
      <c r="AD365" s="88">
        <v>0</v>
      </c>
      <c r="AE365" s="389">
        <f t="shared" si="235"/>
        <v>0</v>
      </c>
      <c r="AF365" s="92">
        <v>0</v>
      </c>
      <c r="AG365" s="92">
        <v>0</v>
      </c>
      <c r="AH365" s="92">
        <v>0</v>
      </c>
      <c r="AI365" s="92">
        <v>0</v>
      </c>
      <c r="AJ365" s="315">
        <f t="shared" si="237"/>
        <v>0</v>
      </c>
      <c r="AK365" s="389">
        <f t="shared" si="242"/>
        <v>0</v>
      </c>
      <c r="AL365" s="462">
        <v>0</v>
      </c>
      <c r="AM365" s="462">
        <v>0</v>
      </c>
      <c r="AN365" s="462">
        <v>0</v>
      </c>
      <c r="AO365" s="462">
        <v>0</v>
      </c>
      <c r="AP365" s="389">
        <f t="shared" si="238"/>
        <v>0</v>
      </c>
      <c r="AQ365" s="462">
        <v>0</v>
      </c>
      <c r="AR365" s="462">
        <v>0</v>
      </c>
      <c r="AS365" s="462">
        <v>0</v>
      </c>
      <c r="AT365" s="476">
        <v>0</v>
      </c>
      <c r="AU365" s="389">
        <f t="shared" si="239"/>
        <v>0</v>
      </c>
      <c r="AV365" s="461">
        <v>0</v>
      </c>
      <c r="AW365" s="461">
        <v>0</v>
      </c>
      <c r="AX365" s="461">
        <v>0</v>
      </c>
      <c r="AY365" s="461">
        <v>0</v>
      </c>
      <c r="AZ365" s="588">
        <f t="shared" si="243"/>
        <v>0</v>
      </c>
      <c r="BA365" s="671">
        <f t="shared" si="244"/>
        <v>0</v>
      </c>
      <c r="BB365" s="670">
        <f t="shared" si="245"/>
        <v>0</v>
      </c>
      <c r="BC365" s="647">
        <v>0</v>
      </c>
      <c r="BD365" s="461">
        <v>0</v>
      </c>
      <c r="BE365" s="461">
        <v>0</v>
      </c>
      <c r="BF365" s="610">
        <v>0</v>
      </c>
      <c r="BG365" s="670">
        <f t="shared" si="246"/>
        <v>0</v>
      </c>
      <c r="BH365" s="648">
        <v>0</v>
      </c>
      <c r="BI365" s="462">
        <v>0</v>
      </c>
      <c r="BJ365" s="462">
        <v>0</v>
      </c>
      <c r="BK365" s="462">
        <v>0</v>
      </c>
      <c r="BL365" s="670">
        <f t="shared" si="247"/>
        <v>0</v>
      </c>
      <c r="BM365" s="465">
        <v>0</v>
      </c>
      <c r="BN365" s="465">
        <v>0</v>
      </c>
      <c r="BO365" s="465">
        <v>0</v>
      </c>
      <c r="BP365" s="476">
        <v>0</v>
      </c>
      <c r="BQ365" s="588">
        <f t="shared" si="277"/>
        <v>0</v>
      </c>
      <c r="BR365" s="671">
        <f t="shared" si="278"/>
        <v>0</v>
      </c>
    </row>
    <row r="366" spans="1:70" s="236" customFormat="1" ht="16.5" customHeight="1" thickBot="1" x14ac:dyDescent="0.3">
      <c r="A366" s="838"/>
      <c r="B366" s="932"/>
      <c r="C366" s="829"/>
      <c r="D366" s="247" t="s">
        <v>321</v>
      </c>
      <c r="E366" s="125">
        <f t="shared" si="240"/>
        <v>0</v>
      </c>
      <c r="F366" s="88">
        <v>0</v>
      </c>
      <c r="G366" s="88">
        <v>0</v>
      </c>
      <c r="H366" s="88">
        <v>0</v>
      </c>
      <c r="I366" s="88">
        <v>0</v>
      </c>
      <c r="J366" s="365">
        <f t="shared" si="241"/>
        <v>0</v>
      </c>
      <c r="K366" s="88">
        <v>0</v>
      </c>
      <c r="L366" s="88">
        <v>0</v>
      </c>
      <c r="M366" s="88">
        <v>0</v>
      </c>
      <c r="N366" s="88">
        <v>0</v>
      </c>
      <c r="O366" s="365">
        <f t="shared" si="287"/>
        <v>0</v>
      </c>
      <c r="P366" s="297">
        <v>0</v>
      </c>
      <c r="Q366" s="297">
        <v>0</v>
      </c>
      <c r="R366" s="297">
        <v>0</v>
      </c>
      <c r="S366" s="297">
        <v>0</v>
      </c>
      <c r="T366" s="315">
        <f t="shared" si="236"/>
        <v>0</v>
      </c>
      <c r="U366" s="389">
        <f t="shared" si="233"/>
        <v>0</v>
      </c>
      <c r="V366" s="88">
        <v>0</v>
      </c>
      <c r="W366" s="88">
        <v>0</v>
      </c>
      <c r="X366" s="88">
        <v>0</v>
      </c>
      <c r="Y366" s="88">
        <v>0</v>
      </c>
      <c r="Z366" s="389">
        <f t="shared" si="234"/>
        <v>0</v>
      </c>
      <c r="AA366" s="88">
        <v>0</v>
      </c>
      <c r="AB366" s="88">
        <v>0</v>
      </c>
      <c r="AC366" s="88">
        <v>0</v>
      </c>
      <c r="AD366" s="88">
        <v>0</v>
      </c>
      <c r="AE366" s="389">
        <f t="shared" si="235"/>
        <v>0</v>
      </c>
      <c r="AF366" s="92">
        <v>0</v>
      </c>
      <c r="AG366" s="92">
        <v>0</v>
      </c>
      <c r="AH366" s="92">
        <v>0</v>
      </c>
      <c r="AI366" s="92">
        <v>0</v>
      </c>
      <c r="AJ366" s="315">
        <f t="shared" si="237"/>
        <v>0</v>
      </c>
      <c r="AK366" s="389">
        <f t="shared" si="242"/>
        <v>0</v>
      </c>
      <c r="AL366" s="462">
        <v>0</v>
      </c>
      <c r="AM366" s="462">
        <v>0</v>
      </c>
      <c r="AN366" s="462">
        <v>0</v>
      </c>
      <c r="AO366" s="462">
        <v>0</v>
      </c>
      <c r="AP366" s="389">
        <f t="shared" si="238"/>
        <v>0</v>
      </c>
      <c r="AQ366" s="462">
        <v>0</v>
      </c>
      <c r="AR366" s="462">
        <v>0</v>
      </c>
      <c r="AS366" s="462">
        <v>0</v>
      </c>
      <c r="AT366" s="462">
        <v>0</v>
      </c>
      <c r="AU366" s="389">
        <f t="shared" si="239"/>
        <v>0</v>
      </c>
      <c r="AV366" s="461">
        <v>0</v>
      </c>
      <c r="AW366" s="461">
        <v>0</v>
      </c>
      <c r="AX366" s="461">
        <v>0</v>
      </c>
      <c r="AY366" s="461">
        <v>0</v>
      </c>
      <c r="AZ366" s="588">
        <f t="shared" si="243"/>
        <v>0</v>
      </c>
      <c r="BA366" s="671">
        <f t="shared" si="244"/>
        <v>0</v>
      </c>
      <c r="BB366" s="670">
        <f t="shared" si="245"/>
        <v>0</v>
      </c>
      <c r="BC366" s="647">
        <v>0</v>
      </c>
      <c r="BD366" s="461">
        <v>0</v>
      </c>
      <c r="BE366" s="461">
        <v>0</v>
      </c>
      <c r="BF366" s="610">
        <v>0</v>
      </c>
      <c r="BG366" s="670">
        <f t="shared" si="246"/>
        <v>0</v>
      </c>
      <c r="BH366" s="648">
        <v>0</v>
      </c>
      <c r="BI366" s="462">
        <v>0</v>
      </c>
      <c r="BJ366" s="462">
        <v>0</v>
      </c>
      <c r="BK366" s="462">
        <v>0</v>
      </c>
      <c r="BL366" s="670">
        <f t="shared" si="247"/>
        <v>0</v>
      </c>
      <c r="BM366" s="465">
        <v>0</v>
      </c>
      <c r="BN366" s="465">
        <v>0</v>
      </c>
      <c r="BO366" s="465">
        <v>0</v>
      </c>
      <c r="BP366" s="462">
        <v>0</v>
      </c>
      <c r="BQ366" s="588">
        <f t="shared" si="277"/>
        <v>0</v>
      </c>
      <c r="BR366" s="671">
        <f t="shared" si="278"/>
        <v>0</v>
      </c>
    </row>
    <row r="367" spans="1:70" s="15" customFormat="1" ht="16.5" customHeight="1" x14ac:dyDescent="0.25">
      <c r="A367" s="16"/>
      <c r="B367" s="932"/>
      <c r="C367" s="852" t="s">
        <v>609</v>
      </c>
      <c r="D367" s="846"/>
      <c r="E367" s="125">
        <f t="shared" si="240"/>
        <v>0</v>
      </c>
      <c r="F367" s="189">
        <f>F331+F334+F337+F340+F343+F346+F349+F352+F355+F358+F361+F364</f>
        <v>0</v>
      </c>
      <c r="G367" s="189">
        <f t="shared" ref="G367:I367" si="288">G331+G334+G337+G340+G343+G346+G349+G352+G355+G358+G361+G364</f>
        <v>0</v>
      </c>
      <c r="H367" s="189">
        <f t="shared" si="288"/>
        <v>0</v>
      </c>
      <c r="I367" s="189">
        <f t="shared" si="288"/>
        <v>0</v>
      </c>
      <c r="J367" s="365">
        <f t="shared" si="241"/>
        <v>0</v>
      </c>
      <c r="K367" s="189">
        <f>K331+K334+K337+K340+K343+K346+K349+K352+K355+K358+K361+K364</f>
        <v>0</v>
      </c>
      <c r="L367" s="189">
        <f t="shared" ref="L367:N367" si="289">L331+L334+L337+L340+L343+L346+L349+L352+L355+L358+L361+L364</f>
        <v>0</v>
      </c>
      <c r="M367" s="189">
        <f t="shared" si="289"/>
        <v>0</v>
      </c>
      <c r="N367" s="189">
        <f t="shared" si="289"/>
        <v>0</v>
      </c>
      <c r="O367" s="365">
        <f t="shared" si="287"/>
        <v>0</v>
      </c>
      <c r="P367" s="189">
        <f>P331+P334+P337+P340+P343+P346+P349+P352+P355+P358+P361+P364</f>
        <v>0</v>
      </c>
      <c r="Q367" s="189">
        <f t="shared" ref="Q367:S367" si="290">Q331+Q334+Q337+Q340+Q343+Q346+Q349+Q352+Q355+Q358+Q361+Q364</f>
        <v>0</v>
      </c>
      <c r="R367" s="189">
        <f t="shared" si="290"/>
        <v>0</v>
      </c>
      <c r="S367" s="189">
        <f t="shared" si="290"/>
        <v>0</v>
      </c>
      <c r="T367" s="315">
        <f t="shared" si="236"/>
        <v>0</v>
      </c>
      <c r="U367" s="389">
        <f t="shared" si="233"/>
        <v>0</v>
      </c>
      <c r="V367" s="189">
        <f>V331+V334+V337+V340+V343+V346+V349+V352+V355+V358+V361+V364</f>
        <v>0</v>
      </c>
      <c r="W367" s="189">
        <f t="shared" ref="W367:Y367" si="291">W331+W334+W337+W340+W343+W346+W349+W352+W355+W358+W361+W364</f>
        <v>0</v>
      </c>
      <c r="X367" s="189">
        <f t="shared" si="291"/>
        <v>0</v>
      </c>
      <c r="Y367" s="189">
        <f t="shared" si="291"/>
        <v>0</v>
      </c>
      <c r="Z367" s="389">
        <f t="shared" si="234"/>
        <v>0</v>
      </c>
      <c r="AA367" s="189">
        <f>AA331+AA334+AA337+AA340+AA343+AA346+AA349+AA352+AA355+AA358+AA361+AA364</f>
        <v>0</v>
      </c>
      <c r="AB367" s="189">
        <f t="shared" ref="AB367:AD367" si="292">AB331+AB334+AB337+AB340+AB343+AB346+AB349+AB352+AB355+AB358+AB361+AB364</f>
        <v>0</v>
      </c>
      <c r="AC367" s="189">
        <f t="shared" si="292"/>
        <v>0</v>
      </c>
      <c r="AD367" s="189">
        <f t="shared" si="292"/>
        <v>0</v>
      </c>
      <c r="AE367" s="389">
        <f t="shared" si="235"/>
        <v>0</v>
      </c>
      <c r="AF367" s="189">
        <f t="shared" ref="AF367:AI369" si="293">AF364+AF361+AF358+AF355+AF352+AF349+AF346+AF343+AF340+AF337+AF334+AF331</f>
        <v>0</v>
      </c>
      <c r="AG367" s="189">
        <f t="shared" si="293"/>
        <v>0</v>
      </c>
      <c r="AH367" s="189">
        <f t="shared" si="293"/>
        <v>0</v>
      </c>
      <c r="AI367" s="189">
        <f t="shared" si="293"/>
        <v>0</v>
      </c>
      <c r="AJ367" s="315">
        <f t="shared" si="237"/>
        <v>0</v>
      </c>
      <c r="AK367" s="389">
        <f t="shared" si="242"/>
        <v>0</v>
      </c>
      <c r="AL367" s="189">
        <f t="shared" ref="AL367:AO367" si="294">AL364+AL361+AL358+AL355+AL352+AL349+AL346+AL343+AL340+AL337+AL334+AL331</f>
        <v>0</v>
      </c>
      <c r="AM367" s="189">
        <f t="shared" si="294"/>
        <v>0</v>
      </c>
      <c r="AN367" s="189">
        <f t="shared" si="294"/>
        <v>0</v>
      </c>
      <c r="AO367" s="189">
        <f t="shared" si="294"/>
        <v>0</v>
      </c>
      <c r="AP367" s="389">
        <f t="shared" si="238"/>
        <v>0</v>
      </c>
      <c r="AQ367" s="190">
        <f t="shared" ref="AQ367:AS369" si="295">AQ364+AQ358+AQ361+AQ355+AQ352+AQ349+AQ346+AQ343+AQ340+AQ334+AQ331+AQ337</f>
        <v>0</v>
      </c>
      <c r="AR367" s="190">
        <f t="shared" si="295"/>
        <v>0</v>
      </c>
      <c r="AS367" s="190">
        <f t="shared" si="295"/>
        <v>0</v>
      </c>
      <c r="AT367" s="190">
        <f t="shared" ref="AT367:AT369" si="296">AT364+AT358+AT361+AT355+AT352+AT349+AT346+AT343+AT340+AT334+AT331+AT337</f>
        <v>0</v>
      </c>
      <c r="AU367" s="389">
        <f t="shared" si="239"/>
        <v>0</v>
      </c>
      <c r="AV367" s="190">
        <f t="shared" ref="AV367:AY369" si="297">AV364+AV358+AV361+AV355+AV352+AV349+AV346+AV343+AV340+AV334+AV331+AV337</f>
        <v>0</v>
      </c>
      <c r="AW367" s="190">
        <f t="shared" si="297"/>
        <v>0</v>
      </c>
      <c r="AX367" s="190">
        <f t="shared" si="297"/>
        <v>0</v>
      </c>
      <c r="AY367" s="190">
        <f t="shared" si="297"/>
        <v>0</v>
      </c>
      <c r="AZ367" s="588">
        <f t="shared" si="243"/>
        <v>0</v>
      </c>
      <c r="BA367" s="671">
        <f t="shared" si="244"/>
        <v>0</v>
      </c>
      <c r="BB367" s="670">
        <f t="shared" si="245"/>
        <v>0</v>
      </c>
      <c r="BC367" s="190">
        <f t="shared" ref="BC367:BF367" si="298">BC364+BC358+BC361+BC355+BC352+BC349+BC346+BC343+BC340+BC334+BC331+BC337</f>
        <v>0</v>
      </c>
      <c r="BD367" s="190">
        <f t="shared" si="298"/>
        <v>0</v>
      </c>
      <c r="BE367" s="190">
        <f t="shared" si="298"/>
        <v>0</v>
      </c>
      <c r="BF367" s="190">
        <f t="shared" si="298"/>
        <v>0</v>
      </c>
      <c r="BG367" s="670">
        <f t="shared" si="246"/>
        <v>1</v>
      </c>
      <c r="BH367" s="190">
        <f t="shared" ref="BH367:BK367" si="299">BH364+BH358+BH361+BH355+BH352+BH349+BH346+BH343+BH340+BH334+BH331+BH337</f>
        <v>0</v>
      </c>
      <c r="BI367" s="190">
        <f t="shared" si="299"/>
        <v>0</v>
      </c>
      <c r="BJ367" s="190">
        <f t="shared" si="299"/>
        <v>0</v>
      </c>
      <c r="BK367" s="190">
        <f t="shared" si="299"/>
        <v>1</v>
      </c>
      <c r="BL367" s="670">
        <f t="shared" si="247"/>
        <v>0</v>
      </c>
      <c r="BM367" s="190">
        <f t="shared" ref="BM367:BP369" si="300">BM364+BM358+BM361+BM355+BM352+BM349+BM346+BM343+BM340+BM334+BM331+BM337</f>
        <v>0</v>
      </c>
      <c r="BN367" s="190">
        <f t="shared" si="300"/>
        <v>0</v>
      </c>
      <c r="BO367" s="190">
        <f t="shared" si="300"/>
        <v>0</v>
      </c>
      <c r="BP367" s="190">
        <f t="shared" si="300"/>
        <v>0</v>
      </c>
      <c r="BQ367" s="588">
        <f t="shared" si="277"/>
        <v>1</v>
      </c>
      <c r="BR367" s="671">
        <f t="shared" si="278"/>
        <v>1</v>
      </c>
    </row>
    <row r="368" spans="1:70" s="15" customFormat="1" ht="16.5" customHeight="1" x14ac:dyDescent="0.25">
      <c r="A368" s="16"/>
      <c r="B368" s="932"/>
      <c r="C368" s="809" t="s">
        <v>610</v>
      </c>
      <c r="D368" s="826"/>
      <c r="E368" s="125">
        <f t="shared" si="240"/>
        <v>0</v>
      </c>
      <c r="F368" s="189">
        <f>F332+F335+F338+F341+F344+F347+F350+F353+F356+F359+F362+F365</f>
        <v>0</v>
      </c>
      <c r="G368" s="189">
        <f t="shared" ref="G368:I368" si="301">G332+G335+G338+G341+G344+G347+G350+G353+G356+G359+G362+G365</f>
        <v>0</v>
      </c>
      <c r="H368" s="189">
        <f t="shared" si="301"/>
        <v>0</v>
      </c>
      <c r="I368" s="189">
        <f t="shared" si="301"/>
        <v>0</v>
      </c>
      <c r="J368" s="365">
        <f t="shared" si="241"/>
        <v>0</v>
      </c>
      <c r="K368" s="189">
        <f>K332+K335+K338+K341+K344+K347+K350+K353+K356+K359+K362+K365</f>
        <v>0</v>
      </c>
      <c r="L368" s="189">
        <f t="shared" ref="L368:N368" si="302">L332+L335+L338+L341+L344+L347+L350+L353+L356+L359+L362+L365</f>
        <v>0</v>
      </c>
      <c r="M368" s="189">
        <f t="shared" si="302"/>
        <v>0</v>
      </c>
      <c r="N368" s="189">
        <f t="shared" si="302"/>
        <v>0</v>
      </c>
      <c r="O368" s="365">
        <f t="shared" si="287"/>
        <v>0</v>
      </c>
      <c r="P368" s="189">
        <f>P332+P335+P338+P341+P344+P347+P350+P353+P356+P359+P362+P365</f>
        <v>0</v>
      </c>
      <c r="Q368" s="189">
        <f t="shared" ref="Q368:S368" si="303">Q332+Q335+Q338+Q341+Q344+Q347+Q350+Q353+Q356+Q359+Q362+Q365</f>
        <v>0</v>
      </c>
      <c r="R368" s="189">
        <f t="shared" si="303"/>
        <v>0</v>
      </c>
      <c r="S368" s="189">
        <f t="shared" si="303"/>
        <v>0</v>
      </c>
      <c r="T368" s="315">
        <f t="shared" si="236"/>
        <v>0</v>
      </c>
      <c r="U368" s="389">
        <f t="shared" si="233"/>
        <v>0</v>
      </c>
      <c r="V368" s="189">
        <f>V332+V335+V338+V341+V344+V347+V350+V353+V356+V359+V362+V365</f>
        <v>0</v>
      </c>
      <c r="W368" s="189">
        <f t="shared" ref="W368:Y368" si="304">W332+W335+W338+W341+W344+W347+W350+W353+W356+W359+W362+W365</f>
        <v>0</v>
      </c>
      <c r="X368" s="189">
        <f t="shared" si="304"/>
        <v>0</v>
      </c>
      <c r="Y368" s="189">
        <f t="shared" si="304"/>
        <v>0</v>
      </c>
      <c r="Z368" s="389">
        <f t="shared" si="234"/>
        <v>0</v>
      </c>
      <c r="AA368" s="189">
        <f>AA332+AA335+AA338+AA341+AA344+AA347+AA350+AA353+AA356+AA359+AA362+AA365</f>
        <v>0</v>
      </c>
      <c r="AB368" s="189">
        <f t="shared" ref="AB368:AD368" si="305">AB332+AB335+AB338+AB341+AB344+AB347+AB350+AB353+AB356+AB359+AB362+AB365</f>
        <v>0</v>
      </c>
      <c r="AC368" s="189">
        <f t="shared" si="305"/>
        <v>0</v>
      </c>
      <c r="AD368" s="189">
        <f t="shared" si="305"/>
        <v>0</v>
      </c>
      <c r="AE368" s="389">
        <f t="shared" si="235"/>
        <v>0</v>
      </c>
      <c r="AF368" s="189">
        <f t="shared" si="293"/>
        <v>0</v>
      </c>
      <c r="AG368" s="189">
        <f t="shared" si="293"/>
        <v>0</v>
      </c>
      <c r="AH368" s="189">
        <f t="shared" si="293"/>
        <v>0</v>
      </c>
      <c r="AI368" s="189">
        <f t="shared" si="293"/>
        <v>0</v>
      </c>
      <c r="AJ368" s="315">
        <f t="shared" si="237"/>
        <v>0</v>
      </c>
      <c r="AK368" s="389">
        <f t="shared" si="242"/>
        <v>0</v>
      </c>
      <c r="AL368" s="189">
        <f t="shared" ref="AL368:AO368" si="306">AL365+AL362+AL359+AL356+AL353+AL350+AL347+AL344+AL341+AL338+AL335+AL332</f>
        <v>0</v>
      </c>
      <c r="AM368" s="189">
        <f t="shared" si="306"/>
        <v>0</v>
      </c>
      <c r="AN368" s="189">
        <f t="shared" si="306"/>
        <v>0</v>
      </c>
      <c r="AO368" s="189">
        <f t="shared" si="306"/>
        <v>0</v>
      </c>
      <c r="AP368" s="389">
        <f t="shared" si="238"/>
        <v>0</v>
      </c>
      <c r="AQ368" s="190">
        <f t="shared" si="295"/>
        <v>0</v>
      </c>
      <c r="AR368" s="190">
        <f t="shared" si="295"/>
        <v>0</v>
      </c>
      <c r="AS368" s="190">
        <f t="shared" si="295"/>
        <v>0</v>
      </c>
      <c r="AT368" s="190">
        <f t="shared" si="296"/>
        <v>0</v>
      </c>
      <c r="AU368" s="389">
        <f t="shared" si="239"/>
        <v>0</v>
      </c>
      <c r="AV368" s="190">
        <f t="shared" si="297"/>
        <v>0</v>
      </c>
      <c r="AW368" s="190">
        <f t="shared" si="297"/>
        <v>0</v>
      </c>
      <c r="AX368" s="190">
        <f t="shared" si="297"/>
        <v>0</v>
      </c>
      <c r="AY368" s="190">
        <f t="shared" si="297"/>
        <v>0</v>
      </c>
      <c r="AZ368" s="588">
        <f t="shared" si="243"/>
        <v>0</v>
      </c>
      <c r="BA368" s="671">
        <f t="shared" si="244"/>
        <v>0</v>
      </c>
      <c r="BB368" s="670">
        <f t="shared" si="245"/>
        <v>0</v>
      </c>
      <c r="BC368" s="190">
        <f t="shared" ref="BC368:BF368" si="307">BC365+BC359+BC362+BC356+BC353+BC350+BC347+BC344+BC341+BC335+BC332+BC338</f>
        <v>0</v>
      </c>
      <c r="BD368" s="190">
        <f t="shared" si="307"/>
        <v>0</v>
      </c>
      <c r="BE368" s="190">
        <f t="shared" si="307"/>
        <v>0</v>
      </c>
      <c r="BF368" s="190">
        <f t="shared" si="307"/>
        <v>0</v>
      </c>
      <c r="BG368" s="670">
        <f t="shared" si="246"/>
        <v>0</v>
      </c>
      <c r="BH368" s="190">
        <f t="shared" ref="BH368:BK368" si="308">BH365+BH359+BH362+BH356+BH353+BH350+BH347+BH344+BH341+BH335+BH332+BH338</f>
        <v>0</v>
      </c>
      <c r="BI368" s="190">
        <f t="shared" si="308"/>
        <v>0</v>
      </c>
      <c r="BJ368" s="190">
        <f t="shared" si="308"/>
        <v>0</v>
      </c>
      <c r="BK368" s="190">
        <f t="shared" si="308"/>
        <v>0</v>
      </c>
      <c r="BL368" s="670">
        <f t="shared" si="247"/>
        <v>0</v>
      </c>
      <c r="BM368" s="190">
        <f t="shared" si="300"/>
        <v>0</v>
      </c>
      <c r="BN368" s="190">
        <f t="shared" si="300"/>
        <v>0</v>
      </c>
      <c r="BO368" s="190">
        <f t="shared" si="300"/>
        <v>0</v>
      </c>
      <c r="BP368" s="190">
        <f t="shared" si="300"/>
        <v>0</v>
      </c>
      <c r="BQ368" s="588">
        <f t="shared" si="277"/>
        <v>0</v>
      </c>
      <c r="BR368" s="671">
        <f t="shared" si="278"/>
        <v>0</v>
      </c>
    </row>
    <row r="369" spans="1:70" s="15" customFormat="1" ht="16.5" customHeight="1" thickBot="1" x14ac:dyDescent="0.3">
      <c r="A369" s="16"/>
      <c r="B369" s="918"/>
      <c r="C369" s="810" t="s">
        <v>611</v>
      </c>
      <c r="D369" s="833"/>
      <c r="E369" s="125">
        <f t="shared" si="240"/>
        <v>0</v>
      </c>
      <c r="F369" s="189">
        <f>F333+F336+F339+F342+F345+F348+F351+F354+F357+F360+F363+F366</f>
        <v>0</v>
      </c>
      <c r="G369" s="189">
        <f t="shared" ref="G369:I369" si="309">G333+G336+G339+G342+G345+G348+G351+G354+G357+G360+G363+G366</f>
        <v>0</v>
      </c>
      <c r="H369" s="189">
        <f t="shared" si="309"/>
        <v>0</v>
      </c>
      <c r="I369" s="189">
        <f t="shared" si="309"/>
        <v>0</v>
      </c>
      <c r="J369" s="365">
        <f t="shared" si="241"/>
        <v>0</v>
      </c>
      <c r="K369" s="189">
        <f>K333+K336+K339+K342+K345+K348+K351+K354+K357+K360+K363+K366</f>
        <v>0</v>
      </c>
      <c r="L369" s="189">
        <f t="shared" ref="L369:N369" si="310">L333+L336+L339+L342+L345+L348+L351+L354+L357+L360+L363+L366</f>
        <v>0</v>
      </c>
      <c r="M369" s="189">
        <f t="shared" si="310"/>
        <v>0</v>
      </c>
      <c r="N369" s="189">
        <f t="shared" si="310"/>
        <v>0</v>
      </c>
      <c r="O369" s="365">
        <f t="shared" si="287"/>
        <v>0</v>
      </c>
      <c r="P369" s="189">
        <f>P333+P336+P339+P342+P345+P348+P351+P354+P357+P360+P363+P366</f>
        <v>0</v>
      </c>
      <c r="Q369" s="189">
        <f t="shared" ref="Q369:S369" si="311">Q333+Q336+Q339+Q342+Q345+Q348+Q351+Q354+Q357+Q360+Q363+Q366</f>
        <v>0</v>
      </c>
      <c r="R369" s="189">
        <f t="shared" si="311"/>
        <v>0</v>
      </c>
      <c r="S369" s="189">
        <f t="shared" si="311"/>
        <v>0</v>
      </c>
      <c r="T369" s="315">
        <f t="shared" si="236"/>
        <v>0</v>
      </c>
      <c r="U369" s="389">
        <f t="shared" si="233"/>
        <v>0</v>
      </c>
      <c r="V369" s="189">
        <f>V333+V336+V339+V342+V345+V348+V351+V354+V357+V360+V363+V366</f>
        <v>0</v>
      </c>
      <c r="W369" s="189">
        <f t="shared" ref="W369:Y369" si="312">W333+W336+W339+W342+W345+W348+W351+W354+W357+W360+W363+W366</f>
        <v>0</v>
      </c>
      <c r="X369" s="189">
        <f t="shared" si="312"/>
        <v>0</v>
      </c>
      <c r="Y369" s="189">
        <f t="shared" si="312"/>
        <v>0</v>
      </c>
      <c r="Z369" s="389">
        <f t="shared" si="234"/>
        <v>0</v>
      </c>
      <c r="AA369" s="189">
        <f>AA333+AA336+AA339+AA342+AA345+AA348+AA351+AA354+AA357+AA360+AA363+AA366</f>
        <v>0</v>
      </c>
      <c r="AB369" s="189">
        <f t="shared" ref="AB369:AD369" si="313">AB333+AB336+AB339+AB342+AB345+AB348+AB351+AB354+AB357+AB360+AB363+AB366</f>
        <v>0</v>
      </c>
      <c r="AC369" s="189">
        <f t="shared" si="313"/>
        <v>0</v>
      </c>
      <c r="AD369" s="189">
        <f t="shared" si="313"/>
        <v>0</v>
      </c>
      <c r="AE369" s="389">
        <f t="shared" si="235"/>
        <v>0</v>
      </c>
      <c r="AF369" s="189">
        <f t="shared" si="293"/>
        <v>0</v>
      </c>
      <c r="AG369" s="189">
        <f t="shared" si="293"/>
        <v>0</v>
      </c>
      <c r="AH369" s="189">
        <f t="shared" si="293"/>
        <v>0</v>
      </c>
      <c r="AI369" s="189">
        <f t="shared" si="293"/>
        <v>0</v>
      </c>
      <c r="AJ369" s="315">
        <f t="shared" si="237"/>
        <v>0</v>
      </c>
      <c r="AK369" s="389">
        <f t="shared" si="242"/>
        <v>0</v>
      </c>
      <c r="AL369" s="189">
        <f t="shared" ref="AL369:AO369" si="314">AL366+AL363+AL360+AL357+AL354+AL351+AL348+AL345+AL342+AL339+AL336+AL333</f>
        <v>0</v>
      </c>
      <c r="AM369" s="189">
        <f t="shared" si="314"/>
        <v>0</v>
      </c>
      <c r="AN369" s="189">
        <f t="shared" si="314"/>
        <v>0</v>
      </c>
      <c r="AO369" s="189">
        <f t="shared" si="314"/>
        <v>0</v>
      </c>
      <c r="AP369" s="389">
        <f t="shared" si="238"/>
        <v>0</v>
      </c>
      <c r="AQ369" s="420">
        <f t="shared" si="295"/>
        <v>0</v>
      </c>
      <c r="AR369" s="420">
        <f t="shared" si="295"/>
        <v>0</v>
      </c>
      <c r="AS369" s="420">
        <f t="shared" si="295"/>
        <v>0</v>
      </c>
      <c r="AT369" s="420">
        <f t="shared" si="296"/>
        <v>0</v>
      </c>
      <c r="AU369" s="389">
        <f t="shared" si="239"/>
        <v>0</v>
      </c>
      <c r="AV369" s="420">
        <f t="shared" si="297"/>
        <v>0</v>
      </c>
      <c r="AW369" s="420">
        <f t="shared" si="297"/>
        <v>0</v>
      </c>
      <c r="AX369" s="420">
        <f t="shared" si="297"/>
        <v>0</v>
      </c>
      <c r="AY369" s="420">
        <f t="shared" si="297"/>
        <v>0</v>
      </c>
      <c r="AZ369" s="588">
        <f t="shared" si="243"/>
        <v>0</v>
      </c>
      <c r="BA369" s="671">
        <f t="shared" si="244"/>
        <v>0</v>
      </c>
      <c r="BB369" s="670">
        <f t="shared" si="245"/>
        <v>0</v>
      </c>
      <c r="BC369" s="420">
        <f t="shared" ref="BC369:BF369" si="315">BC366+BC360+BC363+BC357+BC354+BC351+BC348+BC345+BC342+BC336+BC333+BC339</f>
        <v>0</v>
      </c>
      <c r="BD369" s="420">
        <f t="shared" si="315"/>
        <v>0</v>
      </c>
      <c r="BE369" s="420">
        <f t="shared" si="315"/>
        <v>0</v>
      </c>
      <c r="BF369" s="420">
        <f t="shared" si="315"/>
        <v>0</v>
      </c>
      <c r="BG369" s="670">
        <f t="shared" si="246"/>
        <v>1</v>
      </c>
      <c r="BH369" s="420">
        <f t="shared" ref="BH369:BK369" si="316">BH366+BH360+BH363+BH357+BH354+BH351+BH348+BH345+BH342+BH336+BH333+BH339</f>
        <v>0</v>
      </c>
      <c r="BI369" s="420">
        <f t="shared" si="316"/>
        <v>0</v>
      </c>
      <c r="BJ369" s="420">
        <f t="shared" si="316"/>
        <v>0</v>
      </c>
      <c r="BK369" s="420">
        <f t="shared" si="316"/>
        <v>1</v>
      </c>
      <c r="BL369" s="670">
        <f t="shared" si="247"/>
        <v>0</v>
      </c>
      <c r="BM369" s="420">
        <f t="shared" si="300"/>
        <v>0</v>
      </c>
      <c r="BN369" s="420">
        <f t="shared" si="300"/>
        <v>0</v>
      </c>
      <c r="BO369" s="420">
        <f t="shared" si="300"/>
        <v>0</v>
      </c>
      <c r="BP369" s="420">
        <f t="shared" si="300"/>
        <v>0</v>
      </c>
      <c r="BQ369" s="588">
        <f t="shared" si="277"/>
        <v>1</v>
      </c>
      <c r="BR369" s="671">
        <f t="shared" si="278"/>
        <v>1</v>
      </c>
    </row>
    <row r="370" spans="1:70" s="15" customFormat="1" ht="16.5" customHeight="1" x14ac:dyDescent="0.25">
      <c r="A370" s="897">
        <v>1</v>
      </c>
      <c r="B370" s="940" t="s">
        <v>1258</v>
      </c>
      <c r="C370" s="915" t="s">
        <v>1259</v>
      </c>
      <c r="D370" s="493" t="s">
        <v>328</v>
      </c>
      <c r="E370" s="125">
        <f t="shared" si="240"/>
        <v>0</v>
      </c>
      <c r="F370" s="88">
        <v>0</v>
      </c>
      <c r="G370" s="88">
        <v>0</v>
      </c>
      <c r="H370" s="88">
        <v>0</v>
      </c>
      <c r="I370" s="88">
        <v>0</v>
      </c>
      <c r="J370" s="365">
        <f t="shared" si="241"/>
        <v>0</v>
      </c>
      <c r="K370" s="88">
        <v>0</v>
      </c>
      <c r="L370" s="88">
        <v>0</v>
      </c>
      <c r="M370" s="88">
        <v>0</v>
      </c>
      <c r="N370" s="88">
        <v>0</v>
      </c>
      <c r="O370" s="365">
        <f t="shared" si="287"/>
        <v>0</v>
      </c>
      <c r="P370" s="88">
        <v>0</v>
      </c>
      <c r="Q370" s="88">
        <v>0</v>
      </c>
      <c r="R370" s="88">
        <v>0</v>
      </c>
      <c r="S370" s="88">
        <v>0</v>
      </c>
      <c r="T370" s="315">
        <f t="shared" si="236"/>
        <v>0</v>
      </c>
      <c r="U370" s="389">
        <f t="shared" si="233"/>
        <v>0</v>
      </c>
      <c r="V370" s="88">
        <v>0</v>
      </c>
      <c r="W370" s="88">
        <v>0</v>
      </c>
      <c r="X370" s="88">
        <v>0</v>
      </c>
      <c r="Y370" s="88">
        <v>0</v>
      </c>
      <c r="Z370" s="389">
        <f t="shared" si="234"/>
        <v>0</v>
      </c>
      <c r="AA370" s="88">
        <v>0</v>
      </c>
      <c r="AB370" s="88">
        <v>0</v>
      </c>
      <c r="AC370" s="88">
        <v>0</v>
      </c>
      <c r="AD370" s="88">
        <v>0</v>
      </c>
      <c r="AE370" s="389">
        <f t="shared" si="235"/>
        <v>0</v>
      </c>
      <c r="AF370" s="92">
        <v>0</v>
      </c>
      <c r="AG370" s="92">
        <v>0</v>
      </c>
      <c r="AH370" s="92">
        <v>0</v>
      </c>
      <c r="AI370" s="92">
        <v>0</v>
      </c>
      <c r="AJ370" s="315">
        <f t="shared" si="237"/>
        <v>0</v>
      </c>
      <c r="AK370" s="389">
        <f t="shared" si="242"/>
        <v>0</v>
      </c>
      <c r="AL370" s="471">
        <v>0</v>
      </c>
      <c r="AM370" s="471">
        <v>0</v>
      </c>
      <c r="AN370" s="471">
        <v>0</v>
      </c>
      <c r="AO370" s="471">
        <v>0</v>
      </c>
      <c r="AP370" s="389">
        <f t="shared" si="238"/>
        <v>0</v>
      </c>
      <c r="AQ370" s="471"/>
      <c r="AR370" s="471"/>
      <c r="AS370" s="471"/>
      <c r="AT370" s="471"/>
      <c r="AU370" s="389">
        <f t="shared" si="239"/>
        <v>0</v>
      </c>
      <c r="AV370" s="471"/>
      <c r="AW370" s="471"/>
      <c r="AX370" s="471"/>
      <c r="AY370" s="471"/>
      <c r="AZ370" s="588">
        <f t="shared" si="243"/>
        <v>0</v>
      </c>
      <c r="BA370" s="671">
        <f t="shared" si="244"/>
        <v>0</v>
      </c>
      <c r="BB370" s="670">
        <f t="shared" si="245"/>
        <v>0</v>
      </c>
      <c r="BC370" s="655"/>
      <c r="BD370" s="471"/>
      <c r="BE370" s="471"/>
      <c r="BF370" s="619"/>
      <c r="BG370" s="670">
        <f t="shared" si="246"/>
        <v>0</v>
      </c>
      <c r="BH370" s="655"/>
      <c r="BI370" s="471"/>
      <c r="BJ370" s="471"/>
      <c r="BK370" s="471"/>
      <c r="BL370" s="670">
        <f t="shared" si="247"/>
        <v>0</v>
      </c>
      <c r="BM370" s="471"/>
      <c r="BN370" s="471"/>
      <c r="BO370" s="471"/>
      <c r="BP370" s="471"/>
      <c r="BQ370" s="588">
        <f t="shared" si="277"/>
        <v>0</v>
      </c>
      <c r="BR370" s="671">
        <f t="shared" si="278"/>
        <v>0</v>
      </c>
    </row>
    <row r="371" spans="1:70" s="15" customFormat="1" ht="16.5" customHeight="1" x14ac:dyDescent="0.25">
      <c r="A371" s="898"/>
      <c r="B371" s="941"/>
      <c r="C371" s="889"/>
      <c r="D371" s="492" t="s">
        <v>651</v>
      </c>
      <c r="E371" s="125">
        <f t="shared" si="240"/>
        <v>0</v>
      </c>
      <c r="F371" s="88">
        <v>0</v>
      </c>
      <c r="G371" s="88">
        <v>0</v>
      </c>
      <c r="H371" s="88">
        <v>0</v>
      </c>
      <c r="I371" s="88">
        <v>0</v>
      </c>
      <c r="J371" s="365">
        <f t="shared" si="241"/>
        <v>0</v>
      </c>
      <c r="K371" s="88">
        <v>0</v>
      </c>
      <c r="L371" s="88">
        <v>0</v>
      </c>
      <c r="M371" s="88">
        <v>0</v>
      </c>
      <c r="N371" s="88">
        <v>0</v>
      </c>
      <c r="O371" s="365">
        <f t="shared" si="287"/>
        <v>0</v>
      </c>
      <c r="P371" s="88">
        <v>0</v>
      </c>
      <c r="Q371" s="88">
        <v>0</v>
      </c>
      <c r="R371" s="88">
        <v>0</v>
      </c>
      <c r="S371" s="88">
        <v>0</v>
      </c>
      <c r="T371" s="315">
        <f t="shared" si="236"/>
        <v>0</v>
      </c>
      <c r="U371" s="389">
        <f t="shared" si="233"/>
        <v>0</v>
      </c>
      <c r="V371" s="88">
        <v>0</v>
      </c>
      <c r="W371" s="88">
        <v>0</v>
      </c>
      <c r="X371" s="88">
        <v>0</v>
      </c>
      <c r="Y371" s="88">
        <v>0</v>
      </c>
      <c r="Z371" s="389">
        <f t="shared" si="234"/>
        <v>0</v>
      </c>
      <c r="AA371" s="88">
        <v>0</v>
      </c>
      <c r="AB371" s="88">
        <v>0</v>
      </c>
      <c r="AC371" s="88">
        <v>0</v>
      </c>
      <c r="AD371" s="88">
        <v>0</v>
      </c>
      <c r="AE371" s="389">
        <f t="shared" si="235"/>
        <v>0</v>
      </c>
      <c r="AF371" s="92">
        <v>0</v>
      </c>
      <c r="AG371" s="92">
        <v>0</v>
      </c>
      <c r="AH371" s="92">
        <v>0</v>
      </c>
      <c r="AI371" s="92">
        <v>0</v>
      </c>
      <c r="AJ371" s="315">
        <f t="shared" si="237"/>
        <v>0</v>
      </c>
      <c r="AK371" s="389">
        <f t="shared" si="242"/>
        <v>0</v>
      </c>
      <c r="AL371" s="468">
        <v>0</v>
      </c>
      <c r="AM371" s="468">
        <v>0</v>
      </c>
      <c r="AN371" s="468">
        <v>0</v>
      </c>
      <c r="AO371" s="468">
        <v>0</v>
      </c>
      <c r="AP371" s="389">
        <f t="shared" si="238"/>
        <v>0</v>
      </c>
      <c r="AQ371" s="468"/>
      <c r="AR371" s="468"/>
      <c r="AS371" s="468"/>
      <c r="AT371" s="468"/>
      <c r="AU371" s="389">
        <f t="shared" si="239"/>
        <v>0</v>
      </c>
      <c r="AV371" s="468"/>
      <c r="AW371" s="468"/>
      <c r="AX371" s="468"/>
      <c r="AY371" s="468"/>
      <c r="AZ371" s="588">
        <f t="shared" si="243"/>
        <v>0</v>
      </c>
      <c r="BA371" s="671">
        <f t="shared" si="244"/>
        <v>0</v>
      </c>
      <c r="BB371" s="670">
        <f t="shared" si="245"/>
        <v>0</v>
      </c>
      <c r="BC371" s="652"/>
      <c r="BD371" s="468"/>
      <c r="BE371" s="468"/>
      <c r="BF371" s="616"/>
      <c r="BG371" s="670">
        <f t="shared" si="246"/>
        <v>0</v>
      </c>
      <c r="BH371" s="652"/>
      <c r="BI371" s="468"/>
      <c r="BJ371" s="468"/>
      <c r="BK371" s="468"/>
      <c r="BL371" s="670">
        <f t="shared" si="247"/>
        <v>0</v>
      </c>
      <c r="BM371" s="468"/>
      <c r="BN371" s="468"/>
      <c r="BO371" s="468"/>
      <c r="BP371" s="468"/>
      <c r="BQ371" s="588">
        <f t="shared" si="277"/>
        <v>0</v>
      </c>
      <c r="BR371" s="671">
        <f t="shared" si="278"/>
        <v>0</v>
      </c>
    </row>
    <row r="372" spans="1:70" s="15" customFormat="1" ht="16.5" customHeight="1" thickBot="1" x14ac:dyDescent="0.3">
      <c r="A372" s="898"/>
      <c r="B372" s="941"/>
      <c r="C372" s="889"/>
      <c r="D372" s="427" t="s">
        <v>321</v>
      </c>
      <c r="E372" s="125">
        <f t="shared" si="240"/>
        <v>0</v>
      </c>
      <c r="F372" s="88">
        <v>0</v>
      </c>
      <c r="G372" s="88">
        <v>0</v>
      </c>
      <c r="H372" s="88">
        <v>0</v>
      </c>
      <c r="I372" s="88">
        <v>0</v>
      </c>
      <c r="J372" s="365">
        <f t="shared" si="241"/>
        <v>0</v>
      </c>
      <c r="K372" s="88">
        <v>0</v>
      </c>
      <c r="L372" s="88">
        <v>0</v>
      </c>
      <c r="M372" s="88">
        <v>0</v>
      </c>
      <c r="N372" s="88">
        <v>0</v>
      </c>
      <c r="O372" s="365">
        <f t="shared" si="287"/>
        <v>0</v>
      </c>
      <c r="P372" s="88">
        <v>0</v>
      </c>
      <c r="Q372" s="88">
        <v>0</v>
      </c>
      <c r="R372" s="88">
        <v>0</v>
      </c>
      <c r="S372" s="88">
        <v>0</v>
      </c>
      <c r="T372" s="315">
        <f t="shared" si="236"/>
        <v>0</v>
      </c>
      <c r="U372" s="389">
        <f t="shared" si="233"/>
        <v>0</v>
      </c>
      <c r="V372" s="88">
        <v>0</v>
      </c>
      <c r="W372" s="88">
        <v>0</v>
      </c>
      <c r="X372" s="88">
        <v>0</v>
      </c>
      <c r="Y372" s="88">
        <v>0</v>
      </c>
      <c r="Z372" s="389">
        <f t="shared" si="234"/>
        <v>0</v>
      </c>
      <c r="AA372" s="88">
        <v>0</v>
      </c>
      <c r="AB372" s="88">
        <v>0</v>
      </c>
      <c r="AC372" s="88">
        <v>0</v>
      </c>
      <c r="AD372" s="88">
        <v>0</v>
      </c>
      <c r="AE372" s="389">
        <f t="shared" si="235"/>
        <v>0</v>
      </c>
      <c r="AF372" s="92">
        <v>0</v>
      </c>
      <c r="AG372" s="92">
        <v>0</v>
      </c>
      <c r="AH372" s="92">
        <v>0</v>
      </c>
      <c r="AI372" s="92">
        <v>0</v>
      </c>
      <c r="AJ372" s="315">
        <f t="shared" si="237"/>
        <v>0</v>
      </c>
      <c r="AK372" s="389">
        <f t="shared" si="242"/>
        <v>0</v>
      </c>
      <c r="AL372" s="469">
        <v>0</v>
      </c>
      <c r="AM372" s="469">
        <v>0</v>
      </c>
      <c r="AN372" s="469">
        <v>0</v>
      </c>
      <c r="AO372" s="469">
        <v>0</v>
      </c>
      <c r="AP372" s="389">
        <f t="shared" si="238"/>
        <v>0</v>
      </c>
      <c r="AQ372" s="469"/>
      <c r="AR372" s="469"/>
      <c r="AS372" s="469"/>
      <c r="AT372" s="469"/>
      <c r="AU372" s="389">
        <f t="shared" si="239"/>
        <v>0</v>
      </c>
      <c r="AV372" s="469"/>
      <c r="AW372" s="469"/>
      <c r="AX372" s="469"/>
      <c r="AY372" s="469"/>
      <c r="AZ372" s="588">
        <f t="shared" si="243"/>
        <v>0</v>
      </c>
      <c r="BA372" s="671">
        <f t="shared" si="244"/>
        <v>0</v>
      </c>
      <c r="BB372" s="670">
        <f t="shared" si="245"/>
        <v>0</v>
      </c>
      <c r="BC372" s="653"/>
      <c r="BD372" s="469"/>
      <c r="BE372" s="469"/>
      <c r="BF372" s="617"/>
      <c r="BG372" s="670">
        <f t="shared" si="246"/>
        <v>0</v>
      </c>
      <c r="BH372" s="653"/>
      <c r="BI372" s="469"/>
      <c r="BJ372" s="469"/>
      <c r="BK372" s="469"/>
      <c r="BL372" s="670">
        <f t="shared" si="247"/>
        <v>0</v>
      </c>
      <c r="BM372" s="469"/>
      <c r="BN372" s="469"/>
      <c r="BO372" s="469"/>
      <c r="BP372" s="469"/>
      <c r="BQ372" s="588">
        <f t="shared" si="277"/>
        <v>0</v>
      </c>
      <c r="BR372" s="671">
        <f t="shared" si="278"/>
        <v>0</v>
      </c>
    </row>
    <row r="373" spans="1:70" s="256" customFormat="1" ht="24" customHeight="1" thickBot="1" x14ac:dyDescent="0.3">
      <c r="A373" s="899"/>
      <c r="B373" s="941"/>
      <c r="C373" s="904"/>
      <c r="D373" s="258" t="s">
        <v>1314</v>
      </c>
      <c r="E373" s="125">
        <f t="shared" si="240"/>
        <v>0</v>
      </c>
      <c r="F373" s="88">
        <v>0</v>
      </c>
      <c r="G373" s="88">
        <v>0</v>
      </c>
      <c r="H373" s="88">
        <v>0</v>
      </c>
      <c r="I373" s="88">
        <v>0</v>
      </c>
      <c r="J373" s="365">
        <f t="shared" si="241"/>
        <v>0</v>
      </c>
      <c r="K373" s="88">
        <v>0</v>
      </c>
      <c r="L373" s="88">
        <v>0</v>
      </c>
      <c r="M373" s="88">
        <v>0</v>
      </c>
      <c r="N373" s="88">
        <v>0</v>
      </c>
      <c r="O373" s="365">
        <f t="shared" si="287"/>
        <v>0</v>
      </c>
      <c r="P373" s="88">
        <v>0</v>
      </c>
      <c r="Q373" s="88">
        <v>0</v>
      </c>
      <c r="R373" s="88">
        <v>0</v>
      </c>
      <c r="S373" s="88">
        <v>0</v>
      </c>
      <c r="T373" s="315">
        <f t="shared" si="236"/>
        <v>0</v>
      </c>
      <c r="U373" s="389">
        <f t="shared" si="233"/>
        <v>0</v>
      </c>
      <c r="V373" s="88">
        <v>0</v>
      </c>
      <c r="W373" s="88">
        <v>0</v>
      </c>
      <c r="X373" s="88">
        <v>0</v>
      </c>
      <c r="Y373" s="88">
        <v>0</v>
      </c>
      <c r="Z373" s="389">
        <f t="shared" si="234"/>
        <v>0</v>
      </c>
      <c r="AA373" s="88">
        <v>0</v>
      </c>
      <c r="AB373" s="88">
        <v>0</v>
      </c>
      <c r="AC373" s="88">
        <v>0</v>
      </c>
      <c r="AD373" s="88">
        <v>0</v>
      </c>
      <c r="AE373" s="389">
        <f t="shared" si="235"/>
        <v>0</v>
      </c>
      <c r="AF373" s="92">
        <v>0</v>
      </c>
      <c r="AG373" s="92">
        <v>0</v>
      </c>
      <c r="AH373" s="92">
        <v>0</v>
      </c>
      <c r="AI373" s="92">
        <v>0</v>
      </c>
      <c r="AJ373" s="315">
        <f t="shared" si="237"/>
        <v>0</v>
      </c>
      <c r="AK373" s="389">
        <f t="shared" si="242"/>
        <v>0</v>
      </c>
      <c r="AL373" s="462">
        <v>0</v>
      </c>
      <c r="AM373" s="462">
        <v>0</v>
      </c>
      <c r="AN373" s="462">
        <v>0</v>
      </c>
      <c r="AO373" s="462">
        <v>0</v>
      </c>
      <c r="AP373" s="389">
        <f t="shared" si="238"/>
        <v>0</v>
      </c>
      <c r="AQ373" s="465">
        <v>0</v>
      </c>
      <c r="AR373" s="465">
        <v>0</v>
      </c>
      <c r="AS373" s="465">
        <v>0</v>
      </c>
      <c r="AT373" s="462">
        <v>0</v>
      </c>
      <c r="AU373" s="389">
        <f t="shared" si="239"/>
        <v>0</v>
      </c>
      <c r="AV373" s="461">
        <v>0</v>
      </c>
      <c r="AW373" s="461">
        <v>0</v>
      </c>
      <c r="AX373" s="461">
        <v>0</v>
      </c>
      <c r="AY373" s="461">
        <v>0</v>
      </c>
      <c r="AZ373" s="588">
        <f t="shared" si="243"/>
        <v>0</v>
      </c>
      <c r="BA373" s="671">
        <f t="shared" si="244"/>
        <v>0</v>
      </c>
      <c r="BB373" s="670">
        <f t="shared" si="245"/>
        <v>0</v>
      </c>
      <c r="BC373" s="651">
        <v>0</v>
      </c>
      <c r="BD373" s="465">
        <v>0</v>
      </c>
      <c r="BE373" s="465">
        <v>0</v>
      </c>
      <c r="BF373" s="614">
        <v>0</v>
      </c>
      <c r="BG373" s="670">
        <f t="shared" si="246"/>
        <v>0</v>
      </c>
      <c r="BH373" s="651">
        <v>0</v>
      </c>
      <c r="BI373" s="465">
        <v>0</v>
      </c>
      <c r="BJ373" s="465">
        <v>0</v>
      </c>
      <c r="BK373" s="465">
        <v>0</v>
      </c>
      <c r="BL373" s="670">
        <f t="shared" si="247"/>
        <v>0</v>
      </c>
      <c r="BM373" s="465">
        <v>0</v>
      </c>
      <c r="BN373" s="465">
        <v>0</v>
      </c>
      <c r="BO373" s="465">
        <v>0</v>
      </c>
      <c r="BP373" s="465">
        <v>0</v>
      </c>
      <c r="BQ373" s="588">
        <f t="shared" si="277"/>
        <v>0</v>
      </c>
      <c r="BR373" s="671">
        <f t="shared" si="278"/>
        <v>0</v>
      </c>
    </row>
    <row r="374" spans="1:70" s="15" customFormat="1" ht="16.5" customHeight="1" x14ac:dyDescent="0.25">
      <c r="A374" s="897">
        <v>2</v>
      </c>
      <c r="B374" s="941"/>
      <c r="C374" s="915" t="s">
        <v>541</v>
      </c>
      <c r="D374" s="492" t="s">
        <v>328</v>
      </c>
      <c r="E374" s="125">
        <f t="shared" si="240"/>
        <v>0</v>
      </c>
      <c r="F374" s="88">
        <v>0</v>
      </c>
      <c r="G374" s="88">
        <v>0</v>
      </c>
      <c r="H374" s="88">
        <v>0</v>
      </c>
      <c r="I374" s="88">
        <v>0</v>
      </c>
      <c r="J374" s="365">
        <f t="shared" si="241"/>
        <v>0</v>
      </c>
      <c r="K374" s="88">
        <v>0</v>
      </c>
      <c r="L374" s="88">
        <v>0</v>
      </c>
      <c r="M374" s="88">
        <v>0</v>
      </c>
      <c r="N374" s="88">
        <v>0</v>
      </c>
      <c r="O374" s="365">
        <f t="shared" si="287"/>
        <v>0</v>
      </c>
      <c r="P374" s="88">
        <v>0</v>
      </c>
      <c r="Q374" s="88">
        <v>0</v>
      </c>
      <c r="R374" s="88">
        <v>0</v>
      </c>
      <c r="S374" s="88">
        <v>0</v>
      </c>
      <c r="T374" s="315">
        <f t="shared" si="236"/>
        <v>0</v>
      </c>
      <c r="U374" s="389">
        <f t="shared" si="233"/>
        <v>0</v>
      </c>
      <c r="V374" s="88">
        <v>0</v>
      </c>
      <c r="W374" s="88">
        <v>0</v>
      </c>
      <c r="X374" s="88">
        <v>0</v>
      </c>
      <c r="Y374" s="88">
        <v>0</v>
      </c>
      <c r="Z374" s="389">
        <f t="shared" si="234"/>
        <v>0</v>
      </c>
      <c r="AA374" s="88">
        <v>0</v>
      </c>
      <c r="AB374" s="88">
        <v>0</v>
      </c>
      <c r="AC374" s="88">
        <v>0</v>
      </c>
      <c r="AD374" s="88">
        <v>0</v>
      </c>
      <c r="AE374" s="389">
        <f t="shared" si="235"/>
        <v>0</v>
      </c>
      <c r="AF374" s="92">
        <v>0</v>
      </c>
      <c r="AG374" s="92">
        <v>0</v>
      </c>
      <c r="AH374" s="92">
        <v>0</v>
      </c>
      <c r="AI374" s="92">
        <v>0</v>
      </c>
      <c r="AJ374" s="315">
        <f t="shared" si="237"/>
        <v>0</v>
      </c>
      <c r="AK374" s="389">
        <f t="shared" si="242"/>
        <v>0</v>
      </c>
      <c r="AL374" s="471">
        <v>0</v>
      </c>
      <c r="AM374" s="471">
        <v>0</v>
      </c>
      <c r="AN374" s="471">
        <v>0</v>
      </c>
      <c r="AO374" s="471">
        <v>0</v>
      </c>
      <c r="AP374" s="389">
        <f t="shared" si="238"/>
        <v>0</v>
      </c>
      <c r="AQ374" s="471"/>
      <c r="AR374" s="471"/>
      <c r="AS374" s="471"/>
      <c r="AT374" s="471"/>
      <c r="AU374" s="389">
        <f t="shared" si="239"/>
        <v>0</v>
      </c>
      <c r="AV374" s="471"/>
      <c r="AW374" s="471"/>
      <c r="AX374" s="471"/>
      <c r="AY374" s="471"/>
      <c r="AZ374" s="588">
        <f t="shared" si="243"/>
        <v>0</v>
      </c>
      <c r="BA374" s="671">
        <f t="shared" si="244"/>
        <v>0</v>
      </c>
      <c r="BB374" s="670">
        <f t="shared" si="245"/>
        <v>0</v>
      </c>
      <c r="BC374" s="655"/>
      <c r="BD374" s="471"/>
      <c r="BE374" s="471"/>
      <c r="BF374" s="619"/>
      <c r="BG374" s="670">
        <f t="shared" si="246"/>
        <v>0</v>
      </c>
      <c r="BH374" s="655"/>
      <c r="BI374" s="471"/>
      <c r="BJ374" s="471"/>
      <c r="BK374" s="471"/>
      <c r="BL374" s="670">
        <f t="shared" si="247"/>
        <v>0</v>
      </c>
      <c r="BM374" s="471"/>
      <c r="BN374" s="471"/>
      <c r="BO374" s="471"/>
      <c r="BP374" s="471"/>
      <c r="BQ374" s="588">
        <f t="shared" si="277"/>
        <v>0</v>
      </c>
      <c r="BR374" s="671">
        <f t="shared" si="278"/>
        <v>0</v>
      </c>
    </row>
    <row r="375" spans="1:70" s="15" customFormat="1" ht="16.5" customHeight="1" x14ac:dyDescent="0.25">
      <c r="A375" s="898"/>
      <c r="B375" s="941"/>
      <c r="C375" s="889"/>
      <c r="D375" s="492" t="s">
        <v>651</v>
      </c>
      <c r="E375" s="125">
        <f t="shared" si="240"/>
        <v>0</v>
      </c>
      <c r="F375" s="88">
        <v>0</v>
      </c>
      <c r="G375" s="88">
        <v>0</v>
      </c>
      <c r="H375" s="88">
        <v>0</v>
      </c>
      <c r="I375" s="88">
        <v>0</v>
      </c>
      <c r="J375" s="365">
        <f t="shared" si="241"/>
        <v>0</v>
      </c>
      <c r="K375" s="88">
        <v>0</v>
      </c>
      <c r="L375" s="88">
        <v>0</v>
      </c>
      <c r="M375" s="88">
        <v>0</v>
      </c>
      <c r="N375" s="88">
        <v>0</v>
      </c>
      <c r="O375" s="365">
        <f t="shared" si="287"/>
        <v>0</v>
      </c>
      <c r="P375" s="88">
        <v>0</v>
      </c>
      <c r="Q375" s="88">
        <v>0</v>
      </c>
      <c r="R375" s="88">
        <v>0</v>
      </c>
      <c r="S375" s="88">
        <v>0</v>
      </c>
      <c r="T375" s="315">
        <f t="shared" si="236"/>
        <v>0</v>
      </c>
      <c r="U375" s="389">
        <f t="shared" si="233"/>
        <v>0</v>
      </c>
      <c r="V375" s="88">
        <v>0</v>
      </c>
      <c r="W375" s="88">
        <v>0</v>
      </c>
      <c r="X375" s="88">
        <v>0</v>
      </c>
      <c r="Y375" s="88">
        <v>0</v>
      </c>
      <c r="Z375" s="389">
        <f t="shared" si="234"/>
        <v>0</v>
      </c>
      <c r="AA375" s="88">
        <v>0</v>
      </c>
      <c r="AB375" s="88">
        <v>0</v>
      </c>
      <c r="AC375" s="88">
        <v>0</v>
      </c>
      <c r="AD375" s="88">
        <v>0</v>
      </c>
      <c r="AE375" s="389">
        <f t="shared" si="235"/>
        <v>0</v>
      </c>
      <c r="AF375" s="92">
        <v>0</v>
      </c>
      <c r="AG375" s="92">
        <v>0</v>
      </c>
      <c r="AH375" s="92">
        <v>0</v>
      </c>
      <c r="AI375" s="92">
        <v>0</v>
      </c>
      <c r="AJ375" s="315">
        <f t="shared" si="237"/>
        <v>0</v>
      </c>
      <c r="AK375" s="389">
        <f t="shared" si="242"/>
        <v>0</v>
      </c>
      <c r="AL375" s="468">
        <v>0</v>
      </c>
      <c r="AM375" s="468">
        <v>0</v>
      </c>
      <c r="AN375" s="468">
        <v>0</v>
      </c>
      <c r="AO375" s="468">
        <v>0</v>
      </c>
      <c r="AP375" s="389">
        <f t="shared" si="238"/>
        <v>0</v>
      </c>
      <c r="AQ375" s="468"/>
      <c r="AR375" s="468"/>
      <c r="AS375" s="468"/>
      <c r="AT375" s="468"/>
      <c r="AU375" s="389">
        <f t="shared" si="239"/>
        <v>0</v>
      </c>
      <c r="AV375" s="468"/>
      <c r="AW375" s="468"/>
      <c r="AX375" s="468"/>
      <c r="AY375" s="468"/>
      <c r="AZ375" s="588">
        <f t="shared" si="243"/>
        <v>0</v>
      </c>
      <c r="BA375" s="671">
        <f t="shared" si="244"/>
        <v>0</v>
      </c>
      <c r="BB375" s="670">
        <f t="shared" si="245"/>
        <v>0</v>
      </c>
      <c r="BC375" s="652"/>
      <c r="BD375" s="468"/>
      <c r="BE375" s="468"/>
      <c r="BF375" s="616"/>
      <c r="BG375" s="670">
        <f t="shared" si="246"/>
        <v>0</v>
      </c>
      <c r="BH375" s="652"/>
      <c r="BI375" s="468"/>
      <c r="BJ375" s="468"/>
      <c r="BK375" s="468"/>
      <c r="BL375" s="670">
        <f t="shared" si="247"/>
        <v>0</v>
      </c>
      <c r="BM375" s="468"/>
      <c r="BN375" s="468"/>
      <c r="BO375" s="468"/>
      <c r="BP375" s="468"/>
      <c r="BQ375" s="588">
        <f t="shared" si="277"/>
        <v>0</v>
      </c>
      <c r="BR375" s="671">
        <f t="shared" si="278"/>
        <v>0</v>
      </c>
    </row>
    <row r="376" spans="1:70" s="15" customFormat="1" ht="16.5" customHeight="1" thickBot="1" x14ac:dyDescent="0.3">
      <c r="A376" s="898"/>
      <c r="B376" s="941"/>
      <c r="C376" s="889"/>
      <c r="D376" s="128" t="s">
        <v>321</v>
      </c>
      <c r="E376" s="125">
        <f t="shared" si="240"/>
        <v>0</v>
      </c>
      <c r="F376" s="88">
        <v>0</v>
      </c>
      <c r="G376" s="88">
        <v>0</v>
      </c>
      <c r="H376" s="88">
        <v>0</v>
      </c>
      <c r="I376" s="88">
        <v>0</v>
      </c>
      <c r="J376" s="365">
        <f t="shared" si="241"/>
        <v>0</v>
      </c>
      <c r="K376" s="88">
        <v>0</v>
      </c>
      <c r="L376" s="88">
        <v>0</v>
      </c>
      <c r="M376" s="88">
        <v>0</v>
      </c>
      <c r="N376" s="88">
        <v>0</v>
      </c>
      <c r="O376" s="365">
        <f t="shared" si="287"/>
        <v>0</v>
      </c>
      <c r="P376" s="88">
        <v>0</v>
      </c>
      <c r="Q376" s="88">
        <v>0</v>
      </c>
      <c r="R376" s="88">
        <v>0</v>
      </c>
      <c r="S376" s="88">
        <v>0</v>
      </c>
      <c r="T376" s="315">
        <f t="shared" si="236"/>
        <v>0</v>
      </c>
      <c r="U376" s="389">
        <f t="shared" si="233"/>
        <v>0</v>
      </c>
      <c r="V376" s="88">
        <v>0</v>
      </c>
      <c r="W376" s="88">
        <v>0</v>
      </c>
      <c r="X376" s="88">
        <v>0</v>
      </c>
      <c r="Y376" s="88">
        <v>0</v>
      </c>
      <c r="Z376" s="389">
        <f t="shared" si="234"/>
        <v>0</v>
      </c>
      <c r="AA376" s="88">
        <v>0</v>
      </c>
      <c r="AB376" s="88">
        <v>0</v>
      </c>
      <c r="AC376" s="88">
        <v>0</v>
      </c>
      <c r="AD376" s="88">
        <v>0</v>
      </c>
      <c r="AE376" s="389">
        <f t="shared" si="235"/>
        <v>0</v>
      </c>
      <c r="AF376" s="92">
        <v>0</v>
      </c>
      <c r="AG376" s="92">
        <v>0</v>
      </c>
      <c r="AH376" s="92">
        <v>0</v>
      </c>
      <c r="AI376" s="92">
        <v>0</v>
      </c>
      <c r="AJ376" s="315">
        <f t="shared" si="237"/>
        <v>0</v>
      </c>
      <c r="AK376" s="389">
        <f t="shared" si="242"/>
        <v>0</v>
      </c>
      <c r="AL376" s="462">
        <v>0</v>
      </c>
      <c r="AM376" s="462">
        <v>0</v>
      </c>
      <c r="AN376" s="462">
        <v>0</v>
      </c>
      <c r="AO376" s="462">
        <v>0</v>
      </c>
      <c r="AP376" s="389">
        <f t="shared" si="238"/>
        <v>4</v>
      </c>
      <c r="AQ376" s="479">
        <v>0</v>
      </c>
      <c r="AR376" s="479">
        <v>0</v>
      </c>
      <c r="AS376" s="479">
        <v>0</v>
      </c>
      <c r="AT376" s="479">
        <v>4</v>
      </c>
      <c r="AU376" s="389">
        <f t="shared" si="239"/>
        <v>0</v>
      </c>
      <c r="AV376" s="461">
        <v>0</v>
      </c>
      <c r="AW376" s="461">
        <v>0</v>
      </c>
      <c r="AX376" s="461">
        <v>0</v>
      </c>
      <c r="AY376" s="461">
        <v>0</v>
      </c>
      <c r="AZ376" s="588">
        <f t="shared" si="243"/>
        <v>4</v>
      </c>
      <c r="BA376" s="671">
        <f t="shared" si="244"/>
        <v>4</v>
      </c>
      <c r="BB376" s="670">
        <f t="shared" si="245"/>
        <v>0</v>
      </c>
      <c r="BC376" s="664">
        <v>0</v>
      </c>
      <c r="BD376" s="479">
        <v>0</v>
      </c>
      <c r="BE376" s="479">
        <v>0</v>
      </c>
      <c r="BF376" s="631">
        <v>0</v>
      </c>
      <c r="BG376" s="670">
        <f t="shared" si="246"/>
        <v>0</v>
      </c>
      <c r="BH376" s="664">
        <v>0</v>
      </c>
      <c r="BI376" s="479">
        <v>0</v>
      </c>
      <c r="BJ376" s="479">
        <v>0</v>
      </c>
      <c r="BK376" s="479">
        <v>0</v>
      </c>
      <c r="BL376" s="670">
        <f t="shared" si="247"/>
        <v>0</v>
      </c>
      <c r="BM376" s="479">
        <v>0</v>
      </c>
      <c r="BN376" s="479">
        <v>0</v>
      </c>
      <c r="BO376" s="479">
        <v>0</v>
      </c>
      <c r="BP376" s="479">
        <v>0</v>
      </c>
      <c r="BQ376" s="588">
        <f t="shared" si="277"/>
        <v>0</v>
      </c>
      <c r="BR376" s="671">
        <f t="shared" si="278"/>
        <v>4</v>
      </c>
    </row>
    <row r="377" spans="1:70" s="256" customFormat="1" ht="23.25" customHeight="1" thickBot="1" x14ac:dyDescent="0.3">
      <c r="A377" s="899"/>
      <c r="B377" s="941"/>
      <c r="C377" s="861"/>
      <c r="D377" s="258" t="s">
        <v>1314</v>
      </c>
      <c r="E377" s="125">
        <f t="shared" si="240"/>
        <v>0</v>
      </c>
      <c r="F377" s="88">
        <v>0</v>
      </c>
      <c r="G377" s="88">
        <v>0</v>
      </c>
      <c r="H377" s="88">
        <v>0</v>
      </c>
      <c r="I377" s="88">
        <v>0</v>
      </c>
      <c r="J377" s="365">
        <f t="shared" si="241"/>
        <v>0</v>
      </c>
      <c r="K377" s="88">
        <v>0</v>
      </c>
      <c r="L377" s="88">
        <v>0</v>
      </c>
      <c r="M377" s="88">
        <v>0</v>
      </c>
      <c r="N377" s="88">
        <v>0</v>
      </c>
      <c r="O377" s="365">
        <f t="shared" si="287"/>
        <v>0</v>
      </c>
      <c r="P377" s="88">
        <v>0</v>
      </c>
      <c r="Q377" s="88">
        <v>0</v>
      </c>
      <c r="R377" s="88">
        <v>0</v>
      </c>
      <c r="S377" s="88">
        <v>0</v>
      </c>
      <c r="T377" s="315">
        <f t="shared" si="236"/>
        <v>0</v>
      </c>
      <c r="U377" s="389">
        <f t="shared" si="233"/>
        <v>0</v>
      </c>
      <c r="V377" s="88">
        <v>0</v>
      </c>
      <c r="W377" s="88">
        <v>0</v>
      </c>
      <c r="X377" s="88">
        <v>0</v>
      </c>
      <c r="Y377" s="88">
        <v>0</v>
      </c>
      <c r="Z377" s="389">
        <f t="shared" si="234"/>
        <v>0</v>
      </c>
      <c r="AA377" s="88">
        <v>0</v>
      </c>
      <c r="AB377" s="88">
        <v>0</v>
      </c>
      <c r="AC377" s="88">
        <v>0</v>
      </c>
      <c r="AD377" s="88">
        <v>0</v>
      </c>
      <c r="AE377" s="389">
        <f t="shared" si="235"/>
        <v>0</v>
      </c>
      <c r="AF377" s="92">
        <v>0</v>
      </c>
      <c r="AG377" s="92">
        <v>0</v>
      </c>
      <c r="AH377" s="92">
        <v>0</v>
      </c>
      <c r="AI377" s="92">
        <v>0</v>
      </c>
      <c r="AJ377" s="315">
        <f t="shared" si="237"/>
        <v>0</v>
      </c>
      <c r="AK377" s="389">
        <f t="shared" si="242"/>
        <v>1</v>
      </c>
      <c r="AL377" s="465">
        <v>0</v>
      </c>
      <c r="AM377" s="465">
        <v>0</v>
      </c>
      <c r="AN377" s="465">
        <v>0</v>
      </c>
      <c r="AO377" s="465">
        <v>1</v>
      </c>
      <c r="AP377" s="389">
        <f t="shared" si="238"/>
        <v>1</v>
      </c>
      <c r="AQ377" s="465">
        <v>0</v>
      </c>
      <c r="AR377" s="465">
        <v>0</v>
      </c>
      <c r="AS377" s="465">
        <v>0</v>
      </c>
      <c r="AT377" s="465">
        <v>1</v>
      </c>
      <c r="AU377" s="389">
        <f t="shared" si="239"/>
        <v>0</v>
      </c>
      <c r="AV377" s="461">
        <v>0</v>
      </c>
      <c r="AW377" s="461">
        <v>0</v>
      </c>
      <c r="AX377" s="461">
        <v>0</v>
      </c>
      <c r="AY377" s="461">
        <v>0</v>
      </c>
      <c r="AZ377" s="588">
        <f t="shared" si="243"/>
        <v>2</v>
      </c>
      <c r="BA377" s="671">
        <f t="shared" si="244"/>
        <v>2</v>
      </c>
      <c r="BB377" s="670">
        <f t="shared" si="245"/>
        <v>0</v>
      </c>
      <c r="BC377" s="651">
        <v>0</v>
      </c>
      <c r="BD377" s="465">
        <v>0</v>
      </c>
      <c r="BE377" s="465">
        <v>0</v>
      </c>
      <c r="BF377" s="614">
        <v>0</v>
      </c>
      <c r="BG377" s="670">
        <f t="shared" si="246"/>
        <v>0</v>
      </c>
      <c r="BH377" s="651">
        <v>0</v>
      </c>
      <c r="BI377" s="465">
        <v>0</v>
      </c>
      <c r="BJ377" s="465">
        <v>0</v>
      </c>
      <c r="BK377" s="465">
        <v>0</v>
      </c>
      <c r="BL377" s="670">
        <f t="shared" si="247"/>
        <v>0</v>
      </c>
      <c r="BM377" s="465">
        <v>0</v>
      </c>
      <c r="BN377" s="465">
        <v>0</v>
      </c>
      <c r="BO377" s="465">
        <v>0</v>
      </c>
      <c r="BP377" s="465">
        <v>0</v>
      </c>
      <c r="BQ377" s="588">
        <f t="shared" si="277"/>
        <v>0</v>
      </c>
      <c r="BR377" s="671">
        <f t="shared" si="278"/>
        <v>2</v>
      </c>
    </row>
    <row r="378" spans="1:70" s="252" customFormat="1" ht="16.5" customHeight="1" x14ac:dyDescent="0.25">
      <c r="A378" s="897">
        <v>3</v>
      </c>
      <c r="B378" s="941"/>
      <c r="C378" s="857" t="s">
        <v>1326</v>
      </c>
      <c r="D378" s="492" t="s">
        <v>328</v>
      </c>
      <c r="E378" s="125">
        <f t="shared" si="240"/>
        <v>0</v>
      </c>
      <c r="F378" s="88">
        <v>0</v>
      </c>
      <c r="G378" s="88">
        <v>0</v>
      </c>
      <c r="H378" s="88">
        <v>0</v>
      </c>
      <c r="I378" s="88">
        <v>0</v>
      </c>
      <c r="J378" s="365">
        <f t="shared" si="241"/>
        <v>0</v>
      </c>
      <c r="K378" s="88">
        <v>0</v>
      </c>
      <c r="L378" s="88">
        <v>0</v>
      </c>
      <c r="M378" s="88">
        <v>0</v>
      </c>
      <c r="N378" s="88">
        <v>0</v>
      </c>
      <c r="O378" s="365">
        <f t="shared" si="287"/>
        <v>0</v>
      </c>
      <c r="P378" s="88">
        <v>0</v>
      </c>
      <c r="Q378" s="88">
        <v>0</v>
      </c>
      <c r="R378" s="88">
        <v>0</v>
      </c>
      <c r="S378" s="88">
        <v>0</v>
      </c>
      <c r="T378" s="315">
        <f t="shared" si="236"/>
        <v>0</v>
      </c>
      <c r="U378" s="389">
        <f t="shared" si="233"/>
        <v>0</v>
      </c>
      <c r="V378" s="88">
        <v>0</v>
      </c>
      <c r="W378" s="88">
        <v>0</v>
      </c>
      <c r="X378" s="88">
        <v>0</v>
      </c>
      <c r="Y378" s="88">
        <v>0</v>
      </c>
      <c r="Z378" s="389">
        <f t="shared" si="234"/>
        <v>0</v>
      </c>
      <c r="AA378" s="88">
        <v>0</v>
      </c>
      <c r="AB378" s="88">
        <v>0</v>
      </c>
      <c r="AC378" s="88">
        <v>0</v>
      </c>
      <c r="AD378" s="88">
        <v>0</v>
      </c>
      <c r="AE378" s="389">
        <f t="shared" si="235"/>
        <v>0</v>
      </c>
      <c r="AF378" s="92">
        <v>0</v>
      </c>
      <c r="AG378" s="92">
        <v>0</v>
      </c>
      <c r="AH378" s="92">
        <v>0</v>
      </c>
      <c r="AI378" s="92">
        <v>0</v>
      </c>
      <c r="AJ378" s="315">
        <f t="shared" si="237"/>
        <v>0</v>
      </c>
      <c r="AK378" s="389">
        <f t="shared" si="242"/>
        <v>0</v>
      </c>
      <c r="AL378" s="471">
        <v>0</v>
      </c>
      <c r="AM378" s="471">
        <v>0</v>
      </c>
      <c r="AN378" s="471">
        <v>0</v>
      </c>
      <c r="AO378" s="471">
        <v>0</v>
      </c>
      <c r="AP378" s="389">
        <f t="shared" si="238"/>
        <v>0</v>
      </c>
      <c r="AQ378" s="471"/>
      <c r="AR378" s="471"/>
      <c r="AS378" s="471"/>
      <c r="AT378" s="471"/>
      <c r="AU378" s="389">
        <f t="shared" si="239"/>
        <v>0</v>
      </c>
      <c r="AV378" s="471"/>
      <c r="AW378" s="471"/>
      <c r="AX378" s="471"/>
      <c r="AY378" s="471"/>
      <c r="AZ378" s="588">
        <f t="shared" si="243"/>
        <v>0</v>
      </c>
      <c r="BA378" s="671">
        <f t="shared" si="244"/>
        <v>0</v>
      </c>
      <c r="BB378" s="670">
        <f t="shared" si="245"/>
        <v>0</v>
      </c>
      <c r="BC378" s="655"/>
      <c r="BD378" s="471"/>
      <c r="BE378" s="471"/>
      <c r="BF378" s="619"/>
      <c r="BG378" s="670">
        <f t="shared" si="246"/>
        <v>0</v>
      </c>
      <c r="BH378" s="655"/>
      <c r="BI378" s="471"/>
      <c r="BJ378" s="471"/>
      <c r="BK378" s="471"/>
      <c r="BL378" s="670">
        <f t="shared" si="247"/>
        <v>0</v>
      </c>
      <c r="BM378" s="471"/>
      <c r="BN378" s="471"/>
      <c r="BO378" s="471"/>
      <c r="BP378" s="471"/>
      <c r="BQ378" s="588">
        <f t="shared" si="277"/>
        <v>0</v>
      </c>
      <c r="BR378" s="671">
        <f t="shared" si="278"/>
        <v>0</v>
      </c>
    </row>
    <row r="379" spans="1:70" s="252" customFormat="1" ht="16.5" customHeight="1" x14ac:dyDescent="0.25">
      <c r="A379" s="898"/>
      <c r="B379" s="941"/>
      <c r="C379" s="889"/>
      <c r="D379" s="492" t="s">
        <v>651</v>
      </c>
      <c r="E379" s="125">
        <f t="shared" si="240"/>
        <v>0</v>
      </c>
      <c r="F379" s="88">
        <v>0</v>
      </c>
      <c r="G379" s="88">
        <v>0</v>
      </c>
      <c r="H379" s="88">
        <v>0</v>
      </c>
      <c r="I379" s="88">
        <v>0</v>
      </c>
      <c r="J379" s="365">
        <f t="shared" si="241"/>
        <v>0</v>
      </c>
      <c r="K379" s="88">
        <v>0</v>
      </c>
      <c r="L379" s="88">
        <v>0</v>
      </c>
      <c r="M379" s="88">
        <v>0</v>
      </c>
      <c r="N379" s="88">
        <v>0</v>
      </c>
      <c r="O379" s="365">
        <f t="shared" si="287"/>
        <v>0</v>
      </c>
      <c r="P379" s="88">
        <v>0</v>
      </c>
      <c r="Q379" s="88">
        <v>0</v>
      </c>
      <c r="R379" s="88">
        <v>0</v>
      </c>
      <c r="S379" s="88">
        <v>0</v>
      </c>
      <c r="T379" s="315">
        <f t="shared" si="236"/>
        <v>0</v>
      </c>
      <c r="U379" s="389">
        <f t="shared" si="233"/>
        <v>0</v>
      </c>
      <c r="V379" s="88">
        <v>0</v>
      </c>
      <c r="W379" s="88">
        <v>0</v>
      </c>
      <c r="X379" s="88">
        <v>0</v>
      </c>
      <c r="Y379" s="88">
        <v>0</v>
      </c>
      <c r="Z379" s="389">
        <f t="shared" si="234"/>
        <v>0</v>
      </c>
      <c r="AA379" s="88">
        <v>0</v>
      </c>
      <c r="AB379" s="88">
        <v>0</v>
      </c>
      <c r="AC379" s="88">
        <v>0</v>
      </c>
      <c r="AD379" s="88">
        <v>0</v>
      </c>
      <c r="AE379" s="389">
        <f t="shared" si="235"/>
        <v>0</v>
      </c>
      <c r="AF379" s="92">
        <v>0</v>
      </c>
      <c r="AG379" s="92">
        <v>0</v>
      </c>
      <c r="AH379" s="92">
        <v>0</v>
      </c>
      <c r="AI379" s="92">
        <v>0</v>
      </c>
      <c r="AJ379" s="315">
        <f t="shared" si="237"/>
        <v>0</v>
      </c>
      <c r="AK379" s="389">
        <f t="shared" si="242"/>
        <v>0</v>
      </c>
      <c r="AL379" s="468">
        <v>0</v>
      </c>
      <c r="AM379" s="468">
        <v>0</v>
      </c>
      <c r="AN379" s="468">
        <v>0</v>
      </c>
      <c r="AO379" s="468">
        <v>0</v>
      </c>
      <c r="AP379" s="389">
        <f t="shared" si="238"/>
        <v>0</v>
      </c>
      <c r="AQ379" s="468"/>
      <c r="AR379" s="468"/>
      <c r="AS379" s="468"/>
      <c r="AT379" s="468"/>
      <c r="AU379" s="389">
        <f t="shared" si="239"/>
        <v>0</v>
      </c>
      <c r="AV379" s="468"/>
      <c r="AW379" s="468"/>
      <c r="AX379" s="468"/>
      <c r="AY379" s="468"/>
      <c r="AZ379" s="588">
        <f t="shared" si="243"/>
        <v>0</v>
      </c>
      <c r="BA379" s="671">
        <f t="shared" si="244"/>
        <v>0</v>
      </c>
      <c r="BB379" s="670">
        <f t="shared" si="245"/>
        <v>0</v>
      </c>
      <c r="BC379" s="652"/>
      <c r="BD379" s="468"/>
      <c r="BE379" s="468"/>
      <c r="BF379" s="616"/>
      <c r="BG379" s="670">
        <f t="shared" si="246"/>
        <v>0</v>
      </c>
      <c r="BH379" s="652"/>
      <c r="BI379" s="468"/>
      <c r="BJ379" s="468"/>
      <c r="BK379" s="468"/>
      <c r="BL379" s="670">
        <f t="shared" si="247"/>
        <v>0</v>
      </c>
      <c r="BM379" s="468"/>
      <c r="BN379" s="468"/>
      <c r="BO379" s="468"/>
      <c r="BP379" s="468"/>
      <c r="BQ379" s="588">
        <f t="shared" si="277"/>
        <v>0</v>
      </c>
      <c r="BR379" s="671">
        <f t="shared" si="278"/>
        <v>0</v>
      </c>
    </row>
    <row r="380" spans="1:70" s="252" customFormat="1" ht="16.5" customHeight="1" thickBot="1" x14ac:dyDescent="0.3">
      <c r="A380" s="898"/>
      <c r="B380" s="941"/>
      <c r="C380" s="889"/>
      <c r="D380" s="128" t="s">
        <v>321</v>
      </c>
      <c r="E380" s="125">
        <f t="shared" si="240"/>
        <v>0</v>
      </c>
      <c r="F380" s="88">
        <v>0</v>
      </c>
      <c r="G380" s="88">
        <v>0</v>
      </c>
      <c r="H380" s="88">
        <v>0</v>
      </c>
      <c r="I380" s="88">
        <v>0</v>
      </c>
      <c r="J380" s="365">
        <f t="shared" si="241"/>
        <v>0</v>
      </c>
      <c r="K380" s="88">
        <v>0</v>
      </c>
      <c r="L380" s="88">
        <v>0</v>
      </c>
      <c r="M380" s="88">
        <v>0</v>
      </c>
      <c r="N380" s="88">
        <v>0</v>
      </c>
      <c r="O380" s="365">
        <f t="shared" si="287"/>
        <v>0</v>
      </c>
      <c r="P380" s="88">
        <v>0</v>
      </c>
      <c r="Q380" s="88">
        <v>0</v>
      </c>
      <c r="R380" s="88">
        <v>0</v>
      </c>
      <c r="S380" s="88">
        <v>0</v>
      </c>
      <c r="T380" s="315">
        <f t="shared" si="236"/>
        <v>0</v>
      </c>
      <c r="U380" s="389">
        <f t="shared" si="233"/>
        <v>0</v>
      </c>
      <c r="V380" s="88">
        <v>0</v>
      </c>
      <c r="W380" s="88">
        <v>0</v>
      </c>
      <c r="X380" s="88">
        <v>0</v>
      </c>
      <c r="Y380" s="88">
        <v>0</v>
      </c>
      <c r="Z380" s="389">
        <f t="shared" si="234"/>
        <v>0</v>
      </c>
      <c r="AA380" s="88">
        <v>0</v>
      </c>
      <c r="AB380" s="88">
        <v>0</v>
      </c>
      <c r="AC380" s="88">
        <v>0</v>
      </c>
      <c r="AD380" s="88">
        <v>0</v>
      </c>
      <c r="AE380" s="389">
        <f t="shared" si="235"/>
        <v>0</v>
      </c>
      <c r="AF380" s="92">
        <v>0</v>
      </c>
      <c r="AG380" s="92">
        <v>0</v>
      </c>
      <c r="AH380" s="92">
        <v>0</v>
      </c>
      <c r="AI380" s="92">
        <v>0</v>
      </c>
      <c r="AJ380" s="315">
        <f t="shared" si="237"/>
        <v>0</v>
      </c>
      <c r="AK380" s="389">
        <f t="shared" si="242"/>
        <v>0</v>
      </c>
      <c r="AL380" s="479">
        <v>0</v>
      </c>
      <c r="AM380" s="479">
        <v>0</v>
      </c>
      <c r="AN380" s="479">
        <v>0</v>
      </c>
      <c r="AO380" s="479">
        <v>0</v>
      </c>
      <c r="AP380" s="389">
        <f t="shared" si="238"/>
        <v>0</v>
      </c>
      <c r="AQ380" s="479">
        <v>0</v>
      </c>
      <c r="AR380" s="479">
        <v>0</v>
      </c>
      <c r="AS380" s="479">
        <v>0</v>
      </c>
      <c r="AT380" s="479">
        <v>0</v>
      </c>
      <c r="AU380" s="389">
        <f t="shared" si="239"/>
        <v>0</v>
      </c>
      <c r="AV380" s="461">
        <v>0</v>
      </c>
      <c r="AW380" s="461">
        <v>0</v>
      </c>
      <c r="AX380" s="461">
        <v>0</v>
      </c>
      <c r="AY380" s="461">
        <v>0</v>
      </c>
      <c r="AZ380" s="588">
        <f t="shared" si="243"/>
        <v>0</v>
      </c>
      <c r="BA380" s="671">
        <f t="shared" si="244"/>
        <v>0</v>
      </c>
      <c r="BB380" s="670">
        <f t="shared" si="245"/>
        <v>0</v>
      </c>
      <c r="BC380" s="677">
        <v>0</v>
      </c>
      <c r="BD380" s="596">
        <v>0</v>
      </c>
      <c r="BE380" s="596">
        <v>0</v>
      </c>
      <c r="BF380" s="631">
        <v>0</v>
      </c>
      <c r="BG380" s="670">
        <f t="shared" si="246"/>
        <v>0</v>
      </c>
      <c r="BH380" s="664">
        <v>0</v>
      </c>
      <c r="BI380" s="479">
        <v>0</v>
      </c>
      <c r="BJ380" s="479">
        <v>0</v>
      </c>
      <c r="BK380" s="479">
        <v>0</v>
      </c>
      <c r="BL380" s="670">
        <f t="shared" si="247"/>
        <v>0</v>
      </c>
      <c r="BM380" s="479">
        <v>0</v>
      </c>
      <c r="BN380" s="479">
        <v>0</v>
      </c>
      <c r="BO380" s="479">
        <v>0</v>
      </c>
      <c r="BP380" s="479">
        <v>0</v>
      </c>
      <c r="BQ380" s="588">
        <f t="shared" si="277"/>
        <v>0</v>
      </c>
      <c r="BR380" s="671">
        <f t="shared" si="278"/>
        <v>0</v>
      </c>
    </row>
    <row r="381" spans="1:70" s="257" customFormat="1" ht="16.5" customHeight="1" thickBot="1" x14ac:dyDescent="0.3">
      <c r="A381" s="899"/>
      <c r="B381" s="941"/>
      <c r="C381" s="861"/>
      <c r="D381" s="258" t="s">
        <v>1314</v>
      </c>
      <c r="E381" s="125">
        <f t="shared" si="240"/>
        <v>0</v>
      </c>
      <c r="F381" s="88">
        <v>0</v>
      </c>
      <c r="G381" s="88">
        <v>0</v>
      </c>
      <c r="H381" s="88">
        <v>0</v>
      </c>
      <c r="I381" s="88">
        <v>0</v>
      </c>
      <c r="J381" s="365">
        <f t="shared" si="241"/>
        <v>0</v>
      </c>
      <c r="K381" s="88">
        <v>0</v>
      </c>
      <c r="L381" s="88">
        <v>0</v>
      </c>
      <c r="M381" s="88">
        <v>0</v>
      </c>
      <c r="N381" s="88">
        <v>0</v>
      </c>
      <c r="O381" s="365">
        <f t="shared" si="287"/>
        <v>0</v>
      </c>
      <c r="P381" s="88">
        <v>0</v>
      </c>
      <c r="Q381" s="88">
        <v>0</v>
      </c>
      <c r="R381" s="88">
        <v>0</v>
      </c>
      <c r="S381" s="88">
        <v>0</v>
      </c>
      <c r="T381" s="315">
        <f t="shared" si="236"/>
        <v>0</v>
      </c>
      <c r="U381" s="389">
        <f t="shared" si="233"/>
        <v>0</v>
      </c>
      <c r="V381" s="88">
        <v>0</v>
      </c>
      <c r="W381" s="88">
        <v>0</v>
      </c>
      <c r="X381" s="88">
        <v>0</v>
      </c>
      <c r="Y381" s="88">
        <v>0</v>
      </c>
      <c r="Z381" s="389">
        <f t="shared" si="234"/>
        <v>0</v>
      </c>
      <c r="AA381" s="88">
        <v>0</v>
      </c>
      <c r="AB381" s="88">
        <v>0</v>
      </c>
      <c r="AC381" s="88">
        <v>0</v>
      </c>
      <c r="AD381" s="88">
        <v>0</v>
      </c>
      <c r="AE381" s="389">
        <f t="shared" si="235"/>
        <v>0</v>
      </c>
      <c r="AF381" s="92">
        <v>0</v>
      </c>
      <c r="AG381" s="92">
        <v>0</v>
      </c>
      <c r="AH381" s="92">
        <v>0</v>
      </c>
      <c r="AI381" s="92">
        <v>0</v>
      </c>
      <c r="AJ381" s="315">
        <f t="shared" si="237"/>
        <v>0</v>
      </c>
      <c r="AK381" s="389">
        <f t="shared" si="242"/>
        <v>0</v>
      </c>
      <c r="AL381" s="465">
        <v>0</v>
      </c>
      <c r="AM381" s="465">
        <v>0</v>
      </c>
      <c r="AN381" s="465">
        <v>0</v>
      </c>
      <c r="AO381" s="465">
        <v>0</v>
      </c>
      <c r="AP381" s="389">
        <f t="shared" si="238"/>
        <v>0</v>
      </c>
      <c r="AQ381" s="465">
        <v>0</v>
      </c>
      <c r="AR381" s="465">
        <v>0</v>
      </c>
      <c r="AS381" s="465">
        <v>0</v>
      </c>
      <c r="AT381" s="465">
        <v>0</v>
      </c>
      <c r="AU381" s="389">
        <f t="shared" si="239"/>
        <v>0</v>
      </c>
      <c r="AV381" s="461">
        <v>0</v>
      </c>
      <c r="AW381" s="461">
        <v>0</v>
      </c>
      <c r="AX381" s="461">
        <v>0</v>
      </c>
      <c r="AY381" s="461">
        <v>0</v>
      </c>
      <c r="AZ381" s="588">
        <f t="shared" si="243"/>
        <v>0</v>
      </c>
      <c r="BA381" s="671">
        <f t="shared" si="244"/>
        <v>0</v>
      </c>
      <c r="BB381" s="670">
        <f t="shared" si="245"/>
        <v>0</v>
      </c>
      <c r="BC381" s="647">
        <v>0</v>
      </c>
      <c r="BD381" s="461">
        <v>0</v>
      </c>
      <c r="BE381" s="461">
        <v>0</v>
      </c>
      <c r="BF381" s="614">
        <v>0</v>
      </c>
      <c r="BG381" s="670">
        <f t="shared" si="246"/>
        <v>0</v>
      </c>
      <c r="BH381" s="651">
        <v>0</v>
      </c>
      <c r="BI381" s="465">
        <v>0</v>
      </c>
      <c r="BJ381" s="465">
        <v>0</v>
      </c>
      <c r="BK381" s="465">
        <v>0</v>
      </c>
      <c r="BL381" s="670">
        <f t="shared" si="247"/>
        <v>0</v>
      </c>
      <c r="BM381" s="465">
        <v>0</v>
      </c>
      <c r="BN381" s="465">
        <v>0</v>
      </c>
      <c r="BO381" s="465">
        <v>0</v>
      </c>
      <c r="BP381" s="465">
        <v>0</v>
      </c>
      <c r="BQ381" s="588">
        <f t="shared" si="277"/>
        <v>0</v>
      </c>
      <c r="BR381" s="671">
        <f t="shared" si="278"/>
        <v>0</v>
      </c>
    </row>
    <row r="382" spans="1:70" s="252" customFormat="1" ht="16.5" customHeight="1" x14ac:dyDescent="0.25">
      <c r="A382" s="897">
        <v>4</v>
      </c>
      <c r="B382" s="941"/>
      <c r="C382" s="857" t="s">
        <v>1260</v>
      </c>
      <c r="D382" s="127" t="s">
        <v>328</v>
      </c>
      <c r="E382" s="125">
        <f t="shared" si="240"/>
        <v>0</v>
      </c>
      <c r="F382" s="88">
        <v>0</v>
      </c>
      <c r="G382" s="88">
        <v>0</v>
      </c>
      <c r="H382" s="88">
        <v>0</v>
      </c>
      <c r="I382" s="88">
        <v>0</v>
      </c>
      <c r="J382" s="365">
        <f t="shared" si="241"/>
        <v>0</v>
      </c>
      <c r="K382" s="88">
        <v>0</v>
      </c>
      <c r="L382" s="88">
        <v>0</v>
      </c>
      <c r="M382" s="88">
        <v>0</v>
      </c>
      <c r="N382" s="88">
        <v>0</v>
      </c>
      <c r="O382" s="365">
        <f t="shared" si="287"/>
        <v>0</v>
      </c>
      <c r="P382" s="88">
        <v>0</v>
      </c>
      <c r="Q382" s="88">
        <v>0</v>
      </c>
      <c r="R382" s="88">
        <v>0</v>
      </c>
      <c r="S382" s="88">
        <v>0</v>
      </c>
      <c r="T382" s="315">
        <f t="shared" si="236"/>
        <v>0</v>
      </c>
      <c r="U382" s="389">
        <f t="shared" si="233"/>
        <v>0</v>
      </c>
      <c r="V382" s="88">
        <v>0</v>
      </c>
      <c r="W382" s="88">
        <v>0</v>
      </c>
      <c r="X382" s="88">
        <v>0</v>
      </c>
      <c r="Y382" s="88">
        <v>0</v>
      </c>
      <c r="Z382" s="389">
        <f t="shared" si="234"/>
        <v>0</v>
      </c>
      <c r="AA382" s="88">
        <v>0</v>
      </c>
      <c r="AB382" s="88">
        <v>0</v>
      </c>
      <c r="AC382" s="88">
        <v>0</v>
      </c>
      <c r="AD382" s="88">
        <v>0</v>
      </c>
      <c r="AE382" s="389">
        <f t="shared" si="235"/>
        <v>0</v>
      </c>
      <c r="AF382" s="92">
        <v>0</v>
      </c>
      <c r="AG382" s="92">
        <v>0</v>
      </c>
      <c r="AH382" s="92">
        <v>0</v>
      </c>
      <c r="AI382" s="92">
        <v>0</v>
      </c>
      <c r="AJ382" s="315">
        <f t="shared" si="237"/>
        <v>0</v>
      </c>
      <c r="AK382" s="389">
        <f t="shared" si="242"/>
        <v>0</v>
      </c>
      <c r="AL382" s="460">
        <v>0</v>
      </c>
      <c r="AM382" s="460">
        <v>0</v>
      </c>
      <c r="AN382" s="460">
        <v>0</v>
      </c>
      <c r="AO382" s="460">
        <v>0</v>
      </c>
      <c r="AP382" s="389">
        <f t="shared" si="238"/>
        <v>0</v>
      </c>
      <c r="AQ382" s="460">
        <v>0</v>
      </c>
      <c r="AR382" s="460">
        <v>0</v>
      </c>
      <c r="AS382" s="460">
        <v>0</v>
      </c>
      <c r="AT382" s="460">
        <v>0</v>
      </c>
      <c r="AU382" s="389">
        <f t="shared" si="239"/>
        <v>0</v>
      </c>
      <c r="AV382" s="461">
        <v>0</v>
      </c>
      <c r="AW382" s="461">
        <v>0</v>
      </c>
      <c r="AX382" s="461">
        <v>0</v>
      </c>
      <c r="AY382" s="461">
        <v>0</v>
      </c>
      <c r="AZ382" s="588">
        <f t="shared" si="243"/>
        <v>0</v>
      </c>
      <c r="BA382" s="671">
        <f t="shared" si="244"/>
        <v>0</v>
      </c>
      <c r="BB382" s="670">
        <f t="shared" si="245"/>
        <v>0</v>
      </c>
      <c r="BC382" s="647">
        <v>0</v>
      </c>
      <c r="BD382" s="461">
        <v>0</v>
      </c>
      <c r="BE382" s="461">
        <v>0</v>
      </c>
      <c r="BF382" s="609">
        <v>0</v>
      </c>
      <c r="BG382" s="670">
        <f t="shared" si="246"/>
        <v>0</v>
      </c>
      <c r="BH382" s="646">
        <v>0</v>
      </c>
      <c r="BI382" s="460">
        <v>0</v>
      </c>
      <c r="BJ382" s="460">
        <v>0</v>
      </c>
      <c r="BK382" s="460">
        <v>0</v>
      </c>
      <c r="BL382" s="670">
        <f t="shared" si="247"/>
        <v>0</v>
      </c>
      <c r="BM382" s="460">
        <v>0</v>
      </c>
      <c r="BN382" s="460">
        <v>0</v>
      </c>
      <c r="BO382" s="460">
        <v>0</v>
      </c>
      <c r="BP382" s="460">
        <v>0</v>
      </c>
      <c r="BQ382" s="588">
        <f t="shared" si="277"/>
        <v>0</v>
      </c>
      <c r="BR382" s="671">
        <f t="shared" si="278"/>
        <v>0</v>
      </c>
    </row>
    <row r="383" spans="1:70" s="252" customFormat="1" ht="16.5" customHeight="1" x14ac:dyDescent="0.25">
      <c r="A383" s="898"/>
      <c r="B383" s="941"/>
      <c r="C383" s="889"/>
      <c r="D383" s="127" t="s">
        <v>651</v>
      </c>
      <c r="E383" s="125">
        <f t="shared" si="240"/>
        <v>0</v>
      </c>
      <c r="F383" s="88">
        <v>0</v>
      </c>
      <c r="G383" s="88">
        <v>0</v>
      </c>
      <c r="H383" s="88">
        <v>0</v>
      </c>
      <c r="I383" s="88">
        <v>0</v>
      </c>
      <c r="J383" s="365">
        <f t="shared" si="241"/>
        <v>0</v>
      </c>
      <c r="K383" s="88">
        <v>0</v>
      </c>
      <c r="L383" s="88">
        <v>0</v>
      </c>
      <c r="M383" s="88">
        <v>0</v>
      </c>
      <c r="N383" s="88">
        <v>0</v>
      </c>
      <c r="O383" s="365">
        <f t="shared" si="287"/>
        <v>0</v>
      </c>
      <c r="P383" s="88">
        <v>0</v>
      </c>
      <c r="Q383" s="88">
        <v>0</v>
      </c>
      <c r="R383" s="88">
        <v>0</v>
      </c>
      <c r="S383" s="88">
        <v>0</v>
      </c>
      <c r="T383" s="315">
        <f t="shared" si="236"/>
        <v>0</v>
      </c>
      <c r="U383" s="389">
        <f t="shared" si="233"/>
        <v>0</v>
      </c>
      <c r="V383" s="88">
        <v>0</v>
      </c>
      <c r="W383" s="88">
        <v>0</v>
      </c>
      <c r="X383" s="88">
        <v>0</v>
      </c>
      <c r="Y383" s="88">
        <v>0</v>
      </c>
      <c r="Z383" s="389">
        <f t="shared" si="234"/>
        <v>0</v>
      </c>
      <c r="AA383" s="88">
        <v>0</v>
      </c>
      <c r="AB383" s="88">
        <v>0</v>
      </c>
      <c r="AC383" s="88">
        <v>0</v>
      </c>
      <c r="AD383" s="88">
        <v>0</v>
      </c>
      <c r="AE383" s="389">
        <f t="shared" si="235"/>
        <v>0</v>
      </c>
      <c r="AF383" s="92">
        <v>0</v>
      </c>
      <c r="AG383" s="92">
        <v>0</v>
      </c>
      <c r="AH383" s="92">
        <v>0</v>
      </c>
      <c r="AI383" s="92">
        <v>0</v>
      </c>
      <c r="AJ383" s="315">
        <f t="shared" si="237"/>
        <v>0</v>
      </c>
      <c r="AK383" s="389">
        <f t="shared" si="242"/>
        <v>0</v>
      </c>
      <c r="AL383" s="461">
        <v>0</v>
      </c>
      <c r="AM383" s="461">
        <v>0</v>
      </c>
      <c r="AN383" s="461">
        <v>0</v>
      </c>
      <c r="AO383" s="461">
        <v>0</v>
      </c>
      <c r="AP383" s="389">
        <f t="shared" si="238"/>
        <v>0</v>
      </c>
      <c r="AQ383" s="461">
        <v>0</v>
      </c>
      <c r="AR383" s="461">
        <v>0</v>
      </c>
      <c r="AS383" s="461">
        <v>0</v>
      </c>
      <c r="AT383" s="461">
        <v>0</v>
      </c>
      <c r="AU383" s="389">
        <f t="shared" si="239"/>
        <v>0</v>
      </c>
      <c r="AV383" s="461">
        <v>0</v>
      </c>
      <c r="AW383" s="461">
        <v>0</v>
      </c>
      <c r="AX383" s="461">
        <v>0</v>
      </c>
      <c r="AY383" s="461">
        <v>0</v>
      </c>
      <c r="AZ383" s="588">
        <f t="shared" si="243"/>
        <v>0</v>
      </c>
      <c r="BA383" s="671">
        <f t="shared" si="244"/>
        <v>0</v>
      </c>
      <c r="BB383" s="670">
        <f t="shared" si="245"/>
        <v>0</v>
      </c>
      <c r="BC383" s="647">
        <v>0</v>
      </c>
      <c r="BD383" s="461">
        <v>0</v>
      </c>
      <c r="BE383" s="461">
        <v>0</v>
      </c>
      <c r="BF383" s="610">
        <v>0</v>
      </c>
      <c r="BG383" s="670">
        <f t="shared" si="246"/>
        <v>0</v>
      </c>
      <c r="BH383" s="647">
        <v>0</v>
      </c>
      <c r="BI383" s="461">
        <v>0</v>
      </c>
      <c r="BJ383" s="461">
        <v>0</v>
      </c>
      <c r="BK383" s="461">
        <v>0</v>
      </c>
      <c r="BL383" s="670">
        <f t="shared" si="247"/>
        <v>0</v>
      </c>
      <c r="BM383" s="461">
        <v>0</v>
      </c>
      <c r="BN383" s="461">
        <v>0</v>
      </c>
      <c r="BO383" s="461">
        <v>0</v>
      </c>
      <c r="BP383" s="461">
        <v>0</v>
      </c>
      <c r="BQ383" s="588">
        <f t="shared" si="277"/>
        <v>0</v>
      </c>
      <c r="BR383" s="671">
        <f t="shared" si="278"/>
        <v>0</v>
      </c>
    </row>
    <row r="384" spans="1:70" s="252" customFormat="1" ht="16.5" customHeight="1" thickBot="1" x14ac:dyDescent="0.3">
      <c r="A384" s="898"/>
      <c r="B384" s="941"/>
      <c r="C384" s="889"/>
      <c r="D384" s="128" t="s">
        <v>321</v>
      </c>
      <c r="E384" s="125">
        <f t="shared" si="240"/>
        <v>0</v>
      </c>
      <c r="F384" s="88">
        <v>0</v>
      </c>
      <c r="G384" s="88">
        <v>0</v>
      </c>
      <c r="H384" s="88">
        <v>0</v>
      </c>
      <c r="I384" s="88">
        <v>0</v>
      </c>
      <c r="J384" s="365">
        <f t="shared" si="241"/>
        <v>0</v>
      </c>
      <c r="K384" s="88">
        <v>0</v>
      </c>
      <c r="L384" s="88">
        <v>0</v>
      </c>
      <c r="M384" s="88">
        <v>0</v>
      </c>
      <c r="N384" s="88">
        <v>0</v>
      </c>
      <c r="O384" s="365">
        <f t="shared" si="287"/>
        <v>0</v>
      </c>
      <c r="P384" s="88">
        <v>0</v>
      </c>
      <c r="Q384" s="88">
        <v>0</v>
      </c>
      <c r="R384" s="88">
        <v>0</v>
      </c>
      <c r="S384" s="88">
        <v>0</v>
      </c>
      <c r="T384" s="315">
        <f t="shared" si="236"/>
        <v>0</v>
      </c>
      <c r="U384" s="389">
        <f t="shared" si="233"/>
        <v>0</v>
      </c>
      <c r="V384" s="88">
        <v>0</v>
      </c>
      <c r="W384" s="88">
        <v>0</v>
      </c>
      <c r="X384" s="88">
        <v>0</v>
      </c>
      <c r="Y384" s="88">
        <v>0</v>
      </c>
      <c r="Z384" s="389">
        <f t="shared" si="234"/>
        <v>0</v>
      </c>
      <c r="AA384" s="88">
        <v>0</v>
      </c>
      <c r="AB384" s="88">
        <v>0</v>
      </c>
      <c r="AC384" s="88">
        <v>0</v>
      </c>
      <c r="AD384" s="88">
        <v>0</v>
      </c>
      <c r="AE384" s="389">
        <f t="shared" si="235"/>
        <v>0</v>
      </c>
      <c r="AF384" s="92">
        <v>0</v>
      </c>
      <c r="AG384" s="92">
        <v>0</v>
      </c>
      <c r="AH384" s="92">
        <v>0</v>
      </c>
      <c r="AI384" s="92">
        <v>0</v>
      </c>
      <c r="AJ384" s="315">
        <f t="shared" si="237"/>
        <v>0</v>
      </c>
      <c r="AK384" s="389">
        <f t="shared" si="242"/>
        <v>0</v>
      </c>
      <c r="AL384" s="462">
        <v>0</v>
      </c>
      <c r="AM384" s="462">
        <v>0</v>
      </c>
      <c r="AN384" s="462">
        <v>0</v>
      </c>
      <c r="AO384" s="462">
        <v>0</v>
      </c>
      <c r="AP384" s="389">
        <f t="shared" si="238"/>
        <v>0</v>
      </c>
      <c r="AQ384" s="462">
        <v>0</v>
      </c>
      <c r="AR384" s="462">
        <v>0</v>
      </c>
      <c r="AS384" s="462">
        <v>0</v>
      </c>
      <c r="AT384" s="462">
        <v>0</v>
      </c>
      <c r="AU384" s="389">
        <f t="shared" si="239"/>
        <v>0</v>
      </c>
      <c r="AV384" s="461">
        <v>0</v>
      </c>
      <c r="AW384" s="461">
        <v>0</v>
      </c>
      <c r="AX384" s="461">
        <v>0</v>
      </c>
      <c r="AY384" s="461">
        <v>0</v>
      </c>
      <c r="AZ384" s="588">
        <f t="shared" si="243"/>
        <v>0</v>
      </c>
      <c r="BA384" s="671">
        <f t="shared" si="244"/>
        <v>0</v>
      </c>
      <c r="BB384" s="670">
        <f t="shared" si="245"/>
        <v>0</v>
      </c>
      <c r="BC384" s="647">
        <v>0</v>
      </c>
      <c r="BD384" s="461">
        <v>0</v>
      </c>
      <c r="BE384" s="461">
        <v>0</v>
      </c>
      <c r="BF384" s="611">
        <v>0</v>
      </c>
      <c r="BG384" s="670">
        <f t="shared" si="246"/>
        <v>0</v>
      </c>
      <c r="BH384" s="648">
        <v>0</v>
      </c>
      <c r="BI384" s="462">
        <v>0</v>
      </c>
      <c r="BJ384" s="462">
        <v>0</v>
      </c>
      <c r="BK384" s="462">
        <v>0</v>
      </c>
      <c r="BL384" s="670">
        <f t="shared" si="247"/>
        <v>0</v>
      </c>
      <c r="BM384" s="462">
        <v>0</v>
      </c>
      <c r="BN384" s="462">
        <v>0</v>
      </c>
      <c r="BO384" s="462">
        <v>0</v>
      </c>
      <c r="BP384" s="462">
        <v>0</v>
      </c>
      <c r="BQ384" s="588">
        <f t="shared" si="277"/>
        <v>0</v>
      </c>
      <c r="BR384" s="671">
        <f t="shared" si="278"/>
        <v>0</v>
      </c>
    </row>
    <row r="385" spans="1:70" s="256" customFormat="1" ht="24" customHeight="1" thickBot="1" x14ac:dyDescent="0.3">
      <c r="A385" s="899"/>
      <c r="B385" s="941"/>
      <c r="C385" s="861"/>
      <c r="D385" s="258" t="s">
        <v>1314</v>
      </c>
      <c r="E385" s="125">
        <f t="shared" si="240"/>
        <v>0</v>
      </c>
      <c r="F385" s="88">
        <v>0</v>
      </c>
      <c r="G385" s="88">
        <v>0</v>
      </c>
      <c r="H385" s="88">
        <v>0</v>
      </c>
      <c r="I385" s="88">
        <v>0</v>
      </c>
      <c r="J385" s="365">
        <f t="shared" si="241"/>
        <v>0</v>
      </c>
      <c r="K385" s="88">
        <v>0</v>
      </c>
      <c r="L385" s="88">
        <v>0</v>
      </c>
      <c r="M385" s="88">
        <v>0</v>
      </c>
      <c r="N385" s="88">
        <v>0</v>
      </c>
      <c r="O385" s="365">
        <f t="shared" si="287"/>
        <v>0</v>
      </c>
      <c r="P385" s="88">
        <v>0</v>
      </c>
      <c r="Q385" s="88">
        <v>0</v>
      </c>
      <c r="R385" s="88">
        <v>0</v>
      </c>
      <c r="S385" s="88">
        <v>0</v>
      </c>
      <c r="T385" s="315">
        <f t="shared" si="236"/>
        <v>0</v>
      </c>
      <c r="U385" s="389">
        <f t="shared" ref="U385:U448" si="317">SUM(V385:Y385)</f>
        <v>0</v>
      </c>
      <c r="V385" s="88">
        <v>0</v>
      </c>
      <c r="W385" s="88">
        <v>0</v>
      </c>
      <c r="X385" s="88">
        <v>0</v>
      </c>
      <c r="Y385" s="88">
        <v>0</v>
      </c>
      <c r="Z385" s="389">
        <f t="shared" ref="Z385:Z448" si="318">SUM(AA385:AD385)</f>
        <v>0</v>
      </c>
      <c r="AA385" s="88">
        <v>0</v>
      </c>
      <c r="AB385" s="88">
        <v>0</v>
      </c>
      <c r="AC385" s="88">
        <v>0</v>
      </c>
      <c r="AD385" s="88">
        <v>0</v>
      </c>
      <c r="AE385" s="389">
        <f t="shared" ref="AE385:AE448" si="319">SUM(AF385:AI385)</f>
        <v>0</v>
      </c>
      <c r="AF385" s="92">
        <v>0</v>
      </c>
      <c r="AG385" s="92">
        <v>0</v>
      </c>
      <c r="AH385" s="92">
        <v>0</v>
      </c>
      <c r="AI385" s="92">
        <v>0</v>
      </c>
      <c r="AJ385" s="315">
        <f t="shared" si="237"/>
        <v>0</v>
      </c>
      <c r="AK385" s="389">
        <f t="shared" si="242"/>
        <v>0</v>
      </c>
      <c r="AL385" s="465">
        <v>0</v>
      </c>
      <c r="AM385" s="465">
        <v>0</v>
      </c>
      <c r="AN385" s="465">
        <v>0</v>
      </c>
      <c r="AO385" s="465">
        <v>0</v>
      </c>
      <c r="AP385" s="389">
        <f t="shared" si="238"/>
        <v>0</v>
      </c>
      <c r="AQ385" s="465">
        <v>0</v>
      </c>
      <c r="AR385" s="465">
        <v>0</v>
      </c>
      <c r="AS385" s="465">
        <v>0</v>
      </c>
      <c r="AT385" s="465">
        <v>0</v>
      </c>
      <c r="AU385" s="389">
        <f t="shared" si="239"/>
        <v>0</v>
      </c>
      <c r="AV385" s="461">
        <v>0</v>
      </c>
      <c r="AW385" s="461">
        <v>0</v>
      </c>
      <c r="AX385" s="461">
        <v>0</v>
      </c>
      <c r="AY385" s="461">
        <v>0</v>
      </c>
      <c r="AZ385" s="588">
        <f t="shared" si="243"/>
        <v>0</v>
      </c>
      <c r="BA385" s="671">
        <f t="shared" si="244"/>
        <v>0</v>
      </c>
      <c r="BB385" s="670">
        <f t="shared" si="245"/>
        <v>0</v>
      </c>
      <c r="BC385" s="647">
        <v>0</v>
      </c>
      <c r="BD385" s="461">
        <v>0</v>
      </c>
      <c r="BE385" s="461">
        <v>0</v>
      </c>
      <c r="BF385" s="614">
        <v>0</v>
      </c>
      <c r="BG385" s="670">
        <f t="shared" si="246"/>
        <v>0</v>
      </c>
      <c r="BH385" s="651">
        <v>0</v>
      </c>
      <c r="BI385" s="465">
        <v>0</v>
      </c>
      <c r="BJ385" s="465">
        <v>0</v>
      </c>
      <c r="BK385" s="465">
        <v>0</v>
      </c>
      <c r="BL385" s="670">
        <f t="shared" si="247"/>
        <v>0</v>
      </c>
      <c r="BM385" s="465">
        <v>0</v>
      </c>
      <c r="BN385" s="465">
        <v>0</v>
      </c>
      <c r="BO385" s="465">
        <v>0</v>
      </c>
      <c r="BP385" s="465">
        <v>0</v>
      </c>
      <c r="BQ385" s="588">
        <f t="shared" si="277"/>
        <v>0</v>
      </c>
      <c r="BR385" s="671">
        <f t="shared" si="278"/>
        <v>0</v>
      </c>
    </row>
    <row r="386" spans="1:70" s="252" customFormat="1" ht="16.5" customHeight="1" x14ac:dyDescent="0.25">
      <c r="A386" s="897">
        <v>5</v>
      </c>
      <c r="B386" s="941"/>
      <c r="C386" s="857" t="s">
        <v>1261</v>
      </c>
      <c r="D386" s="127" t="s">
        <v>328</v>
      </c>
      <c r="E386" s="125">
        <f t="shared" si="240"/>
        <v>0</v>
      </c>
      <c r="F386" s="88">
        <v>0</v>
      </c>
      <c r="G386" s="88">
        <v>0</v>
      </c>
      <c r="H386" s="88">
        <v>0</v>
      </c>
      <c r="I386" s="88">
        <v>0</v>
      </c>
      <c r="J386" s="365">
        <f t="shared" si="241"/>
        <v>0</v>
      </c>
      <c r="K386" s="88">
        <v>0</v>
      </c>
      <c r="L386" s="88">
        <v>0</v>
      </c>
      <c r="M386" s="88">
        <v>0</v>
      </c>
      <c r="N386" s="88">
        <v>0</v>
      </c>
      <c r="O386" s="365">
        <f t="shared" si="287"/>
        <v>0</v>
      </c>
      <c r="P386" s="88">
        <v>0</v>
      </c>
      <c r="Q386" s="88">
        <v>0</v>
      </c>
      <c r="R386" s="88">
        <v>0</v>
      </c>
      <c r="S386" s="88">
        <v>0</v>
      </c>
      <c r="T386" s="315">
        <f t="shared" ref="T386:T449" si="320">F386+G386+H386+I386+K386+L386+M386+N386+P386+Q386+R386+S386</f>
        <v>0</v>
      </c>
      <c r="U386" s="389">
        <f t="shared" si="317"/>
        <v>0</v>
      </c>
      <c r="V386" s="88">
        <v>0</v>
      </c>
      <c r="W386" s="88">
        <v>0</v>
      </c>
      <c r="X386" s="88">
        <v>0</v>
      </c>
      <c r="Y386" s="88">
        <v>0</v>
      </c>
      <c r="Z386" s="389">
        <f t="shared" si="318"/>
        <v>0</v>
      </c>
      <c r="AA386" s="88">
        <v>0</v>
      </c>
      <c r="AB386" s="88">
        <v>0</v>
      </c>
      <c r="AC386" s="88">
        <v>0</v>
      </c>
      <c r="AD386" s="88">
        <v>0</v>
      </c>
      <c r="AE386" s="389">
        <f t="shared" si="319"/>
        <v>0</v>
      </c>
      <c r="AF386" s="92">
        <v>0</v>
      </c>
      <c r="AG386" s="92">
        <v>0</v>
      </c>
      <c r="AH386" s="92">
        <v>0</v>
      </c>
      <c r="AI386" s="92">
        <v>0</v>
      </c>
      <c r="AJ386" s="315">
        <f t="shared" ref="AJ386:AJ449" si="321">V386+W386+X386+Y386+AA386+AB386+AC386+AD386+AF386+AG386+AH386+AI386</f>
        <v>0</v>
      </c>
      <c r="AK386" s="389">
        <f t="shared" si="242"/>
        <v>0</v>
      </c>
      <c r="AL386" s="460">
        <v>0</v>
      </c>
      <c r="AM386" s="460">
        <v>0</v>
      </c>
      <c r="AN386" s="460">
        <v>0</v>
      </c>
      <c r="AO386" s="460">
        <v>0</v>
      </c>
      <c r="AP386" s="389">
        <f t="shared" si="238"/>
        <v>0</v>
      </c>
      <c r="AQ386" s="460">
        <v>0</v>
      </c>
      <c r="AR386" s="460">
        <v>0</v>
      </c>
      <c r="AS386" s="460">
        <v>0</v>
      </c>
      <c r="AT386" s="460">
        <v>0</v>
      </c>
      <c r="AU386" s="389">
        <f t="shared" si="239"/>
        <v>0</v>
      </c>
      <c r="AV386" s="461">
        <v>0</v>
      </c>
      <c r="AW386" s="461">
        <v>0</v>
      </c>
      <c r="AX386" s="461">
        <v>0</v>
      </c>
      <c r="AY386" s="461">
        <v>0</v>
      </c>
      <c r="AZ386" s="588">
        <f t="shared" si="243"/>
        <v>0</v>
      </c>
      <c r="BA386" s="671">
        <f t="shared" si="244"/>
        <v>0</v>
      </c>
      <c r="BB386" s="670">
        <f t="shared" si="245"/>
        <v>0</v>
      </c>
      <c r="BC386" s="647">
        <v>0</v>
      </c>
      <c r="BD386" s="461">
        <v>0</v>
      </c>
      <c r="BE386" s="461">
        <v>0</v>
      </c>
      <c r="BF386" s="609">
        <v>0</v>
      </c>
      <c r="BG386" s="670">
        <f t="shared" si="246"/>
        <v>0</v>
      </c>
      <c r="BH386" s="646">
        <v>0</v>
      </c>
      <c r="BI386" s="460">
        <v>0</v>
      </c>
      <c r="BJ386" s="460">
        <v>0</v>
      </c>
      <c r="BK386" s="460">
        <v>0</v>
      </c>
      <c r="BL386" s="670">
        <f t="shared" si="247"/>
        <v>0</v>
      </c>
      <c r="BM386" s="460">
        <v>0</v>
      </c>
      <c r="BN386" s="460">
        <v>0</v>
      </c>
      <c r="BO386" s="460">
        <v>0</v>
      </c>
      <c r="BP386" s="460">
        <v>0</v>
      </c>
      <c r="BQ386" s="588">
        <f t="shared" si="277"/>
        <v>0</v>
      </c>
      <c r="BR386" s="671">
        <f t="shared" si="278"/>
        <v>0</v>
      </c>
    </row>
    <row r="387" spans="1:70" s="252" customFormat="1" ht="16.5" customHeight="1" x14ac:dyDescent="0.25">
      <c r="A387" s="898"/>
      <c r="B387" s="941"/>
      <c r="C387" s="889"/>
      <c r="D387" s="127" t="s">
        <v>651</v>
      </c>
      <c r="E387" s="125">
        <f t="shared" si="240"/>
        <v>0</v>
      </c>
      <c r="F387" s="88">
        <v>0</v>
      </c>
      <c r="G387" s="88">
        <v>0</v>
      </c>
      <c r="H387" s="88">
        <v>0</v>
      </c>
      <c r="I387" s="88">
        <v>0</v>
      </c>
      <c r="J387" s="365">
        <f t="shared" si="241"/>
        <v>0</v>
      </c>
      <c r="K387" s="88">
        <v>0</v>
      </c>
      <c r="L387" s="88">
        <v>0</v>
      </c>
      <c r="M387" s="88">
        <v>0</v>
      </c>
      <c r="N387" s="88">
        <v>0</v>
      </c>
      <c r="O387" s="365">
        <f t="shared" si="287"/>
        <v>0</v>
      </c>
      <c r="P387" s="88">
        <v>0</v>
      </c>
      <c r="Q387" s="88">
        <v>0</v>
      </c>
      <c r="R387" s="88">
        <v>0</v>
      </c>
      <c r="S387" s="88">
        <v>0</v>
      </c>
      <c r="T387" s="315">
        <f t="shared" si="320"/>
        <v>0</v>
      </c>
      <c r="U387" s="389">
        <f t="shared" si="317"/>
        <v>0</v>
      </c>
      <c r="V387" s="88">
        <v>0</v>
      </c>
      <c r="W387" s="88">
        <v>0</v>
      </c>
      <c r="X387" s="88">
        <v>0</v>
      </c>
      <c r="Y387" s="88">
        <v>0</v>
      </c>
      <c r="Z387" s="389">
        <f t="shared" si="318"/>
        <v>0</v>
      </c>
      <c r="AA387" s="88">
        <v>0</v>
      </c>
      <c r="AB387" s="88">
        <v>0</v>
      </c>
      <c r="AC387" s="88">
        <v>0</v>
      </c>
      <c r="AD387" s="88">
        <v>0</v>
      </c>
      <c r="AE387" s="389">
        <f t="shared" si="319"/>
        <v>0</v>
      </c>
      <c r="AF387" s="92">
        <v>0</v>
      </c>
      <c r="AG387" s="92">
        <v>0</v>
      </c>
      <c r="AH387" s="92">
        <v>0</v>
      </c>
      <c r="AI387" s="92">
        <v>0</v>
      </c>
      <c r="AJ387" s="315">
        <f t="shared" si="321"/>
        <v>0</v>
      </c>
      <c r="AK387" s="389">
        <f t="shared" si="242"/>
        <v>0</v>
      </c>
      <c r="AL387" s="461">
        <v>0</v>
      </c>
      <c r="AM387" s="461">
        <v>0</v>
      </c>
      <c r="AN387" s="461">
        <v>0</v>
      </c>
      <c r="AO387" s="461">
        <v>0</v>
      </c>
      <c r="AP387" s="389">
        <f t="shared" si="238"/>
        <v>0</v>
      </c>
      <c r="AQ387" s="461">
        <v>0</v>
      </c>
      <c r="AR387" s="461">
        <v>0</v>
      </c>
      <c r="AS387" s="461">
        <v>0</v>
      </c>
      <c r="AT387" s="461">
        <v>0</v>
      </c>
      <c r="AU387" s="389">
        <f t="shared" si="239"/>
        <v>0</v>
      </c>
      <c r="AV387" s="461">
        <v>0</v>
      </c>
      <c r="AW387" s="461">
        <v>0</v>
      </c>
      <c r="AX387" s="461">
        <v>0</v>
      </c>
      <c r="AY387" s="461">
        <v>0</v>
      </c>
      <c r="AZ387" s="588">
        <f t="shared" si="243"/>
        <v>0</v>
      </c>
      <c r="BA387" s="671">
        <f t="shared" si="244"/>
        <v>0</v>
      </c>
      <c r="BB387" s="670">
        <f t="shared" si="245"/>
        <v>0</v>
      </c>
      <c r="BC387" s="647">
        <v>0</v>
      </c>
      <c r="BD387" s="461">
        <v>0</v>
      </c>
      <c r="BE387" s="461">
        <v>0</v>
      </c>
      <c r="BF387" s="610">
        <v>0</v>
      </c>
      <c r="BG387" s="670">
        <f t="shared" si="246"/>
        <v>0</v>
      </c>
      <c r="BH387" s="647">
        <v>0</v>
      </c>
      <c r="BI387" s="461">
        <v>0</v>
      </c>
      <c r="BJ387" s="461">
        <v>0</v>
      </c>
      <c r="BK387" s="461">
        <v>0</v>
      </c>
      <c r="BL387" s="670">
        <f t="shared" si="247"/>
        <v>0</v>
      </c>
      <c r="BM387" s="460">
        <v>0</v>
      </c>
      <c r="BN387" s="460">
        <v>0</v>
      </c>
      <c r="BO387" s="460">
        <v>0</v>
      </c>
      <c r="BP387" s="461">
        <v>0</v>
      </c>
      <c r="BQ387" s="588">
        <f t="shared" si="277"/>
        <v>0</v>
      </c>
      <c r="BR387" s="671">
        <f t="shared" si="278"/>
        <v>0</v>
      </c>
    </row>
    <row r="388" spans="1:70" s="252" customFormat="1" ht="16.5" customHeight="1" thickBot="1" x14ac:dyDescent="0.3">
      <c r="A388" s="898"/>
      <c r="B388" s="941"/>
      <c r="C388" s="889"/>
      <c r="D388" s="128" t="s">
        <v>321</v>
      </c>
      <c r="E388" s="125">
        <f t="shared" si="240"/>
        <v>0</v>
      </c>
      <c r="F388" s="88">
        <v>0</v>
      </c>
      <c r="G388" s="88">
        <v>0</v>
      </c>
      <c r="H388" s="88">
        <v>0</v>
      </c>
      <c r="I388" s="88">
        <v>0</v>
      </c>
      <c r="J388" s="365">
        <f t="shared" si="241"/>
        <v>0</v>
      </c>
      <c r="K388" s="88">
        <v>0</v>
      </c>
      <c r="L388" s="88">
        <v>0</v>
      </c>
      <c r="M388" s="88">
        <v>0</v>
      </c>
      <c r="N388" s="88">
        <v>0</v>
      </c>
      <c r="O388" s="365">
        <f t="shared" si="287"/>
        <v>0</v>
      </c>
      <c r="P388" s="88">
        <v>0</v>
      </c>
      <c r="Q388" s="88">
        <v>0</v>
      </c>
      <c r="R388" s="88">
        <v>0</v>
      </c>
      <c r="S388" s="88">
        <v>0</v>
      </c>
      <c r="T388" s="315">
        <f t="shared" si="320"/>
        <v>0</v>
      </c>
      <c r="U388" s="389">
        <f t="shared" si="317"/>
        <v>0</v>
      </c>
      <c r="V388" s="88">
        <v>0</v>
      </c>
      <c r="W388" s="88">
        <v>0</v>
      </c>
      <c r="X388" s="88">
        <v>0</v>
      </c>
      <c r="Y388" s="88">
        <v>0</v>
      </c>
      <c r="Z388" s="389">
        <f t="shared" si="318"/>
        <v>0</v>
      </c>
      <c r="AA388" s="88">
        <v>0</v>
      </c>
      <c r="AB388" s="88">
        <v>0</v>
      </c>
      <c r="AC388" s="88">
        <v>0</v>
      </c>
      <c r="AD388" s="88">
        <v>0</v>
      </c>
      <c r="AE388" s="389">
        <f t="shared" si="319"/>
        <v>0</v>
      </c>
      <c r="AF388" s="92">
        <v>0</v>
      </c>
      <c r="AG388" s="92">
        <v>0</v>
      </c>
      <c r="AH388" s="92">
        <v>0</v>
      </c>
      <c r="AI388" s="92">
        <v>0</v>
      </c>
      <c r="AJ388" s="315">
        <f t="shared" si="321"/>
        <v>0</v>
      </c>
      <c r="AK388" s="389">
        <f t="shared" si="242"/>
        <v>0</v>
      </c>
      <c r="AL388" s="462">
        <v>0</v>
      </c>
      <c r="AM388" s="462">
        <v>0</v>
      </c>
      <c r="AN388" s="462">
        <v>0</v>
      </c>
      <c r="AO388" s="462">
        <v>0</v>
      </c>
      <c r="AP388" s="389">
        <f t="shared" si="238"/>
        <v>0</v>
      </c>
      <c r="AQ388" s="462">
        <v>0</v>
      </c>
      <c r="AR388" s="462">
        <v>0</v>
      </c>
      <c r="AS388" s="462">
        <v>0</v>
      </c>
      <c r="AT388" s="462">
        <v>0</v>
      </c>
      <c r="AU388" s="389">
        <f t="shared" si="239"/>
        <v>0</v>
      </c>
      <c r="AV388" s="461">
        <v>0</v>
      </c>
      <c r="AW388" s="461">
        <v>0</v>
      </c>
      <c r="AX388" s="461">
        <v>0</v>
      </c>
      <c r="AY388" s="461">
        <v>0</v>
      </c>
      <c r="AZ388" s="588">
        <f t="shared" si="243"/>
        <v>0</v>
      </c>
      <c r="BA388" s="671">
        <f t="shared" si="244"/>
        <v>0</v>
      </c>
      <c r="BB388" s="670">
        <f t="shared" si="245"/>
        <v>0</v>
      </c>
      <c r="BC388" s="647">
        <v>0</v>
      </c>
      <c r="BD388" s="461">
        <v>0</v>
      </c>
      <c r="BE388" s="461">
        <v>0</v>
      </c>
      <c r="BF388" s="611">
        <v>0</v>
      </c>
      <c r="BG388" s="670">
        <f t="shared" si="246"/>
        <v>0</v>
      </c>
      <c r="BH388" s="648">
        <v>0</v>
      </c>
      <c r="BI388" s="462">
        <v>0</v>
      </c>
      <c r="BJ388" s="462">
        <v>0</v>
      </c>
      <c r="BK388" s="462">
        <v>0</v>
      </c>
      <c r="BL388" s="670">
        <f t="shared" si="247"/>
        <v>0</v>
      </c>
      <c r="BM388" s="460">
        <v>0</v>
      </c>
      <c r="BN388" s="460">
        <v>0</v>
      </c>
      <c r="BO388" s="460">
        <v>0</v>
      </c>
      <c r="BP388" s="462">
        <v>0</v>
      </c>
      <c r="BQ388" s="588">
        <f t="shared" si="277"/>
        <v>0</v>
      </c>
      <c r="BR388" s="671">
        <f t="shared" si="278"/>
        <v>0</v>
      </c>
    </row>
    <row r="389" spans="1:70" s="256" customFormat="1" ht="19.5" customHeight="1" thickBot="1" x14ac:dyDescent="0.3">
      <c r="A389" s="899"/>
      <c r="B389" s="941"/>
      <c r="C389" s="861"/>
      <c r="D389" s="258" t="s">
        <v>1314</v>
      </c>
      <c r="E389" s="125">
        <f t="shared" si="240"/>
        <v>0</v>
      </c>
      <c r="F389" s="88">
        <v>0</v>
      </c>
      <c r="G389" s="88">
        <v>0</v>
      </c>
      <c r="H389" s="88">
        <v>0</v>
      </c>
      <c r="I389" s="88">
        <v>0</v>
      </c>
      <c r="J389" s="365">
        <f t="shared" si="241"/>
        <v>0</v>
      </c>
      <c r="K389" s="88">
        <v>0</v>
      </c>
      <c r="L389" s="88">
        <v>0</v>
      </c>
      <c r="M389" s="88">
        <v>0</v>
      </c>
      <c r="N389" s="88">
        <v>0</v>
      </c>
      <c r="O389" s="365">
        <f t="shared" si="287"/>
        <v>0</v>
      </c>
      <c r="P389" s="88">
        <v>0</v>
      </c>
      <c r="Q389" s="88">
        <v>0</v>
      </c>
      <c r="R389" s="88">
        <v>0</v>
      </c>
      <c r="S389" s="88">
        <v>0</v>
      </c>
      <c r="T389" s="315">
        <f t="shared" si="320"/>
        <v>0</v>
      </c>
      <c r="U389" s="389">
        <f t="shared" si="317"/>
        <v>0</v>
      </c>
      <c r="V389" s="88">
        <v>0</v>
      </c>
      <c r="W389" s="88">
        <v>0</v>
      </c>
      <c r="X389" s="88">
        <v>0</v>
      </c>
      <c r="Y389" s="88">
        <v>0</v>
      </c>
      <c r="Z389" s="389">
        <f t="shared" si="318"/>
        <v>0</v>
      </c>
      <c r="AA389" s="88">
        <v>0</v>
      </c>
      <c r="AB389" s="88">
        <v>0</v>
      </c>
      <c r="AC389" s="88">
        <v>0</v>
      </c>
      <c r="AD389" s="88">
        <v>0</v>
      </c>
      <c r="AE389" s="389">
        <f t="shared" si="319"/>
        <v>0</v>
      </c>
      <c r="AF389" s="92">
        <v>0</v>
      </c>
      <c r="AG389" s="92">
        <v>0</v>
      </c>
      <c r="AH389" s="92">
        <v>0</v>
      </c>
      <c r="AI389" s="92">
        <v>0</v>
      </c>
      <c r="AJ389" s="315">
        <f t="shared" si="321"/>
        <v>0</v>
      </c>
      <c r="AK389" s="389">
        <f t="shared" si="242"/>
        <v>0</v>
      </c>
      <c r="AL389" s="465">
        <v>0</v>
      </c>
      <c r="AM389" s="465">
        <v>0</v>
      </c>
      <c r="AN389" s="465">
        <v>0</v>
      </c>
      <c r="AO389" s="465">
        <v>0</v>
      </c>
      <c r="AP389" s="389">
        <f t="shared" ref="AP389:AP452" si="322">SUM(AQ389:AT389)</f>
        <v>0</v>
      </c>
      <c r="AQ389" s="465">
        <v>0</v>
      </c>
      <c r="AR389" s="465">
        <v>0</v>
      </c>
      <c r="AS389" s="465">
        <v>0</v>
      </c>
      <c r="AT389" s="465">
        <v>0</v>
      </c>
      <c r="AU389" s="389">
        <f t="shared" ref="AU389:AU452" si="323">SUM(AV389:AY389)</f>
        <v>0</v>
      </c>
      <c r="AV389" s="461">
        <v>0</v>
      </c>
      <c r="AW389" s="461">
        <v>0</v>
      </c>
      <c r="AX389" s="461">
        <v>0</v>
      </c>
      <c r="AY389" s="461">
        <v>0</v>
      </c>
      <c r="AZ389" s="588">
        <f t="shared" si="243"/>
        <v>0</v>
      </c>
      <c r="BA389" s="671">
        <f t="shared" si="244"/>
        <v>0</v>
      </c>
      <c r="BB389" s="670">
        <f t="shared" si="245"/>
        <v>0</v>
      </c>
      <c r="BC389" s="647">
        <v>0</v>
      </c>
      <c r="BD389" s="461">
        <v>0</v>
      </c>
      <c r="BE389" s="461">
        <v>0</v>
      </c>
      <c r="BF389" s="614">
        <v>0</v>
      </c>
      <c r="BG389" s="670">
        <f t="shared" si="246"/>
        <v>0</v>
      </c>
      <c r="BH389" s="651">
        <v>0</v>
      </c>
      <c r="BI389" s="465">
        <v>0</v>
      </c>
      <c r="BJ389" s="465">
        <v>0</v>
      </c>
      <c r="BK389" s="465">
        <v>0</v>
      </c>
      <c r="BL389" s="670">
        <f t="shared" si="247"/>
        <v>0</v>
      </c>
      <c r="BM389" s="460">
        <v>0</v>
      </c>
      <c r="BN389" s="460">
        <v>0</v>
      </c>
      <c r="BO389" s="460">
        <v>0</v>
      </c>
      <c r="BP389" s="465">
        <v>0</v>
      </c>
      <c r="BQ389" s="588">
        <f t="shared" si="277"/>
        <v>0</v>
      </c>
      <c r="BR389" s="671">
        <f t="shared" si="278"/>
        <v>0</v>
      </c>
    </row>
    <row r="390" spans="1:70" s="252" customFormat="1" ht="16.5" customHeight="1" x14ac:dyDescent="0.25">
      <c r="A390" s="897">
        <v>6</v>
      </c>
      <c r="B390" s="941"/>
      <c r="C390" s="857" t="s">
        <v>1262</v>
      </c>
      <c r="D390" s="127" t="s">
        <v>328</v>
      </c>
      <c r="E390" s="125">
        <f t="shared" ref="E390:E453" si="324">SUM(F390:I390)</f>
        <v>0</v>
      </c>
      <c r="F390" s="88">
        <v>0</v>
      </c>
      <c r="G390" s="88">
        <v>0</v>
      </c>
      <c r="H390" s="88">
        <v>0</v>
      </c>
      <c r="I390" s="88">
        <v>0</v>
      </c>
      <c r="J390" s="365">
        <f t="shared" ref="J390:J453" si="325">SUM(K390:N390)</f>
        <v>0</v>
      </c>
      <c r="K390" s="88">
        <v>0</v>
      </c>
      <c r="L390" s="88">
        <v>0</v>
      </c>
      <c r="M390" s="88">
        <v>0</v>
      </c>
      <c r="N390" s="88">
        <v>0</v>
      </c>
      <c r="O390" s="365">
        <f t="shared" si="287"/>
        <v>0</v>
      </c>
      <c r="P390" s="88">
        <v>0</v>
      </c>
      <c r="Q390" s="88">
        <v>0</v>
      </c>
      <c r="R390" s="88">
        <v>0</v>
      </c>
      <c r="S390" s="88">
        <v>0</v>
      </c>
      <c r="T390" s="315">
        <f t="shared" si="320"/>
        <v>0</v>
      </c>
      <c r="U390" s="389">
        <f t="shared" si="317"/>
        <v>0</v>
      </c>
      <c r="V390" s="88">
        <v>0</v>
      </c>
      <c r="W390" s="88">
        <v>0</v>
      </c>
      <c r="X390" s="88">
        <v>0</v>
      </c>
      <c r="Y390" s="88">
        <v>0</v>
      </c>
      <c r="Z390" s="389">
        <f t="shared" si="318"/>
        <v>0</v>
      </c>
      <c r="AA390" s="88">
        <v>0</v>
      </c>
      <c r="AB390" s="88">
        <v>0</v>
      </c>
      <c r="AC390" s="88">
        <v>0</v>
      </c>
      <c r="AD390" s="88">
        <v>0</v>
      </c>
      <c r="AE390" s="389">
        <f t="shared" si="319"/>
        <v>0</v>
      </c>
      <c r="AF390" s="92">
        <v>0</v>
      </c>
      <c r="AG390" s="92">
        <v>0</v>
      </c>
      <c r="AH390" s="92">
        <v>0</v>
      </c>
      <c r="AI390" s="92">
        <v>0</v>
      </c>
      <c r="AJ390" s="315">
        <f t="shared" si="321"/>
        <v>0</v>
      </c>
      <c r="AK390" s="389">
        <f t="shared" ref="AK390:AK453" si="326">SUM(AL390:AO390)</f>
        <v>0</v>
      </c>
      <c r="AL390" s="460">
        <v>0</v>
      </c>
      <c r="AM390" s="460">
        <v>0</v>
      </c>
      <c r="AN390" s="460">
        <v>0</v>
      </c>
      <c r="AO390" s="460">
        <v>0</v>
      </c>
      <c r="AP390" s="389">
        <f t="shared" si="322"/>
        <v>0</v>
      </c>
      <c r="AQ390" s="460">
        <v>0</v>
      </c>
      <c r="AR390" s="460">
        <v>0</v>
      </c>
      <c r="AS390" s="460">
        <v>0</v>
      </c>
      <c r="AT390" s="460">
        <v>0</v>
      </c>
      <c r="AU390" s="389">
        <f t="shared" si="323"/>
        <v>0</v>
      </c>
      <c r="AV390" s="461">
        <v>0</v>
      </c>
      <c r="AW390" s="461">
        <v>0</v>
      </c>
      <c r="AX390" s="461">
        <v>0</v>
      </c>
      <c r="AY390" s="461">
        <v>0</v>
      </c>
      <c r="AZ390" s="588">
        <f t="shared" ref="AZ390:AZ453" si="327">AK390+AP390+AU390</f>
        <v>0</v>
      </c>
      <c r="BA390" s="671">
        <f t="shared" ref="BA390:BA453" si="328">E390+J390+O390+U390+Z390+AE390+AK390+AP390+AU390</f>
        <v>0</v>
      </c>
      <c r="BB390" s="670">
        <f t="shared" ref="BB390:BB453" si="329">BC390+BD390+BE390+BF390</f>
        <v>0</v>
      </c>
      <c r="BC390" s="647">
        <v>0</v>
      </c>
      <c r="BD390" s="461">
        <v>0</v>
      </c>
      <c r="BE390" s="461">
        <v>0</v>
      </c>
      <c r="BF390" s="609">
        <v>0</v>
      </c>
      <c r="BG390" s="670">
        <f t="shared" ref="BG390:BG453" si="330">BH390+BI390+BJ390+BK390</f>
        <v>0</v>
      </c>
      <c r="BH390" s="646">
        <v>0</v>
      </c>
      <c r="BI390" s="460">
        <v>0</v>
      </c>
      <c r="BJ390" s="460">
        <v>0</v>
      </c>
      <c r="BK390" s="460">
        <v>0</v>
      </c>
      <c r="BL390" s="670">
        <f t="shared" ref="BL390:BL453" si="331">BM390+BN390+BO390+BP390</f>
        <v>0</v>
      </c>
      <c r="BM390" s="460">
        <v>0</v>
      </c>
      <c r="BN390" s="460">
        <v>0</v>
      </c>
      <c r="BO390" s="460">
        <v>0</v>
      </c>
      <c r="BP390" s="460">
        <v>0</v>
      </c>
      <c r="BQ390" s="588">
        <f t="shared" si="277"/>
        <v>0</v>
      </c>
      <c r="BR390" s="671">
        <f t="shared" si="278"/>
        <v>0</v>
      </c>
    </row>
    <row r="391" spans="1:70" s="252" customFormat="1" ht="16.5" customHeight="1" x14ac:dyDescent="0.25">
      <c r="A391" s="898"/>
      <c r="B391" s="941"/>
      <c r="C391" s="889"/>
      <c r="D391" s="127" t="s">
        <v>651</v>
      </c>
      <c r="E391" s="125">
        <f t="shared" si="324"/>
        <v>0</v>
      </c>
      <c r="F391" s="88">
        <v>0</v>
      </c>
      <c r="G391" s="88">
        <v>0</v>
      </c>
      <c r="H391" s="88">
        <v>0</v>
      </c>
      <c r="I391" s="88">
        <v>0</v>
      </c>
      <c r="J391" s="365">
        <f t="shared" si="325"/>
        <v>0</v>
      </c>
      <c r="K391" s="88">
        <v>0</v>
      </c>
      <c r="L391" s="88">
        <v>0</v>
      </c>
      <c r="M391" s="88">
        <v>0</v>
      </c>
      <c r="N391" s="88">
        <v>0</v>
      </c>
      <c r="O391" s="365">
        <f t="shared" si="287"/>
        <v>0</v>
      </c>
      <c r="P391" s="88">
        <v>0</v>
      </c>
      <c r="Q391" s="88">
        <v>0</v>
      </c>
      <c r="R391" s="88">
        <v>0</v>
      </c>
      <c r="S391" s="88">
        <v>0</v>
      </c>
      <c r="T391" s="315">
        <f t="shared" si="320"/>
        <v>0</v>
      </c>
      <c r="U391" s="389">
        <f t="shared" si="317"/>
        <v>0</v>
      </c>
      <c r="V391" s="88">
        <v>0</v>
      </c>
      <c r="W391" s="88">
        <v>0</v>
      </c>
      <c r="X391" s="88">
        <v>0</v>
      </c>
      <c r="Y391" s="88">
        <v>0</v>
      </c>
      <c r="Z391" s="389">
        <f t="shared" si="318"/>
        <v>0</v>
      </c>
      <c r="AA391" s="88">
        <v>0</v>
      </c>
      <c r="AB391" s="88">
        <v>0</v>
      </c>
      <c r="AC391" s="88">
        <v>0</v>
      </c>
      <c r="AD391" s="88">
        <v>0</v>
      </c>
      <c r="AE391" s="389">
        <f t="shared" si="319"/>
        <v>0</v>
      </c>
      <c r="AF391" s="92">
        <v>0</v>
      </c>
      <c r="AG391" s="92">
        <v>0</v>
      </c>
      <c r="AH391" s="92">
        <v>0</v>
      </c>
      <c r="AI391" s="92">
        <v>0</v>
      </c>
      <c r="AJ391" s="315">
        <f t="shared" si="321"/>
        <v>0</v>
      </c>
      <c r="AK391" s="389">
        <f t="shared" si="326"/>
        <v>0</v>
      </c>
      <c r="AL391" s="461">
        <v>0</v>
      </c>
      <c r="AM391" s="461">
        <v>0</v>
      </c>
      <c r="AN391" s="461">
        <v>0</v>
      </c>
      <c r="AO391" s="461">
        <v>0</v>
      </c>
      <c r="AP391" s="389">
        <f t="shared" si="322"/>
        <v>0</v>
      </c>
      <c r="AQ391" s="461">
        <v>0</v>
      </c>
      <c r="AR391" s="461">
        <v>0</v>
      </c>
      <c r="AS391" s="461">
        <v>0</v>
      </c>
      <c r="AT391" s="461">
        <v>0</v>
      </c>
      <c r="AU391" s="389">
        <f t="shared" si="323"/>
        <v>0</v>
      </c>
      <c r="AV391" s="461">
        <v>0</v>
      </c>
      <c r="AW391" s="461">
        <v>0</v>
      </c>
      <c r="AX391" s="461">
        <v>0</v>
      </c>
      <c r="AY391" s="461">
        <v>0</v>
      </c>
      <c r="AZ391" s="588">
        <f t="shared" si="327"/>
        <v>0</v>
      </c>
      <c r="BA391" s="671">
        <f t="shared" si="328"/>
        <v>0</v>
      </c>
      <c r="BB391" s="670">
        <f t="shared" si="329"/>
        <v>0</v>
      </c>
      <c r="BC391" s="647">
        <v>0</v>
      </c>
      <c r="BD391" s="461">
        <v>0</v>
      </c>
      <c r="BE391" s="461">
        <v>0</v>
      </c>
      <c r="BF391" s="610">
        <v>0</v>
      </c>
      <c r="BG391" s="670">
        <f t="shared" si="330"/>
        <v>0</v>
      </c>
      <c r="BH391" s="647">
        <v>0</v>
      </c>
      <c r="BI391" s="461">
        <v>0</v>
      </c>
      <c r="BJ391" s="461">
        <v>0</v>
      </c>
      <c r="BK391" s="461">
        <v>0</v>
      </c>
      <c r="BL391" s="670">
        <f t="shared" si="331"/>
        <v>0</v>
      </c>
      <c r="BM391" s="460">
        <v>0</v>
      </c>
      <c r="BN391" s="460">
        <v>0</v>
      </c>
      <c r="BO391" s="460">
        <v>0</v>
      </c>
      <c r="BP391" s="461">
        <v>0</v>
      </c>
      <c r="BQ391" s="588">
        <f t="shared" si="277"/>
        <v>0</v>
      </c>
      <c r="BR391" s="671">
        <f t="shared" si="278"/>
        <v>0</v>
      </c>
    </row>
    <row r="392" spans="1:70" s="252" customFormat="1" ht="16.5" customHeight="1" thickBot="1" x14ac:dyDescent="0.3">
      <c r="A392" s="898"/>
      <c r="B392" s="941"/>
      <c r="C392" s="889"/>
      <c r="D392" s="128" t="s">
        <v>321</v>
      </c>
      <c r="E392" s="125">
        <f t="shared" si="324"/>
        <v>0</v>
      </c>
      <c r="F392" s="88">
        <v>0</v>
      </c>
      <c r="G392" s="88">
        <v>0</v>
      </c>
      <c r="H392" s="88">
        <v>0</v>
      </c>
      <c r="I392" s="88">
        <v>0</v>
      </c>
      <c r="J392" s="365">
        <f t="shared" si="325"/>
        <v>0</v>
      </c>
      <c r="K392" s="88">
        <v>0</v>
      </c>
      <c r="L392" s="88">
        <v>0</v>
      </c>
      <c r="M392" s="88">
        <v>0</v>
      </c>
      <c r="N392" s="88">
        <v>0</v>
      </c>
      <c r="O392" s="365">
        <f t="shared" si="287"/>
        <v>0</v>
      </c>
      <c r="P392" s="88">
        <v>0</v>
      </c>
      <c r="Q392" s="88">
        <v>0</v>
      </c>
      <c r="R392" s="88">
        <v>0</v>
      </c>
      <c r="S392" s="88">
        <v>0</v>
      </c>
      <c r="T392" s="315">
        <f t="shared" si="320"/>
        <v>0</v>
      </c>
      <c r="U392" s="389">
        <f t="shared" si="317"/>
        <v>0</v>
      </c>
      <c r="V392" s="88">
        <v>0</v>
      </c>
      <c r="W392" s="88">
        <v>0</v>
      </c>
      <c r="X392" s="88">
        <v>0</v>
      </c>
      <c r="Y392" s="88">
        <v>0</v>
      </c>
      <c r="Z392" s="389">
        <f t="shared" si="318"/>
        <v>0</v>
      </c>
      <c r="AA392" s="88">
        <v>0</v>
      </c>
      <c r="AB392" s="88">
        <v>0</v>
      </c>
      <c r="AC392" s="88">
        <v>0</v>
      </c>
      <c r="AD392" s="88">
        <v>0</v>
      </c>
      <c r="AE392" s="389">
        <f t="shared" si="319"/>
        <v>0</v>
      </c>
      <c r="AF392" s="92">
        <v>0</v>
      </c>
      <c r="AG392" s="92">
        <v>0</v>
      </c>
      <c r="AH392" s="92">
        <v>0</v>
      </c>
      <c r="AI392" s="92">
        <v>0</v>
      </c>
      <c r="AJ392" s="315">
        <f t="shared" si="321"/>
        <v>0</v>
      </c>
      <c r="AK392" s="389">
        <f t="shared" si="326"/>
        <v>0</v>
      </c>
      <c r="AL392" s="462">
        <v>0</v>
      </c>
      <c r="AM392" s="462">
        <v>0</v>
      </c>
      <c r="AN392" s="462">
        <v>0</v>
      </c>
      <c r="AO392" s="462">
        <v>0</v>
      </c>
      <c r="AP392" s="389">
        <f t="shared" si="322"/>
        <v>0</v>
      </c>
      <c r="AQ392" s="462">
        <v>0</v>
      </c>
      <c r="AR392" s="462">
        <v>0</v>
      </c>
      <c r="AS392" s="462">
        <v>0</v>
      </c>
      <c r="AT392" s="462">
        <v>0</v>
      </c>
      <c r="AU392" s="389">
        <f t="shared" si="323"/>
        <v>0</v>
      </c>
      <c r="AV392" s="461">
        <v>0</v>
      </c>
      <c r="AW392" s="461">
        <v>0</v>
      </c>
      <c r="AX392" s="461">
        <v>0</v>
      </c>
      <c r="AY392" s="461">
        <v>0</v>
      </c>
      <c r="AZ392" s="588">
        <f t="shared" si="327"/>
        <v>0</v>
      </c>
      <c r="BA392" s="671">
        <f t="shared" si="328"/>
        <v>0</v>
      </c>
      <c r="BB392" s="670">
        <f t="shared" si="329"/>
        <v>0</v>
      </c>
      <c r="BC392" s="647">
        <v>0</v>
      </c>
      <c r="BD392" s="461">
        <v>0</v>
      </c>
      <c r="BE392" s="461">
        <v>0</v>
      </c>
      <c r="BF392" s="611">
        <v>0</v>
      </c>
      <c r="BG392" s="670">
        <f t="shared" si="330"/>
        <v>0</v>
      </c>
      <c r="BH392" s="648">
        <v>0</v>
      </c>
      <c r="BI392" s="462">
        <v>0</v>
      </c>
      <c r="BJ392" s="462">
        <v>0</v>
      </c>
      <c r="BK392" s="462">
        <v>0</v>
      </c>
      <c r="BL392" s="670">
        <f t="shared" si="331"/>
        <v>0</v>
      </c>
      <c r="BM392" s="460">
        <v>0</v>
      </c>
      <c r="BN392" s="460">
        <v>0</v>
      </c>
      <c r="BO392" s="460">
        <v>0</v>
      </c>
      <c r="BP392" s="462">
        <v>0</v>
      </c>
      <c r="BQ392" s="588">
        <f t="shared" si="277"/>
        <v>0</v>
      </c>
      <c r="BR392" s="671">
        <f t="shared" si="278"/>
        <v>0</v>
      </c>
    </row>
    <row r="393" spans="1:70" s="256" customFormat="1" ht="23.25" customHeight="1" thickBot="1" x14ac:dyDescent="0.3">
      <c r="A393" s="899"/>
      <c r="B393" s="941"/>
      <c r="C393" s="861"/>
      <c r="D393" s="258" t="s">
        <v>1314</v>
      </c>
      <c r="E393" s="125">
        <f t="shared" si="324"/>
        <v>0</v>
      </c>
      <c r="F393" s="88">
        <v>0</v>
      </c>
      <c r="G393" s="88">
        <v>0</v>
      </c>
      <c r="H393" s="88">
        <v>0</v>
      </c>
      <c r="I393" s="88">
        <v>0</v>
      </c>
      <c r="J393" s="365">
        <f t="shared" si="325"/>
        <v>0</v>
      </c>
      <c r="K393" s="88">
        <v>0</v>
      </c>
      <c r="L393" s="88">
        <v>0</v>
      </c>
      <c r="M393" s="88">
        <v>0</v>
      </c>
      <c r="N393" s="88">
        <v>0</v>
      </c>
      <c r="O393" s="365">
        <f t="shared" si="287"/>
        <v>0</v>
      </c>
      <c r="P393" s="88">
        <v>0</v>
      </c>
      <c r="Q393" s="88">
        <v>0</v>
      </c>
      <c r="R393" s="88">
        <v>0</v>
      </c>
      <c r="S393" s="88">
        <v>0</v>
      </c>
      <c r="T393" s="315">
        <f t="shared" si="320"/>
        <v>0</v>
      </c>
      <c r="U393" s="389">
        <f t="shared" si="317"/>
        <v>0</v>
      </c>
      <c r="V393" s="88">
        <v>0</v>
      </c>
      <c r="W393" s="88">
        <v>0</v>
      </c>
      <c r="X393" s="88">
        <v>0</v>
      </c>
      <c r="Y393" s="88">
        <v>0</v>
      </c>
      <c r="Z393" s="389">
        <f t="shared" si="318"/>
        <v>0</v>
      </c>
      <c r="AA393" s="88">
        <v>0</v>
      </c>
      <c r="AB393" s="88">
        <v>0</v>
      </c>
      <c r="AC393" s="88">
        <v>0</v>
      </c>
      <c r="AD393" s="88">
        <v>0</v>
      </c>
      <c r="AE393" s="389">
        <f t="shared" si="319"/>
        <v>0</v>
      </c>
      <c r="AF393" s="92">
        <v>0</v>
      </c>
      <c r="AG393" s="92">
        <v>0</v>
      </c>
      <c r="AH393" s="92">
        <v>0</v>
      </c>
      <c r="AI393" s="92">
        <v>0</v>
      </c>
      <c r="AJ393" s="315">
        <f t="shared" si="321"/>
        <v>0</v>
      </c>
      <c r="AK393" s="389">
        <f t="shared" si="326"/>
        <v>0</v>
      </c>
      <c r="AL393" s="465">
        <v>0</v>
      </c>
      <c r="AM393" s="465">
        <v>0</v>
      </c>
      <c r="AN393" s="465">
        <v>0</v>
      </c>
      <c r="AO393" s="465">
        <v>0</v>
      </c>
      <c r="AP393" s="389">
        <f t="shared" si="322"/>
        <v>0</v>
      </c>
      <c r="AQ393" s="465">
        <v>0</v>
      </c>
      <c r="AR393" s="465">
        <v>0</v>
      </c>
      <c r="AS393" s="465">
        <v>0</v>
      </c>
      <c r="AT393" s="465">
        <v>0</v>
      </c>
      <c r="AU393" s="389">
        <f t="shared" si="323"/>
        <v>0</v>
      </c>
      <c r="AV393" s="461">
        <v>0</v>
      </c>
      <c r="AW393" s="461">
        <v>0</v>
      </c>
      <c r="AX393" s="461">
        <v>0</v>
      </c>
      <c r="AY393" s="461">
        <v>0</v>
      </c>
      <c r="AZ393" s="588">
        <f t="shared" si="327"/>
        <v>0</v>
      </c>
      <c r="BA393" s="671">
        <f t="shared" si="328"/>
        <v>0</v>
      </c>
      <c r="BB393" s="670">
        <f t="shared" si="329"/>
        <v>0</v>
      </c>
      <c r="BC393" s="647">
        <v>0</v>
      </c>
      <c r="BD393" s="461">
        <v>0</v>
      </c>
      <c r="BE393" s="461">
        <v>0</v>
      </c>
      <c r="BF393" s="614">
        <v>0</v>
      </c>
      <c r="BG393" s="670">
        <f t="shared" si="330"/>
        <v>0</v>
      </c>
      <c r="BH393" s="651">
        <v>0</v>
      </c>
      <c r="BI393" s="465">
        <v>0</v>
      </c>
      <c r="BJ393" s="465">
        <v>0</v>
      </c>
      <c r="BK393" s="465">
        <v>0</v>
      </c>
      <c r="BL393" s="670">
        <f t="shared" si="331"/>
        <v>0</v>
      </c>
      <c r="BM393" s="460">
        <v>0</v>
      </c>
      <c r="BN393" s="460">
        <v>0</v>
      </c>
      <c r="BO393" s="460">
        <v>0</v>
      </c>
      <c r="BP393" s="465">
        <v>0</v>
      </c>
      <c r="BQ393" s="588">
        <f t="shared" ref="BQ393:BQ456" si="332">BB393+BG393+BL393</f>
        <v>0</v>
      </c>
      <c r="BR393" s="671">
        <f t="shared" ref="BR393:BR456" si="333">E393+J393+O393+U393+Z393+AE393+AK393+AP393+AU393+BB393+BG393+BL393</f>
        <v>0</v>
      </c>
    </row>
    <row r="394" spans="1:70" s="252" customFormat="1" ht="16.5" customHeight="1" x14ac:dyDescent="0.25">
      <c r="A394" s="897">
        <v>7</v>
      </c>
      <c r="B394" s="941"/>
      <c r="C394" s="857" t="s">
        <v>1263</v>
      </c>
      <c r="D394" s="127" t="s">
        <v>328</v>
      </c>
      <c r="E394" s="125">
        <f t="shared" si="324"/>
        <v>0</v>
      </c>
      <c r="F394" s="88">
        <v>0</v>
      </c>
      <c r="G394" s="88">
        <v>0</v>
      </c>
      <c r="H394" s="88">
        <v>0</v>
      </c>
      <c r="I394" s="88">
        <v>0</v>
      </c>
      <c r="J394" s="365">
        <f t="shared" si="325"/>
        <v>0</v>
      </c>
      <c r="K394" s="88">
        <v>0</v>
      </c>
      <c r="L394" s="88">
        <v>0</v>
      </c>
      <c r="M394" s="88">
        <v>0</v>
      </c>
      <c r="N394" s="88">
        <v>0</v>
      </c>
      <c r="O394" s="365">
        <f t="shared" si="287"/>
        <v>0</v>
      </c>
      <c r="P394" s="88">
        <v>0</v>
      </c>
      <c r="Q394" s="88">
        <v>0</v>
      </c>
      <c r="R394" s="88">
        <v>0</v>
      </c>
      <c r="S394" s="88">
        <v>0</v>
      </c>
      <c r="T394" s="315">
        <f t="shared" si="320"/>
        <v>0</v>
      </c>
      <c r="U394" s="389">
        <f t="shared" si="317"/>
        <v>0</v>
      </c>
      <c r="V394" s="88">
        <v>0</v>
      </c>
      <c r="W394" s="88">
        <v>0</v>
      </c>
      <c r="X394" s="88">
        <v>0</v>
      </c>
      <c r="Y394" s="88">
        <v>0</v>
      </c>
      <c r="Z394" s="389">
        <f t="shared" si="318"/>
        <v>0</v>
      </c>
      <c r="AA394" s="88">
        <v>0</v>
      </c>
      <c r="AB394" s="88">
        <v>0</v>
      </c>
      <c r="AC394" s="88">
        <v>0</v>
      </c>
      <c r="AD394" s="88">
        <v>0</v>
      </c>
      <c r="AE394" s="389">
        <f t="shared" si="319"/>
        <v>0</v>
      </c>
      <c r="AF394" s="92">
        <v>0</v>
      </c>
      <c r="AG394" s="92">
        <v>0</v>
      </c>
      <c r="AH394" s="92">
        <v>0</v>
      </c>
      <c r="AI394" s="92">
        <v>0</v>
      </c>
      <c r="AJ394" s="315">
        <f t="shared" si="321"/>
        <v>0</v>
      </c>
      <c r="AK394" s="389">
        <f t="shared" si="326"/>
        <v>0</v>
      </c>
      <c r="AL394" s="460">
        <v>0</v>
      </c>
      <c r="AM394" s="460">
        <v>0</v>
      </c>
      <c r="AN394" s="460">
        <v>0</v>
      </c>
      <c r="AO394" s="460">
        <v>0</v>
      </c>
      <c r="AP394" s="389">
        <f t="shared" si="322"/>
        <v>0</v>
      </c>
      <c r="AQ394" s="460">
        <v>0</v>
      </c>
      <c r="AR394" s="460">
        <v>0</v>
      </c>
      <c r="AS394" s="460">
        <v>0</v>
      </c>
      <c r="AT394" s="460">
        <v>0</v>
      </c>
      <c r="AU394" s="389">
        <f t="shared" si="323"/>
        <v>0</v>
      </c>
      <c r="AV394" s="461">
        <v>0</v>
      </c>
      <c r="AW394" s="461">
        <v>0</v>
      </c>
      <c r="AX394" s="461">
        <v>0</v>
      </c>
      <c r="AY394" s="461">
        <v>0</v>
      </c>
      <c r="AZ394" s="588">
        <f t="shared" si="327"/>
        <v>0</v>
      </c>
      <c r="BA394" s="671">
        <f t="shared" si="328"/>
        <v>0</v>
      </c>
      <c r="BB394" s="670">
        <f t="shared" si="329"/>
        <v>0</v>
      </c>
      <c r="BC394" s="647">
        <v>0</v>
      </c>
      <c r="BD394" s="461">
        <v>0</v>
      </c>
      <c r="BE394" s="461">
        <v>0</v>
      </c>
      <c r="BF394" s="609">
        <v>0</v>
      </c>
      <c r="BG394" s="670">
        <f t="shared" si="330"/>
        <v>0</v>
      </c>
      <c r="BH394" s="646">
        <v>0</v>
      </c>
      <c r="BI394" s="460">
        <v>0</v>
      </c>
      <c r="BJ394" s="460">
        <v>0</v>
      </c>
      <c r="BK394" s="460">
        <v>0</v>
      </c>
      <c r="BL394" s="670">
        <f t="shared" si="331"/>
        <v>0</v>
      </c>
      <c r="BM394" s="460">
        <v>0</v>
      </c>
      <c r="BN394" s="460">
        <v>0</v>
      </c>
      <c r="BO394" s="460">
        <v>0</v>
      </c>
      <c r="BP394" s="460">
        <v>0</v>
      </c>
      <c r="BQ394" s="588">
        <f t="shared" si="332"/>
        <v>0</v>
      </c>
      <c r="BR394" s="671">
        <f t="shared" si="333"/>
        <v>0</v>
      </c>
    </row>
    <row r="395" spans="1:70" s="252" customFormat="1" ht="16.5" customHeight="1" thickBot="1" x14ac:dyDescent="0.3">
      <c r="A395" s="898"/>
      <c r="B395" s="941"/>
      <c r="C395" s="889"/>
      <c r="D395" s="127" t="s">
        <v>651</v>
      </c>
      <c r="E395" s="125">
        <f t="shared" si="324"/>
        <v>0</v>
      </c>
      <c r="F395" s="88">
        <v>0</v>
      </c>
      <c r="G395" s="88">
        <v>0</v>
      </c>
      <c r="H395" s="88">
        <v>0</v>
      </c>
      <c r="I395" s="88">
        <v>0</v>
      </c>
      <c r="J395" s="365">
        <f t="shared" si="325"/>
        <v>0</v>
      </c>
      <c r="K395" s="88">
        <v>0</v>
      </c>
      <c r="L395" s="88">
        <v>0</v>
      </c>
      <c r="M395" s="88">
        <v>0</v>
      </c>
      <c r="N395" s="88">
        <v>0</v>
      </c>
      <c r="O395" s="365">
        <f t="shared" si="287"/>
        <v>0</v>
      </c>
      <c r="P395" s="88">
        <v>0</v>
      </c>
      <c r="Q395" s="88">
        <v>0</v>
      </c>
      <c r="R395" s="88">
        <v>0</v>
      </c>
      <c r="S395" s="88">
        <v>0</v>
      </c>
      <c r="T395" s="315">
        <f t="shared" si="320"/>
        <v>0</v>
      </c>
      <c r="U395" s="389">
        <f t="shared" si="317"/>
        <v>0</v>
      </c>
      <c r="V395" s="88">
        <v>0</v>
      </c>
      <c r="W395" s="88">
        <v>0</v>
      </c>
      <c r="X395" s="88">
        <v>0</v>
      </c>
      <c r="Y395" s="88">
        <v>0</v>
      </c>
      <c r="Z395" s="389">
        <f t="shared" si="318"/>
        <v>0</v>
      </c>
      <c r="AA395" s="88">
        <v>0</v>
      </c>
      <c r="AB395" s="88">
        <v>0</v>
      </c>
      <c r="AC395" s="88">
        <v>0</v>
      </c>
      <c r="AD395" s="88">
        <v>0</v>
      </c>
      <c r="AE395" s="389">
        <f t="shared" si="319"/>
        <v>0</v>
      </c>
      <c r="AF395" s="92">
        <v>0</v>
      </c>
      <c r="AG395" s="92">
        <v>0</v>
      </c>
      <c r="AH395" s="92">
        <v>0</v>
      </c>
      <c r="AI395" s="92">
        <v>0</v>
      </c>
      <c r="AJ395" s="315">
        <f t="shared" si="321"/>
        <v>0</v>
      </c>
      <c r="AK395" s="389">
        <f t="shared" si="326"/>
        <v>0</v>
      </c>
      <c r="AL395" s="465">
        <v>0</v>
      </c>
      <c r="AM395" s="465">
        <v>0</v>
      </c>
      <c r="AN395" s="465">
        <v>0</v>
      </c>
      <c r="AO395" s="465">
        <v>0</v>
      </c>
      <c r="AP395" s="389">
        <f t="shared" si="322"/>
        <v>0</v>
      </c>
      <c r="AQ395" s="461">
        <v>0</v>
      </c>
      <c r="AR395" s="461">
        <v>0</v>
      </c>
      <c r="AS395" s="461">
        <v>0</v>
      </c>
      <c r="AT395" s="461">
        <v>0</v>
      </c>
      <c r="AU395" s="389">
        <f t="shared" si="323"/>
        <v>0</v>
      </c>
      <c r="AV395" s="461">
        <v>0</v>
      </c>
      <c r="AW395" s="461">
        <v>0</v>
      </c>
      <c r="AX395" s="461">
        <v>0</v>
      </c>
      <c r="AY395" s="461">
        <v>0</v>
      </c>
      <c r="AZ395" s="588">
        <f t="shared" si="327"/>
        <v>0</v>
      </c>
      <c r="BA395" s="671">
        <f t="shared" si="328"/>
        <v>0</v>
      </c>
      <c r="BB395" s="670">
        <f t="shared" si="329"/>
        <v>0</v>
      </c>
      <c r="BC395" s="647">
        <v>0</v>
      </c>
      <c r="BD395" s="461">
        <v>0</v>
      </c>
      <c r="BE395" s="461">
        <v>0</v>
      </c>
      <c r="BF395" s="610">
        <v>0</v>
      </c>
      <c r="BG395" s="670">
        <f t="shared" si="330"/>
        <v>0</v>
      </c>
      <c r="BH395" s="647">
        <v>0</v>
      </c>
      <c r="BI395" s="461">
        <v>0</v>
      </c>
      <c r="BJ395" s="461">
        <v>0</v>
      </c>
      <c r="BK395" s="461">
        <v>0</v>
      </c>
      <c r="BL395" s="670">
        <f t="shared" si="331"/>
        <v>0</v>
      </c>
      <c r="BM395" s="460">
        <v>0</v>
      </c>
      <c r="BN395" s="460">
        <v>0</v>
      </c>
      <c r="BO395" s="460">
        <v>0</v>
      </c>
      <c r="BP395" s="461">
        <v>0</v>
      </c>
      <c r="BQ395" s="588">
        <f t="shared" si="332"/>
        <v>0</v>
      </c>
      <c r="BR395" s="671">
        <f t="shared" si="333"/>
        <v>0</v>
      </c>
    </row>
    <row r="396" spans="1:70" s="252" customFormat="1" ht="16.5" customHeight="1" thickBot="1" x14ac:dyDescent="0.3">
      <c r="A396" s="898"/>
      <c r="B396" s="941"/>
      <c r="C396" s="889"/>
      <c r="D396" s="128" t="s">
        <v>321</v>
      </c>
      <c r="E396" s="125">
        <f t="shared" si="324"/>
        <v>0</v>
      </c>
      <c r="F396" s="88">
        <v>0</v>
      </c>
      <c r="G396" s="88">
        <v>0</v>
      </c>
      <c r="H396" s="88">
        <v>0</v>
      </c>
      <c r="I396" s="88">
        <v>0</v>
      </c>
      <c r="J396" s="365">
        <f t="shared" si="325"/>
        <v>0</v>
      </c>
      <c r="K396" s="88">
        <v>0</v>
      </c>
      <c r="L396" s="88">
        <v>0</v>
      </c>
      <c r="M396" s="88">
        <v>0</v>
      </c>
      <c r="N396" s="88">
        <v>0</v>
      </c>
      <c r="O396" s="365">
        <f t="shared" si="287"/>
        <v>0</v>
      </c>
      <c r="P396" s="88">
        <v>0</v>
      </c>
      <c r="Q396" s="88">
        <v>0</v>
      </c>
      <c r="R396" s="88">
        <v>0</v>
      </c>
      <c r="S396" s="88">
        <v>0</v>
      </c>
      <c r="T396" s="315">
        <f t="shared" si="320"/>
        <v>0</v>
      </c>
      <c r="U396" s="389">
        <f t="shared" si="317"/>
        <v>0</v>
      </c>
      <c r="V396" s="88">
        <v>0</v>
      </c>
      <c r="W396" s="88">
        <v>0</v>
      </c>
      <c r="X396" s="88">
        <v>0</v>
      </c>
      <c r="Y396" s="88">
        <v>0</v>
      </c>
      <c r="Z396" s="389">
        <f t="shared" si="318"/>
        <v>0</v>
      </c>
      <c r="AA396" s="88">
        <v>0</v>
      </c>
      <c r="AB396" s="88">
        <v>0</v>
      </c>
      <c r="AC396" s="88">
        <v>0</v>
      </c>
      <c r="AD396" s="88">
        <v>0</v>
      </c>
      <c r="AE396" s="389">
        <f t="shared" si="319"/>
        <v>0</v>
      </c>
      <c r="AF396" s="92">
        <v>0</v>
      </c>
      <c r="AG396" s="92">
        <v>0</v>
      </c>
      <c r="AH396" s="92">
        <v>0</v>
      </c>
      <c r="AI396" s="92">
        <v>0</v>
      </c>
      <c r="AJ396" s="315">
        <f t="shared" si="321"/>
        <v>0</v>
      </c>
      <c r="AK396" s="389">
        <f t="shared" si="326"/>
        <v>0</v>
      </c>
      <c r="AL396" s="465">
        <v>0</v>
      </c>
      <c r="AM396" s="465">
        <v>0</v>
      </c>
      <c r="AN396" s="465">
        <v>0</v>
      </c>
      <c r="AO396" s="465">
        <v>0</v>
      </c>
      <c r="AP396" s="389">
        <f t="shared" si="322"/>
        <v>0</v>
      </c>
      <c r="AQ396" s="462">
        <v>0</v>
      </c>
      <c r="AR396" s="462">
        <v>0</v>
      </c>
      <c r="AS396" s="462">
        <v>0</v>
      </c>
      <c r="AT396" s="462">
        <v>0</v>
      </c>
      <c r="AU396" s="389">
        <f t="shared" si="323"/>
        <v>0</v>
      </c>
      <c r="AV396" s="461">
        <v>0</v>
      </c>
      <c r="AW396" s="461">
        <v>0</v>
      </c>
      <c r="AX396" s="461">
        <v>0</v>
      </c>
      <c r="AY396" s="461">
        <v>0</v>
      </c>
      <c r="AZ396" s="588">
        <f t="shared" si="327"/>
        <v>0</v>
      </c>
      <c r="BA396" s="671">
        <f t="shared" si="328"/>
        <v>0</v>
      </c>
      <c r="BB396" s="670">
        <f t="shared" si="329"/>
        <v>0</v>
      </c>
      <c r="BC396" s="647">
        <v>0</v>
      </c>
      <c r="BD396" s="461">
        <v>0</v>
      </c>
      <c r="BE396" s="461">
        <v>0</v>
      </c>
      <c r="BF396" s="611">
        <v>0</v>
      </c>
      <c r="BG396" s="670">
        <f t="shared" si="330"/>
        <v>0</v>
      </c>
      <c r="BH396" s="648">
        <v>0</v>
      </c>
      <c r="BI396" s="462">
        <v>0</v>
      </c>
      <c r="BJ396" s="462">
        <v>0</v>
      </c>
      <c r="BK396" s="462">
        <v>0</v>
      </c>
      <c r="BL396" s="670">
        <f t="shared" si="331"/>
        <v>0</v>
      </c>
      <c r="BM396" s="460">
        <v>0</v>
      </c>
      <c r="BN396" s="460">
        <v>0</v>
      </c>
      <c r="BO396" s="460">
        <v>0</v>
      </c>
      <c r="BP396" s="462">
        <v>0</v>
      </c>
      <c r="BQ396" s="588">
        <f t="shared" si="332"/>
        <v>0</v>
      </c>
      <c r="BR396" s="671">
        <f t="shared" si="333"/>
        <v>0</v>
      </c>
    </row>
    <row r="397" spans="1:70" s="256" customFormat="1" ht="29.25" customHeight="1" thickBot="1" x14ac:dyDescent="0.3">
      <c r="A397" s="899"/>
      <c r="B397" s="941"/>
      <c r="C397" s="861"/>
      <c r="D397" s="258" t="s">
        <v>1314</v>
      </c>
      <c r="E397" s="125">
        <f t="shared" si="324"/>
        <v>0</v>
      </c>
      <c r="F397" s="88">
        <v>0</v>
      </c>
      <c r="G397" s="88">
        <v>0</v>
      </c>
      <c r="H397" s="88">
        <v>0</v>
      </c>
      <c r="I397" s="88">
        <v>0</v>
      </c>
      <c r="J397" s="365">
        <f t="shared" si="325"/>
        <v>0</v>
      </c>
      <c r="K397" s="88">
        <v>0</v>
      </c>
      <c r="L397" s="88">
        <v>0</v>
      </c>
      <c r="M397" s="88">
        <v>0</v>
      </c>
      <c r="N397" s="88">
        <v>0</v>
      </c>
      <c r="O397" s="365">
        <f t="shared" si="287"/>
        <v>0</v>
      </c>
      <c r="P397" s="88">
        <v>0</v>
      </c>
      <c r="Q397" s="88">
        <v>0</v>
      </c>
      <c r="R397" s="88">
        <v>0</v>
      </c>
      <c r="S397" s="88">
        <v>0</v>
      </c>
      <c r="T397" s="315">
        <f t="shared" si="320"/>
        <v>0</v>
      </c>
      <c r="U397" s="389">
        <f t="shared" si="317"/>
        <v>0</v>
      </c>
      <c r="V397" s="88">
        <v>0</v>
      </c>
      <c r="W397" s="88">
        <v>0</v>
      </c>
      <c r="X397" s="88">
        <v>0</v>
      </c>
      <c r="Y397" s="88">
        <v>0</v>
      </c>
      <c r="Z397" s="389">
        <f t="shared" si="318"/>
        <v>0</v>
      </c>
      <c r="AA397" s="88">
        <v>0</v>
      </c>
      <c r="AB397" s="88">
        <v>0</v>
      </c>
      <c r="AC397" s="88">
        <v>0</v>
      </c>
      <c r="AD397" s="88">
        <v>0</v>
      </c>
      <c r="AE397" s="389">
        <f t="shared" si="319"/>
        <v>0</v>
      </c>
      <c r="AF397" s="92">
        <v>0</v>
      </c>
      <c r="AG397" s="92">
        <v>0</v>
      </c>
      <c r="AH397" s="92">
        <v>0</v>
      </c>
      <c r="AI397" s="92">
        <v>0</v>
      </c>
      <c r="AJ397" s="315">
        <f t="shared" si="321"/>
        <v>0</v>
      </c>
      <c r="AK397" s="389">
        <f t="shared" si="326"/>
        <v>0</v>
      </c>
      <c r="AL397" s="465">
        <v>0</v>
      </c>
      <c r="AM397" s="465">
        <v>0</v>
      </c>
      <c r="AN397" s="465">
        <v>0</v>
      </c>
      <c r="AO397" s="465">
        <v>0</v>
      </c>
      <c r="AP397" s="389">
        <f t="shared" si="322"/>
        <v>0</v>
      </c>
      <c r="AQ397" s="465">
        <v>0</v>
      </c>
      <c r="AR397" s="465">
        <v>0</v>
      </c>
      <c r="AS397" s="465">
        <v>0</v>
      </c>
      <c r="AT397" s="465">
        <v>0</v>
      </c>
      <c r="AU397" s="389">
        <f t="shared" si="323"/>
        <v>0</v>
      </c>
      <c r="AV397" s="461">
        <v>0</v>
      </c>
      <c r="AW397" s="461">
        <v>0</v>
      </c>
      <c r="AX397" s="461">
        <v>0</v>
      </c>
      <c r="AY397" s="461">
        <v>0</v>
      </c>
      <c r="AZ397" s="588">
        <f t="shared" si="327"/>
        <v>0</v>
      </c>
      <c r="BA397" s="671">
        <f t="shared" si="328"/>
        <v>0</v>
      </c>
      <c r="BB397" s="670">
        <f t="shared" si="329"/>
        <v>0</v>
      </c>
      <c r="BC397" s="647">
        <v>0</v>
      </c>
      <c r="BD397" s="461">
        <v>0</v>
      </c>
      <c r="BE397" s="461">
        <v>0</v>
      </c>
      <c r="BF397" s="614">
        <v>0</v>
      </c>
      <c r="BG397" s="670">
        <f t="shared" si="330"/>
        <v>0</v>
      </c>
      <c r="BH397" s="651">
        <v>0</v>
      </c>
      <c r="BI397" s="465">
        <v>0</v>
      </c>
      <c r="BJ397" s="465">
        <v>0</v>
      </c>
      <c r="BK397" s="465">
        <v>0</v>
      </c>
      <c r="BL397" s="670">
        <f t="shared" si="331"/>
        <v>0</v>
      </c>
      <c r="BM397" s="460">
        <v>0</v>
      </c>
      <c r="BN397" s="460">
        <v>0</v>
      </c>
      <c r="BO397" s="460">
        <v>0</v>
      </c>
      <c r="BP397" s="465">
        <v>0</v>
      </c>
      <c r="BQ397" s="588">
        <f t="shared" si="332"/>
        <v>0</v>
      </c>
      <c r="BR397" s="671">
        <f t="shared" si="333"/>
        <v>0</v>
      </c>
    </row>
    <row r="398" spans="1:70" s="252" customFormat="1" ht="16.5" customHeight="1" thickBot="1" x14ac:dyDescent="0.3">
      <c r="A398" s="897">
        <v>8</v>
      </c>
      <c r="B398" s="941"/>
      <c r="C398" s="857" t="s">
        <v>1264</v>
      </c>
      <c r="D398" s="127" t="s">
        <v>328</v>
      </c>
      <c r="E398" s="125">
        <f t="shared" si="324"/>
        <v>0</v>
      </c>
      <c r="F398" s="88">
        <v>0</v>
      </c>
      <c r="G398" s="88">
        <v>0</v>
      </c>
      <c r="H398" s="88">
        <v>0</v>
      </c>
      <c r="I398" s="88">
        <v>0</v>
      </c>
      <c r="J398" s="365">
        <f t="shared" si="325"/>
        <v>0</v>
      </c>
      <c r="K398" s="88">
        <v>0</v>
      </c>
      <c r="L398" s="88">
        <v>0</v>
      </c>
      <c r="M398" s="88">
        <v>0</v>
      </c>
      <c r="N398" s="88">
        <v>0</v>
      </c>
      <c r="O398" s="365">
        <f t="shared" si="287"/>
        <v>0</v>
      </c>
      <c r="P398" s="88">
        <v>0</v>
      </c>
      <c r="Q398" s="88">
        <v>0</v>
      </c>
      <c r="R398" s="88">
        <v>0</v>
      </c>
      <c r="S398" s="88">
        <v>0</v>
      </c>
      <c r="T398" s="315">
        <f t="shared" si="320"/>
        <v>0</v>
      </c>
      <c r="U398" s="389">
        <f t="shared" si="317"/>
        <v>0</v>
      </c>
      <c r="V398" s="88">
        <v>0</v>
      </c>
      <c r="W398" s="88">
        <v>0</v>
      </c>
      <c r="X398" s="88">
        <v>0</v>
      </c>
      <c r="Y398" s="88">
        <v>0</v>
      </c>
      <c r="Z398" s="389">
        <f t="shared" si="318"/>
        <v>0</v>
      </c>
      <c r="AA398" s="88">
        <v>0</v>
      </c>
      <c r="AB398" s="88">
        <v>0</v>
      </c>
      <c r="AC398" s="88">
        <v>0</v>
      </c>
      <c r="AD398" s="88">
        <v>0</v>
      </c>
      <c r="AE398" s="389">
        <f t="shared" si="319"/>
        <v>0</v>
      </c>
      <c r="AF398" s="92">
        <v>0</v>
      </c>
      <c r="AG398" s="92">
        <v>0</v>
      </c>
      <c r="AH398" s="92">
        <v>0</v>
      </c>
      <c r="AI398" s="92">
        <v>0</v>
      </c>
      <c r="AJ398" s="315">
        <f t="shared" si="321"/>
        <v>0</v>
      </c>
      <c r="AK398" s="389">
        <f t="shared" si="326"/>
        <v>0</v>
      </c>
      <c r="AL398" s="465">
        <v>0</v>
      </c>
      <c r="AM398" s="465">
        <v>0</v>
      </c>
      <c r="AN398" s="465">
        <v>0</v>
      </c>
      <c r="AO398" s="465">
        <v>0</v>
      </c>
      <c r="AP398" s="389">
        <f t="shared" si="322"/>
        <v>0</v>
      </c>
      <c r="AQ398" s="465">
        <v>0</v>
      </c>
      <c r="AR398" s="465">
        <v>0</v>
      </c>
      <c r="AS398" s="465">
        <v>0</v>
      </c>
      <c r="AT398" s="465">
        <v>0</v>
      </c>
      <c r="AU398" s="389">
        <f t="shared" si="323"/>
        <v>0</v>
      </c>
      <c r="AV398" s="461">
        <v>0</v>
      </c>
      <c r="AW398" s="461">
        <v>0</v>
      </c>
      <c r="AX398" s="461">
        <v>0</v>
      </c>
      <c r="AY398" s="461">
        <v>0</v>
      </c>
      <c r="AZ398" s="588">
        <f t="shared" si="327"/>
        <v>0</v>
      </c>
      <c r="BA398" s="671">
        <f t="shared" si="328"/>
        <v>0</v>
      </c>
      <c r="BB398" s="670">
        <f t="shared" si="329"/>
        <v>0</v>
      </c>
      <c r="BC398" s="647">
        <v>0</v>
      </c>
      <c r="BD398" s="461">
        <v>0</v>
      </c>
      <c r="BE398" s="461">
        <v>0</v>
      </c>
      <c r="BF398" s="609">
        <v>0</v>
      </c>
      <c r="BG398" s="670">
        <f t="shared" si="330"/>
        <v>0</v>
      </c>
      <c r="BH398" s="646">
        <v>0</v>
      </c>
      <c r="BI398" s="460">
        <v>0</v>
      </c>
      <c r="BJ398" s="460">
        <v>0</v>
      </c>
      <c r="BK398" s="460">
        <v>0</v>
      </c>
      <c r="BL398" s="670">
        <f t="shared" si="331"/>
        <v>0</v>
      </c>
      <c r="BM398" s="460">
        <v>0</v>
      </c>
      <c r="BN398" s="460">
        <v>0</v>
      </c>
      <c r="BO398" s="460">
        <v>0</v>
      </c>
      <c r="BP398" s="460">
        <v>0</v>
      </c>
      <c r="BQ398" s="588">
        <f t="shared" si="332"/>
        <v>0</v>
      </c>
      <c r="BR398" s="671">
        <f t="shared" si="333"/>
        <v>0</v>
      </c>
    </row>
    <row r="399" spans="1:70" s="252" customFormat="1" ht="16.5" customHeight="1" thickBot="1" x14ac:dyDescent="0.3">
      <c r="A399" s="898"/>
      <c r="B399" s="941"/>
      <c r="C399" s="889"/>
      <c r="D399" s="127" t="s">
        <v>651</v>
      </c>
      <c r="E399" s="125">
        <f t="shared" si="324"/>
        <v>0</v>
      </c>
      <c r="F399" s="88">
        <v>0</v>
      </c>
      <c r="G399" s="88">
        <v>0</v>
      </c>
      <c r="H399" s="88">
        <v>0</v>
      </c>
      <c r="I399" s="88">
        <v>0</v>
      </c>
      <c r="J399" s="365">
        <f t="shared" si="325"/>
        <v>0</v>
      </c>
      <c r="K399" s="88">
        <v>0</v>
      </c>
      <c r="L399" s="88">
        <v>0</v>
      </c>
      <c r="M399" s="88">
        <v>0</v>
      </c>
      <c r="N399" s="88">
        <v>0</v>
      </c>
      <c r="O399" s="365">
        <f t="shared" si="287"/>
        <v>0</v>
      </c>
      <c r="P399" s="88">
        <v>0</v>
      </c>
      <c r="Q399" s="88">
        <v>0</v>
      </c>
      <c r="R399" s="88">
        <v>0</v>
      </c>
      <c r="S399" s="88">
        <v>0</v>
      </c>
      <c r="T399" s="315">
        <f t="shared" si="320"/>
        <v>0</v>
      </c>
      <c r="U399" s="389">
        <f t="shared" si="317"/>
        <v>0</v>
      </c>
      <c r="V399" s="88">
        <v>0</v>
      </c>
      <c r="W399" s="88">
        <v>0</v>
      </c>
      <c r="X399" s="88">
        <v>0</v>
      </c>
      <c r="Y399" s="88">
        <v>0</v>
      </c>
      <c r="Z399" s="389">
        <f t="shared" si="318"/>
        <v>0</v>
      </c>
      <c r="AA399" s="88">
        <v>0</v>
      </c>
      <c r="AB399" s="88">
        <v>0</v>
      </c>
      <c r="AC399" s="88">
        <v>0</v>
      </c>
      <c r="AD399" s="88">
        <v>0</v>
      </c>
      <c r="AE399" s="389">
        <f t="shared" si="319"/>
        <v>0</v>
      </c>
      <c r="AF399" s="92">
        <v>0</v>
      </c>
      <c r="AG399" s="92">
        <v>0</v>
      </c>
      <c r="AH399" s="92">
        <v>0</v>
      </c>
      <c r="AI399" s="92">
        <v>0</v>
      </c>
      <c r="AJ399" s="315">
        <f t="shared" si="321"/>
        <v>0</v>
      </c>
      <c r="AK399" s="389">
        <f t="shared" si="326"/>
        <v>0</v>
      </c>
      <c r="AL399" s="465">
        <v>0</v>
      </c>
      <c r="AM399" s="465">
        <v>0</v>
      </c>
      <c r="AN399" s="465">
        <v>0</v>
      </c>
      <c r="AO399" s="465">
        <v>0</v>
      </c>
      <c r="AP399" s="389">
        <f t="shared" si="322"/>
        <v>0</v>
      </c>
      <c r="AQ399" s="465">
        <v>0</v>
      </c>
      <c r="AR399" s="465">
        <v>0</v>
      </c>
      <c r="AS399" s="465">
        <v>0</v>
      </c>
      <c r="AT399" s="465">
        <v>0</v>
      </c>
      <c r="AU399" s="389">
        <f t="shared" si="323"/>
        <v>0</v>
      </c>
      <c r="AV399" s="461">
        <v>0</v>
      </c>
      <c r="AW399" s="461">
        <v>0</v>
      </c>
      <c r="AX399" s="461">
        <v>0</v>
      </c>
      <c r="AY399" s="461">
        <v>0</v>
      </c>
      <c r="AZ399" s="588">
        <f t="shared" si="327"/>
        <v>0</v>
      </c>
      <c r="BA399" s="671">
        <f t="shared" si="328"/>
        <v>0</v>
      </c>
      <c r="BB399" s="670">
        <f t="shared" si="329"/>
        <v>0</v>
      </c>
      <c r="BC399" s="647">
        <v>0</v>
      </c>
      <c r="BD399" s="461">
        <v>0</v>
      </c>
      <c r="BE399" s="461">
        <v>0</v>
      </c>
      <c r="BF399" s="610">
        <v>0</v>
      </c>
      <c r="BG399" s="670">
        <f t="shared" si="330"/>
        <v>0</v>
      </c>
      <c r="BH399" s="647">
        <v>0</v>
      </c>
      <c r="BI399" s="461">
        <v>0</v>
      </c>
      <c r="BJ399" s="461">
        <v>0</v>
      </c>
      <c r="BK399" s="461">
        <v>0</v>
      </c>
      <c r="BL399" s="670">
        <f t="shared" si="331"/>
        <v>0</v>
      </c>
      <c r="BM399" s="460">
        <v>0</v>
      </c>
      <c r="BN399" s="460">
        <v>0</v>
      </c>
      <c r="BO399" s="460">
        <v>0</v>
      </c>
      <c r="BP399" s="461">
        <v>0</v>
      </c>
      <c r="BQ399" s="588">
        <f t="shared" si="332"/>
        <v>0</v>
      </c>
      <c r="BR399" s="671">
        <f t="shared" si="333"/>
        <v>0</v>
      </c>
    </row>
    <row r="400" spans="1:70" s="252" customFormat="1" ht="16.5" customHeight="1" thickBot="1" x14ac:dyDescent="0.3">
      <c r="A400" s="898"/>
      <c r="B400" s="941"/>
      <c r="C400" s="889"/>
      <c r="D400" s="128" t="s">
        <v>321</v>
      </c>
      <c r="E400" s="125">
        <f t="shared" si="324"/>
        <v>0</v>
      </c>
      <c r="F400" s="88">
        <v>0</v>
      </c>
      <c r="G400" s="88">
        <v>0</v>
      </c>
      <c r="H400" s="88">
        <v>0</v>
      </c>
      <c r="I400" s="88">
        <v>0</v>
      </c>
      <c r="J400" s="365">
        <f t="shared" si="325"/>
        <v>0</v>
      </c>
      <c r="K400" s="88">
        <v>0</v>
      </c>
      <c r="L400" s="88">
        <v>0</v>
      </c>
      <c r="M400" s="88">
        <v>0</v>
      </c>
      <c r="N400" s="88">
        <v>0</v>
      </c>
      <c r="O400" s="365">
        <f t="shared" si="287"/>
        <v>0</v>
      </c>
      <c r="P400" s="88">
        <v>0</v>
      </c>
      <c r="Q400" s="88">
        <v>0</v>
      </c>
      <c r="R400" s="88">
        <v>0</v>
      </c>
      <c r="S400" s="88">
        <v>0</v>
      </c>
      <c r="T400" s="315">
        <f t="shared" si="320"/>
        <v>0</v>
      </c>
      <c r="U400" s="389">
        <f t="shared" si="317"/>
        <v>0</v>
      </c>
      <c r="V400" s="88">
        <v>0</v>
      </c>
      <c r="W400" s="88">
        <v>0</v>
      </c>
      <c r="X400" s="88">
        <v>0</v>
      </c>
      <c r="Y400" s="88">
        <v>0</v>
      </c>
      <c r="Z400" s="389">
        <f t="shared" si="318"/>
        <v>0</v>
      </c>
      <c r="AA400" s="88">
        <v>0</v>
      </c>
      <c r="AB400" s="88">
        <v>0</v>
      </c>
      <c r="AC400" s="88">
        <v>0</v>
      </c>
      <c r="AD400" s="88">
        <v>0</v>
      </c>
      <c r="AE400" s="389">
        <f t="shared" si="319"/>
        <v>0</v>
      </c>
      <c r="AF400" s="92">
        <v>0</v>
      </c>
      <c r="AG400" s="92">
        <v>0</v>
      </c>
      <c r="AH400" s="92">
        <v>0</v>
      </c>
      <c r="AI400" s="92">
        <v>0</v>
      </c>
      <c r="AJ400" s="315">
        <f t="shared" si="321"/>
        <v>0</v>
      </c>
      <c r="AK400" s="389">
        <f t="shared" si="326"/>
        <v>0</v>
      </c>
      <c r="AL400" s="465">
        <v>0</v>
      </c>
      <c r="AM400" s="465">
        <v>0</v>
      </c>
      <c r="AN400" s="465">
        <v>0</v>
      </c>
      <c r="AO400" s="465">
        <v>0</v>
      </c>
      <c r="AP400" s="389">
        <f t="shared" si="322"/>
        <v>0</v>
      </c>
      <c r="AQ400" s="465">
        <v>0</v>
      </c>
      <c r="AR400" s="465">
        <v>0</v>
      </c>
      <c r="AS400" s="465">
        <v>0</v>
      </c>
      <c r="AT400" s="465">
        <v>0</v>
      </c>
      <c r="AU400" s="389">
        <f t="shared" si="323"/>
        <v>0</v>
      </c>
      <c r="AV400" s="461">
        <v>0</v>
      </c>
      <c r="AW400" s="461">
        <v>0</v>
      </c>
      <c r="AX400" s="461">
        <v>0</v>
      </c>
      <c r="AY400" s="461">
        <v>0</v>
      </c>
      <c r="AZ400" s="588">
        <f t="shared" si="327"/>
        <v>0</v>
      </c>
      <c r="BA400" s="671">
        <f t="shared" si="328"/>
        <v>0</v>
      </c>
      <c r="BB400" s="670">
        <f t="shared" si="329"/>
        <v>0</v>
      </c>
      <c r="BC400" s="647">
        <v>0</v>
      </c>
      <c r="BD400" s="461">
        <v>0</v>
      </c>
      <c r="BE400" s="461">
        <v>0</v>
      </c>
      <c r="BF400" s="611">
        <v>0</v>
      </c>
      <c r="BG400" s="670">
        <f t="shared" si="330"/>
        <v>0</v>
      </c>
      <c r="BH400" s="648">
        <v>0</v>
      </c>
      <c r="BI400" s="462">
        <v>0</v>
      </c>
      <c r="BJ400" s="462">
        <v>0</v>
      </c>
      <c r="BK400" s="462">
        <v>0</v>
      </c>
      <c r="BL400" s="670">
        <f t="shared" si="331"/>
        <v>0</v>
      </c>
      <c r="BM400" s="460">
        <v>0</v>
      </c>
      <c r="BN400" s="460">
        <v>0</v>
      </c>
      <c r="BO400" s="460">
        <v>0</v>
      </c>
      <c r="BP400" s="462">
        <v>0</v>
      </c>
      <c r="BQ400" s="588">
        <f t="shared" si="332"/>
        <v>0</v>
      </c>
      <c r="BR400" s="671">
        <f t="shared" si="333"/>
        <v>0</v>
      </c>
    </row>
    <row r="401" spans="1:70" s="256" customFormat="1" ht="21" customHeight="1" thickBot="1" x14ac:dyDescent="0.3">
      <c r="A401" s="899"/>
      <c r="B401" s="941"/>
      <c r="C401" s="861"/>
      <c r="D401" s="258" t="s">
        <v>1314</v>
      </c>
      <c r="E401" s="125">
        <f t="shared" si="324"/>
        <v>0</v>
      </c>
      <c r="F401" s="88">
        <v>0</v>
      </c>
      <c r="G401" s="88">
        <v>0</v>
      </c>
      <c r="H401" s="88">
        <v>0</v>
      </c>
      <c r="I401" s="88">
        <v>0</v>
      </c>
      <c r="J401" s="365">
        <f t="shared" si="325"/>
        <v>0</v>
      </c>
      <c r="K401" s="88">
        <v>0</v>
      </c>
      <c r="L401" s="88">
        <v>0</v>
      </c>
      <c r="M401" s="88">
        <v>0</v>
      </c>
      <c r="N401" s="88">
        <v>0</v>
      </c>
      <c r="O401" s="365">
        <f t="shared" si="287"/>
        <v>0</v>
      </c>
      <c r="P401" s="88">
        <v>0</v>
      </c>
      <c r="Q401" s="88">
        <v>0</v>
      </c>
      <c r="R401" s="88">
        <v>0</v>
      </c>
      <c r="S401" s="88">
        <v>0</v>
      </c>
      <c r="T401" s="315">
        <f t="shared" si="320"/>
        <v>0</v>
      </c>
      <c r="U401" s="389">
        <f t="shared" si="317"/>
        <v>0</v>
      </c>
      <c r="V401" s="88">
        <v>0</v>
      </c>
      <c r="W401" s="88">
        <v>0</v>
      </c>
      <c r="X401" s="88">
        <v>0</v>
      </c>
      <c r="Y401" s="88">
        <v>0</v>
      </c>
      <c r="Z401" s="389">
        <f t="shared" si="318"/>
        <v>0</v>
      </c>
      <c r="AA401" s="88">
        <v>0</v>
      </c>
      <c r="AB401" s="88">
        <v>0</v>
      </c>
      <c r="AC401" s="88">
        <v>0</v>
      </c>
      <c r="AD401" s="88">
        <v>0</v>
      </c>
      <c r="AE401" s="389">
        <f t="shared" si="319"/>
        <v>0</v>
      </c>
      <c r="AF401" s="92">
        <v>0</v>
      </c>
      <c r="AG401" s="92">
        <v>0</v>
      </c>
      <c r="AH401" s="92">
        <v>0</v>
      </c>
      <c r="AI401" s="92">
        <v>0</v>
      </c>
      <c r="AJ401" s="315">
        <f t="shared" si="321"/>
        <v>0</v>
      </c>
      <c r="AK401" s="389">
        <f t="shared" si="326"/>
        <v>0</v>
      </c>
      <c r="AL401" s="465">
        <v>0</v>
      </c>
      <c r="AM401" s="465">
        <v>0</v>
      </c>
      <c r="AN401" s="465">
        <v>0</v>
      </c>
      <c r="AO401" s="465">
        <v>0</v>
      </c>
      <c r="AP401" s="389">
        <f t="shared" si="322"/>
        <v>0</v>
      </c>
      <c r="AQ401" s="465">
        <v>0</v>
      </c>
      <c r="AR401" s="465">
        <v>0</v>
      </c>
      <c r="AS401" s="465">
        <v>0</v>
      </c>
      <c r="AT401" s="465">
        <v>0</v>
      </c>
      <c r="AU401" s="389">
        <f t="shared" si="323"/>
        <v>0</v>
      </c>
      <c r="AV401" s="461">
        <v>0</v>
      </c>
      <c r="AW401" s="461">
        <v>0</v>
      </c>
      <c r="AX401" s="461">
        <v>0</v>
      </c>
      <c r="AY401" s="461">
        <v>0</v>
      </c>
      <c r="AZ401" s="588">
        <f t="shared" si="327"/>
        <v>0</v>
      </c>
      <c r="BA401" s="671">
        <f t="shared" si="328"/>
        <v>0</v>
      </c>
      <c r="BB401" s="670">
        <f t="shared" si="329"/>
        <v>0</v>
      </c>
      <c r="BC401" s="647">
        <v>0</v>
      </c>
      <c r="BD401" s="461">
        <v>0</v>
      </c>
      <c r="BE401" s="461">
        <v>0</v>
      </c>
      <c r="BF401" s="614">
        <v>0</v>
      </c>
      <c r="BG401" s="670">
        <f t="shared" si="330"/>
        <v>0</v>
      </c>
      <c r="BH401" s="651">
        <v>0</v>
      </c>
      <c r="BI401" s="465">
        <v>0</v>
      </c>
      <c r="BJ401" s="465">
        <v>0</v>
      </c>
      <c r="BK401" s="465">
        <v>0</v>
      </c>
      <c r="BL401" s="670">
        <f t="shared" si="331"/>
        <v>0</v>
      </c>
      <c r="BM401" s="460">
        <v>0</v>
      </c>
      <c r="BN401" s="460">
        <v>0</v>
      </c>
      <c r="BO401" s="460">
        <v>0</v>
      </c>
      <c r="BP401" s="465">
        <v>0</v>
      </c>
      <c r="BQ401" s="588">
        <f t="shared" si="332"/>
        <v>0</v>
      </c>
      <c r="BR401" s="671">
        <f t="shared" si="333"/>
        <v>0</v>
      </c>
    </row>
    <row r="402" spans="1:70" s="310" customFormat="1" ht="21" customHeight="1" thickBot="1" x14ac:dyDescent="0.3">
      <c r="A402" s="306"/>
      <c r="B402" s="941"/>
      <c r="C402" s="857" t="s">
        <v>1392</v>
      </c>
      <c r="D402" s="127" t="s">
        <v>328</v>
      </c>
      <c r="E402" s="125">
        <f t="shared" si="324"/>
        <v>0</v>
      </c>
      <c r="F402" s="88">
        <v>0</v>
      </c>
      <c r="G402" s="88">
        <v>0</v>
      </c>
      <c r="H402" s="88">
        <v>0</v>
      </c>
      <c r="I402" s="88">
        <v>0</v>
      </c>
      <c r="J402" s="365">
        <f t="shared" si="325"/>
        <v>0</v>
      </c>
      <c r="K402" s="88">
        <v>0</v>
      </c>
      <c r="L402" s="88">
        <v>0</v>
      </c>
      <c r="M402" s="88">
        <v>0</v>
      </c>
      <c r="N402" s="88">
        <v>0</v>
      </c>
      <c r="O402" s="365">
        <f t="shared" ref="O402:O460" si="334">SUM(P402:S402)</f>
        <v>0</v>
      </c>
      <c r="P402" s="88">
        <v>0</v>
      </c>
      <c r="Q402" s="88">
        <v>0</v>
      </c>
      <c r="R402" s="88">
        <v>0</v>
      </c>
      <c r="S402" s="88">
        <v>0</v>
      </c>
      <c r="T402" s="315">
        <f t="shared" si="320"/>
        <v>0</v>
      </c>
      <c r="U402" s="389">
        <f t="shared" si="317"/>
        <v>0</v>
      </c>
      <c r="V402" s="88">
        <v>0</v>
      </c>
      <c r="W402" s="88">
        <v>0</v>
      </c>
      <c r="X402" s="88">
        <v>0</v>
      </c>
      <c r="Y402" s="88">
        <v>0</v>
      </c>
      <c r="Z402" s="389">
        <f t="shared" si="318"/>
        <v>0</v>
      </c>
      <c r="AA402" s="88">
        <v>0</v>
      </c>
      <c r="AB402" s="88">
        <v>0</v>
      </c>
      <c r="AC402" s="88">
        <v>0</v>
      </c>
      <c r="AD402" s="88">
        <v>0</v>
      </c>
      <c r="AE402" s="389">
        <f t="shared" si="319"/>
        <v>0</v>
      </c>
      <c r="AF402" s="92">
        <v>0</v>
      </c>
      <c r="AG402" s="92">
        <v>0</v>
      </c>
      <c r="AH402" s="92">
        <v>0</v>
      </c>
      <c r="AI402" s="92">
        <v>0</v>
      </c>
      <c r="AJ402" s="315">
        <f t="shared" si="321"/>
        <v>0</v>
      </c>
      <c r="AK402" s="389">
        <f t="shared" si="326"/>
        <v>0</v>
      </c>
      <c r="AL402" s="465">
        <v>0</v>
      </c>
      <c r="AM402" s="465">
        <v>0</v>
      </c>
      <c r="AN402" s="465">
        <v>0</v>
      </c>
      <c r="AO402" s="465">
        <v>0</v>
      </c>
      <c r="AP402" s="389">
        <f t="shared" si="322"/>
        <v>0</v>
      </c>
      <c r="AQ402" s="465">
        <v>0</v>
      </c>
      <c r="AR402" s="465">
        <v>0</v>
      </c>
      <c r="AS402" s="465">
        <v>0</v>
      </c>
      <c r="AT402" s="465">
        <v>0</v>
      </c>
      <c r="AU402" s="389">
        <f t="shared" si="323"/>
        <v>0</v>
      </c>
      <c r="AV402" s="461">
        <v>0</v>
      </c>
      <c r="AW402" s="461">
        <v>0</v>
      </c>
      <c r="AX402" s="461">
        <v>0</v>
      </c>
      <c r="AY402" s="461">
        <v>0</v>
      </c>
      <c r="AZ402" s="588">
        <f t="shared" si="327"/>
        <v>0</v>
      </c>
      <c r="BA402" s="671">
        <f t="shared" si="328"/>
        <v>0</v>
      </c>
      <c r="BB402" s="670">
        <f t="shared" si="329"/>
        <v>0</v>
      </c>
      <c r="BC402" s="647">
        <v>0</v>
      </c>
      <c r="BD402" s="461">
        <v>0</v>
      </c>
      <c r="BE402" s="461">
        <v>0</v>
      </c>
      <c r="BF402" s="609">
        <v>0</v>
      </c>
      <c r="BG402" s="670">
        <f t="shared" si="330"/>
        <v>0</v>
      </c>
      <c r="BH402" s="646">
        <v>0</v>
      </c>
      <c r="BI402" s="460">
        <v>0</v>
      </c>
      <c r="BJ402" s="460">
        <v>0</v>
      </c>
      <c r="BK402" s="460">
        <v>0</v>
      </c>
      <c r="BL402" s="670">
        <f t="shared" si="331"/>
        <v>0</v>
      </c>
      <c r="BM402" s="460">
        <v>0</v>
      </c>
      <c r="BN402" s="460">
        <v>0</v>
      </c>
      <c r="BO402" s="460">
        <v>0</v>
      </c>
      <c r="BP402" s="460">
        <v>0</v>
      </c>
      <c r="BQ402" s="588">
        <f t="shared" si="332"/>
        <v>0</v>
      </c>
      <c r="BR402" s="671">
        <f t="shared" si="333"/>
        <v>0</v>
      </c>
    </row>
    <row r="403" spans="1:70" s="310" customFormat="1" ht="21" customHeight="1" thickBot="1" x14ac:dyDescent="0.3">
      <c r="A403" s="306"/>
      <c r="B403" s="941"/>
      <c r="C403" s="889"/>
      <c r="D403" s="127" t="s">
        <v>651</v>
      </c>
      <c r="E403" s="125">
        <f t="shared" si="324"/>
        <v>0</v>
      </c>
      <c r="F403" s="88">
        <v>0</v>
      </c>
      <c r="G403" s="88">
        <v>0</v>
      </c>
      <c r="H403" s="88">
        <v>0</v>
      </c>
      <c r="I403" s="88">
        <v>0</v>
      </c>
      <c r="J403" s="365">
        <f t="shared" si="325"/>
        <v>0</v>
      </c>
      <c r="K403" s="88">
        <v>0</v>
      </c>
      <c r="L403" s="88">
        <v>0</v>
      </c>
      <c r="M403" s="88">
        <v>0</v>
      </c>
      <c r="N403" s="88">
        <v>0</v>
      </c>
      <c r="O403" s="365">
        <f t="shared" si="334"/>
        <v>0</v>
      </c>
      <c r="P403" s="88">
        <v>0</v>
      </c>
      <c r="Q403" s="88">
        <v>0</v>
      </c>
      <c r="R403" s="88">
        <v>0</v>
      </c>
      <c r="S403" s="88">
        <v>0</v>
      </c>
      <c r="T403" s="315">
        <f t="shared" si="320"/>
        <v>0</v>
      </c>
      <c r="U403" s="389">
        <f t="shared" si="317"/>
        <v>0</v>
      </c>
      <c r="V403" s="88">
        <v>0</v>
      </c>
      <c r="W403" s="88">
        <v>0</v>
      </c>
      <c r="X403" s="88">
        <v>0</v>
      </c>
      <c r="Y403" s="88">
        <v>0</v>
      </c>
      <c r="Z403" s="389">
        <f t="shared" si="318"/>
        <v>0</v>
      </c>
      <c r="AA403" s="88">
        <v>0</v>
      </c>
      <c r="AB403" s="88">
        <v>0</v>
      </c>
      <c r="AC403" s="88">
        <v>0</v>
      </c>
      <c r="AD403" s="88">
        <v>0</v>
      </c>
      <c r="AE403" s="389">
        <f t="shared" si="319"/>
        <v>0</v>
      </c>
      <c r="AF403" s="92">
        <v>0</v>
      </c>
      <c r="AG403" s="92">
        <v>0</v>
      </c>
      <c r="AH403" s="92">
        <v>0</v>
      </c>
      <c r="AI403" s="92">
        <v>0</v>
      </c>
      <c r="AJ403" s="315">
        <f t="shared" si="321"/>
        <v>0</v>
      </c>
      <c r="AK403" s="389">
        <f t="shared" si="326"/>
        <v>0</v>
      </c>
      <c r="AL403" s="465">
        <v>0</v>
      </c>
      <c r="AM403" s="465">
        <v>0</v>
      </c>
      <c r="AN403" s="465">
        <v>0</v>
      </c>
      <c r="AO403" s="465">
        <v>0</v>
      </c>
      <c r="AP403" s="389">
        <f t="shared" si="322"/>
        <v>0</v>
      </c>
      <c r="AQ403" s="465">
        <v>0</v>
      </c>
      <c r="AR403" s="465">
        <v>0</v>
      </c>
      <c r="AS403" s="465">
        <v>0</v>
      </c>
      <c r="AT403" s="465">
        <v>0</v>
      </c>
      <c r="AU403" s="389">
        <f t="shared" si="323"/>
        <v>0</v>
      </c>
      <c r="AV403" s="461">
        <v>0</v>
      </c>
      <c r="AW403" s="461">
        <v>0</v>
      </c>
      <c r="AX403" s="461">
        <v>0</v>
      </c>
      <c r="AY403" s="461">
        <v>0</v>
      </c>
      <c r="AZ403" s="588">
        <f t="shared" si="327"/>
        <v>0</v>
      </c>
      <c r="BA403" s="671">
        <f t="shared" si="328"/>
        <v>0</v>
      </c>
      <c r="BB403" s="670">
        <f t="shared" si="329"/>
        <v>0</v>
      </c>
      <c r="BC403" s="647">
        <v>0</v>
      </c>
      <c r="BD403" s="461">
        <v>0</v>
      </c>
      <c r="BE403" s="461">
        <v>0</v>
      </c>
      <c r="BF403" s="609">
        <v>0</v>
      </c>
      <c r="BG403" s="670">
        <f t="shared" si="330"/>
        <v>0</v>
      </c>
      <c r="BH403" s="646">
        <v>0</v>
      </c>
      <c r="BI403" s="460">
        <v>0</v>
      </c>
      <c r="BJ403" s="460">
        <v>0</v>
      </c>
      <c r="BK403" s="460">
        <v>0</v>
      </c>
      <c r="BL403" s="670">
        <f t="shared" si="331"/>
        <v>0</v>
      </c>
      <c r="BM403" s="460">
        <v>0</v>
      </c>
      <c r="BN403" s="460">
        <v>0</v>
      </c>
      <c r="BO403" s="460">
        <v>0</v>
      </c>
      <c r="BP403" s="460">
        <v>0</v>
      </c>
      <c r="BQ403" s="588">
        <f t="shared" si="332"/>
        <v>0</v>
      </c>
      <c r="BR403" s="671">
        <f t="shared" si="333"/>
        <v>0</v>
      </c>
    </row>
    <row r="404" spans="1:70" s="310" customFormat="1" ht="21" customHeight="1" thickBot="1" x14ac:dyDescent="0.3">
      <c r="A404" s="306"/>
      <c r="B404" s="941"/>
      <c r="C404" s="889"/>
      <c r="D404" s="128" t="s">
        <v>321</v>
      </c>
      <c r="E404" s="125">
        <f t="shared" si="324"/>
        <v>0</v>
      </c>
      <c r="F404" s="88">
        <v>0</v>
      </c>
      <c r="G404" s="88">
        <v>0</v>
      </c>
      <c r="H404" s="88">
        <v>0</v>
      </c>
      <c r="I404" s="88">
        <v>0</v>
      </c>
      <c r="J404" s="365">
        <f t="shared" si="325"/>
        <v>0</v>
      </c>
      <c r="K404" s="88">
        <v>0</v>
      </c>
      <c r="L404" s="88">
        <v>0</v>
      </c>
      <c r="M404" s="88">
        <v>0</v>
      </c>
      <c r="N404" s="88">
        <v>0</v>
      </c>
      <c r="O404" s="365">
        <f t="shared" si="334"/>
        <v>0</v>
      </c>
      <c r="P404" s="88">
        <v>0</v>
      </c>
      <c r="Q404" s="88">
        <v>0</v>
      </c>
      <c r="R404" s="88">
        <v>0</v>
      </c>
      <c r="S404" s="88">
        <v>0</v>
      </c>
      <c r="T404" s="315">
        <f t="shared" si="320"/>
        <v>0</v>
      </c>
      <c r="U404" s="389">
        <f t="shared" si="317"/>
        <v>0</v>
      </c>
      <c r="V404" s="88">
        <v>0</v>
      </c>
      <c r="W404" s="88">
        <v>0</v>
      </c>
      <c r="X404" s="88">
        <v>0</v>
      </c>
      <c r="Y404" s="88">
        <v>0</v>
      </c>
      <c r="Z404" s="389">
        <f t="shared" si="318"/>
        <v>0</v>
      </c>
      <c r="AA404" s="88">
        <v>0</v>
      </c>
      <c r="AB404" s="88">
        <v>0</v>
      </c>
      <c r="AC404" s="88">
        <v>0</v>
      </c>
      <c r="AD404" s="88">
        <v>0</v>
      </c>
      <c r="AE404" s="389">
        <f t="shared" si="319"/>
        <v>0</v>
      </c>
      <c r="AF404" s="92">
        <v>0</v>
      </c>
      <c r="AG404" s="92">
        <v>0</v>
      </c>
      <c r="AH404" s="92">
        <v>0</v>
      </c>
      <c r="AI404" s="92">
        <v>0</v>
      </c>
      <c r="AJ404" s="315">
        <f t="shared" si="321"/>
        <v>0</v>
      </c>
      <c r="AK404" s="389">
        <f t="shared" si="326"/>
        <v>0</v>
      </c>
      <c r="AL404" s="465">
        <v>0</v>
      </c>
      <c r="AM404" s="465">
        <v>0</v>
      </c>
      <c r="AN404" s="465">
        <v>0</v>
      </c>
      <c r="AO404" s="465">
        <v>0</v>
      </c>
      <c r="AP404" s="389">
        <f t="shared" si="322"/>
        <v>0</v>
      </c>
      <c r="AQ404" s="465">
        <v>0</v>
      </c>
      <c r="AR404" s="465">
        <v>0</v>
      </c>
      <c r="AS404" s="465">
        <v>0</v>
      </c>
      <c r="AT404" s="465">
        <v>0</v>
      </c>
      <c r="AU404" s="389">
        <f t="shared" si="323"/>
        <v>0</v>
      </c>
      <c r="AV404" s="461">
        <v>0</v>
      </c>
      <c r="AW404" s="461">
        <v>0</v>
      </c>
      <c r="AX404" s="461">
        <v>0</v>
      </c>
      <c r="AY404" s="461">
        <v>0</v>
      </c>
      <c r="AZ404" s="588">
        <f t="shared" si="327"/>
        <v>0</v>
      </c>
      <c r="BA404" s="671">
        <f t="shared" si="328"/>
        <v>0</v>
      </c>
      <c r="BB404" s="670">
        <f t="shared" si="329"/>
        <v>0</v>
      </c>
      <c r="BC404" s="647">
        <v>0</v>
      </c>
      <c r="BD404" s="461">
        <v>0</v>
      </c>
      <c r="BE404" s="461">
        <v>0</v>
      </c>
      <c r="BF404" s="614">
        <v>0</v>
      </c>
      <c r="BG404" s="670">
        <f t="shared" si="330"/>
        <v>0</v>
      </c>
      <c r="BH404" s="651">
        <v>0</v>
      </c>
      <c r="BI404" s="465">
        <v>0</v>
      </c>
      <c r="BJ404" s="465">
        <v>0</v>
      </c>
      <c r="BK404" s="465">
        <v>0</v>
      </c>
      <c r="BL404" s="670">
        <f t="shared" si="331"/>
        <v>0</v>
      </c>
      <c r="BM404" s="460">
        <v>0</v>
      </c>
      <c r="BN404" s="460">
        <v>0</v>
      </c>
      <c r="BO404" s="460">
        <v>0</v>
      </c>
      <c r="BP404" s="465">
        <v>0</v>
      </c>
      <c r="BQ404" s="588">
        <f t="shared" si="332"/>
        <v>0</v>
      </c>
      <c r="BR404" s="671">
        <f t="shared" si="333"/>
        <v>0</v>
      </c>
    </row>
    <row r="405" spans="1:70" s="310" customFormat="1" ht="21" customHeight="1" thickBot="1" x14ac:dyDescent="0.3">
      <c r="A405" s="306"/>
      <c r="B405" s="941"/>
      <c r="C405" s="861"/>
      <c r="D405" s="258" t="s">
        <v>1314</v>
      </c>
      <c r="E405" s="125">
        <f t="shared" si="324"/>
        <v>0</v>
      </c>
      <c r="F405" s="88">
        <v>0</v>
      </c>
      <c r="G405" s="88">
        <v>0</v>
      </c>
      <c r="H405" s="88">
        <v>0</v>
      </c>
      <c r="I405" s="88">
        <v>0</v>
      </c>
      <c r="J405" s="365">
        <f t="shared" si="325"/>
        <v>0</v>
      </c>
      <c r="K405" s="88">
        <v>0</v>
      </c>
      <c r="L405" s="88">
        <v>0</v>
      </c>
      <c r="M405" s="88">
        <v>0</v>
      </c>
      <c r="N405" s="88">
        <v>0</v>
      </c>
      <c r="O405" s="365">
        <f t="shared" si="334"/>
        <v>0</v>
      </c>
      <c r="P405" s="88">
        <v>0</v>
      </c>
      <c r="Q405" s="88">
        <v>0</v>
      </c>
      <c r="R405" s="88">
        <v>0</v>
      </c>
      <c r="S405" s="88">
        <v>0</v>
      </c>
      <c r="T405" s="315">
        <f t="shared" si="320"/>
        <v>0</v>
      </c>
      <c r="U405" s="389">
        <f t="shared" si="317"/>
        <v>0</v>
      </c>
      <c r="V405" s="88">
        <v>0</v>
      </c>
      <c r="W405" s="88">
        <v>0</v>
      </c>
      <c r="X405" s="88">
        <v>0</v>
      </c>
      <c r="Y405" s="88">
        <v>0</v>
      </c>
      <c r="Z405" s="389">
        <f t="shared" si="318"/>
        <v>0</v>
      </c>
      <c r="AA405" s="88">
        <v>0</v>
      </c>
      <c r="AB405" s="88">
        <v>0</v>
      </c>
      <c r="AC405" s="88">
        <v>0</v>
      </c>
      <c r="AD405" s="88">
        <v>0</v>
      </c>
      <c r="AE405" s="389">
        <f t="shared" si="319"/>
        <v>0</v>
      </c>
      <c r="AF405" s="92">
        <v>0</v>
      </c>
      <c r="AG405" s="92">
        <v>0</v>
      </c>
      <c r="AH405" s="92">
        <v>0</v>
      </c>
      <c r="AI405" s="92">
        <v>0</v>
      </c>
      <c r="AJ405" s="315">
        <f t="shared" si="321"/>
        <v>0</v>
      </c>
      <c r="AK405" s="389">
        <f t="shared" si="326"/>
        <v>0</v>
      </c>
      <c r="AL405" s="465">
        <v>0</v>
      </c>
      <c r="AM405" s="465">
        <v>0</v>
      </c>
      <c r="AN405" s="465">
        <v>0</v>
      </c>
      <c r="AO405" s="465">
        <v>0</v>
      </c>
      <c r="AP405" s="389">
        <f t="shared" si="322"/>
        <v>0</v>
      </c>
      <c r="AQ405" s="465">
        <v>0</v>
      </c>
      <c r="AR405" s="465">
        <v>0</v>
      </c>
      <c r="AS405" s="465">
        <v>0</v>
      </c>
      <c r="AT405" s="465">
        <v>0</v>
      </c>
      <c r="AU405" s="389">
        <f t="shared" si="323"/>
        <v>0</v>
      </c>
      <c r="AV405" s="461">
        <v>0</v>
      </c>
      <c r="AW405" s="461">
        <v>0</v>
      </c>
      <c r="AX405" s="461">
        <v>0</v>
      </c>
      <c r="AY405" s="461">
        <v>0</v>
      </c>
      <c r="AZ405" s="588">
        <f t="shared" si="327"/>
        <v>0</v>
      </c>
      <c r="BA405" s="671">
        <f t="shared" si="328"/>
        <v>0</v>
      </c>
      <c r="BB405" s="670">
        <f t="shared" si="329"/>
        <v>0</v>
      </c>
      <c r="BC405" s="647">
        <v>0</v>
      </c>
      <c r="BD405" s="461">
        <v>0</v>
      </c>
      <c r="BE405" s="461">
        <v>0</v>
      </c>
      <c r="BF405" s="614">
        <v>0</v>
      </c>
      <c r="BG405" s="670">
        <f t="shared" si="330"/>
        <v>0</v>
      </c>
      <c r="BH405" s="651">
        <v>0</v>
      </c>
      <c r="BI405" s="465">
        <v>0</v>
      </c>
      <c r="BJ405" s="465">
        <v>0</v>
      </c>
      <c r="BK405" s="465">
        <v>0</v>
      </c>
      <c r="BL405" s="670">
        <f t="shared" si="331"/>
        <v>0</v>
      </c>
      <c r="BM405" s="460">
        <v>0</v>
      </c>
      <c r="BN405" s="460">
        <v>0</v>
      </c>
      <c r="BO405" s="460">
        <v>0</v>
      </c>
      <c r="BP405" s="465">
        <v>0</v>
      </c>
      <c r="BQ405" s="588">
        <f t="shared" si="332"/>
        <v>0</v>
      </c>
      <c r="BR405" s="671">
        <f t="shared" si="333"/>
        <v>0</v>
      </c>
    </row>
    <row r="406" spans="1:70" s="15" customFormat="1" ht="16.5" customHeight="1" x14ac:dyDescent="0.25">
      <c r="A406" s="16"/>
      <c r="B406" s="941"/>
      <c r="C406" s="852" t="s">
        <v>639</v>
      </c>
      <c r="D406" s="852"/>
      <c r="E406" s="125">
        <f t="shared" si="324"/>
        <v>0</v>
      </c>
      <c r="F406" s="189">
        <f>F370+F374+F378+F382+F386+F390+F394+F398+F402</f>
        <v>0</v>
      </c>
      <c r="G406" s="189">
        <f t="shared" ref="G406:I406" si="335">G370+G374+G378+G382+G386+G390+G394+G398+G402</f>
        <v>0</v>
      </c>
      <c r="H406" s="189">
        <f t="shared" si="335"/>
        <v>0</v>
      </c>
      <c r="I406" s="189">
        <f t="shared" si="335"/>
        <v>0</v>
      </c>
      <c r="J406" s="365">
        <f t="shared" si="325"/>
        <v>0</v>
      </c>
      <c r="K406" s="189">
        <f>K370+K374+K378+K382+K386+K390+K394+K398+K402</f>
        <v>0</v>
      </c>
      <c r="L406" s="189">
        <f t="shared" ref="L406:N406" si="336">L370+L374+L378+L382+L386+L390+L394+L398+L402</f>
        <v>0</v>
      </c>
      <c r="M406" s="189">
        <f t="shared" si="336"/>
        <v>0</v>
      </c>
      <c r="N406" s="189">
        <f t="shared" si="336"/>
        <v>0</v>
      </c>
      <c r="O406" s="365">
        <f t="shared" si="334"/>
        <v>0</v>
      </c>
      <c r="P406" s="189">
        <f>P370+P374+P378+P382+P386+P390+P394+P398+P402</f>
        <v>0</v>
      </c>
      <c r="Q406" s="189">
        <f t="shared" ref="Q406:S406" si="337">Q370+Q374+Q378+Q382+Q386+Q390+Q394+Q398+Q402</f>
        <v>0</v>
      </c>
      <c r="R406" s="189">
        <f t="shared" si="337"/>
        <v>0</v>
      </c>
      <c r="S406" s="189">
        <f t="shared" si="337"/>
        <v>0</v>
      </c>
      <c r="T406" s="315">
        <f t="shared" si="320"/>
        <v>0</v>
      </c>
      <c r="U406" s="389">
        <f t="shared" si="317"/>
        <v>0</v>
      </c>
      <c r="V406" s="189">
        <f>V370+V374+V378+V382+V386+V390+V394+V398+V402</f>
        <v>0</v>
      </c>
      <c r="W406" s="189">
        <f t="shared" ref="W406:Y406" si="338">W370+W374+W378+W382+W386+W390+W394+W398+W402</f>
        <v>0</v>
      </c>
      <c r="X406" s="189">
        <f t="shared" si="338"/>
        <v>0</v>
      </c>
      <c r="Y406" s="189">
        <f t="shared" si="338"/>
        <v>0</v>
      </c>
      <c r="Z406" s="389">
        <f t="shared" si="318"/>
        <v>0</v>
      </c>
      <c r="AA406" s="189">
        <f>AA370+AA374+AA378+AA382+AA386+AA390+AA394+AA398+AA402</f>
        <v>0</v>
      </c>
      <c r="AB406" s="189">
        <f t="shared" ref="AB406:AD406" si="339">AB370+AB374+AB378+AB382+AB386+AB390+AB394+AB398+AB402</f>
        <v>0</v>
      </c>
      <c r="AC406" s="189">
        <f t="shared" si="339"/>
        <v>0</v>
      </c>
      <c r="AD406" s="189">
        <f t="shared" si="339"/>
        <v>0</v>
      </c>
      <c r="AE406" s="389">
        <f t="shared" si="319"/>
        <v>0</v>
      </c>
      <c r="AF406" s="190">
        <f t="shared" ref="AF406:AI407" si="340">AF402+AF398+AF394+AF390+AF386+AF382</f>
        <v>0</v>
      </c>
      <c r="AG406" s="190">
        <f t="shared" si="340"/>
        <v>0</v>
      </c>
      <c r="AH406" s="190">
        <f t="shared" si="340"/>
        <v>0</v>
      </c>
      <c r="AI406" s="190">
        <f t="shared" si="340"/>
        <v>0</v>
      </c>
      <c r="AJ406" s="315">
        <f t="shared" si="321"/>
        <v>0</v>
      </c>
      <c r="AK406" s="389">
        <f t="shared" si="326"/>
        <v>0</v>
      </c>
      <c r="AL406" s="190">
        <f t="shared" ref="AL406:AO406" si="341">AL402+AL398+AL394+AL390+AL386+AL382</f>
        <v>0</v>
      </c>
      <c r="AM406" s="190">
        <f t="shared" si="341"/>
        <v>0</v>
      </c>
      <c r="AN406" s="190">
        <f t="shared" si="341"/>
        <v>0</v>
      </c>
      <c r="AO406" s="190">
        <f t="shared" si="341"/>
        <v>0</v>
      </c>
      <c r="AP406" s="389">
        <f t="shared" si="322"/>
        <v>0</v>
      </c>
      <c r="AQ406" s="190">
        <f t="shared" ref="AQ406:AS409" si="342">AQ402+AQ398+AQ394+AQ390+AQ386+AQ382+AQ378+AQ374+AQ370</f>
        <v>0</v>
      </c>
      <c r="AR406" s="190">
        <f t="shared" si="342"/>
        <v>0</v>
      </c>
      <c r="AS406" s="190">
        <f t="shared" si="342"/>
        <v>0</v>
      </c>
      <c r="AT406" s="190">
        <f t="shared" ref="AT406:AT409" si="343">AT402+AT398+AT394+AT390+AT386+AT382+AT378+AT374+AT370</f>
        <v>0</v>
      </c>
      <c r="AU406" s="389">
        <f t="shared" si="323"/>
        <v>0</v>
      </c>
      <c r="AV406" s="190">
        <f t="shared" ref="AV406:AY409" si="344">AV402+AV398+AV394+AV390+AV386+AV382+AV378+AV374+AV370</f>
        <v>0</v>
      </c>
      <c r="AW406" s="190">
        <f t="shared" si="344"/>
        <v>0</v>
      </c>
      <c r="AX406" s="190">
        <f t="shared" si="344"/>
        <v>0</v>
      </c>
      <c r="AY406" s="190">
        <f t="shared" si="344"/>
        <v>0</v>
      </c>
      <c r="AZ406" s="588">
        <f t="shared" si="327"/>
        <v>0</v>
      </c>
      <c r="BA406" s="671">
        <f t="shared" si="328"/>
        <v>0</v>
      </c>
      <c r="BB406" s="670">
        <f t="shared" si="329"/>
        <v>0</v>
      </c>
      <c r="BC406" s="190">
        <f t="shared" ref="BC406:BF406" si="345">BC402+BC398+BC394+BC390+BC386+BC382+BC378+BC374+BC370</f>
        <v>0</v>
      </c>
      <c r="BD406" s="190">
        <f t="shared" si="345"/>
        <v>0</v>
      </c>
      <c r="BE406" s="190">
        <f t="shared" si="345"/>
        <v>0</v>
      </c>
      <c r="BF406" s="190">
        <f t="shared" si="345"/>
        <v>0</v>
      </c>
      <c r="BG406" s="670">
        <f t="shared" si="330"/>
        <v>0</v>
      </c>
      <c r="BH406" s="190">
        <f t="shared" ref="BH406:BK406" si="346">BH402+BH398+BH394+BH390+BH386+BH382+BH378+BH374+BH370</f>
        <v>0</v>
      </c>
      <c r="BI406" s="190">
        <f t="shared" si="346"/>
        <v>0</v>
      </c>
      <c r="BJ406" s="190">
        <f t="shared" si="346"/>
        <v>0</v>
      </c>
      <c r="BK406" s="190">
        <f t="shared" si="346"/>
        <v>0</v>
      </c>
      <c r="BL406" s="670">
        <f t="shared" si="331"/>
        <v>0</v>
      </c>
      <c r="BM406" s="190">
        <f t="shared" ref="BM406:BP409" si="347">BM402+BM398+BM394+BM390+BM386+BM382+BM378+BM374+BM370</f>
        <v>0</v>
      </c>
      <c r="BN406" s="190">
        <f t="shared" si="347"/>
        <v>0</v>
      </c>
      <c r="BO406" s="190">
        <f t="shared" si="347"/>
        <v>0</v>
      </c>
      <c r="BP406" s="190">
        <v>0</v>
      </c>
      <c r="BQ406" s="588">
        <f t="shared" si="332"/>
        <v>0</v>
      </c>
      <c r="BR406" s="671">
        <f t="shared" si="333"/>
        <v>0</v>
      </c>
    </row>
    <row r="407" spans="1:70" s="15" customFormat="1" ht="16.5" customHeight="1" x14ac:dyDescent="0.25">
      <c r="A407" s="16"/>
      <c r="B407" s="941"/>
      <c r="C407" s="809" t="s">
        <v>640</v>
      </c>
      <c r="D407" s="809"/>
      <c r="E407" s="125">
        <f t="shared" si="324"/>
        <v>0</v>
      </c>
      <c r="F407" s="189">
        <f>F371+F375+F379+F383+F387+F391+F395+F399+F403</f>
        <v>0</v>
      </c>
      <c r="G407" s="189">
        <f t="shared" ref="G407:I407" si="348">G371+G375+G379+G383+G387+G391+G395+G399+G403</f>
        <v>0</v>
      </c>
      <c r="H407" s="189">
        <f t="shared" si="348"/>
        <v>0</v>
      </c>
      <c r="I407" s="189">
        <f t="shared" si="348"/>
        <v>0</v>
      </c>
      <c r="J407" s="365">
        <f t="shared" si="325"/>
        <v>0</v>
      </c>
      <c r="K407" s="189">
        <f>K371+K375+K379+K383+K387+K391+K395+K399+K403</f>
        <v>0</v>
      </c>
      <c r="L407" s="189">
        <f t="shared" ref="L407:N407" si="349">L371+L375+L379+L383+L387+L391+L395+L399+L403</f>
        <v>0</v>
      </c>
      <c r="M407" s="189">
        <f t="shared" si="349"/>
        <v>0</v>
      </c>
      <c r="N407" s="189">
        <f t="shared" si="349"/>
        <v>0</v>
      </c>
      <c r="O407" s="365">
        <f t="shared" si="334"/>
        <v>0</v>
      </c>
      <c r="P407" s="189">
        <f>P371+P375+P379+P383+P387+P391+P395+P399+P403</f>
        <v>0</v>
      </c>
      <c r="Q407" s="189">
        <f t="shared" ref="Q407:S407" si="350">Q371+Q375+Q379+Q383+Q387+Q391+Q395+Q399+Q403</f>
        <v>0</v>
      </c>
      <c r="R407" s="189">
        <f t="shared" si="350"/>
        <v>0</v>
      </c>
      <c r="S407" s="189">
        <f t="shared" si="350"/>
        <v>0</v>
      </c>
      <c r="T407" s="315">
        <f t="shared" si="320"/>
        <v>0</v>
      </c>
      <c r="U407" s="389">
        <f t="shared" si="317"/>
        <v>0</v>
      </c>
      <c r="V407" s="189">
        <f>V371+V375+V379+V383+V387+V391+V395+V399+V403</f>
        <v>0</v>
      </c>
      <c r="W407" s="189">
        <f t="shared" ref="W407:Y407" si="351">W371+W375+W379+W383+W387+W391+W395+W399+W403</f>
        <v>0</v>
      </c>
      <c r="X407" s="189">
        <f t="shared" si="351"/>
        <v>0</v>
      </c>
      <c r="Y407" s="189">
        <f t="shared" si="351"/>
        <v>0</v>
      </c>
      <c r="Z407" s="389">
        <f t="shared" si="318"/>
        <v>0</v>
      </c>
      <c r="AA407" s="189">
        <f>AA371+AA375+AA379+AA383+AA387+AA391+AA395+AA399+AA403</f>
        <v>0</v>
      </c>
      <c r="AB407" s="189">
        <f t="shared" ref="AB407:AD407" si="352">AB371+AB375+AB379+AB383+AB387+AB391+AB395+AB399+AB403</f>
        <v>0</v>
      </c>
      <c r="AC407" s="189">
        <f t="shared" si="352"/>
        <v>0</v>
      </c>
      <c r="AD407" s="189">
        <f t="shared" si="352"/>
        <v>0</v>
      </c>
      <c r="AE407" s="389">
        <f t="shared" si="319"/>
        <v>0</v>
      </c>
      <c r="AF407" s="190">
        <f t="shared" si="340"/>
        <v>0</v>
      </c>
      <c r="AG407" s="190">
        <f t="shared" si="340"/>
        <v>0</v>
      </c>
      <c r="AH407" s="190">
        <f t="shared" si="340"/>
        <v>0</v>
      </c>
      <c r="AI407" s="190">
        <f t="shared" si="340"/>
        <v>0</v>
      </c>
      <c r="AJ407" s="315">
        <f t="shared" si="321"/>
        <v>0</v>
      </c>
      <c r="AK407" s="389">
        <f t="shared" si="326"/>
        <v>0</v>
      </c>
      <c r="AL407" s="190">
        <f t="shared" ref="AL407:AO407" si="353">AL403+AL399+AL395+AL391+AL387+AL383</f>
        <v>0</v>
      </c>
      <c r="AM407" s="190">
        <f t="shared" si="353"/>
        <v>0</v>
      </c>
      <c r="AN407" s="190">
        <f t="shared" si="353"/>
        <v>0</v>
      </c>
      <c r="AO407" s="190">
        <f t="shared" si="353"/>
        <v>0</v>
      </c>
      <c r="AP407" s="389">
        <f t="shared" si="322"/>
        <v>0</v>
      </c>
      <c r="AQ407" s="190">
        <f t="shared" si="342"/>
        <v>0</v>
      </c>
      <c r="AR407" s="190">
        <f t="shared" si="342"/>
        <v>0</v>
      </c>
      <c r="AS407" s="190">
        <f t="shared" si="342"/>
        <v>0</v>
      </c>
      <c r="AT407" s="190">
        <f t="shared" si="343"/>
        <v>0</v>
      </c>
      <c r="AU407" s="389">
        <f t="shared" si="323"/>
        <v>0</v>
      </c>
      <c r="AV407" s="190">
        <f t="shared" si="344"/>
        <v>0</v>
      </c>
      <c r="AW407" s="190">
        <f t="shared" si="344"/>
        <v>0</v>
      </c>
      <c r="AX407" s="190">
        <f t="shared" si="344"/>
        <v>0</v>
      </c>
      <c r="AY407" s="190">
        <f t="shared" si="344"/>
        <v>0</v>
      </c>
      <c r="AZ407" s="588">
        <f t="shared" si="327"/>
        <v>0</v>
      </c>
      <c r="BA407" s="671">
        <f t="shared" si="328"/>
        <v>0</v>
      </c>
      <c r="BB407" s="670">
        <f t="shared" si="329"/>
        <v>0</v>
      </c>
      <c r="BC407" s="190">
        <f t="shared" ref="BC407:BF407" si="354">BC403+BC399+BC395+BC391+BC387+BC383+BC379+BC375+BC371</f>
        <v>0</v>
      </c>
      <c r="BD407" s="190">
        <f t="shared" si="354"/>
        <v>0</v>
      </c>
      <c r="BE407" s="190">
        <f t="shared" si="354"/>
        <v>0</v>
      </c>
      <c r="BF407" s="190">
        <f t="shared" si="354"/>
        <v>0</v>
      </c>
      <c r="BG407" s="670">
        <f t="shared" si="330"/>
        <v>0</v>
      </c>
      <c r="BH407" s="190">
        <f t="shared" ref="BH407:BK407" si="355">BH403+BH399+BH395+BH391+BH387+BH383+BH379+BH375+BH371</f>
        <v>0</v>
      </c>
      <c r="BI407" s="190">
        <f t="shared" si="355"/>
        <v>0</v>
      </c>
      <c r="BJ407" s="190">
        <f t="shared" si="355"/>
        <v>0</v>
      </c>
      <c r="BK407" s="190">
        <f t="shared" si="355"/>
        <v>0</v>
      </c>
      <c r="BL407" s="670">
        <f t="shared" si="331"/>
        <v>0</v>
      </c>
      <c r="BM407" s="190">
        <f t="shared" si="347"/>
        <v>0</v>
      </c>
      <c r="BN407" s="190">
        <f t="shared" si="347"/>
        <v>0</v>
      </c>
      <c r="BO407" s="190">
        <f t="shared" si="347"/>
        <v>0</v>
      </c>
      <c r="BP407" s="190">
        <f t="shared" si="347"/>
        <v>0</v>
      </c>
      <c r="BQ407" s="588">
        <f t="shared" si="332"/>
        <v>0</v>
      </c>
      <c r="BR407" s="671">
        <f t="shared" si="333"/>
        <v>0</v>
      </c>
    </row>
    <row r="408" spans="1:70" s="15" customFormat="1" ht="16.5" customHeight="1" thickBot="1" x14ac:dyDescent="0.3">
      <c r="A408" s="16"/>
      <c r="B408" s="941"/>
      <c r="C408" s="908" t="s">
        <v>641</v>
      </c>
      <c r="D408" s="908"/>
      <c r="E408" s="125">
        <f t="shared" si="324"/>
        <v>0</v>
      </c>
      <c r="F408" s="189">
        <f>F372+F376+F380+F384+F388+F392+F396+F400+F404</f>
        <v>0</v>
      </c>
      <c r="G408" s="189">
        <f t="shared" ref="G408:I408" si="356">G372+G376+G380+G384+G388+G392+G396+G400+G404</f>
        <v>0</v>
      </c>
      <c r="H408" s="189">
        <f t="shared" si="356"/>
        <v>0</v>
      </c>
      <c r="I408" s="189">
        <f t="shared" si="356"/>
        <v>0</v>
      </c>
      <c r="J408" s="365">
        <f t="shared" si="325"/>
        <v>0</v>
      </c>
      <c r="K408" s="189">
        <f>K372+K376+K380+K384+K388+K392+K396+K400+K404</f>
        <v>0</v>
      </c>
      <c r="L408" s="189">
        <f t="shared" ref="L408:N408" si="357">L372+L376+L380+L384+L388+L392+L396+L400+L404</f>
        <v>0</v>
      </c>
      <c r="M408" s="189">
        <f t="shared" si="357"/>
        <v>0</v>
      </c>
      <c r="N408" s="189">
        <f t="shared" si="357"/>
        <v>0</v>
      </c>
      <c r="O408" s="365">
        <f t="shared" si="334"/>
        <v>0</v>
      </c>
      <c r="P408" s="189">
        <f>P372+P376+P380+P384+P388+P392+P396+P400+P404</f>
        <v>0</v>
      </c>
      <c r="Q408" s="189">
        <f t="shared" ref="Q408:S408" si="358">Q372+Q376+Q380+Q384+Q388+Q392+Q396+Q400+Q404</f>
        <v>0</v>
      </c>
      <c r="R408" s="189">
        <f t="shared" si="358"/>
        <v>0</v>
      </c>
      <c r="S408" s="189">
        <f t="shared" si="358"/>
        <v>0</v>
      </c>
      <c r="T408" s="315">
        <f t="shared" si="320"/>
        <v>0</v>
      </c>
      <c r="U408" s="389">
        <f t="shared" si="317"/>
        <v>0</v>
      </c>
      <c r="V408" s="189">
        <f>V372+V376+V380+V384+V388+V392+V396+V400+V404</f>
        <v>0</v>
      </c>
      <c r="W408" s="189">
        <f t="shared" ref="W408:Y408" si="359">W372+W376+W380+W384+W388+W392+W396+W400+W404</f>
        <v>0</v>
      </c>
      <c r="X408" s="189">
        <f t="shared" si="359"/>
        <v>0</v>
      </c>
      <c r="Y408" s="189">
        <f t="shared" si="359"/>
        <v>0</v>
      </c>
      <c r="Z408" s="389">
        <f t="shared" si="318"/>
        <v>0</v>
      </c>
      <c r="AA408" s="189">
        <f>AA372+AA376+AA380+AA384+AA388+AA392+AA396+AA400+AA404</f>
        <v>0</v>
      </c>
      <c r="AB408" s="189">
        <f t="shared" ref="AB408:AD408" si="360">AB372+AB376+AB380+AB384+AB388+AB392+AB396+AB400+AB404</f>
        <v>0</v>
      </c>
      <c r="AC408" s="189">
        <f t="shared" si="360"/>
        <v>0</v>
      </c>
      <c r="AD408" s="189">
        <f t="shared" si="360"/>
        <v>0</v>
      </c>
      <c r="AE408" s="389">
        <f t="shared" si="319"/>
        <v>0</v>
      </c>
      <c r="AF408" s="190">
        <f t="shared" ref="AF408:AI409" si="361">AF404+AF400+AF396+AF392+AF388+AF384+AF380+AF376+AF372</f>
        <v>0</v>
      </c>
      <c r="AG408" s="190">
        <f t="shared" si="361"/>
        <v>0</v>
      </c>
      <c r="AH408" s="190">
        <f t="shared" si="361"/>
        <v>0</v>
      </c>
      <c r="AI408" s="190">
        <f t="shared" si="361"/>
        <v>0</v>
      </c>
      <c r="AJ408" s="315">
        <f t="shared" si="321"/>
        <v>0</v>
      </c>
      <c r="AK408" s="389">
        <f t="shared" si="326"/>
        <v>0</v>
      </c>
      <c r="AL408" s="190">
        <f t="shared" ref="AL408:AO408" si="362">AL404+AL400+AL396+AL392+AL388+AL384+AL380+AL376+AL372</f>
        <v>0</v>
      </c>
      <c r="AM408" s="190">
        <f t="shared" si="362"/>
        <v>0</v>
      </c>
      <c r="AN408" s="190">
        <f t="shared" si="362"/>
        <v>0</v>
      </c>
      <c r="AO408" s="190">
        <f t="shared" si="362"/>
        <v>0</v>
      </c>
      <c r="AP408" s="389">
        <f t="shared" si="322"/>
        <v>4</v>
      </c>
      <c r="AQ408" s="420">
        <f t="shared" si="342"/>
        <v>0</v>
      </c>
      <c r="AR408" s="420">
        <f t="shared" si="342"/>
        <v>0</v>
      </c>
      <c r="AS408" s="420">
        <f t="shared" si="342"/>
        <v>0</v>
      </c>
      <c r="AT408" s="420">
        <f t="shared" si="343"/>
        <v>4</v>
      </c>
      <c r="AU408" s="389">
        <f t="shared" si="323"/>
        <v>0</v>
      </c>
      <c r="AV408" s="420">
        <f t="shared" si="344"/>
        <v>0</v>
      </c>
      <c r="AW408" s="420">
        <f t="shared" si="344"/>
        <v>0</v>
      </c>
      <c r="AX408" s="420">
        <f t="shared" si="344"/>
        <v>0</v>
      </c>
      <c r="AY408" s="420">
        <f t="shared" si="344"/>
        <v>0</v>
      </c>
      <c r="AZ408" s="588">
        <f t="shared" si="327"/>
        <v>4</v>
      </c>
      <c r="BA408" s="671">
        <f t="shared" si="328"/>
        <v>4</v>
      </c>
      <c r="BB408" s="670">
        <f t="shared" si="329"/>
        <v>0</v>
      </c>
      <c r="BC408" s="420">
        <f t="shared" ref="BC408:BF408" si="363">BC404+BC400+BC396+BC392+BC388+BC384+BC380+BC376+BC372</f>
        <v>0</v>
      </c>
      <c r="BD408" s="420">
        <f t="shared" si="363"/>
        <v>0</v>
      </c>
      <c r="BE408" s="420">
        <f t="shared" si="363"/>
        <v>0</v>
      </c>
      <c r="BF408" s="420">
        <f t="shared" si="363"/>
        <v>0</v>
      </c>
      <c r="BG408" s="670">
        <f t="shared" si="330"/>
        <v>0</v>
      </c>
      <c r="BH408" s="420">
        <f t="shared" ref="BH408:BK408" si="364">BH404+BH400+BH396+BH392+BH388+BH384+BH380+BH376+BH372</f>
        <v>0</v>
      </c>
      <c r="BI408" s="420">
        <f t="shared" si="364"/>
        <v>0</v>
      </c>
      <c r="BJ408" s="420">
        <f t="shared" si="364"/>
        <v>0</v>
      </c>
      <c r="BK408" s="420">
        <f t="shared" si="364"/>
        <v>0</v>
      </c>
      <c r="BL408" s="670">
        <f t="shared" si="331"/>
        <v>0</v>
      </c>
      <c r="BM408" s="420">
        <f t="shared" si="347"/>
        <v>0</v>
      </c>
      <c r="BN408" s="420">
        <f t="shared" si="347"/>
        <v>0</v>
      </c>
      <c r="BO408" s="420">
        <f t="shared" si="347"/>
        <v>0</v>
      </c>
      <c r="BP408" s="420">
        <f t="shared" si="347"/>
        <v>0</v>
      </c>
      <c r="BQ408" s="588">
        <f t="shared" si="332"/>
        <v>0</v>
      </c>
      <c r="BR408" s="671">
        <f t="shared" si="333"/>
        <v>4</v>
      </c>
    </row>
    <row r="409" spans="1:70" s="256" customFormat="1" ht="16.5" customHeight="1" thickBot="1" x14ac:dyDescent="0.3">
      <c r="A409" s="16"/>
      <c r="B409" s="942"/>
      <c r="C409" s="809" t="s">
        <v>1315</v>
      </c>
      <c r="D409" s="809"/>
      <c r="E409" s="125">
        <f t="shared" si="324"/>
        <v>0</v>
      </c>
      <c r="F409" s="189">
        <f>F373+F377+F381+F385+F389+F393+F397+F401+F405</f>
        <v>0</v>
      </c>
      <c r="G409" s="189">
        <f t="shared" ref="G409:I409" si="365">G373+G377+G381+G385+G389+G393+G397+G401+G405</f>
        <v>0</v>
      </c>
      <c r="H409" s="189">
        <f t="shared" si="365"/>
        <v>0</v>
      </c>
      <c r="I409" s="189">
        <f t="shared" si="365"/>
        <v>0</v>
      </c>
      <c r="J409" s="365">
        <f t="shared" si="325"/>
        <v>0</v>
      </c>
      <c r="K409" s="189">
        <f>K373+K377+K381+K385+K389+K393+K397+K401+K405</f>
        <v>0</v>
      </c>
      <c r="L409" s="189">
        <f t="shared" ref="L409:N409" si="366">L373+L377+L381+L385+L389+L393+L397+L401+L405</f>
        <v>0</v>
      </c>
      <c r="M409" s="189">
        <f t="shared" si="366"/>
        <v>0</v>
      </c>
      <c r="N409" s="189">
        <f t="shared" si="366"/>
        <v>0</v>
      </c>
      <c r="O409" s="365">
        <f t="shared" si="334"/>
        <v>0</v>
      </c>
      <c r="P409" s="189">
        <f>P373+P377+P381+P385+P389+P393+P397+P401+P405</f>
        <v>0</v>
      </c>
      <c r="Q409" s="189">
        <f t="shared" ref="Q409:S409" si="367">Q373+Q377+Q381+Q385+Q389+Q393+Q397+Q401+Q405</f>
        <v>0</v>
      </c>
      <c r="R409" s="189">
        <f t="shared" si="367"/>
        <v>0</v>
      </c>
      <c r="S409" s="189">
        <f t="shared" si="367"/>
        <v>0</v>
      </c>
      <c r="T409" s="315">
        <f t="shared" si="320"/>
        <v>0</v>
      </c>
      <c r="U409" s="389">
        <f t="shared" si="317"/>
        <v>0</v>
      </c>
      <c r="V409" s="189">
        <f>V373+V377+V381+V385+V389+V393+V397+V401+V405</f>
        <v>0</v>
      </c>
      <c r="W409" s="189">
        <f t="shared" ref="W409:Y409" si="368">W373+W377+W381+W385+W389+W393+W397+W401+W405</f>
        <v>0</v>
      </c>
      <c r="X409" s="189">
        <f t="shared" si="368"/>
        <v>0</v>
      </c>
      <c r="Y409" s="189">
        <f t="shared" si="368"/>
        <v>0</v>
      </c>
      <c r="Z409" s="389">
        <f t="shared" si="318"/>
        <v>0</v>
      </c>
      <c r="AA409" s="189">
        <f>AA373+AA377+AA381+AA385+AA389+AA393+AA397+AA401+AA405</f>
        <v>0</v>
      </c>
      <c r="AB409" s="189">
        <f t="shared" ref="AB409:AD409" si="369">AB373+AB377+AB381+AB385+AB389+AB393+AB397+AB401+AB405</f>
        <v>0</v>
      </c>
      <c r="AC409" s="189">
        <f t="shared" si="369"/>
        <v>0</v>
      </c>
      <c r="AD409" s="189">
        <f t="shared" si="369"/>
        <v>0</v>
      </c>
      <c r="AE409" s="389">
        <f t="shared" si="319"/>
        <v>0</v>
      </c>
      <c r="AF409" s="190">
        <f t="shared" si="361"/>
        <v>0</v>
      </c>
      <c r="AG409" s="190">
        <f t="shared" si="361"/>
        <v>0</v>
      </c>
      <c r="AH409" s="190">
        <f t="shared" si="361"/>
        <v>0</v>
      </c>
      <c r="AI409" s="190">
        <f t="shared" si="361"/>
        <v>0</v>
      </c>
      <c r="AJ409" s="315">
        <f t="shared" si="321"/>
        <v>0</v>
      </c>
      <c r="AK409" s="389">
        <f t="shared" si="326"/>
        <v>1</v>
      </c>
      <c r="AL409" s="190">
        <f t="shared" ref="AL409:AO409" si="370">AL405+AL401+AL397+AL393+AL389+AL385+AL381+AL377+AL373</f>
        <v>0</v>
      </c>
      <c r="AM409" s="190">
        <f t="shared" si="370"/>
        <v>0</v>
      </c>
      <c r="AN409" s="190">
        <f t="shared" si="370"/>
        <v>0</v>
      </c>
      <c r="AO409" s="190">
        <f t="shared" si="370"/>
        <v>1</v>
      </c>
      <c r="AP409" s="389">
        <f t="shared" si="322"/>
        <v>1</v>
      </c>
      <c r="AQ409" s="420">
        <f t="shared" si="342"/>
        <v>0</v>
      </c>
      <c r="AR409" s="420">
        <f t="shared" si="342"/>
        <v>0</v>
      </c>
      <c r="AS409" s="420">
        <f t="shared" si="342"/>
        <v>0</v>
      </c>
      <c r="AT409" s="420">
        <f t="shared" si="343"/>
        <v>1</v>
      </c>
      <c r="AU409" s="389">
        <f t="shared" si="323"/>
        <v>0</v>
      </c>
      <c r="AV409" s="420">
        <f t="shared" si="344"/>
        <v>0</v>
      </c>
      <c r="AW409" s="420">
        <f t="shared" si="344"/>
        <v>0</v>
      </c>
      <c r="AX409" s="420">
        <f t="shared" si="344"/>
        <v>0</v>
      </c>
      <c r="AY409" s="420">
        <f t="shared" si="344"/>
        <v>0</v>
      </c>
      <c r="AZ409" s="588">
        <f t="shared" si="327"/>
        <v>2</v>
      </c>
      <c r="BA409" s="671">
        <f t="shared" si="328"/>
        <v>2</v>
      </c>
      <c r="BB409" s="670">
        <f t="shared" si="329"/>
        <v>0</v>
      </c>
      <c r="BC409" s="420">
        <f t="shared" ref="BC409:BF409" si="371">BC405+BC401+BC397+BC393+BC389+BC385+BC381+BC377+BC373</f>
        <v>0</v>
      </c>
      <c r="BD409" s="420">
        <f t="shared" si="371"/>
        <v>0</v>
      </c>
      <c r="BE409" s="420">
        <f t="shared" si="371"/>
        <v>0</v>
      </c>
      <c r="BF409" s="420">
        <f t="shared" si="371"/>
        <v>0</v>
      </c>
      <c r="BG409" s="670">
        <f t="shared" si="330"/>
        <v>0</v>
      </c>
      <c r="BH409" s="420">
        <f t="shared" ref="BH409:BK409" si="372">BH405+BH401+BH397+BH393+BH389+BH385+BH381+BH377+BH373</f>
        <v>0</v>
      </c>
      <c r="BI409" s="420">
        <f t="shared" si="372"/>
        <v>0</v>
      </c>
      <c r="BJ409" s="420">
        <f t="shared" si="372"/>
        <v>0</v>
      </c>
      <c r="BK409" s="420">
        <f t="shared" si="372"/>
        <v>0</v>
      </c>
      <c r="BL409" s="670">
        <f t="shared" si="331"/>
        <v>0</v>
      </c>
      <c r="BM409" s="420">
        <f t="shared" si="347"/>
        <v>0</v>
      </c>
      <c r="BN409" s="420">
        <f t="shared" si="347"/>
        <v>0</v>
      </c>
      <c r="BO409" s="420">
        <f t="shared" si="347"/>
        <v>0</v>
      </c>
      <c r="BP409" s="420">
        <f t="shared" si="347"/>
        <v>0</v>
      </c>
      <c r="BQ409" s="588">
        <f t="shared" si="332"/>
        <v>0</v>
      </c>
      <c r="BR409" s="671">
        <f t="shared" si="333"/>
        <v>2</v>
      </c>
    </row>
    <row r="410" spans="1:70" s="15" customFormat="1" ht="16.5" customHeight="1" thickBot="1" x14ac:dyDescent="0.3">
      <c r="A410" s="900">
        <v>1</v>
      </c>
      <c r="B410" s="839" t="s">
        <v>199</v>
      </c>
      <c r="C410" s="828" t="s">
        <v>157</v>
      </c>
      <c r="D410" s="126" t="s">
        <v>328</v>
      </c>
      <c r="E410" s="125">
        <f t="shared" si="324"/>
        <v>0</v>
      </c>
      <c r="F410" s="95">
        <v>0</v>
      </c>
      <c r="G410" s="95">
        <v>0</v>
      </c>
      <c r="H410" s="95">
        <v>0</v>
      </c>
      <c r="I410" s="95">
        <v>0</v>
      </c>
      <c r="J410" s="365">
        <f t="shared" si="325"/>
        <v>1</v>
      </c>
      <c r="K410" s="95">
        <v>0</v>
      </c>
      <c r="L410" s="95">
        <v>0</v>
      </c>
      <c r="M410" s="95">
        <v>0</v>
      </c>
      <c r="N410" s="95">
        <v>1</v>
      </c>
      <c r="O410" s="365">
        <f t="shared" si="334"/>
        <v>0</v>
      </c>
      <c r="P410" s="95">
        <v>0</v>
      </c>
      <c r="Q410" s="95">
        <v>0</v>
      </c>
      <c r="R410" s="95">
        <v>0</v>
      </c>
      <c r="S410" s="95">
        <v>0</v>
      </c>
      <c r="T410" s="315">
        <f t="shared" si="320"/>
        <v>1</v>
      </c>
      <c r="U410" s="389">
        <f t="shared" si="317"/>
        <v>1</v>
      </c>
      <c r="V410" s="95">
        <v>0</v>
      </c>
      <c r="W410" s="95">
        <v>0</v>
      </c>
      <c r="X410" s="95">
        <v>0</v>
      </c>
      <c r="Y410" s="95">
        <v>1</v>
      </c>
      <c r="Z410" s="389">
        <f t="shared" si="318"/>
        <v>1</v>
      </c>
      <c r="AA410" s="95">
        <v>0</v>
      </c>
      <c r="AB410" s="95">
        <v>0</v>
      </c>
      <c r="AC410" s="95">
        <v>0</v>
      </c>
      <c r="AD410" s="95">
        <v>1</v>
      </c>
      <c r="AE410" s="389">
        <f t="shared" si="319"/>
        <v>0</v>
      </c>
      <c r="AF410" s="92">
        <v>0</v>
      </c>
      <c r="AG410" s="92">
        <v>0</v>
      </c>
      <c r="AH410" s="92">
        <v>0</v>
      </c>
      <c r="AI410" s="92">
        <v>0</v>
      </c>
      <c r="AJ410" s="315">
        <f t="shared" si="321"/>
        <v>2</v>
      </c>
      <c r="AK410" s="389">
        <f t="shared" si="326"/>
        <v>0</v>
      </c>
      <c r="AL410" s="465">
        <v>0</v>
      </c>
      <c r="AM410" s="465">
        <v>0</v>
      </c>
      <c r="AN410" s="465">
        <v>0</v>
      </c>
      <c r="AO410" s="465">
        <v>0</v>
      </c>
      <c r="AP410" s="389">
        <f t="shared" si="322"/>
        <v>0</v>
      </c>
      <c r="AQ410" s="465">
        <v>0</v>
      </c>
      <c r="AR410" s="465">
        <v>0</v>
      </c>
      <c r="AS410" s="465">
        <v>0</v>
      </c>
      <c r="AT410" s="465">
        <v>0</v>
      </c>
      <c r="AU410" s="389">
        <f t="shared" si="323"/>
        <v>0</v>
      </c>
      <c r="AV410" s="461">
        <v>0</v>
      </c>
      <c r="AW410" s="461">
        <v>0</v>
      </c>
      <c r="AX410" s="461">
        <v>0</v>
      </c>
      <c r="AY410" s="461">
        <v>0</v>
      </c>
      <c r="AZ410" s="588">
        <f t="shared" si="327"/>
        <v>0</v>
      </c>
      <c r="BA410" s="671">
        <f t="shared" si="328"/>
        <v>3</v>
      </c>
      <c r="BB410" s="670">
        <f t="shared" si="329"/>
        <v>0</v>
      </c>
      <c r="BC410" s="665">
        <v>0</v>
      </c>
      <c r="BD410" s="480">
        <v>0</v>
      </c>
      <c r="BE410" s="480">
        <v>0</v>
      </c>
      <c r="BF410" s="610">
        <v>0</v>
      </c>
      <c r="BG410" s="670">
        <f t="shared" si="330"/>
        <v>0</v>
      </c>
      <c r="BH410" s="665">
        <v>0</v>
      </c>
      <c r="BI410" s="480">
        <v>0</v>
      </c>
      <c r="BJ410" s="480">
        <v>0</v>
      </c>
      <c r="BK410" s="480">
        <v>0</v>
      </c>
      <c r="BL410" s="670">
        <f t="shared" si="331"/>
        <v>0</v>
      </c>
      <c r="BM410" s="463"/>
      <c r="BN410" s="463"/>
      <c r="BO410" s="463"/>
      <c r="BP410" s="463"/>
      <c r="BQ410" s="588">
        <f t="shared" si="332"/>
        <v>0</v>
      </c>
      <c r="BR410" s="671">
        <f t="shared" si="333"/>
        <v>3</v>
      </c>
    </row>
    <row r="411" spans="1:70" s="15" customFormat="1" ht="16.5" customHeight="1" thickBot="1" x14ac:dyDescent="0.3">
      <c r="A411" s="900"/>
      <c r="B411" s="834"/>
      <c r="C411" s="828"/>
      <c r="D411" s="127" t="s">
        <v>651</v>
      </c>
      <c r="E411" s="125">
        <f t="shared" si="324"/>
        <v>0</v>
      </c>
      <c r="F411" s="95">
        <v>0</v>
      </c>
      <c r="G411" s="95">
        <v>0</v>
      </c>
      <c r="H411" s="95">
        <v>0</v>
      </c>
      <c r="I411" s="95">
        <v>0</v>
      </c>
      <c r="J411" s="365">
        <f t="shared" si="325"/>
        <v>0</v>
      </c>
      <c r="K411" s="95">
        <v>0</v>
      </c>
      <c r="L411" s="95">
        <v>0</v>
      </c>
      <c r="M411" s="95">
        <v>0</v>
      </c>
      <c r="N411" s="95">
        <v>0</v>
      </c>
      <c r="O411" s="365">
        <f t="shared" si="334"/>
        <v>0</v>
      </c>
      <c r="P411" s="95">
        <v>0</v>
      </c>
      <c r="Q411" s="95">
        <v>0</v>
      </c>
      <c r="R411" s="95">
        <v>0</v>
      </c>
      <c r="S411" s="95">
        <v>0</v>
      </c>
      <c r="T411" s="315">
        <f t="shared" si="320"/>
        <v>0</v>
      </c>
      <c r="U411" s="389">
        <f t="shared" si="317"/>
        <v>0</v>
      </c>
      <c r="V411" s="95">
        <v>0</v>
      </c>
      <c r="W411" s="95">
        <v>0</v>
      </c>
      <c r="X411" s="95">
        <v>0</v>
      </c>
      <c r="Y411" s="95">
        <v>0</v>
      </c>
      <c r="Z411" s="389">
        <f t="shared" si="318"/>
        <v>0</v>
      </c>
      <c r="AA411" s="95">
        <v>0</v>
      </c>
      <c r="AB411" s="95">
        <v>0</v>
      </c>
      <c r="AC411" s="95">
        <v>0</v>
      </c>
      <c r="AD411" s="95">
        <v>0</v>
      </c>
      <c r="AE411" s="389">
        <f t="shared" si="319"/>
        <v>0</v>
      </c>
      <c r="AF411" s="92">
        <v>0</v>
      </c>
      <c r="AG411" s="92">
        <v>0</v>
      </c>
      <c r="AH411" s="92">
        <v>0</v>
      </c>
      <c r="AI411" s="92">
        <v>0</v>
      </c>
      <c r="AJ411" s="315">
        <f t="shared" si="321"/>
        <v>0</v>
      </c>
      <c r="AK411" s="389">
        <f t="shared" si="326"/>
        <v>0</v>
      </c>
      <c r="AL411" s="465">
        <v>0</v>
      </c>
      <c r="AM411" s="465">
        <v>0</v>
      </c>
      <c r="AN411" s="465">
        <v>0</v>
      </c>
      <c r="AO411" s="465">
        <v>0</v>
      </c>
      <c r="AP411" s="389">
        <f t="shared" si="322"/>
        <v>0</v>
      </c>
      <c r="AQ411" s="465">
        <v>0</v>
      </c>
      <c r="AR411" s="465">
        <v>0</v>
      </c>
      <c r="AS411" s="465">
        <v>0</v>
      </c>
      <c r="AT411" s="465">
        <v>0</v>
      </c>
      <c r="AU411" s="389">
        <f t="shared" si="323"/>
        <v>0</v>
      </c>
      <c r="AV411" s="461">
        <v>0</v>
      </c>
      <c r="AW411" s="461">
        <v>0</v>
      </c>
      <c r="AX411" s="461">
        <v>0</v>
      </c>
      <c r="AY411" s="461">
        <v>0</v>
      </c>
      <c r="AZ411" s="588">
        <f t="shared" si="327"/>
        <v>0</v>
      </c>
      <c r="BA411" s="671">
        <f t="shared" si="328"/>
        <v>0</v>
      </c>
      <c r="BB411" s="670">
        <f t="shared" si="329"/>
        <v>0</v>
      </c>
      <c r="BC411" s="678">
        <v>0</v>
      </c>
      <c r="BD411" s="466">
        <v>0</v>
      </c>
      <c r="BE411" s="466">
        <v>0</v>
      </c>
      <c r="BF411" s="610">
        <v>0</v>
      </c>
      <c r="BG411" s="670">
        <f t="shared" si="330"/>
        <v>0</v>
      </c>
      <c r="BH411" s="665">
        <v>0</v>
      </c>
      <c r="BI411" s="480">
        <v>0</v>
      </c>
      <c r="BJ411" s="480">
        <v>0</v>
      </c>
      <c r="BK411" s="466">
        <v>0</v>
      </c>
      <c r="BL411" s="670">
        <f t="shared" si="331"/>
        <v>0</v>
      </c>
      <c r="BM411" s="464"/>
      <c r="BN411" s="464"/>
      <c r="BO411" s="464"/>
      <c r="BP411" s="464"/>
      <c r="BQ411" s="588">
        <f t="shared" si="332"/>
        <v>0</v>
      </c>
      <c r="BR411" s="671">
        <f t="shared" si="333"/>
        <v>0</v>
      </c>
    </row>
    <row r="412" spans="1:70" s="15" customFormat="1" ht="16.5" customHeight="1" thickBot="1" x14ac:dyDescent="0.3">
      <c r="A412" s="900"/>
      <c r="B412" s="834"/>
      <c r="C412" s="828"/>
      <c r="D412" s="128" t="s">
        <v>321</v>
      </c>
      <c r="E412" s="125">
        <f t="shared" si="324"/>
        <v>0</v>
      </c>
      <c r="F412" s="95">
        <v>0</v>
      </c>
      <c r="G412" s="95">
        <v>0</v>
      </c>
      <c r="H412" s="95">
        <v>0</v>
      </c>
      <c r="I412" s="95">
        <v>0</v>
      </c>
      <c r="J412" s="365">
        <f t="shared" si="325"/>
        <v>0</v>
      </c>
      <c r="K412" s="95">
        <v>0</v>
      </c>
      <c r="L412" s="95">
        <v>0</v>
      </c>
      <c r="M412" s="95">
        <v>0</v>
      </c>
      <c r="N412" s="95">
        <v>0</v>
      </c>
      <c r="O412" s="365">
        <f t="shared" si="334"/>
        <v>1</v>
      </c>
      <c r="P412" s="95">
        <v>0</v>
      </c>
      <c r="Q412" s="95">
        <v>0</v>
      </c>
      <c r="R412" s="95">
        <v>0</v>
      </c>
      <c r="S412" s="95">
        <v>1</v>
      </c>
      <c r="T412" s="315">
        <f t="shared" si="320"/>
        <v>1</v>
      </c>
      <c r="U412" s="389">
        <f t="shared" si="317"/>
        <v>0</v>
      </c>
      <c r="V412" s="95">
        <v>0</v>
      </c>
      <c r="W412" s="95">
        <v>0</v>
      </c>
      <c r="X412" s="95">
        <v>0</v>
      </c>
      <c r="Y412" s="95">
        <v>0</v>
      </c>
      <c r="Z412" s="389">
        <f t="shared" si="318"/>
        <v>0</v>
      </c>
      <c r="AA412" s="95">
        <v>0</v>
      </c>
      <c r="AB412" s="95">
        <v>0</v>
      </c>
      <c r="AC412" s="95">
        <v>0</v>
      </c>
      <c r="AD412" s="95">
        <v>0</v>
      </c>
      <c r="AE412" s="389">
        <f t="shared" si="319"/>
        <v>0</v>
      </c>
      <c r="AF412" s="92">
        <v>0</v>
      </c>
      <c r="AG412" s="92">
        <v>0</v>
      </c>
      <c r="AH412" s="92">
        <v>0</v>
      </c>
      <c r="AI412" s="92">
        <v>0</v>
      </c>
      <c r="AJ412" s="315">
        <f t="shared" si="321"/>
        <v>0</v>
      </c>
      <c r="AK412" s="389">
        <f t="shared" si="326"/>
        <v>0</v>
      </c>
      <c r="AL412" s="465">
        <v>0</v>
      </c>
      <c r="AM412" s="465">
        <v>0</v>
      </c>
      <c r="AN412" s="465">
        <v>0</v>
      </c>
      <c r="AO412" s="465">
        <v>0</v>
      </c>
      <c r="AP412" s="389">
        <f t="shared" si="322"/>
        <v>0</v>
      </c>
      <c r="AQ412" s="465">
        <v>0</v>
      </c>
      <c r="AR412" s="465">
        <v>0</v>
      </c>
      <c r="AS412" s="465">
        <v>0</v>
      </c>
      <c r="AT412" s="465">
        <v>0</v>
      </c>
      <c r="AU412" s="389">
        <f t="shared" si="323"/>
        <v>0</v>
      </c>
      <c r="AV412" s="461">
        <v>0</v>
      </c>
      <c r="AW412" s="461">
        <v>0</v>
      </c>
      <c r="AX412" s="461">
        <v>0</v>
      </c>
      <c r="AY412" s="461">
        <v>0</v>
      </c>
      <c r="AZ412" s="588">
        <f t="shared" si="327"/>
        <v>0</v>
      </c>
      <c r="BA412" s="671">
        <f t="shared" si="328"/>
        <v>1</v>
      </c>
      <c r="BB412" s="670">
        <f t="shared" si="329"/>
        <v>0</v>
      </c>
      <c r="BC412" s="679">
        <v>0</v>
      </c>
      <c r="BD412" s="467">
        <v>0</v>
      </c>
      <c r="BE412" s="467">
        <v>0</v>
      </c>
      <c r="BF412" s="610">
        <v>0</v>
      </c>
      <c r="BG412" s="670">
        <f t="shared" si="330"/>
        <v>0</v>
      </c>
      <c r="BH412" s="665">
        <v>0</v>
      </c>
      <c r="BI412" s="480">
        <v>0</v>
      </c>
      <c r="BJ412" s="480">
        <v>0</v>
      </c>
      <c r="BK412" s="467">
        <v>0</v>
      </c>
      <c r="BL412" s="670">
        <f t="shared" si="331"/>
        <v>0</v>
      </c>
      <c r="BM412" s="467">
        <v>0</v>
      </c>
      <c r="BN412" s="467">
        <v>0</v>
      </c>
      <c r="BO412" s="467">
        <v>0</v>
      </c>
      <c r="BP412" s="467">
        <v>0</v>
      </c>
      <c r="BQ412" s="588">
        <f t="shared" si="332"/>
        <v>0</v>
      </c>
      <c r="BR412" s="671">
        <f t="shared" si="333"/>
        <v>1</v>
      </c>
    </row>
    <row r="413" spans="1:70" s="310" customFormat="1" ht="16.5" customHeight="1" thickBot="1" x14ac:dyDescent="0.3">
      <c r="A413" s="308"/>
      <c r="B413" s="834"/>
      <c r="C413" s="858"/>
      <c r="D413" s="381"/>
      <c r="E413" s="125">
        <f t="shared" si="324"/>
        <v>0</v>
      </c>
      <c r="F413" s="95"/>
      <c r="G413" s="95"/>
      <c r="H413" s="95"/>
      <c r="I413" s="95"/>
      <c r="J413" s="365">
        <f t="shared" si="325"/>
        <v>0</v>
      </c>
      <c r="K413" s="95"/>
      <c r="L413" s="95"/>
      <c r="M413" s="95"/>
      <c r="N413" s="95"/>
      <c r="O413" s="365">
        <f t="shared" si="334"/>
        <v>0</v>
      </c>
      <c r="P413" s="95"/>
      <c r="Q413" s="95"/>
      <c r="R413" s="95"/>
      <c r="S413" s="95"/>
      <c r="T413" s="315">
        <f t="shared" si="320"/>
        <v>0</v>
      </c>
      <c r="U413" s="389">
        <f t="shared" si="317"/>
        <v>0</v>
      </c>
      <c r="V413" s="95">
        <v>0</v>
      </c>
      <c r="W413" s="95">
        <v>0</v>
      </c>
      <c r="X413" s="95">
        <v>0</v>
      </c>
      <c r="Y413" s="95">
        <v>0</v>
      </c>
      <c r="Z413" s="389">
        <f t="shared" si="318"/>
        <v>0</v>
      </c>
      <c r="AA413" s="95">
        <v>0</v>
      </c>
      <c r="AB413" s="95">
        <v>0</v>
      </c>
      <c r="AC413" s="95">
        <v>0</v>
      </c>
      <c r="AD413" s="95">
        <v>0</v>
      </c>
      <c r="AE413" s="389">
        <f t="shared" si="319"/>
        <v>0</v>
      </c>
      <c r="AF413" s="92">
        <v>0</v>
      </c>
      <c r="AG413" s="92">
        <v>0</v>
      </c>
      <c r="AH413" s="92">
        <v>0</v>
      </c>
      <c r="AI413" s="92">
        <v>0</v>
      </c>
      <c r="AJ413" s="315">
        <f t="shared" si="321"/>
        <v>0</v>
      </c>
      <c r="AK413" s="389">
        <f t="shared" si="326"/>
        <v>0</v>
      </c>
      <c r="AL413" s="465">
        <v>0</v>
      </c>
      <c r="AM413" s="465">
        <v>0</v>
      </c>
      <c r="AN413" s="465">
        <v>0</v>
      </c>
      <c r="AO413" s="465">
        <v>0</v>
      </c>
      <c r="AP413" s="389">
        <f t="shared" si="322"/>
        <v>0</v>
      </c>
      <c r="AQ413" s="465">
        <v>0</v>
      </c>
      <c r="AR413" s="465">
        <v>0</v>
      </c>
      <c r="AS413" s="465">
        <v>0</v>
      </c>
      <c r="AT413" s="465">
        <v>0</v>
      </c>
      <c r="AU413" s="389">
        <f t="shared" si="323"/>
        <v>0</v>
      </c>
      <c r="AV413" s="461">
        <v>0</v>
      </c>
      <c r="AW413" s="461">
        <v>0</v>
      </c>
      <c r="AX413" s="461">
        <v>0</v>
      </c>
      <c r="AY413" s="461">
        <v>0</v>
      </c>
      <c r="AZ413" s="588">
        <f t="shared" si="327"/>
        <v>0</v>
      </c>
      <c r="BA413" s="671">
        <f t="shared" si="328"/>
        <v>0</v>
      </c>
      <c r="BB413" s="670">
        <f t="shared" si="329"/>
        <v>0</v>
      </c>
      <c r="BC413" s="680">
        <v>0</v>
      </c>
      <c r="BD413" s="485">
        <v>0</v>
      </c>
      <c r="BE413" s="485">
        <v>0</v>
      </c>
      <c r="BF413" s="610">
        <v>0</v>
      </c>
      <c r="BG413" s="670">
        <f t="shared" si="330"/>
        <v>0</v>
      </c>
      <c r="BH413" s="665">
        <v>0</v>
      </c>
      <c r="BI413" s="480">
        <v>0</v>
      </c>
      <c r="BJ413" s="480">
        <v>0</v>
      </c>
      <c r="BK413" s="485">
        <v>0</v>
      </c>
      <c r="BL413" s="670">
        <f t="shared" si="331"/>
        <v>0</v>
      </c>
      <c r="BM413" s="485">
        <v>0</v>
      </c>
      <c r="BN413" s="485">
        <v>0</v>
      </c>
      <c r="BO413" s="485">
        <v>0</v>
      </c>
      <c r="BP413" s="485">
        <v>0</v>
      </c>
      <c r="BQ413" s="588">
        <f t="shared" si="332"/>
        <v>0</v>
      </c>
      <c r="BR413" s="671">
        <f t="shared" si="333"/>
        <v>0</v>
      </c>
    </row>
    <row r="414" spans="1:70" s="15" customFormat="1" ht="16.5" customHeight="1" thickBot="1" x14ac:dyDescent="0.3">
      <c r="A414" s="900">
        <v>2</v>
      </c>
      <c r="B414" s="834"/>
      <c r="C414" s="828" t="s">
        <v>158</v>
      </c>
      <c r="D414" s="126" t="s">
        <v>328</v>
      </c>
      <c r="E414" s="125">
        <f t="shared" si="324"/>
        <v>0</v>
      </c>
      <c r="F414" s="95">
        <v>0</v>
      </c>
      <c r="G414" s="95">
        <v>0</v>
      </c>
      <c r="H414" s="95">
        <v>0</v>
      </c>
      <c r="I414" s="95">
        <v>0</v>
      </c>
      <c r="J414" s="365">
        <f t="shared" si="325"/>
        <v>0</v>
      </c>
      <c r="K414" s="95">
        <v>0</v>
      </c>
      <c r="L414" s="95">
        <v>0</v>
      </c>
      <c r="M414" s="95">
        <v>0</v>
      </c>
      <c r="N414" s="95">
        <v>0</v>
      </c>
      <c r="O414" s="365">
        <f t="shared" si="334"/>
        <v>0</v>
      </c>
      <c r="P414" s="95">
        <v>0</v>
      </c>
      <c r="Q414" s="95">
        <v>0</v>
      </c>
      <c r="R414" s="95">
        <v>0</v>
      </c>
      <c r="S414" s="95">
        <v>0</v>
      </c>
      <c r="T414" s="315">
        <f t="shared" si="320"/>
        <v>0</v>
      </c>
      <c r="U414" s="389">
        <f t="shared" si="317"/>
        <v>0</v>
      </c>
      <c r="V414" s="95">
        <v>0</v>
      </c>
      <c r="W414" s="95">
        <v>0</v>
      </c>
      <c r="X414" s="95">
        <v>0</v>
      </c>
      <c r="Y414" s="95">
        <v>0</v>
      </c>
      <c r="Z414" s="389">
        <f t="shared" si="318"/>
        <v>0</v>
      </c>
      <c r="AA414" s="95">
        <v>0</v>
      </c>
      <c r="AB414" s="95">
        <v>0</v>
      </c>
      <c r="AC414" s="95">
        <v>0</v>
      </c>
      <c r="AD414" s="95">
        <v>0</v>
      </c>
      <c r="AE414" s="389">
        <f t="shared" si="319"/>
        <v>0</v>
      </c>
      <c r="AF414" s="92">
        <v>0</v>
      </c>
      <c r="AG414" s="92">
        <v>0</v>
      </c>
      <c r="AH414" s="92">
        <v>0</v>
      </c>
      <c r="AI414" s="92">
        <v>0</v>
      </c>
      <c r="AJ414" s="315">
        <f t="shared" si="321"/>
        <v>0</v>
      </c>
      <c r="AK414" s="389">
        <f t="shared" si="326"/>
        <v>0</v>
      </c>
      <c r="AL414" s="465">
        <v>0</v>
      </c>
      <c r="AM414" s="465">
        <v>0</v>
      </c>
      <c r="AN414" s="465">
        <v>0</v>
      </c>
      <c r="AO414" s="465">
        <v>0</v>
      </c>
      <c r="AP414" s="389">
        <f t="shared" si="322"/>
        <v>0</v>
      </c>
      <c r="AQ414" s="465">
        <v>0</v>
      </c>
      <c r="AR414" s="465">
        <v>0</v>
      </c>
      <c r="AS414" s="465">
        <v>0</v>
      </c>
      <c r="AT414" s="465">
        <v>0</v>
      </c>
      <c r="AU414" s="389">
        <f t="shared" si="323"/>
        <v>0</v>
      </c>
      <c r="AV414" s="461">
        <v>0</v>
      </c>
      <c r="AW414" s="461">
        <v>0</v>
      </c>
      <c r="AX414" s="461">
        <v>0</v>
      </c>
      <c r="AY414" s="461">
        <v>0</v>
      </c>
      <c r="AZ414" s="588">
        <f t="shared" si="327"/>
        <v>0</v>
      </c>
      <c r="BA414" s="671">
        <f t="shared" si="328"/>
        <v>0</v>
      </c>
      <c r="BB414" s="670">
        <f t="shared" si="329"/>
        <v>0</v>
      </c>
      <c r="BC414" s="665">
        <v>0</v>
      </c>
      <c r="BD414" s="480">
        <v>0</v>
      </c>
      <c r="BE414" s="480">
        <v>0</v>
      </c>
      <c r="BF414" s="610">
        <v>0</v>
      </c>
      <c r="BG414" s="670">
        <f t="shared" si="330"/>
        <v>0</v>
      </c>
      <c r="BH414" s="665">
        <v>0</v>
      </c>
      <c r="BI414" s="480">
        <v>0</v>
      </c>
      <c r="BJ414" s="480">
        <v>0</v>
      </c>
      <c r="BK414" s="480">
        <v>0</v>
      </c>
      <c r="BL414" s="670">
        <f t="shared" si="331"/>
        <v>0</v>
      </c>
      <c r="BM414" s="463"/>
      <c r="BN414" s="463"/>
      <c r="BO414" s="463"/>
      <c r="BP414" s="463"/>
      <c r="BQ414" s="588">
        <f t="shared" si="332"/>
        <v>0</v>
      </c>
      <c r="BR414" s="671">
        <f t="shared" si="333"/>
        <v>0</v>
      </c>
    </row>
    <row r="415" spans="1:70" s="15" customFormat="1" ht="16.5" customHeight="1" thickBot="1" x14ac:dyDescent="0.3">
      <c r="A415" s="900"/>
      <c r="B415" s="834"/>
      <c r="C415" s="828"/>
      <c r="D415" s="127" t="s">
        <v>651</v>
      </c>
      <c r="E415" s="125">
        <f t="shared" si="324"/>
        <v>0</v>
      </c>
      <c r="F415" s="95">
        <v>0</v>
      </c>
      <c r="G415" s="95">
        <v>0</v>
      </c>
      <c r="H415" s="95">
        <v>0</v>
      </c>
      <c r="I415" s="95">
        <v>0</v>
      </c>
      <c r="J415" s="365">
        <f t="shared" si="325"/>
        <v>0</v>
      </c>
      <c r="K415" s="95">
        <v>0</v>
      </c>
      <c r="L415" s="95">
        <v>0</v>
      </c>
      <c r="M415" s="95">
        <v>0</v>
      </c>
      <c r="N415" s="95">
        <v>0</v>
      </c>
      <c r="O415" s="365">
        <f t="shared" si="334"/>
        <v>0</v>
      </c>
      <c r="P415" s="95">
        <v>0</v>
      </c>
      <c r="Q415" s="95">
        <v>0</v>
      </c>
      <c r="R415" s="95">
        <v>0</v>
      </c>
      <c r="S415" s="95">
        <v>0</v>
      </c>
      <c r="T415" s="315">
        <f t="shared" si="320"/>
        <v>0</v>
      </c>
      <c r="U415" s="389">
        <f t="shared" si="317"/>
        <v>0</v>
      </c>
      <c r="V415" s="95">
        <v>0</v>
      </c>
      <c r="W415" s="95">
        <v>0</v>
      </c>
      <c r="X415" s="95">
        <v>0</v>
      </c>
      <c r="Y415" s="95">
        <v>0</v>
      </c>
      <c r="Z415" s="389">
        <f t="shared" si="318"/>
        <v>0</v>
      </c>
      <c r="AA415" s="95">
        <v>0</v>
      </c>
      <c r="AB415" s="95">
        <v>0</v>
      </c>
      <c r="AC415" s="95">
        <v>0</v>
      </c>
      <c r="AD415" s="95">
        <v>0</v>
      </c>
      <c r="AE415" s="389">
        <f t="shared" si="319"/>
        <v>0</v>
      </c>
      <c r="AF415" s="92">
        <v>0</v>
      </c>
      <c r="AG415" s="92">
        <v>0</v>
      </c>
      <c r="AH415" s="92">
        <v>0</v>
      </c>
      <c r="AI415" s="92">
        <v>0</v>
      </c>
      <c r="AJ415" s="315">
        <f t="shared" si="321"/>
        <v>0</v>
      </c>
      <c r="AK415" s="389">
        <f t="shared" si="326"/>
        <v>0</v>
      </c>
      <c r="AL415" s="465">
        <v>0</v>
      </c>
      <c r="AM415" s="465">
        <v>0</v>
      </c>
      <c r="AN415" s="465">
        <v>0</v>
      </c>
      <c r="AO415" s="465">
        <v>0</v>
      </c>
      <c r="AP415" s="389">
        <f t="shared" si="322"/>
        <v>0</v>
      </c>
      <c r="AQ415" s="465">
        <v>0</v>
      </c>
      <c r="AR415" s="465">
        <v>0</v>
      </c>
      <c r="AS415" s="465">
        <v>0</v>
      </c>
      <c r="AT415" s="465">
        <v>0</v>
      </c>
      <c r="AU415" s="389">
        <f t="shared" si="323"/>
        <v>0</v>
      </c>
      <c r="AV415" s="461">
        <v>0</v>
      </c>
      <c r="AW415" s="461">
        <v>0</v>
      </c>
      <c r="AX415" s="461">
        <v>0</v>
      </c>
      <c r="AY415" s="461">
        <v>0</v>
      </c>
      <c r="AZ415" s="588">
        <f t="shared" si="327"/>
        <v>0</v>
      </c>
      <c r="BA415" s="671">
        <f t="shared" si="328"/>
        <v>0</v>
      </c>
      <c r="BB415" s="670">
        <f t="shared" si="329"/>
        <v>0</v>
      </c>
      <c r="BC415" s="678">
        <v>0</v>
      </c>
      <c r="BD415" s="466">
        <v>0</v>
      </c>
      <c r="BE415" s="466">
        <v>0</v>
      </c>
      <c r="BF415" s="610">
        <v>0</v>
      </c>
      <c r="BG415" s="670">
        <f t="shared" si="330"/>
        <v>0</v>
      </c>
      <c r="BH415" s="665">
        <v>0</v>
      </c>
      <c r="BI415" s="480">
        <v>0</v>
      </c>
      <c r="BJ415" s="480">
        <v>0</v>
      </c>
      <c r="BK415" s="466">
        <v>0</v>
      </c>
      <c r="BL415" s="670">
        <f t="shared" si="331"/>
        <v>0</v>
      </c>
      <c r="BM415" s="464"/>
      <c r="BN415" s="464"/>
      <c r="BO415" s="464"/>
      <c r="BP415" s="464"/>
      <c r="BQ415" s="588">
        <f t="shared" si="332"/>
        <v>0</v>
      </c>
      <c r="BR415" s="671">
        <f t="shared" si="333"/>
        <v>0</v>
      </c>
    </row>
    <row r="416" spans="1:70" s="15" customFormat="1" ht="16.5" customHeight="1" thickBot="1" x14ac:dyDescent="0.3">
      <c r="A416" s="900"/>
      <c r="B416" s="834"/>
      <c r="C416" s="828"/>
      <c r="D416" s="427" t="s">
        <v>321</v>
      </c>
      <c r="E416" s="125">
        <f t="shared" si="324"/>
        <v>0</v>
      </c>
      <c r="F416" s="95">
        <v>0</v>
      </c>
      <c r="G416" s="95">
        <v>0</v>
      </c>
      <c r="H416" s="95">
        <v>0</v>
      </c>
      <c r="I416" s="95">
        <v>0</v>
      </c>
      <c r="J416" s="365">
        <f t="shared" si="325"/>
        <v>0</v>
      </c>
      <c r="K416" s="95">
        <v>0</v>
      </c>
      <c r="L416" s="95">
        <v>0</v>
      </c>
      <c r="M416" s="95">
        <v>0</v>
      </c>
      <c r="N416" s="95">
        <v>0</v>
      </c>
      <c r="O416" s="365">
        <f t="shared" si="334"/>
        <v>0</v>
      </c>
      <c r="P416" s="95">
        <v>0</v>
      </c>
      <c r="Q416" s="95">
        <v>0</v>
      </c>
      <c r="R416" s="95">
        <v>0</v>
      </c>
      <c r="S416" s="95">
        <v>0</v>
      </c>
      <c r="T416" s="315">
        <f t="shared" si="320"/>
        <v>0</v>
      </c>
      <c r="U416" s="389">
        <f t="shared" si="317"/>
        <v>0</v>
      </c>
      <c r="V416" s="95">
        <v>0</v>
      </c>
      <c r="W416" s="95">
        <v>0</v>
      </c>
      <c r="X416" s="95">
        <v>0</v>
      </c>
      <c r="Y416" s="95">
        <v>0</v>
      </c>
      <c r="Z416" s="389">
        <f t="shared" si="318"/>
        <v>0</v>
      </c>
      <c r="AA416" s="95">
        <v>0</v>
      </c>
      <c r="AB416" s="95">
        <v>0</v>
      </c>
      <c r="AC416" s="95">
        <v>0</v>
      </c>
      <c r="AD416" s="95">
        <v>0</v>
      </c>
      <c r="AE416" s="389">
        <f t="shared" si="319"/>
        <v>0</v>
      </c>
      <c r="AF416" s="92">
        <v>0</v>
      </c>
      <c r="AG416" s="92">
        <v>0</v>
      </c>
      <c r="AH416" s="92">
        <v>0</v>
      </c>
      <c r="AI416" s="92">
        <v>0</v>
      </c>
      <c r="AJ416" s="315">
        <f t="shared" si="321"/>
        <v>0</v>
      </c>
      <c r="AK416" s="389">
        <f t="shared" si="326"/>
        <v>0</v>
      </c>
      <c r="AL416" s="470">
        <v>0</v>
      </c>
      <c r="AM416" s="470">
        <v>0</v>
      </c>
      <c r="AN416" s="470">
        <v>0</v>
      </c>
      <c r="AO416" s="470">
        <v>0</v>
      </c>
      <c r="AP416" s="389">
        <f t="shared" si="322"/>
        <v>0</v>
      </c>
      <c r="AQ416" s="470"/>
      <c r="AR416" s="470"/>
      <c r="AS416" s="470"/>
      <c r="AT416" s="470"/>
      <c r="AU416" s="389">
        <f t="shared" si="323"/>
        <v>0</v>
      </c>
      <c r="AV416" s="470"/>
      <c r="AW416" s="470"/>
      <c r="AX416" s="470"/>
      <c r="AY416" s="470"/>
      <c r="AZ416" s="588">
        <f t="shared" si="327"/>
        <v>0</v>
      </c>
      <c r="BA416" s="671">
        <f t="shared" si="328"/>
        <v>0</v>
      </c>
      <c r="BB416" s="670">
        <f t="shared" si="329"/>
        <v>0</v>
      </c>
      <c r="BC416" s="654"/>
      <c r="BD416" s="470"/>
      <c r="BE416" s="470"/>
      <c r="BF416" s="632"/>
      <c r="BG416" s="670">
        <f t="shared" si="330"/>
        <v>0</v>
      </c>
      <c r="BH416" s="665">
        <v>0</v>
      </c>
      <c r="BI416" s="480">
        <v>0</v>
      </c>
      <c r="BJ416" s="480">
        <v>0</v>
      </c>
      <c r="BK416" s="470"/>
      <c r="BL416" s="670">
        <f t="shared" si="331"/>
        <v>0</v>
      </c>
      <c r="BM416" s="467">
        <v>0</v>
      </c>
      <c r="BN416" s="467">
        <v>0</v>
      </c>
      <c r="BO416" s="467">
        <v>0</v>
      </c>
      <c r="BP416" s="467">
        <v>0</v>
      </c>
      <c r="BQ416" s="588">
        <f t="shared" si="332"/>
        <v>0</v>
      </c>
      <c r="BR416" s="671">
        <f t="shared" si="333"/>
        <v>0</v>
      </c>
    </row>
    <row r="417" spans="1:70" s="310" customFormat="1" ht="16.5" customHeight="1" thickBot="1" x14ac:dyDescent="0.3">
      <c r="A417" s="304"/>
      <c r="B417" s="834"/>
      <c r="C417" s="858"/>
      <c r="D417" s="382"/>
      <c r="E417" s="125">
        <f t="shared" si="324"/>
        <v>0</v>
      </c>
      <c r="F417" s="95"/>
      <c r="G417" s="95"/>
      <c r="H417" s="95"/>
      <c r="I417" s="95"/>
      <c r="J417" s="365">
        <f t="shared" si="325"/>
        <v>0</v>
      </c>
      <c r="K417" s="95"/>
      <c r="L417" s="95"/>
      <c r="M417" s="95"/>
      <c r="N417" s="95"/>
      <c r="O417" s="365">
        <f t="shared" si="334"/>
        <v>0</v>
      </c>
      <c r="P417" s="95"/>
      <c r="Q417" s="95"/>
      <c r="R417" s="95"/>
      <c r="S417" s="95"/>
      <c r="T417" s="315">
        <f t="shared" si="320"/>
        <v>0</v>
      </c>
      <c r="U417" s="389">
        <f t="shared" si="317"/>
        <v>0</v>
      </c>
      <c r="V417" s="95">
        <v>0</v>
      </c>
      <c r="W417" s="95">
        <v>0</v>
      </c>
      <c r="X417" s="95">
        <v>0</v>
      </c>
      <c r="Y417" s="95">
        <v>0</v>
      </c>
      <c r="Z417" s="389">
        <f t="shared" si="318"/>
        <v>0</v>
      </c>
      <c r="AA417" s="95">
        <v>0</v>
      </c>
      <c r="AB417" s="95">
        <v>0</v>
      </c>
      <c r="AC417" s="95">
        <v>0</v>
      </c>
      <c r="AD417" s="95">
        <v>0</v>
      </c>
      <c r="AE417" s="389">
        <f t="shared" si="319"/>
        <v>0</v>
      </c>
      <c r="AF417" s="92">
        <v>0</v>
      </c>
      <c r="AG417" s="92">
        <v>0</v>
      </c>
      <c r="AH417" s="92">
        <v>0</v>
      </c>
      <c r="AI417" s="92">
        <v>0</v>
      </c>
      <c r="AJ417" s="315">
        <f t="shared" si="321"/>
        <v>0</v>
      </c>
      <c r="AK417" s="389">
        <f t="shared" si="326"/>
        <v>0</v>
      </c>
      <c r="AL417" s="465">
        <v>0</v>
      </c>
      <c r="AM417" s="465">
        <v>0</v>
      </c>
      <c r="AN417" s="465">
        <v>0</v>
      </c>
      <c r="AO417" s="465">
        <v>0</v>
      </c>
      <c r="AP417" s="389">
        <f t="shared" si="322"/>
        <v>0</v>
      </c>
      <c r="AQ417" s="465">
        <v>0</v>
      </c>
      <c r="AR417" s="465">
        <v>0</v>
      </c>
      <c r="AS417" s="465">
        <v>0</v>
      </c>
      <c r="AT417" s="465">
        <v>0</v>
      </c>
      <c r="AU417" s="389">
        <f t="shared" si="323"/>
        <v>0</v>
      </c>
      <c r="AV417" s="461">
        <v>0</v>
      </c>
      <c r="AW417" s="461">
        <v>0</v>
      </c>
      <c r="AX417" s="461">
        <v>0</v>
      </c>
      <c r="AY417" s="461">
        <v>0</v>
      </c>
      <c r="AZ417" s="588">
        <f t="shared" si="327"/>
        <v>0</v>
      </c>
      <c r="BA417" s="671">
        <f t="shared" si="328"/>
        <v>0</v>
      </c>
      <c r="BB417" s="670">
        <f t="shared" si="329"/>
        <v>0</v>
      </c>
      <c r="BC417" s="680">
        <v>0</v>
      </c>
      <c r="BD417" s="485">
        <v>0</v>
      </c>
      <c r="BE417" s="485">
        <v>0</v>
      </c>
      <c r="BF417" s="610">
        <v>0</v>
      </c>
      <c r="BG417" s="670">
        <f t="shared" si="330"/>
        <v>0</v>
      </c>
      <c r="BH417" s="665">
        <v>0</v>
      </c>
      <c r="BI417" s="480">
        <v>0</v>
      </c>
      <c r="BJ417" s="480">
        <v>0</v>
      </c>
      <c r="BK417" s="485">
        <v>0</v>
      </c>
      <c r="BL417" s="670">
        <f t="shared" si="331"/>
        <v>0</v>
      </c>
      <c r="BM417" s="485">
        <v>0</v>
      </c>
      <c r="BN417" s="485">
        <v>0</v>
      </c>
      <c r="BO417" s="485">
        <v>0</v>
      </c>
      <c r="BP417" s="485">
        <v>0</v>
      </c>
      <c r="BQ417" s="588">
        <f t="shared" si="332"/>
        <v>0</v>
      </c>
      <c r="BR417" s="671">
        <f t="shared" si="333"/>
        <v>0</v>
      </c>
    </row>
    <row r="418" spans="1:70" s="15" customFormat="1" ht="16.5" customHeight="1" thickBot="1" x14ac:dyDescent="0.3">
      <c r="A418" s="836">
        <v>3</v>
      </c>
      <c r="B418" s="834"/>
      <c r="C418" s="831" t="s">
        <v>512</v>
      </c>
      <c r="D418" s="126" t="s">
        <v>328</v>
      </c>
      <c r="E418" s="125">
        <f t="shared" si="324"/>
        <v>0</v>
      </c>
      <c r="F418" s="95">
        <v>0</v>
      </c>
      <c r="G418" s="95">
        <v>0</v>
      </c>
      <c r="H418" s="95">
        <v>0</v>
      </c>
      <c r="I418" s="95">
        <v>0</v>
      </c>
      <c r="J418" s="365">
        <f t="shared" si="325"/>
        <v>0</v>
      </c>
      <c r="K418" s="95">
        <v>0</v>
      </c>
      <c r="L418" s="95">
        <v>0</v>
      </c>
      <c r="M418" s="95">
        <v>0</v>
      </c>
      <c r="N418" s="95">
        <v>0</v>
      </c>
      <c r="O418" s="365">
        <f t="shared" si="334"/>
        <v>0</v>
      </c>
      <c r="P418" s="95">
        <v>0</v>
      </c>
      <c r="Q418" s="95">
        <v>0</v>
      </c>
      <c r="R418" s="95">
        <v>0</v>
      </c>
      <c r="S418" s="95">
        <v>0</v>
      </c>
      <c r="T418" s="315">
        <f t="shared" si="320"/>
        <v>0</v>
      </c>
      <c r="U418" s="389">
        <f t="shared" si="317"/>
        <v>0</v>
      </c>
      <c r="V418" s="95">
        <v>0</v>
      </c>
      <c r="W418" s="95">
        <v>0</v>
      </c>
      <c r="X418" s="95">
        <v>0</v>
      </c>
      <c r="Y418" s="95">
        <v>0</v>
      </c>
      <c r="Z418" s="389">
        <f t="shared" si="318"/>
        <v>0</v>
      </c>
      <c r="AA418" s="95">
        <v>0</v>
      </c>
      <c r="AB418" s="95">
        <v>0</v>
      </c>
      <c r="AC418" s="95">
        <v>0</v>
      </c>
      <c r="AD418" s="95">
        <v>0</v>
      </c>
      <c r="AE418" s="389">
        <f t="shared" si="319"/>
        <v>0</v>
      </c>
      <c r="AF418" s="92">
        <v>0</v>
      </c>
      <c r="AG418" s="92">
        <v>0</v>
      </c>
      <c r="AH418" s="92">
        <v>0</v>
      </c>
      <c r="AI418" s="92">
        <v>0</v>
      </c>
      <c r="AJ418" s="315">
        <f t="shared" si="321"/>
        <v>0</v>
      </c>
      <c r="AK418" s="389">
        <f t="shared" si="326"/>
        <v>0</v>
      </c>
      <c r="AL418" s="465">
        <v>0</v>
      </c>
      <c r="AM418" s="465">
        <v>0</v>
      </c>
      <c r="AN418" s="465">
        <v>0</v>
      </c>
      <c r="AO418" s="465">
        <v>0</v>
      </c>
      <c r="AP418" s="389">
        <f t="shared" si="322"/>
        <v>0</v>
      </c>
      <c r="AQ418" s="465">
        <v>0</v>
      </c>
      <c r="AR418" s="465">
        <v>0</v>
      </c>
      <c r="AS418" s="465">
        <v>0</v>
      </c>
      <c r="AT418" s="465">
        <v>0</v>
      </c>
      <c r="AU418" s="389">
        <f t="shared" si="323"/>
        <v>0</v>
      </c>
      <c r="AV418" s="461">
        <v>0</v>
      </c>
      <c r="AW418" s="461">
        <v>0</v>
      </c>
      <c r="AX418" s="461">
        <v>0</v>
      </c>
      <c r="AY418" s="461">
        <v>0</v>
      </c>
      <c r="AZ418" s="588">
        <f t="shared" si="327"/>
        <v>0</v>
      </c>
      <c r="BA418" s="671">
        <f t="shared" si="328"/>
        <v>0</v>
      </c>
      <c r="BB418" s="670">
        <f t="shared" si="329"/>
        <v>0</v>
      </c>
      <c r="BC418" s="665">
        <v>0</v>
      </c>
      <c r="BD418" s="480">
        <v>0</v>
      </c>
      <c r="BE418" s="480">
        <v>0</v>
      </c>
      <c r="BF418" s="610">
        <v>0</v>
      </c>
      <c r="BG418" s="670">
        <f t="shared" si="330"/>
        <v>0</v>
      </c>
      <c r="BH418" s="665">
        <v>0</v>
      </c>
      <c r="BI418" s="480">
        <v>0</v>
      </c>
      <c r="BJ418" s="480">
        <v>0</v>
      </c>
      <c r="BK418" s="480">
        <v>0</v>
      </c>
      <c r="BL418" s="670">
        <f t="shared" si="331"/>
        <v>0</v>
      </c>
      <c r="BM418" s="480">
        <v>0</v>
      </c>
      <c r="BN418" s="480">
        <v>0</v>
      </c>
      <c r="BO418" s="480">
        <v>0</v>
      </c>
      <c r="BP418" s="480">
        <v>0</v>
      </c>
      <c r="BQ418" s="588">
        <f t="shared" si="332"/>
        <v>0</v>
      </c>
      <c r="BR418" s="671">
        <f t="shared" si="333"/>
        <v>0</v>
      </c>
    </row>
    <row r="419" spans="1:70" s="15" customFormat="1" ht="16.5" customHeight="1" thickBot="1" x14ac:dyDescent="0.3">
      <c r="A419" s="837"/>
      <c r="B419" s="834"/>
      <c r="C419" s="831"/>
      <c r="D419" s="127" t="s">
        <v>651</v>
      </c>
      <c r="E419" s="125">
        <f t="shared" si="324"/>
        <v>0</v>
      </c>
      <c r="F419" s="95">
        <v>0</v>
      </c>
      <c r="G419" s="95">
        <v>0</v>
      </c>
      <c r="H419" s="95">
        <v>0</v>
      </c>
      <c r="I419" s="95">
        <v>0</v>
      </c>
      <c r="J419" s="365">
        <f t="shared" si="325"/>
        <v>0</v>
      </c>
      <c r="K419" s="95">
        <v>0</v>
      </c>
      <c r="L419" s="95">
        <v>0</v>
      </c>
      <c r="M419" s="95">
        <v>0</v>
      </c>
      <c r="N419" s="95">
        <v>0</v>
      </c>
      <c r="O419" s="365">
        <f t="shared" si="334"/>
        <v>0</v>
      </c>
      <c r="P419" s="95">
        <v>0</v>
      </c>
      <c r="Q419" s="95">
        <v>0</v>
      </c>
      <c r="R419" s="95">
        <v>0</v>
      </c>
      <c r="S419" s="95">
        <v>0</v>
      </c>
      <c r="T419" s="315">
        <f t="shared" si="320"/>
        <v>0</v>
      </c>
      <c r="U419" s="389">
        <f t="shared" si="317"/>
        <v>0</v>
      </c>
      <c r="V419" s="95">
        <v>0</v>
      </c>
      <c r="W419" s="95">
        <v>0</v>
      </c>
      <c r="X419" s="95">
        <v>0</v>
      </c>
      <c r="Y419" s="95">
        <v>0</v>
      </c>
      <c r="Z419" s="389">
        <f t="shared" si="318"/>
        <v>0</v>
      </c>
      <c r="AA419" s="95">
        <v>0</v>
      </c>
      <c r="AB419" s="95">
        <v>0</v>
      </c>
      <c r="AC419" s="95">
        <v>0</v>
      </c>
      <c r="AD419" s="95">
        <v>0</v>
      </c>
      <c r="AE419" s="389">
        <f t="shared" si="319"/>
        <v>0</v>
      </c>
      <c r="AF419" s="92">
        <v>0</v>
      </c>
      <c r="AG419" s="92">
        <v>0</v>
      </c>
      <c r="AH419" s="92">
        <v>0</v>
      </c>
      <c r="AI419" s="92">
        <v>0</v>
      </c>
      <c r="AJ419" s="315">
        <f t="shared" si="321"/>
        <v>0</v>
      </c>
      <c r="AK419" s="389">
        <f t="shared" si="326"/>
        <v>0</v>
      </c>
      <c r="AL419" s="465">
        <v>0</v>
      </c>
      <c r="AM419" s="465">
        <v>0</v>
      </c>
      <c r="AN419" s="465">
        <v>0</v>
      </c>
      <c r="AO419" s="465">
        <v>0</v>
      </c>
      <c r="AP419" s="389">
        <f t="shared" si="322"/>
        <v>0</v>
      </c>
      <c r="AQ419" s="465">
        <v>0</v>
      </c>
      <c r="AR419" s="465">
        <v>0</v>
      </c>
      <c r="AS419" s="465">
        <v>0</v>
      </c>
      <c r="AT419" s="465">
        <v>0</v>
      </c>
      <c r="AU419" s="389">
        <f t="shared" si="323"/>
        <v>0</v>
      </c>
      <c r="AV419" s="461">
        <v>0</v>
      </c>
      <c r="AW419" s="461">
        <v>0</v>
      </c>
      <c r="AX419" s="461">
        <v>0</v>
      </c>
      <c r="AY419" s="461">
        <v>0</v>
      </c>
      <c r="AZ419" s="588">
        <f t="shared" si="327"/>
        <v>0</v>
      </c>
      <c r="BA419" s="671">
        <f t="shared" si="328"/>
        <v>0</v>
      </c>
      <c r="BB419" s="670">
        <f t="shared" si="329"/>
        <v>0</v>
      </c>
      <c r="BC419" s="678">
        <v>0</v>
      </c>
      <c r="BD419" s="466">
        <v>0</v>
      </c>
      <c r="BE419" s="466">
        <v>0</v>
      </c>
      <c r="BF419" s="610">
        <v>0</v>
      </c>
      <c r="BG419" s="670">
        <f t="shared" si="330"/>
        <v>0</v>
      </c>
      <c r="BH419" s="665">
        <v>0</v>
      </c>
      <c r="BI419" s="480">
        <v>0</v>
      </c>
      <c r="BJ419" s="480">
        <v>0</v>
      </c>
      <c r="BK419" s="466">
        <v>0</v>
      </c>
      <c r="BL419" s="670">
        <f t="shared" si="331"/>
        <v>0</v>
      </c>
      <c r="BM419" s="466">
        <v>0</v>
      </c>
      <c r="BN419" s="466">
        <v>0</v>
      </c>
      <c r="BO419" s="466">
        <v>0</v>
      </c>
      <c r="BP419" s="466">
        <v>0</v>
      </c>
      <c r="BQ419" s="588">
        <f t="shared" si="332"/>
        <v>0</v>
      </c>
      <c r="BR419" s="671">
        <f t="shared" si="333"/>
        <v>0</v>
      </c>
    </row>
    <row r="420" spans="1:70" s="15" customFormat="1" ht="16.5" customHeight="1" thickBot="1" x14ac:dyDescent="0.3">
      <c r="A420" s="838"/>
      <c r="B420" s="834"/>
      <c r="C420" s="831"/>
      <c r="D420" s="127" t="s">
        <v>321</v>
      </c>
      <c r="E420" s="125">
        <f t="shared" si="324"/>
        <v>0</v>
      </c>
      <c r="F420" s="95">
        <v>0</v>
      </c>
      <c r="G420" s="95">
        <v>0</v>
      </c>
      <c r="H420" s="95">
        <v>0</v>
      </c>
      <c r="I420" s="95">
        <v>0</v>
      </c>
      <c r="J420" s="365">
        <f t="shared" si="325"/>
        <v>0</v>
      </c>
      <c r="K420" s="95">
        <v>0</v>
      </c>
      <c r="L420" s="95">
        <v>0</v>
      </c>
      <c r="M420" s="95">
        <v>0</v>
      </c>
      <c r="N420" s="95">
        <v>0</v>
      </c>
      <c r="O420" s="365">
        <f t="shared" si="334"/>
        <v>0</v>
      </c>
      <c r="P420" s="95">
        <v>0</v>
      </c>
      <c r="Q420" s="95">
        <v>0</v>
      </c>
      <c r="R420" s="95">
        <v>0</v>
      </c>
      <c r="S420" s="95">
        <v>0</v>
      </c>
      <c r="T420" s="315">
        <f t="shared" si="320"/>
        <v>0</v>
      </c>
      <c r="U420" s="389">
        <f t="shared" si="317"/>
        <v>0</v>
      </c>
      <c r="V420" s="95">
        <v>0</v>
      </c>
      <c r="W420" s="95">
        <v>0</v>
      </c>
      <c r="X420" s="95">
        <v>0</v>
      </c>
      <c r="Y420" s="95">
        <v>0</v>
      </c>
      <c r="Z420" s="389">
        <f t="shared" si="318"/>
        <v>0</v>
      </c>
      <c r="AA420" s="95">
        <v>0</v>
      </c>
      <c r="AB420" s="95">
        <v>0</v>
      </c>
      <c r="AC420" s="95">
        <v>0</v>
      </c>
      <c r="AD420" s="95">
        <v>0</v>
      </c>
      <c r="AE420" s="389">
        <f t="shared" si="319"/>
        <v>0</v>
      </c>
      <c r="AF420" s="92">
        <v>0</v>
      </c>
      <c r="AG420" s="92">
        <v>0</v>
      </c>
      <c r="AH420" s="92">
        <v>0</v>
      </c>
      <c r="AI420" s="92">
        <v>0</v>
      </c>
      <c r="AJ420" s="315">
        <f t="shared" si="321"/>
        <v>0</v>
      </c>
      <c r="AK420" s="389">
        <f t="shared" si="326"/>
        <v>0</v>
      </c>
      <c r="AL420" s="465">
        <v>0</v>
      </c>
      <c r="AM420" s="465">
        <v>0</v>
      </c>
      <c r="AN420" s="465">
        <v>0</v>
      </c>
      <c r="AO420" s="465">
        <v>0</v>
      </c>
      <c r="AP420" s="389">
        <f t="shared" si="322"/>
        <v>0</v>
      </c>
      <c r="AQ420" s="465">
        <v>0</v>
      </c>
      <c r="AR420" s="465">
        <v>0</v>
      </c>
      <c r="AS420" s="465">
        <v>0</v>
      </c>
      <c r="AT420" s="465">
        <v>0</v>
      </c>
      <c r="AU420" s="389">
        <f t="shared" si="323"/>
        <v>0</v>
      </c>
      <c r="AV420" s="461">
        <v>0</v>
      </c>
      <c r="AW420" s="461">
        <v>0</v>
      </c>
      <c r="AX420" s="461">
        <v>0</v>
      </c>
      <c r="AY420" s="461">
        <v>0</v>
      </c>
      <c r="AZ420" s="588">
        <f t="shared" si="327"/>
        <v>0</v>
      </c>
      <c r="BA420" s="671">
        <f t="shared" si="328"/>
        <v>0</v>
      </c>
      <c r="BB420" s="670">
        <f t="shared" si="329"/>
        <v>0</v>
      </c>
      <c r="BC420" s="679">
        <v>0</v>
      </c>
      <c r="BD420" s="467">
        <v>0</v>
      </c>
      <c r="BE420" s="467">
        <v>0</v>
      </c>
      <c r="BF420" s="610">
        <v>0</v>
      </c>
      <c r="BG420" s="670">
        <f t="shared" si="330"/>
        <v>0</v>
      </c>
      <c r="BH420" s="665">
        <v>0</v>
      </c>
      <c r="BI420" s="480">
        <v>0</v>
      </c>
      <c r="BJ420" s="480">
        <v>0</v>
      </c>
      <c r="BK420" s="467">
        <v>0</v>
      </c>
      <c r="BL420" s="670">
        <f t="shared" si="331"/>
        <v>0</v>
      </c>
      <c r="BM420" s="467">
        <v>0</v>
      </c>
      <c r="BN420" s="467">
        <v>0</v>
      </c>
      <c r="BO420" s="467">
        <v>0</v>
      </c>
      <c r="BP420" s="467">
        <v>0</v>
      </c>
      <c r="BQ420" s="588">
        <f t="shared" si="332"/>
        <v>0</v>
      </c>
      <c r="BR420" s="671">
        <f t="shared" si="333"/>
        <v>0</v>
      </c>
    </row>
    <row r="421" spans="1:70" s="15" customFormat="1" ht="16.5" customHeight="1" thickBot="1" x14ac:dyDescent="0.3">
      <c r="A421" s="836">
        <v>4</v>
      </c>
      <c r="B421" s="834"/>
      <c r="C421" s="831" t="s">
        <v>803</v>
      </c>
      <c r="D421" s="126" t="s">
        <v>328</v>
      </c>
      <c r="E421" s="125">
        <f t="shared" si="324"/>
        <v>0</v>
      </c>
      <c r="F421" s="95">
        <v>0</v>
      </c>
      <c r="G421" s="95">
        <v>0</v>
      </c>
      <c r="H421" s="95">
        <v>0</v>
      </c>
      <c r="I421" s="95">
        <v>0</v>
      </c>
      <c r="J421" s="365">
        <f t="shared" si="325"/>
        <v>0</v>
      </c>
      <c r="K421" s="95">
        <v>0</v>
      </c>
      <c r="L421" s="95">
        <v>0</v>
      </c>
      <c r="M421" s="95">
        <v>0</v>
      </c>
      <c r="N421" s="95">
        <v>0</v>
      </c>
      <c r="O421" s="365">
        <f t="shared" si="334"/>
        <v>0</v>
      </c>
      <c r="P421" s="223">
        <f t="shared" ref="P421:S422" si="373">P407+P410+P414+P418</f>
        <v>0</v>
      </c>
      <c r="Q421" s="223">
        <f t="shared" si="373"/>
        <v>0</v>
      </c>
      <c r="R421" s="223">
        <f t="shared" si="373"/>
        <v>0</v>
      </c>
      <c r="S421" s="223">
        <f t="shared" si="373"/>
        <v>0</v>
      </c>
      <c r="T421" s="315">
        <f t="shared" si="320"/>
        <v>0</v>
      </c>
      <c r="U421" s="389">
        <f t="shared" si="317"/>
        <v>0</v>
      </c>
      <c r="V421" s="95">
        <v>0</v>
      </c>
      <c r="W421" s="95">
        <v>0</v>
      </c>
      <c r="X421" s="95">
        <v>0</v>
      </c>
      <c r="Y421" s="95">
        <v>0</v>
      </c>
      <c r="Z421" s="389">
        <f t="shared" si="318"/>
        <v>0</v>
      </c>
      <c r="AA421" s="95">
        <v>0</v>
      </c>
      <c r="AB421" s="95">
        <v>0</v>
      </c>
      <c r="AC421" s="95">
        <v>0</v>
      </c>
      <c r="AD421" s="95">
        <v>0</v>
      </c>
      <c r="AE421" s="389">
        <f t="shared" si="319"/>
        <v>0</v>
      </c>
      <c r="AF421" s="92">
        <v>0</v>
      </c>
      <c r="AG421" s="92">
        <v>0</v>
      </c>
      <c r="AH421" s="92">
        <v>0</v>
      </c>
      <c r="AI421" s="92">
        <v>0</v>
      </c>
      <c r="AJ421" s="315">
        <f t="shared" si="321"/>
        <v>0</v>
      </c>
      <c r="AK421" s="389">
        <f t="shared" si="326"/>
        <v>0</v>
      </c>
      <c r="AL421" s="465">
        <v>0</v>
      </c>
      <c r="AM421" s="465">
        <v>0</v>
      </c>
      <c r="AN421" s="465">
        <v>0</v>
      </c>
      <c r="AO421" s="465">
        <v>0</v>
      </c>
      <c r="AP421" s="389">
        <f t="shared" si="322"/>
        <v>0</v>
      </c>
      <c r="AQ421" s="465">
        <v>0</v>
      </c>
      <c r="AR421" s="465">
        <v>0</v>
      </c>
      <c r="AS421" s="465">
        <v>0</v>
      </c>
      <c r="AT421" s="465">
        <v>0</v>
      </c>
      <c r="AU421" s="389">
        <f t="shared" si="323"/>
        <v>0</v>
      </c>
      <c r="AV421" s="461">
        <v>0</v>
      </c>
      <c r="AW421" s="461">
        <v>0</v>
      </c>
      <c r="AX421" s="461">
        <v>0</v>
      </c>
      <c r="AY421" s="461">
        <v>0</v>
      </c>
      <c r="AZ421" s="588">
        <f t="shared" si="327"/>
        <v>0</v>
      </c>
      <c r="BA421" s="671">
        <f t="shared" si="328"/>
        <v>0</v>
      </c>
      <c r="BB421" s="670">
        <f t="shared" si="329"/>
        <v>0</v>
      </c>
      <c r="BC421" s="665">
        <v>0</v>
      </c>
      <c r="BD421" s="480">
        <v>0</v>
      </c>
      <c r="BE421" s="480">
        <v>0</v>
      </c>
      <c r="BF421" s="610">
        <v>0</v>
      </c>
      <c r="BG421" s="670">
        <f t="shared" si="330"/>
        <v>0</v>
      </c>
      <c r="BH421" s="665">
        <v>0</v>
      </c>
      <c r="BI421" s="480">
        <v>0</v>
      </c>
      <c r="BJ421" s="480">
        <v>0</v>
      </c>
      <c r="BK421" s="480">
        <v>0</v>
      </c>
      <c r="BL421" s="670">
        <f t="shared" si="331"/>
        <v>0</v>
      </c>
      <c r="BM421" s="480">
        <v>0</v>
      </c>
      <c r="BN421" s="480">
        <v>0</v>
      </c>
      <c r="BO421" s="480">
        <v>0</v>
      </c>
      <c r="BP421" s="480">
        <v>0</v>
      </c>
      <c r="BQ421" s="588">
        <f t="shared" si="332"/>
        <v>0</v>
      </c>
      <c r="BR421" s="671">
        <f t="shared" si="333"/>
        <v>0</v>
      </c>
    </row>
    <row r="422" spans="1:70" s="15" customFormat="1" ht="16.5" customHeight="1" thickBot="1" x14ac:dyDescent="0.3">
      <c r="A422" s="837"/>
      <c r="B422" s="834"/>
      <c r="C422" s="858"/>
      <c r="D422" s="127" t="s">
        <v>651</v>
      </c>
      <c r="E422" s="125">
        <f t="shared" si="324"/>
        <v>0</v>
      </c>
      <c r="F422" s="95">
        <v>0</v>
      </c>
      <c r="G422" s="95">
        <v>0</v>
      </c>
      <c r="H422" s="95">
        <v>0</v>
      </c>
      <c r="I422" s="95">
        <v>0</v>
      </c>
      <c r="J422" s="365">
        <f t="shared" si="325"/>
        <v>0</v>
      </c>
      <c r="K422" s="95">
        <v>0</v>
      </c>
      <c r="L422" s="95">
        <v>0</v>
      </c>
      <c r="M422" s="95">
        <v>0</v>
      </c>
      <c r="N422" s="95">
        <v>0</v>
      </c>
      <c r="O422" s="365">
        <f t="shared" si="334"/>
        <v>0</v>
      </c>
      <c r="P422" s="223">
        <f t="shared" si="373"/>
        <v>0</v>
      </c>
      <c r="Q422" s="223">
        <f t="shared" si="373"/>
        <v>0</v>
      </c>
      <c r="R422" s="223">
        <f t="shared" si="373"/>
        <v>0</v>
      </c>
      <c r="S422" s="223">
        <f t="shared" si="373"/>
        <v>0</v>
      </c>
      <c r="T422" s="315">
        <f t="shared" si="320"/>
        <v>0</v>
      </c>
      <c r="U422" s="389">
        <f t="shared" si="317"/>
        <v>0</v>
      </c>
      <c r="V422" s="95">
        <v>0</v>
      </c>
      <c r="W422" s="95">
        <v>0</v>
      </c>
      <c r="X422" s="95">
        <v>0</v>
      </c>
      <c r="Y422" s="95">
        <v>0</v>
      </c>
      <c r="Z422" s="389">
        <f t="shared" si="318"/>
        <v>0</v>
      </c>
      <c r="AA422" s="95">
        <v>0</v>
      </c>
      <c r="AB422" s="95">
        <v>0</v>
      </c>
      <c r="AC422" s="95">
        <v>0</v>
      </c>
      <c r="AD422" s="95">
        <v>0</v>
      </c>
      <c r="AE422" s="389">
        <f t="shared" si="319"/>
        <v>0</v>
      </c>
      <c r="AF422" s="92">
        <v>0</v>
      </c>
      <c r="AG422" s="92">
        <v>0</v>
      </c>
      <c r="AH422" s="92">
        <v>0</v>
      </c>
      <c r="AI422" s="92">
        <v>0</v>
      </c>
      <c r="AJ422" s="315">
        <f t="shared" si="321"/>
        <v>0</v>
      </c>
      <c r="AK422" s="389">
        <f t="shared" si="326"/>
        <v>0</v>
      </c>
      <c r="AL422" s="465">
        <v>0</v>
      </c>
      <c r="AM422" s="465">
        <v>0</v>
      </c>
      <c r="AN422" s="465">
        <v>0</v>
      </c>
      <c r="AO422" s="465">
        <v>0</v>
      </c>
      <c r="AP422" s="389">
        <f t="shared" si="322"/>
        <v>0</v>
      </c>
      <c r="AQ422" s="465">
        <v>0</v>
      </c>
      <c r="AR422" s="465">
        <v>0</v>
      </c>
      <c r="AS422" s="465">
        <v>0</v>
      </c>
      <c r="AT422" s="465">
        <v>0</v>
      </c>
      <c r="AU422" s="389">
        <f t="shared" si="323"/>
        <v>0</v>
      </c>
      <c r="AV422" s="461">
        <v>0</v>
      </c>
      <c r="AW422" s="461">
        <v>0</v>
      </c>
      <c r="AX422" s="461">
        <v>0</v>
      </c>
      <c r="AY422" s="461">
        <v>0</v>
      </c>
      <c r="AZ422" s="588">
        <f t="shared" si="327"/>
        <v>0</v>
      </c>
      <c r="BA422" s="671">
        <f t="shared" si="328"/>
        <v>0</v>
      </c>
      <c r="BB422" s="670">
        <f t="shared" si="329"/>
        <v>0</v>
      </c>
      <c r="BC422" s="678">
        <v>0</v>
      </c>
      <c r="BD422" s="466">
        <v>0</v>
      </c>
      <c r="BE422" s="466">
        <v>0</v>
      </c>
      <c r="BF422" s="610">
        <v>0</v>
      </c>
      <c r="BG422" s="670">
        <f t="shared" si="330"/>
        <v>0</v>
      </c>
      <c r="BH422" s="665">
        <v>0</v>
      </c>
      <c r="BI422" s="480">
        <v>0</v>
      </c>
      <c r="BJ422" s="480">
        <v>0</v>
      </c>
      <c r="BK422" s="466">
        <v>0</v>
      </c>
      <c r="BL422" s="670">
        <f t="shared" si="331"/>
        <v>0</v>
      </c>
      <c r="BM422" s="466">
        <v>0</v>
      </c>
      <c r="BN422" s="466">
        <v>0</v>
      </c>
      <c r="BO422" s="466">
        <v>0</v>
      </c>
      <c r="BP422" s="466">
        <v>0</v>
      </c>
      <c r="BQ422" s="588">
        <f t="shared" si="332"/>
        <v>0</v>
      </c>
      <c r="BR422" s="671">
        <f t="shared" si="333"/>
        <v>0</v>
      </c>
    </row>
    <row r="423" spans="1:70" s="15" customFormat="1" ht="16.5" customHeight="1" thickBot="1" x14ac:dyDescent="0.3">
      <c r="A423" s="838"/>
      <c r="B423" s="834"/>
      <c r="C423" s="858"/>
      <c r="D423" s="128" t="s">
        <v>321</v>
      </c>
      <c r="E423" s="125">
        <f t="shared" si="324"/>
        <v>0</v>
      </c>
      <c r="F423" s="95">
        <v>0</v>
      </c>
      <c r="G423" s="95">
        <v>0</v>
      </c>
      <c r="H423" s="95">
        <v>0</v>
      </c>
      <c r="I423" s="95">
        <v>0</v>
      </c>
      <c r="J423" s="365">
        <f t="shared" si="325"/>
        <v>0</v>
      </c>
      <c r="K423" s="95">
        <v>0</v>
      </c>
      <c r="L423" s="95">
        <v>0</v>
      </c>
      <c r="M423" s="95">
        <v>0</v>
      </c>
      <c r="N423" s="95">
        <v>0</v>
      </c>
      <c r="O423" s="365">
        <f t="shared" si="334"/>
        <v>0</v>
      </c>
      <c r="P423" s="223">
        <f>P409+P412+P416+P420</f>
        <v>0</v>
      </c>
      <c r="Q423" s="223">
        <f>Q409+Q412+Q416+Q420</f>
        <v>0</v>
      </c>
      <c r="R423" s="223">
        <f>R409+R412+R416+R420</f>
        <v>0</v>
      </c>
      <c r="S423" s="223">
        <v>0</v>
      </c>
      <c r="T423" s="315">
        <f t="shared" si="320"/>
        <v>0</v>
      </c>
      <c r="U423" s="389">
        <f t="shared" si="317"/>
        <v>0</v>
      </c>
      <c r="V423" s="95">
        <v>0</v>
      </c>
      <c r="W423" s="95">
        <v>0</v>
      </c>
      <c r="X423" s="95">
        <v>0</v>
      </c>
      <c r="Y423" s="95">
        <v>0</v>
      </c>
      <c r="Z423" s="389">
        <f t="shared" si="318"/>
        <v>0</v>
      </c>
      <c r="AA423" s="95">
        <v>0</v>
      </c>
      <c r="AB423" s="95">
        <v>0</v>
      </c>
      <c r="AC423" s="95">
        <v>0</v>
      </c>
      <c r="AD423" s="95">
        <v>0</v>
      </c>
      <c r="AE423" s="389">
        <f t="shared" si="319"/>
        <v>0</v>
      </c>
      <c r="AF423" s="92">
        <v>0</v>
      </c>
      <c r="AG423" s="92">
        <v>0</v>
      </c>
      <c r="AH423" s="92">
        <v>0</v>
      </c>
      <c r="AI423" s="92">
        <v>0</v>
      </c>
      <c r="AJ423" s="315">
        <f t="shared" si="321"/>
        <v>0</v>
      </c>
      <c r="AK423" s="389">
        <f t="shared" si="326"/>
        <v>0</v>
      </c>
      <c r="AL423" s="465">
        <v>0</v>
      </c>
      <c r="AM423" s="465">
        <v>0</v>
      </c>
      <c r="AN423" s="465">
        <v>0</v>
      </c>
      <c r="AO423" s="465">
        <v>0</v>
      </c>
      <c r="AP423" s="389">
        <f t="shared" si="322"/>
        <v>0</v>
      </c>
      <c r="AQ423" s="465">
        <v>0</v>
      </c>
      <c r="AR423" s="465">
        <v>0</v>
      </c>
      <c r="AS423" s="465">
        <v>0</v>
      </c>
      <c r="AT423" s="465">
        <v>0</v>
      </c>
      <c r="AU423" s="389">
        <f t="shared" si="323"/>
        <v>0</v>
      </c>
      <c r="AV423" s="461">
        <v>0</v>
      </c>
      <c r="AW423" s="461">
        <v>0</v>
      </c>
      <c r="AX423" s="461">
        <v>0</v>
      </c>
      <c r="AY423" s="461">
        <v>0</v>
      </c>
      <c r="AZ423" s="588">
        <f t="shared" si="327"/>
        <v>0</v>
      </c>
      <c r="BA423" s="671">
        <f t="shared" si="328"/>
        <v>0</v>
      </c>
      <c r="BB423" s="670">
        <f t="shared" si="329"/>
        <v>0</v>
      </c>
      <c r="BC423" s="679">
        <v>0</v>
      </c>
      <c r="BD423" s="467">
        <v>0</v>
      </c>
      <c r="BE423" s="467">
        <v>0</v>
      </c>
      <c r="BF423" s="610">
        <v>0</v>
      </c>
      <c r="BG423" s="670">
        <f t="shared" si="330"/>
        <v>0</v>
      </c>
      <c r="BH423" s="665">
        <v>0</v>
      </c>
      <c r="BI423" s="480">
        <v>0</v>
      </c>
      <c r="BJ423" s="480">
        <v>0</v>
      </c>
      <c r="BK423" s="467">
        <v>0</v>
      </c>
      <c r="BL423" s="670">
        <f t="shared" si="331"/>
        <v>0</v>
      </c>
      <c r="BM423" s="467">
        <v>0</v>
      </c>
      <c r="BN423" s="467">
        <v>0</v>
      </c>
      <c r="BO423" s="467">
        <v>0</v>
      </c>
      <c r="BP423" s="467">
        <v>0</v>
      </c>
      <c r="BQ423" s="588">
        <f t="shared" si="332"/>
        <v>0</v>
      </c>
      <c r="BR423" s="671">
        <f t="shared" si="333"/>
        <v>0</v>
      </c>
    </row>
    <row r="424" spans="1:70" s="310" customFormat="1" ht="16.5" customHeight="1" thickBot="1" x14ac:dyDescent="0.3">
      <c r="A424" s="302"/>
      <c r="B424" s="834"/>
      <c r="C424" s="858"/>
      <c r="D424" s="382"/>
      <c r="E424" s="125">
        <f t="shared" si="324"/>
        <v>0</v>
      </c>
      <c r="F424" s="95"/>
      <c r="G424" s="95"/>
      <c r="H424" s="95"/>
      <c r="I424" s="95"/>
      <c r="J424" s="365">
        <f t="shared" si="325"/>
        <v>0</v>
      </c>
      <c r="K424" s="95"/>
      <c r="L424" s="95"/>
      <c r="M424" s="95"/>
      <c r="N424" s="95"/>
      <c r="O424" s="365">
        <f t="shared" si="334"/>
        <v>0</v>
      </c>
      <c r="P424" s="223"/>
      <c r="Q424" s="223"/>
      <c r="R424" s="223"/>
      <c r="S424" s="223"/>
      <c r="T424" s="315">
        <f t="shared" si="320"/>
        <v>0</v>
      </c>
      <c r="U424" s="389">
        <f t="shared" si="317"/>
        <v>0</v>
      </c>
      <c r="V424" s="95">
        <v>0</v>
      </c>
      <c r="W424" s="95">
        <v>0</v>
      </c>
      <c r="X424" s="95">
        <v>0</v>
      </c>
      <c r="Y424" s="95">
        <v>0</v>
      </c>
      <c r="Z424" s="389">
        <f t="shared" si="318"/>
        <v>0</v>
      </c>
      <c r="AA424" s="95">
        <v>0</v>
      </c>
      <c r="AB424" s="95">
        <v>0</v>
      </c>
      <c r="AC424" s="95">
        <v>0</v>
      </c>
      <c r="AD424" s="95">
        <v>0</v>
      </c>
      <c r="AE424" s="389">
        <f t="shared" si="319"/>
        <v>0</v>
      </c>
      <c r="AF424" s="92">
        <v>0</v>
      </c>
      <c r="AG424" s="92">
        <v>0</v>
      </c>
      <c r="AH424" s="92">
        <v>0</v>
      </c>
      <c r="AI424" s="92">
        <v>0</v>
      </c>
      <c r="AJ424" s="315">
        <f t="shared" si="321"/>
        <v>0</v>
      </c>
      <c r="AK424" s="389">
        <f t="shared" si="326"/>
        <v>0</v>
      </c>
      <c r="AL424" s="465">
        <v>0</v>
      </c>
      <c r="AM424" s="465">
        <v>0</v>
      </c>
      <c r="AN424" s="465">
        <v>0</v>
      </c>
      <c r="AO424" s="465">
        <v>0</v>
      </c>
      <c r="AP424" s="389">
        <f t="shared" si="322"/>
        <v>0</v>
      </c>
      <c r="AQ424" s="465">
        <v>0</v>
      </c>
      <c r="AR424" s="465">
        <v>0</v>
      </c>
      <c r="AS424" s="465">
        <v>0</v>
      </c>
      <c r="AT424" s="465">
        <v>0</v>
      </c>
      <c r="AU424" s="389">
        <f t="shared" si="323"/>
        <v>0</v>
      </c>
      <c r="AV424" s="461">
        <v>0</v>
      </c>
      <c r="AW424" s="461">
        <v>0</v>
      </c>
      <c r="AX424" s="461">
        <v>0</v>
      </c>
      <c r="AY424" s="461">
        <v>0</v>
      </c>
      <c r="AZ424" s="588">
        <f t="shared" si="327"/>
        <v>0</v>
      </c>
      <c r="BA424" s="671">
        <f t="shared" si="328"/>
        <v>0</v>
      </c>
      <c r="BB424" s="670">
        <f t="shared" si="329"/>
        <v>0</v>
      </c>
      <c r="BC424" s="680">
        <v>0</v>
      </c>
      <c r="BD424" s="485">
        <v>0</v>
      </c>
      <c r="BE424" s="485">
        <v>0</v>
      </c>
      <c r="BF424" s="610">
        <v>0</v>
      </c>
      <c r="BG424" s="670">
        <f t="shared" si="330"/>
        <v>0</v>
      </c>
      <c r="BH424" s="665">
        <v>0</v>
      </c>
      <c r="BI424" s="480">
        <v>0</v>
      </c>
      <c r="BJ424" s="480">
        <v>0</v>
      </c>
      <c r="BK424" s="485">
        <v>0</v>
      </c>
      <c r="BL424" s="670">
        <f t="shared" si="331"/>
        <v>0</v>
      </c>
      <c r="BM424" s="485">
        <v>0</v>
      </c>
      <c r="BN424" s="485">
        <v>0</v>
      </c>
      <c r="BO424" s="485">
        <v>0</v>
      </c>
      <c r="BP424" s="485">
        <v>0</v>
      </c>
      <c r="BQ424" s="588">
        <f t="shared" si="332"/>
        <v>0</v>
      </c>
      <c r="BR424" s="671">
        <f t="shared" si="333"/>
        <v>0</v>
      </c>
    </row>
    <row r="425" spans="1:70" s="15" customFormat="1" ht="16.5" customHeight="1" x14ac:dyDescent="0.25">
      <c r="A425" s="16"/>
      <c r="B425" s="834"/>
      <c r="C425" s="852" t="s">
        <v>642</v>
      </c>
      <c r="D425" s="852"/>
      <c r="E425" s="125">
        <f t="shared" si="324"/>
        <v>0</v>
      </c>
      <c r="F425" s="189">
        <f>F410+F414+F418+F421</f>
        <v>0</v>
      </c>
      <c r="G425" s="189">
        <f t="shared" ref="G425:I425" si="374">G410+G414+G418+G421</f>
        <v>0</v>
      </c>
      <c r="H425" s="189">
        <f t="shared" si="374"/>
        <v>0</v>
      </c>
      <c r="I425" s="189">
        <f t="shared" si="374"/>
        <v>0</v>
      </c>
      <c r="J425" s="365">
        <f t="shared" si="325"/>
        <v>1</v>
      </c>
      <c r="K425" s="189">
        <f>K410+K414+K418+K421</f>
        <v>0</v>
      </c>
      <c r="L425" s="189">
        <f t="shared" ref="L425:N425" si="375">L410+L414+L418+L421</f>
        <v>0</v>
      </c>
      <c r="M425" s="189">
        <f t="shared" si="375"/>
        <v>0</v>
      </c>
      <c r="N425" s="189">
        <f t="shared" si="375"/>
        <v>1</v>
      </c>
      <c r="O425" s="365">
        <f t="shared" si="334"/>
        <v>0</v>
      </c>
      <c r="P425" s="189">
        <f>P410+P414+P418+P421</f>
        <v>0</v>
      </c>
      <c r="Q425" s="189">
        <f t="shared" ref="Q425:S425" si="376">Q410+Q414+Q418+Q421</f>
        <v>0</v>
      </c>
      <c r="R425" s="189">
        <f t="shared" si="376"/>
        <v>0</v>
      </c>
      <c r="S425" s="189">
        <f t="shared" si="376"/>
        <v>0</v>
      </c>
      <c r="T425" s="315">
        <f t="shared" si="320"/>
        <v>1</v>
      </c>
      <c r="U425" s="389">
        <f t="shared" si="317"/>
        <v>1</v>
      </c>
      <c r="V425" s="189">
        <f>V410+V414+V418+V421</f>
        <v>0</v>
      </c>
      <c r="W425" s="189">
        <f t="shared" ref="W425:Y425" si="377">W410+W414+W418+W421</f>
        <v>0</v>
      </c>
      <c r="X425" s="189">
        <f t="shared" si="377"/>
        <v>0</v>
      </c>
      <c r="Y425" s="189">
        <f t="shared" si="377"/>
        <v>1</v>
      </c>
      <c r="Z425" s="389">
        <f t="shared" si="318"/>
        <v>1</v>
      </c>
      <c r="AA425" s="189">
        <f>AA410+AA414+AA418+AA421</f>
        <v>0</v>
      </c>
      <c r="AB425" s="189">
        <f t="shared" ref="AB425:AD425" si="378">AB410+AB414+AB418+AB421</f>
        <v>0</v>
      </c>
      <c r="AC425" s="189">
        <f t="shared" si="378"/>
        <v>0</v>
      </c>
      <c r="AD425" s="189">
        <f t="shared" si="378"/>
        <v>1</v>
      </c>
      <c r="AE425" s="389">
        <f t="shared" si="319"/>
        <v>0</v>
      </c>
      <c r="AF425" s="190">
        <f t="shared" ref="AF425:AI427" si="379">AF421+AF418+AF414+AF410</f>
        <v>0</v>
      </c>
      <c r="AG425" s="190">
        <f t="shared" si="379"/>
        <v>0</v>
      </c>
      <c r="AH425" s="190">
        <f t="shared" si="379"/>
        <v>0</v>
      </c>
      <c r="AI425" s="190">
        <f t="shared" si="379"/>
        <v>0</v>
      </c>
      <c r="AJ425" s="315">
        <f t="shared" si="321"/>
        <v>2</v>
      </c>
      <c r="AK425" s="389">
        <f t="shared" si="326"/>
        <v>0</v>
      </c>
      <c r="AL425" s="190">
        <f t="shared" ref="AL425:AO425" si="380">AL421+AL418+AL414+AL410</f>
        <v>0</v>
      </c>
      <c r="AM425" s="190">
        <f t="shared" si="380"/>
        <v>0</v>
      </c>
      <c r="AN425" s="190">
        <f t="shared" si="380"/>
        <v>0</v>
      </c>
      <c r="AO425" s="190">
        <f t="shared" si="380"/>
        <v>0</v>
      </c>
      <c r="AP425" s="389">
        <f t="shared" si="322"/>
        <v>0</v>
      </c>
      <c r="AQ425" s="190">
        <f t="shared" ref="AQ425:AS427" si="381">AQ421+AQ418+AQ414+AQ410</f>
        <v>0</v>
      </c>
      <c r="AR425" s="190">
        <f t="shared" si="381"/>
        <v>0</v>
      </c>
      <c r="AS425" s="190">
        <f t="shared" si="381"/>
        <v>0</v>
      </c>
      <c r="AT425" s="190">
        <f t="shared" ref="AT425:AT427" si="382">AT421+AT418+AT414+AT410</f>
        <v>0</v>
      </c>
      <c r="AU425" s="389">
        <f t="shared" si="323"/>
        <v>0</v>
      </c>
      <c r="AV425" s="190">
        <f t="shared" ref="AV425:AY427" si="383">AV421+AV418+AV414+AV410</f>
        <v>0</v>
      </c>
      <c r="AW425" s="190">
        <f t="shared" si="383"/>
        <v>0</v>
      </c>
      <c r="AX425" s="190">
        <f t="shared" si="383"/>
        <v>0</v>
      </c>
      <c r="AY425" s="190">
        <f t="shared" si="383"/>
        <v>0</v>
      </c>
      <c r="AZ425" s="588">
        <f t="shared" si="327"/>
        <v>0</v>
      </c>
      <c r="BA425" s="671">
        <f t="shared" si="328"/>
        <v>3</v>
      </c>
      <c r="BB425" s="670">
        <f t="shared" si="329"/>
        <v>0</v>
      </c>
      <c r="BC425" s="190">
        <f t="shared" ref="BC425:BF425" si="384">BC421+BC418+BC414+BC410</f>
        <v>0</v>
      </c>
      <c r="BD425" s="190">
        <f t="shared" si="384"/>
        <v>0</v>
      </c>
      <c r="BE425" s="190">
        <f t="shared" si="384"/>
        <v>0</v>
      </c>
      <c r="BF425" s="190">
        <f t="shared" si="384"/>
        <v>0</v>
      </c>
      <c r="BG425" s="670">
        <f t="shared" si="330"/>
        <v>0</v>
      </c>
      <c r="BH425" s="190">
        <f t="shared" ref="BH425:BK425" si="385">BH421+BH418+BH414+BH410</f>
        <v>0</v>
      </c>
      <c r="BI425" s="190">
        <f t="shared" si="385"/>
        <v>0</v>
      </c>
      <c r="BJ425" s="190">
        <f t="shared" si="385"/>
        <v>0</v>
      </c>
      <c r="BK425" s="190">
        <f t="shared" si="385"/>
        <v>0</v>
      </c>
      <c r="BL425" s="670">
        <f t="shared" si="331"/>
        <v>0</v>
      </c>
      <c r="BM425" s="190">
        <f t="shared" ref="BM425:BP427" si="386">BM421+BM418+BM414+BM410</f>
        <v>0</v>
      </c>
      <c r="BN425" s="190">
        <f t="shared" si="386"/>
        <v>0</v>
      </c>
      <c r="BO425" s="190">
        <f t="shared" si="386"/>
        <v>0</v>
      </c>
      <c r="BP425" s="190">
        <f t="shared" si="386"/>
        <v>0</v>
      </c>
      <c r="BQ425" s="588">
        <f t="shared" si="332"/>
        <v>0</v>
      </c>
      <c r="BR425" s="671">
        <f t="shared" si="333"/>
        <v>3</v>
      </c>
    </row>
    <row r="426" spans="1:70" s="15" customFormat="1" ht="16.5" customHeight="1" x14ac:dyDescent="0.25">
      <c r="A426" s="16"/>
      <c r="B426" s="834"/>
      <c r="C426" s="809" t="s">
        <v>643</v>
      </c>
      <c r="D426" s="809"/>
      <c r="E426" s="125">
        <f t="shared" si="324"/>
        <v>0</v>
      </c>
      <c r="F426" s="189">
        <f>F411+F415+F419+F422</f>
        <v>0</v>
      </c>
      <c r="G426" s="189">
        <f t="shared" ref="G426:I426" si="387">G411+G415+G419+G422</f>
        <v>0</v>
      </c>
      <c r="H426" s="189">
        <f t="shared" si="387"/>
        <v>0</v>
      </c>
      <c r="I426" s="189">
        <f t="shared" si="387"/>
        <v>0</v>
      </c>
      <c r="J426" s="365">
        <f t="shared" si="325"/>
        <v>0</v>
      </c>
      <c r="K426" s="189">
        <f>K411+K415+K419+K422</f>
        <v>0</v>
      </c>
      <c r="L426" s="189">
        <f t="shared" ref="L426:N426" si="388">L411+L415+L419+L422</f>
        <v>0</v>
      </c>
      <c r="M426" s="189">
        <f t="shared" si="388"/>
        <v>0</v>
      </c>
      <c r="N426" s="189">
        <f t="shared" si="388"/>
        <v>0</v>
      </c>
      <c r="O426" s="365">
        <f t="shared" si="334"/>
        <v>0</v>
      </c>
      <c r="P426" s="189">
        <f>P411+P415+P419+P422</f>
        <v>0</v>
      </c>
      <c r="Q426" s="189">
        <f t="shared" ref="Q426:S426" si="389">Q411+Q415+Q419+Q422</f>
        <v>0</v>
      </c>
      <c r="R426" s="189">
        <f t="shared" si="389"/>
        <v>0</v>
      </c>
      <c r="S426" s="189">
        <f t="shared" si="389"/>
        <v>0</v>
      </c>
      <c r="T426" s="315">
        <f t="shared" si="320"/>
        <v>0</v>
      </c>
      <c r="U426" s="389">
        <f t="shared" si="317"/>
        <v>0</v>
      </c>
      <c r="V426" s="189">
        <f>V411+V415+V419+V422</f>
        <v>0</v>
      </c>
      <c r="W426" s="189">
        <f t="shared" ref="W426:Y426" si="390">W411+W415+W419+W422</f>
        <v>0</v>
      </c>
      <c r="X426" s="189">
        <f t="shared" si="390"/>
        <v>0</v>
      </c>
      <c r="Y426" s="189">
        <f t="shared" si="390"/>
        <v>0</v>
      </c>
      <c r="Z426" s="389">
        <f t="shared" si="318"/>
        <v>0</v>
      </c>
      <c r="AA426" s="189">
        <f>AA411+AA415+AA419+AA422</f>
        <v>0</v>
      </c>
      <c r="AB426" s="189">
        <f t="shared" ref="AB426:AD426" si="391">AB411+AB415+AB419+AB422</f>
        <v>0</v>
      </c>
      <c r="AC426" s="189">
        <f t="shared" si="391"/>
        <v>0</v>
      </c>
      <c r="AD426" s="189">
        <f t="shared" si="391"/>
        <v>0</v>
      </c>
      <c r="AE426" s="389">
        <f t="shared" si="319"/>
        <v>0</v>
      </c>
      <c r="AF426" s="190">
        <f t="shared" si="379"/>
        <v>0</v>
      </c>
      <c r="AG426" s="190">
        <f t="shared" si="379"/>
        <v>0</v>
      </c>
      <c r="AH426" s="190">
        <f t="shared" si="379"/>
        <v>0</v>
      </c>
      <c r="AI426" s="190">
        <f t="shared" si="379"/>
        <v>0</v>
      </c>
      <c r="AJ426" s="315">
        <f t="shared" si="321"/>
        <v>0</v>
      </c>
      <c r="AK426" s="389">
        <f t="shared" si="326"/>
        <v>0</v>
      </c>
      <c r="AL426" s="190">
        <f t="shared" ref="AL426:AO426" si="392">AL422+AL419+AL415+AL411</f>
        <v>0</v>
      </c>
      <c r="AM426" s="190">
        <f t="shared" si="392"/>
        <v>0</v>
      </c>
      <c r="AN426" s="190">
        <f t="shared" si="392"/>
        <v>0</v>
      </c>
      <c r="AO426" s="190">
        <f t="shared" si="392"/>
        <v>0</v>
      </c>
      <c r="AP426" s="389">
        <f t="shared" si="322"/>
        <v>0</v>
      </c>
      <c r="AQ426" s="190">
        <f t="shared" si="381"/>
        <v>0</v>
      </c>
      <c r="AR426" s="190">
        <f t="shared" si="381"/>
        <v>0</v>
      </c>
      <c r="AS426" s="190">
        <f t="shared" si="381"/>
        <v>0</v>
      </c>
      <c r="AT426" s="190">
        <f t="shared" si="382"/>
        <v>0</v>
      </c>
      <c r="AU426" s="389">
        <f t="shared" si="323"/>
        <v>0</v>
      </c>
      <c r="AV426" s="190">
        <f t="shared" si="383"/>
        <v>0</v>
      </c>
      <c r="AW426" s="190">
        <f t="shared" si="383"/>
        <v>0</v>
      </c>
      <c r="AX426" s="190">
        <f t="shared" si="383"/>
        <v>0</v>
      </c>
      <c r="AY426" s="190">
        <f t="shared" si="383"/>
        <v>0</v>
      </c>
      <c r="AZ426" s="588">
        <f t="shared" si="327"/>
        <v>0</v>
      </c>
      <c r="BA426" s="671">
        <f t="shared" si="328"/>
        <v>0</v>
      </c>
      <c r="BB426" s="670">
        <f t="shared" si="329"/>
        <v>0</v>
      </c>
      <c r="BC426" s="190">
        <f t="shared" ref="BC426:BF426" si="393">BC422+BC419+BC415+BC411</f>
        <v>0</v>
      </c>
      <c r="BD426" s="190">
        <f t="shared" si="393"/>
        <v>0</v>
      </c>
      <c r="BE426" s="190">
        <f t="shared" si="393"/>
        <v>0</v>
      </c>
      <c r="BF426" s="190">
        <f t="shared" si="393"/>
        <v>0</v>
      </c>
      <c r="BG426" s="670">
        <f t="shared" si="330"/>
        <v>0</v>
      </c>
      <c r="BH426" s="190">
        <f t="shared" ref="BH426:BK426" si="394">BH422+BH419+BH415+BH411</f>
        <v>0</v>
      </c>
      <c r="BI426" s="190">
        <f t="shared" si="394"/>
        <v>0</v>
      </c>
      <c r="BJ426" s="190">
        <f t="shared" si="394"/>
        <v>0</v>
      </c>
      <c r="BK426" s="190">
        <f t="shared" si="394"/>
        <v>0</v>
      </c>
      <c r="BL426" s="670">
        <f t="shared" si="331"/>
        <v>0</v>
      </c>
      <c r="BM426" s="190">
        <f t="shared" si="386"/>
        <v>0</v>
      </c>
      <c r="BN426" s="190">
        <f t="shared" si="386"/>
        <v>0</v>
      </c>
      <c r="BO426" s="190">
        <f t="shared" si="386"/>
        <v>0</v>
      </c>
      <c r="BP426" s="190">
        <f t="shared" si="386"/>
        <v>0</v>
      </c>
      <c r="BQ426" s="588">
        <f t="shared" si="332"/>
        <v>0</v>
      </c>
      <c r="BR426" s="671">
        <f t="shared" si="333"/>
        <v>0</v>
      </c>
    </row>
    <row r="427" spans="1:70" s="15" customFormat="1" ht="16.5" customHeight="1" thickBot="1" x14ac:dyDescent="0.3">
      <c r="A427" s="16"/>
      <c r="B427" s="834"/>
      <c r="C427" s="908" t="s">
        <v>644</v>
      </c>
      <c r="D427" s="908"/>
      <c r="E427" s="125">
        <f t="shared" si="324"/>
        <v>0</v>
      </c>
      <c r="F427" s="189">
        <f>F412+F416+F420+F423</f>
        <v>0</v>
      </c>
      <c r="G427" s="189">
        <f t="shared" ref="G427:I427" si="395">G412+G416+G420+G423</f>
        <v>0</v>
      </c>
      <c r="H427" s="189">
        <f t="shared" si="395"/>
        <v>0</v>
      </c>
      <c r="I427" s="189">
        <f t="shared" si="395"/>
        <v>0</v>
      </c>
      <c r="J427" s="365">
        <f t="shared" si="325"/>
        <v>0</v>
      </c>
      <c r="K427" s="189">
        <f>K412+K416+K420+K423</f>
        <v>0</v>
      </c>
      <c r="L427" s="189">
        <f t="shared" ref="L427:N427" si="396">L412+L416+L420+L423</f>
        <v>0</v>
      </c>
      <c r="M427" s="189">
        <f t="shared" si="396"/>
        <v>0</v>
      </c>
      <c r="N427" s="189">
        <f t="shared" si="396"/>
        <v>0</v>
      </c>
      <c r="O427" s="365">
        <f t="shared" si="334"/>
        <v>1</v>
      </c>
      <c r="P427" s="189">
        <f>P412+P416+P420+P423</f>
        <v>0</v>
      </c>
      <c r="Q427" s="189">
        <f t="shared" ref="Q427:S427" si="397">Q412+Q416+Q420+Q423</f>
        <v>0</v>
      </c>
      <c r="R427" s="189">
        <f t="shared" si="397"/>
        <v>0</v>
      </c>
      <c r="S427" s="189">
        <f t="shared" si="397"/>
        <v>1</v>
      </c>
      <c r="T427" s="315">
        <f t="shared" si="320"/>
        <v>1</v>
      </c>
      <c r="U427" s="389">
        <f t="shared" si="317"/>
        <v>0</v>
      </c>
      <c r="V427" s="189">
        <f>V412+V416+V420+V423</f>
        <v>0</v>
      </c>
      <c r="W427" s="189">
        <f t="shared" ref="W427:Y427" si="398">W412+W416+W420+W423</f>
        <v>0</v>
      </c>
      <c r="X427" s="189">
        <f t="shared" si="398"/>
        <v>0</v>
      </c>
      <c r="Y427" s="189">
        <f t="shared" si="398"/>
        <v>0</v>
      </c>
      <c r="Z427" s="389">
        <f t="shared" si="318"/>
        <v>0</v>
      </c>
      <c r="AA427" s="189">
        <f>AA412+AA416+AA420+AA423</f>
        <v>0</v>
      </c>
      <c r="AB427" s="189">
        <f t="shared" ref="AB427:AD427" si="399">AB412+AB416+AB420+AB423</f>
        <v>0</v>
      </c>
      <c r="AC427" s="189">
        <f t="shared" si="399"/>
        <v>0</v>
      </c>
      <c r="AD427" s="189">
        <f t="shared" si="399"/>
        <v>0</v>
      </c>
      <c r="AE427" s="389">
        <f t="shared" si="319"/>
        <v>0</v>
      </c>
      <c r="AF427" s="190">
        <f t="shared" si="379"/>
        <v>0</v>
      </c>
      <c r="AG427" s="190">
        <f t="shared" si="379"/>
        <v>0</v>
      </c>
      <c r="AH427" s="190">
        <f t="shared" si="379"/>
        <v>0</v>
      </c>
      <c r="AI427" s="190">
        <f t="shared" si="379"/>
        <v>0</v>
      </c>
      <c r="AJ427" s="315">
        <f t="shared" si="321"/>
        <v>0</v>
      </c>
      <c r="AK427" s="389">
        <f t="shared" si="326"/>
        <v>0</v>
      </c>
      <c r="AL427" s="190">
        <f t="shared" ref="AL427:AO427" si="400">AL423+AL420+AL416+AL412</f>
        <v>0</v>
      </c>
      <c r="AM427" s="190">
        <f t="shared" si="400"/>
        <v>0</v>
      </c>
      <c r="AN427" s="190">
        <f t="shared" si="400"/>
        <v>0</v>
      </c>
      <c r="AO427" s="190">
        <f t="shared" si="400"/>
        <v>0</v>
      </c>
      <c r="AP427" s="389">
        <f t="shared" si="322"/>
        <v>0</v>
      </c>
      <c r="AQ427" s="420">
        <f t="shared" si="381"/>
        <v>0</v>
      </c>
      <c r="AR427" s="420">
        <f t="shared" si="381"/>
        <v>0</v>
      </c>
      <c r="AS427" s="420">
        <f t="shared" si="381"/>
        <v>0</v>
      </c>
      <c r="AT427" s="420">
        <f t="shared" si="382"/>
        <v>0</v>
      </c>
      <c r="AU427" s="389">
        <f t="shared" si="323"/>
        <v>0</v>
      </c>
      <c r="AV427" s="420">
        <f t="shared" si="383"/>
        <v>0</v>
      </c>
      <c r="AW427" s="420">
        <f t="shared" si="383"/>
        <v>0</v>
      </c>
      <c r="AX427" s="420">
        <f t="shared" si="383"/>
        <v>0</v>
      </c>
      <c r="AY427" s="420">
        <f t="shared" si="383"/>
        <v>0</v>
      </c>
      <c r="AZ427" s="588">
        <f t="shared" si="327"/>
        <v>0</v>
      </c>
      <c r="BA427" s="671">
        <f t="shared" si="328"/>
        <v>1</v>
      </c>
      <c r="BB427" s="670">
        <f t="shared" si="329"/>
        <v>0</v>
      </c>
      <c r="BC427" s="420">
        <f t="shared" ref="BC427:BF427" si="401">BC423+BC420+BC416+BC412</f>
        <v>0</v>
      </c>
      <c r="BD427" s="420">
        <f t="shared" si="401"/>
        <v>0</v>
      </c>
      <c r="BE427" s="420">
        <f t="shared" si="401"/>
        <v>0</v>
      </c>
      <c r="BF427" s="420">
        <f t="shared" si="401"/>
        <v>0</v>
      </c>
      <c r="BG427" s="670">
        <f t="shared" si="330"/>
        <v>0</v>
      </c>
      <c r="BH427" s="420">
        <f t="shared" ref="BH427:BK427" si="402">BH423+BH420+BH416+BH412</f>
        <v>0</v>
      </c>
      <c r="BI427" s="420">
        <f t="shared" si="402"/>
        <v>0</v>
      </c>
      <c r="BJ427" s="420">
        <f t="shared" si="402"/>
        <v>0</v>
      </c>
      <c r="BK427" s="420">
        <f t="shared" si="402"/>
        <v>0</v>
      </c>
      <c r="BL427" s="670">
        <f t="shared" si="331"/>
        <v>0</v>
      </c>
      <c r="BM427" s="420">
        <f t="shared" si="386"/>
        <v>0</v>
      </c>
      <c r="BN427" s="420">
        <f t="shared" si="386"/>
        <v>0</v>
      </c>
      <c r="BO427" s="420">
        <f t="shared" si="386"/>
        <v>0</v>
      </c>
      <c r="BP427" s="420">
        <f t="shared" si="386"/>
        <v>0</v>
      </c>
      <c r="BQ427" s="588">
        <f t="shared" si="332"/>
        <v>0</v>
      </c>
      <c r="BR427" s="671">
        <f t="shared" si="333"/>
        <v>1</v>
      </c>
    </row>
    <row r="428" spans="1:70" s="310" customFormat="1" ht="16.5" customHeight="1" thickBot="1" x14ac:dyDescent="0.3">
      <c r="A428" s="16"/>
      <c r="B428" s="921"/>
      <c r="C428" s="809"/>
      <c r="D428" s="858"/>
      <c r="E428" s="125">
        <f t="shared" si="324"/>
        <v>0</v>
      </c>
      <c r="F428" s="189">
        <f>F413+F417+F424</f>
        <v>0</v>
      </c>
      <c r="G428" s="189">
        <f t="shared" ref="G428:I428" si="403">G413+G417+G424</f>
        <v>0</v>
      </c>
      <c r="H428" s="189">
        <f t="shared" si="403"/>
        <v>0</v>
      </c>
      <c r="I428" s="189">
        <f t="shared" si="403"/>
        <v>0</v>
      </c>
      <c r="J428" s="365">
        <f t="shared" si="325"/>
        <v>0</v>
      </c>
      <c r="K428" s="189">
        <f>K413+K417+K424</f>
        <v>0</v>
      </c>
      <c r="L428" s="189">
        <f t="shared" ref="L428:N428" si="404">L413+L417+L424</f>
        <v>0</v>
      </c>
      <c r="M428" s="189">
        <f t="shared" si="404"/>
        <v>0</v>
      </c>
      <c r="N428" s="189">
        <f t="shared" si="404"/>
        <v>0</v>
      </c>
      <c r="O428" s="365">
        <f t="shared" si="334"/>
        <v>0</v>
      </c>
      <c r="P428" s="189">
        <f>P413+P417+P424</f>
        <v>0</v>
      </c>
      <c r="Q428" s="189">
        <f t="shared" ref="Q428:S428" si="405">Q413+Q417+Q424</f>
        <v>0</v>
      </c>
      <c r="R428" s="189">
        <f t="shared" si="405"/>
        <v>0</v>
      </c>
      <c r="S428" s="189">
        <f t="shared" si="405"/>
        <v>0</v>
      </c>
      <c r="T428" s="315">
        <f t="shared" si="320"/>
        <v>0</v>
      </c>
      <c r="U428" s="389">
        <f t="shared" si="317"/>
        <v>0</v>
      </c>
      <c r="V428" s="189">
        <f>V413+V417+V424</f>
        <v>0</v>
      </c>
      <c r="W428" s="189">
        <f t="shared" ref="W428:Y428" si="406">W413+W417+W424</f>
        <v>0</v>
      </c>
      <c r="X428" s="189">
        <f t="shared" si="406"/>
        <v>0</v>
      </c>
      <c r="Y428" s="189">
        <f t="shared" si="406"/>
        <v>0</v>
      </c>
      <c r="Z428" s="389">
        <f t="shared" si="318"/>
        <v>0</v>
      </c>
      <c r="AA428" s="189">
        <f>AA413+AA417+AA424</f>
        <v>0</v>
      </c>
      <c r="AB428" s="189">
        <f t="shared" ref="AB428:AD428" si="407">AB413+AB417+AB424</f>
        <v>0</v>
      </c>
      <c r="AC428" s="189">
        <f t="shared" si="407"/>
        <v>0</v>
      </c>
      <c r="AD428" s="189">
        <f t="shared" si="407"/>
        <v>0</v>
      </c>
      <c r="AE428" s="389">
        <f t="shared" si="319"/>
        <v>0</v>
      </c>
      <c r="AF428" s="190">
        <f t="shared" ref="AF428:AI428" si="408">AF424+AF417+AF413</f>
        <v>0</v>
      </c>
      <c r="AG428" s="190">
        <f t="shared" si="408"/>
        <v>0</v>
      </c>
      <c r="AH428" s="190">
        <f t="shared" si="408"/>
        <v>0</v>
      </c>
      <c r="AI428" s="190">
        <f t="shared" si="408"/>
        <v>0</v>
      </c>
      <c r="AJ428" s="315">
        <f t="shared" si="321"/>
        <v>0</v>
      </c>
      <c r="AK428" s="389">
        <f t="shared" si="326"/>
        <v>0</v>
      </c>
      <c r="AL428" s="190">
        <f t="shared" ref="AL428:AO428" si="409">AL424+AL417+AL413</f>
        <v>0</v>
      </c>
      <c r="AM428" s="190">
        <f t="shared" si="409"/>
        <v>0</v>
      </c>
      <c r="AN428" s="190">
        <f t="shared" si="409"/>
        <v>0</v>
      </c>
      <c r="AO428" s="190">
        <f t="shared" si="409"/>
        <v>0</v>
      </c>
      <c r="AP428" s="389">
        <f t="shared" si="322"/>
        <v>0</v>
      </c>
      <c r="AQ428" s="575">
        <f t="shared" ref="AQ428:AS428" si="410">AQ424+AQ417+AQ413</f>
        <v>0</v>
      </c>
      <c r="AR428" s="575">
        <f t="shared" si="410"/>
        <v>0</v>
      </c>
      <c r="AS428" s="575">
        <f t="shared" si="410"/>
        <v>0</v>
      </c>
      <c r="AT428" s="575">
        <f t="shared" ref="AT428" si="411">AT424+AT417+AT413</f>
        <v>0</v>
      </c>
      <c r="AU428" s="389">
        <f t="shared" si="323"/>
        <v>0</v>
      </c>
      <c r="AV428" s="575">
        <f t="shared" ref="AV428:AY428" si="412">AV424+AV417+AV413</f>
        <v>0</v>
      </c>
      <c r="AW428" s="575">
        <f t="shared" si="412"/>
        <v>0</v>
      </c>
      <c r="AX428" s="575">
        <f t="shared" si="412"/>
        <v>0</v>
      </c>
      <c r="AY428" s="575">
        <f t="shared" si="412"/>
        <v>0</v>
      </c>
      <c r="AZ428" s="588">
        <f t="shared" si="327"/>
        <v>0</v>
      </c>
      <c r="BA428" s="671">
        <f t="shared" si="328"/>
        <v>0</v>
      </c>
      <c r="BB428" s="670">
        <f t="shared" si="329"/>
        <v>0</v>
      </c>
      <c r="BC428" s="575">
        <f t="shared" ref="BC428:BF428" si="413">BC424+BC417+BC413</f>
        <v>0</v>
      </c>
      <c r="BD428" s="575">
        <f t="shared" si="413"/>
        <v>0</v>
      </c>
      <c r="BE428" s="575">
        <f t="shared" si="413"/>
        <v>0</v>
      </c>
      <c r="BF428" s="575">
        <f t="shared" si="413"/>
        <v>0</v>
      </c>
      <c r="BG428" s="670">
        <f t="shared" si="330"/>
        <v>0</v>
      </c>
      <c r="BH428" s="575">
        <f t="shared" ref="BH428:BK428" si="414">BH424+BH417+BH413</f>
        <v>0</v>
      </c>
      <c r="BI428" s="575">
        <f t="shared" si="414"/>
        <v>0</v>
      </c>
      <c r="BJ428" s="575">
        <f t="shared" si="414"/>
        <v>0</v>
      </c>
      <c r="BK428" s="575">
        <f t="shared" si="414"/>
        <v>0</v>
      </c>
      <c r="BL428" s="670">
        <f t="shared" si="331"/>
        <v>0</v>
      </c>
      <c r="BM428" s="575">
        <f t="shared" ref="BM428:BP428" si="415">BM424+BM417+BM413</f>
        <v>0</v>
      </c>
      <c r="BN428" s="575">
        <f t="shared" si="415"/>
        <v>0</v>
      </c>
      <c r="BO428" s="575">
        <f t="shared" si="415"/>
        <v>0</v>
      </c>
      <c r="BP428" s="575">
        <f t="shared" si="415"/>
        <v>0</v>
      </c>
      <c r="BQ428" s="588">
        <f t="shared" si="332"/>
        <v>0</v>
      </c>
      <c r="BR428" s="671">
        <f t="shared" si="333"/>
        <v>0</v>
      </c>
    </row>
    <row r="429" spans="1:70" s="15" customFormat="1" ht="16.5" customHeight="1" thickBot="1" x14ac:dyDescent="0.3">
      <c r="A429" s="900">
        <v>1</v>
      </c>
      <c r="B429" s="839" t="s">
        <v>114</v>
      </c>
      <c r="C429" s="912" t="s">
        <v>523</v>
      </c>
      <c r="D429" s="126" t="s">
        <v>328</v>
      </c>
      <c r="E429" s="125">
        <f t="shared" si="324"/>
        <v>8</v>
      </c>
      <c r="F429" s="95">
        <v>0</v>
      </c>
      <c r="G429" s="95">
        <v>0</v>
      </c>
      <c r="H429" s="95">
        <v>0</v>
      </c>
      <c r="I429" s="95">
        <v>8</v>
      </c>
      <c r="J429" s="365">
        <f t="shared" si="325"/>
        <v>2</v>
      </c>
      <c r="K429" s="95">
        <v>0</v>
      </c>
      <c r="L429" s="95">
        <v>0</v>
      </c>
      <c r="M429" s="95">
        <v>0</v>
      </c>
      <c r="N429" s="95">
        <v>2</v>
      </c>
      <c r="O429" s="365">
        <f t="shared" si="334"/>
        <v>5</v>
      </c>
      <c r="P429" s="95">
        <v>0</v>
      </c>
      <c r="Q429" s="95">
        <v>0</v>
      </c>
      <c r="R429" s="95">
        <v>0</v>
      </c>
      <c r="S429" s="95">
        <v>5</v>
      </c>
      <c r="T429" s="315">
        <f t="shared" si="320"/>
        <v>15</v>
      </c>
      <c r="U429" s="389">
        <f t="shared" si="317"/>
        <v>3</v>
      </c>
      <c r="V429" s="95">
        <v>0</v>
      </c>
      <c r="W429" s="95">
        <v>0</v>
      </c>
      <c r="X429" s="95">
        <v>0</v>
      </c>
      <c r="Y429" s="95">
        <v>3</v>
      </c>
      <c r="Z429" s="389">
        <f t="shared" si="318"/>
        <v>0</v>
      </c>
      <c r="AA429" s="95">
        <v>0</v>
      </c>
      <c r="AB429" s="95">
        <v>0</v>
      </c>
      <c r="AC429" s="95">
        <v>0</v>
      </c>
      <c r="AD429" s="95">
        <v>0</v>
      </c>
      <c r="AE429" s="389">
        <f t="shared" si="319"/>
        <v>1</v>
      </c>
      <c r="AF429" s="94">
        <v>0</v>
      </c>
      <c r="AG429" s="94">
        <v>0</v>
      </c>
      <c r="AH429" s="94">
        <v>0</v>
      </c>
      <c r="AI429" s="94">
        <v>1</v>
      </c>
      <c r="AJ429" s="315">
        <f t="shared" si="321"/>
        <v>4</v>
      </c>
      <c r="AK429" s="389">
        <f t="shared" si="326"/>
        <v>0</v>
      </c>
      <c r="AL429" s="480">
        <v>0</v>
      </c>
      <c r="AM429" s="480">
        <v>0</v>
      </c>
      <c r="AN429" s="480">
        <v>0</v>
      </c>
      <c r="AO429" s="480">
        <v>0</v>
      </c>
      <c r="AP429" s="389">
        <f t="shared" si="322"/>
        <v>3</v>
      </c>
      <c r="AQ429" s="465">
        <v>0</v>
      </c>
      <c r="AR429" s="465">
        <v>0</v>
      </c>
      <c r="AS429" s="465">
        <v>0</v>
      </c>
      <c r="AT429" s="465">
        <v>3</v>
      </c>
      <c r="AU429" s="389">
        <f t="shared" si="323"/>
        <v>0</v>
      </c>
      <c r="AV429" s="461">
        <v>0</v>
      </c>
      <c r="AW429" s="461">
        <v>0</v>
      </c>
      <c r="AX429" s="461">
        <v>0</v>
      </c>
      <c r="AY429" s="480">
        <v>0</v>
      </c>
      <c r="AZ429" s="588">
        <f t="shared" si="327"/>
        <v>3</v>
      </c>
      <c r="BA429" s="671">
        <f t="shared" si="328"/>
        <v>22</v>
      </c>
      <c r="BB429" s="670">
        <f t="shared" si="329"/>
        <v>1</v>
      </c>
      <c r="BC429" s="665">
        <v>0</v>
      </c>
      <c r="BD429" s="480">
        <v>0</v>
      </c>
      <c r="BE429" s="480">
        <v>0</v>
      </c>
      <c r="BF429" s="633">
        <v>1</v>
      </c>
      <c r="BG429" s="670">
        <f t="shared" si="330"/>
        <v>1</v>
      </c>
      <c r="BH429" s="665">
        <v>0</v>
      </c>
      <c r="BI429" s="480">
        <v>0</v>
      </c>
      <c r="BJ429" s="480">
        <v>0</v>
      </c>
      <c r="BK429" s="480">
        <v>1</v>
      </c>
      <c r="BL429" s="670">
        <f t="shared" si="331"/>
        <v>4</v>
      </c>
      <c r="BM429" s="480">
        <v>0</v>
      </c>
      <c r="BN429" s="480">
        <v>0</v>
      </c>
      <c r="BO429" s="480">
        <v>0</v>
      </c>
      <c r="BP429" s="480">
        <v>4</v>
      </c>
      <c r="BQ429" s="588">
        <f t="shared" si="332"/>
        <v>6</v>
      </c>
      <c r="BR429" s="671">
        <f t="shared" si="333"/>
        <v>28</v>
      </c>
    </row>
    <row r="430" spans="1:70" s="15" customFormat="1" ht="16.5" customHeight="1" thickBot="1" x14ac:dyDescent="0.3">
      <c r="A430" s="900"/>
      <c r="B430" s="834"/>
      <c r="C430" s="913"/>
      <c r="D430" s="127" t="s">
        <v>651</v>
      </c>
      <c r="E430" s="125">
        <f t="shared" si="324"/>
        <v>0</v>
      </c>
      <c r="F430" s="95">
        <v>0</v>
      </c>
      <c r="G430" s="95">
        <v>0</v>
      </c>
      <c r="H430" s="95">
        <v>0</v>
      </c>
      <c r="I430" s="95">
        <v>0</v>
      </c>
      <c r="J430" s="365">
        <f t="shared" si="325"/>
        <v>0</v>
      </c>
      <c r="K430" s="95">
        <v>0</v>
      </c>
      <c r="L430" s="95">
        <v>0</v>
      </c>
      <c r="M430" s="95">
        <v>0</v>
      </c>
      <c r="N430" s="95">
        <v>0</v>
      </c>
      <c r="O430" s="365">
        <f t="shared" si="334"/>
        <v>0</v>
      </c>
      <c r="P430" s="95">
        <v>0</v>
      </c>
      <c r="Q430" s="95">
        <v>0</v>
      </c>
      <c r="R430" s="95">
        <v>0</v>
      </c>
      <c r="S430" s="95">
        <v>0</v>
      </c>
      <c r="T430" s="315">
        <f t="shared" si="320"/>
        <v>0</v>
      </c>
      <c r="U430" s="389">
        <f t="shared" si="317"/>
        <v>0</v>
      </c>
      <c r="V430" s="95">
        <v>0</v>
      </c>
      <c r="W430" s="95">
        <v>0</v>
      </c>
      <c r="X430" s="95">
        <v>0</v>
      </c>
      <c r="Y430" s="95">
        <v>0</v>
      </c>
      <c r="Z430" s="389">
        <f t="shared" si="318"/>
        <v>0</v>
      </c>
      <c r="AA430" s="95">
        <v>0</v>
      </c>
      <c r="AB430" s="95">
        <v>0</v>
      </c>
      <c r="AC430" s="95">
        <v>0</v>
      </c>
      <c r="AD430" s="95">
        <v>0</v>
      </c>
      <c r="AE430" s="389">
        <f t="shared" si="319"/>
        <v>0</v>
      </c>
      <c r="AF430" s="95">
        <v>0</v>
      </c>
      <c r="AG430" s="95">
        <v>0</v>
      </c>
      <c r="AH430" s="95">
        <v>0</v>
      </c>
      <c r="AI430" s="95">
        <v>0</v>
      </c>
      <c r="AJ430" s="315">
        <f t="shared" si="321"/>
        <v>0</v>
      </c>
      <c r="AK430" s="389">
        <f t="shared" si="326"/>
        <v>0</v>
      </c>
      <c r="AL430" s="466">
        <v>0</v>
      </c>
      <c r="AM430" s="466">
        <v>0</v>
      </c>
      <c r="AN430" s="466">
        <v>0</v>
      </c>
      <c r="AO430" s="466">
        <v>0</v>
      </c>
      <c r="AP430" s="389">
        <f t="shared" si="322"/>
        <v>0</v>
      </c>
      <c r="AQ430" s="465">
        <v>0</v>
      </c>
      <c r="AR430" s="465">
        <v>0</v>
      </c>
      <c r="AS430" s="465">
        <v>0</v>
      </c>
      <c r="AT430" s="465">
        <v>0</v>
      </c>
      <c r="AU430" s="389">
        <f t="shared" si="323"/>
        <v>0</v>
      </c>
      <c r="AV430" s="461">
        <v>0</v>
      </c>
      <c r="AW430" s="461">
        <v>0</v>
      </c>
      <c r="AX430" s="461">
        <v>0</v>
      </c>
      <c r="AY430" s="466">
        <v>0</v>
      </c>
      <c r="AZ430" s="588">
        <f t="shared" si="327"/>
        <v>0</v>
      </c>
      <c r="BA430" s="671">
        <f t="shared" si="328"/>
        <v>0</v>
      </c>
      <c r="BB430" s="670">
        <f t="shared" si="329"/>
        <v>0</v>
      </c>
      <c r="BC430" s="678">
        <v>0</v>
      </c>
      <c r="BD430" s="466">
        <v>0</v>
      </c>
      <c r="BE430" s="466">
        <v>0</v>
      </c>
      <c r="BF430" s="634">
        <v>0</v>
      </c>
      <c r="BG430" s="670">
        <f t="shared" si="330"/>
        <v>0</v>
      </c>
      <c r="BH430" s="665">
        <v>0</v>
      </c>
      <c r="BI430" s="480">
        <v>0</v>
      </c>
      <c r="BJ430" s="480">
        <v>0</v>
      </c>
      <c r="BK430" s="466">
        <v>0</v>
      </c>
      <c r="BL430" s="670">
        <f t="shared" si="331"/>
        <v>0</v>
      </c>
      <c r="BM430" s="466">
        <v>0</v>
      </c>
      <c r="BN430" s="466">
        <v>0</v>
      </c>
      <c r="BO430" s="466">
        <v>0</v>
      </c>
      <c r="BP430" s="466">
        <v>0</v>
      </c>
      <c r="BQ430" s="588">
        <f t="shared" si="332"/>
        <v>0</v>
      </c>
      <c r="BR430" s="671">
        <f t="shared" si="333"/>
        <v>0</v>
      </c>
    </row>
    <row r="431" spans="1:70" s="15" customFormat="1" ht="16.5" customHeight="1" thickBot="1" x14ac:dyDescent="0.3">
      <c r="A431" s="900"/>
      <c r="B431" s="834"/>
      <c r="C431" s="914"/>
      <c r="D431" s="128" t="s">
        <v>321</v>
      </c>
      <c r="E431" s="125">
        <f t="shared" si="324"/>
        <v>8</v>
      </c>
      <c r="F431" s="95">
        <v>0</v>
      </c>
      <c r="G431" s="95">
        <v>0</v>
      </c>
      <c r="H431" s="95">
        <v>0</v>
      </c>
      <c r="I431" s="95">
        <v>8</v>
      </c>
      <c r="J431" s="365">
        <f t="shared" si="325"/>
        <v>4</v>
      </c>
      <c r="K431" s="95">
        <v>0</v>
      </c>
      <c r="L431" s="95">
        <v>0</v>
      </c>
      <c r="M431" s="95">
        <v>0</v>
      </c>
      <c r="N431" s="95">
        <v>4</v>
      </c>
      <c r="O431" s="365">
        <f t="shared" si="334"/>
        <v>5</v>
      </c>
      <c r="P431" s="95">
        <v>0</v>
      </c>
      <c r="Q431" s="95">
        <v>0</v>
      </c>
      <c r="R431" s="95">
        <v>0</v>
      </c>
      <c r="S431" s="95">
        <v>5</v>
      </c>
      <c r="T431" s="315">
        <f t="shared" si="320"/>
        <v>17</v>
      </c>
      <c r="U431" s="389">
        <f t="shared" si="317"/>
        <v>3</v>
      </c>
      <c r="V431" s="95">
        <v>0</v>
      </c>
      <c r="W431" s="95">
        <v>0</v>
      </c>
      <c r="X431" s="95">
        <v>0</v>
      </c>
      <c r="Y431" s="95">
        <v>3</v>
      </c>
      <c r="Z431" s="389">
        <f t="shared" si="318"/>
        <v>2</v>
      </c>
      <c r="AA431" s="95">
        <v>0</v>
      </c>
      <c r="AB431" s="95">
        <v>0</v>
      </c>
      <c r="AC431" s="95">
        <v>0</v>
      </c>
      <c r="AD431" s="95">
        <v>2</v>
      </c>
      <c r="AE431" s="389">
        <f t="shared" si="319"/>
        <v>0</v>
      </c>
      <c r="AF431" s="418">
        <v>0</v>
      </c>
      <c r="AG431" s="418">
        <v>0</v>
      </c>
      <c r="AH431" s="418">
        <v>0</v>
      </c>
      <c r="AI431" s="418">
        <v>0</v>
      </c>
      <c r="AJ431" s="315">
        <f t="shared" si="321"/>
        <v>5</v>
      </c>
      <c r="AK431" s="389">
        <f t="shared" si="326"/>
        <v>2</v>
      </c>
      <c r="AL431" s="467">
        <v>0</v>
      </c>
      <c r="AM431" s="467">
        <v>0</v>
      </c>
      <c r="AN431" s="467">
        <v>0</v>
      </c>
      <c r="AO431" s="467">
        <v>2</v>
      </c>
      <c r="AP431" s="389">
        <f t="shared" si="322"/>
        <v>1</v>
      </c>
      <c r="AQ431" s="465">
        <v>0</v>
      </c>
      <c r="AR431" s="465">
        <v>0</v>
      </c>
      <c r="AS431" s="465">
        <v>0</v>
      </c>
      <c r="AT431" s="465">
        <v>1</v>
      </c>
      <c r="AU431" s="389">
        <f t="shared" si="323"/>
        <v>2</v>
      </c>
      <c r="AV431" s="461">
        <v>0</v>
      </c>
      <c r="AW431" s="461">
        <v>0</v>
      </c>
      <c r="AX431" s="461">
        <v>0</v>
      </c>
      <c r="AY431" s="467">
        <v>2</v>
      </c>
      <c r="AZ431" s="588">
        <f t="shared" si="327"/>
        <v>5</v>
      </c>
      <c r="BA431" s="671">
        <f t="shared" si="328"/>
        <v>27</v>
      </c>
      <c r="BB431" s="670">
        <f t="shared" si="329"/>
        <v>1</v>
      </c>
      <c r="BC431" s="679">
        <v>0</v>
      </c>
      <c r="BD431" s="467">
        <v>0</v>
      </c>
      <c r="BE431" s="467">
        <v>0</v>
      </c>
      <c r="BF431" s="615">
        <v>1</v>
      </c>
      <c r="BG431" s="670">
        <f t="shared" si="330"/>
        <v>0</v>
      </c>
      <c r="BH431" s="665">
        <v>0</v>
      </c>
      <c r="BI431" s="480">
        <v>0</v>
      </c>
      <c r="BJ431" s="480">
        <v>0</v>
      </c>
      <c r="BK431" s="467">
        <v>0</v>
      </c>
      <c r="BL431" s="670">
        <f t="shared" si="331"/>
        <v>3</v>
      </c>
      <c r="BM431" s="467">
        <v>0</v>
      </c>
      <c r="BN431" s="467">
        <v>0</v>
      </c>
      <c r="BO431" s="467">
        <v>0</v>
      </c>
      <c r="BP431" s="467">
        <v>3</v>
      </c>
      <c r="BQ431" s="588">
        <f t="shared" si="332"/>
        <v>4</v>
      </c>
      <c r="BR431" s="671">
        <f t="shared" si="333"/>
        <v>31</v>
      </c>
    </row>
    <row r="432" spans="1:70" s="15" customFormat="1" ht="21" customHeight="1" thickBot="1" x14ac:dyDescent="0.3">
      <c r="A432" s="900">
        <v>2</v>
      </c>
      <c r="B432" s="834"/>
      <c r="C432" s="912" t="s">
        <v>645</v>
      </c>
      <c r="D432" s="126" t="s">
        <v>328</v>
      </c>
      <c r="E432" s="125">
        <f t="shared" si="324"/>
        <v>0</v>
      </c>
      <c r="F432" s="95">
        <v>0</v>
      </c>
      <c r="G432" s="95">
        <v>0</v>
      </c>
      <c r="H432" s="95">
        <v>0</v>
      </c>
      <c r="I432" s="95">
        <v>0</v>
      </c>
      <c r="J432" s="365">
        <f t="shared" si="325"/>
        <v>0</v>
      </c>
      <c r="K432" s="95">
        <v>0</v>
      </c>
      <c r="L432" s="95">
        <v>0</v>
      </c>
      <c r="M432" s="95">
        <v>0</v>
      </c>
      <c r="N432" s="95">
        <v>0</v>
      </c>
      <c r="O432" s="365">
        <f t="shared" si="334"/>
        <v>0</v>
      </c>
      <c r="P432" s="95">
        <v>0</v>
      </c>
      <c r="Q432" s="95">
        <v>0</v>
      </c>
      <c r="R432" s="95">
        <v>0</v>
      </c>
      <c r="S432" s="95">
        <v>0</v>
      </c>
      <c r="T432" s="315">
        <f t="shared" si="320"/>
        <v>0</v>
      </c>
      <c r="U432" s="389">
        <f t="shared" si="317"/>
        <v>0</v>
      </c>
      <c r="V432" s="95">
        <v>0</v>
      </c>
      <c r="W432" s="95">
        <v>0</v>
      </c>
      <c r="X432" s="95">
        <v>0</v>
      </c>
      <c r="Y432" s="95">
        <v>0</v>
      </c>
      <c r="Z432" s="389">
        <f t="shared" si="318"/>
        <v>0</v>
      </c>
      <c r="AA432" s="95">
        <v>0</v>
      </c>
      <c r="AB432" s="95">
        <v>0</v>
      </c>
      <c r="AC432" s="95">
        <v>0</v>
      </c>
      <c r="AD432" s="95">
        <v>0</v>
      </c>
      <c r="AE432" s="389">
        <f t="shared" si="319"/>
        <v>0</v>
      </c>
      <c r="AF432" s="94">
        <v>0</v>
      </c>
      <c r="AG432" s="94">
        <v>0</v>
      </c>
      <c r="AH432" s="94">
        <v>0</v>
      </c>
      <c r="AI432" s="94">
        <v>0</v>
      </c>
      <c r="AJ432" s="315">
        <f t="shared" si="321"/>
        <v>0</v>
      </c>
      <c r="AK432" s="389">
        <f t="shared" si="326"/>
        <v>0</v>
      </c>
      <c r="AL432" s="480">
        <v>0</v>
      </c>
      <c r="AM432" s="480">
        <v>0</v>
      </c>
      <c r="AN432" s="480">
        <v>0</v>
      </c>
      <c r="AO432" s="480">
        <v>0</v>
      </c>
      <c r="AP432" s="389">
        <f t="shared" si="322"/>
        <v>0</v>
      </c>
      <c r="AQ432" s="465">
        <v>0</v>
      </c>
      <c r="AR432" s="465">
        <v>0</v>
      </c>
      <c r="AS432" s="465">
        <v>0</v>
      </c>
      <c r="AT432" s="465">
        <v>0</v>
      </c>
      <c r="AU432" s="389">
        <f t="shared" si="323"/>
        <v>0</v>
      </c>
      <c r="AV432" s="461">
        <v>0</v>
      </c>
      <c r="AW432" s="461">
        <v>0</v>
      </c>
      <c r="AX432" s="461">
        <v>0</v>
      </c>
      <c r="AY432" s="480">
        <v>0</v>
      </c>
      <c r="AZ432" s="588">
        <f t="shared" si="327"/>
        <v>0</v>
      </c>
      <c r="BA432" s="671">
        <f t="shared" si="328"/>
        <v>0</v>
      </c>
      <c r="BB432" s="670">
        <f t="shared" si="329"/>
        <v>0</v>
      </c>
      <c r="BC432" s="665">
        <v>0</v>
      </c>
      <c r="BD432" s="480">
        <v>0</v>
      </c>
      <c r="BE432" s="480">
        <v>0</v>
      </c>
      <c r="BF432" s="633">
        <v>0</v>
      </c>
      <c r="BG432" s="670">
        <f t="shared" si="330"/>
        <v>0</v>
      </c>
      <c r="BH432" s="665">
        <v>0</v>
      </c>
      <c r="BI432" s="480">
        <v>0</v>
      </c>
      <c r="BJ432" s="480">
        <v>0</v>
      </c>
      <c r="BK432" s="480">
        <v>0</v>
      </c>
      <c r="BL432" s="670">
        <f t="shared" si="331"/>
        <v>0</v>
      </c>
      <c r="BM432" s="480">
        <v>0</v>
      </c>
      <c r="BN432" s="480">
        <v>0</v>
      </c>
      <c r="BO432" s="480">
        <v>0</v>
      </c>
      <c r="BP432" s="480">
        <v>0</v>
      </c>
      <c r="BQ432" s="588">
        <f t="shared" si="332"/>
        <v>0</v>
      </c>
      <c r="BR432" s="671">
        <f t="shared" si="333"/>
        <v>0</v>
      </c>
    </row>
    <row r="433" spans="1:70" s="15" customFormat="1" ht="16.5" customHeight="1" thickBot="1" x14ac:dyDescent="0.3">
      <c r="A433" s="900"/>
      <c r="B433" s="834"/>
      <c r="C433" s="913"/>
      <c r="D433" s="127" t="s">
        <v>651</v>
      </c>
      <c r="E433" s="125">
        <f t="shared" si="324"/>
        <v>0</v>
      </c>
      <c r="F433" s="95">
        <v>0</v>
      </c>
      <c r="G433" s="95">
        <v>0</v>
      </c>
      <c r="H433" s="95">
        <v>0</v>
      </c>
      <c r="I433" s="95">
        <v>0</v>
      </c>
      <c r="J433" s="365">
        <f t="shared" si="325"/>
        <v>0</v>
      </c>
      <c r="K433" s="95">
        <v>0</v>
      </c>
      <c r="L433" s="95">
        <v>0</v>
      </c>
      <c r="M433" s="95">
        <v>0</v>
      </c>
      <c r="N433" s="95">
        <v>0</v>
      </c>
      <c r="O433" s="365">
        <f t="shared" si="334"/>
        <v>0</v>
      </c>
      <c r="P433" s="95">
        <v>0</v>
      </c>
      <c r="Q433" s="95">
        <v>0</v>
      </c>
      <c r="R433" s="95">
        <v>0</v>
      </c>
      <c r="S433" s="95">
        <v>0</v>
      </c>
      <c r="T433" s="315">
        <f t="shared" si="320"/>
        <v>0</v>
      </c>
      <c r="U433" s="389">
        <f t="shared" si="317"/>
        <v>0</v>
      </c>
      <c r="V433" s="95">
        <v>0</v>
      </c>
      <c r="W433" s="95">
        <v>0</v>
      </c>
      <c r="X433" s="95">
        <v>0</v>
      </c>
      <c r="Y433" s="95">
        <v>0</v>
      </c>
      <c r="Z433" s="389">
        <f t="shared" si="318"/>
        <v>0</v>
      </c>
      <c r="AA433" s="95">
        <v>0</v>
      </c>
      <c r="AB433" s="95">
        <v>0</v>
      </c>
      <c r="AC433" s="95">
        <v>0</v>
      </c>
      <c r="AD433" s="95">
        <v>0</v>
      </c>
      <c r="AE433" s="389">
        <f t="shared" si="319"/>
        <v>0</v>
      </c>
      <c r="AF433" s="95">
        <v>0</v>
      </c>
      <c r="AG433" s="95">
        <v>0</v>
      </c>
      <c r="AH433" s="95">
        <v>0</v>
      </c>
      <c r="AI433" s="95">
        <v>0</v>
      </c>
      <c r="AJ433" s="315">
        <f t="shared" si="321"/>
        <v>0</v>
      </c>
      <c r="AK433" s="389">
        <f t="shared" si="326"/>
        <v>0</v>
      </c>
      <c r="AL433" s="466">
        <v>0</v>
      </c>
      <c r="AM433" s="466">
        <v>0</v>
      </c>
      <c r="AN433" s="466">
        <v>0</v>
      </c>
      <c r="AO433" s="466">
        <v>0</v>
      </c>
      <c r="AP433" s="389">
        <f t="shared" si="322"/>
        <v>0</v>
      </c>
      <c r="AQ433" s="465">
        <v>0</v>
      </c>
      <c r="AR433" s="465">
        <v>0</v>
      </c>
      <c r="AS433" s="465">
        <v>0</v>
      </c>
      <c r="AT433" s="465">
        <v>0</v>
      </c>
      <c r="AU433" s="389">
        <f t="shared" si="323"/>
        <v>0</v>
      </c>
      <c r="AV433" s="461">
        <v>0</v>
      </c>
      <c r="AW433" s="461">
        <v>0</v>
      </c>
      <c r="AX433" s="461">
        <v>0</v>
      </c>
      <c r="AY433" s="466">
        <v>0</v>
      </c>
      <c r="AZ433" s="588">
        <f t="shared" si="327"/>
        <v>0</v>
      </c>
      <c r="BA433" s="671">
        <f t="shared" si="328"/>
        <v>0</v>
      </c>
      <c r="BB433" s="670">
        <f t="shared" si="329"/>
        <v>0</v>
      </c>
      <c r="BC433" s="678">
        <v>0</v>
      </c>
      <c r="BD433" s="466">
        <v>0</v>
      </c>
      <c r="BE433" s="466">
        <v>0</v>
      </c>
      <c r="BF433" s="634">
        <v>0</v>
      </c>
      <c r="BG433" s="670">
        <f t="shared" si="330"/>
        <v>0</v>
      </c>
      <c r="BH433" s="665">
        <v>0</v>
      </c>
      <c r="BI433" s="480">
        <v>0</v>
      </c>
      <c r="BJ433" s="480">
        <v>0</v>
      </c>
      <c r="BK433" s="466">
        <v>0</v>
      </c>
      <c r="BL433" s="670">
        <f t="shared" si="331"/>
        <v>0</v>
      </c>
      <c r="BM433" s="466">
        <v>0</v>
      </c>
      <c r="BN433" s="466">
        <v>0</v>
      </c>
      <c r="BO433" s="466">
        <v>0</v>
      </c>
      <c r="BP433" s="466">
        <v>0</v>
      </c>
      <c r="BQ433" s="588">
        <f t="shared" si="332"/>
        <v>0</v>
      </c>
      <c r="BR433" s="671">
        <f t="shared" si="333"/>
        <v>0</v>
      </c>
    </row>
    <row r="434" spans="1:70" s="15" customFormat="1" ht="16.5" customHeight="1" thickBot="1" x14ac:dyDescent="0.3">
      <c r="A434" s="900"/>
      <c r="B434" s="834"/>
      <c r="C434" s="914"/>
      <c r="D434" s="427" t="s">
        <v>321</v>
      </c>
      <c r="E434" s="125">
        <f t="shared" si="324"/>
        <v>0</v>
      </c>
      <c r="F434" s="95">
        <v>0</v>
      </c>
      <c r="G434" s="95">
        <v>0</v>
      </c>
      <c r="H434" s="95">
        <v>0</v>
      </c>
      <c r="I434" s="95">
        <v>0</v>
      </c>
      <c r="J434" s="365">
        <f t="shared" si="325"/>
        <v>0</v>
      </c>
      <c r="K434" s="95">
        <v>0</v>
      </c>
      <c r="L434" s="95">
        <v>0</v>
      </c>
      <c r="M434" s="95">
        <v>0</v>
      </c>
      <c r="N434" s="95">
        <v>0</v>
      </c>
      <c r="O434" s="365">
        <f t="shared" si="334"/>
        <v>0</v>
      </c>
      <c r="P434" s="95">
        <v>0</v>
      </c>
      <c r="Q434" s="95">
        <v>0</v>
      </c>
      <c r="R434" s="95">
        <v>0</v>
      </c>
      <c r="S434" s="95">
        <v>0</v>
      </c>
      <c r="T434" s="315">
        <f t="shared" si="320"/>
        <v>0</v>
      </c>
      <c r="U434" s="389">
        <f t="shared" si="317"/>
        <v>0</v>
      </c>
      <c r="V434" s="95">
        <v>0</v>
      </c>
      <c r="W434" s="95">
        <v>0</v>
      </c>
      <c r="X434" s="95">
        <v>0</v>
      </c>
      <c r="Y434" s="95">
        <v>0</v>
      </c>
      <c r="Z434" s="389">
        <f t="shared" si="318"/>
        <v>0</v>
      </c>
      <c r="AA434" s="95">
        <v>0</v>
      </c>
      <c r="AB434" s="95">
        <v>0</v>
      </c>
      <c r="AC434" s="95">
        <v>0</v>
      </c>
      <c r="AD434" s="95">
        <v>0</v>
      </c>
      <c r="AE434" s="389">
        <f t="shared" si="319"/>
        <v>0</v>
      </c>
      <c r="AF434" s="418">
        <v>0</v>
      </c>
      <c r="AG434" s="418">
        <v>0</v>
      </c>
      <c r="AH434" s="418">
        <v>0</v>
      </c>
      <c r="AI434" s="418">
        <v>0</v>
      </c>
      <c r="AJ434" s="315">
        <f t="shared" si="321"/>
        <v>0</v>
      </c>
      <c r="AK434" s="389">
        <f t="shared" si="326"/>
        <v>0</v>
      </c>
      <c r="AL434" s="470">
        <v>0</v>
      </c>
      <c r="AM434" s="470">
        <v>0</v>
      </c>
      <c r="AN434" s="470">
        <v>0</v>
      </c>
      <c r="AO434" s="470">
        <v>0</v>
      </c>
      <c r="AP434" s="389">
        <f t="shared" si="322"/>
        <v>0</v>
      </c>
      <c r="AQ434" s="470"/>
      <c r="AR434" s="470"/>
      <c r="AS434" s="470"/>
      <c r="AT434" s="470"/>
      <c r="AU434" s="389">
        <f t="shared" si="323"/>
        <v>0</v>
      </c>
      <c r="AV434" s="470"/>
      <c r="AW434" s="470"/>
      <c r="AX434" s="470"/>
      <c r="AY434" s="470"/>
      <c r="AZ434" s="588">
        <f t="shared" si="327"/>
        <v>0</v>
      </c>
      <c r="BA434" s="671">
        <f t="shared" si="328"/>
        <v>0</v>
      </c>
      <c r="BB434" s="670">
        <f t="shared" si="329"/>
        <v>0</v>
      </c>
      <c r="BC434" s="654"/>
      <c r="BD434" s="470"/>
      <c r="BE434" s="470"/>
      <c r="BF434" s="618"/>
      <c r="BG434" s="670">
        <f t="shared" si="330"/>
        <v>0</v>
      </c>
      <c r="BH434" s="654"/>
      <c r="BI434" s="470"/>
      <c r="BJ434" s="470"/>
      <c r="BK434" s="470"/>
      <c r="BL434" s="670">
        <f t="shared" si="331"/>
        <v>0</v>
      </c>
      <c r="BM434" s="470"/>
      <c r="BN434" s="470"/>
      <c r="BO434" s="470"/>
      <c r="BP434" s="470"/>
      <c r="BQ434" s="588">
        <f t="shared" si="332"/>
        <v>0</v>
      </c>
      <c r="BR434" s="671">
        <f t="shared" si="333"/>
        <v>0</v>
      </c>
    </row>
    <row r="435" spans="1:70" s="187" customFormat="1" ht="16.5" customHeight="1" thickBot="1" x14ac:dyDescent="0.3">
      <c r="A435" s="900">
        <v>3</v>
      </c>
      <c r="B435" s="834"/>
      <c r="C435" s="922" t="s">
        <v>804</v>
      </c>
      <c r="D435" s="127" t="s">
        <v>328</v>
      </c>
      <c r="E435" s="125">
        <f t="shared" si="324"/>
        <v>0</v>
      </c>
      <c r="F435" s="95">
        <v>0</v>
      </c>
      <c r="G435" s="95">
        <v>0</v>
      </c>
      <c r="H435" s="95">
        <v>0</v>
      </c>
      <c r="I435" s="95">
        <v>0</v>
      </c>
      <c r="J435" s="365">
        <f t="shared" si="325"/>
        <v>6</v>
      </c>
      <c r="K435" s="95">
        <v>0</v>
      </c>
      <c r="L435" s="95">
        <v>0</v>
      </c>
      <c r="M435" s="95">
        <v>0</v>
      </c>
      <c r="N435" s="95">
        <v>6</v>
      </c>
      <c r="O435" s="365">
        <f t="shared" si="334"/>
        <v>11</v>
      </c>
      <c r="P435" s="95">
        <v>0</v>
      </c>
      <c r="Q435" s="95">
        <v>0</v>
      </c>
      <c r="R435" s="95">
        <v>0</v>
      </c>
      <c r="S435" s="95">
        <v>11</v>
      </c>
      <c r="T435" s="315">
        <f t="shared" si="320"/>
        <v>17</v>
      </c>
      <c r="U435" s="389">
        <f t="shared" si="317"/>
        <v>0</v>
      </c>
      <c r="V435" s="95">
        <v>0</v>
      </c>
      <c r="W435" s="95">
        <v>0</v>
      </c>
      <c r="X435" s="95">
        <v>0</v>
      </c>
      <c r="Y435" s="95">
        <v>0</v>
      </c>
      <c r="Z435" s="389">
        <f t="shared" si="318"/>
        <v>5</v>
      </c>
      <c r="AA435" s="95">
        <v>0</v>
      </c>
      <c r="AB435" s="95">
        <v>0</v>
      </c>
      <c r="AC435" s="95">
        <v>0</v>
      </c>
      <c r="AD435" s="95">
        <v>5</v>
      </c>
      <c r="AE435" s="389">
        <f t="shared" si="319"/>
        <v>9</v>
      </c>
      <c r="AF435" s="95">
        <v>0</v>
      </c>
      <c r="AG435" s="95">
        <v>0</v>
      </c>
      <c r="AH435" s="95">
        <v>0</v>
      </c>
      <c r="AI435" s="95">
        <v>9</v>
      </c>
      <c r="AJ435" s="315">
        <f t="shared" si="321"/>
        <v>14</v>
      </c>
      <c r="AK435" s="389">
        <f t="shared" si="326"/>
        <v>5</v>
      </c>
      <c r="AL435" s="466">
        <v>0</v>
      </c>
      <c r="AM435" s="466">
        <v>0</v>
      </c>
      <c r="AN435" s="466">
        <v>0</v>
      </c>
      <c r="AO435" s="466">
        <v>5</v>
      </c>
      <c r="AP435" s="389">
        <f t="shared" si="322"/>
        <v>8</v>
      </c>
      <c r="AQ435" s="465">
        <v>0</v>
      </c>
      <c r="AR435" s="465">
        <v>0</v>
      </c>
      <c r="AS435" s="465">
        <v>0</v>
      </c>
      <c r="AT435" s="465">
        <v>8</v>
      </c>
      <c r="AU435" s="389">
        <f t="shared" si="323"/>
        <v>3</v>
      </c>
      <c r="AV435" s="461">
        <v>0</v>
      </c>
      <c r="AW435" s="461">
        <v>0</v>
      </c>
      <c r="AX435" s="461">
        <v>0</v>
      </c>
      <c r="AY435" s="466">
        <v>3</v>
      </c>
      <c r="AZ435" s="588">
        <f t="shared" si="327"/>
        <v>16</v>
      </c>
      <c r="BA435" s="671">
        <f t="shared" si="328"/>
        <v>47</v>
      </c>
      <c r="BB435" s="670">
        <f t="shared" si="329"/>
        <v>6</v>
      </c>
      <c r="BC435" s="678">
        <v>0</v>
      </c>
      <c r="BD435" s="466">
        <v>0</v>
      </c>
      <c r="BE435" s="466">
        <v>0</v>
      </c>
      <c r="BF435" s="634">
        <v>6</v>
      </c>
      <c r="BG435" s="670">
        <f t="shared" si="330"/>
        <v>7</v>
      </c>
      <c r="BH435" s="665">
        <v>0</v>
      </c>
      <c r="BI435" s="480">
        <v>0</v>
      </c>
      <c r="BJ435" s="480">
        <v>0</v>
      </c>
      <c r="BK435" s="466">
        <v>7</v>
      </c>
      <c r="BL435" s="670">
        <f t="shared" si="331"/>
        <v>8</v>
      </c>
      <c r="BM435" s="466">
        <v>0</v>
      </c>
      <c r="BN435" s="466">
        <v>0</v>
      </c>
      <c r="BO435" s="466">
        <v>0</v>
      </c>
      <c r="BP435" s="466">
        <v>8</v>
      </c>
      <c r="BQ435" s="588">
        <f t="shared" si="332"/>
        <v>21</v>
      </c>
      <c r="BR435" s="671">
        <f t="shared" si="333"/>
        <v>68</v>
      </c>
    </row>
    <row r="436" spans="1:70" s="187" customFormat="1" ht="16.5" customHeight="1" thickBot="1" x14ac:dyDescent="0.3">
      <c r="A436" s="900"/>
      <c r="B436" s="834"/>
      <c r="C436" s="771"/>
      <c r="D436" s="127" t="s">
        <v>651</v>
      </c>
      <c r="E436" s="125">
        <f t="shared" si="324"/>
        <v>0</v>
      </c>
      <c r="F436" s="95">
        <v>0</v>
      </c>
      <c r="G436" s="95">
        <v>0</v>
      </c>
      <c r="H436" s="95">
        <v>0</v>
      </c>
      <c r="I436" s="95">
        <v>0</v>
      </c>
      <c r="J436" s="365">
        <f t="shared" si="325"/>
        <v>0</v>
      </c>
      <c r="K436" s="95">
        <v>0</v>
      </c>
      <c r="L436" s="95">
        <v>0</v>
      </c>
      <c r="M436" s="95">
        <v>0</v>
      </c>
      <c r="N436" s="95">
        <v>0</v>
      </c>
      <c r="O436" s="365">
        <f t="shared" si="334"/>
        <v>0</v>
      </c>
      <c r="P436" s="95">
        <v>0</v>
      </c>
      <c r="Q436" s="95">
        <v>0</v>
      </c>
      <c r="R436" s="95">
        <v>0</v>
      </c>
      <c r="S436" s="95">
        <v>0</v>
      </c>
      <c r="T436" s="315">
        <f t="shared" si="320"/>
        <v>0</v>
      </c>
      <c r="U436" s="389">
        <f t="shared" si="317"/>
        <v>0</v>
      </c>
      <c r="V436" s="95">
        <v>0</v>
      </c>
      <c r="W436" s="95">
        <v>0</v>
      </c>
      <c r="X436" s="95">
        <v>0</v>
      </c>
      <c r="Y436" s="95">
        <v>0</v>
      </c>
      <c r="Z436" s="389">
        <f t="shared" si="318"/>
        <v>0</v>
      </c>
      <c r="AA436" s="95">
        <v>0</v>
      </c>
      <c r="AB436" s="95">
        <v>0</v>
      </c>
      <c r="AC436" s="95">
        <v>0</v>
      </c>
      <c r="AD436" s="95">
        <v>0</v>
      </c>
      <c r="AE436" s="389">
        <f t="shared" si="319"/>
        <v>0</v>
      </c>
      <c r="AF436" s="95">
        <v>0</v>
      </c>
      <c r="AG436" s="95">
        <v>0</v>
      </c>
      <c r="AH436" s="95">
        <v>0</v>
      </c>
      <c r="AI436" s="95">
        <v>0</v>
      </c>
      <c r="AJ436" s="315">
        <f t="shared" si="321"/>
        <v>0</v>
      </c>
      <c r="AK436" s="389">
        <f t="shared" si="326"/>
        <v>1</v>
      </c>
      <c r="AL436" s="466">
        <v>0</v>
      </c>
      <c r="AM436" s="466">
        <v>0</v>
      </c>
      <c r="AN436" s="466">
        <v>0</v>
      </c>
      <c r="AO436" s="466">
        <v>1</v>
      </c>
      <c r="AP436" s="389">
        <f t="shared" si="322"/>
        <v>0</v>
      </c>
      <c r="AQ436" s="465">
        <v>0</v>
      </c>
      <c r="AR436" s="465">
        <v>0</v>
      </c>
      <c r="AS436" s="465">
        <v>0</v>
      </c>
      <c r="AT436" s="465">
        <v>0</v>
      </c>
      <c r="AU436" s="389">
        <f t="shared" si="323"/>
        <v>0</v>
      </c>
      <c r="AV436" s="461">
        <v>0</v>
      </c>
      <c r="AW436" s="461">
        <v>0</v>
      </c>
      <c r="AX436" s="461">
        <v>0</v>
      </c>
      <c r="AY436" s="466">
        <v>0</v>
      </c>
      <c r="AZ436" s="588">
        <f t="shared" si="327"/>
        <v>1</v>
      </c>
      <c r="BA436" s="671">
        <f t="shared" si="328"/>
        <v>1</v>
      </c>
      <c r="BB436" s="670">
        <f t="shared" si="329"/>
        <v>0</v>
      </c>
      <c r="BC436" s="678">
        <v>0</v>
      </c>
      <c r="BD436" s="466">
        <v>0</v>
      </c>
      <c r="BE436" s="466">
        <v>0</v>
      </c>
      <c r="BF436" s="634">
        <v>0</v>
      </c>
      <c r="BG436" s="670">
        <f t="shared" si="330"/>
        <v>0</v>
      </c>
      <c r="BH436" s="665">
        <v>0</v>
      </c>
      <c r="BI436" s="480">
        <v>0</v>
      </c>
      <c r="BJ436" s="480">
        <v>0</v>
      </c>
      <c r="BK436" s="466">
        <v>0</v>
      </c>
      <c r="BL436" s="670">
        <f t="shared" si="331"/>
        <v>0</v>
      </c>
      <c r="BM436" s="466">
        <v>0</v>
      </c>
      <c r="BN436" s="466">
        <v>0</v>
      </c>
      <c r="BO436" s="466">
        <v>0</v>
      </c>
      <c r="BP436" s="466">
        <v>0</v>
      </c>
      <c r="BQ436" s="588">
        <f t="shared" si="332"/>
        <v>0</v>
      </c>
      <c r="BR436" s="671">
        <f t="shared" si="333"/>
        <v>1</v>
      </c>
    </row>
    <row r="437" spans="1:70" s="187" customFormat="1" ht="16.5" customHeight="1" thickBot="1" x14ac:dyDescent="0.3">
      <c r="A437" s="900"/>
      <c r="B437" s="834"/>
      <c r="C437" s="771"/>
      <c r="D437" s="128" t="s">
        <v>321</v>
      </c>
      <c r="E437" s="125">
        <f t="shared" si="324"/>
        <v>0</v>
      </c>
      <c r="F437" s="95">
        <v>0</v>
      </c>
      <c r="G437" s="95">
        <v>0</v>
      </c>
      <c r="H437" s="95">
        <v>0</v>
      </c>
      <c r="I437" s="95">
        <v>0</v>
      </c>
      <c r="J437" s="365">
        <f t="shared" si="325"/>
        <v>3</v>
      </c>
      <c r="K437" s="95">
        <v>0</v>
      </c>
      <c r="L437" s="95">
        <v>0</v>
      </c>
      <c r="M437" s="95">
        <v>0</v>
      </c>
      <c r="N437" s="95">
        <v>3</v>
      </c>
      <c r="O437" s="365">
        <f t="shared" si="334"/>
        <v>7</v>
      </c>
      <c r="P437" s="95">
        <v>0</v>
      </c>
      <c r="Q437" s="95">
        <v>0</v>
      </c>
      <c r="R437" s="95">
        <v>0</v>
      </c>
      <c r="S437" s="95">
        <v>7</v>
      </c>
      <c r="T437" s="315">
        <f t="shared" si="320"/>
        <v>10</v>
      </c>
      <c r="U437" s="389">
        <f t="shared" si="317"/>
        <v>12</v>
      </c>
      <c r="V437" s="95">
        <v>0</v>
      </c>
      <c r="W437" s="95">
        <v>0</v>
      </c>
      <c r="X437" s="95">
        <v>0</v>
      </c>
      <c r="Y437" s="95">
        <v>12</v>
      </c>
      <c r="Z437" s="389">
        <f t="shared" si="318"/>
        <v>5</v>
      </c>
      <c r="AA437" s="95">
        <v>0</v>
      </c>
      <c r="AB437" s="95">
        <v>0</v>
      </c>
      <c r="AC437" s="95">
        <v>0</v>
      </c>
      <c r="AD437" s="95">
        <v>5</v>
      </c>
      <c r="AE437" s="389">
        <f t="shared" si="319"/>
        <v>6</v>
      </c>
      <c r="AF437" s="95">
        <v>0</v>
      </c>
      <c r="AG437" s="95">
        <v>0</v>
      </c>
      <c r="AH437" s="95">
        <v>0</v>
      </c>
      <c r="AI437" s="95">
        <v>6</v>
      </c>
      <c r="AJ437" s="315">
        <f t="shared" si="321"/>
        <v>23</v>
      </c>
      <c r="AK437" s="389">
        <f t="shared" si="326"/>
        <v>6</v>
      </c>
      <c r="AL437" s="467">
        <v>0</v>
      </c>
      <c r="AM437" s="467">
        <v>0</v>
      </c>
      <c r="AN437" s="467">
        <v>0</v>
      </c>
      <c r="AO437" s="467">
        <v>6</v>
      </c>
      <c r="AP437" s="389">
        <f t="shared" si="322"/>
        <v>7</v>
      </c>
      <c r="AQ437" s="465">
        <v>0</v>
      </c>
      <c r="AR437" s="465">
        <v>0</v>
      </c>
      <c r="AS437" s="465">
        <v>0</v>
      </c>
      <c r="AT437" s="465">
        <v>7</v>
      </c>
      <c r="AU437" s="389">
        <f t="shared" si="323"/>
        <v>4</v>
      </c>
      <c r="AV437" s="461">
        <v>0</v>
      </c>
      <c r="AW437" s="461">
        <v>0</v>
      </c>
      <c r="AX437" s="461">
        <v>0</v>
      </c>
      <c r="AY437" s="467">
        <v>4</v>
      </c>
      <c r="AZ437" s="588">
        <f t="shared" si="327"/>
        <v>17</v>
      </c>
      <c r="BA437" s="671">
        <f t="shared" si="328"/>
        <v>50</v>
      </c>
      <c r="BB437" s="670">
        <f t="shared" si="329"/>
        <v>3</v>
      </c>
      <c r="BC437" s="679">
        <v>0</v>
      </c>
      <c r="BD437" s="467">
        <v>0</v>
      </c>
      <c r="BE437" s="467">
        <v>0</v>
      </c>
      <c r="BF437" s="615">
        <v>3</v>
      </c>
      <c r="BG437" s="670">
        <f t="shared" si="330"/>
        <v>5</v>
      </c>
      <c r="BH437" s="665">
        <v>0</v>
      </c>
      <c r="BI437" s="480">
        <v>0</v>
      </c>
      <c r="BJ437" s="480">
        <v>0</v>
      </c>
      <c r="BK437" s="467">
        <v>5</v>
      </c>
      <c r="BL437" s="670">
        <f t="shared" si="331"/>
        <v>11</v>
      </c>
      <c r="BM437" s="467">
        <v>0</v>
      </c>
      <c r="BN437" s="467">
        <v>0</v>
      </c>
      <c r="BO437" s="467">
        <v>0</v>
      </c>
      <c r="BP437" s="467">
        <v>11</v>
      </c>
      <c r="BQ437" s="588">
        <f t="shared" si="332"/>
        <v>19</v>
      </c>
      <c r="BR437" s="671">
        <f t="shared" si="333"/>
        <v>69</v>
      </c>
    </row>
    <row r="438" spans="1:70" s="310" customFormat="1" ht="16.5" customHeight="1" thickBot="1" x14ac:dyDescent="0.3">
      <c r="A438" s="308"/>
      <c r="B438" s="834"/>
      <c r="C438" s="772"/>
      <c r="D438" s="382"/>
      <c r="E438" s="125">
        <f t="shared" si="324"/>
        <v>0</v>
      </c>
      <c r="F438" s="95"/>
      <c r="G438" s="95"/>
      <c r="H438" s="95"/>
      <c r="I438" s="95"/>
      <c r="J438" s="365">
        <f t="shared" si="325"/>
        <v>0</v>
      </c>
      <c r="K438" s="95"/>
      <c r="L438" s="95"/>
      <c r="M438" s="95"/>
      <c r="N438" s="95"/>
      <c r="O438" s="365">
        <f t="shared" si="334"/>
        <v>0</v>
      </c>
      <c r="P438" s="95"/>
      <c r="Q438" s="95"/>
      <c r="R438" s="95"/>
      <c r="S438" s="95"/>
      <c r="T438" s="315">
        <f t="shared" si="320"/>
        <v>0</v>
      </c>
      <c r="U438" s="389">
        <f t="shared" si="317"/>
        <v>4</v>
      </c>
      <c r="V438" s="95">
        <v>0</v>
      </c>
      <c r="W438" s="95">
        <v>0</v>
      </c>
      <c r="X438" s="95">
        <v>0</v>
      </c>
      <c r="Y438" s="95">
        <v>4</v>
      </c>
      <c r="Z438" s="389">
        <f t="shared" si="318"/>
        <v>0</v>
      </c>
      <c r="AA438" s="95">
        <v>0</v>
      </c>
      <c r="AB438" s="95">
        <v>0</v>
      </c>
      <c r="AC438" s="95">
        <v>0</v>
      </c>
      <c r="AD438" s="95">
        <v>0</v>
      </c>
      <c r="AE438" s="389">
        <f t="shared" si="319"/>
        <v>1</v>
      </c>
      <c r="AF438" s="95">
        <v>0</v>
      </c>
      <c r="AG438" s="95">
        <v>0</v>
      </c>
      <c r="AH438" s="95">
        <v>0</v>
      </c>
      <c r="AI438" s="95">
        <v>1</v>
      </c>
      <c r="AJ438" s="315">
        <f t="shared" si="321"/>
        <v>5</v>
      </c>
      <c r="AK438" s="389">
        <f t="shared" si="326"/>
        <v>0</v>
      </c>
      <c r="AL438" s="467">
        <v>0</v>
      </c>
      <c r="AM438" s="467">
        <v>0</v>
      </c>
      <c r="AN438" s="467">
        <v>0</v>
      </c>
      <c r="AO438" s="467">
        <v>0</v>
      </c>
      <c r="AP438" s="389">
        <f t="shared" si="322"/>
        <v>0</v>
      </c>
      <c r="AQ438" s="465">
        <v>0</v>
      </c>
      <c r="AR438" s="465">
        <v>0</v>
      </c>
      <c r="AS438" s="465">
        <v>0</v>
      </c>
      <c r="AT438" s="465">
        <v>0</v>
      </c>
      <c r="AU438" s="389">
        <f t="shared" si="323"/>
        <v>0</v>
      </c>
      <c r="AV438" s="461">
        <v>0</v>
      </c>
      <c r="AW438" s="461">
        <v>0</v>
      </c>
      <c r="AX438" s="461">
        <v>0</v>
      </c>
      <c r="AY438" s="467">
        <v>0</v>
      </c>
      <c r="AZ438" s="588">
        <f t="shared" si="327"/>
        <v>0</v>
      </c>
      <c r="BA438" s="671">
        <f t="shared" si="328"/>
        <v>5</v>
      </c>
      <c r="BB438" s="670">
        <f t="shared" si="329"/>
        <v>0</v>
      </c>
      <c r="BC438" s="679">
        <v>0</v>
      </c>
      <c r="BD438" s="467">
        <v>0</v>
      </c>
      <c r="BE438" s="467">
        <v>0</v>
      </c>
      <c r="BF438" s="615">
        <v>0</v>
      </c>
      <c r="BG438" s="670">
        <f t="shared" si="330"/>
        <v>0</v>
      </c>
      <c r="BH438" s="665">
        <v>0</v>
      </c>
      <c r="BI438" s="480">
        <v>0</v>
      </c>
      <c r="BJ438" s="480">
        <v>0</v>
      </c>
      <c r="BK438" s="467">
        <v>0</v>
      </c>
      <c r="BL438" s="670">
        <f t="shared" si="331"/>
        <v>1</v>
      </c>
      <c r="BM438" s="467">
        <v>0</v>
      </c>
      <c r="BN438" s="467">
        <v>0</v>
      </c>
      <c r="BO438" s="467">
        <v>0</v>
      </c>
      <c r="BP438" s="467">
        <v>1</v>
      </c>
      <c r="BQ438" s="588">
        <f t="shared" si="332"/>
        <v>1</v>
      </c>
      <c r="BR438" s="671">
        <f t="shared" si="333"/>
        <v>6</v>
      </c>
    </row>
    <row r="439" spans="1:70" s="187" customFormat="1" ht="16.5" customHeight="1" x14ac:dyDescent="0.25">
      <c r="A439" s="900">
        <v>4</v>
      </c>
      <c r="B439" s="834"/>
      <c r="C439" s="862" t="s">
        <v>805</v>
      </c>
      <c r="D439" s="493" t="s">
        <v>328</v>
      </c>
      <c r="E439" s="125">
        <f t="shared" si="324"/>
        <v>0</v>
      </c>
      <c r="F439" s="95">
        <v>0</v>
      </c>
      <c r="G439" s="95">
        <v>0</v>
      </c>
      <c r="H439" s="95">
        <v>0</v>
      </c>
      <c r="I439" s="95">
        <v>0</v>
      </c>
      <c r="J439" s="365">
        <f t="shared" si="325"/>
        <v>0</v>
      </c>
      <c r="K439" s="95">
        <v>0</v>
      </c>
      <c r="L439" s="95">
        <v>0</v>
      </c>
      <c r="M439" s="95">
        <v>0</v>
      </c>
      <c r="N439" s="95">
        <v>0</v>
      </c>
      <c r="O439" s="365">
        <f t="shared" si="334"/>
        <v>0</v>
      </c>
      <c r="P439" s="95">
        <v>0</v>
      </c>
      <c r="Q439" s="95">
        <v>0</v>
      </c>
      <c r="R439" s="95">
        <v>0</v>
      </c>
      <c r="S439" s="95">
        <v>0</v>
      </c>
      <c r="T439" s="315">
        <f t="shared" si="320"/>
        <v>0</v>
      </c>
      <c r="U439" s="389">
        <f t="shared" si="317"/>
        <v>0</v>
      </c>
      <c r="V439" s="95">
        <v>0</v>
      </c>
      <c r="W439" s="95">
        <v>0</v>
      </c>
      <c r="X439" s="95">
        <v>0</v>
      </c>
      <c r="Y439" s="95">
        <v>0</v>
      </c>
      <c r="Z439" s="389">
        <f t="shared" si="318"/>
        <v>0</v>
      </c>
      <c r="AA439" s="95">
        <v>0</v>
      </c>
      <c r="AB439" s="95">
        <v>0</v>
      </c>
      <c r="AC439" s="95">
        <v>0</v>
      </c>
      <c r="AD439" s="95">
        <v>0</v>
      </c>
      <c r="AE439" s="389">
        <f t="shared" si="319"/>
        <v>0</v>
      </c>
      <c r="AF439" s="94">
        <v>0</v>
      </c>
      <c r="AG439" s="94">
        <v>0</v>
      </c>
      <c r="AH439" s="94">
        <v>0</v>
      </c>
      <c r="AI439" s="94">
        <v>0</v>
      </c>
      <c r="AJ439" s="315">
        <f t="shared" si="321"/>
        <v>0</v>
      </c>
      <c r="AK439" s="389">
        <f t="shared" si="326"/>
        <v>0</v>
      </c>
      <c r="AL439" s="471">
        <v>0</v>
      </c>
      <c r="AM439" s="471">
        <v>0</v>
      </c>
      <c r="AN439" s="471">
        <v>0</v>
      </c>
      <c r="AO439" s="471">
        <v>0</v>
      </c>
      <c r="AP439" s="389">
        <f t="shared" si="322"/>
        <v>0</v>
      </c>
      <c r="AQ439" s="471"/>
      <c r="AR439" s="471"/>
      <c r="AS439" s="471"/>
      <c r="AT439" s="471"/>
      <c r="AU439" s="389">
        <f t="shared" si="323"/>
        <v>0</v>
      </c>
      <c r="AV439" s="471"/>
      <c r="AW439" s="471"/>
      <c r="AX439" s="471"/>
      <c r="AY439" s="471"/>
      <c r="AZ439" s="588">
        <f t="shared" si="327"/>
        <v>0</v>
      </c>
      <c r="BA439" s="671">
        <f t="shared" si="328"/>
        <v>0</v>
      </c>
      <c r="BB439" s="670">
        <f t="shared" si="329"/>
        <v>0</v>
      </c>
      <c r="BC439" s="655"/>
      <c r="BD439" s="471"/>
      <c r="BE439" s="471"/>
      <c r="BF439" s="619"/>
      <c r="BG439" s="670">
        <f t="shared" si="330"/>
        <v>0</v>
      </c>
      <c r="BH439" s="655"/>
      <c r="BI439" s="471"/>
      <c r="BJ439" s="471"/>
      <c r="BK439" s="471"/>
      <c r="BL439" s="670">
        <f t="shared" si="331"/>
        <v>0</v>
      </c>
      <c r="BM439" s="471"/>
      <c r="BN439" s="471"/>
      <c r="BO439" s="471"/>
      <c r="BP439" s="471"/>
      <c r="BQ439" s="588">
        <f t="shared" si="332"/>
        <v>0</v>
      </c>
      <c r="BR439" s="671">
        <f t="shared" si="333"/>
        <v>0</v>
      </c>
    </row>
    <row r="440" spans="1:70" s="187" customFormat="1" ht="16.5" customHeight="1" x14ac:dyDescent="0.25">
      <c r="A440" s="900"/>
      <c r="B440" s="834"/>
      <c r="C440" s="771"/>
      <c r="D440" s="492" t="s">
        <v>651</v>
      </c>
      <c r="E440" s="125">
        <f t="shared" si="324"/>
        <v>0</v>
      </c>
      <c r="F440" s="95">
        <v>0</v>
      </c>
      <c r="G440" s="95">
        <v>0</v>
      </c>
      <c r="H440" s="95">
        <v>0</v>
      </c>
      <c r="I440" s="95">
        <v>0</v>
      </c>
      <c r="J440" s="365">
        <f t="shared" si="325"/>
        <v>0</v>
      </c>
      <c r="K440" s="95">
        <v>0</v>
      </c>
      <c r="L440" s="95">
        <v>0</v>
      </c>
      <c r="M440" s="95">
        <v>0</v>
      </c>
      <c r="N440" s="95">
        <v>0</v>
      </c>
      <c r="O440" s="365">
        <f t="shared" si="334"/>
        <v>0</v>
      </c>
      <c r="P440" s="95">
        <v>0</v>
      </c>
      <c r="Q440" s="95">
        <v>0</v>
      </c>
      <c r="R440" s="95">
        <v>0</v>
      </c>
      <c r="S440" s="95">
        <v>0</v>
      </c>
      <c r="T440" s="315">
        <f t="shared" si="320"/>
        <v>0</v>
      </c>
      <c r="U440" s="389">
        <f t="shared" si="317"/>
        <v>0</v>
      </c>
      <c r="V440" s="95">
        <v>0</v>
      </c>
      <c r="W440" s="95">
        <v>0</v>
      </c>
      <c r="X440" s="95">
        <v>0</v>
      </c>
      <c r="Y440" s="95">
        <v>0</v>
      </c>
      <c r="Z440" s="389">
        <f t="shared" si="318"/>
        <v>0</v>
      </c>
      <c r="AA440" s="95">
        <v>0</v>
      </c>
      <c r="AB440" s="95">
        <v>0</v>
      </c>
      <c r="AC440" s="95">
        <v>0</v>
      </c>
      <c r="AD440" s="95">
        <v>0</v>
      </c>
      <c r="AE440" s="389">
        <f t="shared" si="319"/>
        <v>0</v>
      </c>
      <c r="AF440" s="94">
        <v>0</v>
      </c>
      <c r="AG440" s="94">
        <v>0</v>
      </c>
      <c r="AH440" s="94">
        <v>0</v>
      </c>
      <c r="AI440" s="94">
        <v>0</v>
      </c>
      <c r="AJ440" s="315">
        <f t="shared" si="321"/>
        <v>0</v>
      </c>
      <c r="AK440" s="389">
        <f t="shared" si="326"/>
        <v>0</v>
      </c>
      <c r="AL440" s="471">
        <v>0</v>
      </c>
      <c r="AM440" s="471">
        <v>0</v>
      </c>
      <c r="AN440" s="471">
        <v>0</v>
      </c>
      <c r="AO440" s="471">
        <v>0</v>
      </c>
      <c r="AP440" s="389">
        <f t="shared" si="322"/>
        <v>0</v>
      </c>
      <c r="AQ440" s="471"/>
      <c r="AR440" s="471"/>
      <c r="AS440" s="471"/>
      <c r="AT440" s="471"/>
      <c r="AU440" s="389">
        <f t="shared" si="323"/>
        <v>0</v>
      </c>
      <c r="AV440" s="471"/>
      <c r="AW440" s="471"/>
      <c r="AX440" s="471"/>
      <c r="AY440" s="471"/>
      <c r="AZ440" s="588">
        <f t="shared" si="327"/>
        <v>0</v>
      </c>
      <c r="BA440" s="671">
        <f t="shared" si="328"/>
        <v>0</v>
      </c>
      <c r="BB440" s="670">
        <f t="shared" si="329"/>
        <v>0</v>
      </c>
      <c r="BC440" s="655"/>
      <c r="BD440" s="471"/>
      <c r="BE440" s="471"/>
      <c r="BF440" s="619"/>
      <c r="BG440" s="670">
        <f t="shared" si="330"/>
        <v>0</v>
      </c>
      <c r="BH440" s="655"/>
      <c r="BI440" s="471"/>
      <c r="BJ440" s="471"/>
      <c r="BK440" s="471"/>
      <c r="BL440" s="670">
        <f t="shared" si="331"/>
        <v>0</v>
      </c>
      <c r="BM440" s="471"/>
      <c r="BN440" s="471"/>
      <c r="BO440" s="471"/>
      <c r="BP440" s="471"/>
      <c r="BQ440" s="588">
        <f t="shared" si="332"/>
        <v>0</v>
      </c>
      <c r="BR440" s="671">
        <f t="shared" si="333"/>
        <v>0</v>
      </c>
    </row>
    <row r="441" spans="1:70" s="187" customFormat="1" ht="24.6" customHeight="1" thickBot="1" x14ac:dyDescent="0.3">
      <c r="A441" s="900"/>
      <c r="B441" s="834"/>
      <c r="C441" s="771"/>
      <c r="D441" s="128" t="s">
        <v>321</v>
      </c>
      <c r="E441" s="125">
        <f t="shared" si="324"/>
        <v>0</v>
      </c>
      <c r="F441" s="95">
        <v>0</v>
      </c>
      <c r="G441" s="95">
        <v>0</v>
      </c>
      <c r="H441" s="95">
        <v>0</v>
      </c>
      <c r="I441" s="95">
        <v>0</v>
      </c>
      <c r="J441" s="365">
        <f t="shared" si="325"/>
        <v>0</v>
      </c>
      <c r="K441" s="95">
        <v>0</v>
      </c>
      <c r="L441" s="95">
        <v>0</v>
      </c>
      <c r="M441" s="95">
        <v>0</v>
      </c>
      <c r="N441" s="95">
        <v>0</v>
      </c>
      <c r="O441" s="365">
        <f t="shared" si="334"/>
        <v>3</v>
      </c>
      <c r="P441" s="95">
        <v>0</v>
      </c>
      <c r="Q441" s="95">
        <v>0</v>
      </c>
      <c r="R441" s="95">
        <v>0</v>
      </c>
      <c r="S441" s="95">
        <v>3</v>
      </c>
      <c r="T441" s="315">
        <f t="shared" si="320"/>
        <v>3</v>
      </c>
      <c r="U441" s="389">
        <f t="shared" si="317"/>
        <v>2</v>
      </c>
      <c r="V441" s="95">
        <v>0</v>
      </c>
      <c r="W441" s="95">
        <v>0</v>
      </c>
      <c r="X441" s="95">
        <v>0</v>
      </c>
      <c r="Y441" s="95">
        <v>2</v>
      </c>
      <c r="Z441" s="389">
        <f t="shared" si="318"/>
        <v>1</v>
      </c>
      <c r="AA441" s="95">
        <v>0</v>
      </c>
      <c r="AB441" s="95">
        <v>0</v>
      </c>
      <c r="AC441" s="95">
        <v>0</v>
      </c>
      <c r="AD441" s="95">
        <v>1</v>
      </c>
      <c r="AE441" s="389">
        <f t="shared" si="319"/>
        <v>6</v>
      </c>
      <c r="AF441" s="94">
        <v>0</v>
      </c>
      <c r="AG441" s="94">
        <v>0</v>
      </c>
      <c r="AH441" s="94">
        <v>0</v>
      </c>
      <c r="AI441" s="94">
        <v>6</v>
      </c>
      <c r="AJ441" s="315">
        <f t="shared" si="321"/>
        <v>9</v>
      </c>
      <c r="AK441" s="389">
        <f t="shared" si="326"/>
        <v>7</v>
      </c>
      <c r="AL441" s="481">
        <v>0</v>
      </c>
      <c r="AM441" s="481">
        <v>0</v>
      </c>
      <c r="AN441" s="481">
        <v>0</v>
      </c>
      <c r="AO441" s="481">
        <v>7</v>
      </c>
      <c r="AP441" s="389">
        <f t="shared" si="322"/>
        <v>2</v>
      </c>
      <c r="AQ441" s="465">
        <v>0</v>
      </c>
      <c r="AR441" s="465">
        <v>0</v>
      </c>
      <c r="AS441" s="465">
        <v>0</v>
      </c>
      <c r="AT441" s="465">
        <v>2</v>
      </c>
      <c r="AU441" s="389">
        <f t="shared" si="323"/>
        <v>7</v>
      </c>
      <c r="AV441" s="461">
        <v>0</v>
      </c>
      <c r="AW441" s="461">
        <v>0</v>
      </c>
      <c r="AX441" s="461">
        <v>0</v>
      </c>
      <c r="AY441" s="481">
        <v>7</v>
      </c>
      <c r="AZ441" s="588">
        <f t="shared" si="327"/>
        <v>16</v>
      </c>
      <c r="BA441" s="671">
        <f t="shared" si="328"/>
        <v>28</v>
      </c>
      <c r="BB441" s="670">
        <f t="shared" si="329"/>
        <v>5</v>
      </c>
      <c r="BC441" s="667">
        <v>0</v>
      </c>
      <c r="BD441" s="481">
        <v>0</v>
      </c>
      <c r="BE441" s="481">
        <v>0</v>
      </c>
      <c r="BF441" s="635">
        <v>5</v>
      </c>
      <c r="BG441" s="670">
        <f t="shared" si="330"/>
        <v>14</v>
      </c>
      <c r="BH441" s="665">
        <v>0</v>
      </c>
      <c r="BI441" s="480">
        <v>0</v>
      </c>
      <c r="BJ441" s="480">
        <v>0</v>
      </c>
      <c r="BK441" s="481">
        <v>14</v>
      </c>
      <c r="BL441" s="670">
        <f t="shared" si="331"/>
        <v>12</v>
      </c>
      <c r="BM441" s="481">
        <v>0</v>
      </c>
      <c r="BN441" s="481">
        <v>0</v>
      </c>
      <c r="BO441" s="481">
        <v>0</v>
      </c>
      <c r="BP441" s="481">
        <v>12</v>
      </c>
      <c r="BQ441" s="588">
        <f t="shared" si="332"/>
        <v>31</v>
      </c>
      <c r="BR441" s="671">
        <f t="shared" si="333"/>
        <v>59</v>
      </c>
    </row>
    <row r="442" spans="1:70" s="310" customFormat="1" ht="24.6" customHeight="1" thickBot="1" x14ac:dyDescent="0.3">
      <c r="A442" s="308"/>
      <c r="B442" s="834"/>
      <c r="C442" s="772"/>
      <c r="D442" s="382"/>
      <c r="E442" s="125">
        <f t="shared" si="324"/>
        <v>0</v>
      </c>
      <c r="F442" s="95"/>
      <c r="G442" s="95"/>
      <c r="H442" s="95"/>
      <c r="I442" s="95"/>
      <c r="J442" s="365">
        <f t="shared" si="325"/>
        <v>0</v>
      </c>
      <c r="K442" s="95"/>
      <c r="L442" s="95"/>
      <c r="M442" s="95"/>
      <c r="N442" s="95"/>
      <c r="O442" s="365">
        <f t="shared" si="334"/>
        <v>0</v>
      </c>
      <c r="P442" s="95"/>
      <c r="Q442" s="95"/>
      <c r="R442" s="95"/>
      <c r="S442" s="95"/>
      <c r="T442" s="315">
        <f t="shared" si="320"/>
        <v>0</v>
      </c>
      <c r="U442" s="389">
        <f t="shared" si="317"/>
        <v>2</v>
      </c>
      <c r="V442" s="95">
        <v>0</v>
      </c>
      <c r="W442" s="95">
        <v>0</v>
      </c>
      <c r="X442" s="95">
        <v>0</v>
      </c>
      <c r="Y442" s="95">
        <v>2</v>
      </c>
      <c r="Z442" s="389">
        <f t="shared" si="318"/>
        <v>0</v>
      </c>
      <c r="AA442" s="95">
        <v>0</v>
      </c>
      <c r="AB442" s="95">
        <v>0</v>
      </c>
      <c r="AC442" s="95">
        <v>0</v>
      </c>
      <c r="AD442" s="95">
        <v>0</v>
      </c>
      <c r="AE442" s="389">
        <f t="shared" si="319"/>
        <v>3</v>
      </c>
      <c r="AF442" s="94">
        <v>0</v>
      </c>
      <c r="AG442" s="94">
        <v>0</v>
      </c>
      <c r="AH442" s="94">
        <v>0</v>
      </c>
      <c r="AI442" s="94">
        <v>3</v>
      </c>
      <c r="AJ442" s="315">
        <f t="shared" si="321"/>
        <v>5</v>
      </c>
      <c r="AK442" s="389">
        <f t="shared" si="326"/>
        <v>0</v>
      </c>
      <c r="AL442" s="467">
        <v>0</v>
      </c>
      <c r="AM442" s="467">
        <v>0</v>
      </c>
      <c r="AN442" s="467">
        <v>0</v>
      </c>
      <c r="AO442" s="467">
        <v>0</v>
      </c>
      <c r="AP442" s="389">
        <f t="shared" si="322"/>
        <v>0</v>
      </c>
      <c r="AQ442" s="465">
        <v>0</v>
      </c>
      <c r="AR442" s="465">
        <v>0</v>
      </c>
      <c r="AS442" s="465">
        <v>0</v>
      </c>
      <c r="AT442" s="465">
        <v>0</v>
      </c>
      <c r="AU442" s="389">
        <f t="shared" si="323"/>
        <v>1</v>
      </c>
      <c r="AV442" s="461">
        <v>0</v>
      </c>
      <c r="AW442" s="461">
        <v>0</v>
      </c>
      <c r="AX442" s="461">
        <v>0</v>
      </c>
      <c r="AY442" s="467">
        <v>1</v>
      </c>
      <c r="AZ442" s="588">
        <f t="shared" si="327"/>
        <v>1</v>
      </c>
      <c r="BA442" s="671">
        <f t="shared" si="328"/>
        <v>6</v>
      </c>
      <c r="BB442" s="670">
        <f t="shared" si="329"/>
        <v>1</v>
      </c>
      <c r="BC442" s="679">
        <v>0</v>
      </c>
      <c r="BD442" s="467">
        <v>0</v>
      </c>
      <c r="BE442" s="467">
        <v>0</v>
      </c>
      <c r="BF442" s="615">
        <v>1</v>
      </c>
      <c r="BG442" s="670">
        <f t="shared" si="330"/>
        <v>6</v>
      </c>
      <c r="BH442" s="665">
        <v>0</v>
      </c>
      <c r="BI442" s="480">
        <v>0</v>
      </c>
      <c r="BJ442" s="480">
        <v>0</v>
      </c>
      <c r="BK442" s="467">
        <v>6</v>
      </c>
      <c r="BL442" s="670">
        <f t="shared" si="331"/>
        <v>13</v>
      </c>
      <c r="BM442" s="467">
        <v>0</v>
      </c>
      <c r="BN442" s="467">
        <v>0</v>
      </c>
      <c r="BO442" s="467">
        <v>0</v>
      </c>
      <c r="BP442" s="467">
        <v>13</v>
      </c>
      <c r="BQ442" s="588">
        <f t="shared" si="332"/>
        <v>20</v>
      </c>
      <c r="BR442" s="671">
        <f t="shared" si="333"/>
        <v>26</v>
      </c>
    </row>
    <row r="443" spans="1:70" s="187" customFormat="1" ht="33" customHeight="1" thickBot="1" x14ac:dyDescent="0.3">
      <c r="A443" s="900">
        <v>5</v>
      </c>
      <c r="B443" s="834"/>
      <c r="C443" s="862" t="s">
        <v>806</v>
      </c>
      <c r="D443" s="126" t="s">
        <v>328</v>
      </c>
      <c r="E443" s="125">
        <f t="shared" si="324"/>
        <v>0</v>
      </c>
      <c r="F443" s="95">
        <v>0</v>
      </c>
      <c r="G443" s="95">
        <v>0</v>
      </c>
      <c r="H443" s="95">
        <v>0</v>
      </c>
      <c r="I443" s="95">
        <v>0</v>
      </c>
      <c r="J443" s="365">
        <f t="shared" si="325"/>
        <v>0</v>
      </c>
      <c r="K443" s="95">
        <v>0</v>
      </c>
      <c r="L443" s="95">
        <v>0</v>
      </c>
      <c r="M443" s="95">
        <v>0</v>
      </c>
      <c r="N443" s="95">
        <v>0</v>
      </c>
      <c r="O443" s="365">
        <f t="shared" si="334"/>
        <v>0</v>
      </c>
      <c r="P443" s="95">
        <v>0</v>
      </c>
      <c r="Q443" s="95">
        <v>0</v>
      </c>
      <c r="R443" s="95">
        <v>0</v>
      </c>
      <c r="S443" s="95">
        <v>0</v>
      </c>
      <c r="T443" s="315">
        <f t="shared" si="320"/>
        <v>0</v>
      </c>
      <c r="U443" s="389">
        <f t="shared" si="317"/>
        <v>0</v>
      </c>
      <c r="V443" s="95">
        <v>0</v>
      </c>
      <c r="W443" s="95">
        <v>0</v>
      </c>
      <c r="X443" s="95">
        <v>0</v>
      </c>
      <c r="Y443" s="95">
        <v>0</v>
      </c>
      <c r="Z443" s="389">
        <f t="shared" si="318"/>
        <v>0</v>
      </c>
      <c r="AA443" s="95">
        <v>0</v>
      </c>
      <c r="AB443" s="95">
        <v>0</v>
      </c>
      <c r="AC443" s="95">
        <v>0</v>
      </c>
      <c r="AD443" s="95">
        <v>0</v>
      </c>
      <c r="AE443" s="389">
        <f t="shared" si="319"/>
        <v>0</v>
      </c>
      <c r="AF443" s="94">
        <v>0</v>
      </c>
      <c r="AG443" s="94">
        <v>0</v>
      </c>
      <c r="AH443" s="94">
        <v>0</v>
      </c>
      <c r="AI443" s="94">
        <v>0</v>
      </c>
      <c r="AJ443" s="315">
        <f t="shared" si="321"/>
        <v>0</v>
      </c>
      <c r="AK443" s="389">
        <f t="shared" si="326"/>
        <v>0</v>
      </c>
      <c r="AL443" s="467">
        <v>0</v>
      </c>
      <c r="AM443" s="467">
        <v>0</v>
      </c>
      <c r="AN443" s="467">
        <v>0</v>
      </c>
      <c r="AO443" s="467">
        <v>0</v>
      </c>
      <c r="AP443" s="389">
        <f t="shared" si="322"/>
        <v>0</v>
      </c>
      <c r="AQ443" s="465">
        <v>0</v>
      </c>
      <c r="AR443" s="465">
        <v>0</v>
      </c>
      <c r="AS443" s="465">
        <v>0</v>
      </c>
      <c r="AT443" s="465">
        <v>0</v>
      </c>
      <c r="AU443" s="389">
        <f t="shared" si="323"/>
        <v>0</v>
      </c>
      <c r="AV443" s="461">
        <v>0</v>
      </c>
      <c r="AW443" s="461">
        <v>0</v>
      </c>
      <c r="AX443" s="461">
        <v>0</v>
      </c>
      <c r="AY443" s="480">
        <v>0</v>
      </c>
      <c r="AZ443" s="588">
        <f t="shared" si="327"/>
        <v>0</v>
      </c>
      <c r="BA443" s="671">
        <f t="shared" si="328"/>
        <v>0</v>
      </c>
      <c r="BB443" s="670">
        <f t="shared" si="329"/>
        <v>0</v>
      </c>
      <c r="BC443" s="665">
        <v>0</v>
      </c>
      <c r="BD443" s="480">
        <v>0</v>
      </c>
      <c r="BE443" s="480">
        <v>0</v>
      </c>
      <c r="BF443" s="633">
        <v>0</v>
      </c>
      <c r="BG443" s="670">
        <f t="shared" si="330"/>
        <v>0</v>
      </c>
      <c r="BH443" s="665">
        <v>0</v>
      </c>
      <c r="BI443" s="480">
        <v>0</v>
      </c>
      <c r="BJ443" s="480">
        <v>0</v>
      </c>
      <c r="BK443" s="480">
        <v>0</v>
      </c>
      <c r="BL443" s="670">
        <f t="shared" si="331"/>
        <v>0</v>
      </c>
      <c r="BM443" s="480">
        <v>0</v>
      </c>
      <c r="BN443" s="480">
        <v>0</v>
      </c>
      <c r="BO443" s="480">
        <v>0</v>
      </c>
      <c r="BP443" s="480">
        <v>0</v>
      </c>
      <c r="BQ443" s="588">
        <f t="shared" si="332"/>
        <v>0</v>
      </c>
      <c r="BR443" s="671">
        <f t="shared" si="333"/>
        <v>0</v>
      </c>
    </row>
    <row r="444" spans="1:70" s="187" customFormat="1" ht="28.15" customHeight="1" thickBot="1" x14ac:dyDescent="0.3">
      <c r="A444" s="900"/>
      <c r="B444" s="834"/>
      <c r="C444" s="771"/>
      <c r="D444" s="127" t="s">
        <v>651</v>
      </c>
      <c r="E444" s="125">
        <f t="shared" si="324"/>
        <v>0</v>
      </c>
      <c r="F444" s="95">
        <v>0</v>
      </c>
      <c r="G444" s="95">
        <v>0</v>
      </c>
      <c r="H444" s="95">
        <v>0</v>
      </c>
      <c r="I444" s="95">
        <v>0</v>
      </c>
      <c r="J444" s="365">
        <f t="shared" si="325"/>
        <v>0</v>
      </c>
      <c r="K444" s="95">
        <v>0</v>
      </c>
      <c r="L444" s="95">
        <v>0</v>
      </c>
      <c r="M444" s="95">
        <v>0</v>
      </c>
      <c r="N444" s="95">
        <v>0</v>
      </c>
      <c r="O444" s="365">
        <f t="shared" si="334"/>
        <v>0</v>
      </c>
      <c r="P444" s="95">
        <v>0</v>
      </c>
      <c r="Q444" s="95">
        <v>0</v>
      </c>
      <c r="R444" s="95">
        <v>0</v>
      </c>
      <c r="S444" s="95">
        <v>0</v>
      </c>
      <c r="T444" s="315">
        <f t="shared" si="320"/>
        <v>0</v>
      </c>
      <c r="U444" s="389">
        <f t="shared" si="317"/>
        <v>0</v>
      </c>
      <c r="V444" s="95">
        <v>0</v>
      </c>
      <c r="W444" s="95">
        <v>0</v>
      </c>
      <c r="X444" s="95">
        <v>0</v>
      </c>
      <c r="Y444" s="95">
        <v>0</v>
      </c>
      <c r="Z444" s="389">
        <f t="shared" si="318"/>
        <v>0</v>
      </c>
      <c r="AA444" s="95">
        <v>0</v>
      </c>
      <c r="AB444" s="95">
        <v>0</v>
      </c>
      <c r="AC444" s="95">
        <v>0</v>
      </c>
      <c r="AD444" s="95">
        <v>0</v>
      </c>
      <c r="AE444" s="389">
        <f t="shared" si="319"/>
        <v>0</v>
      </c>
      <c r="AF444" s="94">
        <v>0</v>
      </c>
      <c r="AG444" s="94">
        <v>0</v>
      </c>
      <c r="AH444" s="94">
        <v>0</v>
      </c>
      <c r="AI444" s="94">
        <v>0</v>
      </c>
      <c r="AJ444" s="315">
        <f t="shared" si="321"/>
        <v>0</v>
      </c>
      <c r="AK444" s="389">
        <f t="shared" si="326"/>
        <v>0</v>
      </c>
      <c r="AL444" s="467">
        <v>0</v>
      </c>
      <c r="AM444" s="467">
        <v>0</v>
      </c>
      <c r="AN444" s="467">
        <v>0</v>
      </c>
      <c r="AO444" s="467">
        <v>0</v>
      </c>
      <c r="AP444" s="389">
        <f t="shared" si="322"/>
        <v>0</v>
      </c>
      <c r="AQ444" s="465">
        <v>0</v>
      </c>
      <c r="AR444" s="465">
        <v>0</v>
      </c>
      <c r="AS444" s="465">
        <v>0</v>
      </c>
      <c r="AT444" s="465">
        <v>0</v>
      </c>
      <c r="AU444" s="389">
        <f t="shared" si="323"/>
        <v>0</v>
      </c>
      <c r="AV444" s="461">
        <v>0</v>
      </c>
      <c r="AW444" s="461">
        <v>0</v>
      </c>
      <c r="AX444" s="461">
        <v>0</v>
      </c>
      <c r="AY444" s="480">
        <v>0</v>
      </c>
      <c r="AZ444" s="588">
        <f t="shared" si="327"/>
        <v>0</v>
      </c>
      <c r="BA444" s="671">
        <f t="shared" si="328"/>
        <v>0</v>
      </c>
      <c r="BB444" s="670">
        <f t="shared" si="329"/>
        <v>0</v>
      </c>
      <c r="BC444" s="665">
        <v>0</v>
      </c>
      <c r="BD444" s="480">
        <v>0</v>
      </c>
      <c r="BE444" s="480">
        <v>0</v>
      </c>
      <c r="BF444" s="633">
        <v>0</v>
      </c>
      <c r="BG444" s="670">
        <f t="shared" si="330"/>
        <v>0</v>
      </c>
      <c r="BH444" s="665">
        <v>0</v>
      </c>
      <c r="BI444" s="480">
        <v>0</v>
      </c>
      <c r="BJ444" s="480">
        <v>0</v>
      </c>
      <c r="BK444" s="480">
        <v>0</v>
      </c>
      <c r="BL444" s="670">
        <f t="shared" si="331"/>
        <v>0</v>
      </c>
      <c r="BM444" s="480">
        <v>0</v>
      </c>
      <c r="BN444" s="480">
        <v>0</v>
      </c>
      <c r="BO444" s="480">
        <v>0</v>
      </c>
      <c r="BP444" s="480">
        <v>0</v>
      </c>
      <c r="BQ444" s="588">
        <f t="shared" si="332"/>
        <v>0</v>
      </c>
      <c r="BR444" s="671">
        <f t="shared" si="333"/>
        <v>0</v>
      </c>
    </row>
    <row r="445" spans="1:70" s="187" customFormat="1" ht="24.6" customHeight="1" thickBot="1" x14ac:dyDescent="0.3">
      <c r="A445" s="900"/>
      <c r="B445" s="834"/>
      <c r="C445" s="772"/>
      <c r="D445" s="128" t="s">
        <v>321</v>
      </c>
      <c r="E445" s="125">
        <f t="shared" si="324"/>
        <v>0</v>
      </c>
      <c r="F445" s="95">
        <v>0</v>
      </c>
      <c r="G445" s="95">
        <v>0</v>
      </c>
      <c r="H445" s="95">
        <v>0</v>
      </c>
      <c r="I445" s="95">
        <v>0</v>
      </c>
      <c r="J445" s="365">
        <f t="shared" si="325"/>
        <v>0</v>
      </c>
      <c r="K445" s="95">
        <v>0</v>
      </c>
      <c r="L445" s="95">
        <v>0</v>
      </c>
      <c r="M445" s="95">
        <v>0</v>
      </c>
      <c r="N445" s="95">
        <v>0</v>
      </c>
      <c r="O445" s="365">
        <f t="shared" si="334"/>
        <v>0</v>
      </c>
      <c r="P445" s="95">
        <v>0</v>
      </c>
      <c r="Q445" s="95">
        <v>0</v>
      </c>
      <c r="R445" s="95">
        <v>0</v>
      </c>
      <c r="S445" s="95">
        <v>0</v>
      </c>
      <c r="T445" s="315">
        <f t="shared" si="320"/>
        <v>0</v>
      </c>
      <c r="U445" s="389">
        <f t="shared" si="317"/>
        <v>0</v>
      </c>
      <c r="V445" s="95">
        <v>0</v>
      </c>
      <c r="W445" s="95">
        <v>0</v>
      </c>
      <c r="X445" s="95">
        <v>0</v>
      </c>
      <c r="Y445" s="95">
        <v>0</v>
      </c>
      <c r="Z445" s="389">
        <f t="shared" si="318"/>
        <v>0</v>
      </c>
      <c r="AA445" s="95">
        <v>0</v>
      </c>
      <c r="AB445" s="95">
        <v>0</v>
      </c>
      <c r="AC445" s="95">
        <v>0</v>
      </c>
      <c r="AD445" s="95">
        <v>0</v>
      </c>
      <c r="AE445" s="389">
        <f t="shared" si="319"/>
        <v>0</v>
      </c>
      <c r="AF445" s="94">
        <v>0</v>
      </c>
      <c r="AG445" s="94">
        <v>0</v>
      </c>
      <c r="AH445" s="94">
        <v>0</v>
      </c>
      <c r="AI445" s="94">
        <v>0</v>
      </c>
      <c r="AJ445" s="315">
        <f t="shared" si="321"/>
        <v>0</v>
      </c>
      <c r="AK445" s="389">
        <f t="shared" si="326"/>
        <v>0</v>
      </c>
      <c r="AL445" s="467">
        <v>0</v>
      </c>
      <c r="AM445" s="467">
        <v>0</v>
      </c>
      <c r="AN445" s="467">
        <v>0</v>
      </c>
      <c r="AO445" s="467">
        <v>0</v>
      </c>
      <c r="AP445" s="389">
        <f t="shared" si="322"/>
        <v>0</v>
      </c>
      <c r="AQ445" s="465">
        <v>0</v>
      </c>
      <c r="AR445" s="465">
        <v>0</v>
      </c>
      <c r="AS445" s="465">
        <v>0</v>
      </c>
      <c r="AT445" s="465">
        <v>0</v>
      </c>
      <c r="AU445" s="389">
        <f t="shared" si="323"/>
        <v>0</v>
      </c>
      <c r="AV445" s="461">
        <v>0</v>
      </c>
      <c r="AW445" s="461">
        <v>0</v>
      </c>
      <c r="AX445" s="461">
        <v>0</v>
      </c>
      <c r="AY445" s="467">
        <v>0</v>
      </c>
      <c r="AZ445" s="588">
        <f t="shared" si="327"/>
        <v>0</v>
      </c>
      <c r="BA445" s="671">
        <f t="shared" si="328"/>
        <v>0</v>
      </c>
      <c r="BB445" s="670">
        <f t="shared" si="329"/>
        <v>0</v>
      </c>
      <c r="BC445" s="679">
        <v>0</v>
      </c>
      <c r="BD445" s="467">
        <v>0</v>
      </c>
      <c r="BE445" s="467">
        <v>0</v>
      </c>
      <c r="BF445" s="615">
        <v>0</v>
      </c>
      <c r="BG445" s="670">
        <f t="shared" si="330"/>
        <v>0</v>
      </c>
      <c r="BH445" s="665">
        <v>0</v>
      </c>
      <c r="BI445" s="480">
        <v>0</v>
      </c>
      <c r="BJ445" s="480">
        <v>0</v>
      </c>
      <c r="BK445" s="467">
        <v>0</v>
      </c>
      <c r="BL445" s="670">
        <f t="shared" si="331"/>
        <v>0</v>
      </c>
      <c r="BM445" s="467">
        <v>0</v>
      </c>
      <c r="BN445" s="467">
        <v>0</v>
      </c>
      <c r="BO445" s="467">
        <v>0</v>
      </c>
      <c r="BP445" s="467">
        <v>0</v>
      </c>
      <c r="BQ445" s="588">
        <f t="shared" si="332"/>
        <v>0</v>
      </c>
      <c r="BR445" s="671">
        <f t="shared" si="333"/>
        <v>0</v>
      </c>
    </row>
    <row r="446" spans="1:70" s="15" customFormat="1" ht="16.5" customHeight="1" x14ac:dyDescent="0.25">
      <c r="A446" s="16"/>
      <c r="B446" s="834"/>
      <c r="C446" s="852" t="s">
        <v>612</v>
      </c>
      <c r="D446" s="852"/>
      <c r="E446" s="125">
        <f t="shared" si="324"/>
        <v>8</v>
      </c>
      <c r="F446" s="189">
        <f>F429+F432+F435+F439+F443</f>
        <v>0</v>
      </c>
      <c r="G446" s="189">
        <f t="shared" ref="G446:H446" si="416">G429+G432+G435+G439+G443</f>
        <v>0</v>
      </c>
      <c r="H446" s="189">
        <f t="shared" si="416"/>
        <v>0</v>
      </c>
      <c r="I446" s="189">
        <f t="shared" ref="I446" si="417">I429+I432+I435+I439+I443</f>
        <v>8</v>
      </c>
      <c r="J446" s="365">
        <f t="shared" si="325"/>
        <v>8</v>
      </c>
      <c r="K446" s="189">
        <f>K429+K432+K435+K439+K443</f>
        <v>0</v>
      </c>
      <c r="L446" s="189">
        <f t="shared" ref="L446:N448" si="418">L429+L432+L435+L439+L443</f>
        <v>0</v>
      </c>
      <c r="M446" s="189">
        <f t="shared" si="418"/>
        <v>0</v>
      </c>
      <c r="N446" s="189">
        <f t="shared" si="418"/>
        <v>8</v>
      </c>
      <c r="O446" s="365">
        <f t="shared" si="334"/>
        <v>16</v>
      </c>
      <c r="P446" s="189">
        <f>P429+P432+P435+P439+P443</f>
        <v>0</v>
      </c>
      <c r="Q446" s="189">
        <f t="shared" ref="Q446:S446" si="419">Q429+Q432+Q435+Q439+Q443</f>
        <v>0</v>
      </c>
      <c r="R446" s="189">
        <f t="shared" si="419"/>
        <v>0</v>
      </c>
      <c r="S446" s="189">
        <f t="shared" si="419"/>
        <v>16</v>
      </c>
      <c r="T446" s="315">
        <f t="shared" si="320"/>
        <v>32</v>
      </c>
      <c r="U446" s="389">
        <f t="shared" si="317"/>
        <v>3</v>
      </c>
      <c r="V446" s="189">
        <f>V429+V432+V435+V439+V443</f>
        <v>0</v>
      </c>
      <c r="W446" s="189">
        <f t="shared" ref="W446:Y446" si="420">W429+W432+W435+W439+W443</f>
        <v>0</v>
      </c>
      <c r="X446" s="189">
        <f t="shared" si="420"/>
        <v>0</v>
      </c>
      <c r="Y446" s="189">
        <f t="shared" si="420"/>
        <v>3</v>
      </c>
      <c r="Z446" s="389">
        <f t="shared" si="318"/>
        <v>5</v>
      </c>
      <c r="AA446" s="189">
        <f>AA429+AA432+AA435+AA439+AA443</f>
        <v>0</v>
      </c>
      <c r="AB446" s="189">
        <f t="shared" ref="AB446:AD446" si="421">AB429+AB432+AB435+AB439+AB443</f>
        <v>0</v>
      </c>
      <c r="AC446" s="189">
        <f t="shared" si="421"/>
        <v>0</v>
      </c>
      <c r="AD446" s="189">
        <f t="shared" si="421"/>
        <v>5</v>
      </c>
      <c r="AE446" s="389">
        <f t="shared" si="319"/>
        <v>10</v>
      </c>
      <c r="AF446" s="190">
        <f t="shared" ref="AF446:AI447" si="422">AF443+AF435+AF432+AF429</f>
        <v>0</v>
      </c>
      <c r="AG446" s="190">
        <f t="shared" si="422"/>
        <v>0</v>
      </c>
      <c r="AH446" s="190">
        <f t="shared" si="422"/>
        <v>0</v>
      </c>
      <c r="AI446" s="190">
        <f t="shared" si="422"/>
        <v>10</v>
      </c>
      <c r="AJ446" s="315">
        <f t="shared" si="321"/>
        <v>18</v>
      </c>
      <c r="AK446" s="389">
        <f t="shared" si="326"/>
        <v>5</v>
      </c>
      <c r="AL446" s="190">
        <f t="shared" ref="AL446:AO446" si="423">AL443+AL435+AL432+AL429</f>
        <v>0</v>
      </c>
      <c r="AM446" s="190">
        <f t="shared" si="423"/>
        <v>0</v>
      </c>
      <c r="AN446" s="190">
        <f t="shared" si="423"/>
        <v>0</v>
      </c>
      <c r="AO446" s="190">
        <f t="shared" si="423"/>
        <v>5</v>
      </c>
      <c r="AP446" s="389">
        <f t="shared" si="322"/>
        <v>11</v>
      </c>
      <c r="AQ446" s="190">
        <f t="shared" ref="AQ446:AS448" si="424">AQ443+AQ435+AQ432+AQ429+AQ439</f>
        <v>0</v>
      </c>
      <c r="AR446" s="190">
        <f t="shared" si="424"/>
        <v>0</v>
      </c>
      <c r="AS446" s="190">
        <f t="shared" si="424"/>
        <v>0</v>
      </c>
      <c r="AT446" s="190">
        <f t="shared" ref="AT446:AT448" si="425">AT443+AT435+AT432+AT429+AT439</f>
        <v>11</v>
      </c>
      <c r="AU446" s="389">
        <f t="shared" si="323"/>
        <v>3</v>
      </c>
      <c r="AV446" s="190">
        <f t="shared" ref="AV446:AY448" si="426">AV443+AV435+AV432+AV429+AV439</f>
        <v>0</v>
      </c>
      <c r="AW446" s="190">
        <f t="shared" si="426"/>
        <v>0</v>
      </c>
      <c r="AX446" s="190">
        <f t="shared" si="426"/>
        <v>0</v>
      </c>
      <c r="AY446" s="190">
        <f t="shared" si="426"/>
        <v>3</v>
      </c>
      <c r="AZ446" s="588">
        <f t="shared" si="327"/>
        <v>19</v>
      </c>
      <c r="BA446" s="671">
        <f t="shared" si="328"/>
        <v>69</v>
      </c>
      <c r="BB446" s="670">
        <f t="shared" si="329"/>
        <v>7</v>
      </c>
      <c r="BC446" s="190">
        <f t="shared" ref="BC446:BF446" si="427">BC443+BC435+BC432+BC429+BC439</f>
        <v>0</v>
      </c>
      <c r="BD446" s="190">
        <f t="shared" si="427"/>
        <v>0</v>
      </c>
      <c r="BE446" s="190">
        <f t="shared" si="427"/>
        <v>0</v>
      </c>
      <c r="BF446" s="190">
        <f t="shared" si="427"/>
        <v>7</v>
      </c>
      <c r="BG446" s="670">
        <f t="shared" si="330"/>
        <v>8</v>
      </c>
      <c r="BH446" s="190">
        <f t="shared" ref="BH446:BK446" si="428">BH443+BH435+BH432+BH429+BH439</f>
        <v>0</v>
      </c>
      <c r="BI446" s="190">
        <f t="shared" si="428"/>
        <v>0</v>
      </c>
      <c r="BJ446" s="190">
        <f t="shared" si="428"/>
        <v>0</v>
      </c>
      <c r="BK446" s="190">
        <f t="shared" si="428"/>
        <v>8</v>
      </c>
      <c r="BL446" s="670">
        <f t="shared" si="331"/>
        <v>12</v>
      </c>
      <c r="BM446" s="190">
        <f t="shared" ref="BM446:BP448" si="429">BM443+BM435+BM432+BM429+BM439</f>
        <v>0</v>
      </c>
      <c r="BN446" s="190">
        <f t="shared" si="429"/>
        <v>0</v>
      </c>
      <c r="BO446" s="190">
        <f t="shared" si="429"/>
        <v>0</v>
      </c>
      <c r="BP446" s="190">
        <f t="shared" si="429"/>
        <v>12</v>
      </c>
      <c r="BQ446" s="588">
        <f t="shared" si="332"/>
        <v>27</v>
      </c>
      <c r="BR446" s="671">
        <f t="shared" si="333"/>
        <v>96</v>
      </c>
    </row>
    <row r="447" spans="1:70" s="15" customFormat="1" ht="16.5" customHeight="1" x14ac:dyDescent="0.25">
      <c r="A447" s="16"/>
      <c r="B447" s="834"/>
      <c r="C447" s="809" t="s">
        <v>613</v>
      </c>
      <c r="D447" s="809"/>
      <c r="E447" s="125">
        <f t="shared" si="324"/>
        <v>0</v>
      </c>
      <c r="F447" s="189">
        <f>F430+F433+F436+F440+F444</f>
        <v>0</v>
      </c>
      <c r="G447" s="189">
        <f t="shared" ref="G447:H447" si="430">G430+G433+G436+G440+G444</f>
        <v>0</v>
      </c>
      <c r="H447" s="189">
        <f t="shared" si="430"/>
        <v>0</v>
      </c>
      <c r="I447" s="189">
        <f t="shared" ref="I447" si="431">I430+I433+I436+I440+I444</f>
        <v>0</v>
      </c>
      <c r="J447" s="365">
        <f t="shared" si="325"/>
        <v>0</v>
      </c>
      <c r="K447" s="189">
        <f>K430+K433+K436+K440+K444</f>
        <v>0</v>
      </c>
      <c r="L447" s="189">
        <f t="shared" ref="L447:M447" si="432">L430+L433+L436+L440+L444</f>
        <v>0</v>
      </c>
      <c r="M447" s="189">
        <f t="shared" si="432"/>
        <v>0</v>
      </c>
      <c r="N447" s="189">
        <f t="shared" si="418"/>
        <v>0</v>
      </c>
      <c r="O447" s="365">
        <f t="shared" si="334"/>
        <v>0</v>
      </c>
      <c r="P447" s="189">
        <f>P430+P433+P436+P440+P444</f>
        <v>0</v>
      </c>
      <c r="Q447" s="189">
        <f t="shared" ref="Q447:S447" si="433">Q430+Q433+Q436+Q440+Q444</f>
        <v>0</v>
      </c>
      <c r="R447" s="189">
        <f t="shared" si="433"/>
        <v>0</v>
      </c>
      <c r="S447" s="189">
        <f t="shared" si="433"/>
        <v>0</v>
      </c>
      <c r="T447" s="315">
        <f t="shared" si="320"/>
        <v>0</v>
      </c>
      <c r="U447" s="389">
        <f t="shared" si="317"/>
        <v>0</v>
      </c>
      <c r="V447" s="189">
        <f>V430+V433+V436+V440+V444</f>
        <v>0</v>
      </c>
      <c r="W447" s="189">
        <f t="shared" ref="W447:Y447" si="434">W430+W433+W436+W440+W444</f>
        <v>0</v>
      </c>
      <c r="X447" s="189">
        <f t="shared" si="434"/>
        <v>0</v>
      </c>
      <c r="Y447" s="189">
        <f t="shared" si="434"/>
        <v>0</v>
      </c>
      <c r="Z447" s="389">
        <f t="shared" si="318"/>
        <v>0</v>
      </c>
      <c r="AA447" s="189">
        <f>AA430+AA433+AA436+AA440+AA444</f>
        <v>0</v>
      </c>
      <c r="AB447" s="189">
        <f t="shared" ref="AB447:AD447" si="435">AB430+AB433+AB436+AB440+AB444</f>
        <v>0</v>
      </c>
      <c r="AC447" s="189">
        <f t="shared" si="435"/>
        <v>0</v>
      </c>
      <c r="AD447" s="189">
        <f t="shared" si="435"/>
        <v>0</v>
      </c>
      <c r="AE447" s="389">
        <f t="shared" si="319"/>
        <v>0</v>
      </c>
      <c r="AF447" s="190">
        <f t="shared" si="422"/>
        <v>0</v>
      </c>
      <c r="AG447" s="190">
        <f t="shared" si="422"/>
        <v>0</v>
      </c>
      <c r="AH447" s="190">
        <f t="shared" si="422"/>
        <v>0</v>
      </c>
      <c r="AI447" s="190">
        <f t="shared" si="422"/>
        <v>0</v>
      </c>
      <c r="AJ447" s="315">
        <f t="shared" si="321"/>
        <v>0</v>
      </c>
      <c r="AK447" s="389">
        <f t="shared" si="326"/>
        <v>1</v>
      </c>
      <c r="AL447" s="190">
        <f t="shared" ref="AL447:AO447" si="436">AL444+AL436+AL433+AL430</f>
        <v>0</v>
      </c>
      <c r="AM447" s="190">
        <f t="shared" si="436"/>
        <v>0</v>
      </c>
      <c r="AN447" s="190">
        <f t="shared" si="436"/>
        <v>0</v>
      </c>
      <c r="AO447" s="190">
        <f t="shared" si="436"/>
        <v>1</v>
      </c>
      <c r="AP447" s="389">
        <f t="shared" si="322"/>
        <v>0</v>
      </c>
      <c r="AQ447" s="190">
        <f t="shared" si="424"/>
        <v>0</v>
      </c>
      <c r="AR447" s="190">
        <f t="shared" si="424"/>
        <v>0</v>
      </c>
      <c r="AS447" s="190">
        <f t="shared" si="424"/>
        <v>0</v>
      </c>
      <c r="AT447" s="190">
        <f t="shared" si="425"/>
        <v>0</v>
      </c>
      <c r="AU447" s="389">
        <f t="shared" si="323"/>
        <v>0</v>
      </c>
      <c r="AV447" s="190">
        <f t="shared" si="426"/>
        <v>0</v>
      </c>
      <c r="AW447" s="190">
        <f t="shared" si="426"/>
        <v>0</v>
      </c>
      <c r="AX447" s="190">
        <f t="shared" si="426"/>
        <v>0</v>
      </c>
      <c r="AY447" s="190">
        <f t="shared" si="426"/>
        <v>0</v>
      </c>
      <c r="AZ447" s="588">
        <f t="shared" si="327"/>
        <v>1</v>
      </c>
      <c r="BA447" s="671">
        <f t="shared" si="328"/>
        <v>1</v>
      </c>
      <c r="BB447" s="670">
        <f t="shared" si="329"/>
        <v>0</v>
      </c>
      <c r="BC447" s="190">
        <f t="shared" ref="BC447:BF447" si="437">BC444+BC436+BC433+BC430+BC440</f>
        <v>0</v>
      </c>
      <c r="BD447" s="190">
        <f t="shared" si="437"/>
        <v>0</v>
      </c>
      <c r="BE447" s="190">
        <f t="shared" si="437"/>
        <v>0</v>
      </c>
      <c r="BF447" s="190">
        <f t="shared" si="437"/>
        <v>0</v>
      </c>
      <c r="BG447" s="670">
        <f t="shared" si="330"/>
        <v>0</v>
      </c>
      <c r="BH447" s="190">
        <f t="shared" ref="BH447:BK447" si="438">BH444+BH436+BH433+BH430+BH440</f>
        <v>0</v>
      </c>
      <c r="BI447" s="190">
        <f t="shared" si="438"/>
        <v>0</v>
      </c>
      <c r="BJ447" s="190">
        <f t="shared" si="438"/>
        <v>0</v>
      </c>
      <c r="BK447" s="190">
        <f t="shared" si="438"/>
        <v>0</v>
      </c>
      <c r="BL447" s="670">
        <f t="shared" si="331"/>
        <v>0</v>
      </c>
      <c r="BM447" s="190">
        <f t="shared" si="429"/>
        <v>0</v>
      </c>
      <c r="BN447" s="190">
        <f t="shared" si="429"/>
        <v>0</v>
      </c>
      <c r="BO447" s="190">
        <f t="shared" si="429"/>
        <v>0</v>
      </c>
      <c r="BP447" s="190">
        <f t="shared" si="429"/>
        <v>0</v>
      </c>
      <c r="BQ447" s="588">
        <f t="shared" si="332"/>
        <v>0</v>
      </c>
      <c r="BR447" s="671">
        <f t="shared" si="333"/>
        <v>1</v>
      </c>
    </row>
    <row r="448" spans="1:70" s="15" customFormat="1" ht="16.5" customHeight="1" thickBot="1" x14ac:dyDescent="0.3">
      <c r="A448" s="16"/>
      <c r="B448" s="834"/>
      <c r="C448" s="809" t="s">
        <v>614</v>
      </c>
      <c r="D448" s="809"/>
      <c r="E448" s="125">
        <f t="shared" si="324"/>
        <v>8</v>
      </c>
      <c r="F448" s="189">
        <f>F431+F434+F437+F441+F445</f>
        <v>0</v>
      </c>
      <c r="G448" s="189">
        <f t="shared" ref="G448:H448" si="439">G431+G434+G437+G441+G445</f>
        <v>0</v>
      </c>
      <c r="H448" s="189">
        <f t="shared" si="439"/>
        <v>0</v>
      </c>
      <c r="I448" s="189">
        <f t="shared" ref="I448" si="440">I431+I434+I437+I441+I445</f>
        <v>8</v>
      </c>
      <c r="J448" s="365">
        <f t="shared" si="325"/>
        <v>7</v>
      </c>
      <c r="K448" s="189">
        <f>K431+K434+K437+K441+K445</f>
        <v>0</v>
      </c>
      <c r="L448" s="189">
        <f t="shared" ref="L448:M448" si="441">L431+L434+L437+L441+L445</f>
        <v>0</v>
      </c>
      <c r="M448" s="189">
        <f t="shared" si="441"/>
        <v>0</v>
      </c>
      <c r="N448" s="189">
        <f t="shared" si="418"/>
        <v>7</v>
      </c>
      <c r="O448" s="365">
        <f t="shared" si="334"/>
        <v>15</v>
      </c>
      <c r="P448" s="189">
        <f>P431+P434+P437+P441+P445</f>
        <v>0</v>
      </c>
      <c r="Q448" s="189">
        <f t="shared" ref="Q448:S448" si="442">Q431+Q434+Q437+Q441+Q445</f>
        <v>0</v>
      </c>
      <c r="R448" s="189">
        <f t="shared" si="442"/>
        <v>0</v>
      </c>
      <c r="S448" s="189">
        <f t="shared" si="442"/>
        <v>15</v>
      </c>
      <c r="T448" s="315">
        <f t="shared" si="320"/>
        <v>30</v>
      </c>
      <c r="U448" s="389">
        <f t="shared" si="317"/>
        <v>17</v>
      </c>
      <c r="V448" s="189">
        <f>V431+V434+V437+V441+V445</f>
        <v>0</v>
      </c>
      <c r="W448" s="189">
        <f t="shared" ref="W448:Y448" si="443">W431+W434+W437+W441+W445</f>
        <v>0</v>
      </c>
      <c r="X448" s="189">
        <f t="shared" si="443"/>
        <v>0</v>
      </c>
      <c r="Y448" s="189">
        <f t="shared" si="443"/>
        <v>17</v>
      </c>
      <c r="Z448" s="389">
        <f t="shared" si="318"/>
        <v>8</v>
      </c>
      <c r="AA448" s="189">
        <f>AA431+AA434+AA437+AA441+AA445</f>
        <v>0</v>
      </c>
      <c r="AB448" s="189">
        <f t="shared" ref="AB448:AD448" si="444">AB431+AB434+AB437+AB441+AB445</f>
        <v>0</v>
      </c>
      <c r="AC448" s="189">
        <f t="shared" si="444"/>
        <v>0</v>
      </c>
      <c r="AD448" s="189">
        <f t="shared" si="444"/>
        <v>8</v>
      </c>
      <c r="AE448" s="389">
        <f t="shared" si="319"/>
        <v>12</v>
      </c>
      <c r="AF448" s="190">
        <f t="shared" ref="AF448:AI448" si="445">AF445+AF437+AF434+AF431+AF441</f>
        <v>0</v>
      </c>
      <c r="AG448" s="190">
        <f t="shared" si="445"/>
        <v>0</v>
      </c>
      <c r="AH448" s="190">
        <f t="shared" si="445"/>
        <v>0</v>
      </c>
      <c r="AI448" s="190">
        <f t="shared" si="445"/>
        <v>12</v>
      </c>
      <c r="AJ448" s="315">
        <f t="shared" si="321"/>
        <v>37</v>
      </c>
      <c r="AK448" s="389">
        <f t="shared" si="326"/>
        <v>15</v>
      </c>
      <c r="AL448" s="190">
        <f t="shared" ref="AL448:AO448" si="446">AL445+AL437+AL434+AL431+AL441</f>
        <v>0</v>
      </c>
      <c r="AM448" s="190">
        <f t="shared" si="446"/>
        <v>0</v>
      </c>
      <c r="AN448" s="190">
        <f t="shared" si="446"/>
        <v>0</v>
      </c>
      <c r="AO448" s="190">
        <f t="shared" si="446"/>
        <v>15</v>
      </c>
      <c r="AP448" s="389">
        <f t="shared" si="322"/>
        <v>10</v>
      </c>
      <c r="AQ448" s="420">
        <f t="shared" si="424"/>
        <v>0</v>
      </c>
      <c r="AR448" s="420">
        <f t="shared" si="424"/>
        <v>0</v>
      </c>
      <c r="AS448" s="420">
        <f t="shared" si="424"/>
        <v>0</v>
      </c>
      <c r="AT448" s="420">
        <f t="shared" si="425"/>
        <v>10</v>
      </c>
      <c r="AU448" s="389">
        <f t="shared" si="323"/>
        <v>13</v>
      </c>
      <c r="AV448" s="420">
        <f t="shared" si="426"/>
        <v>0</v>
      </c>
      <c r="AW448" s="420">
        <f t="shared" si="426"/>
        <v>0</v>
      </c>
      <c r="AX448" s="420">
        <f t="shared" si="426"/>
        <v>0</v>
      </c>
      <c r="AY448" s="420">
        <f t="shared" si="426"/>
        <v>13</v>
      </c>
      <c r="AZ448" s="588">
        <f t="shared" si="327"/>
        <v>38</v>
      </c>
      <c r="BA448" s="671">
        <f t="shared" si="328"/>
        <v>105</v>
      </c>
      <c r="BB448" s="670">
        <f t="shared" si="329"/>
        <v>9</v>
      </c>
      <c r="BC448" s="420">
        <f t="shared" ref="BC448:BF448" si="447">BC445+BC437+BC434+BC431+BC441</f>
        <v>0</v>
      </c>
      <c r="BD448" s="420">
        <f t="shared" si="447"/>
        <v>0</v>
      </c>
      <c r="BE448" s="420">
        <f t="shared" si="447"/>
        <v>0</v>
      </c>
      <c r="BF448" s="420">
        <f t="shared" si="447"/>
        <v>9</v>
      </c>
      <c r="BG448" s="670">
        <f t="shared" si="330"/>
        <v>19</v>
      </c>
      <c r="BH448" s="420">
        <f t="shared" ref="BH448:BK448" si="448">BH445+BH437+BH434+BH431+BH441</f>
        <v>0</v>
      </c>
      <c r="BI448" s="420">
        <f t="shared" si="448"/>
        <v>0</v>
      </c>
      <c r="BJ448" s="420">
        <f t="shared" si="448"/>
        <v>0</v>
      </c>
      <c r="BK448" s="420">
        <f t="shared" si="448"/>
        <v>19</v>
      </c>
      <c r="BL448" s="670">
        <f t="shared" si="331"/>
        <v>26</v>
      </c>
      <c r="BM448" s="420">
        <f t="shared" si="429"/>
        <v>0</v>
      </c>
      <c r="BN448" s="420">
        <f t="shared" si="429"/>
        <v>0</v>
      </c>
      <c r="BO448" s="420">
        <f t="shared" si="429"/>
        <v>0</v>
      </c>
      <c r="BP448" s="420">
        <f t="shared" si="429"/>
        <v>26</v>
      </c>
      <c r="BQ448" s="588">
        <f t="shared" si="332"/>
        <v>54</v>
      </c>
      <c r="BR448" s="671">
        <f t="shared" si="333"/>
        <v>159</v>
      </c>
    </row>
    <row r="449" spans="1:70" s="310" customFormat="1" ht="16.5" customHeight="1" thickBot="1" x14ac:dyDescent="0.3">
      <c r="A449" s="16"/>
      <c r="B449" s="918"/>
      <c r="C449" s="809"/>
      <c r="D449" s="858"/>
      <c r="E449" s="125">
        <f t="shared" si="324"/>
        <v>0</v>
      </c>
      <c r="F449" s="189">
        <f>F438+F442</f>
        <v>0</v>
      </c>
      <c r="G449" s="189">
        <f t="shared" ref="G449:H449" si="449">G438+G442</f>
        <v>0</v>
      </c>
      <c r="H449" s="189">
        <f t="shared" si="449"/>
        <v>0</v>
      </c>
      <c r="I449" s="189">
        <f t="shared" ref="I449" si="450">I438+I442</f>
        <v>0</v>
      </c>
      <c r="J449" s="365">
        <f t="shared" si="325"/>
        <v>0</v>
      </c>
      <c r="K449" s="189">
        <f>K438+K442</f>
        <v>0</v>
      </c>
      <c r="L449" s="189">
        <f t="shared" ref="L449:N449" si="451">L438+L442</f>
        <v>0</v>
      </c>
      <c r="M449" s="189">
        <f t="shared" si="451"/>
        <v>0</v>
      </c>
      <c r="N449" s="189">
        <f t="shared" si="451"/>
        <v>0</v>
      </c>
      <c r="O449" s="365">
        <f t="shared" si="334"/>
        <v>0</v>
      </c>
      <c r="P449" s="189">
        <f>P438+P442</f>
        <v>0</v>
      </c>
      <c r="Q449" s="189">
        <f t="shared" ref="Q449:S449" si="452">Q438+Q442</f>
        <v>0</v>
      </c>
      <c r="R449" s="189">
        <f t="shared" si="452"/>
        <v>0</v>
      </c>
      <c r="S449" s="189">
        <f t="shared" si="452"/>
        <v>0</v>
      </c>
      <c r="T449" s="315">
        <f t="shared" si="320"/>
        <v>0</v>
      </c>
      <c r="U449" s="389">
        <f t="shared" ref="U449:U503" si="453">SUM(V449:Y449)</f>
        <v>6</v>
      </c>
      <c r="V449" s="189">
        <f>V438+V442</f>
        <v>0</v>
      </c>
      <c r="W449" s="189">
        <f t="shared" ref="W449:Y449" si="454">W438+W442</f>
        <v>0</v>
      </c>
      <c r="X449" s="189">
        <f t="shared" si="454"/>
        <v>0</v>
      </c>
      <c r="Y449" s="189">
        <f t="shared" si="454"/>
        <v>6</v>
      </c>
      <c r="Z449" s="389">
        <f t="shared" ref="Z449:Z503" si="455">SUM(AA449:AD449)</f>
        <v>0</v>
      </c>
      <c r="AA449" s="189">
        <f>AA438+AA442</f>
        <v>0</v>
      </c>
      <c r="AB449" s="189">
        <f t="shared" ref="AB449:AD449" si="456">AB438+AB442</f>
        <v>0</v>
      </c>
      <c r="AC449" s="189">
        <f t="shared" si="456"/>
        <v>0</v>
      </c>
      <c r="AD449" s="189">
        <f t="shared" si="456"/>
        <v>0</v>
      </c>
      <c r="AE449" s="389">
        <f t="shared" ref="AE449:AE503" si="457">SUM(AF449:AI449)</f>
        <v>4</v>
      </c>
      <c r="AF449" s="190">
        <f t="shared" ref="AF449:AI449" si="458">AF442+AF438</f>
        <v>0</v>
      </c>
      <c r="AG449" s="190">
        <f t="shared" si="458"/>
        <v>0</v>
      </c>
      <c r="AH449" s="190">
        <f t="shared" si="458"/>
        <v>0</v>
      </c>
      <c r="AI449" s="190">
        <f t="shared" si="458"/>
        <v>4</v>
      </c>
      <c r="AJ449" s="315">
        <f t="shared" si="321"/>
        <v>10</v>
      </c>
      <c r="AK449" s="389">
        <f t="shared" si="326"/>
        <v>0</v>
      </c>
      <c r="AL449" s="190">
        <f t="shared" ref="AL449:AO449" si="459">AL442+AL438</f>
        <v>0</v>
      </c>
      <c r="AM449" s="190">
        <f t="shared" si="459"/>
        <v>0</v>
      </c>
      <c r="AN449" s="190">
        <f t="shared" si="459"/>
        <v>0</v>
      </c>
      <c r="AO449" s="190">
        <f t="shared" si="459"/>
        <v>0</v>
      </c>
      <c r="AP449" s="389">
        <f t="shared" si="322"/>
        <v>0</v>
      </c>
      <c r="AQ449" s="576">
        <f t="shared" ref="AQ449:AS449" si="460">AQ442+AQ438</f>
        <v>0</v>
      </c>
      <c r="AR449" s="576">
        <f t="shared" si="460"/>
        <v>0</v>
      </c>
      <c r="AS449" s="576">
        <f t="shared" si="460"/>
        <v>0</v>
      </c>
      <c r="AT449" s="576">
        <f t="shared" ref="AT449" si="461">AT442+AT438</f>
        <v>0</v>
      </c>
      <c r="AU449" s="389">
        <f t="shared" si="323"/>
        <v>1</v>
      </c>
      <c r="AV449" s="576">
        <f t="shared" ref="AV449:AY449" si="462">AV442+AV438</f>
        <v>0</v>
      </c>
      <c r="AW449" s="576">
        <f t="shared" si="462"/>
        <v>0</v>
      </c>
      <c r="AX449" s="576">
        <f t="shared" si="462"/>
        <v>0</v>
      </c>
      <c r="AY449" s="576">
        <f t="shared" si="462"/>
        <v>1</v>
      </c>
      <c r="AZ449" s="588">
        <f t="shared" si="327"/>
        <v>1</v>
      </c>
      <c r="BA449" s="671">
        <f t="shared" si="328"/>
        <v>11</v>
      </c>
      <c r="BB449" s="670">
        <f t="shared" si="329"/>
        <v>1</v>
      </c>
      <c r="BC449" s="576">
        <f t="shared" ref="BC449:BF449" si="463">BC442+BC438</f>
        <v>0</v>
      </c>
      <c r="BD449" s="576">
        <f t="shared" si="463"/>
        <v>0</v>
      </c>
      <c r="BE449" s="576">
        <f t="shared" si="463"/>
        <v>0</v>
      </c>
      <c r="BF449" s="576">
        <f t="shared" si="463"/>
        <v>1</v>
      </c>
      <c r="BG449" s="670">
        <f t="shared" si="330"/>
        <v>6</v>
      </c>
      <c r="BH449" s="576">
        <f t="shared" ref="BH449:BK449" si="464">BH442+BH438</f>
        <v>0</v>
      </c>
      <c r="BI449" s="576">
        <f t="shared" si="464"/>
        <v>0</v>
      </c>
      <c r="BJ449" s="576">
        <f t="shared" si="464"/>
        <v>0</v>
      </c>
      <c r="BK449" s="576">
        <f t="shared" si="464"/>
        <v>6</v>
      </c>
      <c r="BL449" s="670">
        <f t="shared" si="331"/>
        <v>14</v>
      </c>
      <c r="BM449" s="576">
        <f t="shared" ref="BM449:BP449" si="465">BM442+BM438</f>
        <v>0</v>
      </c>
      <c r="BN449" s="576">
        <f t="shared" si="465"/>
        <v>0</v>
      </c>
      <c r="BO449" s="576">
        <f t="shared" si="465"/>
        <v>0</v>
      </c>
      <c r="BP449" s="576">
        <f t="shared" si="465"/>
        <v>14</v>
      </c>
      <c r="BQ449" s="588">
        <f t="shared" si="332"/>
        <v>21</v>
      </c>
      <c r="BR449" s="671">
        <f t="shared" si="333"/>
        <v>32</v>
      </c>
    </row>
    <row r="450" spans="1:70" s="15" customFormat="1" ht="30" customHeight="1" x14ac:dyDescent="0.25">
      <c r="A450" s="900">
        <v>1</v>
      </c>
      <c r="B450" s="866" t="s">
        <v>524</v>
      </c>
      <c r="C450" s="889" t="s">
        <v>1312</v>
      </c>
      <c r="D450" s="493" t="s">
        <v>328</v>
      </c>
      <c r="E450" s="125">
        <f t="shared" si="324"/>
        <v>0</v>
      </c>
      <c r="F450" s="95">
        <v>0</v>
      </c>
      <c r="G450" s="95">
        <v>0</v>
      </c>
      <c r="H450" s="95">
        <v>0</v>
      </c>
      <c r="I450" s="95">
        <v>0</v>
      </c>
      <c r="J450" s="365">
        <f t="shared" si="325"/>
        <v>0</v>
      </c>
      <c r="K450" s="95">
        <v>0</v>
      </c>
      <c r="L450" s="95">
        <v>0</v>
      </c>
      <c r="M450" s="95">
        <v>0</v>
      </c>
      <c r="N450" s="95">
        <v>0</v>
      </c>
      <c r="O450" s="365">
        <f t="shared" si="334"/>
        <v>0</v>
      </c>
      <c r="P450" s="95">
        <v>0</v>
      </c>
      <c r="Q450" s="95">
        <v>0</v>
      </c>
      <c r="R450" s="95">
        <v>0</v>
      </c>
      <c r="S450" s="95">
        <v>0</v>
      </c>
      <c r="T450" s="315">
        <f t="shared" ref="T450:T504" si="466">F450+G450+H450+I450+K450+L450+M450+N450+P450+Q450+R450+S450</f>
        <v>0</v>
      </c>
      <c r="U450" s="389">
        <f t="shared" si="453"/>
        <v>0</v>
      </c>
      <c r="V450" s="95">
        <v>0</v>
      </c>
      <c r="W450" s="95">
        <v>0</v>
      </c>
      <c r="X450" s="95">
        <v>0</v>
      </c>
      <c r="Y450" s="95">
        <v>0</v>
      </c>
      <c r="Z450" s="389">
        <f t="shared" si="455"/>
        <v>0</v>
      </c>
      <c r="AA450" s="95">
        <v>0</v>
      </c>
      <c r="AB450" s="95">
        <v>0</v>
      </c>
      <c r="AC450" s="95">
        <v>0</v>
      </c>
      <c r="AD450" s="95">
        <v>0</v>
      </c>
      <c r="AE450" s="389">
        <f t="shared" si="457"/>
        <v>0</v>
      </c>
      <c r="AF450" s="94">
        <v>0</v>
      </c>
      <c r="AG450" s="94">
        <v>0</v>
      </c>
      <c r="AH450" s="94">
        <v>0</v>
      </c>
      <c r="AI450" s="94">
        <v>0</v>
      </c>
      <c r="AJ450" s="315">
        <f t="shared" ref="AJ450:AJ504" si="467">V450+W450+X450+Y450+AA450+AB450+AC450+AD450+AF450+AG450+AH450+AI450</f>
        <v>0</v>
      </c>
      <c r="AK450" s="389">
        <f t="shared" si="326"/>
        <v>0</v>
      </c>
      <c r="AL450" s="471">
        <v>0</v>
      </c>
      <c r="AM450" s="471">
        <v>0</v>
      </c>
      <c r="AN450" s="471">
        <v>0</v>
      </c>
      <c r="AO450" s="471">
        <v>0</v>
      </c>
      <c r="AP450" s="389">
        <f t="shared" si="322"/>
        <v>0</v>
      </c>
      <c r="AQ450" s="471"/>
      <c r="AR450" s="471"/>
      <c r="AS450" s="471"/>
      <c r="AT450" s="471"/>
      <c r="AU450" s="389">
        <f t="shared" si="323"/>
        <v>0</v>
      </c>
      <c r="AV450" s="471"/>
      <c r="AW450" s="471"/>
      <c r="AX450" s="471"/>
      <c r="AY450" s="471"/>
      <c r="AZ450" s="588">
        <f t="shared" si="327"/>
        <v>0</v>
      </c>
      <c r="BA450" s="671">
        <f t="shared" si="328"/>
        <v>0</v>
      </c>
      <c r="BB450" s="670">
        <f t="shared" si="329"/>
        <v>0</v>
      </c>
      <c r="BC450" s="655"/>
      <c r="BD450" s="471"/>
      <c r="BE450" s="471"/>
      <c r="BF450" s="619"/>
      <c r="BG450" s="670">
        <f t="shared" si="330"/>
        <v>0</v>
      </c>
      <c r="BH450" s="655"/>
      <c r="BI450" s="471"/>
      <c r="BJ450" s="471"/>
      <c r="BK450" s="471"/>
      <c r="BL450" s="670">
        <f t="shared" si="331"/>
        <v>0</v>
      </c>
      <c r="BM450" s="471"/>
      <c r="BN450" s="471"/>
      <c r="BO450" s="471"/>
      <c r="BP450" s="471"/>
      <c r="BQ450" s="588">
        <f t="shared" si="332"/>
        <v>0</v>
      </c>
      <c r="BR450" s="671">
        <f t="shared" si="333"/>
        <v>0</v>
      </c>
    </row>
    <row r="451" spans="1:70" s="15" customFormat="1" ht="22.15" customHeight="1" x14ac:dyDescent="0.25">
      <c r="A451" s="900"/>
      <c r="B451" s="834"/>
      <c r="C451" s="889"/>
      <c r="D451" s="492" t="s">
        <v>651</v>
      </c>
      <c r="E451" s="125">
        <f t="shared" si="324"/>
        <v>0</v>
      </c>
      <c r="F451" s="95">
        <v>0</v>
      </c>
      <c r="G451" s="95">
        <v>0</v>
      </c>
      <c r="H451" s="95">
        <v>0</v>
      </c>
      <c r="I451" s="95">
        <v>0</v>
      </c>
      <c r="J451" s="365">
        <f t="shared" si="325"/>
        <v>0</v>
      </c>
      <c r="K451" s="95">
        <v>0</v>
      </c>
      <c r="L451" s="95">
        <v>0</v>
      </c>
      <c r="M451" s="95">
        <v>0</v>
      </c>
      <c r="N451" s="95">
        <v>0</v>
      </c>
      <c r="O451" s="365">
        <f t="shared" si="334"/>
        <v>0</v>
      </c>
      <c r="P451" s="95">
        <v>0</v>
      </c>
      <c r="Q451" s="95">
        <v>0</v>
      </c>
      <c r="R451" s="95">
        <v>0</v>
      </c>
      <c r="S451" s="95">
        <v>0</v>
      </c>
      <c r="T451" s="315">
        <f t="shared" si="466"/>
        <v>0</v>
      </c>
      <c r="U451" s="389">
        <f t="shared" si="453"/>
        <v>0</v>
      </c>
      <c r="V451" s="95">
        <v>0</v>
      </c>
      <c r="W451" s="95">
        <v>0</v>
      </c>
      <c r="X451" s="95">
        <v>0</v>
      </c>
      <c r="Y451" s="95">
        <v>0</v>
      </c>
      <c r="Z451" s="389">
        <f t="shared" si="455"/>
        <v>0</v>
      </c>
      <c r="AA451" s="95">
        <v>0</v>
      </c>
      <c r="AB451" s="95">
        <v>0</v>
      </c>
      <c r="AC451" s="95">
        <v>0</v>
      </c>
      <c r="AD451" s="95">
        <v>0</v>
      </c>
      <c r="AE451" s="389">
        <f t="shared" si="457"/>
        <v>0</v>
      </c>
      <c r="AF451" s="95">
        <v>0</v>
      </c>
      <c r="AG451" s="95">
        <v>0</v>
      </c>
      <c r="AH451" s="95">
        <v>0</v>
      </c>
      <c r="AI451" s="95">
        <v>0</v>
      </c>
      <c r="AJ451" s="315">
        <f t="shared" si="467"/>
        <v>0</v>
      </c>
      <c r="AK451" s="389">
        <f t="shared" si="326"/>
        <v>0</v>
      </c>
      <c r="AL451" s="468">
        <v>0</v>
      </c>
      <c r="AM451" s="468">
        <v>0</v>
      </c>
      <c r="AN451" s="468">
        <v>0</v>
      </c>
      <c r="AO451" s="468">
        <v>0</v>
      </c>
      <c r="AP451" s="389">
        <f t="shared" si="322"/>
        <v>0</v>
      </c>
      <c r="AQ451" s="468"/>
      <c r="AR451" s="468"/>
      <c r="AS451" s="468"/>
      <c r="AT451" s="468"/>
      <c r="AU451" s="389">
        <f t="shared" si="323"/>
        <v>0</v>
      </c>
      <c r="AV451" s="468"/>
      <c r="AW451" s="468"/>
      <c r="AX451" s="468"/>
      <c r="AY451" s="468"/>
      <c r="AZ451" s="588">
        <f t="shared" si="327"/>
        <v>0</v>
      </c>
      <c r="BA451" s="671">
        <f t="shared" si="328"/>
        <v>0</v>
      </c>
      <c r="BB451" s="670">
        <f t="shared" si="329"/>
        <v>0</v>
      </c>
      <c r="BC451" s="652"/>
      <c r="BD451" s="468"/>
      <c r="BE451" s="468"/>
      <c r="BF451" s="616"/>
      <c r="BG451" s="670">
        <f t="shared" si="330"/>
        <v>0</v>
      </c>
      <c r="BH451" s="652"/>
      <c r="BI451" s="468"/>
      <c r="BJ451" s="468"/>
      <c r="BK451" s="468"/>
      <c r="BL451" s="670">
        <f t="shared" si="331"/>
        <v>0</v>
      </c>
      <c r="BM451" s="468"/>
      <c r="BN451" s="468"/>
      <c r="BO451" s="468"/>
      <c r="BP451" s="468"/>
      <c r="BQ451" s="588">
        <f t="shared" si="332"/>
        <v>0</v>
      </c>
      <c r="BR451" s="671">
        <f t="shared" si="333"/>
        <v>0</v>
      </c>
    </row>
    <row r="452" spans="1:70" s="15" customFormat="1" ht="39" customHeight="1" thickBot="1" x14ac:dyDescent="0.3">
      <c r="A452" s="900"/>
      <c r="B452" s="834"/>
      <c r="C452" s="889"/>
      <c r="D452" s="128" t="s">
        <v>321</v>
      </c>
      <c r="E452" s="125">
        <f t="shared" si="324"/>
        <v>0</v>
      </c>
      <c r="F452" s="95">
        <v>0</v>
      </c>
      <c r="G452" s="95">
        <v>0</v>
      </c>
      <c r="H452" s="95">
        <v>0</v>
      </c>
      <c r="I452" s="95"/>
      <c r="J452" s="365">
        <f t="shared" si="325"/>
        <v>0</v>
      </c>
      <c r="K452" s="95">
        <v>0</v>
      </c>
      <c r="L452" s="95">
        <v>0</v>
      </c>
      <c r="M452" s="95">
        <v>0</v>
      </c>
      <c r="N452" s="95">
        <v>0</v>
      </c>
      <c r="O452" s="365">
        <f t="shared" si="334"/>
        <v>7</v>
      </c>
      <c r="P452" s="95">
        <v>0</v>
      </c>
      <c r="Q452" s="95">
        <v>0</v>
      </c>
      <c r="R452" s="95">
        <v>0</v>
      </c>
      <c r="S452" s="95">
        <v>7</v>
      </c>
      <c r="T452" s="315">
        <f t="shared" si="466"/>
        <v>7</v>
      </c>
      <c r="U452" s="389">
        <f t="shared" si="453"/>
        <v>0</v>
      </c>
      <c r="V452" s="95">
        <v>0</v>
      </c>
      <c r="W452" s="95">
        <v>0</v>
      </c>
      <c r="X452" s="95">
        <v>0</v>
      </c>
      <c r="Y452" s="95">
        <v>0</v>
      </c>
      <c r="Z452" s="389">
        <f t="shared" si="455"/>
        <v>0</v>
      </c>
      <c r="AA452" s="95">
        <v>0</v>
      </c>
      <c r="AB452" s="95">
        <v>0</v>
      </c>
      <c r="AC452" s="95">
        <v>0</v>
      </c>
      <c r="AD452" s="95">
        <v>0</v>
      </c>
      <c r="AE452" s="389">
        <f t="shared" si="457"/>
        <v>0</v>
      </c>
      <c r="AF452" s="418">
        <v>0</v>
      </c>
      <c r="AG452" s="418">
        <v>0</v>
      </c>
      <c r="AH452" s="418">
        <v>0</v>
      </c>
      <c r="AI452" s="418">
        <v>0</v>
      </c>
      <c r="AJ452" s="315">
        <f t="shared" si="467"/>
        <v>0</v>
      </c>
      <c r="AK452" s="389">
        <f t="shared" si="326"/>
        <v>0</v>
      </c>
      <c r="AL452" s="467">
        <v>0</v>
      </c>
      <c r="AM452" s="467">
        <v>0</v>
      </c>
      <c r="AN452" s="467">
        <v>0</v>
      </c>
      <c r="AO452" s="467">
        <v>0</v>
      </c>
      <c r="AP452" s="389">
        <f t="shared" si="322"/>
        <v>0</v>
      </c>
      <c r="AQ452" s="481">
        <v>0</v>
      </c>
      <c r="AR452" s="481">
        <v>0</v>
      </c>
      <c r="AS452" s="481">
        <v>0</v>
      </c>
      <c r="AT452" s="481">
        <v>0</v>
      </c>
      <c r="AU452" s="389">
        <f t="shared" si="323"/>
        <v>0</v>
      </c>
      <c r="AV452" s="461">
        <v>0</v>
      </c>
      <c r="AW452" s="461">
        <v>0</v>
      </c>
      <c r="AX452" s="461">
        <v>0</v>
      </c>
      <c r="AY452" s="461">
        <v>0</v>
      </c>
      <c r="AZ452" s="588">
        <f t="shared" si="327"/>
        <v>0</v>
      </c>
      <c r="BA452" s="671">
        <f t="shared" si="328"/>
        <v>7</v>
      </c>
      <c r="BB452" s="670">
        <f t="shared" si="329"/>
        <v>0</v>
      </c>
      <c r="BC452" s="667">
        <v>0</v>
      </c>
      <c r="BD452" s="481">
        <v>0</v>
      </c>
      <c r="BE452" s="481">
        <v>0</v>
      </c>
      <c r="BF452" s="635">
        <v>0</v>
      </c>
      <c r="BG452" s="670">
        <f t="shared" si="330"/>
        <v>0</v>
      </c>
      <c r="BH452" s="665">
        <v>0</v>
      </c>
      <c r="BI452" s="480">
        <v>0</v>
      </c>
      <c r="BJ452" s="480">
        <v>0</v>
      </c>
      <c r="BK452" s="481">
        <v>0</v>
      </c>
      <c r="BL452" s="670">
        <f t="shared" si="331"/>
        <v>0</v>
      </c>
      <c r="BM452" s="481">
        <v>0</v>
      </c>
      <c r="BN452" s="481">
        <v>0</v>
      </c>
      <c r="BO452" s="481">
        <v>0</v>
      </c>
      <c r="BP452" s="481">
        <v>0</v>
      </c>
      <c r="BQ452" s="588">
        <f t="shared" si="332"/>
        <v>0</v>
      </c>
      <c r="BR452" s="671">
        <f t="shared" si="333"/>
        <v>7</v>
      </c>
    </row>
    <row r="453" spans="1:70" s="256" customFormat="1" ht="24.75" customHeight="1" thickBot="1" x14ac:dyDescent="0.3">
      <c r="A453" s="255"/>
      <c r="B453" s="834"/>
      <c r="C453" s="861"/>
      <c r="D453" s="258" t="s">
        <v>1314</v>
      </c>
      <c r="E453" s="125">
        <f t="shared" si="324"/>
        <v>0</v>
      </c>
      <c r="F453" s="95">
        <v>0</v>
      </c>
      <c r="G453" s="95">
        <v>0</v>
      </c>
      <c r="H453" s="95">
        <v>0</v>
      </c>
      <c r="I453" s="95">
        <v>0</v>
      </c>
      <c r="J453" s="365">
        <f t="shared" si="325"/>
        <v>1</v>
      </c>
      <c r="K453" s="95">
        <v>0</v>
      </c>
      <c r="L453" s="95">
        <v>0</v>
      </c>
      <c r="M453" s="95">
        <v>0</v>
      </c>
      <c r="N453" s="95">
        <v>1</v>
      </c>
      <c r="O453" s="365">
        <f t="shared" si="334"/>
        <v>4</v>
      </c>
      <c r="P453" s="95">
        <v>0</v>
      </c>
      <c r="Q453" s="95">
        <v>0</v>
      </c>
      <c r="R453" s="95">
        <v>0</v>
      </c>
      <c r="S453" s="95">
        <v>4</v>
      </c>
      <c r="T453" s="315">
        <f t="shared" si="466"/>
        <v>5</v>
      </c>
      <c r="U453" s="389">
        <f t="shared" si="453"/>
        <v>0</v>
      </c>
      <c r="V453" s="95">
        <v>0</v>
      </c>
      <c r="W453" s="95">
        <v>0</v>
      </c>
      <c r="X453" s="95">
        <v>0</v>
      </c>
      <c r="Y453" s="95">
        <v>0</v>
      </c>
      <c r="Z453" s="389">
        <f t="shared" si="455"/>
        <v>0</v>
      </c>
      <c r="AA453" s="95">
        <v>0</v>
      </c>
      <c r="AB453" s="95">
        <v>0</v>
      </c>
      <c r="AC453" s="95">
        <v>0</v>
      </c>
      <c r="AD453" s="95">
        <v>0</v>
      </c>
      <c r="AE453" s="389">
        <f t="shared" si="457"/>
        <v>0</v>
      </c>
      <c r="AF453" s="419">
        <v>0</v>
      </c>
      <c r="AG453" s="419">
        <v>0</v>
      </c>
      <c r="AH453" s="419">
        <v>0</v>
      </c>
      <c r="AI453" s="419">
        <v>0</v>
      </c>
      <c r="AJ453" s="315">
        <f t="shared" si="467"/>
        <v>0</v>
      </c>
      <c r="AK453" s="389">
        <f t="shared" si="326"/>
        <v>1</v>
      </c>
      <c r="AL453" s="467">
        <v>0</v>
      </c>
      <c r="AM453" s="467">
        <v>0</v>
      </c>
      <c r="AN453" s="467">
        <v>0</v>
      </c>
      <c r="AO453" s="467">
        <v>1</v>
      </c>
      <c r="AP453" s="389">
        <f t="shared" ref="AP453:AP516" si="468">SUM(AQ453:AT453)</f>
        <v>0</v>
      </c>
      <c r="AQ453" s="577">
        <v>0</v>
      </c>
      <c r="AR453" s="577">
        <v>0</v>
      </c>
      <c r="AS453" s="577">
        <v>0</v>
      </c>
      <c r="AT453" s="577">
        <v>0</v>
      </c>
      <c r="AU453" s="389">
        <f t="shared" ref="AU453:AU516" si="469">SUM(AV453:AY453)</f>
        <v>0</v>
      </c>
      <c r="AV453" s="461">
        <v>0</v>
      </c>
      <c r="AW453" s="461">
        <v>0</v>
      </c>
      <c r="AX453" s="461">
        <v>0</v>
      </c>
      <c r="AY453" s="461">
        <v>0</v>
      </c>
      <c r="AZ453" s="588">
        <f t="shared" si="327"/>
        <v>1</v>
      </c>
      <c r="BA453" s="671">
        <f t="shared" si="328"/>
        <v>6</v>
      </c>
      <c r="BB453" s="670">
        <f t="shared" si="329"/>
        <v>0</v>
      </c>
      <c r="BC453" s="681">
        <v>0</v>
      </c>
      <c r="BD453" s="577">
        <v>0</v>
      </c>
      <c r="BE453" s="577">
        <v>0</v>
      </c>
      <c r="BF453" s="637">
        <v>0</v>
      </c>
      <c r="BG453" s="670">
        <f t="shared" si="330"/>
        <v>0</v>
      </c>
      <c r="BH453" s="665">
        <v>0</v>
      </c>
      <c r="BI453" s="480">
        <v>0</v>
      </c>
      <c r="BJ453" s="480">
        <v>0</v>
      </c>
      <c r="BK453" s="577">
        <v>0</v>
      </c>
      <c r="BL453" s="670">
        <f t="shared" si="331"/>
        <v>0</v>
      </c>
      <c r="BM453" s="577">
        <v>0</v>
      </c>
      <c r="BN453" s="577">
        <v>0</v>
      </c>
      <c r="BO453" s="577">
        <v>0</v>
      </c>
      <c r="BP453" s="577">
        <v>0</v>
      </c>
      <c r="BQ453" s="588">
        <f t="shared" si="332"/>
        <v>0</v>
      </c>
      <c r="BR453" s="671">
        <f t="shared" si="333"/>
        <v>6</v>
      </c>
    </row>
    <row r="454" spans="1:70" s="194" customFormat="1" ht="15" customHeight="1" x14ac:dyDescent="0.25">
      <c r="A454" s="900">
        <v>2</v>
      </c>
      <c r="B454" s="834"/>
      <c r="C454" s="857" t="s">
        <v>1313</v>
      </c>
      <c r="D454" s="492" t="s">
        <v>328</v>
      </c>
      <c r="E454" s="125">
        <f t="shared" ref="E454:E508" si="470">SUM(F454:I454)</f>
        <v>0</v>
      </c>
      <c r="F454" s="95">
        <v>0</v>
      </c>
      <c r="G454" s="95">
        <v>0</v>
      </c>
      <c r="H454" s="95">
        <v>0</v>
      </c>
      <c r="I454" s="95">
        <v>0</v>
      </c>
      <c r="J454" s="365">
        <f t="shared" ref="J454:J508" si="471">SUM(K454:N454)</f>
        <v>0</v>
      </c>
      <c r="K454" s="95">
        <v>0</v>
      </c>
      <c r="L454" s="95">
        <v>0</v>
      </c>
      <c r="M454" s="95">
        <v>0</v>
      </c>
      <c r="N454" s="95">
        <v>0</v>
      </c>
      <c r="O454" s="365">
        <f t="shared" si="334"/>
        <v>0</v>
      </c>
      <c r="P454" s="95">
        <v>0</v>
      </c>
      <c r="Q454" s="95">
        <v>0</v>
      </c>
      <c r="R454" s="95">
        <v>0</v>
      </c>
      <c r="S454" s="95">
        <v>0</v>
      </c>
      <c r="T454" s="315">
        <f t="shared" si="466"/>
        <v>0</v>
      </c>
      <c r="U454" s="389">
        <f t="shared" si="453"/>
        <v>0</v>
      </c>
      <c r="V454" s="95">
        <v>0</v>
      </c>
      <c r="W454" s="95">
        <v>0</v>
      </c>
      <c r="X454" s="95">
        <v>0</v>
      </c>
      <c r="Y454" s="95">
        <v>0</v>
      </c>
      <c r="Z454" s="389">
        <f t="shared" si="455"/>
        <v>0</v>
      </c>
      <c r="AA454" s="95">
        <v>0</v>
      </c>
      <c r="AB454" s="95">
        <v>0</v>
      </c>
      <c r="AC454" s="95">
        <v>0</v>
      </c>
      <c r="AD454" s="95">
        <v>0</v>
      </c>
      <c r="AE454" s="389">
        <f t="shared" si="457"/>
        <v>0</v>
      </c>
      <c r="AF454" s="95">
        <v>0</v>
      </c>
      <c r="AG454" s="95">
        <v>0</v>
      </c>
      <c r="AH454" s="95">
        <v>0</v>
      </c>
      <c r="AI454" s="95">
        <v>0</v>
      </c>
      <c r="AJ454" s="315">
        <f t="shared" si="467"/>
        <v>0</v>
      </c>
      <c r="AK454" s="389">
        <f t="shared" ref="AK454:AK517" si="472">SUM(AL454:AO454)</f>
        <v>0</v>
      </c>
      <c r="AL454" s="471">
        <v>0</v>
      </c>
      <c r="AM454" s="471">
        <v>0</v>
      </c>
      <c r="AN454" s="471">
        <v>0</v>
      </c>
      <c r="AO454" s="471">
        <v>0</v>
      </c>
      <c r="AP454" s="389">
        <f t="shared" si="468"/>
        <v>0</v>
      </c>
      <c r="AQ454" s="471"/>
      <c r="AR454" s="471"/>
      <c r="AS454" s="471"/>
      <c r="AT454" s="471"/>
      <c r="AU454" s="389">
        <f t="shared" si="469"/>
        <v>0</v>
      </c>
      <c r="AV454" s="471"/>
      <c r="AW454" s="471"/>
      <c r="AX454" s="471"/>
      <c r="AY454" s="471"/>
      <c r="AZ454" s="588">
        <f t="shared" ref="AZ454:AZ517" si="473">AK454+AP454+AU454</f>
        <v>0</v>
      </c>
      <c r="BA454" s="671">
        <f t="shared" ref="BA454:BA517" si="474">E454+J454+O454+U454+Z454+AE454+AK454+AP454+AU454</f>
        <v>0</v>
      </c>
      <c r="BB454" s="670">
        <f t="shared" ref="BB454:BB517" si="475">BC454+BD454+BE454+BF454</f>
        <v>0</v>
      </c>
      <c r="BC454" s="655"/>
      <c r="BD454" s="471"/>
      <c r="BE454" s="471"/>
      <c r="BF454" s="619"/>
      <c r="BG454" s="670">
        <f t="shared" ref="BG454:BG517" si="476">BH454+BI454+BJ454+BK454</f>
        <v>0</v>
      </c>
      <c r="BH454" s="655"/>
      <c r="BI454" s="471"/>
      <c r="BJ454" s="471"/>
      <c r="BK454" s="471"/>
      <c r="BL454" s="670">
        <f t="shared" ref="BL454:BL517" si="477">BM454+BN454+BO454+BP454</f>
        <v>0</v>
      </c>
      <c r="BM454" s="471"/>
      <c r="BN454" s="471"/>
      <c r="BO454" s="471"/>
      <c r="BP454" s="471"/>
      <c r="BQ454" s="588">
        <f t="shared" si="332"/>
        <v>0</v>
      </c>
      <c r="BR454" s="671">
        <f t="shared" si="333"/>
        <v>0</v>
      </c>
    </row>
    <row r="455" spans="1:70" s="194" customFormat="1" ht="16.149999999999999" customHeight="1" x14ac:dyDescent="0.25">
      <c r="A455" s="900"/>
      <c r="B455" s="834"/>
      <c r="C455" s="889"/>
      <c r="D455" s="492" t="s">
        <v>651</v>
      </c>
      <c r="E455" s="125">
        <f t="shared" si="470"/>
        <v>0</v>
      </c>
      <c r="F455" s="95">
        <v>0</v>
      </c>
      <c r="G455" s="95">
        <v>0</v>
      </c>
      <c r="H455" s="95">
        <v>0</v>
      </c>
      <c r="I455" s="95">
        <v>0</v>
      </c>
      <c r="J455" s="365">
        <f t="shared" si="471"/>
        <v>0</v>
      </c>
      <c r="K455" s="95">
        <v>0</v>
      </c>
      <c r="L455" s="95">
        <v>0</v>
      </c>
      <c r="M455" s="95">
        <v>0</v>
      </c>
      <c r="N455" s="95">
        <v>0</v>
      </c>
      <c r="O455" s="365">
        <f t="shared" si="334"/>
        <v>0</v>
      </c>
      <c r="P455" s="95">
        <v>0</v>
      </c>
      <c r="Q455" s="95">
        <v>0</v>
      </c>
      <c r="R455" s="95">
        <v>0</v>
      </c>
      <c r="S455" s="95">
        <v>0</v>
      </c>
      <c r="T455" s="315">
        <f t="shared" si="466"/>
        <v>0</v>
      </c>
      <c r="U455" s="389">
        <f t="shared" si="453"/>
        <v>0</v>
      </c>
      <c r="V455" s="95">
        <v>0</v>
      </c>
      <c r="W455" s="95">
        <v>0</v>
      </c>
      <c r="X455" s="95">
        <v>0</v>
      </c>
      <c r="Y455" s="95">
        <v>0</v>
      </c>
      <c r="Z455" s="389">
        <f t="shared" si="455"/>
        <v>0</v>
      </c>
      <c r="AA455" s="95">
        <v>0</v>
      </c>
      <c r="AB455" s="95">
        <v>0</v>
      </c>
      <c r="AC455" s="95">
        <v>0</v>
      </c>
      <c r="AD455" s="95">
        <v>0</v>
      </c>
      <c r="AE455" s="389">
        <f t="shared" si="457"/>
        <v>0</v>
      </c>
      <c r="AF455" s="95">
        <v>0</v>
      </c>
      <c r="AG455" s="95">
        <v>0</v>
      </c>
      <c r="AH455" s="95">
        <v>0</v>
      </c>
      <c r="AI455" s="95">
        <v>0</v>
      </c>
      <c r="AJ455" s="315">
        <f t="shared" si="467"/>
        <v>0</v>
      </c>
      <c r="AK455" s="389">
        <f t="shared" si="472"/>
        <v>0</v>
      </c>
      <c r="AL455" s="468">
        <v>0</v>
      </c>
      <c r="AM455" s="468">
        <v>0</v>
      </c>
      <c r="AN455" s="468">
        <v>0</v>
      </c>
      <c r="AO455" s="468">
        <v>0</v>
      </c>
      <c r="AP455" s="389">
        <f t="shared" si="468"/>
        <v>0</v>
      </c>
      <c r="AQ455" s="468"/>
      <c r="AR455" s="468"/>
      <c r="AS455" s="468"/>
      <c r="AT455" s="468"/>
      <c r="AU455" s="389">
        <f t="shared" si="469"/>
        <v>0</v>
      </c>
      <c r="AV455" s="468"/>
      <c r="AW455" s="468"/>
      <c r="AX455" s="468"/>
      <c r="AY455" s="468"/>
      <c r="AZ455" s="588">
        <f t="shared" si="473"/>
        <v>0</v>
      </c>
      <c r="BA455" s="671">
        <f t="shared" si="474"/>
        <v>0</v>
      </c>
      <c r="BB455" s="670">
        <f t="shared" si="475"/>
        <v>0</v>
      </c>
      <c r="BC455" s="652"/>
      <c r="BD455" s="468"/>
      <c r="BE455" s="468"/>
      <c r="BF455" s="616"/>
      <c r="BG455" s="670">
        <f t="shared" si="476"/>
        <v>0</v>
      </c>
      <c r="BH455" s="652"/>
      <c r="BI455" s="468"/>
      <c r="BJ455" s="468"/>
      <c r="BK455" s="468"/>
      <c r="BL455" s="670">
        <f t="shared" si="477"/>
        <v>0</v>
      </c>
      <c r="BM455" s="468"/>
      <c r="BN455" s="468"/>
      <c r="BO455" s="468"/>
      <c r="BP455" s="468"/>
      <c r="BQ455" s="588">
        <f t="shared" si="332"/>
        <v>0</v>
      </c>
      <c r="BR455" s="671">
        <f t="shared" si="333"/>
        <v>0</v>
      </c>
    </row>
    <row r="456" spans="1:70" s="194" customFormat="1" ht="19.5" customHeight="1" thickBot="1" x14ac:dyDescent="0.3">
      <c r="A456" s="900"/>
      <c r="B456" s="834"/>
      <c r="C456" s="889"/>
      <c r="D456" s="128" t="s">
        <v>321</v>
      </c>
      <c r="E456" s="125">
        <f t="shared" si="470"/>
        <v>0</v>
      </c>
      <c r="F456" s="95">
        <v>0</v>
      </c>
      <c r="G456" s="95">
        <v>0</v>
      </c>
      <c r="H456" s="95">
        <v>0</v>
      </c>
      <c r="I456" s="95">
        <v>0</v>
      </c>
      <c r="J456" s="365">
        <f t="shared" si="471"/>
        <v>0</v>
      </c>
      <c r="K456" s="95">
        <v>0</v>
      </c>
      <c r="L456" s="95">
        <v>0</v>
      </c>
      <c r="M456" s="95">
        <v>0</v>
      </c>
      <c r="N456" s="95">
        <v>0</v>
      </c>
      <c r="O456" s="365">
        <f t="shared" si="334"/>
        <v>0</v>
      </c>
      <c r="P456" s="95">
        <v>0</v>
      </c>
      <c r="Q456" s="95">
        <v>0</v>
      </c>
      <c r="R456" s="95">
        <v>0</v>
      </c>
      <c r="S456" s="95">
        <v>0</v>
      </c>
      <c r="T456" s="315">
        <f t="shared" si="466"/>
        <v>0</v>
      </c>
      <c r="U456" s="389">
        <f t="shared" si="453"/>
        <v>0</v>
      </c>
      <c r="V456" s="95">
        <v>0</v>
      </c>
      <c r="W456" s="95">
        <v>0</v>
      </c>
      <c r="X456" s="95">
        <v>0</v>
      </c>
      <c r="Y456" s="95">
        <v>0</v>
      </c>
      <c r="Z456" s="389">
        <f t="shared" si="455"/>
        <v>0</v>
      </c>
      <c r="AA456" s="95">
        <v>0</v>
      </c>
      <c r="AB456" s="95">
        <v>0</v>
      </c>
      <c r="AC456" s="95">
        <v>0</v>
      </c>
      <c r="AD456" s="95">
        <v>0</v>
      </c>
      <c r="AE456" s="389">
        <f t="shared" si="457"/>
        <v>0</v>
      </c>
      <c r="AF456" s="95">
        <v>0</v>
      </c>
      <c r="AG456" s="95">
        <v>0</v>
      </c>
      <c r="AH456" s="95">
        <v>0</v>
      </c>
      <c r="AI456" s="95">
        <v>0</v>
      </c>
      <c r="AJ456" s="315">
        <f t="shared" si="467"/>
        <v>0</v>
      </c>
      <c r="AK456" s="389">
        <f t="shared" si="472"/>
        <v>0</v>
      </c>
      <c r="AL456" s="467">
        <v>0</v>
      </c>
      <c r="AM456" s="467">
        <v>0</v>
      </c>
      <c r="AN456" s="467">
        <v>0</v>
      </c>
      <c r="AO456" s="467">
        <v>0</v>
      </c>
      <c r="AP456" s="389">
        <f t="shared" si="468"/>
        <v>0</v>
      </c>
      <c r="AQ456" s="481">
        <v>0</v>
      </c>
      <c r="AR456" s="481">
        <v>0</v>
      </c>
      <c r="AS456" s="481">
        <v>0</v>
      </c>
      <c r="AT456" s="481">
        <v>0</v>
      </c>
      <c r="AU456" s="389">
        <f t="shared" si="469"/>
        <v>0</v>
      </c>
      <c r="AV456" s="461">
        <v>0</v>
      </c>
      <c r="AW456" s="461">
        <v>0</v>
      </c>
      <c r="AX456" s="461">
        <v>0</v>
      </c>
      <c r="AY456" s="461">
        <v>0</v>
      </c>
      <c r="AZ456" s="588">
        <f t="shared" si="473"/>
        <v>0</v>
      </c>
      <c r="BA456" s="671">
        <f t="shared" si="474"/>
        <v>0</v>
      </c>
      <c r="BB456" s="670">
        <f t="shared" si="475"/>
        <v>0</v>
      </c>
      <c r="BC456" s="667">
        <v>0</v>
      </c>
      <c r="BD456" s="481">
        <v>0</v>
      </c>
      <c r="BE456" s="481">
        <v>0</v>
      </c>
      <c r="BF456" s="635">
        <v>0</v>
      </c>
      <c r="BG456" s="670">
        <f t="shared" si="476"/>
        <v>0</v>
      </c>
      <c r="BH456" s="665">
        <v>0</v>
      </c>
      <c r="BI456" s="480">
        <v>0</v>
      </c>
      <c r="BJ456" s="480">
        <v>0</v>
      </c>
      <c r="BK456" s="481">
        <v>0</v>
      </c>
      <c r="BL456" s="670">
        <f t="shared" si="477"/>
        <v>0</v>
      </c>
      <c r="BM456" s="481">
        <v>0</v>
      </c>
      <c r="BN456" s="481">
        <v>0</v>
      </c>
      <c r="BO456" s="481">
        <v>0</v>
      </c>
      <c r="BP456" s="481">
        <v>0</v>
      </c>
      <c r="BQ456" s="588">
        <f t="shared" si="332"/>
        <v>0</v>
      </c>
      <c r="BR456" s="671">
        <f t="shared" si="333"/>
        <v>0</v>
      </c>
    </row>
    <row r="457" spans="1:70" s="256" customFormat="1" ht="24.75" customHeight="1" thickBot="1" x14ac:dyDescent="0.3">
      <c r="A457" s="255"/>
      <c r="B457" s="834"/>
      <c r="C457" s="861"/>
      <c r="D457" s="258" t="s">
        <v>1314</v>
      </c>
      <c r="E457" s="125">
        <f t="shared" si="470"/>
        <v>0</v>
      </c>
      <c r="F457" s="95">
        <v>0</v>
      </c>
      <c r="G457" s="95">
        <v>0</v>
      </c>
      <c r="H457" s="95">
        <v>0</v>
      </c>
      <c r="I457" s="95">
        <v>0</v>
      </c>
      <c r="J457" s="365">
        <f t="shared" si="471"/>
        <v>0</v>
      </c>
      <c r="K457" s="95">
        <v>0</v>
      </c>
      <c r="L457" s="95">
        <v>0</v>
      </c>
      <c r="M457" s="95">
        <v>0</v>
      </c>
      <c r="N457" s="95">
        <v>0</v>
      </c>
      <c r="O457" s="365">
        <f t="shared" si="334"/>
        <v>1</v>
      </c>
      <c r="P457" s="95">
        <v>0</v>
      </c>
      <c r="Q457" s="95">
        <v>0</v>
      </c>
      <c r="R457" s="95">
        <v>0</v>
      </c>
      <c r="S457" s="95">
        <v>1</v>
      </c>
      <c r="T457" s="315">
        <f t="shared" si="466"/>
        <v>1</v>
      </c>
      <c r="U457" s="389">
        <f t="shared" si="453"/>
        <v>0</v>
      </c>
      <c r="V457" s="95">
        <v>0</v>
      </c>
      <c r="W457" s="95">
        <v>0</v>
      </c>
      <c r="X457" s="95">
        <v>0</v>
      </c>
      <c r="Y457" s="95">
        <v>0</v>
      </c>
      <c r="Z457" s="389">
        <f t="shared" si="455"/>
        <v>0</v>
      </c>
      <c r="AA457" s="95">
        <v>0</v>
      </c>
      <c r="AB457" s="95">
        <v>0</v>
      </c>
      <c r="AC457" s="95">
        <v>0</v>
      </c>
      <c r="AD457" s="95">
        <v>0</v>
      </c>
      <c r="AE457" s="389">
        <f t="shared" si="457"/>
        <v>0</v>
      </c>
      <c r="AF457" s="95">
        <v>0</v>
      </c>
      <c r="AG457" s="95">
        <v>0</v>
      </c>
      <c r="AH457" s="95">
        <v>0</v>
      </c>
      <c r="AI457" s="95">
        <v>0</v>
      </c>
      <c r="AJ457" s="315">
        <f t="shared" si="467"/>
        <v>0</v>
      </c>
      <c r="AK457" s="389">
        <f t="shared" si="472"/>
        <v>0</v>
      </c>
      <c r="AL457" s="555">
        <v>0</v>
      </c>
      <c r="AM457" s="555">
        <v>0</v>
      </c>
      <c r="AN457" s="555">
        <v>0</v>
      </c>
      <c r="AO457" s="555">
        <v>0</v>
      </c>
      <c r="AP457" s="389">
        <f t="shared" si="468"/>
        <v>0</v>
      </c>
      <c r="AQ457" s="485">
        <v>0</v>
      </c>
      <c r="AR457" s="485">
        <v>0</v>
      </c>
      <c r="AS457" s="485">
        <v>0</v>
      </c>
      <c r="AT457" s="578">
        <v>0</v>
      </c>
      <c r="AU457" s="389">
        <f t="shared" si="469"/>
        <v>0</v>
      </c>
      <c r="AV457" s="461">
        <v>0</v>
      </c>
      <c r="AW457" s="461">
        <v>0</v>
      </c>
      <c r="AX457" s="461">
        <v>0</v>
      </c>
      <c r="AY457" s="461">
        <v>0</v>
      </c>
      <c r="AZ457" s="588">
        <f t="shared" si="473"/>
        <v>0</v>
      </c>
      <c r="BA457" s="671">
        <f t="shared" si="474"/>
        <v>1</v>
      </c>
      <c r="BB457" s="670">
        <f t="shared" si="475"/>
        <v>0</v>
      </c>
      <c r="BC457" s="680">
        <v>0</v>
      </c>
      <c r="BD457" s="485">
        <v>0</v>
      </c>
      <c r="BE457" s="485">
        <v>0</v>
      </c>
      <c r="BF457" s="638">
        <v>0</v>
      </c>
      <c r="BG457" s="670">
        <f t="shared" si="476"/>
        <v>0</v>
      </c>
      <c r="BH457" s="665">
        <v>0</v>
      </c>
      <c r="BI457" s="480">
        <v>0</v>
      </c>
      <c r="BJ457" s="480">
        <v>0</v>
      </c>
      <c r="BK457" s="485">
        <v>0</v>
      </c>
      <c r="BL457" s="670">
        <f t="shared" si="477"/>
        <v>0</v>
      </c>
      <c r="BM457" s="485">
        <v>0</v>
      </c>
      <c r="BN457" s="485">
        <v>0</v>
      </c>
      <c r="BO457" s="485">
        <v>0</v>
      </c>
      <c r="BP457" s="485">
        <v>0</v>
      </c>
      <c r="BQ457" s="588">
        <f t="shared" ref="BQ457:BQ520" si="478">BB457+BG457+BL457</f>
        <v>0</v>
      </c>
      <c r="BR457" s="671">
        <f t="shared" ref="BR457:BR520" si="479">E457+J457+O457+U457+Z457+AE457+AK457+AP457+AU457+BB457+BG457+BL457</f>
        <v>1</v>
      </c>
    </row>
    <row r="458" spans="1:70" s="15" customFormat="1" ht="16.5" customHeight="1" x14ac:dyDescent="0.25">
      <c r="A458" s="900">
        <v>4</v>
      </c>
      <c r="B458" s="834"/>
      <c r="C458" s="894" t="s">
        <v>864</v>
      </c>
      <c r="D458" s="127" t="s">
        <v>328</v>
      </c>
      <c r="E458" s="125">
        <f t="shared" si="470"/>
        <v>0</v>
      </c>
      <c r="F458" s="95">
        <v>0</v>
      </c>
      <c r="G458" s="95">
        <v>0</v>
      </c>
      <c r="H458" s="95">
        <v>0</v>
      </c>
      <c r="I458" s="95">
        <v>0</v>
      </c>
      <c r="J458" s="365">
        <f t="shared" si="471"/>
        <v>0</v>
      </c>
      <c r="K458" s="95">
        <v>0</v>
      </c>
      <c r="L458" s="95">
        <v>0</v>
      </c>
      <c r="M458" s="95">
        <v>0</v>
      </c>
      <c r="N458" s="95">
        <v>0</v>
      </c>
      <c r="O458" s="365">
        <f t="shared" si="334"/>
        <v>0</v>
      </c>
      <c r="P458" s="95">
        <v>0</v>
      </c>
      <c r="Q458" s="95">
        <v>0</v>
      </c>
      <c r="R458" s="95">
        <v>0</v>
      </c>
      <c r="S458" s="95">
        <v>0</v>
      </c>
      <c r="T458" s="315">
        <f t="shared" si="466"/>
        <v>0</v>
      </c>
      <c r="U458" s="389">
        <f t="shared" si="453"/>
        <v>0</v>
      </c>
      <c r="V458" s="95">
        <v>0</v>
      </c>
      <c r="W458" s="95">
        <v>0</v>
      </c>
      <c r="X458" s="95">
        <v>0</v>
      </c>
      <c r="Y458" s="95">
        <v>0</v>
      </c>
      <c r="Z458" s="389">
        <f t="shared" si="455"/>
        <v>0</v>
      </c>
      <c r="AA458" s="95">
        <v>0</v>
      </c>
      <c r="AB458" s="95">
        <v>0</v>
      </c>
      <c r="AC458" s="95">
        <v>0</v>
      </c>
      <c r="AD458" s="95">
        <v>0</v>
      </c>
      <c r="AE458" s="389">
        <f t="shared" si="457"/>
        <v>0</v>
      </c>
      <c r="AF458" s="95">
        <v>0</v>
      </c>
      <c r="AG458" s="95">
        <v>0</v>
      </c>
      <c r="AH458" s="95">
        <v>0</v>
      </c>
      <c r="AI458" s="95">
        <v>0</v>
      </c>
      <c r="AJ458" s="315">
        <f t="shared" si="467"/>
        <v>0</v>
      </c>
      <c r="AK458" s="389">
        <f t="shared" si="472"/>
        <v>0</v>
      </c>
      <c r="AL458" s="468">
        <v>0</v>
      </c>
      <c r="AM458" s="468">
        <v>0</v>
      </c>
      <c r="AN458" s="468">
        <v>0</v>
      </c>
      <c r="AO458" s="468">
        <v>0</v>
      </c>
      <c r="AP458" s="389">
        <f t="shared" si="468"/>
        <v>0</v>
      </c>
      <c r="AQ458" s="558"/>
      <c r="AR458" s="558"/>
      <c r="AS458" s="558"/>
      <c r="AT458" s="580"/>
      <c r="AU458" s="389">
        <f t="shared" si="469"/>
        <v>0</v>
      </c>
      <c r="AZ458" s="588">
        <f t="shared" si="473"/>
        <v>0</v>
      </c>
      <c r="BA458" s="671">
        <f t="shared" si="474"/>
        <v>0</v>
      </c>
      <c r="BB458" s="670">
        <f t="shared" si="475"/>
        <v>0</v>
      </c>
      <c r="BG458" s="670">
        <f t="shared" si="476"/>
        <v>0</v>
      </c>
      <c r="BL458" s="670">
        <f t="shared" si="477"/>
        <v>0</v>
      </c>
      <c r="BQ458" s="588">
        <f t="shared" si="478"/>
        <v>0</v>
      </c>
      <c r="BR458" s="671">
        <f t="shared" si="479"/>
        <v>0</v>
      </c>
    </row>
    <row r="459" spans="1:70" s="15" customFormat="1" ht="16.5" customHeight="1" x14ac:dyDescent="0.25">
      <c r="A459" s="900"/>
      <c r="B459" s="834"/>
      <c r="C459" s="894"/>
      <c r="D459" s="127" t="s">
        <v>651</v>
      </c>
      <c r="E459" s="125">
        <f t="shared" si="470"/>
        <v>0</v>
      </c>
      <c r="F459" s="95">
        <v>0</v>
      </c>
      <c r="G459" s="95">
        <v>0</v>
      </c>
      <c r="H459" s="95">
        <v>0</v>
      </c>
      <c r="I459" s="95">
        <v>0</v>
      </c>
      <c r="J459" s="365">
        <f t="shared" si="471"/>
        <v>0</v>
      </c>
      <c r="K459" s="95">
        <v>0</v>
      </c>
      <c r="L459" s="95">
        <v>0</v>
      </c>
      <c r="M459" s="95">
        <v>0</v>
      </c>
      <c r="N459" s="95">
        <v>0</v>
      </c>
      <c r="O459" s="365">
        <f t="shared" si="334"/>
        <v>0</v>
      </c>
      <c r="P459" s="95">
        <v>0</v>
      </c>
      <c r="Q459" s="95">
        <v>0</v>
      </c>
      <c r="R459" s="95">
        <v>0</v>
      </c>
      <c r="S459" s="95">
        <v>0</v>
      </c>
      <c r="T459" s="315">
        <f t="shared" si="466"/>
        <v>0</v>
      </c>
      <c r="U459" s="389">
        <f t="shared" si="453"/>
        <v>0</v>
      </c>
      <c r="V459" s="95">
        <v>0</v>
      </c>
      <c r="W459" s="95">
        <v>0</v>
      </c>
      <c r="X459" s="95">
        <v>0</v>
      </c>
      <c r="Y459" s="95">
        <v>0</v>
      </c>
      <c r="Z459" s="389">
        <f t="shared" si="455"/>
        <v>0</v>
      </c>
      <c r="AA459" s="95">
        <v>0</v>
      </c>
      <c r="AB459" s="95">
        <v>0</v>
      </c>
      <c r="AC459" s="95">
        <v>0</v>
      </c>
      <c r="AD459" s="95">
        <v>0</v>
      </c>
      <c r="AE459" s="389">
        <f t="shared" si="457"/>
        <v>0</v>
      </c>
      <c r="AF459" s="95">
        <v>0</v>
      </c>
      <c r="AG459" s="95">
        <v>0</v>
      </c>
      <c r="AH459" s="95">
        <v>0</v>
      </c>
      <c r="AI459" s="95">
        <v>0</v>
      </c>
      <c r="AJ459" s="315">
        <f t="shared" si="467"/>
        <v>0</v>
      </c>
      <c r="AK459" s="389">
        <f t="shared" si="472"/>
        <v>0</v>
      </c>
      <c r="AL459" s="468">
        <v>0</v>
      </c>
      <c r="AM459" s="468">
        <v>0</v>
      </c>
      <c r="AN459" s="468">
        <v>0</v>
      </c>
      <c r="AO459" s="468">
        <v>0</v>
      </c>
      <c r="AP459" s="389">
        <f t="shared" si="468"/>
        <v>0</v>
      </c>
      <c r="AQ459" s="558"/>
      <c r="AR459" s="558"/>
      <c r="AS459" s="558"/>
      <c r="AT459" s="580"/>
      <c r="AU459" s="389">
        <f t="shared" si="469"/>
        <v>0</v>
      </c>
      <c r="AZ459" s="588">
        <f t="shared" si="473"/>
        <v>0</v>
      </c>
      <c r="BA459" s="671">
        <f t="shared" si="474"/>
        <v>0</v>
      </c>
      <c r="BB459" s="670">
        <f t="shared" si="475"/>
        <v>0</v>
      </c>
      <c r="BG459" s="670">
        <f t="shared" si="476"/>
        <v>0</v>
      </c>
      <c r="BL459" s="670">
        <f t="shared" si="477"/>
        <v>0</v>
      </c>
      <c r="BQ459" s="588">
        <f t="shared" si="478"/>
        <v>0</v>
      </c>
      <c r="BR459" s="671">
        <f t="shared" si="479"/>
        <v>0</v>
      </c>
    </row>
    <row r="460" spans="1:70" s="15" customFormat="1" ht="16.5" customHeight="1" thickBot="1" x14ac:dyDescent="0.3">
      <c r="A460" s="900"/>
      <c r="B460" s="834"/>
      <c r="C460" s="909"/>
      <c r="D460" s="128" t="s">
        <v>321</v>
      </c>
      <c r="E460" s="125">
        <f t="shared" si="470"/>
        <v>0</v>
      </c>
      <c r="F460" s="95">
        <v>0</v>
      </c>
      <c r="G460" s="95">
        <v>0</v>
      </c>
      <c r="H460" s="95">
        <v>0</v>
      </c>
      <c r="I460" s="95">
        <v>0</v>
      </c>
      <c r="J460" s="365">
        <f t="shared" si="471"/>
        <v>1</v>
      </c>
      <c r="K460" s="95">
        <v>0</v>
      </c>
      <c r="L460" s="95">
        <v>0</v>
      </c>
      <c r="M460" s="95">
        <v>0</v>
      </c>
      <c r="N460" s="95">
        <v>1</v>
      </c>
      <c r="O460" s="365">
        <f t="shared" si="334"/>
        <v>0</v>
      </c>
      <c r="P460" s="95">
        <v>0</v>
      </c>
      <c r="Q460" s="95">
        <v>0</v>
      </c>
      <c r="R460" s="95">
        <v>0</v>
      </c>
      <c r="S460" s="95">
        <v>0</v>
      </c>
      <c r="T460" s="315">
        <f t="shared" si="466"/>
        <v>1</v>
      </c>
      <c r="U460" s="389">
        <f t="shared" si="453"/>
        <v>0</v>
      </c>
      <c r="V460" s="95">
        <v>0</v>
      </c>
      <c r="W460" s="95">
        <v>0</v>
      </c>
      <c r="X460" s="95">
        <v>0</v>
      </c>
      <c r="Y460" s="95">
        <v>0</v>
      </c>
      <c r="Z460" s="389">
        <f t="shared" si="455"/>
        <v>0</v>
      </c>
      <c r="AA460" s="95">
        <v>0</v>
      </c>
      <c r="AB460" s="95">
        <v>0</v>
      </c>
      <c r="AC460" s="95">
        <v>0</v>
      </c>
      <c r="AD460" s="95">
        <v>0</v>
      </c>
      <c r="AE460" s="389">
        <f t="shared" si="457"/>
        <v>1</v>
      </c>
      <c r="AF460" s="419">
        <v>0</v>
      </c>
      <c r="AG460" s="419">
        <v>0</v>
      </c>
      <c r="AH460" s="419">
        <v>0</v>
      </c>
      <c r="AI460" s="419">
        <v>1</v>
      </c>
      <c r="AJ460" s="315">
        <f t="shared" si="467"/>
        <v>1</v>
      </c>
      <c r="AK460" s="389">
        <f t="shared" si="472"/>
        <v>0</v>
      </c>
      <c r="AL460" s="468">
        <v>0</v>
      </c>
      <c r="AM460" s="468">
        <v>0</v>
      </c>
      <c r="AN460" s="468">
        <v>0</v>
      </c>
      <c r="AO460" s="468">
        <v>0</v>
      </c>
      <c r="AP460" s="389">
        <f t="shared" si="468"/>
        <v>0</v>
      </c>
      <c r="AQ460" s="558"/>
      <c r="AR460" s="558"/>
      <c r="AS460" s="558"/>
      <c r="AT460" s="580"/>
      <c r="AU460" s="389">
        <f t="shared" si="469"/>
        <v>0</v>
      </c>
      <c r="AZ460" s="588">
        <f t="shared" si="473"/>
        <v>0</v>
      </c>
      <c r="BA460" s="671">
        <f t="shared" si="474"/>
        <v>2</v>
      </c>
      <c r="BB460" s="670">
        <f t="shared" si="475"/>
        <v>0</v>
      </c>
      <c r="BG460" s="670">
        <f t="shared" si="476"/>
        <v>0</v>
      </c>
      <c r="BL460" s="670">
        <f t="shared" si="477"/>
        <v>0</v>
      </c>
      <c r="BQ460" s="588">
        <f t="shared" si="478"/>
        <v>0</v>
      </c>
      <c r="BR460" s="671">
        <f t="shared" si="479"/>
        <v>2</v>
      </c>
    </row>
    <row r="461" spans="1:70" s="15" customFormat="1" ht="16.5" customHeight="1" x14ac:dyDescent="0.25">
      <c r="A461" s="16"/>
      <c r="B461" s="834"/>
      <c r="C461" s="852" t="s">
        <v>615</v>
      </c>
      <c r="D461" s="852"/>
      <c r="E461" s="125">
        <f t="shared" si="470"/>
        <v>0</v>
      </c>
      <c r="F461" s="189">
        <f>F450+F454+F458</f>
        <v>0</v>
      </c>
      <c r="G461" s="189">
        <f t="shared" ref="G461:I461" si="480">G450+G454+G458</f>
        <v>0</v>
      </c>
      <c r="H461" s="189">
        <f t="shared" si="480"/>
        <v>0</v>
      </c>
      <c r="I461" s="189">
        <f t="shared" si="480"/>
        <v>0</v>
      </c>
      <c r="J461" s="365">
        <f t="shared" si="471"/>
        <v>0</v>
      </c>
      <c r="K461" s="189">
        <f>K450+K454+K458</f>
        <v>0</v>
      </c>
      <c r="L461" s="189">
        <f t="shared" ref="L461:N461" si="481">L450+L454+L458</f>
        <v>0</v>
      </c>
      <c r="M461" s="189">
        <f t="shared" si="481"/>
        <v>0</v>
      </c>
      <c r="N461" s="189">
        <f t="shared" si="481"/>
        <v>0</v>
      </c>
      <c r="O461" s="365">
        <f t="shared" ref="O461:O520" si="482">SUM(P461:S461)</f>
        <v>0</v>
      </c>
      <c r="P461" s="189">
        <f>P450+P454+P458</f>
        <v>0</v>
      </c>
      <c r="Q461" s="189">
        <f t="shared" ref="Q461:S461" si="483">Q450+Q454+Q458</f>
        <v>0</v>
      </c>
      <c r="R461" s="189">
        <f t="shared" si="483"/>
        <v>0</v>
      </c>
      <c r="S461" s="189">
        <f t="shared" si="483"/>
        <v>0</v>
      </c>
      <c r="T461" s="315">
        <f t="shared" si="466"/>
        <v>0</v>
      </c>
      <c r="U461" s="389">
        <f t="shared" si="453"/>
        <v>0</v>
      </c>
      <c r="V461" s="189">
        <f>V450+V454+V458</f>
        <v>0</v>
      </c>
      <c r="W461" s="189">
        <f t="shared" ref="W461:Y461" si="484">W450+W454+W458</f>
        <v>0</v>
      </c>
      <c r="X461" s="189">
        <f t="shared" si="484"/>
        <v>0</v>
      </c>
      <c r="Y461" s="189">
        <f t="shared" si="484"/>
        <v>0</v>
      </c>
      <c r="Z461" s="389">
        <f t="shared" si="455"/>
        <v>0</v>
      </c>
      <c r="AA461" s="189">
        <f>AA450+AA454+AA458</f>
        <v>0</v>
      </c>
      <c r="AB461" s="189">
        <f t="shared" ref="AB461:AD461" si="485">AB450+AB454+AB458</f>
        <v>0</v>
      </c>
      <c r="AC461" s="189">
        <f t="shared" si="485"/>
        <v>0</v>
      </c>
      <c r="AD461" s="189">
        <f t="shared" si="485"/>
        <v>0</v>
      </c>
      <c r="AE461" s="389">
        <f t="shared" si="457"/>
        <v>0</v>
      </c>
      <c r="AF461" s="189">
        <f>AF450+AF454+AF458</f>
        <v>0</v>
      </c>
      <c r="AG461" s="189">
        <f t="shared" ref="AG461:AI461" si="486">AG450+AG454+AG458</f>
        <v>0</v>
      </c>
      <c r="AH461" s="189">
        <f t="shared" si="486"/>
        <v>0</v>
      </c>
      <c r="AI461" s="189">
        <f t="shared" si="486"/>
        <v>0</v>
      </c>
      <c r="AJ461" s="315">
        <f t="shared" si="467"/>
        <v>0</v>
      </c>
      <c r="AK461" s="389">
        <f t="shared" si="472"/>
        <v>0</v>
      </c>
      <c r="AL461" s="189">
        <f>AL450+AL454+AL458</f>
        <v>0</v>
      </c>
      <c r="AM461" s="189">
        <f t="shared" ref="AM461:AO461" si="487">AM450+AM454+AM458</f>
        <v>0</v>
      </c>
      <c r="AN461" s="189">
        <f t="shared" si="487"/>
        <v>0</v>
      </c>
      <c r="AO461" s="189">
        <f t="shared" si="487"/>
        <v>0</v>
      </c>
      <c r="AP461" s="389">
        <f t="shared" si="468"/>
        <v>0</v>
      </c>
      <c r="AQ461" s="190">
        <f t="shared" ref="AQ461:AS462" si="488">AQ453+AQ457</f>
        <v>0</v>
      </c>
      <c r="AR461" s="190">
        <f t="shared" si="488"/>
        <v>0</v>
      </c>
      <c r="AS461" s="190">
        <f t="shared" si="488"/>
        <v>0</v>
      </c>
      <c r="AT461" s="190">
        <f>AT450+AT454</f>
        <v>0</v>
      </c>
      <c r="AU461" s="389">
        <f t="shared" si="469"/>
        <v>0</v>
      </c>
      <c r="AV461" s="190">
        <f t="shared" ref="AV461:AY462" si="489">AV453+AV457</f>
        <v>0</v>
      </c>
      <c r="AW461" s="190">
        <f t="shared" si="489"/>
        <v>0</v>
      </c>
      <c r="AX461" s="190">
        <f t="shared" si="489"/>
        <v>0</v>
      </c>
      <c r="AY461" s="190">
        <f t="shared" si="489"/>
        <v>0</v>
      </c>
      <c r="AZ461" s="588">
        <f t="shared" si="473"/>
        <v>0</v>
      </c>
      <c r="BA461" s="671">
        <f t="shared" si="474"/>
        <v>0</v>
      </c>
      <c r="BB461" s="670">
        <f t="shared" si="475"/>
        <v>0</v>
      </c>
      <c r="BC461" s="190">
        <f t="shared" ref="BC461:BF461" si="490">BC453+BC457</f>
        <v>0</v>
      </c>
      <c r="BD461" s="190">
        <f t="shared" si="490"/>
        <v>0</v>
      </c>
      <c r="BE461" s="190">
        <f t="shared" si="490"/>
        <v>0</v>
      </c>
      <c r="BF461" s="190">
        <f t="shared" si="490"/>
        <v>0</v>
      </c>
      <c r="BG461" s="670">
        <f t="shared" si="476"/>
        <v>0</v>
      </c>
      <c r="BH461" s="190">
        <f t="shared" ref="BH461:BK461" si="491">BH453+BH457</f>
        <v>0</v>
      </c>
      <c r="BI461" s="190">
        <f t="shared" si="491"/>
        <v>0</v>
      </c>
      <c r="BJ461" s="190">
        <f t="shared" si="491"/>
        <v>0</v>
      </c>
      <c r="BK461" s="190">
        <f t="shared" si="491"/>
        <v>0</v>
      </c>
      <c r="BL461" s="670">
        <f t="shared" si="477"/>
        <v>0</v>
      </c>
      <c r="BM461" s="190">
        <f t="shared" ref="BM461:BP462" si="492">BM453+BM457</f>
        <v>0</v>
      </c>
      <c r="BN461" s="190">
        <f t="shared" si="492"/>
        <v>0</v>
      </c>
      <c r="BO461" s="190">
        <f t="shared" si="492"/>
        <v>0</v>
      </c>
      <c r="BP461" s="190">
        <f t="shared" si="492"/>
        <v>0</v>
      </c>
      <c r="BQ461" s="588">
        <f t="shared" si="478"/>
        <v>0</v>
      </c>
      <c r="BR461" s="671">
        <f t="shared" si="479"/>
        <v>0</v>
      </c>
    </row>
    <row r="462" spans="1:70" s="15" customFormat="1" ht="16.5" customHeight="1" x14ac:dyDescent="0.25">
      <c r="A462" s="16"/>
      <c r="B462" s="834"/>
      <c r="C462" s="809" t="s">
        <v>616</v>
      </c>
      <c r="D462" s="809"/>
      <c r="E462" s="125">
        <f t="shared" si="470"/>
        <v>0</v>
      </c>
      <c r="F462" s="189">
        <f>F459+F455+F451</f>
        <v>0</v>
      </c>
      <c r="G462" s="189">
        <f t="shared" ref="G462:I462" si="493">G459+G455+G451</f>
        <v>0</v>
      </c>
      <c r="H462" s="189">
        <f t="shared" si="493"/>
        <v>0</v>
      </c>
      <c r="I462" s="189">
        <f t="shared" si="493"/>
        <v>0</v>
      </c>
      <c r="J462" s="365">
        <f t="shared" si="471"/>
        <v>0</v>
      </c>
      <c r="K462" s="189">
        <f>K459+K455+K451</f>
        <v>0</v>
      </c>
      <c r="L462" s="189">
        <f t="shared" ref="L462:N462" si="494">L459+L455+L451</f>
        <v>0</v>
      </c>
      <c r="M462" s="189">
        <f t="shared" si="494"/>
        <v>0</v>
      </c>
      <c r="N462" s="189">
        <f t="shared" si="494"/>
        <v>0</v>
      </c>
      <c r="O462" s="365">
        <f t="shared" si="482"/>
        <v>0</v>
      </c>
      <c r="P462" s="189">
        <f>P459+P455+P451</f>
        <v>0</v>
      </c>
      <c r="Q462" s="189">
        <f t="shared" ref="Q462:S462" si="495">Q459+Q455+Q451</f>
        <v>0</v>
      </c>
      <c r="R462" s="189">
        <f t="shared" si="495"/>
        <v>0</v>
      </c>
      <c r="S462" s="189">
        <f t="shared" si="495"/>
        <v>0</v>
      </c>
      <c r="T462" s="315">
        <f t="shared" si="466"/>
        <v>0</v>
      </c>
      <c r="U462" s="389">
        <f t="shared" si="453"/>
        <v>0</v>
      </c>
      <c r="V462" s="189">
        <f>V459+V455+V451</f>
        <v>0</v>
      </c>
      <c r="W462" s="189">
        <f t="shared" ref="W462:Y462" si="496">W459+W455+W451</f>
        <v>0</v>
      </c>
      <c r="X462" s="189">
        <f t="shared" si="496"/>
        <v>0</v>
      </c>
      <c r="Y462" s="189">
        <f t="shared" si="496"/>
        <v>0</v>
      </c>
      <c r="Z462" s="389">
        <f t="shared" si="455"/>
        <v>0</v>
      </c>
      <c r="AA462" s="189">
        <f>AA459+AA455+AA451</f>
        <v>0</v>
      </c>
      <c r="AB462" s="189">
        <f t="shared" ref="AB462:AD462" si="497">AB459+AB455+AB451</f>
        <v>0</v>
      </c>
      <c r="AC462" s="189">
        <f t="shared" si="497"/>
        <v>0</v>
      </c>
      <c r="AD462" s="189">
        <f t="shared" si="497"/>
        <v>0</v>
      </c>
      <c r="AE462" s="389">
        <f t="shared" si="457"/>
        <v>0</v>
      </c>
      <c r="AF462" s="189">
        <f>AF459+AF455+AF451</f>
        <v>0</v>
      </c>
      <c r="AG462" s="189">
        <f t="shared" ref="AG462:AI462" si="498">AG459+AG455+AG451</f>
        <v>0</v>
      </c>
      <c r="AH462" s="189">
        <f t="shared" si="498"/>
        <v>0</v>
      </c>
      <c r="AI462" s="189">
        <f t="shared" si="498"/>
        <v>0</v>
      </c>
      <c r="AJ462" s="315">
        <f t="shared" si="467"/>
        <v>0</v>
      </c>
      <c r="AK462" s="389">
        <f t="shared" si="472"/>
        <v>0</v>
      </c>
      <c r="AL462" s="189">
        <f>AL459+AL455+AL451</f>
        <v>0</v>
      </c>
      <c r="AM462" s="189">
        <f t="shared" ref="AM462:AO462" si="499">AM459+AM455+AM451</f>
        <v>0</v>
      </c>
      <c r="AN462" s="189">
        <f t="shared" si="499"/>
        <v>0</v>
      </c>
      <c r="AO462" s="189">
        <f t="shared" si="499"/>
        <v>0</v>
      </c>
      <c r="AP462" s="389">
        <f t="shared" si="468"/>
        <v>0</v>
      </c>
      <c r="AQ462" s="190">
        <f t="shared" si="488"/>
        <v>0</v>
      </c>
      <c r="AR462" s="190">
        <f t="shared" si="488"/>
        <v>0</v>
      </c>
      <c r="AS462" s="190">
        <f t="shared" si="488"/>
        <v>0</v>
      </c>
      <c r="AT462" s="190">
        <f>AT451+AT455</f>
        <v>0</v>
      </c>
      <c r="AU462" s="389">
        <f t="shared" si="469"/>
        <v>0</v>
      </c>
      <c r="AV462" s="190">
        <f t="shared" si="489"/>
        <v>0</v>
      </c>
      <c r="AW462" s="190">
        <f t="shared" si="489"/>
        <v>0</v>
      </c>
      <c r="AX462" s="190">
        <f t="shared" si="489"/>
        <v>0</v>
      </c>
      <c r="AY462" s="190">
        <f t="shared" si="489"/>
        <v>0</v>
      </c>
      <c r="AZ462" s="588">
        <f t="shared" si="473"/>
        <v>0</v>
      </c>
      <c r="BA462" s="671">
        <f t="shared" si="474"/>
        <v>0</v>
      </c>
      <c r="BB462" s="670">
        <f t="shared" si="475"/>
        <v>0</v>
      </c>
      <c r="BC462" s="190">
        <f t="shared" ref="BC462:BF462" si="500">BC454+BC458</f>
        <v>0</v>
      </c>
      <c r="BD462" s="190">
        <f t="shared" si="500"/>
        <v>0</v>
      </c>
      <c r="BE462" s="190">
        <f t="shared" si="500"/>
        <v>0</v>
      </c>
      <c r="BF462" s="190">
        <f t="shared" si="500"/>
        <v>0</v>
      </c>
      <c r="BG462" s="670">
        <f t="shared" si="476"/>
        <v>0</v>
      </c>
      <c r="BH462" s="190">
        <f t="shared" ref="BH462:BK462" si="501">BH454+BH458</f>
        <v>0</v>
      </c>
      <c r="BI462" s="190">
        <f t="shared" si="501"/>
        <v>0</v>
      </c>
      <c r="BJ462" s="190">
        <f t="shared" si="501"/>
        <v>0</v>
      </c>
      <c r="BK462" s="190">
        <f t="shared" si="501"/>
        <v>0</v>
      </c>
      <c r="BL462" s="670">
        <f t="shared" si="477"/>
        <v>0</v>
      </c>
      <c r="BM462" s="190">
        <f t="shared" si="492"/>
        <v>0</v>
      </c>
      <c r="BN462" s="190">
        <f t="shared" si="492"/>
        <v>0</v>
      </c>
      <c r="BO462" s="190">
        <f t="shared" si="492"/>
        <v>0</v>
      </c>
      <c r="BP462" s="190">
        <f t="shared" si="492"/>
        <v>0</v>
      </c>
      <c r="BQ462" s="588">
        <f t="shared" si="478"/>
        <v>0</v>
      </c>
      <c r="BR462" s="671">
        <f t="shared" si="479"/>
        <v>0</v>
      </c>
    </row>
    <row r="463" spans="1:70" s="15" customFormat="1" ht="16.5" customHeight="1" thickBot="1" x14ac:dyDescent="0.3">
      <c r="A463" s="16"/>
      <c r="B463" s="834"/>
      <c r="C463" s="809" t="s">
        <v>617</v>
      </c>
      <c r="D463" s="809"/>
      <c r="E463" s="125">
        <f t="shared" si="470"/>
        <v>0</v>
      </c>
      <c r="F463" s="189">
        <f>F460+F456+F452</f>
        <v>0</v>
      </c>
      <c r="G463" s="189">
        <f t="shared" ref="G463:I463" si="502">G460+G456+G452</f>
        <v>0</v>
      </c>
      <c r="H463" s="189">
        <f t="shared" si="502"/>
        <v>0</v>
      </c>
      <c r="I463" s="189">
        <f t="shared" si="502"/>
        <v>0</v>
      </c>
      <c r="J463" s="365">
        <f t="shared" si="471"/>
        <v>1</v>
      </c>
      <c r="K463" s="189">
        <f>K460+K456+K452</f>
        <v>0</v>
      </c>
      <c r="L463" s="189">
        <f t="shared" ref="L463:N463" si="503">L460+L456+L452</f>
        <v>0</v>
      </c>
      <c r="M463" s="189">
        <f t="shared" si="503"/>
        <v>0</v>
      </c>
      <c r="N463" s="189">
        <f t="shared" si="503"/>
        <v>1</v>
      </c>
      <c r="O463" s="365">
        <f t="shared" si="482"/>
        <v>7</v>
      </c>
      <c r="P463" s="189">
        <f>P460+P456+P452</f>
        <v>0</v>
      </c>
      <c r="Q463" s="189">
        <f t="shared" ref="Q463:S463" si="504">Q460+Q456+Q452</f>
        <v>0</v>
      </c>
      <c r="R463" s="189">
        <f t="shared" si="504"/>
        <v>0</v>
      </c>
      <c r="S463" s="189">
        <f t="shared" si="504"/>
        <v>7</v>
      </c>
      <c r="T463" s="315">
        <f t="shared" si="466"/>
        <v>8</v>
      </c>
      <c r="U463" s="389">
        <f t="shared" si="453"/>
        <v>0</v>
      </c>
      <c r="V463" s="189">
        <f>V460+V456+V452</f>
        <v>0</v>
      </c>
      <c r="W463" s="189">
        <f t="shared" ref="W463:Y463" si="505">W460+W456+W452</f>
        <v>0</v>
      </c>
      <c r="X463" s="189">
        <f t="shared" si="505"/>
        <v>0</v>
      </c>
      <c r="Y463" s="189">
        <f t="shared" si="505"/>
        <v>0</v>
      </c>
      <c r="Z463" s="389">
        <f t="shared" si="455"/>
        <v>0</v>
      </c>
      <c r="AA463" s="189">
        <f>AA460+AA456+AA452</f>
        <v>0</v>
      </c>
      <c r="AB463" s="189">
        <f t="shared" ref="AB463:AD463" si="506">AB460+AB456+AB452</f>
        <v>0</v>
      </c>
      <c r="AC463" s="189">
        <f t="shared" si="506"/>
        <v>0</v>
      </c>
      <c r="AD463" s="189">
        <f t="shared" si="506"/>
        <v>0</v>
      </c>
      <c r="AE463" s="389">
        <f t="shared" si="457"/>
        <v>1</v>
      </c>
      <c r="AF463" s="189">
        <f>AF460+AF456+AF452</f>
        <v>0</v>
      </c>
      <c r="AG463" s="189">
        <f t="shared" ref="AG463:AI463" si="507">AG460+AG456+AG452</f>
        <v>0</v>
      </c>
      <c r="AH463" s="189">
        <f t="shared" si="507"/>
        <v>0</v>
      </c>
      <c r="AI463" s="189">
        <f t="shared" si="507"/>
        <v>1</v>
      </c>
      <c r="AJ463" s="315">
        <f t="shared" si="467"/>
        <v>1</v>
      </c>
      <c r="AK463" s="389">
        <f t="shared" si="472"/>
        <v>0</v>
      </c>
      <c r="AL463" s="189">
        <f>AL460+AL456+AL452</f>
        <v>0</v>
      </c>
      <c r="AM463" s="189">
        <f t="shared" ref="AM463:AO463" si="508">AM460+AM456+AM452</f>
        <v>0</v>
      </c>
      <c r="AN463" s="189">
        <f t="shared" si="508"/>
        <v>0</v>
      </c>
      <c r="AO463" s="189">
        <f t="shared" si="508"/>
        <v>0</v>
      </c>
      <c r="AP463" s="389">
        <f t="shared" si="468"/>
        <v>0</v>
      </c>
      <c r="AQ463" s="420">
        <f t="shared" ref="AQ463:AS464" si="509">AQ459+AQ455</f>
        <v>0</v>
      </c>
      <c r="AR463" s="420">
        <f t="shared" si="509"/>
        <v>0</v>
      </c>
      <c r="AS463" s="420">
        <f t="shared" si="509"/>
        <v>0</v>
      </c>
      <c r="AT463" s="420">
        <f>AT456+AT452</f>
        <v>0</v>
      </c>
      <c r="AU463" s="389">
        <f t="shared" si="469"/>
        <v>0</v>
      </c>
      <c r="AV463" s="420">
        <f t="shared" ref="AV463:AY464" si="510">AV459+AV455</f>
        <v>0</v>
      </c>
      <c r="AW463" s="420">
        <f t="shared" si="510"/>
        <v>0</v>
      </c>
      <c r="AX463" s="420">
        <f t="shared" si="510"/>
        <v>0</v>
      </c>
      <c r="AY463" s="420">
        <f t="shared" si="510"/>
        <v>0</v>
      </c>
      <c r="AZ463" s="588">
        <f t="shared" si="473"/>
        <v>0</v>
      </c>
      <c r="BA463" s="671">
        <f t="shared" si="474"/>
        <v>9</v>
      </c>
      <c r="BB463" s="670">
        <f t="shared" si="475"/>
        <v>0</v>
      </c>
      <c r="BC463" s="420">
        <f t="shared" ref="BC463:BF463" si="511">BC459+BC455</f>
        <v>0</v>
      </c>
      <c r="BD463" s="420">
        <f t="shared" si="511"/>
        <v>0</v>
      </c>
      <c r="BE463" s="420">
        <f t="shared" si="511"/>
        <v>0</v>
      </c>
      <c r="BF463" s="420">
        <f t="shared" si="511"/>
        <v>0</v>
      </c>
      <c r="BG463" s="670">
        <f t="shared" si="476"/>
        <v>0</v>
      </c>
      <c r="BH463" s="420">
        <f t="shared" ref="BH463:BK463" si="512">BH459+BH455</f>
        <v>0</v>
      </c>
      <c r="BI463" s="420">
        <f t="shared" si="512"/>
        <v>0</v>
      </c>
      <c r="BJ463" s="420">
        <f t="shared" si="512"/>
        <v>0</v>
      </c>
      <c r="BK463" s="420">
        <f t="shared" si="512"/>
        <v>0</v>
      </c>
      <c r="BL463" s="670">
        <f t="shared" si="477"/>
        <v>0</v>
      </c>
      <c r="BM463" s="420">
        <f t="shared" ref="BM463:BP464" si="513">BM459+BM455</f>
        <v>0</v>
      </c>
      <c r="BN463" s="420">
        <f t="shared" si="513"/>
        <v>0</v>
      </c>
      <c r="BO463" s="420">
        <f t="shared" si="513"/>
        <v>0</v>
      </c>
      <c r="BP463" s="420">
        <f t="shared" si="513"/>
        <v>0</v>
      </c>
      <c r="BQ463" s="588">
        <f t="shared" si="478"/>
        <v>0</v>
      </c>
      <c r="BR463" s="671">
        <f t="shared" si="479"/>
        <v>9</v>
      </c>
    </row>
    <row r="464" spans="1:70" s="256" customFormat="1" ht="16.5" customHeight="1" thickBot="1" x14ac:dyDescent="0.3">
      <c r="A464" s="16"/>
      <c r="B464" s="840"/>
      <c r="C464" s="809" t="s">
        <v>1316</v>
      </c>
      <c r="D464" s="809"/>
      <c r="E464" s="125">
        <f>SUM(F464:I464)</f>
        <v>0</v>
      </c>
      <c r="F464" s="189">
        <f>F453+F457</f>
        <v>0</v>
      </c>
      <c r="G464" s="189">
        <f t="shared" ref="G464:I464" si="514">G453+G457</f>
        <v>0</v>
      </c>
      <c r="H464" s="189">
        <f t="shared" si="514"/>
        <v>0</v>
      </c>
      <c r="I464" s="189">
        <f t="shared" si="514"/>
        <v>0</v>
      </c>
      <c r="J464" s="365">
        <f t="shared" si="471"/>
        <v>1</v>
      </c>
      <c r="K464" s="189">
        <f>K453+K457</f>
        <v>0</v>
      </c>
      <c r="L464" s="189">
        <f t="shared" ref="L464:N464" si="515">L453+L457</f>
        <v>0</v>
      </c>
      <c r="M464" s="189">
        <f t="shared" si="515"/>
        <v>0</v>
      </c>
      <c r="N464" s="189">
        <f t="shared" si="515"/>
        <v>1</v>
      </c>
      <c r="O464" s="365">
        <f t="shared" si="482"/>
        <v>5</v>
      </c>
      <c r="P464" s="189">
        <f>P453+P457</f>
        <v>0</v>
      </c>
      <c r="Q464" s="189">
        <f t="shared" ref="Q464:S464" si="516">Q453+Q457</f>
        <v>0</v>
      </c>
      <c r="R464" s="189">
        <f t="shared" si="516"/>
        <v>0</v>
      </c>
      <c r="S464" s="189">
        <f t="shared" si="516"/>
        <v>5</v>
      </c>
      <c r="T464" s="315">
        <f t="shared" si="466"/>
        <v>6</v>
      </c>
      <c r="U464" s="389">
        <f t="shared" si="453"/>
        <v>0</v>
      </c>
      <c r="V464" s="189">
        <f>V453+V457</f>
        <v>0</v>
      </c>
      <c r="W464" s="189">
        <f t="shared" ref="W464:Y464" si="517">W453+W457</f>
        <v>0</v>
      </c>
      <c r="X464" s="189">
        <f t="shared" si="517"/>
        <v>0</v>
      </c>
      <c r="Y464" s="189">
        <f t="shared" si="517"/>
        <v>0</v>
      </c>
      <c r="Z464" s="389">
        <f t="shared" si="455"/>
        <v>0</v>
      </c>
      <c r="AA464" s="189">
        <f>AA453+AA457</f>
        <v>0</v>
      </c>
      <c r="AB464" s="189">
        <f t="shared" ref="AB464:AD464" si="518">AB453+AB457</f>
        <v>0</v>
      </c>
      <c r="AC464" s="189">
        <f t="shared" si="518"/>
        <v>0</v>
      </c>
      <c r="AD464" s="189">
        <f t="shared" si="518"/>
        <v>0</v>
      </c>
      <c r="AE464" s="389">
        <f t="shared" si="457"/>
        <v>0</v>
      </c>
      <c r="AF464" s="189">
        <f>AF453+AF457</f>
        <v>0</v>
      </c>
      <c r="AG464" s="189">
        <f t="shared" ref="AG464:AI464" si="519">AG453+AG457</f>
        <v>0</v>
      </c>
      <c r="AH464" s="189">
        <f t="shared" si="519"/>
        <v>0</v>
      </c>
      <c r="AI464" s="189">
        <f t="shared" si="519"/>
        <v>0</v>
      </c>
      <c r="AJ464" s="315">
        <f t="shared" si="467"/>
        <v>0</v>
      </c>
      <c r="AK464" s="389">
        <f t="shared" si="472"/>
        <v>1</v>
      </c>
      <c r="AL464" s="189">
        <f>AL453+AL457</f>
        <v>0</v>
      </c>
      <c r="AM464" s="189">
        <f t="shared" ref="AM464:AO464" si="520">AM453+AM457</f>
        <v>0</v>
      </c>
      <c r="AN464" s="189">
        <f t="shared" si="520"/>
        <v>0</v>
      </c>
      <c r="AO464" s="189">
        <f t="shared" si="520"/>
        <v>1</v>
      </c>
      <c r="AP464" s="389">
        <f t="shared" si="468"/>
        <v>0</v>
      </c>
      <c r="AQ464" s="575">
        <f t="shared" si="509"/>
        <v>0</v>
      </c>
      <c r="AR464" s="575">
        <f t="shared" si="509"/>
        <v>0</v>
      </c>
      <c r="AS464" s="575">
        <f t="shared" si="509"/>
        <v>0</v>
      </c>
      <c r="AT464" s="575">
        <f>AT457+AT453</f>
        <v>0</v>
      </c>
      <c r="AU464" s="389">
        <f t="shared" si="469"/>
        <v>0</v>
      </c>
      <c r="AV464" s="575">
        <f t="shared" si="510"/>
        <v>0</v>
      </c>
      <c r="AW464" s="575">
        <f t="shared" si="510"/>
        <v>0</v>
      </c>
      <c r="AX464" s="575">
        <f t="shared" si="510"/>
        <v>0</v>
      </c>
      <c r="AY464" s="575">
        <f t="shared" si="510"/>
        <v>0</v>
      </c>
      <c r="AZ464" s="588">
        <f t="shared" si="473"/>
        <v>1</v>
      </c>
      <c r="BA464" s="671">
        <f t="shared" si="474"/>
        <v>7</v>
      </c>
      <c r="BB464" s="670">
        <f t="shared" si="475"/>
        <v>0</v>
      </c>
      <c r="BC464" s="575">
        <f t="shared" ref="BC464:BF464" si="521">BC460+BC456</f>
        <v>0</v>
      </c>
      <c r="BD464" s="575">
        <f t="shared" si="521"/>
        <v>0</v>
      </c>
      <c r="BE464" s="575">
        <f t="shared" si="521"/>
        <v>0</v>
      </c>
      <c r="BF464" s="575">
        <f t="shared" si="521"/>
        <v>0</v>
      </c>
      <c r="BG464" s="670">
        <f t="shared" si="476"/>
        <v>0</v>
      </c>
      <c r="BH464" s="575">
        <f t="shared" ref="BH464:BK464" si="522">BH460+BH456</f>
        <v>0</v>
      </c>
      <c r="BI464" s="575">
        <f t="shared" si="522"/>
        <v>0</v>
      </c>
      <c r="BJ464" s="575">
        <f t="shared" si="522"/>
        <v>0</v>
      </c>
      <c r="BK464" s="575">
        <f t="shared" si="522"/>
        <v>0</v>
      </c>
      <c r="BL464" s="670">
        <f t="shared" si="477"/>
        <v>0</v>
      </c>
      <c r="BM464" s="575">
        <f t="shared" si="513"/>
        <v>0</v>
      </c>
      <c r="BN464" s="575">
        <f t="shared" si="513"/>
        <v>0</v>
      </c>
      <c r="BO464" s="575">
        <f t="shared" si="513"/>
        <v>0</v>
      </c>
      <c r="BP464" s="575">
        <f t="shared" si="513"/>
        <v>0</v>
      </c>
      <c r="BQ464" s="588">
        <f t="shared" si="478"/>
        <v>0</v>
      </c>
      <c r="BR464" s="671">
        <f t="shared" si="479"/>
        <v>7</v>
      </c>
    </row>
    <row r="465" spans="1:70" s="15" customFormat="1" ht="16.5" customHeight="1" thickBot="1" x14ac:dyDescent="0.3">
      <c r="A465" s="900">
        <v>1</v>
      </c>
      <c r="B465" s="792" t="s">
        <v>525</v>
      </c>
      <c r="C465" s="861" t="s">
        <v>195</v>
      </c>
      <c r="D465" s="126" t="s">
        <v>328</v>
      </c>
      <c r="E465" s="125">
        <f t="shared" si="470"/>
        <v>0</v>
      </c>
      <c r="F465" s="95">
        <v>0</v>
      </c>
      <c r="G465" s="95">
        <v>0</v>
      </c>
      <c r="H465" s="95">
        <v>0</v>
      </c>
      <c r="I465" s="95">
        <v>0</v>
      </c>
      <c r="J465" s="365">
        <f t="shared" si="471"/>
        <v>0</v>
      </c>
      <c r="K465" s="95">
        <v>0</v>
      </c>
      <c r="L465" s="95">
        <v>0</v>
      </c>
      <c r="M465" s="95">
        <v>0</v>
      </c>
      <c r="N465" s="95">
        <v>0</v>
      </c>
      <c r="O465" s="365">
        <f t="shared" si="482"/>
        <v>0</v>
      </c>
      <c r="P465" s="95">
        <v>0</v>
      </c>
      <c r="Q465" s="95">
        <v>0</v>
      </c>
      <c r="R465" s="95">
        <v>0</v>
      </c>
      <c r="S465" s="95">
        <v>0</v>
      </c>
      <c r="T465" s="315">
        <f t="shared" si="466"/>
        <v>0</v>
      </c>
      <c r="U465" s="389">
        <f t="shared" si="453"/>
        <v>0</v>
      </c>
      <c r="V465" s="95">
        <v>0</v>
      </c>
      <c r="W465" s="95">
        <v>0</v>
      </c>
      <c r="X465" s="95">
        <v>0</v>
      </c>
      <c r="Y465" s="95">
        <v>0</v>
      </c>
      <c r="Z465" s="389">
        <f t="shared" si="455"/>
        <v>0</v>
      </c>
      <c r="AA465" s="95">
        <v>0</v>
      </c>
      <c r="AB465" s="95">
        <v>0</v>
      </c>
      <c r="AC465" s="95">
        <v>0</v>
      </c>
      <c r="AD465" s="95">
        <v>0</v>
      </c>
      <c r="AE465" s="389">
        <f t="shared" si="457"/>
        <v>0</v>
      </c>
      <c r="AF465" s="94"/>
      <c r="AG465" s="94"/>
      <c r="AH465" s="94"/>
      <c r="AI465" s="94"/>
      <c r="AJ465" s="315">
        <f t="shared" si="467"/>
        <v>0</v>
      </c>
      <c r="AK465" s="389">
        <f t="shared" si="472"/>
        <v>0</v>
      </c>
      <c r="AL465" s="467">
        <v>0</v>
      </c>
      <c r="AM465" s="467">
        <v>0</v>
      </c>
      <c r="AN465" s="467">
        <v>0</v>
      </c>
      <c r="AO465" s="467">
        <v>0</v>
      </c>
      <c r="AP465" s="389">
        <f t="shared" si="468"/>
        <v>0</v>
      </c>
      <c r="AQ465" s="465">
        <v>0</v>
      </c>
      <c r="AR465" s="465">
        <v>0</v>
      </c>
      <c r="AS465" s="465">
        <v>0</v>
      </c>
      <c r="AT465" s="480">
        <v>0</v>
      </c>
      <c r="AU465" s="389">
        <f t="shared" si="469"/>
        <v>0</v>
      </c>
      <c r="AV465" s="461">
        <v>0</v>
      </c>
      <c r="AW465" s="461">
        <v>0</v>
      </c>
      <c r="AX465" s="461">
        <v>0</v>
      </c>
      <c r="AY465" s="461">
        <v>0</v>
      </c>
      <c r="AZ465" s="588">
        <f t="shared" si="473"/>
        <v>0</v>
      </c>
      <c r="BA465" s="671">
        <f t="shared" si="474"/>
        <v>0</v>
      </c>
      <c r="BB465" s="670">
        <f t="shared" si="475"/>
        <v>0</v>
      </c>
      <c r="BC465" s="665">
        <v>0</v>
      </c>
      <c r="BD465" s="480">
        <v>0</v>
      </c>
      <c r="BE465" s="480">
        <v>0</v>
      </c>
      <c r="BF465" s="633">
        <v>0</v>
      </c>
      <c r="BG465" s="670">
        <f t="shared" si="476"/>
        <v>0</v>
      </c>
      <c r="BH465" s="665">
        <v>0</v>
      </c>
      <c r="BI465" s="480">
        <v>0</v>
      </c>
      <c r="BJ465" s="480">
        <v>0</v>
      </c>
      <c r="BK465" s="480">
        <v>0</v>
      </c>
      <c r="BL465" s="670">
        <f t="shared" si="477"/>
        <v>0</v>
      </c>
      <c r="BM465" s="480">
        <v>0</v>
      </c>
      <c r="BN465" s="480">
        <v>0</v>
      </c>
      <c r="BO465" s="480">
        <v>0</v>
      </c>
      <c r="BP465" s="480">
        <v>0</v>
      </c>
      <c r="BQ465" s="588">
        <f t="shared" si="478"/>
        <v>0</v>
      </c>
      <c r="BR465" s="671">
        <f t="shared" si="479"/>
        <v>0</v>
      </c>
    </row>
    <row r="466" spans="1:70" s="15" customFormat="1" ht="16.5" customHeight="1" thickBot="1" x14ac:dyDescent="0.3">
      <c r="A466" s="900"/>
      <c r="B466" s="792"/>
      <c r="C466" s="828"/>
      <c r="D466" s="127" t="s">
        <v>651</v>
      </c>
      <c r="E466" s="125">
        <f t="shared" si="470"/>
        <v>0</v>
      </c>
      <c r="F466" s="95">
        <v>0</v>
      </c>
      <c r="G466" s="95">
        <v>0</v>
      </c>
      <c r="H466" s="95">
        <v>0</v>
      </c>
      <c r="I466" s="95">
        <v>0</v>
      </c>
      <c r="J466" s="365">
        <f t="shared" si="471"/>
        <v>0</v>
      </c>
      <c r="K466" s="95">
        <v>0</v>
      </c>
      <c r="L466" s="95">
        <v>0</v>
      </c>
      <c r="M466" s="95">
        <v>0</v>
      </c>
      <c r="N466" s="95">
        <v>0</v>
      </c>
      <c r="O466" s="365">
        <f t="shared" si="482"/>
        <v>0</v>
      </c>
      <c r="P466" s="95">
        <v>0</v>
      </c>
      <c r="Q466" s="95">
        <v>0</v>
      </c>
      <c r="R466" s="95">
        <v>0</v>
      </c>
      <c r="S466" s="95">
        <v>0</v>
      </c>
      <c r="T466" s="315">
        <f t="shared" si="466"/>
        <v>0</v>
      </c>
      <c r="U466" s="389">
        <f t="shared" si="453"/>
        <v>0</v>
      </c>
      <c r="V466" s="95">
        <v>0</v>
      </c>
      <c r="W466" s="95">
        <v>0</v>
      </c>
      <c r="X466" s="95">
        <v>0</v>
      </c>
      <c r="Y466" s="95">
        <v>0</v>
      </c>
      <c r="Z466" s="389">
        <f t="shared" si="455"/>
        <v>0</v>
      </c>
      <c r="AA466" s="95">
        <v>0</v>
      </c>
      <c r="AB466" s="95">
        <v>0</v>
      </c>
      <c r="AC466" s="95">
        <v>0</v>
      </c>
      <c r="AD466" s="95">
        <v>0</v>
      </c>
      <c r="AE466" s="389">
        <f t="shared" si="457"/>
        <v>0</v>
      </c>
      <c r="AF466" s="95"/>
      <c r="AG466" s="95"/>
      <c r="AH466" s="95"/>
      <c r="AI466" s="95"/>
      <c r="AJ466" s="315">
        <f t="shared" si="467"/>
        <v>0</v>
      </c>
      <c r="AK466" s="389">
        <f t="shared" si="472"/>
        <v>0</v>
      </c>
      <c r="AL466" s="467">
        <v>0</v>
      </c>
      <c r="AM466" s="467">
        <v>0</v>
      </c>
      <c r="AN466" s="467">
        <v>0</v>
      </c>
      <c r="AO466" s="467">
        <v>0</v>
      </c>
      <c r="AP466" s="389">
        <f t="shared" si="468"/>
        <v>0</v>
      </c>
      <c r="AQ466" s="465">
        <v>0</v>
      </c>
      <c r="AR466" s="465">
        <v>0</v>
      </c>
      <c r="AS466" s="465">
        <v>0</v>
      </c>
      <c r="AT466" s="466">
        <v>0</v>
      </c>
      <c r="AU466" s="389">
        <f t="shared" si="469"/>
        <v>0</v>
      </c>
      <c r="AV466" s="461">
        <v>0</v>
      </c>
      <c r="AW466" s="461">
        <v>0</v>
      </c>
      <c r="AX466" s="461">
        <v>0</v>
      </c>
      <c r="AY466" s="461">
        <v>0</v>
      </c>
      <c r="AZ466" s="588">
        <f t="shared" si="473"/>
        <v>0</v>
      </c>
      <c r="BA466" s="671">
        <f t="shared" si="474"/>
        <v>0</v>
      </c>
      <c r="BB466" s="670">
        <f t="shared" si="475"/>
        <v>0</v>
      </c>
      <c r="BC466" s="678">
        <v>0</v>
      </c>
      <c r="BD466" s="466">
        <v>0</v>
      </c>
      <c r="BE466" s="466">
        <v>0</v>
      </c>
      <c r="BF466" s="634">
        <v>0</v>
      </c>
      <c r="BG466" s="670">
        <f t="shared" si="476"/>
        <v>0</v>
      </c>
      <c r="BH466" s="665">
        <v>0</v>
      </c>
      <c r="BI466" s="480">
        <v>0</v>
      </c>
      <c r="BJ466" s="480">
        <v>0</v>
      </c>
      <c r="BK466" s="466">
        <v>0</v>
      </c>
      <c r="BL466" s="670">
        <f t="shared" si="477"/>
        <v>0</v>
      </c>
      <c r="BM466" s="466">
        <v>0</v>
      </c>
      <c r="BN466" s="466">
        <v>0</v>
      </c>
      <c r="BO466" s="466">
        <v>0</v>
      </c>
      <c r="BP466" s="466">
        <v>0</v>
      </c>
      <c r="BQ466" s="588">
        <f t="shared" si="478"/>
        <v>0</v>
      </c>
      <c r="BR466" s="671">
        <f t="shared" si="479"/>
        <v>0</v>
      </c>
    </row>
    <row r="467" spans="1:70" s="15" customFormat="1" ht="16.5" customHeight="1" thickBot="1" x14ac:dyDescent="0.3">
      <c r="A467" s="900"/>
      <c r="B467" s="792"/>
      <c r="C467" s="829"/>
      <c r="D467" s="128" t="s">
        <v>321</v>
      </c>
      <c r="E467" s="125">
        <f t="shared" si="470"/>
        <v>0</v>
      </c>
      <c r="F467" s="95">
        <v>0</v>
      </c>
      <c r="G467" s="95">
        <v>0</v>
      </c>
      <c r="H467" s="95">
        <v>0</v>
      </c>
      <c r="I467" s="95">
        <v>0</v>
      </c>
      <c r="J467" s="365">
        <f t="shared" si="471"/>
        <v>0</v>
      </c>
      <c r="K467" s="95">
        <v>0</v>
      </c>
      <c r="L467" s="95">
        <v>0</v>
      </c>
      <c r="M467" s="95">
        <v>0</v>
      </c>
      <c r="N467" s="95">
        <v>0</v>
      </c>
      <c r="O467" s="365">
        <f t="shared" si="482"/>
        <v>0</v>
      </c>
      <c r="P467" s="95">
        <v>0</v>
      </c>
      <c r="Q467" s="95">
        <v>0</v>
      </c>
      <c r="R467" s="95">
        <v>0</v>
      </c>
      <c r="S467" s="95">
        <v>0</v>
      </c>
      <c r="T467" s="315">
        <f t="shared" si="466"/>
        <v>0</v>
      </c>
      <c r="U467" s="389">
        <f t="shared" si="453"/>
        <v>0</v>
      </c>
      <c r="V467" s="95">
        <v>0</v>
      </c>
      <c r="W467" s="95">
        <v>0</v>
      </c>
      <c r="X467" s="95">
        <v>0</v>
      </c>
      <c r="Y467" s="95">
        <v>0</v>
      </c>
      <c r="Z467" s="389">
        <f t="shared" si="455"/>
        <v>0</v>
      </c>
      <c r="AA467" s="95">
        <v>0</v>
      </c>
      <c r="AB467" s="95">
        <v>0</v>
      </c>
      <c r="AC467" s="95">
        <v>0</v>
      </c>
      <c r="AD467" s="95">
        <v>0</v>
      </c>
      <c r="AE467" s="389">
        <f t="shared" si="457"/>
        <v>0</v>
      </c>
      <c r="AF467" s="418"/>
      <c r="AG467" s="418"/>
      <c r="AH467" s="418"/>
      <c r="AI467" s="418"/>
      <c r="AJ467" s="315">
        <f t="shared" si="467"/>
        <v>0</v>
      </c>
      <c r="AK467" s="389">
        <f t="shared" si="472"/>
        <v>0</v>
      </c>
      <c r="AL467" s="467">
        <v>0</v>
      </c>
      <c r="AM467" s="467">
        <v>0</v>
      </c>
      <c r="AN467" s="467">
        <v>0</v>
      </c>
      <c r="AO467" s="467">
        <v>0</v>
      </c>
      <c r="AP467" s="389">
        <f t="shared" si="468"/>
        <v>0</v>
      </c>
      <c r="AQ467" s="465">
        <v>0</v>
      </c>
      <c r="AR467" s="465">
        <v>0</v>
      </c>
      <c r="AS467" s="465">
        <v>0</v>
      </c>
      <c r="AT467" s="467">
        <v>0</v>
      </c>
      <c r="AU467" s="389">
        <f t="shared" si="469"/>
        <v>0</v>
      </c>
      <c r="AV467" s="461">
        <v>0</v>
      </c>
      <c r="AW467" s="461">
        <v>0</v>
      </c>
      <c r="AX467" s="461">
        <v>0</v>
      </c>
      <c r="AY467" s="461">
        <v>0</v>
      </c>
      <c r="AZ467" s="588">
        <f t="shared" si="473"/>
        <v>0</v>
      </c>
      <c r="BA467" s="671">
        <f t="shared" si="474"/>
        <v>0</v>
      </c>
      <c r="BB467" s="670">
        <f t="shared" si="475"/>
        <v>0</v>
      </c>
      <c r="BC467" s="679">
        <v>0</v>
      </c>
      <c r="BD467" s="467">
        <v>0</v>
      </c>
      <c r="BE467" s="467">
        <v>0</v>
      </c>
      <c r="BF467" s="615">
        <v>0</v>
      </c>
      <c r="BG467" s="670">
        <f t="shared" si="476"/>
        <v>0</v>
      </c>
      <c r="BH467" s="665">
        <v>0</v>
      </c>
      <c r="BI467" s="480">
        <v>0</v>
      </c>
      <c r="BJ467" s="480">
        <v>0</v>
      </c>
      <c r="BK467" s="467">
        <v>0</v>
      </c>
      <c r="BL467" s="670">
        <f t="shared" si="477"/>
        <v>0</v>
      </c>
      <c r="BM467" s="467">
        <v>0</v>
      </c>
      <c r="BN467" s="467">
        <v>0</v>
      </c>
      <c r="BO467" s="467">
        <v>0</v>
      </c>
      <c r="BP467" s="467">
        <v>0</v>
      </c>
      <c r="BQ467" s="588">
        <f t="shared" si="478"/>
        <v>0</v>
      </c>
      <c r="BR467" s="671">
        <f t="shared" si="479"/>
        <v>0</v>
      </c>
    </row>
    <row r="468" spans="1:70" s="15" customFormat="1" ht="16.5" customHeight="1" x14ac:dyDescent="0.25">
      <c r="A468" s="16"/>
      <c r="B468" s="792"/>
      <c r="C468" s="852" t="s">
        <v>527</v>
      </c>
      <c r="D468" s="852"/>
      <c r="E468" s="125">
        <f t="shared" si="470"/>
        <v>0</v>
      </c>
      <c r="F468" s="189">
        <f>F465</f>
        <v>0</v>
      </c>
      <c r="G468" s="189">
        <f t="shared" ref="G468:I468" si="523">G465</f>
        <v>0</v>
      </c>
      <c r="H468" s="189">
        <f t="shared" si="523"/>
        <v>0</v>
      </c>
      <c r="I468" s="189">
        <f t="shared" si="523"/>
        <v>0</v>
      </c>
      <c r="J468" s="365">
        <f t="shared" si="471"/>
        <v>0</v>
      </c>
      <c r="K468" s="189">
        <f>K465</f>
        <v>0</v>
      </c>
      <c r="L468" s="189">
        <f t="shared" ref="L468:N468" si="524">L465</f>
        <v>0</v>
      </c>
      <c r="M468" s="189">
        <f t="shared" si="524"/>
        <v>0</v>
      </c>
      <c r="N468" s="189">
        <f t="shared" si="524"/>
        <v>0</v>
      </c>
      <c r="O468" s="365">
        <f t="shared" si="482"/>
        <v>0</v>
      </c>
      <c r="P468" s="189">
        <f>P465</f>
        <v>0</v>
      </c>
      <c r="Q468" s="189">
        <f t="shared" ref="Q468:S468" si="525">Q465</f>
        <v>0</v>
      </c>
      <c r="R468" s="189">
        <f t="shared" si="525"/>
        <v>0</v>
      </c>
      <c r="S468" s="189">
        <f t="shared" si="525"/>
        <v>0</v>
      </c>
      <c r="T468" s="315">
        <f t="shared" si="466"/>
        <v>0</v>
      </c>
      <c r="U468" s="389">
        <f t="shared" si="453"/>
        <v>0</v>
      </c>
      <c r="V468" s="189">
        <f>V465</f>
        <v>0</v>
      </c>
      <c r="W468" s="189">
        <f t="shared" ref="W468:Y468" si="526">W465</f>
        <v>0</v>
      </c>
      <c r="X468" s="189">
        <f t="shared" si="526"/>
        <v>0</v>
      </c>
      <c r="Y468" s="189">
        <f t="shared" si="526"/>
        <v>0</v>
      </c>
      <c r="Z468" s="389">
        <f t="shared" si="455"/>
        <v>0</v>
      </c>
      <c r="AA468" s="189">
        <f>AA465</f>
        <v>0</v>
      </c>
      <c r="AB468" s="189">
        <f t="shared" ref="AB468:AD468" si="527">AB465</f>
        <v>0</v>
      </c>
      <c r="AC468" s="189">
        <f t="shared" si="527"/>
        <v>0</v>
      </c>
      <c r="AD468" s="189">
        <f t="shared" si="527"/>
        <v>0</v>
      </c>
      <c r="AE468" s="389">
        <f t="shared" si="457"/>
        <v>0</v>
      </c>
      <c r="AF468" s="190">
        <f t="shared" ref="AF468:AI470" si="528">AF465</f>
        <v>0</v>
      </c>
      <c r="AG468" s="190">
        <f t="shared" si="528"/>
        <v>0</v>
      </c>
      <c r="AH468" s="190">
        <f t="shared" si="528"/>
        <v>0</v>
      </c>
      <c r="AI468" s="190">
        <f t="shared" si="528"/>
        <v>0</v>
      </c>
      <c r="AJ468" s="315">
        <f t="shared" si="467"/>
        <v>0</v>
      </c>
      <c r="AK468" s="389">
        <f t="shared" si="472"/>
        <v>0</v>
      </c>
      <c r="AL468" s="190">
        <f t="shared" ref="AL468:AO468" si="529">AL465</f>
        <v>0</v>
      </c>
      <c r="AM468" s="190">
        <f t="shared" si="529"/>
        <v>0</v>
      </c>
      <c r="AN468" s="190">
        <f t="shared" si="529"/>
        <v>0</v>
      </c>
      <c r="AO468" s="190">
        <f t="shared" si="529"/>
        <v>0</v>
      </c>
      <c r="AP468" s="389">
        <f t="shared" si="468"/>
        <v>0</v>
      </c>
      <c r="AQ468" s="190">
        <f t="shared" ref="AQ468:AS470" si="530">AQ465</f>
        <v>0</v>
      </c>
      <c r="AR468" s="190">
        <f t="shared" si="530"/>
        <v>0</v>
      </c>
      <c r="AS468" s="190">
        <f t="shared" si="530"/>
        <v>0</v>
      </c>
      <c r="AT468" s="190">
        <f t="shared" ref="AT468:AT470" si="531">AT465</f>
        <v>0</v>
      </c>
      <c r="AU468" s="389">
        <f t="shared" si="469"/>
        <v>0</v>
      </c>
      <c r="AV468" s="190">
        <f t="shared" ref="AV468:AY470" si="532">AV465</f>
        <v>0</v>
      </c>
      <c r="AW468" s="190">
        <f t="shared" si="532"/>
        <v>0</v>
      </c>
      <c r="AX468" s="190">
        <f t="shared" si="532"/>
        <v>0</v>
      </c>
      <c r="AY468" s="190">
        <f t="shared" si="532"/>
        <v>0</v>
      </c>
      <c r="AZ468" s="588">
        <f t="shared" si="473"/>
        <v>0</v>
      </c>
      <c r="BA468" s="671">
        <f t="shared" si="474"/>
        <v>0</v>
      </c>
      <c r="BB468" s="670">
        <f t="shared" si="475"/>
        <v>0</v>
      </c>
      <c r="BC468" s="190">
        <f t="shared" ref="BC468:BF468" si="533">BC465</f>
        <v>0</v>
      </c>
      <c r="BD468" s="190">
        <f t="shared" si="533"/>
        <v>0</v>
      </c>
      <c r="BE468" s="190">
        <f t="shared" si="533"/>
        <v>0</v>
      </c>
      <c r="BF468" s="190">
        <f t="shared" si="533"/>
        <v>0</v>
      </c>
      <c r="BG468" s="670">
        <f t="shared" si="476"/>
        <v>0</v>
      </c>
      <c r="BH468" s="190">
        <f t="shared" ref="BH468:BK468" si="534">BH465</f>
        <v>0</v>
      </c>
      <c r="BI468" s="190">
        <f t="shared" si="534"/>
        <v>0</v>
      </c>
      <c r="BJ468" s="190">
        <f t="shared" si="534"/>
        <v>0</v>
      </c>
      <c r="BK468" s="190">
        <f t="shared" si="534"/>
        <v>0</v>
      </c>
      <c r="BL468" s="670">
        <f t="shared" si="477"/>
        <v>0</v>
      </c>
      <c r="BM468" s="190">
        <f t="shared" ref="BM468:BP470" si="535">BM465</f>
        <v>0</v>
      </c>
      <c r="BN468" s="190">
        <f t="shared" si="535"/>
        <v>0</v>
      </c>
      <c r="BO468" s="190">
        <f t="shared" si="535"/>
        <v>0</v>
      </c>
      <c r="BP468" s="190">
        <f t="shared" si="535"/>
        <v>0</v>
      </c>
      <c r="BQ468" s="588">
        <f t="shared" si="478"/>
        <v>0</v>
      </c>
      <c r="BR468" s="671">
        <f t="shared" si="479"/>
        <v>0</v>
      </c>
    </row>
    <row r="469" spans="1:70" s="15" customFormat="1" ht="16.5" customHeight="1" x14ac:dyDescent="0.25">
      <c r="A469" s="16"/>
      <c r="B469" s="792"/>
      <c r="C469" s="809" t="s">
        <v>528</v>
      </c>
      <c r="D469" s="809"/>
      <c r="E469" s="125">
        <f t="shared" si="470"/>
        <v>0</v>
      </c>
      <c r="F469" s="189">
        <f>F466</f>
        <v>0</v>
      </c>
      <c r="G469" s="189">
        <f t="shared" ref="G469:I469" si="536">G466</f>
        <v>0</v>
      </c>
      <c r="H469" s="189">
        <f t="shared" si="536"/>
        <v>0</v>
      </c>
      <c r="I469" s="189">
        <f t="shared" si="536"/>
        <v>0</v>
      </c>
      <c r="J469" s="365">
        <f t="shared" si="471"/>
        <v>0</v>
      </c>
      <c r="K469" s="189">
        <f>K466</f>
        <v>0</v>
      </c>
      <c r="L469" s="189">
        <f t="shared" ref="L469:N469" si="537">L466</f>
        <v>0</v>
      </c>
      <c r="M469" s="189">
        <f t="shared" si="537"/>
        <v>0</v>
      </c>
      <c r="N469" s="189">
        <f t="shared" si="537"/>
        <v>0</v>
      </c>
      <c r="O469" s="365">
        <f t="shared" si="482"/>
        <v>0</v>
      </c>
      <c r="P469" s="189">
        <f>P466</f>
        <v>0</v>
      </c>
      <c r="Q469" s="189">
        <f t="shared" ref="Q469:S469" si="538">Q466</f>
        <v>0</v>
      </c>
      <c r="R469" s="189">
        <f t="shared" si="538"/>
        <v>0</v>
      </c>
      <c r="S469" s="189">
        <f t="shared" si="538"/>
        <v>0</v>
      </c>
      <c r="T469" s="315">
        <f t="shared" si="466"/>
        <v>0</v>
      </c>
      <c r="U469" s="389">
        <f t="shared" si="453"/>
        <v>0</v>
      </c>
      <c r="V469" s="189">
        <f>V466</f>
        <v>0</v>
      </c>
      <c r="W469" s="189">
        <f t="shared" ref="W469:Y469" si="539">W466</f>
        <v>0</v>
      </c>
      <c r="X469" s="189">
        <f t="shared" si="539"/>
        <v>0</v>
      </c>
      <c r="Y469" s="189">
        <f t="shared" si="539"/>
        <v>0</v>
      </c>
      <c r="Z469" s="389">
        <f t="shared" si="455"/>
        <v>0</v>
      </c>
      <c r="AA469" s="189">
        <f>AA466</f>
        <v>0</v>
      </c>
      <c r="AB469" s="189">
        <f t="shared" ref="AB469:AD469" si="540">AB466</f>
        <v>0</v>
      </c>
      <c r="AC469" s="189">
        <f t="shared" si="540"/>
        <v>0</v>
      </c>
      <c r="AD469" s="189">
        <f t="shared" si="540"/>
        <v>0</v>
      </c>
      <c r="AE469" s="389">
        <f t="shared" si="457"/>
        <v>0</v>
      </c>
      <c r="AF469" s="189">
        <f t="shared" si="528"/>
        <v>0</v>
      </c>
      <c r="AG469" s="189">
        <f t="shared" si="528"/>
        <v>0</v>
      </c>
      <c r="AH469" s="189">
        <f t="shared" si="528"/>
        <v>0</v>
      </c>
      <c r="AI469" s="189">
        <f t="shared" si="528"/>
        <v>0</v>
      </c>
      <c r="AJ469" s="315">
        <f t="shared" si="467"/>
        <v>0</v>
      </c>
      <c r="AK469" s="389">
        <f t="shared" si="472"/>
        <v>0</v>
      </c>
      <c r="AL469" s="189">
        <f t="shared" ref="AL469:AO469" si="541">AL466</f>
        <v>0</v>
      </c>
      <c r="AM469" s="189">
        <f t="shared" si="541"/>
        <v>0</v>
      </c>
      <c r="AN469" s="189">
        <f t="shared" si="541"/>
        <v>0</v>
      </c>
      <c r="AO469" s="189">
        <f t="shared" si="541"/>
        <v>0</v>
      </c>
      <c r="AP469" s="389">
        <f t="shared" si="468"/>
        <v>0</v>
      </c>
      <c r="AQ469" s="189">
        <f t="shared" si="530"/>
        <v>0</v>
      </c>
      <c r="AR469" s="189">
        <f t="shared" si="530"/>
        <v>0</v>
      </c>
      <c r="AS469" s="189">
        <f t="shared" si="530"/>
        <v>0</v>
      </c>
      <c r="AT469" s="189">
        <f t="shared" si="531"/>
        <v>0</v>
      </c>
      <c r="AU469" s="389">
        <f t="shared" si="469"/>
        <v>0</v>
      </c>
      <c r="AV469" s="189">
        <f t="shared" si="532"/>
        <v>0</v>
      </c>
      <c r="AW469" s="189">
        <f t="shared" si="532"/>
        <v>0</v>
      </c>
      <c r="AX469" s="189">
        <f t="shared" si="532"/>
        <v>0</v>
      </c>
      <c r="AY469" s="189">
        <f t="shared" si="532"/>
        <v>0</v>
      </c>
      <c r="AZ469" s="588">
        <f t="shared" si="473"/>
        <v>0</v>
      </c>
      <c r="BA469" s="671">
        <f t="shared" si="474"/>
        <v>0</v>
      </c>
      <c r="BB469" s="670">
        <f t="shared" si="475"/>
        <v>0</v>
      </c>
      <c r="BC469" s="189">
        <f t="shared" ref="BC469:BF469" si="542">BC466</f>
        <v>0</v>
      </c>
      <c r="BD469" s="189">
        <f t="shared" si="542"/>
        <v>0</v>
      </c>
      <c r="BE469" s="189">
        <f t="shared" si="542"/>
        <v>0</v>
      </c>
      <c r="BF469" s="189">
        <f t="shared" si="542"/>
        <v>0</v>
      </c>
      <c r="BG469" s="670">
        <f t="shared" si="476"/>
        <v>0</v>
      </c>
      <c r="BH469" s="189">
        <f t="shared" ref="BH469:BK469" si="543">BH466</f>
        <v>0</v>
      </c>
      <c r="BI469" s="189">
        <f t="shared" si="543"/>
        <v>0</v>
      </c>
      <c r="BJ469" s="189">
        <f t="shared" si="543"/>
        <v>0</v>
      </c>
      <c r="BK469" s="189">
        <f t="shared" si="543"/>
        <v>0</v>
      </c>
      <c r="BL469" s="670">
        <f t="shared" si="477"/>
        <v>0</v>
      </c>
      <c r="BM469" s="189">
        <f t="shared" si="535"/>
        <v>0</v>
      </c>
      <c r="BN469" s="189">
        <f t="shared" si="535"/>
        <v>0</v>
      </c>
      <c r="BO469" s="189">
        <f t="shared" si="535"/>
        <v>0</v>
      </c>
      <c r="BP469" s="189">
        <f t="shared" si="535"/>
        <v>0</v>
      </c>
      <c r="BQ469" s="588">
        <f t="shared" si="478"/>
        <v>0</v>
      </c>
      <c r="BR469" s="671">
        <f t="shared" si="479"/>
        <v>0</v>
      </c>
    </row>
    <row r="470" spans="1:70" s="15" customFormat="1" ht="16.5" customHeight="1" thickBot="1" x14ac:dyDescent="0.3">
      <c r="A470" s="16"/>
      <c r="B470" s="793"/>
      <c r="C470" s="810" t="s">
        <v>625</v>
      </c>
      <c r="D470" s="810"/>
      <c r="E470" s="125">
        <f t="shared" si="470"/>
        <v>0</v>
      </c>
      <c r="F470" s="189">
        <f>F467</f>
        <v>0</v>
      </c>
      <c r="G470" s="189">
        <f t="shared" ref="G470:I470" si="544">G467</f>
        <v>0</v>
      </c>
      <c r="H470" s="189">
        <f t="shared" si="544"/>
        <v>0</v>
      </c>
      <c r="I470" s="189">
        <f t="shared" si="544"/>
        <v>0</v>
      </c>
      <c r="J470" s="365">
        <f t="shared" si="471"/>
        <v>0</v>
      </c>
      <c r="K470" s="189">
        <f>K467</f>
        <v>0</v>
      </c>
      <c r="L470" s="189">
        <f t="shared" ref="L470:N470" si="545">L467</f>
        <v>0</v>
      </c>
      <c r="M470" s="189">
        <f t="shared" si="545"/>
        <v>0</v>
      </c>
      <c r="N470" s="189">
        <f t="shared" si="545"/>
        <v>0</v>
      </c>
      <c r="O470" s="365">
        <f t="shared" si="482"/>
        <v>0</v>
      </c>
      <c r="P470" s="189">
        <f>P467</f>
        <v>0</v>
      </c>
      <c r="Q470" s="189">
        <f t="shared" ref="Q470:S470" si="546">Q467</f>
        <v>0</v>
      </c>
      <c r="R470" s="189">
        <f t="shared" si="546"/>
        <v>0</v>
      </c>
      <c r="S470" s="189">
        <f t="shared" si="546"/>
        <v>0</v>
      </c>
      <c r="T470" s="315">
        <f t="shared" si="466"/>
        <v>0</v>
      </c>
      <c r="U470" s="389">
        <f t="shared" si="453"/>
        <v>0</v>
      </c>
      <c r="V470" s="189">
        <f>V467</f>
        <v>0</v>
      </c>
      <c r="W470" s="189">
        <f t="shared" ref="W470:Y470" si="547">W467</f>
        <v>0</v>
      </c>
      <c r="X470" s="189">
        <f t="shared" si="547"/>
        <v>0</v>
      </c>
      <c r="Y470" s="189">
        <f t="shared" si="547"/>
        <v>0</v>
      </c>
      <c r="Z470" s="389">
        <f t="shared" si="455"/>
        <v>0</v>
      </c>
      <c r="AA470" s="189">
        <f>AA467</f>
        <v>0</v>
      </c>
      <c r="AB470" s="189">
        <f t="shared" ref="AB470:AD470" si="548">AB467</f>
        <v>0</v>
      </c>
      <c r="AC470" s="189">
        <f t="shared" si="548"/>
        <v>0</v>
      </c>
      <c r="AD470" s="189">
        <f t="shared" si="548"/>
        <v>0</v>
      </c>
      <c r="AE470" s="389">
        <f t="shared" si="457"/>
        <v>0</v>
      </c>
      <c r="AF470" s="420">
        <f t="shared" si="528"/>
        <v>0</v>
      </c>
      <c r="AG470" s="420">
        <f t="shared" si="528"/>
        <v>0</v>
      </c>
      <c r="AH470" s="420">
        <f t="shared" si="528"/>
        <v>0</v>
      </c>
      <c r="AI470" s="420">
        <f t="shared" si="528"/>
        <v>0</v>
      </c>
      <c r="AJ470" s="315">
        <f t="shared" si="467"/>
        <v>0</v>
      </c>
      <c r="AK470" s="389">
        <f t="shared" si="472"/>
        <v>0</v>
      </c>
      <c r="AL470" s="420">
        <f t="shared" ref="AL470:AO470" si="549">AL467</f>
        <v>0</v>
      </c>
      <c r="AM470" s="420">
        <f t="shared" si="549"/>
        <v>0</v>
      </c>
      <c r="AN470" s="420">
        <f t="shared" si="549"/>
        <v>0</v>
      </c>
      <c r="AO470" s="420">
        <f t="shared" si="549"/>
        <v>0</v>
      </c>
      <c r="AP470" s="389">
        <f t="shared" si="468"/>
        <v>0</v>
      </c>
      <c r="AQ470" s="420">
        <f t="shared" si="530"/>
        <v>0</v>
      </c>
      <c r="AR470" s="420">
        <f t="shared" si="530"/>
        <v>0</v>
      </c>
      <c r="AS470" s="420">
        <f t="shared" si="530"/>
        <v>0</v>
      </c>
      <c r="AT470" s="420">
        <f t="shared" si="531"/>
        <v>0</v>
      </c>
      <c r="AU470" s="389">
        <f t="shared" si="469"/>
        <v>0</v>
      </c>
      <c r="AV470" s="420">
        <f t="shared" si="532"/>
        <v>0</v>
      </c>
      <c r="AW470" s="420">
        <f t="shared" si="532"/>
        <v>0</v>
      </c>
      <c r="AX470" s="420">
        <f t="shared" si="532"/>
        <v>0</v>
      </c>
      <c r="AY470" s="420">
        <f t="shared" si="532"/>
        <v>0</v>
      </c>
      <c r="AZ470" s="588">
        <f t="shared" si="473"/>
        <v>0</v>
      </c>
      <c r="BA470" s="671">
        <f t="shared" si="474"/>
        <v>0</v>
      </c>
      <c r="BB470" s="670">
        <f t="shared" si="475"/>
        <v>0</v>
      </c>
      <c r="BC470" s="420">
        <f t="shared" ref="BC470:BF470" si="550">BC467</f>
        <v>0</v>
      </c>
      <c r="BD470" s="420">
        <f t="shared" si="550"/>
        <v>0</v>
      </c>
      <c r="BE470" s="420">
        <f t="shared" si="550"/>
        <v>0</v>
      </c>
      <c r="BF470" s="420">
        <f t="shared" si="550"/>
        <v>0</v>
      </c>
      <c r="BG470" s="670">
        <f t="shared" si="476"/>
        <v>0</v>
      </c>
      <c r="BH470" s="420">
        <f t="shared" ref="BH470:BK470" si="551">BH467</f>
        <v>0</v>
      </c>
      <c r="BI470" s="420">
        <f t="shared" si="551"/>
        <v>0</v>
      </c>
      <c r="BJ470" s="420">
        <f t="shared" si="551"/>
        <v>0</v>
      </c>
      <c r="BK470" s="420">
        <f t="shared" si="551"/>
        <v>0</v>
      </c>
      <c r="BL470" s="670">
        <f t="shared" si="477"/>
        <v>0</v>
      </c>
      <c r="BM470" s="420">
        <f t="shared" si="535"/>
        <v>0</v>
      </c>
      <c r="BN470" s="420">
        <f t="shared" si="535"/>
        <v>0</v>
      </c>
      <c r="BO470" s="420">
        <f t="shared" si="535"/>
        <v>0</v>
      </c>
      <c r="BP470" s="420">
        <f t="shared" si="535"/>
        <v>0</v>
      </c>
      <c r="BQ470" s="588">
        <f t="shared" si="478"/>
        <v>0</v>
      </c>
      <c r="BR470" s="671">
        <f t="shared" si="479"/>
        <v>0</v>
      </c>
    </row>
    <row r="471" spans="1:70" s="17" customFormat="1" ht="25.15" customHeight="1" thickBot="1" x14ac:dyDescent="0.3">
      <c r="A471" s="900">
        <v>1</v>
      </c>
      <c r="B471" s="792" t="s">
        <v>856</v>
      </c>
      <c r="C471" s="828" t="s">
        <v>810</v>
      </c>
      <c r="D471" s="126" t="s">
        <v>328</v>
      </c>
      <c r="E471" s="125">
        <f t="shared" si="470"/>
        <v>0</v>
      </c>
      <c r="F471" s="95">
        <v>0</v>
      </c>
      <c r="G471" s="95">
        <v>0</v>
      </c>
      <c r="H471" s="95">
        <v>0</v>
      </c>
      <c r="I471" s="95">
        <v>0</v>
      </c>
      <c r="J471" s="365">
        <f t="shared" si="471"/>
        <v>0</v>
      </c>
      <c r="K471" s="95">
        <v>0</v>
      </c>
      <c r="L471" s="95">
        <v>0</v>
      </c>
      <c r="M471" s="95">
        <v>0</v>
      </c>
      <c r="N471" s="95">
        <v>0</v>
      </c>
      <c r="O471" s="365">
        <f t="shared" si="482"/>
        <v>0</v>
      </c>
      <c r="P471" s="95">
        <v>0</v>
      </c>
      <c r="Q471" s="95">
        <v>0</v>
      </c>
      <c r="R471" s="95">
        <v>0</v>
      </c>
      <c r="S471" s="95">
        <v>0</v>
      </c>
      <c r="T471" s="315">
        <f t="shared" si="466"/>
        <v>0</v>
      </c>
      <c r="U471" s="389">
        <f t="shared" si="453"/>
        <v>0</v>
      </c>
      <c r="V471" s="95">
        <v>0</v>
      </c>
      <c r="W471" s="95">
        <v>0</v>
      </c>
      <c r="X471" s="95">
        <v>0</v>
      </c>
      <c r="Y471" s="95">
        <v>0</v>
      </c>
      <c r="Z471" s="389">
        <f t="shared" si="455"/>
        <v>0</v>
      </c>
      <c r="AA471" s="95">
        <v>0</v>
      </c>
      <c r="AB471" s="95">
        <v>0</v>
      </c>
      <c r="AC471" s="95">
        <v>0</v>
      </c>
      <c r="AD471" s="95">
        <v>0</v>
      </c>
      <c r="AE471" s="389">
        <f t="shared" si="457"/>
        <v>0</v>
      </c>
      <c r="AF471" s="419"/>
      <c r="AG471" s="419"/>
      <c r="AH471" s="419"/>
      <c r="AI471" s="419"/>
      <c r="AJ471" s="315">
        <f t="shared" si="467"/>
        <v>0</v>
      </c>
      <c r="AK471" s="389">
        <f t="shared" si="472"/>
        <v>0</v>
      </c>
      <c r="AL471" s="467">
        <v>0</v>
      </c>
      <c r="AM471" s="467">
        <v>0</v>
      </c>
      <c r="AN471" s="467">
        <v>0</v>
      </c>
      <c r="AO471" s="467">
        <v>0</v>
      </c>
      <c r="AP471" s="389">
        <f t="shared" si="468"/>
        <v>0</v>
      </c>
      <c r="AQ471" s="465">
        <v>0</v>
      </c>
      <c r="AR471" s="465">
        <v>0</v>
      </c>
      <c r="AS471" s="465">
        <v>0</v>
      </c>
      <c r="AT471" s="555">
        <v>0</v>
      </c>
      <c r="AU471" s="389">
        <f t="shared" si="469"/>
        <v>0</v>
      </c>
      <c r="AV471" s="461">
        <v>0</v>
      </c>
      <c r="AW471" s="461">
        <v>0</v>
      </c>
      <c r="AX471" s="461">
        <v>0</v>
      </c>
      <c r="AY471" s="461">
        <v>0</v>
      </c>
      <c r="AZ471" s="588">
        <f t="shared" si="473"/>
        <v>0</v>
      </c>
      <c r="BA471" s="671">
        <f t="shared" si="474"/>
        <v>0</v>
      </c>
      <c r="BB471" s="670">
        <f t="shared" si="475"/>
        <v>0</v>
      </c>
      <c r="BC471" s="682">
        <v>0</v>
      </c>
      <c r="BD471" s="555">
        <v>0</v>
      </c>
      <c r="BE471" s="555">
        <v>0</v>
      </c>
      <c r="BF471" s="639">
        <v>0</v>
      </c>
      <c r="BG471" s="670">
        <f t="shared" si="476"/>
        <v>0</v>
      </c>
      <c r="BH471" s="665">
        <v>0</v>
      </c>
      <c r="BI471" s="480">
        <v>0</v>
      </c>
      <c r="BJ471" s="480">
        <v>0</v>
      </c>
      <c r="BK471" s="555">
        <v>0</v>
      </c>
      <c r="BL471" s="670">
        <f t="shared" si="477"/>
        <v>0</v>
      </c>
      <c r="BM471" s="555">
        <v>0</v>
      </c>
      <c r="BN471" s="555">
        <v>0</v>
      </c>
      <c r="BO471" s="555">
        <v>0</v>
      </c>
      <c r="BP471" s="555">
        <v>0</v>
      </c>
      <c r="BQ471" s="588">
        <f t="shared" si="478"/>
        <v>0</v>
      </c>
      <c r="BR471" s="671">
        <f t="shared" si="479"/>
        <v>0</v>
      </c>
    </row>
    <row r="472" spans="1:70" s="17" customFormat="1" ht="25.15" customHeight="1" thickBot="1" x14ac:dyDescent="0.3">
      <c r="A472" s="900"/>
      <c r="B472" s="792"/>
      <c r="C472" s="858"/>
      <c r="D472" s="127" t="s">
        <v>651</v>
      </c>
      <c r="E472" s="125">
        <f t="shared" si="470"/>
        <v>0</v>
      </c>
      <c r="F472" s="95">
        <v>0</v>
      </c>
      <c r="G472" s="95">
        <v>0</v>
      </c>
      <c r="H472" s="95">
        <v>0</v>
      </c>
      <c r="I472" s="95">
        <v>0</v>
      </c>
      <c r="J472" s="365">
        <f t="shared" si="471"/>
        <v>0</v>
      </c>
      <c r="K472" s="95">
        <v>0</v>
      </c>
      <c r="L472" s="95">
        <v>0</v>
      </c>
      <c r="M472" s="95">
        <v>0</v>
      </c>
      <c r="N472" s="95">
        <v>0</v>
      </c>
      <c r="O472" s="365">
        <f t="shared" si="482"/>
        <v>0</v>
      </c>
      <c r="P472" s="95">
        <v>0</v>
      </c>
      <c r="Q472" s="95">
        <v>0</v>
      </c>
      <c r="R472" s="95">
        <v>0</v>
      </c>
      <c r="S472" s="95">
        <v>0</v>
      </c>
      <c r="T472" s="315">
        <f t="shared" si="466"/>
        <v>0</v>
      </c>
      <c r="U472" s="389">
        <f t="shared" si="453"/>
        <v>0</v>
      </c>
      <c r="V472" s="95">
        <v>0</v>
      </c>
      <c r="W472" s="95">
        <v>0</v>
      </c>
      <c r="X472" s="95">
        <v>0</v>
      </c>
      <c r="Y472" s="95">
        <v>0</v>
      </c>
      <c r="Z472" s="389">
        <f t="shared" si="455"/>
        <v>0</v>
      </c>
      <c r="AA472" s="95">
        <v>0</v>
      </c>
      <c r="AB472" s="95">
        <v>0</v>
      </c>
      <c r="AC472" s="95">
        <v>0</v>
      </c>
      <c r="AD472" s="95">
        <v>0</v>
      </c>
      <c r="AE472" s="389">
        <f t="shared" si="457"/>
        <v>0</v>
      </c>
      <c r="AF472" s="419"/>
      <c r="AG472" s="419"/>
      <c r="AH472" s="419"/>
      <c r="AI472" s="419"/>
      <c r="AJ472" s="315">
        <f t="shared" si="467"/>
        <v>0</v>
      </c>
      <c r="AK472" s="389">
        <f t="shared" si="472"/>
        <v>0</v>
      </c>
      <c r="AL472" s="467">
        <v>0</v>
      </c>
      <c r="AM472" s="467">
        <v>0</v>
      </c>
      <c r="AN472" s="467">
        <v>0</v>
      </c>
      <c r="AO472" s="467">
        <v>0</v>
      </c>
      <c r="AP472" s="389">
        <f t="shared" si="468"/>
        <v>0</v>
      </c>
      <c r="AQ472" s="465">
        <v>0</v>
      </c>
      <c r="AR472" s="465">
        <v>0</v>
      </c>
      <c r="AS472" s="465">
        <v>0</v>
      </c>
      <c r="AT472" s="555">
        <v>0</v>
      </c>
      <c r="AU472" s="389">
        <f t="shared" si="469"/>
        <v>0</v>
      </c>
      <c r="AV472" s="461">
        <v>0</v>
      </c>
      <c r="AW472" s="461">
        <v>0</v>
      </c>
      <c r="AX472" s="461">
        <v>0</v>
      </c>
      <c r="AY472" s="461">
        <v>0</v>
      </c>
      <c r="AZ472" s="588">
        <f t="shared" si="473"/>
        <v>0</v>
      </c>
      <c r="BA472" s="671">
        <f t="shared" si="474"/>
        <v>0</v>
      </c>
      <c r="BB472" s="670">
        <f t="shared" si="475"/>
        <v>0</v>
      </c>
      <c r="BC472" s="682">
        <v>0</v>
      </c>
      <c r="BD472" s="555">
        <v>0</v>
      </c>
      <c r="BE472" s="555">
        <v>0</v>
      </c>
      <c r="BF472" s="639">
        <v>0</v>
      </c>
      <c r="BG472" s="670">
        <f t="shared" si="476"/>
        <v>0</v>
      </c>
      <c r="BH472" s="665">
        <v>0</v>
      </c>
      <c r="BI472" s="480">
        <v>0</v>
      </c>
      <c r="BJ472" s="480">
        <v>0</v>
      </c>
      <c r="BK472" s="555">
        <v>0</v>
      </c>
      <c r="BL472" s="670">
        <f t="shared" si="477"/>
        <v>0</v>
      </c>
      <c r="BM472" s="555">
        <v>0</v>
      </c>
      <c r="BN472" s="555">
        <v>0</v>
      </c>
      <c r="BO472" s="555">
        <v>0</v>
      </c>
      <c r="BP472" s="555">
        <v>0</v>
      </c>
      <c r="BQ472" s="588">
        <f t="shared" si="478"/>
        <v>0</v>
      </c>
      <c r="BR472" s="671">
        <f t="shared" si="479"/>
        <v>0</v>
      </c>
    </row>
    <row r="473" spans="1:70" s="17" customFormat="1" ht="25.15" customHeight="1" thickBot="1" x14ac:dyDescent="0.3">
      <c r="A473" s="900"/>
      <c r="B473" s="792"/>
      <c r="C473" s="858"/>
      <c r="D473" s="128" t="s">
        <v>321</v>
      </c>
      <c r="E473" s="125">
        <f t="shared" si="470"/>
        <v>0</v>
      </c>
      <c r="F473" s="95">
        <v>0</v>
      </c>
      <c r="G473" s="95">
        <v>0</v>
      </c>
      <c r="H473" s="95">
        <v>0</v>
      </c>
      <c r="I473" s="95">
        <v>0</v>
      </c>
      <c r="J473" s="365">
        <f t="shared" si="471"/>
        <v>0</v>
      </c>
      <c r="K473" s="95">
        <v>0</v>
      </c>
      <c r="L473" s="95">
        <v>0</v>
      </c>
      <c r="M473" s="95">
        <v>0</v>
      </c>
      <c r="N473" s="95">
        <v>0</v>
      </c>
      <c r="O473" s="365">
        <f t="shared" si="482"/>
        <v>0</v>
      </c>
      <c r="P473" s="95">
        <v>0</v>
      </c>
      <c r="Q473" s="95">
        <v>0</v>
      </c>
      <c r="R473" s="95">
        <v>0</v>
      </c>
      <c r="S473" s="95">
        <v>0</v>
      </c>
      <c r="T473" s="315">
        <f t="shared" si="466"/>
        <v>0</v>
      </c>
      <c r="U473" s="389">
        <f t="shared" si="453"/>
        <v>0</v>
      </c>
      <c r="V473" s="95">
        <v>0</v>
      </c>
      <c r="W473" s="95">
        <v>0</v>
      </c>
      <c r="X473" s="95">
        <v>0</v>
      </c>
      <c r="Y473" s="95">
        <v>0</v>
      </c>
      <c r="Z473" s="389">
        <f t="shared" si="455"/>
        <v>0</v>
      </c>
      <c r="AA473" s="95">
        <v>0</v>
      </c>
      <c r="AB473" s="95">
        <v>0</v>
      </c>
      <c r="AC473" s="95">
        <v>0</v>
      </c>
      <c r="AD473" s="95">
        <v>0</v>
      </c>
      <c r="AE473" s="389">
        <f t="shared" si="457"/>
        <v>0</v>
      </c>
      <c r="AF473" s="419"/>
      <c r="AG473" s="419"/>
      <c r="AH473" s="419"/>
      <c r="AI473" s="419"/>
      <c r="AJ473" s="315">
        <f t="shared" si="467"/>
        <v>0</v>
      </c>
      <c r="AK473" s="389">
        <f t="shared" si="472"/>
        <v>0</v>
      </c>
      <c r="AL473" s="467">
        <v>0</v>
      </c>
      <c r="AM473" s="467">
        <v>0</v>
      </c>
      <c r="AN473" s="467">
        <v>0</v>
      </c>
      <c r="AO473" s="467">
        <v>0</v>
      </c>
      <c r="AP473" s="389">
        <f t="shared" si="468"/>
        <v>0</v>
      </c>
      <c r="AQ473" s="465">
        <v>0</v>
      </c>
      <c r="AR473" s="465">
        <v>0</v>
      </c>
      <c r="AS473" s="465">
        <v>0</v>
      </c>
      <c r="AT473" s="467">
        <v>0</v>
      </c>
      <c r="AU473" s="389">
        <f t="shared" si="469"/>
        <v>0</v>
      </c>
      <c r="AV473" s="461">
        <v>0</v>
      </c>
      <c r="AW473" s="461">
        <v>0</v>
      </c>
      <c r="AX473" s="461">
        <v>0</v>
      </c>
      <c r="AY473" s="461">
        <v>0</v>
      </c>
      <c r="AZ473" s="588">
        <f t="shared" si="473"/>
        <v>0</v>
      </c>
      <c r="BA473" s="671">
        <f t="shared" si="474"/>
        <v>0</v>
      </c>
      <c r="BB473" s="670">
        <f t="shared" si="475"/>
        <v>0</v>
      </c>
      <c r="BC473" s="679">
        <v>0</v>
      </c>
      <c r="BD473" s="467">
        <v>0</v>
      </c>
      <c r="BE473" s="467">
        <v>0</v>
      </c>
      <c r="BF473" s="615">
        <v>0</v>
      </c>
      <c r="BG473" s="670">
        <f t="shared" si="476"/>
        <v>0</v>
      </c>
      <c r="BH473" s="665">
        <v>0</v>
      </c>
      <c r="BI473" s="480">
        <v>0</v>
      </c>
      <c r="BJ473" s="480">
        <v>0</v>
      </c>
      <c r="BK473" s="467">
        <v>0</v>
      </c>
      <c r="BL473" s="670">
        <f t="shared" si="477"/>
        <v>0</v>
      </c>
      <c r="BM473" s="467">
        <v>0</v>
      </c>
      <c r="BN473" s="467">
        <v>0</v>
      </c>
      <c r="BO473" s="467">
        <v>0</v>
      </c>
      <c r="BP473" s="467">
        <v>0</v>
      </c>
      <c r="BQ473" s="588">
        <f t="shared" si="478"/>
        <v>0</v>
      </c>
      <c r="BR473" s="671">
        <f t="shared" si="479"/>
        <v>0</v>
      </c>
    </row>
    <row r="474" spans="1:70" s="17" customFormat="1" ht="16.149999999999999" customHeight="1" thickBot="1" x14ac:dyDescent="0.3">
      <c r="A474" s="900">
        <v>2</v>
      </c>
      <c r="B474" s="792"/>
      <c r="C474" s="828" t="s">
        <v>811</v>
      </c>
      <c r="D474" s="126" t="s">
        <v>328</v>
      </c>
      <c r="E474" s="125">
        <f t="shared" si="470"/>
        <v>0</v>
      </c>
      <c r="F474" s="95">
        <v>0</v>
      </c>
      <c r="G474" s="95">
        <v>0</v>
      </c>
      <c r="H474" s="95">
        <v>0</v>
      </c>
      <c r="I474" s="95">
        <v>0</v>
      </c>
      <c r="J474" s="365">
        <f t="shared" si="471"/>
        <v>0</v>
      </c>
      <c r="K474" s="95">
        <v>0</v>
      </c>
      <c r="L474" s="95">
        <v>0</v>
      </c>
      <c r="M474" s="95">
        <v>0</v>
      </c>
      <c r="N474" s="95">
        <v>0</v>
      </c>
      <c r="O474" s="365">
        <f t="shared" si="482"/>
        <v>0</v>
      </c>
      <c r="P474" s="95">
        <v>0</v>
      </c>
      <c r="Q474" s="95">
        <v>0</v>
      </c>
      <c r="R474" s="95">
        <v>0</v>
      </c>
      <c r="S474" s="95">
        <v>0</v>
      </c>
      <c r="T474" s="315">
        <f t="shared" si="466"/>
        <v>0</v>
      </c>
      <c r="U474" s="389">
        <f t="shared" si="453"/>
        <v>0</v>
      </c>
      <c r="V474" s="95">
        <v>0</v>
      </c>
      <c r="W474" s="95">
        <v>0</v>
      </c>
      <c r="X474" s="95">
        <v>0</v>
      </c>
      <c r="Y474" s="95">
        <v>0</v>
      </c>
      <c r="Z474" s="389">
        <f t="shared" si="455"/>
        <v>0</v>
      </c>
      <c r="AA474" s="95">
        <v>0</v>
      </c>
      <c r="AB474" s="95">
        <v>0</v>
      </c>
      <c r="AC474" s="95">
        <v>0</v>
      </c>
      <c r="AD474" s="95">
        <v>0</v>
      </c>
      <c r="AE474" s="389">
        <f t="shared" si="457"/>
        <v>0</v>
      </c>
      <c r="AF474" s="419"/>
      <c r="AG474" s="419"/>
      <c r="AH474" s="419"/>
      <c r="AI474" s="419"/>
      <c r="AJ474" s="315">
        <f t="shared" si="467"/>
        <v>0</v>
      </c>
      <c r="AK474" s="389">
        <f t="shared" si="472"/>
        <v>0</v>
      </c>
      <c r="AL474" s="467">
        <v>0</v>
      </c>
      <c r="AM474" s="467">
        <v>0</v>
      </c>
      <c r="AN474" s="467">
        <v>0</v>
      </c>
      <c r="AO474" s="467">
        <v>0</v>
      </c>
      <c r="AP474" s="389">
        <f t="shared" si="468"/>
        <v>0</v>
      </c>
      <c r="AQ474" s="465">
        <v>0</v>
      </c>
      <c r="AR474" s="465">
        <v>0</v>
      </c>
      <c r="AS474" s="465">
        <v>0</v>
      </c>
      <c r="AT474" s="578">
        <v>0</v>
      </c>
      <c r="AU474" s="389">
        <f t="shared" si="469"/>
        <v>0</v>
      </c>
      <c r="AV474" s="461">
        <v>0</v>
      </c>
      <c r="AW474" s="461">
        <v>0</v>
      </c>
      <c r="AX474" s="461">
        <v>0</v>
      </c>
      <c r="AY474" s="461">
        <v>0</v>
      </c>
      <c r="AZ474" s="588">
        <f t="shared" si="473"/>
        <v>0</v>
      </c>
      <c r="BA474" s="671">
        <f t="shared" si="474"/>
        <v>0</v>
      </c>
      <c r="BB474" s="670">
        <f t="shared" si="475"/>
        <v>0</v>
      </c>
      <c r="BC474" s="683">
        <v>0</v>
      </c>
      <c r="BD474" s="578">
        <v>0</v>
      </c>
      <c r="BE474" s="578">
        <v>0</v>
      </c>
      <c r="BF474" s="640">
        <v>0</v>
      </c>
      <c r="BG474" s="670">
        <f t="shared" si="476"/>
        <v>0</v>
      </c>
      <c r="BH474" s="665">
        <v>0</v>
      </c>
      <c r="BI474" s="480">
        <v>0</v>
      </c>
      <c r="BJ474" s="480">
        <v>0</v>
      </c>
      <c r="BK474" s="578">
        <v>0</v>
      </c>
      <c r="BL474" s="670">
        <f t="shared" si="477"/>
        <v>0</v>
      </c>
      <c r="BM474" s="578">
        <v>0</v>
      </c>
      <c r="BN474" s="578">
        <v>0</v>
      </c>
      <c r="BO474" s="578">
        <v>0</v>
      </c>
      <c r="BP474" s="578">
        <v>0</v>
      </c>
      <c r="BQ474" s="588">
        <f t="shared" si="478"/>
        <v>0</v>
      </c>
      <c r="BR474" s="671">
        <f t="shared" si="479"/>
        <v>0</v>
      </c>
    </row>
    <row r="475" spans="1:70" s="17" customFormat="1" ht="18" customHeight="1" thickBot="1" x14ac:dyDescent="0.3">
      <c r="A475" s="900"/>
      <c r="B475" s="792"/>
      <c r="C475" s="858"/>
      <c r="D475" s="127" t="s">
        <v>651</v>
      </c>
      <c r="E475" s="125">
        <f t="shared" si="470"/>
        <v>0</v>
      </c>
      <c r="F475" s="95">
        <v>0</v>
      </c>
      <c r="G475" s="95">
        <v>0</v>
      </c>
      <c r="H475" s="95">
        <v>0</v>
      </c>
      <c r="I475" s="95">
        <v>0</v>
      </c>
      <c r="J475" s="365">
        <f t="shared" si="471"/>
        <v>0</v>
      </c>
      <c r="K475" s="95">
        <v>0</v>
      </c>
      <c r="L475" s="95">
        <v>0</v>
      </c>
      <c r="M475" s="95">
        <v>0</v>
      </c>
      <c r="N475" s="95">
        <v>0</v>
      </c>
      <c r="O475" s="365">
        <f t="shared" si="482"/>
        <v>0</v>
      </c>
      <c r="P475" s="95">
        <v>0</v>
      </c>
      <c r="Q475" s="95">
        <v>0</v>
      </c>
      <c r="R475" s="95">
        <v>0</v>
      </c>
      <c r="S475" s="95">
        <v>0</v>
      </c>
      <c r="T475" s="315">
        <f t="shared" si="466"/>
        <v>0</v>
      </c>
      <c r="U475" s="389">
        <f t="shared" si="453"/>
        <v>0</v>
      </c>
      <c r="V475" s="95">
        <v>0</v>
      </c>
      <c r="W475" s="95">
        <v>0</v>
      </c>
      <c r="X475" s="95">
        <v>0</v>
      </c>
      <c r="Y475" s="95">
        <v>0</v>
      </c>
      <c r="Z475" s="389">
        <f t="shared" si="455"/>
        <v>0</v>
      </c>
      <c r="AA475" s="95">
        <v>0</v>
      </c>
      <c r="AB475" s="95">
        <v>0</v>
      </c>
      <c r="AC475" s="95">
        <v>0</v>
      </c>
      <c r="AD475" s="95">
        <v>0</v>
      </c>
      <c r="AE475" s="389">
        <f t="shared" si="457"/>
        <v>0</v>
      </c>
      <c r="AF475" s="419"/>
      <c r="AG475" s="419"/>
      <c r="AH475" s="419"/>
      <c r="AI475" s="419"/>
      <c r="AJ475" s="315">
        <f t="shared" si="467"/>
        <v>0</v>
      </c>
      <c r="AK475" s="389">
        <f t="shared" si="472"/>
        <v>0</v>
      </c>
      <c r="AL475" s="467">
        <v>0</v>
      </c>
      <c r="AM475" s="467">
        <v>0</v>
      </c>
      <c r="AN475" s="467">
        <v>0</v>
      </c>
      <c r="AO475" s="467">
        <v>0</v>
      </c>
      <c r="AP475" s="389">
        <f t="shared" si="468"/>
        <v>0</v>
      </c>
      <c r="AQ475" s="465">
        <v>0</v>
      </c>
      <c r="AR475" s="465">
        <v>0</v>
      </c>
      <c r="AS475" s="465">
        <v>0</v>
      </c>
      <c r="AT475" s="555">
        <v>0</v>
      </c>
      <c r="AU475" s="389">
        <f t="shared" si="469"/>
        <v>0</v>
      </c>
      <c r="AV475" s="461">
        <v>0</v>
      </c>
      <c r="AW475" s="461">
        <v>0</v>
      </c>
      <c r="AX475" s="461">
        <v>0</v>
      </c>
      <c r="AY475" s="461">
        <v>0</v>
      </c>
      <c r="AZ475" s="588">
        <f t="shared" si="473"/>
        <v>0</v>
      </c>
      <c r="BA475" s="671">
        <f t="shared" si="474"/>
        <v>0</v>
      </c>
      <c r="BB475" s="670">
        <f t="shared" si="475"/>
        <v>0</v>
      </c>
      <c r="BC475" s="682">
        <v>0</v>
      </c>
      <c r="BD475" s="555">
        <v>0</v>
      </c>
      <c r="BE475" s="555">
        <v>0</v>
      </c>
      <c r="BF475" s="639">
        <v>0</v>
      </c>
      <c r="BG475" s="670">
        <f t="shared" si="476"/>
        <v>0</v>
      </c>
      <c r="BH475" s="665">
        <v>0</v>
      </c>
      <c r="BI475" s="480">
        <v>0</v>
      </c>
      <c r="BJ475" s="480">
        <v>0</v>
      </c>
      <c r="BK475" s="555">
        <v>0</v>
      </c>
      <c r="BL475" s="670">
        <f t="shared" si="477"/>
        <v>0</v>
      </c>
      <c r="BM475" s="555">
        <v>0</v>
      </c>
      <c r="BN475" s="555">
        <v>0</v>
      </c>
      <c r="BO475" s="555">
        <v>0</v>
      </c>
      <c r="BP475" s="555">
        <v>0</v>
      </c>
      <c r="BQ475" s="588">
        <f t="shared" si="478"/>
        <v>0</v>
      </c>
      <c r="BR475" s="671">
        <f t="shared" si="479"/>
        <v>0</v>
      </c>
    </row>
    <row r="476" spans="1:70" s="17" customFormat="1" ht="19.899999999999999" customHeight="1" thickBot="1" x14ac:dyDescent="0.3">
      <c r="A476" s="900"/>
      <c r="B476" s="792"/>
      <c r="C476" s="858"/>
      <c r="D476" s="128" t="s">
        <v>321</v>
      </c>
      <c r="E476" s="125">
        <f t="shared" si="470"/>
        <v>0</v>
      </c>
      <c r="F476" s="95">
        <v>0</v>
      </c>
      <c r="G476" s="95">
        <v>0</v>
      </c>
      <c r="H476" s="95">
        <v>0</v>
      </c>
      <c r="I476" s="95">
        <v>0</v>
      </c>
      <c r="J476" s="365">
        <f t="shared" si="471"/>
        <v>0</v>
      </c>
      <c r="K476" s="95">
        <v>0</v>
      </c>
      <c r="L476" s="95">
        <v>0</v>
      </c>
      <c r="M476" s="95">
        <v>0</v>
      </c>
      <c r="N476" s="95">
        <v>0</v>
      </c>
      <c r="O476" s="365">
        <f t="shared" si="482"/>
        <v>0</v>
      </c>
      <c r="P476" s="95">
        <v>0</v>
      </c>
      <c r="Q476" s="95">
        <v>0</v>
      </c>
      <c r="R476" s="95">
        <v>0</v>
      </c>
      <c r="S476" s="95">
        <v>0</v>
      </c>
      <c r="T476" s="315">
        <f t="shared" si="466"/>
        <v>0</v>
      </c>
      <c r="U476" s="389">
        <f t="shared" si="453"/>
        <v>0</v>
      </c>
      <c r="V476" s="95">
        <v>0</v>
      </c>
      <c r="W476" s="95">
        <v>0</v>
      </c>
      <c r="X476" s="95">
        <v>0</v>
      </c>
      <c r="Y476" s="95">
        <v>0</v>
      </c>
      <c r="Z476" s="389">
        <f t="shared" si="455"/>
        <v>0</v>
      </c>
      <c r="AA476" s="95">
        <v>0</v>
      </c>
      <c r="AB476" s="95">
        <v>0</v>
      </c>
      <c r="AC476" s="95">
        <v>0</v>
      </c>
      <c r="AD476" s="95">
        <v>0</v>
      </c>
      <c r="AE476" s="389">
        <f t="shared" si="457"/>
        <v>0</v>
      </c>
      <c r="AF476" s="419"/>
      <c r="AG476" s="419"/>
      <c r="AH476" s="419"/>
      <c r="AI476" s="419"/>
      <c r="AJ476" s="315">
        <f t="shared" si="467"/>
        <v>0</v>
      </c>
      <c r="AK476" s="389">
        <f t="shared" si="472"/>
        <v>0</v>
      </c>
      <c r="AL476" s="467">
        <v>0</v>
      </c>
      <c r="AM476" s="467">
        <v>0</v>
      </c>
      <c r="AN476" s="467">
        <v>0</v>
      </c>
      <c r="AO476" s="467">
        <v>0</v>
      </c>
      <c r="AP476" s="389">
        <f t="shared" si="468"/>
        <v>0</v>
      </c>
      <c r="AQ476" s="465">
        <v>0</v>
      </c>
      <c r="AR476" s="465">
        <v>0</v>
      </c>
      <c r="AS476" s="465">
        <v>0</v>
      </c>
      <c r="AT476" s="467">
        <v>0</v>
      </c>
      <c r="AU476" s="389">
        <f t="shared" si="469"/>
        <v>0</v>
      </c>
      <c r="AV476" s="461">
        <v>0</v>
      </c>
      <c r="AW476" s="461">
        <v>0</v>
      </c>
      <c r="AX476" s="461">
        <v>0</v>
      </c>
      <c r="AY476" s="461">
        <v>0</v>
      </c>
      <c r="AZ476" s="588">
        <f t="shared" si="473"/>
        <v>0</v>
      </c>
      <c r="BA476" s="671">
        <f t="shared" si="474"/>
        <v>0</v>
      </c>
      <c r="BB476" s="670">
        <f t="shared" si="475"/>
        <v>0</v>
      </c>
      <c r="BC476" s="679">
        <v>0</v>
      </c>
      <c r="BD476" s="467">
        <v>0</v>
      </c>
      <c r="BE476" s="467">
        <v>0</v>
      </c>
      <c r="BF476" s="615">
        <v>0</v>
      </c>
      <c r="BG476" s="670">
        <f t="shared" si="476"/>
        <v>0</v>
      </c>
      <c r="BH476" s="665">
        <v>0</v>
      </c>
      <c r="BI476" s="480">
        <v>0</v>
      </c>
      <c r="BJ476" s="480">
        <v>0</v>
      </c>
      <c r="BK476" s="467">
        <v>0</v>
      </c>
      <c r="BL476" s="670">
        <f t="shared" si="477"/>
        <v>0</v>
      </c>
      <c r="BM476" s="467">
        <v>0</v>
      </c>
      <c r="BN476" s="467">
        <v>0</v>
      </c>
      <c r="BO476" s="467">
        <v>0</v>
      </c>
      <c r="BP476" s="467">
        <v>0</v>
      </c>
      <c r="BQ476" s="588">
        <f t="shared" si="478"/>
        <v>0</v>
      </c>
      <c r="BR476" s="671">
        <f t="shared" si="479"/>
        <v>0</v>
      </c>
    </row>
    <row r="477" spans="1:70" s="17" customFormat="1" ht="16.5" customHeight="1" x14ac:dyDescent="0.25">
      <c r="A477" s="16"/>
      <c r="B477" s="792"/>
      <c r="C477" s="852" t="s">
        <v>618</v>
      </c>
      <c r="D477" s="852"/>
      <c r="E477" s="125">
        <f t="shared" si="470"/>
        <v>0</v>
      </c>
      <c r="F477" s="189">
        <f>F471+F474</f>
        <v>0</v>
      </c>
      <c r="G477" s="189">
        <f t="shared" ref="G477:I477" si="552">G471+G474</f>
        <v>0</v>
      </c>
      <c r="H477" s="189">
        <f t="shared" si="552"/>
        <v>0</v>
      </c>
      <c r="I477" s="189">
        <f t="shared" si="552"/>
        <v>0</v>
      </c>
      <c r="J477" s="365">
        <f t="shared" si="471"/>
        <v>0</v>
      </c>
      <c r="K477" s="189">
        <f>K471+K474</f>
        <v>0</v>
      </c>
      <c r="L477" s="189">
        <f t="shared" ref="L477:N477" si="553">L471+L474</f>
        <v>0</v>
      </c>
      <c r="M477" s="189">
        <f t="shared" si="553"/>
        <v>0</v>
      </c>
      <c r="N477" s="189">
        <f t="shared" si="553"/>
        <v>0</v>
      </c>
      <c r="O477" s="365">
        <f t="shared" si="482"/>
        <v>0</v>
      </c>
      <c r="P477" s="189">
        <f>P471+P474</f>
        <v>0</v>
      </c>
      <c r="Q477" s="189">
        <f t="shared" ref="Q477:S477" si="554">Q471+Q474</f>
        <v>0</v>
      </c>
      <c r="R477" s="189">
        <f t="shared" si="554"/>
        <v>0</v>
      </c>
      <c r="S477" s="189">
        <f t="shared" si="554"/>
        <v>0</v>
      </c>
      <c r="T477" s="315">
        <f t="shared" si="466"/>
        <v>0</v>
      </c>
      <c r="U477" s="389">
        <f t="shared" si="453"/>
        <v>0</v>
      </c>
      <c r="V477" s="189">
        <f>V471+V474</f>
        <v>0</v>
      </c>
      <c r="W477" s="189">
        <f t="shared" ref="W477:Y477" si="555">W471+W474</f>
        <v>0</v>
      </c>
      <c r="X477" s="189">
        <f t="shared" si="555"/>
        <v>0</v>
      </c>
      <c r="Y477" s="189">
        <f t="shared" si="555"/>
        <v>0</v>
      </c>
      <c r="Z477" s="389">
        <f t="shared" si="455"/>
        <v>0</v>
      </c>
      <c r="AA477" s="189">
        <f>AA471+AA474</f>
        <v>0</v>
      </c>
      <c r="AB477" s="189">
        <f t="shared" ref="AB477:AD477" si="556">AB471+AB474</f>
        <v>0</v>
      </c>
      <c r="AC477" s="189">
        <f t="shared" si="556"/>
        <v>0</v>
      </c>
      <c r="AD477" s="189">
        <f t="shared" si="556"/>
        <v>0</v>
      </c>
      <c r="AE477" s="389">
        <f t="shared" si="457"/>
        <v>0</v>
      </c>
      <c r="AF477" s="189">
        <f t="shared" ref="AF477:AI479" si="557">AF471+AF474</f>
        <v>0</v>
      </c>
      <c r="AG477" s="189">
        <f t="shared" si="557"/>
        <v>0</v>
      </c>
      <c r="AH477" s="189">
        <f t="shared" si="557"/>
        <v>0</v>
      </c>
      <c r="AI477" s="189">
        <f t="shared" si="557"/>
        <v>0</v>
      </c>
      <c r="AJ477" s="315">
        <f t="shared" si="467"/>
        <v>0</v>
      </c>
      <c r="AK477" s="389">
        <f t="shared" si="472"/>
        <v>0</v>
      </c>
      <c r="AL477" s="189">
        <f t="shared" ref="AL477:AO477" si="558">AL471+AL474</f>
        <v>0</v>
      </c>
      <c r="AM477" s="189">
        <f t="shared" si="558"/>
        <v>0</v>
      </c>
      <c r="AN477" s="189">
        <f t="shared" si="558"/>
        <v>0</v>
      </c>
      <c r="AO477" s="189">
        <f t="shared" si="558"/>
        <v>0</v>
      </c>
      <c r="AP477" s="389">
        <f t="shared" si="468"/>
        <v>0</v>
      </c>
      <c r="AQ477" s="190">
        <f t="shared" ref="AQ477:AS479" si="559">AQ471+AQ474</f>
        <v>0</v>
      </c>
      <c r="AR477" s="190">
        <f t="shared" si="559"/>
        <v>0</v>
      </c>
      <c r="AS477" s="190">
        <f t="shared" si="559"/>
        <v>0</v>
      </c>
      <c r="AT477" s="190">
        <f t="shared" ref="AT477:AT479" si="560">AT471+AT474</f>
        <v>0</v>
      </c>
      <c r="AU477" s="389">
        <f t="shared" si="469"/>
        <v>0</v>
      </c>
      <c r="AV477" s="190">
        <f t="shared" ref="AV477:AY479" si="561">AV471+AV474</f>
        <v>0</v>
      </c>
      <c r="AW477" s="190">
        <f t="shared" si="561"/>
        <v>0</v>
      </c>
      <c r="AX477" s="190">
        <f t="shared" si="561"/>
        <v>0</v>
      </c>
      <c r="AY477" s="190">
        <f t="shared" si="561"/>
        <v>0</v>
      </c>
      <c r="AZ477" s="588">
        <f t="shared" si="473"/>
        <v>0</v>
      </c>
      <c r="BA477" s="671">
        <f t="shared" si="474"/>
        <v>0</v>
      </c>
      <c r="BB477" s="670">
        <f t="shared" si="475"/>
        <v>0</v>
      </c>
      <c r="BC477" s="190">
        <f t="shared" ref="BC477:BF477" si="562">BC471+BC474</f>
        <v>0</v>
      </c>
      <c r="BD477" s="190">
        <f t="shared" si="562"/>
        <v>0</v>
      </c>
      <c r="BE477" s="190">
        <f t="shared" si="562"/>
        <v>0</v>
      </c>
      <c r="BF477" s="190">
        <f t="shared" si="562"/>
        <v>0</v>
      </c>
      <c r="BG477" s="670">
        <f t="shared" si="476"/>
        <v>0</v>
      </c>
      <c r="BH477" s="190">
        <f t="shared" ref="BH477:BK477" si="563">BH471+BH474</f>
        <v>0</v>
      </c>
      <c r="BI477" s="190">
        <f t="shared" si="563"/>
        <v>0</v>
      </c>
      <c r="BJ477" s="190">
        <f t="shared" si="563"/>
        <v>0</v>
      </c>
      <c r="BK477" s="190">
        <f t="shared" si="563"/>
        <v>0</v>
      </c>
      <c r="BL477" s="670">
        <f t="shared" si="477"/>
        <v>0</v>
      </c>
      <c r="BM477" s="190">
        <f t="shared" ref="BM477:BP479" si="564">BM471+BM474</f>
        <v>0</v>
      </c>
      <c r="BN477" s="190">
        <f t="shared" si="564"/>
        <v>0</v>
      </c>
      <c r="BO477" s="190">
        <f t="shared" si="564"/>
        <v>0</v>
      </c>
      <c r="BP477" s="190">
        <f t="shared" si="564"/>
        <v>0</v>
      </c>
      <c r="BQ477" s="588">
        <f t="shared" si="478"/>
        <v>0</v>
      </c>
      <c r="BR477" s="671">
        <f t="shared" si="479"/>
        <v>0</v>
      </c>
    </row>
    <row r="478" spans="1:70" s="17" customFormat="1" ht="16.5" customHeight="1" x14ac:dyDescent="0.25">
      <c r="A478" s="16"/>
      <c r="B478" s="792"/>
      <c r="C478" s="809" t="s">
        <v>619</v>
      </c>
      <c r="D478" s="809"/>
      <c r="E478" s="125">
        <f t="shared" si="470"/>
        <v>0</v>
      </c>
      <c r="F478" s="189">
        <f>F472+F475</f>
        <v>0</v>
      </c>
      <c r="G478" s="189">
        <f t="shared" ref="G478:I478" si="565">G472+G475</f>
        <v>0</v>
      </c>
      <c r="H478" s="189">
        <f t="shared" si="565"/>
        <v>0</v>
      </c>
      <c r="I478" s="189">
        <f t="shared" si="565"/>
        <v>0</v>
      </c>
      <c r="J478" s="365">
        <f t="shared" si="471"/>
        <v>0</v>
      </c>
      <c r="K478" s="189">
        <f>K472+K475</f>
        <v>0</v>
      </c>
      <c r="L478" s="189">
        <f t="shared" ref="L478:N478" si="566">L472+L475</f>
        <v>0</v>
      </c>
      <c r="M478" s="189">
        <f t="shared" si="566"/>
        <v>0</v>
      </c>
      <c r="N478" s="189">
        <f t="shared" si="566"/>
        <v>0</v>
      </c>
      <c r="O478" s="365">
        <f t="shared" si="482"/>
        <v>0</v>
      </c>
      <c r="P478" s="189">
        <f>P472+P475</f>
        <v>0</v>
      </c>
      <c r="Q478" s="189">
        <f t="shared" ref="Q478:S478" si="567">Q472+Q475</f>
        <v>0</v>
      </c>
      <c r="R478" s="189">
        <f t="shared" si="567"/>
        <v>0</v>
      </c>
      <c r="S478" s="189">
        <f t="shared" si="567"/>
        <v>0</v>
      </c>
      <c r="T478" s="315">
        <f t="shared" si="466"/>
        <v>0</v>
      </c>
      <c r="U478" s="389">
        <f t="shared" si="453"/>
        <v>0</v>
      </c>
      <c r="V478" s="189">
        <f>V472+V475</f>
        <v>0</v>
      </c>
      <c r="W478" s="189">
        <f t="shared" ref="W478:Y478" si="568">W472+W475</f>
        <v>0</v>
      </c>
      <c r="X478" s="189">
        <f t="shared" si="568"/>
        <v>0</v>
      </c>
      <c r="Y478" s="189">
        <f t="shared" si="568"/>
        <v>0</v>
      </c>
      <c r="Z478" s="389">
        <f t="shared" si="455"/>
        <v>0</v>
      </c>
      <c r="AA478" s="189">
        <f>AA472+AA475</f>
        <v>0</v>
      </c>
      <c r="AB478" s="189">
        <f t="shared" ref="AB478:AD478" si="569">AB472+AB475</f>
        <v>0</v>
      </c>
      <c r="AC478" s="189">
        <f t="shared" si="569"/>
        <v>0</v>
      </c>
      <c r="AD478" s="189">
        <f t="shared" si="569"/>
        <v>0</v>
      </c>
      <c r="AE478" s="389">
        <f t="shared" si="457"/>
        <v>0</v>
      </c>
      <c r="AF478" s="189">
        <f t="shared" si="557"/>
        <v>0</v>
      </c>
      <c r="AG478" s="189">
        <f t="shared" si="557"/>
        <v>0</v>
      </c>
      <c r="AH478" s="189">
        <f t="shared" si="557"/>
        <v>0</v>
      </c>
      <c r="AI478" s="189">
        <f t="shared" si="557"/>
        <v>0</v>
      </c>
      <c r="AJ478" s="315">
        <f t="shared" si="467"/>
        <v>0</v>
      </c>
      <c r="AK478" s="389">
        <f t="shared" si="472"/>
        <v>0</v>
      </c>
      <c r="AL478" s="189">
        <f t="shared" ref="AL478:AO478" si="570">AL472+AL475</f>
        <v>0</v>
      </c>
      <c r="AM478" s="189">
        <f t="shared" si="570"/>
        <v>0</v>
      </c>
      <c r="AN478" s="189">
        <f t="shared" si="570"/>
        <v>0</v>
      </c>
      <c r="AO478" s="189">
        <f t="shared" si="570"/>
        <v>0</v>
      </c>
      <c r="AP478" s="389">
        <f t="shared" si="468"/>
        <v>0</v>
      </c>
      <c r="AQ478" s="189">
        <f t="shared" si="559"/>
        <v>0</v>
      </c>
      <c r="AR478" s="189">
        <f t="shared" si="559"/>
        <v>0</v>
      </c>
      <c r="AS478" s="189">
        <f t="shared" si="559"/>
        <v>0</v>
      </c>
      <c r="AT478" s="189">
        <f t="shared" si="560"/>
        <v>0</v>
      </c>
      <c r="AU478" s="389">
        <f t="shared" si="469"/>
        <v>0</v>
      </c>
      <c r="AV478" s="189">
        <f t="shared" si="561"/>
        <v>0</v>
      </c>
      <c r="AW478" s="189">
        <f t="shared" si="561"/>
        <v>0</v>
      </c>
      <c r="AX478" s="189">
        <f t="shared" si="561"/>
        <v>0</v>
      </c>
      <c r="AY478" s="189">
        <f t="shared" si="561"/>
        <v>0</v>
      </c>
      <c r="AZ478" s="588">
        <f t="shared" si="473"/>
        <v>0</v>
      </c>
      <c r="BA478" s="671">
        <f t="shared" si="474"/>
        <v>0</v>
      </c>
      <c r="BB478" s="670">
        <f t="shared" si="475"/>
        <v>0</v>
      </c>
      <c r="BC478" s="189">
        <f t="shared" ref="BC478:BF478" si="571">BC472+BC475</f>
        <v>0</v>
      </c>
      <c r="BD478" s="189">
        <f t="shared" si="571"/>
        <v>0</v>
      </c>
      <c r="BE478" s="189">
        <f t="shared" si="571"/>
        <v>0</v>
      </c>
      <c r="BF478" s="189">
        <f t="shared" si="571"/>
        <v>0</v>
      </c>
      <c r="BG478" s="670">
        <f t="shared" si="476"/>
        <v>0</v>
      </c>
      <c r="BH478" s="189">
        <f t="shared" ref="BH478:BK478" si="572">BH472+BH475</f>
        <v>0</v>
      </c>
      <c r="BI478" s="189">
        <f t="shared" si="572"/>
        <v>0</v>
      </c>
      <c r="BJ478" s="189">
        <f t="shared" si="572"/>
        <v>0</v>
      </c>
      <c r="BK478" s="189">
        <f t="shared" si="572"/>
        <v>0</v>
      </c>
      <c r="BL478" s="670">
        <f t="shared" si="477"/>
        <v>0</v>
      </c>
      <c r="BM478" s="189">
        <f t="shared" si="564"/>
        <v>0</v>
      </c>
      <c r="BN478" s="189">
        <f t="shared" si="564"/>
        <v>0</v>
      </c>
      <c r="BO478" s="189">
        <f t="shared" si="564"/>
        <v>0</v>
      </c>
      <c r="BP478" s="189">
        <f t="shared" si="564"/>
        <v>0</v>
      </c>
      <c r="BQ478" s="588">
        <f t="shared" si="478"/>
        <v>0</v>
      </c>
      <c r="BR478" s="671">
        <f t="shared" si="479"/>
        <v>0</v>
      </c>
    </row>
    <row r="479" spans="1:70" s="17" customFormat="1" ht="16.5" customHeight="1" thickBot="1" x14ac:dyDescent="0.3">
      <c r="A479" s="16"/>
      <c r="B479" s="793"/>
      <c r="C479" s="810" t="s">
        <v>620</v>
      </c>
      <c r="D479" s="810"/>
      <c r="E479" s="125">
        <f t="shared" si="470"/>
        <v>0</v>
      </c>
      <c r="F479" s="189">
        <f>F473+F476</f>
        <v>0</v>
      </c>
      <c r="G479" s="189">
        <f t="shared" ref="G479:I479" si="573">G473+G476</f>
        <v>0</v>
      </c>
      <c r="H479" s="189">
        <f t="shared" si="573"/>
        <v>0</v>
      </c>
      <c r="I479" s="189">
        <f t="shared" si="573"/>
        <v>0</v>
      </c>
      <c r="J479" s="365">
        <f t="shared" si="471"/>
        <v>0</v>
      </c>
      <c r="K479" s="189">
        <f>K473+K476</f>
        <v>0</v>
      </c>
      <c r="L479" s="189">
        <f t="shared" ref="L479:N479" si="574">L473+L476</f>
        <v>0</v>
      </c>
      <c r="M479" s="189">
        <f t="shared" si="574"/>
        <v>0</v>
      </c>
      <c r="N479" s="189">
        <f t="shared" si="574"/>
        <v>0</v>
      </c>
      <c r="O479" s="365">
        <f t="shared" si="482"/>
        <v>0</v>
      </c>
      <c r="P479" s="189">
        <f>P473+P476</f>
        <v>0</v>
      </c>
      <c r="Q479" s="189">
        <f t="shared" ref="Q479:S479" si="575">Q473+Q476</f>
        <v>0</v>
      </c>
      <c r="R479" s="189">
        <f t="shared" si="575"/>
        <v>0</v>
      </c>
      <c r="S479" s="189">
        <f t="shared" si="575"/>
        <v>0</v>
      </c>
      <c r="T479" s="315">
        <f t="shared" si="466"/>
        <v>0</v>
      </c>
      <c r="U479" s="389">
        <f t="shared" si="453"/>
        <v>0</v>
      </c>
      <c r="V479" s="189">
        <f>V473+V476</f>
        <v>0</v>
      </c>
      <c r="W479" s="189">
        <f t="shared" ref="W479:Y479" si="576">W473+W476</f>
        <v>0</v>
      </c>
      <c r="X479" s="189">
        <f t="shared" si="576"/>
        <v>0</v>
      </c>
      <c r="Y479" s="189">
        <f t="shared" si="576"/>
        <v>0</v>
      </c>
      <c r="Z479" s="389">
        <f t="shared" si="455"/>
        <v>0</v>
      </c>
      <c r="AA479" s="189">
        <f>AA473+AA476</f>
        <v>0</v>
      </c>
      <c r="AB479" s="189">
        <f t="shared" ref="AB479:AD479" si="577">AB473+AB476</f>
        <v>0</v>
      </c>
      <c r="AC479" s="189">
        <f t="shared" si="577"/>
        <v>0</v>
      </c>
      <c r="AD479" s="189">
        <f t="shared" si="577"/>
        <v>0</v>
      </c>
      <c r="AE479" s="389">
        <f t="shared" si="457"/>
        <v>0</v>
      </c>
      <c r="AF479" s="189">
        <f t="shared" si="557"/>
        <v>0</v>
      </c>
      <c r="AG479" s="189">
        <f t="shared" si="557"/>
        <v>0</v>
      </c>
      <c r="AH479" s="189">
        <f t="shared" si="557"/>
        <v>0</v>
      </c>
      <c r="AI479" s="189">
        <f t="shared" si="557"/>
        <v>0</v>
      </c>
      <c r="AJ479" s="315">
        <f t="shared" si="467"/>
        <v>0</v>
      </c>
      <c r="AK479" s="389">
        <f t="shared" si="472"/>
        <v>0</v>
      </c>
      <c r="AL479" s="189">
        <f t="shared" ref="AL479:AO479" si="578">AL473+AL476</f>
        <v>0</v>
      </c>
      <c r="AM479" s="189">
        <f t="shared" si="578"/>
        <v>0</v>
      </c>
      <c r="AN479" s="189">
        <f t="shared" si="578"/>
        <v>0</v>
      </c>
      <c r="AO479" s="189">
        <f t="shared" si="578"/>
        <v>0</v>
      </c>
      <c r="AP479" s="389">
        <f t="shared" si="468"/>
        <v>0</v>
      </c>
      <c r="AQ479" s="420">
        <f t="shared" si="559"/>
        <v>0</v>
      </c>
      <c r="AR479" s="420">
        <f t="shared" si="559"/>
        <v>0</v>
      </c>
      <c r="AS479" s="420">
        <f t="shared" si="559"/>
        <v>0</v>
      </c>
      <c r="AT479" s="420">
        <f t="shared" si="560"/>
        <v>0</v>
      </c>
      <c r="AU479" s="389">
        <f t="shared" si="469"/>
        <v>0</v>
      </c>
      <c r="AV479" s="420">
        <f t="shared" si="561"/>
        <v>0</v>
      </c>
      <c r="AW479" s="420">
        <f t="shared" si="561"/>
        <v>0</v>
      </c>
      <c r="AX479" s="420">
        <f t="shared" si="561"/>
        <v>0</v>
      </c>
      <c r="AY479" s="420">
        <f t="shared" si="561"/>
        <v>0</v>
      </c>
      <c r="AZ479" s="588">
        <f t="shared" si="473"/>
        <v>0</v>
      </c>
      <c r="BA479" s="671">
        <f t="shared" si="474"/>
        <v>0</v>
      </c>
      <c r="BB479" s="670">
        <f t="shared" si="475"/>
        <v>0</v>
      </c>
      <c r="BC479" s="420">
        <f t="shared" ref="BC479:BF479" si="579">BC473+BC476</f>
        <v>0</v>
      </c>
      <c r="BD479" s="420">
        <f t="shared" si="579"/>
        <v>0</v>
      </c>
      <c r="BE479" s="420">
        <f t="shared" si="579"/>
        <v>0</v>
      </c>
      <c r="BF479" s="420">
        <f t="shared" si="579"/>
        <v>0</v>
      </c>
      <c r="BG479" s="670">
        <f t="shared" si="476"/>
        <v>0</v>
      </c>
      <c r="BH479" s="420">
        <f t="shared" ref="BH479:BK479" si="580">BH473+BH476</f>
        <v>0</v>
      </c>
      <c r="BI479" s="420">
        <f t="shared" si="580"/>
        <v>0</v>
      </c>
      <c r="BJ479" s="420">
        <f t="shared" si="580"/>
        <v>0</v>
      </c>
      <c r="BK479" s="420">
        <f t="shared" si="580"/>
        <v>0</v>
      </c>
      <c r="BL479" s="670">
        <f t="shared" si="477"/>
        <v>0</v>
      </c>
      <c r="BM479" s="420">
        <f t="shared" si="564"/>
        <v>0</v>
      </c>
      <c r="BN479" s="420">
        <f t="shared" si="564"/>
        <v>0</v>
      </c>
      <c r="BO479" s="420">
        <f t="shared" si="564"/>
        <v>0</v>
      </c>
      <c r="BP479" s="420">
        <f t="shared" si="564"/>
        <v>0</v>
      </c>
      <c r="BQ479" s="588">
        <f t="shared" si="478"/>
        <v>0</v>
      </c>
      <c r="BR479" s="671">
        <f t="shared" si="479"/>
        <v>0</v>
      </c>
    </row>
    <row r="480" spans="1:70" s="17" customFormat="1" ht="16.5" customHeight="1" x14ac:dyDescent="0.25">
      <c r="A480" s="944"/>
      <c r="B480" s="927" t="s">
        <v>308</v>
      </c>
      <c r="C480" s="923" t="s">
        <v>1189</v>
      </c>
      <c r="D480" s="494" t="s">
        <v>328</v>
      </c>
      <c r="E480" s="125">
        <f t="shared" si="470"/>
        <v>0</v>
      </c>
      <c r="F480" s="203">
        <v>0</v>
      </c>
      <c r="G480" s="203">
        <v>0</v>
      </c>
      <c r="H480" s="203">
        <v>0</v>
      </c>
      <c r="I480" s="203">
        <v>0</v>
      </c>
      <c r="J480" s="365">
        <f t="shared" si="471"/>
        <v>0</v>
      </c>
      <c r="K480" s="203">
        <v>0</v>
      </c>
      <c r="L480" s="203">
        <v>0</v>
      </c>
      <c r="M480" s="203">
        <v>0</v>
      </c>
      <c r="N480" s="203">
        <v>0</v>
      </c>
      <c r="O480" s="365">
        <f t="shared" si="482"/>
        <v>0</v>
      </c>
      <c r="P480" s="89">
        <v>0</v>
      </c>
      <c r="Q480" s="89">
        <v>0</v>
      </c>
      <c r="R480" s="89">
        <v>0</v>
      </c>
      <c r="S480" s="89">
        <v>0</v>
      </c>
      <c r="T480" s="315">
        <f t="shared" si="466"/>
        <v>0</v>
      </c>
      <c r="U480" s="389">
        <f t="shared" si="453"/>
        <v>0</v>
      </c>
      <c r="V480" s="89">
        <v>0</v>
      </c>
      <c r="W480" s="89">
        <v>0</v>
      </c>
      <c r="X480" s="89">
        <v>0</v>
      </c>
      <c r="Y480" s="89">
        <v>0</v>
      </c>
      <c r="Z480" s="389">
        <f t="shared" si="455"/>
        <v>0</v>
      </c>
      <c r="AA480" s="89">
        <v>0</v>
      </c>
      <c r="AB480" s="89">
        <v>0</v>
      </c>
      <c r="AC480" s="89">
        <v>0</v>
      </c>
      <c r="AD480" s="89">
        <v>0</v>
      </c>
      <c r="AE480" s="389">
        <f t="shared" si="457"/>
        <v>0</v>
      </c>
      <c r="AF480" s="93"/>
      <c r="AG480" s="93"/>
      <c r="AH480" s="93"/>
      <c r="AI480" s="93"/>
      <c r="AJ480" s="315">
        <f t="shared" si="467"/>
        <v>0</v>
      </c>
      <c r="AK480" s="389">
        <f t="shared" si="472"/>
        <v>0</v>
      </c>
      <c r="AL480" s="471">
        <v>0</v>
      </c>
      <c r="AM480" s="471">
        <v>0</v>
      </c>
      <c r="AN480" s="471">
        <v>0</v>
      </c>
      <c r="AO480" s="471">
        <v>0</v>
      </c>
      <c r="AP480" s="389">
        <f t="shared" si="468"/>
        <v>0</v>
      </c>
      <c r="AQ480" s="471"/>
      <c r="AR480" s="471"/>
      <c r="AS480" s="471"/>
      <c r="AT480" s="468"/>
      <c r="AU480" s="389">
        <f t="shared" si="469"/>
        <v>0</v>
      </c>
      <c r="AV480" s="471"/>
      <c r="AW480" s="471"/>
      <c r="AX480" s="471"/>
      <c r="AY480" s="471"/>
      <c r="AZ480" s="588">
        <f t="shared" si="473"/>
        <v>0</v>
      </c>
      <c r="BA480" s="671">
        <f t="shared" si="474"/>
        <v>0</v>
      </c>
      <c r="BB480" s="670">
        <f t="shared" si="475"/>
        <v>0</v>
      </c>
      <c r="BC480" s="655"/>
      <c r="BD480" s="471"/>
      <c r="BE480" s="471"/>
      <c r="BF480" s="616"/>
      <c r="BG480" s="670">
        <f t="shared" si="476"/>
        <v>0</v>
      </c>
      <c r="BH480" s="655"/>
      <c r="BI480" s="471"/>
      <c r="BJ480" s="471"/>
      <c r="BK480" s="468"/>
      <c r="BL480" s="670">
        <f t="shared" si="477"/>
        <v>0</v>
      </c>
      <c r="BM480" s="471"/>
      <c r="BN480" s="471"/>
      <c r="BO480" s="471"/>
      <c r="BP480" s="468"/>
      <c r="BQ480" s="588">
        <f t="shared" si="478"/>
        <v>0</v>
      </c>
      <c r="BR480" s="671">
        <f t="shared" si="479"/>
        <v>0</v>
      </c>
    </row>
    <row r="481" spans="1:70" s="17" customFormat="1" ht="16.5" customHeight="1" x14ac:dyDescent="0.25">
      <c r="A481" s="945"/>
      <c r="B481" s="917"/>
      <c r="C481" s="924"/>
      <c r="D481" s="494" t="s">
        <v>651</v>
      </c>
      <c r="E481" s="125">
        <f t="shared" si="470"/>
        <v>0</v>
      </c>
      <c r="F481" s="203">
        <v>0</v>
      </c>
      <c r="G481" s="203">
        <v>0</v>
      </c>
      <c r="H481" s="203">
        <v>0</v>
      </c>
      <c r="I481" s="203">
        <v>0</v>
      </c>
      <c r="J481" s="365">
        <f t="shared" si="471"/>
        <v>0</v>
      </c>
      <c r="K481" s="203">
        <v>0</v>
      </c>
      <c r="L481" s="203">
        <v>0</v>
      </c>
      <c r="M481" s="203">
        <v>0</v>
      </c>
      <c r="N481" s="203">
        <v>0</v>
      </c>
      <c r="O481" s="365">
        <f t="shared" si="482"/>
        <v>0</v>
      </c>
      <c r="P481" s="89">
        <v>0</v>
      </c>
      <c r="Q481" s="89">
        <v>0</v>
      </c>
      <c r="R481" s="89">
        <v>0</v>
      </c>
      <c r="S481" s="89">
        <v>0</v>
      </c>
      <c r="T481" s="315">
        <f t="shared" si="466"/>
        <v>0</v>
      </c>
      <c r="U481" s="389">
        <f t="shared" si="453"/>
        <v>0</v>
      </c>
      <c r="V481" s="89">
        <v>0</v>
      </c>
      <c r="W481" s="89">
        <v>0</v>
      </c>
      <c r="X481" s="89">
        <v>0</v>
      </c>
      <c r="Y481" s="89">
        <v>0</v>
      </c>
      <c r="Z481" s="389">
        <f t="shared" si="455"/>
        <v>0</v>
      </c>
      <c r="AA481" s="89">
        <v>0</v>
      </c>
      <c r="AB481" s="89">
        <v>0</v>
      </c>
      <c r="AC481" s="89">
        <v>0</v>
      </c>
      <c r="AD481" s="89">
        <v>0</v>
      </c>
      <c r="AE481" s="389">
        <f t="shared" si="457"/>
        <v>0</v>
      </c>
      <c r="AF481" s="89"/>
      <c r="AG481" s="89"/>
      <c r="AH481" s="89"/>
      <c r="AI481" s="89"/>
      <c r="AJ481" s="315">
        <f t="shared" si="467"/>
        <v>0</v>
      </c>
      <c r="AK481" s="389">
        <f t="shared" si="472"/>
        <v>0</v>
      </c>
      <c r="AL481" s="468">
        <v>0</v>
      </c>
      <c r="AM481" s="468">
        <v>0</v>
      </c>
      <c r="AN481" s="468">
        <v>0</v>
      </c>
      <c r="AO481" s="468">
        <v>0</v>
      </c>
      <c r="AP481" s="389">
        <f t="shared" si="468"/>
        <v>0</v>
      </c>
      <c r="AQ481" s="468"/>
      <c r="AR481" s="468"/>
      <c r="AS481" s="468"/>
      <c r="AT481" s="468"/>
      <c r="AU481" s="389">
        <f t="shared" si="469"/>
        <v>0</v>
      </c>
      <c r="AV481" s="468"/>
      <c r="AW481" s="468"/>
      <c r="AX481" s="468"/>
      <c r="AY481" s="468"/>
      <c r="AZ481" s="588">
        <f t="shared" si="473"/>
        <v>0</v>
      </c>
      <c r="BA481" s="671">
        <f t="shared" si="474"/>
        <v>0</v>
      </c>
      <c r="BB481" s="670">
        <f t="shared" si="475"/>
        <v>0</v>
      </c>
      <c r="BC481" s="652"/>
      <c r="BD481" s="468"/>
      <c r="BE481" s="468"/>
      <c r="BF481" s="616"/>
      <c r="BG481" s="670">
        <f t="shared" si="476"/>
        <v>0</v>
      </c>
      <c r="BH481" s="652"/>
      <c r="BI481" s="468"/>
      <c r="BJ481" s="468"/>
      <c r="BK481" s="468"/>
      <c r="BL481" s="670">
        <f t="shared" si="477"/>
        <v>0</v>
      </c>
      <c r="BM481" s="468"/>
      <c r="BN481" s="468"/>
      <c r="BO481" s="468"/>
      <c r="BP481" s="468"/>
      <c r="BQ481" s="588">
        <f t="shared" si="478"/>
        <v>0</v>
      </c>
      <c r="BR481" s="671">
        <f t="shared" si="479"/>
        <v>0</v>
      </c>
    </row>
    <row r="482" spans="1:70" s="17" customFormat="1" ht="16.5" customHeight="1" thickBot="1" x14ac:dyDescent="0.3">
      <c r="A482" s="946"/>
      <c r="B482" s="917"/>
      <c r="C482" s="924"/>
      <c r="D482" s="139" t="s">
        <v>321</v>
      </c>
      <c r="E482" s="125">
        <f t="shared" si="470"/>
        <v>0</v>
      </c>
      <c r="F482" s="203">
        <v>0</v>
      </c>
      <c r="G482" s="203">
        <v>0</v>
      </c>
      <c r="H482" s="203">
        <v>0</v>
      </c>
      <c r="I482" s="203">
        <v>0</v>
      </c>
      <c r="J482" s="365">
        <f t="shared" si="471"/>
        <v>0</v>
      </c>
      <c r="K482" s="203">
        <v>0</v>
      </c>
      <c r="L482" s="203">
        <v>0</v>
      </c>
      <c r="M482" s="203">
        <v>0</v>
      </c>
      <c r="N482" s="203">
        <v>0</v>
      </c>
      <c r="O482" s="365">
        <f t="shared" si="482"/>
        <v>0</v>
      </c>
      <c r="P482" s="89">
        <v>0</v>
      </c>
      <c r="Q482" s="89">
        <v>0</v>
      </c>
      <c r="R482" s="89">
        <v>0</v>
      </c>
      <c r="S482" s="89">
        <v>0</v>
      </c>
      <c r="T482" s="315">
        <f t="shared" si="466"/>
        <v>0</v>
      </c>
      <c r="U482" s="389">
        <f t="shared" si="453"/>
        <v>0</v>
      </c>
      <c r="V482" s="89">
        <v>0</v>
      </c>
      <c r="W482" s="89">
        <v>0</v>
      </c>
      <c r="X482" s="89">
        <v>0</v>
      </c>
      <c r="Y482" s="89">
        <v>0</v>
      </c>
      <c r="Z482" s="389">
        <f t="shared" si="455"/>
        <v>0</v>
      </c>
      <c r="AA482" s="89">
        <v>0</v>
      </c>
      <c r="AB482" s="89">
        <v>0</v>
      </c>
      <c r="AC482" s="89">
        <v>0</v>
      </c>
      <c r="AD482" s="89">
        <v>0</v>
      </c>
      <c r="AE482" s="389">
        <f t="shared" si="457"/>
        <v>0</v>
      </c>
      <c r="AF482" s="91"/>
      <c r="AG482" s="91"/>
      <c r="AH482" s="91"/>
      <c r="AI482" s="91"/>
      <c r="AJ482" s="315">
        <f t="shared" si="467"/>
        <v>0</v>
      </c>
      <c r="AK482" s="389">
        <f t="shared" si="472"/>
        <v>0</v>
      </c>
      <c r="AL482" s="467">
        <v>0</v>
      </c>
      <c r="AM482" s="467">
        <v>0</v>
      </c>
      <c r="AN482" s="467">
        <v>0</v>
      </c>
      <c r="AO482" s="467">
        <v>0</v>
      </c>
      <c r="AP482" s="389">
        <f t="shared" si="468"/>
        <v>0</v>
      </c>
      <c r="AQ482" s="579">
        <v>0</v>
      </c>
      <c r="AR482" s="579">
        <v>0</v>
      </c>
      <c r="AS482" s="579">
        <v>0</v>
      </c>
      <c r="AT482" s="579">
        <v>0</v>
      </c>
      <c r="AU482" s="389">
        <f t="shared" si="469"/>
        <v>0</v>
      </c>
      <c r="AV482" s="461">
        <v>0</v>
      </c>
      <c r="AW482" s="461">
        <v>0</v>
      </c>
      <c r="AX482" s="461">
        <v>0</v>
      </c>
      <c r="AY482" s="579"/>
      <c r="AZ482" s="588">
        <f t="shared" si="473"/>
        <v>0</v>
      </c>
      <c r="BA482" s="671">
        <f t="shared" si="474"/>
        <v>0</v>
      </c>
      <c r="BB482" s="670">
        <f t="shared" si="475"/>
        <v>0</v>
      </c>
      <c r="BC482" s="684">
        <v>0</v>
      </c>
      <c r="BD482" s="579">
        <v>0</v>
      </c>
      <c r="BE482" s="579">
        <v>0</v>
      </c>
      <c r="BF482" s="641">
        <v>0</v>
      </c>
      <c r="BG482" s="670">
        <f t="shared" si="476"/>
        <v>0</v>
      </c>
      <c r="BH482" s="665">
        <v>0</v>
      </c>
      <c r="BI482" s="480">
        <v>0</v>
      </c>
      <c r="BJ482" s="480">
        <v>0</v>
      </c>
      <c r="BK482" s="579">
        <v>0</v>
      </c>
      <c r="BL482" s="670">
        <f t="shared" si="477"/>
        <v>0</v>
      </c>
      <c r="BM482" s="579">
        <v>0</v>
      </c>
      <c r="BN482" s="579">
        <v>0</v>
      </c>
      <c r="BO482" s="579">
        <v>0</v>
      </c>
      <c r="BP482" s="579">
        <v>0</v>
      </c>
      <c r="BQ482" s="588">
        <f t="shared" si="478"/>
        <v>0</v>
      </c>
      <c r="BR482" s="671">
        <f t="shared" si="479"/>
        <v>0</v>
      </c>
    </row>
    <row r="483" spans="1:70" s="17" customFormat="1" ht="16.5" customHeight="1" thickBot="1" x14ac:dyDescent="0.3">
      <c r="A483" s="311"/>
      <c r="B483" s="917"/>
      <c r="C483" s="921"/>
      <c r="D483" s="383"/>
      <c r="E483" s="125">
        <f t="shared" si="470"/>
        <v>0</v>
      </c>
      <c r="F483" s="203"/>
      <c r="G483" s="203"/>
      <c r="H483" s="203"/>
      <c r="I483" s="203"/>
      <c r="J483" s="365">
        <f t="shared" si="471"/>
        <v>0</v>
      </c>
      <c r="K483" s="203"/>
      <c r="L483" s="203"/>
      <c r="M483" s="203"/>
      <c r="N483" s="203"/>
      <c r="O483" s="365">
        <f t="shared" si="482"/>
        <v>0</v>
      </c>
      <c r="P483" s="89"/>
      <c r="Q483" s="89"/>
      <c r="R483" s="89"/>
      <c r="S483" s="89"/>
      <c r="T483" s="315">
        <f t="shared" si="466"/>
        <v>0</v>
      </c>
      <c r="U483" s="389">
        <f t="shared" si="453"/>
        <v>0</v>
      </c>
      <c r="V483" s="89">
        <v>0</v>
      </c>
      <c r="W483" s="89">
        <v>0</v>
      </c>
      <c r="X483" s="89">
        <v>0</v>
      </c>
      <c r="Y483" s="89">
        <v>0</v>
      </c>
      <c r="Z483" s="389">
        <f t="shared" si="455"/>
        <v>0</v>
      </c>
      <c r="AA483" s="89">
        <v>0</v>
      </c>
      <c r="AB483" s="89">
        <v>0</v>
      </c>
      <c r="AC483" s="89">
        <v>0</v>
      </c>
      <c r="AD483" s="89">
        <v>0</v>
      </c>
      <c r="AE483" s="389">
        <f t="shared" si="457"/>
        <v>0</v>
      </c>
      <c r="AF483" s="421"/>
      <c r="AG483" s="421"/>
      <c r="AH483" s="421"/>
      <c r="AI483" s="421"/>
      <c r="AJ483" s="315">
        <f t="shared" si="467"/>
        <v>0</v>
      </c>
      <c r="AK483" s="389">
        <f t="shared" si="472"/>
        <v>0</v>
      </c>
      <c r="AL483" s="467">
        <v>0</v>
      </c>
      <c r="AM483" s="467">
        <v>0</v>
      </c>
      <c r="AN483" s="467">
        <v>0</v>
      </c>
      <c r="AO483" s="467">
        <v>0</v>
      </c>
      <c r="AP483" s="389">
        <f t="shared" si="468"/>
        <v>0</v>
      </c>
      <c r="AQ483" s="484">
        <v>0</v>
      </c>
      <c r="AR483" s="484">
        <v>0</v>
      </c>
      <c r="AS483" s="484">
        <v>0</v>
      </c>
      <c r="AT483" s="484">
        <v>0</v>
      </c>
      <c r="AU483" s="389">
        <f t="shared" si="469"/>
        <v>0</v>
      </c>
      <c r="AV483" s="461">
        <v>0</v>
      </c>
      <c r="AW483" s="461">
        <v>0</v>
      </c>
      <c r="AX483" s="461">
        <v>0</v>
      </c>
      <c r="AY483" s="484"/>
      <c r="AZ483" s="588">
        <f t="shared" si="473"/>
        <v>0</v>
      </c>
      <c r="BA483" s="671">
        <f t="shared" si="474"/>
        <v>0</v>
      </c>
      <c r="BB483" s="670">
        <f t="shared" si="475"/>
        <v>0</v>
      </c>
      <c r="BC483" s="675">
        <v>0</v>
      </c>
      <c r="BD483" s="484">
        <v>0</v>
      </c>
      <c r="BE483" s="484">
        <v>0</v>
      </c>
      <c r="BF483" s="628">
        <v>0</v>
      </c>
      <c r="BG483" s="670">
        <f t="shared" si="476"/>
        <v>0</v>
      </c>
      <c r="BH483" s="665">
        <v>0</v>
      </c>
      <c r="BI483" s="480">
        <v>0</v>
      </c>
      <c r="BJ483" s="480">
        <v>0</v>
      </c>
      <c r="BK483" s="484">
        <v>0</v>
      </c>
      <c r="BL483" s="670">
        <f t="shared" si="477"/>
        <v>0</v>
      </c>
      <c r="BM483" s="484">
        <v>0</v>
      </c>
      <c r="BN483" s="484">
        <v>0</v>
      </c>
      <c r="BO483" s="484">
        <v>0</v>
      </c>
      <c r="BP483" s="484">
        <v>0</v>
      </c>
      <c r="BQ483" s="588">
        <f t="shared" si="478"/>
        <v>0</v>
      </c>
      <c r="BR483" s="671">
        <f t="shared" si="479"/>
        <v>0</v>
      </c>
    </row>
    <row r="484" spans="1:70" s="17" customFormat="1" ht="16.5" customHeight="1" x14ac:dyDescent="0.25">
      <c r="A484" s="944"/>
      <c r="B484" s="917"/>
      <c r="C484" s="925" t="s">
        <v>1391</v>
      </c>
      <c r="D484" s="495" t="s">
        <v>328</v>
      </c>
      <c r="E484" s="125">
        <f t="shared" si="470"/>
        <v>0</v>
      </c>
      <c r="F484" s="203">
        <v>0</v>
      </c>
      <c r="G484" s="203">
        <v>0</v>
      </c>
      <c r="H484" s="203">
        <v>0</v>
      </c>
      <c r="I484" s="203">
        <v>0</v>
      </c>
      <c r="J484" s="365">
        <f t="shared" si="471"/>
        <v>0</v>
      </c>
      <c r="K484" s="203">
        <v>0</v>
      </c>
      <c r="L484" s="203">
        <v>0</v>
      </c>
      <c r="M484" s="203">
        <v>0</v>
      </c>
      <c r="N484" s="203">
        <v>0</v>
      </c>
      <c r="O484" s="365">
        <f t="shared" si="482"/>
        <v>0</v>
      </c>
      <c r="P484" s="89">
        <v>0</v>
      </c>
      <c r="Q484" s="89">
        <v>0</v>
      </c>
      <c r="R484" s="89">
        <v>0</v>
      </c>
      <c r="S484" s="89">
        <v>0</v>
      </c>
      <c r="T484" s="315">
        <f t="shared" si="466"/>
        <v>0</v>
      </c>
      <c r="U484" s="389">
        <f t="shared" si="453"/>
        <v>0</v>
      </c>
      <c r="V484" s="89">
        <v>0</v>
      </c>
      <c r="W484" s="89">
        <v>0</v>
      </c>
      <c r="X484" s="89">
        <v>0</v>
      </c>
      <c r="Y484" s="89">
        <v>0</v>
      </c>
      <c r="Z484" s="389">
        <f t="shared" si="455"/>
        <v>0</v>
      </c>
      <c r="AA484" s="89">
        <v>0</v>
      </c>
      <c r="AB484" s="89">
        <v>0</v>
      </c>
      <c r="AC484" s="89">
        <v>0</v>
      </c>
      <c r="AD484" s="89">
        <v>0</v>
      </c>
      <c r="AE484" s="389">
        <f t="shared" si="457"/>
        <v>0</v>
      </c>
      <c r="AF484" s="89"/>
      <c r="AG484" s="89"/>
      <c r="AH484" s="89"/>
      <c r="AI484" s="89"/>
      <c r="AJ484" s="315">
        <f t="shared" si="467"/>
        <v>0</v>
      </c>
      <c r="AK484" s="389">
        <f t="shared" si="472"/>
        <v>0</v>
      </c>
      <c r="AL484" s="471">
        <v>0</v>
      </c>
      <c r="AM484" s="471">
        <v>0</v>
      </c>
      <c r="AN484" s="471">
        <v>0</v>
      </c>
      <c r="AO484" s="471">
        <v>0</v>
      </c>
      <c r="AP484" s="389">
        <f t="shared" si="468"/>
        <v>0</v>
      </c>
      <c r="AQ484" s="471"/>
      <c r="AR484" s="471"/>
      <c r="AS484" s="471"/>
      <c r="AT484" s="471"/>
      <c r="AU484" s="389">
        <f t="shared" si="469"/>
        <v>0</v>
      </c>
      <c r="AV484" s="471"/>
      <c r="AW484" s="471"/>
      <c r="AX484" s="471"/>
      <c r="AY484" s="471"/>
      <c r="AZ484" s="588">
        <f t="shared" si="473"/>
        <v>0</v>
      </c>
      <c r="BA484" s="671">
        <f t="shared" si="474"/>
        <v>0</v>
      </c>
      <c r="BB484" s="670">
        <f t="shared" si="475"/>
        <v>0</v>
      </c>
      <c r="BC484" s="655"/>
      <c r="BD484" s="471"/>
      <c r="BE484" s="471"/>
      <c r="BF484" s="619"/>
      <c r="BG484" s="670">
        <f t="shared" si="476"/>
        <v>0</v>
      </c>
      <c r="BH484" s="655"/>
      <c r="BI484" s="471"/>
      <c r="BJ484" s="471"/>
      <c r="BK484" s="471"/>
      <c r="BL484" s="670">
        <f t="shared" si="477"/>
        <v>0</v>
      </c>
      <c r="BM484" s="471"/>
      <c r="BN484" s="471"/>
      <c r="BO484" s="471"/>
      <c r="BP484" s="471"/>
      <c r="BQ484" s="588">
        <f t="shared" si="478"/>
        <v>0</v>
      </c>
      <c r="BR484" s="671">
        <f t="shared" si="479"/>
        <v>0</v>
      </c>
    </row>
    <row r="485" spans="1:70" s="17" customFormat="1" ht="16.5" customHeight="1" x14ac:dyDescent="0.25">
      <c r="A485" s="945"/>
      <c r="B485" s="917"/>
      <c r="C485" s="926"/>
      <c r="D485" s="494" t="s">
        <v>651</v>
      </c>
      <c r="E485" s="125">
        <f t="shared" si="470"/>
        <v>0</v>
      </c>
      <c r="F485" s="203">
        <v>0</v>
      </c>
      <c r="G485" s="203">
        <v>0</v>
      </c>
      <c r="H485" s="203">
        <v>0</v>
      </c>
      <c r="I485" s="203">
        <v>0</v>
      </c>
      <c r="J485" s="365">
        <f t="shared" si="471"/>
        <v>0</v>
      </c>
      <c r="K485" s="203">
        <v>0</v>
      </c>
      <c r="L485" s="203">
        <v>0</v>
      </c>
      <c r="M485" s="203">
        <v>0</v>
      </c>
      <c r="N485" s="203">
        <v>0</v>
      </c>
      <c r="O485" s="365">
        <f t="shared" si="482"/>
        <v>0</v>
      </c>
      <c r="P485" s="89">
        <v>0</v>
      </c>
      <c r="Q485" s="89">
        <v>0</v>
      </c>
      <c r="R485" s="89">
        <v>0</v>
      </c>
      <c r="S485" s="89">
        <v>0</v>
      </c>
      <c r="T485" s="315">
        <f t="shared" si="466"/>
        <v>0</v>
      </c>
      <c r="U485" s="389">
        <f t="shared" si="453"/>
        <v>0</v>
      </c>
      <c r="V485" s="89">
        <v>0</v>
      </c>
      <c r="W485" s="89">
        <v>0</v>
      </c>
      <c r="X485" s="89">
        <v>0</v>
      </c>
      <c r="Y485" s="89">
        <v>0</v>
      </c>
      <c r="Z485" s="389">
        <f t="shared" si="455"/>
        <v>0</v>
      </c>
      <c r="AA485" s="89">
        <v>0</v>
      </c>
      <c r="AB485" s="89">
        <v>0</v>
      </c>
      <c r="AC485" s="89">
        <v>0</v>
      </c>
      <c r="AD485" s="89">
        <v>0</v>
      </c>
      <c r="AE485" s="389">
        <f t="shared" si="457"/>
        <v>0</v>
      </c>
      <c r="AF485" s="89"/>
      <c r="AG485" s="89"/>
      <c r="AH485" s="89"/>
      <c r="AI485" s="89"/>
      <c r="AJ485" s="315">
        <f t="shared" si="467"/>
        <v>0</v>
      </c>
      <c r="AK485" s="389">
        <f t="shared" si="472"/>
        <v>0</v>
      </c>
      <c r="AL485" s="468">
        <v>0</v>
      </c>
      <c r="AM485" s="468">
        <v>0</v>
      </c>
      <c r="AN485" s="468">
        <v>0</v>
      </c>
      <c r="AO485" s="468">
        <v>0</v>
      </c>
      <c r="AP485" s="389">
        <f t="shared" si="468"/>
        <v>0</v>
      </c>
      <c r="AQ485" s="468"/>
      <c r="AR485" s="468"/>
      <c r="AS485" s="468"/>
      <c r="AT485" s="468"/>
      <c r="AU485" s="389">
        <f t="shared" si="469"/>
        <v>0</v>
      </c>
      <c r="AV485" s="468"/>
      <c r="AW485" s="468"/>
      <c r="AX485" s="468"/>
      <c r="AY485" s="468"/>
      <c r="AZ485" s="588">
        <f t="shared" si="473"/>
        <v>0</v>
      </c>
      <c r="BA485" s="671">
        <f t="shared" si="474"/>
        <v>0</v>
      </c>
      <c r="BB485" s="670">
        <f t="shared" si="475"/>
        <v>0</v>
      </c>
      <c r="BC485" s="652"/>
      <c r="BD485" s="468"/>
      <c r="BE485" s="468"/>
      <c r="BF485" s="616"/>
      <c r="BG485" s="670">
        <f t="shared" si="476"/>
        <v>0</v>
      </c>
      <c r="BH485" s="652"/>
      <c r="BI485" s="468"/>
      <c r="BJ485" s="468"/>
      <c r="BK485" s="468"/>
      <c r="BL485" s="670">
        <f t="shared" si="477"/>
        <v>0</v>
      </c>
      <c r="BM485" s="468"/>
      <c r="BN485" s="468"/>
      <c r="BO485" s="468"/>
      <c r="BP485" s="468"/>
      <c r="BQ485" s="588">
        <f t="shared" si="478"/>
        <v>0</v>
      </c>
      <c r="BR485" s="671">
        <f t="shared" si="479"/>
        <v>0</v>
      </c>
    </row>
    <row r="486" spans="1:70" s="17" customFormat="1" ht="16.5" customHeight="1" thickBot="1" x14ac:dyDescent="0.3">
      <c r="A486" s="946"/>
      <c r="B486" s="917"/>
      <c r="C486" s="926"/>
      <c r="D486" s="496" t="s">
        <v>321</v>
      </c>
      <c r="E486" s="125">
        <f t="shared" si="470"/>
        <v>0</v>
      </c>
      <c r="F486" s="203">
        <v>0</v>
      </c>
      <c r="G486" s="203">
        <v>0</v>
      </c>
      <c r="H486" s="203">
        <v>0</v>
      </c>
      <c r="I486" s="203">
        <v>0</v>
      </c>
      <c r="J486" s="365">
        <f t="shared" si="471"/>
        <v>0</v>
      </c>
      <c r="K486" s="203">
        <v>0</v>
      </c>
      <c r="L486" s="203">
        <v>0</v>
      </c>
      <c r="M486" s="203">
        <v>0</v>
      </c>
      <c r="N486" s="203">
        <v>0</v>
      </c>
      <c r="O486" s="365">
        <f t="shared" si="482"/>
        <v>0</v>
      </c>
      <c r="P486" s="89">
        <v>0</v>
      </c>
      <c r="Q486" s="89">
        <v>0</v>
      </c>
      <c r="R486" s="89">
        <v>0</v>
      </c>
      <c r="S486" s="89">
        <v>0</v>
      </c>
      <c r="T486" s="315">
        <f t="shared" si="466"/>
        <v>0</v>
      </c>
      <c r="U486" s="389">
        <f t="shared" si="453"/>
        <v>0</v>
      </c>
      <c r="V486" s="89">
        <v>0</v>
      </c>
      <c r="W486" s="89">
        <v>0</v>
      </c>
      <c r="X486" s="89">
        <v>0</v>
      </c>
      <c r="Y486" s="89">
        <v>0</v>
      </c>
      <c r="Z486" s="389">
        <f t="shared" si="455"/>
        <v>0</v>
      </c>
      <c r="AA486" s="89">
        <v>0</v>
      </c>
      <c r="AB486" s="89">
        <v>0</v>
      </c>
      <c r="AC486" s="89">
        <v>0</v>
      </c>
      <c r="AD486" s="89">
        <v>0</v>
      </c>
      <c r="AE486" s="389">
        <f t="shared" si="457"/>
        <v>0</v>
      </c>
      <c r="AF486" s="89"/>
      <c r="AG486" s="89"/>
      <c r="AH486" s="89"/>
      <c r="AI486" s="89"/>
      <c r="AJ486" s="315">
        <f t="shared" si="467"/>
        <v>0</v>
      </c>
      <c r="AK486" s="389">
        <f t="shared" si="472"/>
        <v>0</v>
      </c>
      <c r="AL486" s="469">
        <v>0</v>
      </c>
      <c r="AM486" s="469">
        <v>0</v>
      </c>
      <c r="AN486" s="469">
        <v>0</v>
      </c>
      <c r="AO486" s="469">
        <v>0</v>
      </c>
      <c r="AP486" s="389">
        <f t="shared" si="468"/>
        <v>0</v>
      </c>
      <c r="AQ486" s="469"/>
      <c r="AR486" s="469"/>
      <c r="AS486" s="469"/>
      <c r="AT486" s="469"/>
      <c r="AU486" s="389">
        <f t="shared" si="469"/>
        <v>0</v>
      </c>
      <c r="AV486" s="469"/>
      <c r="AW486" s="469"/>
      <c r="AX486" s="469"/>
      <c r="AY486" s="469"/>
      <c r="AZ486" s="588">
        <f t="shared" si="473"/>
        <v>0</v>
      </c>
      <c r="BA486" s="671">
        <f t="shared" si="474"/>
        <v>0</v>
      </c>
      <c r="BB486" s="670">
        <f t="shared" si="475"/>
        <v>0</v>
      </c>
      <c r="BC486" s="653"/>
      <c r="BD486" s="469"/>
      <c r="BE486" s="469"/>
      <c r="BF486" s="617"/>
      <c r="BG486" s="670">
        <f t="shared" si="476"/>
        <v>0</v>
      </c>
      <c r="BH486" s="653"/>
      <c r="BI486" s="469"/>
      <c r="BJ486" s="469"/>
      <c r="BK486" s="469"/>
      <c r="BL486" s="670">
        <f t="shared" si="477"/>
        <v>0</v>
      </c>
      <c r="BM486" s="469"/>
      <c r="BN486" s="469"/>
      <c r="BO486" s="469"/>
      <c r="BP486" s="469"/>
      <c r="BQ486" s="588">
        <f t="shared" si="478"/>
        <v>0</v>
      </c>
      <c r="BR486" s="671">
        <f t="shared" si="479"/>
        <v>0</v>
      </c>
    </row>
    <row r="487" spans="1:70" s="17" customFormat="1" ht="16.5" customHeight="1" thickBot="1" x14ac:dyDescent="0.3">
      <c r="A487" s="312"/>
      <c r="B487" s="917"/>
      <c r="C487" s="771"/>
      <c r="D487" s="383"/>
      <c r="E487" s="125">
        <f t="shared" si="470"/>
        <v>0</v>
      </c>
      <c r="F487" s="203"/>
      <c r="G487" s="203"/>
      <c r="H487" s="203"/>
      <c r="I487" s="203"/>
      <c r="J487" s="365">
        <f t="shared" si="471"/>
        <v>0</v>
      </c>
      <c r="K487" s="203"/>
      <c r="L487" s="203"/>
      <c r="M487" s="203"/>
      <c r="N487" s="203"/>
      <c r="O487" s="365">
        <f t="shared" si="482"/>
        <v>0</v>
      </c>
      <c r="P487" s="89"/>
      <c r="Q487" s="89"/>
      <c r="R487" s="89"/>
      <c r="S487" s="89"/>
      <c r="T487" s="315">
        <f t="shared" si="466"/>
        <v>0</v>
      </c>
      <c r="U487" s="389">
        <f t="shared" si="453"/>
        <v>0</v>
      </c>
      <c r="V487" s="89">
        <v>0</v>
      </c>
      <c r="W487" s="89">
        <v>0</v>
      </c>
      <c r="X487" s="89">
        <v>0</v>
      </c>
      <c r="Y487" s="89">
        <v>0</v>
      </c>
      <c r="Z487" s="389">
        <f t="shared" si="455"/>
        <v>0</v>
      </c>
      <c r="AA487" s="89">
        <v>0</v>
      </c>
      <c r="AB487" s="89">
        <v>0</v>
      </c>
      <c r="AC487" s="89">
        <v>0</v>
      </c>
      <c r="AD487" s="89">
        <v>0</v>
      </c>
      <c r="AE487" s="389">
        <f t="shared" si="457"/>
        <v>0</v>
      </c>
      <c r="AF487" s="89"/>
      <c r="AG487" s="89"/>
      <c r="AH487" s="89"/>
      <c r="AI487" s="89"/>
      <c r="AJ487" s="315">
        <f t="shared" si="467"/>
        <v>0</v>
      </c>
      <c r="AK487" s="389">
        <f t="shared" si="472"/>
        <v>0</v>
      </c>
      <c r="AL487" s="467">
        <v>0</v>
      </c>
      <c r="AM487" s="467">
        <v>0</v>
      </c>
      <c r="AN487" s="467">
        <v>0</v>
      </c>
      <c r="AO487" s="467">
        <v>0</v>
      </c>
      <c r="AP487" s="389">
        <f t="shared" si="468"/>
        <v>0</v>
      </c>
      <c r="AQ487" s="484">
        <v>0</v>
      </c>
      <c r="AR487" s="484">
        <v>0</v>
      </c>
      <c r="AS487" s="484">
        <v>0</v>
      </c>
      <c r="AT487" s="484">
        <v>0</v>
      </c>
      <c r="AU487" s="389">
        <f t="shared" si="469"/>
        <v>0</v>
      </c>
      <c r="AV487" s="461">
        <v>0</v>
      </c>
      <c r="AW487" s="461">
        <v>0</v>
      </c>
      <c r="AX487" s="461">
        <v>0</v>
      </c>
      <c r="AY487" s="461">
        <v>0</v>
      </c>
      <c r="AZ487" s="588">
        <f t="shared" si="473"/>
        <v>0</v>
      </c>
      <c r="BA487" s="671">
        <f t="shared" si="474"/>
        <v>0</v>
      </c>
      <c r="BB487" s="670">
        <f t="shared" si="475"/>
        <v>0</v>
      </c>
      <c r="BC487" s="675">
        <v>0</v>
      </c>
      <c r="BD487" s="484">
        <v>0</v>
      </c>
      <c r="BE487" s="484">
        <v>0</v>
      </c>
      <c r="BF487" s="628">
        <v>0</v>
      </c>
      <c r="BG487" s="670">
        <f t="shared" si="476"/>
        <v>0</v>
      </c>
      <c r="BH487" s="665">
        <v>0</v>
      </c>
      <c r="BI487" s="480">
        <v>0</v>
      </c>
      <c r="BJ487" s="480">
        <v>0</v>
      </c>
      <c r="BK487" s="484">
        <v>0</v>
      </c>
      <c r="BL487" s="670">
        <f t="shared" si="477"/>
        <v>0</v>
      </c>
      <c r="BM487" s="484">
        <v>0</v>
      </c>
      <c r="BN487" s="484">
        <v>0</v>
      </c>
      <c r="BO487" s="484">
        <v>0</v>
      </c>
      <c r="BP487" s="484">
        <v>0</v>
      </c>
      <c r="BQ487" s="588">
        <f t="shared" si="478"/>
        <v>0</v>
      </c>
      <c r="BR487" s="671">
        <f t="shared" si="479"/>
        <v>0</v>
      </c>
    </row>
    <row r="488" spans="1:70" s="17" customFormat="1" ht="16.5" customHeight="1" x14ac:dyDescent="0.25">
      <c r="A488" s="16"/>
      <c r="B488" s="917"/>
      <c r="C488" s="852" t="s">
        <v>621</v>
      </c>
      <c r="D488" s="852"/>
      <c r="E488" s="125">
        <f t="shared" si="470"/>
        <v>0</v>
      </c>
      <c r="F488" s="189">
        <f>F480+F484</f>
        <v>0</v>
      </c>
      <c r="G488" s="189">
        <f t="shared" ref="G488:I488" si="581">G480+G484</f>
        <v>0</v>
      </c>
      <c r="H488" s="189">
        <f t="shared" si="581"/>
        <v>0</v>
      </c>
      <c r="I488" s="189">
        <f t="shared" si="581"/>
        <v>0</v>
      </c>
      <c r="J488" s="365">
        <f t="shared" si="471"/>
        <v>0</v>
      </c>
      <c r="K488" s="189">
        <f>K480+K484</f>
        <v>0</v>
      </c>
      <c r="L488" s="189">
        <f t="shared" ref="L488:N488" si="582">L480+L484</f>
        <v>0</v>
      </c>
      <c r="M488" s="189">
        <f t="shared" si="582"/>
        <v>0</v>
      </c>
      <c r="N488" s="189">
        <f t="shared" si="582"/>
        <v>0</v>
      </c>
      <c r="O488" s="365">
        <f t="shared" si="482"/>
        <v>0</v>
      </c>
      <c r="P488" s="189">
        <f>P480+P484</f>
        <v>0</v>
      </c>
      <c r="Q488" s="189">
        <f t="shared" ref="Q488:S488" si="583">Q480+Q484</f>
        <v>0</v>
      </c>
      <c r="R488" s="189">
        <f t="shared" si="583"/>
        <v>0</v>
      </c>
      <c r="S488" s="189">
        <f t="shared" si="583"/>
        <v>0</v>
      </c>
      <c r="T488" s="315">
        <f t="shared" si="466"/>
        <v>0</v>
      </c>
      <c r="U488" s="389">
        <f t="shared" si="453"/>
        <v>0</v>
      </c>
      <c r="V488" s="189">
        <f>V480+V484</f>
        <v>0</v>
      </c>
      <c r="W488" s="189">
        <f t="shared" ref="W488:Y488" si="584">W480+W484</f>
        <v>0</v>
      </c>
      <c r="X488" s="189">
        <f t="shared" si="584"/>
        <v>0</v>
      </c>
      <c r="Y488" s="189">
        <f t="shared" si="584"/>
        <v>0</v>
      </c>
      <c r="Z488" s="389">
        <f t="shared" si="455"/>
        <v>0</v>
      </c>
      <c r="AA488" s="189">
        <f>AA480+AA484</f>
        <v>0</v>
      </c>
      <c r="AB488" s="189">
        <f t="shared" ref="AB488:AD488" si="585">AB480+AB484</f>
        <v>0</v>
      </c>
      <c r="AC488" s="189">
        <f t="shared" si="585"/>
        <v>0</v>
      </c>
      <c r="AD488" s="189">
        <f t="shared" si="585"/>
        <v>0</v>
      </c>
      <c r="AE488" s="389">
        <f t="shared" si="457"/>
        <v>0</v>
      </c>
      <c r="AF488" s="190">
        <v>0</v>
      </c>
      <c r="AG488" s="190">
        <v>0</v>
      </c>
      <c r="AH488" s="190">
        <v>0</v>
      </c>
      <c r="AI488" s="190">
        <v>0</v>
      </c>
      <c r="AJ488" s="315">
        <f t="shared" si="467"/>
        <v>0</v>
      </c>
      <c r="AK488" s="389">
        <f t="shared" si="472"/>
        <v>0</v>
      </c>
      <c r="AL488" s="190">
        <v>0</v>
      </c>
      <c r="AM488" s="190">
        <v>0</v>
      </c>
      <c r="AN488" s="190">
        <v>0</v>
      </c>
      <c r="AO488" s="190">
        <v>0</v>
      </c>
      <c r="AP488" s="389">
        <f t="shared" si="468"/>
        <v>0</v>
      </c>
      <c r="AQ488" s="190">
        <f t="shared" ref="AQ488:AS489" si="586">AQ480+AQ484</f>
        <v>0</v>
      </c>
      <c r="AR488" s="190">
        <f t="shared" si="586"/>
        <v>0</v>
      </c>
      <c r="AS488" s="190">
        <f t="shared" si="586"/>
        <v>0</v>
      </c>
      <c r="AT488" s="190">
        <f t="shared" ref="AT488:AT489" si="587">AT480+AT484</f>
        <v>0</v>
      </c>
      <c r="AU488" s="389">
        <f t="shared" si="469"/>
        <v>0</v>
      </c>
      <c r="AV488" s="190">
        <f t="shared" ref="AV488:AY489" si="588">AV480+AV484</f>
        <v>0</v>
      </c>
      <c r="AW488" s="190">
        <f t="shared" si="588"/>
        <v>0</v>
      </c>
      <c r="AX488" s="190">
        <f t="shared" si="588"/>
        <v>0</v>
      </c>
      <c r="AY488" s="190">
        <f t="shared" si="588"/>
        <v>0</v>
      </c>
      <c r="AZ488" s="588">
        <f t="shared" si="473"/>
        <v>0</v>
      </c>
      <c r="BA488" s="671">
        <f t="shared" si="474"/>
        <v>0</v>
      </c>
      <c r="BB488" s="670">
        <f t="shared" si="475"/>
        <v>0</v>
      </c>
      <c r="BC488" s="190">
        <f t="shared" ref="BC488:BF488" si="589">BC480+BC484</f>
        <v>0</v>
      </c>
      <c r="BD488" s="190">
        <f t="shared" si="589"/>
        <v>0</v>
      </c>
      <c r="BE488" s="190">
        <f t="shared" si="589"/>
        <v>0</v>
      </c>
      <c r="BF488" s="190">
        <f t="shared" si="589"/>
        <v>0</v>
      </c>
      <c r="BG488" s="670">
        <f t="shared" si="476"/>
        <v>0</v>
      </c>
      <c r="BH488" s="190">
        <f t="shared" ref="BH488:BK488" si="590">BH480+BH484</f>
        <v>0</v>
      </c>
      <c r="BI488" s="190">
        <f t="shared" si="590"/>
        <v>0</v>
      </c>
      <c r="BJ488" s="190">
        <f t="shared" si="590"/>
        <v>0</v>
      </c>
      <c r="BK488" s="190">
        <f t="shared" si="590"/>
        <v>0</v>
      </c>
      <c r="BL488" s="670">
        <f t="shared" si="477"/>
        <v>0</v>
      </c>
      <c r="BM488" s="190">
        <f t="shared" ref="BM488:BP489" si="591">BM480+BM484</f>
        <v>0</v>
      </c>
      <c r="BN488" s="190">
        <f t="shared" si="591"/>
        <v>0</v>
      </c>
      <c r="BO488" s="190">
        <f t="shared" si="591"/>
        <v>0</v>
      </c>
      <c r="BP488" s="190">
        <f t="shared" si="591"/>
        <v>0</v>
      </c>
      <c r="BQ488" s="588">
        <f t="shared" si="478"/>
        <v>0</v>
      </c>
      <c r="BR488" s="671">
        <f t="shared" si="479"/>
        <v>0</v>
      </c>
    </row>
    <row r="489" spans="1:70" s="17" customFormat="1" ht="16.5" customHeight="1" x14ac:dyDescent="0.25">
      <c r="A489" s="16"/>
      <c r="B489" s="917"/>
      <c r="C489" s="809" t="s">
        <v>626</v>
      </c>
      <c r="D489" s="809"/>
      <c r="E489" s="125">
        <f t="shared" si="470"/>
        <v>0</v>
      </c>
      <c r="F489" s="189">
        <f>F481+F485</f>
        <v>0</v>
      </c>
      <c r="G489" s="189">
        <f t="shared" ref="G489:I489" si="592">G481+G485</f>
        <v>0</v>
      </c>
      <c r="H489" s="189">
        <f t="shared" si="592"/>
        <v>0</v>
      </c>
      <c r="I489" s="189">
        <f t="shared" si="592"/>
        <v>0</v>
      </c>
      <c r="J489" s="365">
        <f t="shared" si="471"/>
        <v>0</v>
      </c>
      <c r="K489" s="189">
        <f>K481+K485</f>
        <v>0</v>
      </c>
      <c r="L489" s="189">
        <f t="shared" ref="L489:N489" si="593">L481+L485</f>
        <v>0</v>
      </c>
      <c r="M489" s="189">
        <f t="shared" si="593"/>
        <v>0</v>
      </c>
      <c r="N489" s="189">
        <f t="shared" si="593"/>
        <v>0</v>
      </c>
      <c r="O489" s="365">
        <f t="shared" si="482"/>
        <v>0</v>
      </c>
      <c r="P489" s="189">
        <f>P481+P485</f>
        <v>0</v>
      </c>
      <c r="Q489" s="189">
        <f t="shared" ref="Q489:S489" si="594">Q481+Q485</f>
        <v>0</v>
      </c>
      <c r="R489" s="189">
        <f t="shared" si="594"/>
        <v>0</v>
      </c>
      <c r="S489" s="189">
        <f t="shared" si="594"/>
        <v>0</v>
      </c>
      <c r="T489" s="315">
        <f t="shared" si="466"/>
        <v>0</v>
      </c>
      <c r="U489" s="389">
        <f t="shared" si="453"/>
        <v>0</v>
      </c>
      <c r="V489" s="189">
        <f>V481+V485</f>
        <v>0</v>
      </c>
      <c r="W489" s="189">
        <f t="shared" ref="W489:Y489" si="595">W481+W485</f>
        <v>0</v>
      </c>
      <c r="X489" s="189">
        <f t="shared" si="595"/>
        <v>0</v>
      </c>
      <c r="Y489" s="189">
        <f t="shared" si="595"/>
        <v>0</v>
      </c>
      <c r="Z489" s="389">
        <f t="shared" si="455"/>
        <v>0</v>
      </c>
      <c r="AA489" s="189">
        <f>AA481+AA485</f>
        <v>0</v>
      </c>
      <c r="AB489" s="189">
        <f t="shared" ref="AB489:AD489" si="596">AB481+AB485</f>
        <v>0</v>
      </c>
      <c r="AC489" s="189">
        <f t="shared" si="596"/>
        <v>0</v>
      </c>
      <c r="AD489" s="189">
        <f t="shared" si="596"/>
        <v>0</v>
      </c>
      <c r="AE489" s="389">
        <f t="shared" si="457"/>
        <v>0</v>
      </c>
      <c r="AF489" s="190">
        <v>0</v>
      </c>
      <c r="AG489" s="190">
        <v>0</v>
      </c>
      <c r="AH489" s="190">
        <v>0</v>
      </c>
      <c r="AI489" s="190">
        <v>0</v>
      </c>
      <c r="AJ489" s="315">
        <f t="shared" si="467"/>
        <v>0</v>
      </c>
      <c r="AK489" s="389">
        <f t="shared" si="472"/>
        <v>0</v>
      </c>
      <c r="AL489" s="190">
        <v>0</v>
      </c>
      <c r="AM489" s="190">
        <v>0</v>
      </c>
      <c r="AN489" s="190">
        <v>0</v>
      </c>
      <c r="AO489" s="190">
        <v>0</v>
      </c>
      <c r="AP489" s="389">
        <f t="shared" si="468"/>
        <v>0</v>
      </c>
      <c r="AQ489" s="190">
        <f t="shared" si="586"/>
        <v>0</v>
      </c>
      <c r="AR489" s="190">
        <f t="shared" si="586"/>
        <v>0</v>
      </c>
      <c r="AS489" s="190">
        <f t="shared" si="586"/>
        <v>0</v>
      </c>
      <c r="AT489" s="190">
        <f t="shared" si="587"/>
        <v>0</v>
      </c>
      <c r="AU489" s="389">
        <f t="shared" si="469"/>
        <v>0</v>
      </c>
      <c r="AV489" s="190">
        <f t="shared" si="588"/>
        <v>0</v>
      </c>
      <c r="AW489" s="190">
        <f t="shared" si="588"/>
        <v>0</v>
      </c>
      <c r="AX489" s="190">
        <f t="shared" si="588"/>
        <v>0</v>
      </c>
      <c r="AY489" s="190">
        <f t="shared" si="588"/>
        <v>0</v>
      </c>
      <c r="AZ489" s="588">
        <f t="shared" si="473"/>
        <v>0</v>
      </c>
      <c r="BA489" s="671">
        <f t="shared" si="474"/>
        <v>0</v>
      </c>
      <c r="BB489" s="670">
        <f t="shared" si="475"/>
        <v>0</v>
      </c>
      <c r="BC489" s="190">
        <f t="shared" ref="BC489:BF489" si="597">BC481+BC485</f>
        <v>0</v>
      </c>
      <c r="BD489" s="190">
        <f t="shared" si="597"/>
        <v>0</v>
      </c>
      <c r="BE489" s="190">
        <f t="shared" si="597"/>
        <v>0</v>
      </c>
      <c r="BF489" s="190">
        <f t="shared" si="597"/>
        <v>0</v>
      </c>
      <c r="BG489" s="670">
        <f t="shared" si="476"/>
        <v>0</v>
      </c>
      <c r="BH489" s="190">
        <f t="shared" ref="BH489:BK489" si="598">BH481+BH485</f>
        <v>0</v>
      </c>
      <c r="BI489" s="190">
        <f t="shared" si="598"/>
        <v>0</v>
      </c>
      <c r="BJ489" s="190">
        <f t="shared" si="598"/>
        <v>0</v>
      </c>
      <c r="BK489" s="190">
        <f t="shared" si="598"/>
        <v>0</v>
      </c>
      <c r="BL489" s="670">
        <f t="shared" si="477"/>
        <v>0</v>
      </c>
      <c r="BM489" s="190">
        <f t="shared" si="591"/>
        <v>0</v>
      </c>
      <c r="BN489" s="190">
        <f t="shared" si="591"/>
        <v>0</v>
      </c>
      <c r="BO489" s="190">
        <f t="shared" si="591"/>
        <v>0</v>
      </c>
      <c r="BP489" s="190">
        <f t="shared" si="591"/>
        <v>0</v>
      </c>
      <c r="BQ489" s="588">
        <f t="shared" si="478"/>
        <v>0</v>
      </c>
      <c r="BR489" s="671">
        <f t="shared" si="479"/>
        <v>0</v>
      </c>
    </row>
    <row r="490" spans="1:70" s="17" customFormat="1" ht="16.5" customHeight="1" thickBot="1" x14ac:dyDescent="0.3">
      <c r="A490" s="16"/>
      <c r="B490" s="917"/>
      <c r="C490" s="809" t="s">
        <v>627</v>
      </c>
      <c r="D490" s="809"/>
      <c r="E490" s="125">
        <f t="shared" si="470"/>
        <v>0</v>
      </c>
      <c r="F490" s="189">
        <f>F482+F486</f>
        <v>0</v>
      </c>
      <c r="G490" s="189">
        <f t="shared" ref="G490:I490" si="599">G482+G486</f>
        <v>0</v>
      </c>
      <c r="H490" s="189">
        <f t="shared" si="599"/>
        <v>0</v>
      </c>
      <c r="I490" s="189">
        <f t="shared" si="599"/>
        <v>0</v>
      </c>
      <c r="J490" s="365">
        <f t="shared" si="471"/>
        <v>0</v>
      </c>
      <c r="K490" s="189">
        <f>K482+K486</f>
        <v>0</v>
      </c>
      <c r="L490" s="189">
        <f t="shared" ref="L490:N490" si="600">L482+L486</f>
        <v>0</v>
      </c>
      <c r="M490" s="189">
        <f t="shared" si="600"/>
        <v>0</v>
      </c>
      <c r="N490" s="189">
        <f t="shared" si="600"/>
        <v>0</v>
      </c>
      <c r="O490" s="365">
        <f t="shared" si="482"/>
        <v>0</v>
      </c>
      <c r="P490" s="189">
        <f>P482+P486</f>
        <v>0</v>
      </c>
      <c r="Q490" s="189">
        <f t="shared" ref="Q490:S490" si="601">Q482+Q486</f>
        <v>0</v>
      </c>
      <c r="R490" s="189">
        <f t="shared" si="601"/>
        <v>0</v>
      </c>
      <c r="S490" s="189">
        <f t="shared" si="601"/>
        <v>0</v>
      </c>
      <c r="T490" s="315">
        <f t="shared" si="466"/>
        <v>0</v>
      </c>
      <c r="U490" s="389">
        <f t="shared" si="453"/>
        <v>0</v>
      </c>
      <c r="V490" s="189">
        <f>V482+V486</f>
        <v>0</v>
      </c>
      <c r="W490" s="189">
        <f t="shared" ref="W490:Y490" si="602">W482+W486</f>
        <v>0</v>
      </c>
      <c r="X490" s="189">
        <f t="shared" si="602"/>
        <v>0</v>
      </c>
      <c r="Y490" s="189">
        <f t="shared" si="602"/>
        <v>0</v>
      </c>
      <c r="Z490" s="389">
        <f t="shared" si="455"/>
        <v>0</v>
      </c>
      <c r="AA490" s="189">
        <f>AA482+AA486</f>
        <v>0</v>
      </c>
      <c r="AB490" s="189">
        <f t="shared" ref="AB490:AD490" si="603">AB482+AB486</f>
        <v>0</v>
      </c>
      <c r="AC490" s="189">
        <f t="shared" si="603"/>
        <v>0</v>
      </c>
      <c r="AD490" s="189">
        <f t="shared" si="603"/>
        <v>0</v>
      </c>
      <c r="AE490" s="389">
        <f t="shared" si="457"/>
        <v>0</v>
      </c>
      <c r="AF490" s="190">
        <f t="shared" ref="AF490:AI491" si="604">AF486+AF482</f>
        <v>0</v>
      </c>
      <c r="AG490" s="190">
        <f t="shared" si="604"/>
        <v>0</v>
      </c>
      <c r="AH490" s="190">
        <f t="shared" si="604"/>
        <v>0</v>
      </c>
      <c r="AI490" s="190">
        <f t="shared" si="604"/>
        <v>0</v>
      </c>
      <c r="AJ490" s="315">
        <f t="shared" si="467"/>
        <v>0</v>
      </c>
      <c r="AK490" s="389">
        <f t="shared" si="472"/>
        <v>0</v>
      </c>
      <c r="AL490" s="190">
        <f t="shared" ref="AL490:AO490" si="605">AL486+AL482</f>
        <v>0</v>
      </c>
      <c r="AM490" s="190">
        <f t="shared" si="605"/>
        <v>0</v>
      </c>
      <c r="AN490" s="190">
        <f t="shared" si="605"/>
        <v>0</v>
      </c>
      <c r="AO490" s="190">
        <f t="shared" si="605"/>
        <v>0</v>
      </c>
      <c r="AP490" s="389">
        <f t="shared" si="468"/>
        <v>0</v>
      </c>
      <c r="AQ490" s="575">
        <f t="shared" ref="AQ490:AS491" si="606">AQ486+AQ482</f>
        <v>0</v>
      </c>
      <c r="AR490" s="575">
        <f t="shared" si="606"/>
        <v>0</v>
      </c>
      <c r="AS490" s="575">
        <f t="shared" si="606"/>
        <v>0</v>
      </c>
      <c r="AT490" s="575">
        <f t="shared" ref="AT490:AT491" si="607">AT486+AT482</f>
        <v>0</v>
      </c>
      <c r="AU490" s="389">
        <f t="shared" si="469"/>
        <v>0</v>
      </c>
      <c r="AV490" s="575">
        <f t="shared" ref="AV490:AY491" si="608">AV486+AV482</f>
        <v>0</v>
      </c>
      <c r="AW490" s="575">
        <f t="shared" si="608"/>
        <v>0</v>
      </c>
      <c r="AX490" s="575">
        <f t="shared" si="608"/>
        <v>0</v>
      </c>
      <c r="AY490" s="575">
        <f t="shared" si="608"/>
        <v>0</v>
      </c>
      <c r="AZ490" s="588">
        <f t="shared" si="473"/>
        <v>0</v>
      </c>
      <c r="BA490" s="671">
        <f t="shared" si="474"/>
        <v>0</v>
      </c>
      <c r="BB490" s="670">
        <f t="shared" si="475"/>
        <v>0</v>
      </c>
      <c r="BC490" s="575">
        <f t="shared" ref="BC490:BF490" si="609">BC486+BC482</f>
        <v>0</v>
      </c>
      <c r="BD490" s="575">
        <f t="shared" si="609"/>
        <v>0</v>
      </c>
      <c r="BE490" s="575">
        <f t="shared" si="609"/>
        <v>0</v>
      </c>
      <c r="BF490" s="575">
        <f t="shared" si="609"/>
        <v>0</v>
      </c>
      <c r="BG490" s="670">
        <f t="shared" si="476"/>
        <v>0</v>
      </c>
      <c r="BH490" s="575">
        <f t="shared" ref="BH490:BK490" si="610">BH486+BH482</f>
        <v>0</v>
      </c>
      <c r="BI490" s="575">
        <f t="shared" si="610"/>
        <v>0</v>
      </c>
      <c r="BJ490" s="575">
        <f t="shared" si="610"/>
        <v>0</v>
      </c>
      <c r="BK490" s="575">
        <f t="shared" si="610"/>
        <v>0</v>
      </c>
      <c r="BL490" s="670">
        <f t="shared" si="477"/>
        <v>0</v>
      </c>
      <c r="BM490" s="575">
        <f t="shared" ref="BM490:BP491" si="611">BM486+BM482</f>
        <v>0</v>
      </c>
      <c r="BN490" s="575">
        <f t="shared" si="611"/>
        <v>0</v>
      </c>
      <c r="BO490" s="575">
        <f t="shared" si="611"/>
        <v>0</v>
      </c>
      <c r="BP490" s="575">
        <f t="shared" si="611"/>
        <v>0</v>
      </c>
      <c r="BQ490" s="588">
        <f t="shared" si="478"/>
        <v>0</v>
      </c>
      <c r="BR490" s="671">
        <f t="shared" si="479"/>
        <v>0</v>
      </c>
    </row>
    <row r="491" spans="1:70" s="17" customFormat="1" ht="16.5" customHeight="1" thickBot="1" x14ac:dyDescent="0.3">
      <c r="A491" s="16"/>
      <c r="B491" s="921"/>
      <c r="C491" s="809"/>
      <c r="D491" s="858"/>
      <c r="E491" s="125">
        <f t="shared" si="470"/>
        <v>0</v>
      </c>
      <c r="F491" s="189">
        <f>F483+F487</f>
        <v>0</v>
      </c>
      <c r="G491" s="189">
        <f t="shared" ref="G491:I491" si="612">G483+G487</f>
        <v>0</v>
      </c>
      <c r="H491" s="189">
        <f t="shared" si="612"/>
        <v>0</v>
      </c>
      <c r="I491" s="189">
        <f t="shared" si="612"/>
        <v>0</v>
      </c>
      <c r="J491" s="365">
        <f t="shared" si="471"/>
        <v>0</v>
      </c>
      <c r="K491" s="189">
        <f>K483+K487</f>
        <v>0</v>
      </c>
      <c r="L491" s="189">
        <f t="shared" ref="L491:N491" si="613">L483+L487</f>
        <v>0</v>
      </c>
      <c r="M491" s="189">
        <f t="shared" si="613"/>
        <v>0</v>
      </c>
      <c r="N491" s="189">
        <f t="shared" si="613"/>
        <v>0</v>
      </c>
      <c r="O491" s="365">
        <f t="shared" si="482"/>
        <v>0</v>
      </c>
      <c r="P491" s="189">
        <f>P483+P487</f>
        <v>0</v>
      </c>
      <c r="Q491" s="189">
        <f t="shared" ref="Q491:S491" si="614">Q483+Q487</f>
        <v>0</v>
      </c>
      <c r="R491" s="189">
        <f t="shared" si="614"/>
        <v>0</v>
      </c>
      <c r="S491" s="189">
        <f t="shared" si="614"/>
        <v>0</v>
      </c>
      <c r="T491" s="315">
        <f t="shared" si="466"/>
        <v>0</v>
      </c>
      <c r="U491" s="389">
        <f t="shared" si="453"/>
        <v>0</v>
      </c>
      <c r="V491" s="189">
        <f>V483+V487</f>
        <v>0</v>
      </c>
      <c r="W491" s="189">
        <f t="shared" ref="W491:Y491" si="615">W483+W487</f>
        <v>0</v>
      </c>
      <c r="X491" s="189">
        <f t="shared" si="615"/>
        <v>0</v>
      </c>
      <c r="Y491" s="189">
        <f t="shared" si="615"/>
        <v>0</v>
      </c>
      <c r="Z491" s="389">
        <f t="shared" si="455"/>
        <v>0</v>
      </c>
      <c r="AA491" s="189">
        <f>AA483+AA487</f>
        <v>0</v>
      </c>
      <c r="AB491" s="189">
        <f t="shared" ref="AB491:AD491" si="616">AB483+AB487</f>
        <v>0</v>
      </c>
      <c r="AC491" s="189">
        <f t="shared" si="616"/>
        <v>0</v>
      </c>
      <c r="AD491" s="189">
        <f t="shared" si="616"/>
        <v>0</v>
      </c>
      <c r="AE491" s="389">
        <f t="shared" si="457"/>
        <v>0</v>
      </c>
      <c r="AF491" s="190">
        <f t="shared" si="604"/>
        <v>0</v>
      </c>
      <c r="AG491" s="190">
        <f t="shared" si="604"/>
        <v>0</v>
      </c>
      <c r="AH491" s="190">
        <f t="shared" si="604"/>
        <v>0</v>
      </c>
      <c r="AI491" s="190">
        <f t="shared" si="604"/>
        <v>0</v>
      </c>
      <c r="AJ491" s="315">
        <f t="shared" si="467"/>
        <v>0</v>
      </c>
      <c r="AK491" s="389">
        <f t="shared" si="472"/>
        <v>0</v>
      </c>
      <c r="AL491" s="190">
        <f t="shared" ref="AL491:AO491" si="617">AL487+AL483</f>
        <v>0</v>
      </c>
      <c r="AM491" s="190">
        <f t="shared" si="617"/>
        <v>0</v>
      </c>
      <c r="AN491" s="190">
        <f t="shared" si="617"/>
        <v>0</v>
      </c>
      <c r="AO491" s="190">
        <f t="shared" si="617"/>
        <v>0</v>
      </c>
      <c r="AP491" s="389">
        <f t="shared" si="468"/>
        <v>0</v>
      </c>
      <c r="AQ491" s="575">
        <f t="shared" si="606"/>
        <v>0</v>
      </c>
      <c r="AR491" s="575">
        <f t="shared" si="606"/>
        <v>0</v>
      </c>
      <c r="AS491" s="575">
        <f t="shared" si="606"/>
        <v>0</v>
      </c>
      <c r="AT491" s="575">
        <f t="shared" si="607"/>
        <v>0</v>
      </c>
      <c r="AU491" s="389">
        <f t="shared" si="469"/>
        <v>0</v>
      </c>
      <c r="AV491" s="575">
        <f t="shared" si="608"/>
        <v>0</v>
      </c>
      <c r="AW491" s="575">
        <f t="shared" si="608"/>
        <v>0</v>
      </c>
      <c r="AX491" s="575">
        <f t="shared" si="608"/>
        <v>0</v>
      </c>
      <c r="AY491" s="575">
        <f t="shared" si="608"/>
        <v>0</v>
      </c>
      <c r="AZ491" s="588">
        <f t="shared" si="473"/>
        <v>0</v>
      </c>
      <c r="BA491" s="671">
        <f t="shared" si="474"/>
        <v>0</v>
      </c>
      <c r="BB491" s="670">
        <f t="shared" si="475"/>
        <v>0</v>
      </c>
      <c r="BC491" s="575">
        <f t="shared" ref="BC491:BF491" si="618">BC487+BC483</f>
        <v>0</v>
      </c>
      <c r="BD491" s="575">
        <f t="shared" si="618"/>
        <v>0</v>
      </c>
      <c r="BE491" s="575">
        <f t="shared" si="618"/>
        <v>0</v>
      </c>
      <c r="BF491" s="575">
        <f t="shared" si="618"/>
        <v>0</v>
      </c>
      <c r="BG491" s="670">
        <f t="shared" si="476"/>
        <v>0</v>
      </c>
      <c r="BH491" s="575">
        <f t="shared" ref="BH491:BK491" si="619">BH487+BH483</f>
        <v>0</v>
      </c>
      <c r="BI491" s="575">
        <f t="shared" si="619"/>
        <v>0</v>
      </c>
      <c r="BJ491" s="575">
        <f t="shared" si="619"/>
        <v>0</v>
      </c>
      <c r="BK491" s="575">
        <f t="shared" si="619"/>
        <v>0</v>
      </c>
      <c r="BL491" s="670">
        <f t="shared" si="477"/>
        <v>0</v>
      </c>
      <c r="BM491" s="575">
        <f t="shared" si="611"/>
        <v>0</v>
      </c>
      <c r="BN491" s="575">
        <f t="shared" si="611"/>
        <v>0</v>
      </c>
      <c r="BO491" s="575">
        <f t="shared" si="611"/>
        <v>0</v>
      </c>
      <c r="BP491" s="575">
        <f t="shared" si="611"/>
        <v>0</v>
      </c>
      <c r="BQ491" s="588">
        <f t="shared" si="478"/>
        <v>0</v>
      </c>
      <c r="BR491" s="671">
        <f t="shared" si="479"/>
        <v>0</v>
      </c>
    </row>
    <row r="492" spans="1:70" s="15" customFormat="1" ht="16.5" customHeight="1" thickBot="1" x14ac:dyDescent="0.3">
      <c r="A492" s="847">
        <v>1</v>
      </c>
      <c r="B492" s="916" t="s">
        <v>318</v>
      </c>
      <c r="C492" s="901" t="s">
        <v>315</v>
      </c>
      <c r="D492" s="140" t="s">
        <v>328</v>
      </c>
      <c r="E492" s="125">
        <f t="shared" si="470"/>
        <v>0</v>
      </c>
      <c r="F492" s="89">
        <v>0</v>
      </c>
      <c r="G492" s="89">
        <v>0</v>
      </c>
      <c r="H492" s="89">
        <v>0</v>
      </c>
      <c r="I492" s="89">
        <v>0</v>
      </c>
      <c r="J492" s="365">
        <f t="shared" si="471"/>
        <v>0</v>
      </c>
      <c r="K492" s="89">
        <v>0</v>
      </c>
      <c r="L492" s="89">
        <v>0</v>
      </c>
      <c r="M492" s="89">
        <v>0</v>
      </c>
      <c r="N492" s="89">
        <v>0</v>
      </c>
      <c r="O492" s="365">
        <f t="shared" si="482"/>
        <v>0</v>
      </c>
      <c r="P492" s="89">
        <v>0</v>
      </c>
      <c r="Q492" s="89">
        <v>0</v>
      </c>
      <c r="R492" s="89">
        <v>0</v>
      </c>
      <c r="S492" s="89">
        <v>0</v>
      </c>
      <c r="T492" s="315">
        <f t="shared" si="466"/>
        <v>0</v>
      </c>
      <c r="U492" s="389">
        <f t="shared" si="453"/>
        <v>0</v>
      </c>
      <c r="V492" s="89">
        <v>0</v>
      </c>
      <c r="W492" s="89">
        <v>0</v>
      </c>
      <c r="X492" s="89">
        <v>0</v>
      </c>
      <c r="Y492" s="89">
        <v>0</v>
      </c>
      <c r="Z492" s="389">
        <f t="shared" si="455"/>
        <v>0</v>
      </c>
      <c r="AA492" s="89">
        <v>0</v>
      </c>
      <c r="AB492" s="89">
        <v>0</v>
      </c>
      <c r="AC492" s="89">
        <v>0</v>
      </c>
      <c r="AD492" s="89">
        <v>0</v>
      </c>
      <c r="AE492" s="389">
        <f t="shared" si="457"/>
        <v>0</v>
      </c>
      <c r="AF492" s="93">
        <v>0</v>
      </c>
      <c r="AG492" s="93">
        <v>0</v>
      </c>
      <c r="AH492" s="93">
        <v>0</v>
      </c>
      <c r="AI492" s="93">
        <v>0</v>
      </c>
      <c r="AJ492" s="315">
        <f t="shared" si="467"/>
        <v>0</v>
      </c>
      <c r="AK492" s="389">
        <f t="shared" si="472"/>
        <v>2</v>
      </c>
      <c r="AL492" s="474">
        <v>0</v>
      </c>
      <c r="AM492" s="474">
        <v>0</v>
      </c>
      <c r="AN492" s="474">
        <v>0</v>
      </c>
      <c r="AO492" s="474">
        <v>2</v>
      </c>
      <c r="AP492" s="389">
        <f t="shared" si="468"/>
        <v>0</v>
      </c>
      <c r="AQ492" s="465">
        <v>0</v>
      </c>
      <c r="AR492" s="465">
        <v>0</v>
      </c>
      <c r="AS492" s="465">
        <v>0</v>
      </c>
      <c r="AT492" s="465">
        <v>0</v>
      </c>
      <c r="AU492" s="389">
        <f t="shared" si="469"/>
        <v>0</v>
      </c>
      <c r="AV492" s="461">
        <v>0</v>
      </c>
      <c r="AW492" s="461">
        <v>0</v>
      </c>
      <c r="AX492" s="461">
        <v>0</v>
      </c>
      <c r="AY492" s="461">
        <v>0</v>
      </c>
      <c r="AZ492" s="588">
        <f t="shared" si="473"/>
        <v>2</v>
      </c>
      <c r="BA492" s="671">
        <f t="shared" si="474"/>
        <v>2</v>
      </c>
      <c r="BB492" s="670">
        <f t="shared" si="475"/>
        <v>1</v>
      </c>
      <c r="BC492" s="672">
        <v>0</v>
      </c>
      <c r="BD492" s="474">
        <v>0</v>
      </c>
      <c r="BE492" s="474">
        <v>0</v>
      </c>
      <c r="BF492" s="625">
        <v>1</v>
      </c>
      <c r="BG492" s="670">
        <f t="shared" si="476"/>
        <v>0</v>
      </c>
      <c r="BH492" s="665">
        <v>0</v>
      </c>
      <c r="BI492" s="480">
        <v>0</v>
      </c>
      <c r="BJ492" s="480">
        <v>0</v>
      </c>
      <c r="BK492" s="474">
        <v>0</v>
      </c>
      <c r="BL492" s="670">
        <f t="shared" si="477"/>
        <v>3</v>
      </c>
      <c r="BM492" s="474">
        <v>0</v>
      </c>
      <c r="BN492" s="474">
        <v>0</v>
      </c>
      <c r="BO492" s="474">
        <v>0</v>
      </c>
      <c r="BP492" s="474">
        <v>3</v>
      </c>
      <c r="BQ492" s="588">
        <f t="shared" si="478"/>
        <v>4</v>
      </c>
      <c r="BR492" s="671">
        <f t="shared" si="479"/>
        <v>6</v>
      </c>
    </row>
    <row r="493" spans="1:70" s="15" customFormat="1" ht="16.5" customHeight="1" thickBot="1" x14ac:dyDescent="0.3">
      <c r="A493" s="847"/>
      <c r="B493" s="917"/>
      <c r="C493" s="902"/>
      <c r="D493" s="134" t="s">
        <v>651</v>
      </c>
      <c r="E493" s="125">
        <f t="shared" si="470"/>
        <v>0</v>
      </c>
      <c r="F493" s="89">
        <v>0</v>
      </c>
      <c r="G493" s="89">
        <v>0</v>
      </c>
      <c r="H493" s="89">
        <v>0</v>
      </c>
      <c r="I493" s="89">
        <v>0</v>
      </c>
      <c r="J493" s="365">
        <f t="shared" si="471"/>
        <v>0</v>
      </c>
      <c r="K493" s="89">
        <v>0</v>
      </c>
      <c r="L493" s="89">
        <v>0</v>
      </c>
      <c r="M493" s="89">
        <v>0</v>
      </c>
      <c r="N493" s="89">
        <v>0</v>
      </c>
      <c r="O493" s="365">
        <f t="shared" si="482"/>
        <v>0</v>
      </c>
      <c r="P493" s="89">
        <v>0</v>
      </c>
      <c r="Q493" s="89">
        <v>0</v>
      </c>
      <c r="R493" s="89">
        <v>0</v>
      </c>
      <c r="S493" s="89">
        <v>0</v>
      </c>
      <c r="T493" s="315">
        <f t="shared" si="466"/>
        <v>0</v>
      </c>
      <c r="U493" s="389">
        <f t="shared" si="453"/>
        <v>0</v>
      </c>
      <c r="V493" s="89">
        <v>0</v>
      </c>
      <c r="W493" s="89">
        <v>0</v>
      </c>
      <c r="X493" s="89">
        <v>0</v>
      </c>
      <c r="Y493" s="89">
        <v>0</v>
      </c>
      <c r="Z493" s="389">
        <f t="shared" si="455"/>
        <v>0</v>
      </c>
      <c r="AA493" s="89">
        <v>0</v>
      </c>
      <c r="AB493" s="89">
        <v>0</v>
      </c>
      <c r="AC493" s="89">
        <v>0</v>
      </c>
      <c r="AD493" s="89">
        <v>0</v>
      </c>
      <c r="AE493" s="389">
        <f t="shared" si="457"/>
        <v>0</v>
      </c>
      <c r="AF493" s="89">
        <v>0</v>
      </c>
      <c r="AG493" s="89">
        <v>0</v>
      </c>
      <c r="AH493" s="89">
        <v>0</v>
      </c>
      <c r="AI493" s="89">
        <v>0</v>
      </c>
      <c r="AJ493" s="315">
        <f t="shared" si="467"/>
        <v>0</v>
      </c>
      <c r="AK493" s="389">
        <f t="shared" si="472"/>
        <v>0</v>
      </c>
      <c r="AL493" s="482">
        <v>0</v>
      </c>
      <c r="AM493" s="482">
        <v>0</v>
      </c>
      <c r="AN493" s="482">
        <v>0</v>
      </c>
      <c r="AO493" s="482">
        <v>0</v>
      </c>
      <c r="AP493" s="389">
        <f t="shared" si="468"/>
        <v>0</v>
      </c>
      <c r="AQ493" s="465">
        <v>0</v>
      </c>
      <c r="AR493" s="465">
        <v>0</v>
      </c>
      <c r="AS493" s="465">
        <v>0</v>
      </c>
      <c r="AT493" s="465">
        <v>0</v>
      </c>
      <c r="AU493" s="389">
        <f t="shared" si="469"/>
        <v>0</v>
      </c>
      <c r="AV493" s="461">
        <v>0</v>
      </c>
      <c r="AW493" s="461">
        <v>0</v>
      </c>
      <c r="AX493" s="461">
        <v>0</v>
      </c>
      <c r="AY493" s="461">
        <v>0</v>
      </c>
      <c r="AZ493" s="588">
        <f t="shared" si="473"/>
        <v>0</v>
      </c>
      <c r="BA493" s="671">
        <f t="shared" si="474"/>
        <v>0</v>
      </c>
      <c r="BB493" s="670">
        <f t="shared" si="475"/>
        <v>0</v>
      </c>
      <c r="BC493" s="673">
        <v>0</v>
      </c>
      <c r="BD493" s="482">
        <v>0</v>
      </c>
      <c r="BE493" s="482">
        <v>0</v>
      </c>
      <c r="BF493" s="626">
        <v>0</v>
      </c>
      <c r="BG493" s="670">
        <f t="shared" si="476"/>
        <v>0</v>
      </c>
      <c r="BH493" s="665">
        <v>0</v>
      </c>
      <c r="BI493" s="480">
        <v>0</v>
      </c>
      <c r="BJ493" s="480">
        <v>0</v>
      </c>
      <c r="BK493" s="482">
        <v>0</v>
      </c>
      <c r="BL493" s="670">
        <f t="shared" si="477"/>
        <v>0</v>
      </c>
      <c r="BM493" s="482">
        <v>0</v>
      </c>
      <c r="BN493" s="482">
        <v>0</v>
      </c>
      <c r="BO493" s="482">
        <v>0</v>
      </c>
      <c r="BP493" s="482">
        <v>0</v>
      </c>
      <c r="BQ493" s="588">
        <f t="shared" si="478"/>
        <v>0</v>
      </c>
      <c r="BR493" s="671">
        <f t="shared" si="479"/>
        <v>0</v>
      </c>
    </row>
    <row r="494" spans="1:70" s="15" customFormat="1" ht="16.5" customHeight="1" thickBot="1" x14ac:dyDescent="0.3">
      <c r="A494" s="847"/>
      <c r="B494" s="917"/>
      <c r="C494" s="902"/>
      <c r="D494" s="135" t="s">
        <v>321</v>
      </c>
      <c r="E494" s="125">
        <f t="shared" si="470"/>
        <v>0</v>
      </c>
      <c r="F494" s="89">
        <v>0</v>
      </c>
      <c r="G494" s="89">
        <v>0</v>
      </c>
      <c r="H494" s="89">
        <v>0</v>
      </c>
      <c r="I494" s="89">
        <v>0</v>
      </c>
      <c r="J494" s="365">
        <f t="shared" si="471"/>
        <v>0</v>
      </c>
      <c r="K494" s="89">
        <v>0</v>
      </c>
      <c r="L494" s="89">
        <v>0</v>
      </c>
      <c r="M494" s="89">
        <v>0</v>
      </c>
      <c r="N494" s="89">
        <v>0</v>
      </c>
      <c r="O494" s="365">
        <f t="shared" si="482"/>
        <v>0</v>
      </c>
      <c r="P494" s="89">
        <v>0</v>
      </c>
      <c r="Q494" s="89">
        <v>0</v>
      </c>
      <c r="R494" s="89">
        <v>0</v>
      </c>
      <c r="S494" s="89">
        <v>0</v>
      </c>
      <c r="T494" s="315">
        <f t="shared" si="466"/>
        <v>0</v>
      </c>
      <c r="U494" s="389">
        <f t="shared" si="453"/>
        <v>0</v>
      </c>
      <c r="V494" s="89">
        <v>0</v>
      </c>
      <c r="W494" s="89">
        <v>0</v>
      </c>
      <c r="X494" s="89">
        <v>0</v>
      </c>
      <c r="Y494" s="89">
        <v>0</v>
      </c>
      <c r="Z494" s="389">
        <f t="shared" si="455"/>
        <v>0</v>
      </c>
      <c r="AA494" s="89">
        <v>0</v>
      </c>
      <c r="AB494" s="89">
        <v>0</v>
      </c>
      <c r="AC494" s="89">
        <v>0</v>
      </c>
      <c r="AD494" s="89">
        <v>0</v>
      </c>
      <c r="AE494" s="389">
        <f t="shared" si="457"/>
        <v>0</v>
      </c>
      <c r="AF494" s="422">
        <v>0</v>
      </c>
      <c r="AG494" s="422">
        <v>0</v>
      </c>
      <c r="AH494" s="422">
        <v>0</v>
      </c>
      <c r="AI494" s="422">
        <v>0</v>
      </c>
      <c r="AJ494" s="315">
        <f t="shared" si="467"/>
        <v>0</v>
      </c>
      <c r="AK494" s="389">
        <f t="shared" si="472"/>
        <v>0</v>
      </c>
      <c r="AL494" s="483">
        <v>0</v>
      </c>
      <c r="AM494" s="483">
        <v>0</v>
      </c>
      <c r="AN494" s="483">
        <v>0</v>
      </c>
      <c r="AO494" s="483">
        <v>0</v>
      </c>
      <c r="AP494" s="389">
        <f t="shared" si="468"/>
        <v>0</v>
      </c>
      <c r="AQ494" s="465">
        <v>0</v>
      </c>
      <c r="AR494" s="465">
        <v>0</v>
      </c>
      <c r="AS494" s="465">
        <v>0</v>
      </c>
      <c r="AT494" s="465">
        <v>0</v>
      </c>
      <c r="AU494" s="389">
        <f t="shared" si="469"/>
        <v>0</v>
      </c>
      <c r="AV494" s="461">
        <v>0</v>
      </c>
      <c r="AW494" s="461">
        <v>0</v>
      </c>
      <c r="AX494" s="461">
        <v>0</v>
      </c>
      <c r="AY494" s="461">
        <v>0</v>
      </c>
      <c r="AZ494" s="588">
        <f t="shared" si="473"/>
        <v>0</v>
      </c>
      <c r="BA494" s="671">
        <f t="shared" si="474"/>
        <v>0</v>
      </c>
      <c r="BB494" s="670">
        <f t="shared" si="475"/>
        <v>0</v>
      </c>
      <c r="BC494" s="674">
        <v>0</v>
      </c>
      <c r="BD494" s="483">
        <v>0</v>
      </c>
      <c r="BE494" s="483">
        <v>0</v>
      </c>
      <c r="BF494" s="627">
        <v>0</v>
      </c>
      <c r="BG494" s="670">
        <f t="shared" si="476"/>
        <v>1</v>
      </c>
      <c r="BH494" s="665">
        <v>0</v>
      </c>
      <c r="BI494" s="480">
        <v>0</v>
      </c>
      <c r="BJ494" s="480">
        <v>0</v>
      </c>
      <c r="BK494" s="483">
        <v>1</v>
      </c>
      <c r="BL494" s="670">
        <f t="shared" si="477"/>
        <v>0</v>
      </c>
      <c r="BM494" s="483">
        <v>0</v>
      </c>
      <c r="BN494" s="483">
        <v>0</v>
      </c>
      <c r="BO494" s="483">
        <v>0</v>
      </c>
      <c r="BP494" s="483">
        <v>0</v>
      </c>
      <c r="BQ494" s="588">
        <f t="shared" si="478"/>
        <v>1</v>
      </c>
      <c r="BR494" s="671">
        <f t="shared" si="479"/>
        <v>1</v>
      </c>
    </row>
    <row r="495" spans="1:70" s="310" customFormat="1" ht="16.5" customHeight="1" thickBot="1" x14ac:dyDescent="0.3">
      <c r="A495" s="299"/>
      <c r="B495" s="917"/>
      <c r="C495" s="772"/>
      <c r="D495" s="384"/>
      <c r="E495" s="125">
        <f t="shared" si="470"/>
        <v>0</v>
      </c>
      <c r="F495" s="89"/>
      <c r="G495" s="89"/>
      <c r="H495" s="89"/>
      <c r="I495" s="89"/>
      <c r="J495" s="365">
        <f t="shared" si="471"/>
        <v>0</v>
      </c>
      <c r="K495" s="89"/>
      <c r="L495" s="89"/>
      <c r="M495" s="89"/>
      <c r="N495" s="89"/>
      <c r="O495" s="365">
        <f t="shared" si="482"/>
        <v>0</v>
      </c>
      <c r="P495" s="89"/>
      <c r="Q495" s="89"/>
      <c r="R495" s="89"/>
      <c r="S495" s="89"/>
      <c r="T495" s="315">
        <f t="shared" si="466"/>
        <v>0</v>
      </c>
      <c r="U495" s="389">
        <f t="shared" si="453"/>
        <v>0</v>
      </c>
      <c r="V495" s="89">
        <v>0</v>
      </c>
      <c r="W495" s="89">
        <v>0</v>
      </c>
      <c r="X495" s="89">
        <v>0</v>
      </c>
      <c r="Y495" s="89">
        <v>0</v>
      </c>
      <c r="Z495" s="389">
        <f t="shared" si="455"/>
        <v>0</v>
      </c>
      <c r="AA495" s="89">
        <v>0</v>
      </c>
      <c r="AB495" s="89">
        <v>0</v>
      </c>
      <c r="AC495" s="89">
        <v>0</v>
      </c>
      <c r="AD495" s="89">
        <v>0</v>
      </c>
      <c r="AE495" s="389">
        <f t="shared" si="457"/>
        <v>0</v>
      </c>
      <c r="AF495" s="91">
        <v>0</v>
      </c>
      <c r="AG495" s="91">
        <v>0</v>
      </c>
      <c r="AH495" s="91">
        <v>0</v>
      </c>
      <c r="AI495" s="91">
        <v>0</v>
      </c>
      <c r="AJ495" s="315">
        <f t="shared" si="467"/>
        <v>0</v>
      </c>
      <c r="AK495" s="389">
        <f t="shared" si="472"/>
        <v>0</v>
      </c>
      <c r="AL495" s="484">
        <v>0</v>
      </c>
      <c r="AM495" s="484">
        <v>0</v>
      </c>
      <c r="AN495" s="484">
        <v>0</v>
      </c>
      <c r="AO495" s="484">
        <v>0</v>
      </c>
      <c r="AP495" s="389">
        <f t="shared" si="468"/>
        <v>0</v>
      </c>
      <c r="AQ495" s="465">
        <v>0</v>
      </c>
      <c r="AR495" s="465">
        <v>0</v>
      </c>
      <c r="AS495" s="465">
        <v>0</v>
      </c>
      <c r="AT495" s="465">
        <v>0</v>
      </c>
      <c r="AU495" s="389">
        <f t="shared" si="469"/>
        <v>0</v>
      </c>
      <c r="AV495" s="461">
        <v>0</v>
      </c>
      <c r="AW495" s="461">
        <v>0</v>
      </c>
      <c r="AX495" s="461">
        <v>0</v>
      </c>
      <c r="AY495" s="461">
        <v>0</v>
      </c>
      <c r="AZ495" s="588">
        <f t="shared" si="473"/>
        <v>0</v>
      </c>
      <c r="BA495" s="671">
        <f t="shared" si="474"/>
        <v>0</v>
      </c>
      <c r="BB495" s="670">
        <f t="shared" si="475"/>
        <v>0</v>
      </c>
      <c r="BC495" s="675">
        <v>0</v>
      </c>
      <c r="BD495" s="484">
        <v>0</v>
      </c>
      <c r="BE495" s="484">
        <v>0</v>
      </c>
      <c r="BF495" s="628">
        <v>0</v>
      </c>
      <c r="BG495" s="670">
        <f t="shared" si="476"/>
        <v>0</v>
      </c>
      <c r="BH495" s="665">
        <v>0</v>
      </c>
      <c r="BI495" s="480">
        <v>0</v>
      </c>
      <c r="BJ495" s="480">
        <v>0</v>
      </c>
      <c r="BK495" s="484">
        <v>0</v>
      </c>
      <c r="BL495" s="670">
        <f t="shared" si="477"/>
        <v>0</v>
      </c>
      <c r="BM495" s="484">
        <v>0</v>
      </c>
      <c r="BN495" s="484">
        <v>0</v>
      </c>
      <c r="BO495" s="484">
        <v>0</v>
      </c>
      <c r="BP495" s="484">
        <v>0</v>
      </c>
      <c r="BQ495" s="588">
        <f t="shared" si="478"/>
        <v>0</v>
      </c>
      <c r="BR495" s="671">
        <f t="shared" si="479"/>
        <v>0</v>
      </c>
    </row>
    <row r="496" spans="1:70" s="15" customFormat="1" ht="16.5" customHeight="1" thickBot="1" x14ac:dyDescent="0.3">
      <c r="A496" s="847">
        <v>2</v>
      </c>
      <c r="B496" s="917"/>
      <c r="C496" s="901" t="s">
        <v>316</v>
      </c>
      <c r="D496" s="140" t="s">
        <v>328</v>
      </c>
      <c r="E496" s="125">
        <f t="shared" si="470"/>
        <v>1</v>
      </c>
      <c r="F496" s="89">
        <v>0</v>
      </c>
      <c r="G496" s="89">
        <v>0</v>
      </c>
      <c r="H496" s="89">
        <v>0</v>
      </c>
      <c r="I496" s="95">
        <v>1</v>
      </c>
      <c r="J496" s="365">
        <f t="shared" si="471"/>
        <v>0</v>
      </c>
      <c r="K496" s="95">
        <v>0</v>
      </c>
      <c r="L496" s="95">
        <v>0</v>
      </c>
      <c r="M496" s="95">
        <v>0</v>
      </c>
      <c r="N496" s="95">
        <v>0</v>
      </c>
      <c r="O496" s="365">
        <f t="shared" si="482"/>
        <v>0</v>
      </c>
      <c r="P496" s="89">
        <v>0</v>
      </c>
      <c r="Q496" s="89">
        <v>0</v>
      </c>
      <c r="R496" s="89">
        <v>0</v>
      </c>
      <c r="S496" s="89">
        <v>0</v>
      </c>
      <c r="T496" s="315">
        <f t="shared" si="466"/>
        <v>1</v>
      </c>
      <c r="U496" s="389">
        <f t="shared" si="453"/>
        <v>0</v>
      </c>
      <c r="V496" s="95">
        <v>0</v>
      </c>
      <c r="W496" s="95">
        <v>0</v>
      </c>
      <c r="X496" s="95">
        <v>0</v>
      </c>
      <c r="Y496" s="95">
        <v>0</v>
      </c>
      <c r="Z496" s="389">
        <f t="shared" si="455"/>
        <v>1</v>
      </c>
      <c r="AA496" s="95">
        <v>0</v>
      </c>
      <c r="AB496" s="95">
        <v>0</v>
      </c>
      <c r="AC496" s="95">
        <v>0</v>
      </c>
      <c r="AD496" s="95">
        <v>1</v>
      </c>
      <c r="AE496" s="389">
        <f t="shared" si="457"/>
        <v>0</v>
      </c>
      <c r="AF496" s="95">
        <v>0</v>
      </c>
      <c r="AG496" s="95">
        <v>0</v>
      </c>
      <c r="AH496" s="95">
        <v>0</v>
      </c>
      <c r="AI496" s="95">
        <v>0</v>
      </c>
      <c r="AJ496" s="315">
        <f t="shared" si="467"/>
        <v>1</v>
      </c>
      <c r="AK496" s="389">
        <f t="shared" si="472"/>
        <v>0</v>
      </c>
      <c r="AL496" s="484">
        <v>0</v>
      </c>
      <c r="AM496" s="484">
        <v>0</v>
      </c>
      <c r="AN496" s="484">
        <v>0</v>
      </c>
      <c r="AO496" s="484">
        <v>0</v>
      </c>
      <c r="AP496" s="389">
        <f t="shared" si="468"/>
        <v>1</v>
      </c>
      <c r="AQ496" s="465">
        <v>0</v>
      </c>
      <c r="AR496" s="465">
        <v>0</v>
      </c>
      <c r="AS496" s="465">
        <v>0</v>
      </c>
      <c r="AT496" s="465">
        <v>1</v>
      </c>
      <c r="AU496" s="389">
        <f t="shared" si="469"/>
        <v>0</v>
      </c>
      <c r="AV496" s="461">
        <v>0</v>
      </c>
      <c r="AW496" s="461">
        <v>0</v>
      </c>
      <c r="AX496" s="461">
        <v>0</v>
      </c>
      <c r="AY496" s="461">
        <v>0</v>
      </c>
      <c r="AZ496" s="588">
        <f t="shared" si="473"/>
        <v>1</v>
      </c>
      <c r="BA496" s="671">
        <f t="shared" si="474"/>
        <v>3</v>
      </c>
      <c r="BB496" s="670">
        <f t="shared" si="475"/>
        <v>0</v>
      </c>
      <c r="BC496" s="678">
        <v>0</v>
      </c>
      <c r="BD496" s="466">
        <v>0</v>
      </c>
      <c r="BE496" s="466">
        <v>0</v>
      </c>
      <c r="BF496" s="634">
        <v>0</v>
      </c>
      <c r="BG496" s="670">
        <f t="shared" si="476"/>
        <v>0</v>
      </c>
      <c r="BH496" s="665">
        <v>0</v>
      </c>
      <c r="BI496" s="480">
        <v>0</v>
      </c>
      <c r="BJ496" s="480">
        <v>0</v>
      </c>
      <c r="BK496" s="466">
        <v>0</v>
      </c>
      <c r="BL496" s="670">
        <f t="shared" si="477"/>
        <v>0</v>
      </c>
      <c r="BM496" s="466">
        <v>0</v>
      </c>
      <c r="BN496" s="466">
        <v>0</v>
      </c>
      <c r="BO496" s="466">
        <v>0</v>
      </c>
      <c r="BP496" s="466">
        <v>0</v>
      </c>
      <c r="BQ496" s="588">
        <f t="shared" si="478"/>
        <v>0</v>
      </c>
      <c r="BR496" s="671">
        <f t="shared" si="479"/>
        <v>3</v>
      </c>
    </row>
    <row r="497" spans="1:70" s="15" customFormat="1" ht="16.5" customHeight="1" thickBot="1" x14ac:dyDescent="0.3">
      <c r="A497" s="847"/>
      <c r="B497" s="917"/>
      <c r="C497" s="902"/>
      <c r="D497" s="134" t="s">
        <v>651</v>
      </c>
      <c r="E497" s="125">
        <f t="shared" si="470"/>
        <v>0</v>
      </c>
      <c r="F497" s="89">
        <v>0</v>
      </c>
      <c r="G497" s="89">
        <v>0</v>
      </c>
      <c r="H497" s="89">
        <v>0</v>
      </c>
      <c r="I497" s="95">
        <v>0</v>
      </c>
      <c r="J497" s="365">
        <f t="shared" si="471"/>
        <v>0</v>
      </c>
      <c r="K497" s="95">
        <v>0</v>
      </c>
      <c r="L497" s="95">
        <v>0</v>
      </c>
      <c r="M497" s="95">
        <v>0</v>
      </c>
      <c r="N497" s="95">
        <v>0</v>
      </c>
      <c r="O497" s="365">
        <f t="shared" si="482"/>
        <v>0</v>
      </c>
      <c r="P497" s="89">
        <v>0</v>
      </c>
      <c r="Q497" s="89">
        <v>0</v>
      </c>
      <c r="R497" s="89">
        <v>0</v>
      </c>
      <c r="S497" s="89">
        <v>0</v>
      </c>
      <c r="T497" s="315">
        <f t="shared" si="466"/>
        <v>0</v>
      </c>
      <c r="U497" s="389">
        <f t="shared" si="453"/>
        <v>0</v>
      </c>
      <c r="V497" s="95">
        <v>0</v>
      </c>
      <c r="W497" s="95">
        <v>0</v>
      </c>
      <c r="X497" s="95">
        <v>0</v>
      </c>
      <c r="Y497" s="95">
        <v>0</v>
      </c>
      <c r="Z497" s="389">
        <f t="shared" si="455"/>
        <v>0</v>
      </c>
      <c r="AA497" s="95">
        <v>0</v>
      </c>
      <c r="AB497" s="95">
        <v>0</v>
      </c>
      <c r="AC497" s="95">
        <v>0</v>
      </c>
      <c r="AD497" s="95">
        <v>0</v>
      </c>
      <c r="AE497" s="389">
        <f t="shared" si="457"/>
        <v>0</v>
      </c>
      <c r="AF497" s="95">
        <v>0</v>
      </c>
      <c r="AG497" s="95">
        <v>0</v>
      </c>
      <c r="AH497" s="95">
        <v>0</v>
      </c>
      <c r="AI497" s="95">
        <v>0</v>
      </c>
      <c r="AJ497" s="315">
        <f t="shared" si="467"/>
        <v>0</v>
      </c>
      <c r="AK497" s="389">
        <f t="shared" si="472"/>
        <v>0</v>
      </c>
      <c r="AL497" s="484">
        <v>0</v>
      </c>
      <c r="AM497" s="484">
        <v>0</v>
      </c>
      <c r="AN497" s="484">
        <v>0</v>
      </c>
      <c r="AO497" s="484">
        <v>0</v>
      </c>
      <c r="AP497" s="389">
        <f t="shared" si="468"/>
        <v>0</v>
      </c>
      <c r="AQ497" s="465">
        <v>0</v>
      </c>
      <c r="AR497" s="465">
        <v>0</v>
      </c>
      <c r="AS497" s="465">
        <v>0</v>
      </c>
      <c r="AT497" s="465">
        <v>0</v>
      </c>
      <c r="AU497" s="389">
        <f t="shared" si="469"/>
        <v>0</v>
      </c>
      <c r="AV497" s="461">
        <v>0</v>
      </c>
      <c r="AW497" s="461">
        <v>0</v>
      </c>
      <c r="AX497" s="461">
        <v>0</v>
      </c>
      <c r="AY497" s="461">
        <v>0</v>
      </c>
      <c r="AZ497" s="588">
        <f t="shared" si="473"/>
        <v>0</v>
      </c>
      <c r="BA497" s="671">
        <f t="shared" si="474"/>
        <v>0</v>
      </c>
      <c r="BB497" s="670">
        <f t="shared" si="475"/>
        <v>0</v>
      </c>
      <c r="BC497" s="678">
        <v>0</v>
      </c>
      <c r="BD497" s="466">
        <v>0</v>
      </c>
      <c r="BE497" s="466">
        <v>0</v>
      </c>
      <c r="BF497" s="634">
        <v>0</v>
      </c>
      <c r="BG497" s="670">
        <f t="shared" si="476"/>
        <v>0</v>
      </c>
      <c r="BH497" s="665">
        <v>0</v>
      </c>
      <c r="BI497" s="480">
        <v>0</v>
      </c>
      <c r="BJ497" s="480">
        <v>0</v>
      </c>
      <c r="BK497" s="466">
        <v>0</v>
      </c>
      <c r="BL497" s="670">
        <f t="shared" si="477"/>
        <v>0</v>
      </c>
      <c r="BM497" s="466">
        <v>0</v>
      </c>
      <c r="BN497" s="466">
        <v>0</v>
      </c>
      <c r="BO497" s="466">
        <v>0</v>
      </c>
      <c r="BP497" s="466">
        <v>0</v>
      </c>
      <c r="BQ497" s="588">
        <f t="shared" si="478"/>
        <v>0</v>
      </c>
      <c r="BR497" s="671">
        <f t="shared" si="479"/>
        <v>0</v>
      </c>
    </row>
    <row r="498" spans="1:70" s="15" customFormat="1" ht="16.5" customHeight="1" thickBot="1" x14ac:dyDescent="0.3">
      <c r="A498" s="847"/>
      <c r="B498" s="917"/>
      <c r="C498" s="902"/>
      <c r="D498" s="135" t="s">
        <v>321</v>
      </c>
      <c r="E498" s="125">
        <f t="shared" si="470"/>
        <v>2</v>
      </c>
      <c r="F498" s="89">
        <v>0</v>
      </c>
      <c r="G498" s="89">
        <v>0</v>
      </c>
      <c r="H498" s="89">
        <v>0</v>
      </c>
      <c r="I498" s="95">
        <v>2</v>
      </c>
      <c r="J498" s="365">
        <f t="shared" si="471"/>
        <v>1</v>
      </c>
      <c r="K498" s="95">
        <v>0</v>
      </c>
      <c r="L498" s="95">
        <v>0</v>
      </c>
      <c r="M498" s="95">
        <v>0</v>
      </c>
      <c r="N498" s="95">
        <v>1</v>
      </c>
      <c r="O498" s="365">
        <f t="shared" si="482"/>
        <v>0</v>
      </c>
      <c r="P498" s="89">
        <v>0</v>
      </c>
      <c r="Q498" s="89">
        <v>0</v>
      </c>
      <c r="R498" s="89">
        <v>0</v>
      </c>
      <c r="S498" s="89">
        <v>0</v>
      </c>
      <c r="T498" s="315">
        <f t="shared" si="466"/>
        <v>3</v>
      </c>
      <c r="U498" s="389">
        <f t="shared" si="453"/>
        <v>0</v>
      </c>
      <c r="V498" s="95">
        <v>0</v>
      </c>
      <c r="W498" s="95">
        <v>0</v>
      </c>
      <c r="X498" s="95">
        <v>0</v>
      </c>
      <c r="Y498" s="95">
        <v>0</v>
      </c>
      <c r="Z498" s="389">
        <f t="shared" si="455"/>
        <v>0</v>
      </c>
      <c r="AA498" s="95">
        <v>0</v>
      </c>
      <c r="AB498" s="95">
        <v>0</v>
      </c>
      <c r="AC498" s="95">
        <v>0</v>
      </c>
      <c r="AD498" s="95">
        <v>0</v>
      </c>
      <c r="AE498" s="389">
        <f t="shared" si="457"/>
        <v>0</v>
      </c>
      <c r="AF498" s="419">
        <v>0</v>
      </c>
      <c r="AG498" s="419">
        <v>0</v>
      </c>
      <c r="AH498" s="419">
        <v>0</v>
      </c>
      <c r="AI498" s="419">
        <v>0</v>
      </c>
      <c r="AJ498" s="315">
        <f t="shared" si="467"/>
        <v>0</v>
      </c>
      <c r="AK498" s="389">
        <f t="shared" si="472"/>
        <v>0</v>
      </c>
      <c r="AL498" s="484">
        <v>0</v>
      </c>
      <c r="AM498" s="484">
        <v>0</v>
      </c>
      <c r="AN498" s="484">
        <v>0</v>
      </c>
      <c r="AO498" s="484">
        <v>0</v>
      </c>
      <c r="AP498" s="389">
        <f t="shared" si="468"/>
        <v>0</v>
      </c>
      <c r="AQ498" s="465">
        <v>0</v>
      </c>
      <c r="AR498" s="465">
        <v>0</v>
      </c>
      <c r="AS498" s="465">
        <v>0</v>
      </c>
      <c r="AT498" s="465">
        <v>0</v>
      </c>
      <c r="AU498" s="389">
        <f t="shared" si="469"/>
        <v>0</v>
      </c>
      <c r="AV498" s="461">
        <v>0</v>
      </c>
      <c r="AW498" s="461">
        <v>0</v>
      </c>
      <c r="AX498" s="461">
        <v>0</v>
      </c>
      <c r="AY498" s="461">
        <v>0</v>
      </c>
      <c r="AZ498" s="588">
        <f t="shared" si="473"/>
        <v>0</v>
      </c>
      <c r="BA498" s="671">
        <f t="shared" si="474"/>
        <v>3</v>
      </c>
      <c r="BB498" s="670">
        <f t="shared" si="475"/>
        <v>0</v>
      </c>
      <c r="BC498" s="679">
        <v>0</v>
      </c>
      <c r="BD498" s="467">
        <v>0</v>
      </c>
      <c r="BE498" s="467">
        <v>0</v>
      </c>
      <c r="BF498" s="634">
        <v>0</v>
      </c>
      <c r="BG498" s="670">
        <f t="shared" si="476"/>
        <v>0</v>
      </c>
      <c r="BH498" s="665">
        <v>0</v>
      </c>
      <c r="BI498" s="480">
        <v>0</v>
      </c>
      <c r="BJ498" s="480">
        <v>0</v>
      </c>
      <c r="BK498" s="467">
        <v>0</v>
      </c>
      <c r="BL498" s="670">
        <f t="shared" si="477"/>
        <v>0</v>
      </c>
      <c r="BM498" s="466">
        <v>0</v>
      </c>
      <c r="BN498" s="466">
        <v>0</v>
      </c>
      <c r="BO498" s="466">
        <v>0</v>
      </c>
      <c r="BP498" s="466">
        <v>0</v>
      </c>
      <c r="BQ498" s="588">
        <f t="shared" si="478"/>
        <v>0</v>
      </c>
      <c r="BR498" s="671">
        <f t="shared" si="479"/>
        <v>3</v>
      </c>
    </row>
    <row r="499" spans="1:70" s="310" customFormat="1" ht="16.5" customHeight="1" thickBot="1" x14ac:dyDescent="0.3">
      <c r="A499" s="299"/>
      <c r="B499" s="917"/>
      <c r="C499" s="772"/>
      <c r="D499" s="384"/>
      <c r="E499" s="125">
        <f t="shared" si="470"/>
        <v>0</v>
      </c>
      <c r="F499" s="89"/>
      <c r="G499" s="89"/>
      <c r="H499" s="89"/>
      <c r="I499" s="95"/>
      <c r="J499" s="365">
        <f t="shared" si="471"/>
        <v>0</v>
      </c>
      <c r="K499" s="95"/>
      <c r="L499" s="95"/>
      <c r="M499" s="95"/>
      <c r="N499" s="95"/>
      <c r="O499" s="365">
        <f t="shared" si="482"/>
        <v>0</v>
      </c>
      <c r="P499" s="89"/>
      <c r="Q499" s="89"/>
      <c r="R499" s="89"/>
      <c r="S499" s="89"/>
      <c r="T499" s="315">
        <f t="shared" si="466"/>
        <v>0</v>
      </c>
      <c r="U499" s="389">
        <f t="shared" si="453"/>
        <v>0</v>
      </c>
      <c r="V499" s="95">
        <v>0</v>
      </c>
      <c r="W499" s="95">
        <v>0</v>
      </c>
      <c r="X499" s="95">
        <v>0</v>
      </c>
      <c r="Y499" s="95">
        <v>0</v>
      </c>
      <c r="Z499" s="389">
        <f t="shared" si="455"/>
        <v>0</v>
      </c>
      <c r="AA499" s="95">
        <v>0</v>
      </c>
      <c r="AB499" s="95">
        <v>0</v>
      </c>
      <c r="AC499" s="95">
        <v>0</v>
      </c>
      <c r="AD499" s="95">
        <v>0</v>
      </c>
      <c r="AE499" s="389">
        <f t="shared" si="457"/>
        <v>0</v>
      </c>
      <c r="AF499" s="418">
        <v>0</v>
      </c>
      <c r="AG499" s="418">
        <v>0</v>
      </c>
      <c r="AH499" s="418">
        <v>0</v>
      </c>
      <c r="AI499" s="418">
        <v>0</v>
      </c>
      <c r="AJ499" s="315">
        <f t="shared" si="467"/>
        <v>0</v>
      </c>
      <c r="AK499" s="389">
        <f t="shared" si="472"/>
        <v>0</v>
      </c>
      <c r="AL499" s="484">
        <v>0</v>
      </c>
      <c r="AM499" s="484">
        <v>0</v>
      </c>
      <c r="AN499" s="484">
        <v>0</v>
      </c>
      <c r="AO499" s="484">
        <v>0</v>
      </c>
      <c r="AP499" s="389">
        <f t="shared" si="468"/>
        <v>0</v>
      </c>
      <c r="AQ499" s="465">
        <v>0</v>
      </c>
      <c r="AR499" s="465">
        <v>0</v>
      </c>
      <c r="AS499" s="465">
        <v>0</v>
      </c>
      <c r="AT499" s="465">
        <v>0</v>
      </c>
      <c r="AU499" s="389">
        <f t="shared" si="469"/>
        <v>0</v>
      </c>
      <c r="AV499" s="461">
        <v>0</v>
      </c>
      <c r="AW499" s="461">
        <v>0</v>
      </c>
      <c r="AX499" s="461">
        <v>0</v>
      </c>
      <c r="AY499" s="461">
        <v>0</v>
      </c>
      <c r="AZ499" s="588">
        <f t="shared" si="473"/>
        <v>0</v>
      </c>
      <c r="BA499" s="671">
        <f t="shared" si="474"/>
        <v>0</v>
      </c>
      <c r="BB499" s="670">
        <f t="shared" si="475"/>
        <v>0</v>
      </c>
      <c r="BC499" s="680">
        <v>0</v>
      </c>
      <c r="BD499" s="485">
        <v>0</v>
      </c>
      <c r="BE499" s="485">
        <v>0</v>
      </c>
      <c r="BF499" s="634">
        <v>0</v>
      </c>
      <c r="BG499" s="670">
        <f t="shared" si="476"/>
        <v>0</v>
      </c>
      <c r="BH499" s="665">
        <v>0</v>
      </c>
      <c r="BI499" s="480">
        <v>0</v>
      </c>
      <c r="BJ499" s="480">
        <v>0</v>
      </c>
      <c r="BK499" s="485">
        <v>0</v>
      </c>
      <c r="BL499" s="670">
        <f t="shared" si="477"/>
        <v>0</v>
      </c>
      <c r="BM499" s="466">
        <v>0</v>
      </c>
      <c r="BN499" s="466">
        <v>0</v>
      </c>
      <c r="BO499" s="466">
        <v>0</v>
      </c>
      <c r="BP499" s="466">
        <v>0</v>
      </c>
      <c r="BQ499" s="588">
        <f t="shared" si="478"/>
        <v>0</v>
      </c>
      <c r="BR499" s="671">
        <f t="shared" si="479"/>
        <v>0</v>
      </c>
    </row>
    <row r="500" spans="1:70" s="15" customFormat="1" ht="16.5" customHeight="1" thickBot="1" x14ac:dyDescent="0.3">
      <c r="A500" s="847">
        <v>3</v>
      </c>
      <c r="B500" s="917"/>
      <c r="C500" s="901" t="s">
        <v>649</v>
      </c>
      <c r="D500" s="140" t="s">
        <v>328</v>
      </c>
      <c r="E500" s="125">
        <f t="shared" si="470"/>
        <v>0</v>
      </c>
      <c r="F500" s="89">
        <v>0</v>
      </c>
      <c r="G500" s="89">
        <v>0</v>
      </c>
      <c r="H500" s="89">
        <v>0</v>
      </c>
      <c r="I500" s="95">
        <v>0</v>
      </c>
      <c r="J500" s="365">
        <f t="shared" si="471"/>
        <v>0</v>
      </c>
      <c r="K500" s="89">
        <v>0</v>
      </c>
      <c r="L500" s="89">
        <v>0</v>
      </c>
      <c r="M500" s="89">
        <v>0</v>
      </c>
      <c r="N500" s="89">
        <v>0</v>
      </c>
      <c r="O500" s="365">
        <f t="shared" si="482"/>
        <v>0</v>
      </c>
      <c r="P500" s="89">
        <v>0</v>
      </c>
      <c r="Q500" s="89">
        <v>0</v>
      </c>
      <c r="R500" s="89">
        <v>0</v>
      </c>
      <c r="S500" s="89">
        <v>0</v>
      </c>
      <c r="T500" s="315">
        <f t="shared" si="466"/>
        <v>0</v>
      </c>
      <c r="U500" s="389">
        <f t="shared" si="453"/>
        <v>0</v>
      </c>
      <c r="V500" s="95">
        <v>0</v>
      </c>
      <c r="W500" s="95">
        <v>0</v>
      </c>
      <c r="X500" s="95">
        <v>0</v>
      </c>
      <c r="Y500" s="95">
        <v>0</v>
      </c>
      <c r="Z500" s="389">
        <f t="shared" si="455"/>
        <v>0</v>
      </c>
      <c r="AA500" s="95">
        <v>0</v>
      </c>
      <c r="AB500" s="95">
        <v>0</v>
      </c>
      <c r="AC500" s="95">
        <v>0</v>
      </c>
      <c r="AD500" s="95">
        <v>0</v>
      </c>
      <c r="AE500" s="389">
        <f t="shared" si="457"/>
        <v>0</v>
      </c>
      <c r="AF500" s="95">
        <v>0</v>
      </c>
      <c r="AG500" s="95">
        <v>0</v>
      </c>
      <c r="AH500" s="95">
        <v>0</v>
      </c>
      <c r="AI500" s="95">
        <v>0</v>
      </c>
      <c r="AJ500" s="315">
        <f t="shared" si="467"/>
        <v>0</v>
      </c>
      <c r="AK500" s="389">
        <f t="shared" si="472"/>
        <v>0</v>
      </c>
      <c r="AL500" s="484">
        <v>0</v>
      </c>
      <c r="AM500" s="484">
        <v>0</v>
      </c>
      <c r="AN500" s="484">
        <v>0</v>
      </c>
      <c r="AO500" s="484">
        <v>0</v>
      </c>
      <c r="AP500" s="389">
        <f t="shared" si="468"/>
        <v>0</v>
      </c>
      <c r="AQ500" s="465">
        <v>0</v>
      </c>
      <c r="AR500" s="465">
        <v>0</v>
      </c>
      <c r="AS500" s="465">
        <v>0</v>
      </c>
      <c r="AT500" s="465">
        <v>0</v>
      </c>
      <c r="AU500" s="389">
        <f t="shared" si="469"/>
        <v>0</v>
      </c>
      <c r="AV500" s="461">
        <v>0</v>
      </c>
      <c r="AW500" s="461">
        <v>0</v>
      </c>
      <c r="AX500" s="461">
        <v>0</v>
      </c>
      <c r="AY500" s="461">
        <v>0</v>
      </c>
      <c r="AZ500" s="588">
        <f t="shared" si="473"/>
        <v>0</v>
      </c>
      <c r="BA500" s="671">
        <f t="shared" si="474"/>
        <v>0</v>
      </c>
      <c r="BB500" s="670">
        <f t="shared" si="475"/>
        <v>0</v>
      </c>
      <c r="BC500" s="678">
        <v>0</v>
      </c>
      <c r="BD500" s="466">
        <v>0</v>
      </c>
      <c r="BE500" s="466">
        <v>0</v>
      </c>
      <c r="BF500" s="634">
        <v>0</v>
      </c>
      <c r="BG500" s="670">
        <f t="shared" si="476"/>
        <v>0</v>
      </c>
      <c r="BH500" s="665">
        <v>0</v>
      </c>
      <c r="BI500" s="480">
        <v>0</v>
      </c>
      <c r="BJ500" s="480">
        <v>0</v>
      </c>
      <c r="BK500" s="466">
        <v>0</v>
      </c>
      <c r="BL500" s="670">
        <f t="shared" si="477"/>
        <v>0</v>
      </c>
      <c r="BM500" s="466">
        <v>0</v>
      </c>
      <c r="BN500" s="466">
        <v>0</v>
      </c>
      <c r="BO500" s="466">
        <v>0</v>
      </c>
      <c r="BP500" s="466">
        <v>0</v>
      </c>
      <c r="BQ500" s="588">
        <f t="shared" si="478"/>
        <v>0</v>
      </c>
      <c r="BR500" s="671">
        <f t="shared" si="479"/>
        <v>0</v>
      </c>
    </row>
    <row r="501" spans="1:70" s="15" customFormat="1" ht="16.5" customHeight="1" thickBot="1" x14ac:dyDescent="0.3">
      <c r="A501" s="847"/>
      <c r="B501" s="917"/>
      <c r="C501" s="902"/>
      <c r="D501" s="134" t="s">
        <v>651</v>
      </c>
      <c r="E501" s="125">
        <f t="shared" si="470"/>
        <v>0</v>
      </c>
      <c r="F501" s="89">
        <v>0</v>
      </c>
      <c r="G501" s="89">
        <v>0</v>
      </c>
      <c r="H501" s="89">
        <v>0</v>
      </c>
      <c r="I501" s="95">
        <v>0</v>
      </c>
      <c r="J501" s="365">
        <f t="shared" si="471"/>
        <v>0</v>
      </c>
      <c r="K501" s="89">
        <v>0</v>
      </c>
      <c r="L501" s="89">
        <v>0</v>
      </c>
      <c r="M501" s="89">
        <v>0</v>
      </c>
      <c r="N501" s="89">
        <v>0</v>
      </c>
      <c r="O501" s="365">
        <f t="shared" si="482"/>
        <v>0</v>
      </c>
      <c r="P501" s="89">
        <v>0</v>
      </c>
      <c r="Q501" s="89">
        <v>0</v>
      </c>
      <c r="R501" s="89">
        <v>0</v>
      </c>
      <c r="S501" s="89">
        <v>0</v>
      </c>
      <c r="T501" s="315">
        <f t="shared" si="466"/>
        <v>0</v>
      </c>
      <c r="U501" s="389">
        <f t="shared" si="453"/>
        <v>0</v>
      </c>
      <c r="V501" s="95">
        <v>0</v>
      </c>
      <c r="W501" s="95">
        <v>0</v>
      </c>
      <c r="X501" s="95">
        <v>0</v>
      </c>
      <c r="Y501" s="95">
        <v>0</v>
      </c>
      <c r="Z501" s="389">
        <f t="shared" si="455"/>
        <v>0</v>
      </c>
      <c r="AA501" s="95">
        <v>0</v>
      </c>
      <c r="AB501" s="95">
        <v>0</v>
      </c>
      <c r="AC501" s="95">
        <v>0</v>
      </c>
      <c r="AD501" s="95">
        <v>0</v>
      </c>
      <c r="AE501" s="389">
        <f t="shared" si="457"/>
        <v>0</v>
      </c>
      <c r="AF501" s="95">
        <v>0</v>
      </c>
      <c r="AG501" s="95">
        <v>0</v>
      </c>
      <c r="AH501" s="95">
        <v>0</v>
      </c>
      <c r="AI501" s="95">
        <v>0</v>
      </c>
      <c r="AJ501" s="315">
        <f t="shared" si="467"/>
        <v>0</v>
      </c>
      <c r="AK501" s="389">
        <f t="shared" si="472"/>
        <v>0</v>
      </c>
      <c r="AL501" s="484">
        <v>0</v>
      </c>
      <c r="AM501" s="484">
        <v>0</v>
      </c>
      <c r="AN501" s="484">
        <v>0</v>
      </c>
      <c r="AO501" s="484">
        <v>0</v>
      </c>
      <c r="AP501" s="389">
        <f t="shared" si="468"/>
        <v>0</v>
      </c>
      <c r="AQ501" s="465">
        <v>0</v>
      </c>
      <c r="AR501" s="465">
        <v>0</v>
      </c>
      <c r="AS501" s="465">
        <v>0</v>
      </c>
      <c r="AT501" s="465">
        <v>0</v>
      </c>
      <c r="AU501" s="389">
        <f t="shared" si="469"/>
        <v>0</v>
      </c>
      <c r="AV501" s="461">
        <v>0</v>
      </c>
      <c r="AW501" s="461">
        <v>0</v>
      </c>
      <c r="AX501" s="461">
        <v>0</v>
      </c>
      <c r="AY501" s="461">
        <v>0</v>
      </c>
      <c r="AZ501" s="588">
        <f t="shared" si="473"/>
        <v>0</v>
      </c>
      <c r="BA501" s="671">
        <f t="shared" si="474"/>
        <v>0</v>
      </c>
      <c r="BB501" s="670">
        <f t="shared" si="475"/>
        <v>0</v>
      </c>
      <c r="BC501" s="678">
        <v>0</v>
      </c>
      <c r="BD501" s="466">
        <v>0</v>
      </c>
      <c r="BE501" s="466">
        <v>0</v>
      </c>
      <c r="BF501" s="634">
        <v>0</v>
      </c>
      <c r="BG501" s="670">
        <f t="shared" si="476"/>
        <v>0</v>
      </c>
      <c r="BH501" s="665">
        <v>0</v>
      </c>
      <c r="BI501" s="480">
        <v>0</v>
      </c>
      <c r="BJ501" s="480">
        <v>0</v>
      </c>
      <c r="BK501" s="466">
        <v>0</v>
      </c>
      <c r="BL501" s="670">
        <f t="shared" si="477"/>
        <v>0</v>
      </c>
      <c r="BM501" s="466">
        <v>0</v>
      </c>
      <c r="BN501" s="466">
        <v>0</v>
      </c>
      <c r="BO501" s="466">
        <v>0</v>
      </c>
      <c r="BP501" s="466">
        <v>0</v>
      </c>
      <c r="BQ501" s="588">
        <f t="shared" si="478"/>
        <v>0</v>
      </c>
      <c r="BR501" s="671">
        <f t="shared" si="479"/>
        <v>0</v>
      </c>
    </row>
    <row r="502" spans="1:70" s="15" customFormat="1" ht="16.5" customHeight="1" thickBot="1" x14ac:dyDescent="0.3">
      <c r="A502" s="847"/>
      <c r="B502" s="917"/>
      <c r="C502" s="902"/>
      <c r="D502" s="135" t="s">
        <v>321</v>
      </c>
      <c r="E502" s="125">
        <f t="shared" si="470"/>
        <v>0</v>
      </c>
      <c r="F502" s="89">
        <v>0</v>
      </c>
      <c r="G502" s="89">
        <v>0</v>
      </c>
      <c r="H502" s="89">
        <v>0</v>
      </c>
      <c r="I502" s="95">
        <v>0</v>
      </c>
      <c r="J502" s="365">
        <f t="shared" si="471"/>
        <v>0</v>
      </c>
      <c r="K502" s="89">
        <v>0</v>
      </c>
      <c r="L502" s="89">
        <v>0</v>
      </c>
      <c r="M502" s="89">
        <v>0</v>
      </c>
      <c r="N502" s="89">
        <v>0</v>
      </c>
      <c r="O502" s="365">
        <f t="shared" si="482"/>
        <v>0</v>
      </c>
      <c r="P502" s="89">
        <v>0</v>
      </c>
      <c r="Q502" s="89">
        <v>0</v>
      </c>
      <c r="R502" s="89">
        <v>0</v>
      </c>
      <c r="S502" s="89">
        <v>0</v>
      </c>
      <c r="T502" s="315">
        <f t="shared" si="466"/>
        <v>0</v>
      </c>
      <c r="U502" s="389">
        <f t="shared" si="453"/>
        <v>0</v>
      </c>
      <c r="V502" s="95">
        <v>0</v>
      </c>
      <c r="W502" s="95">
        <v>0</v>
      </c>
      <c r="X502" s="95">
        <v>0</v>
      </c>
      <c r="Y502" s="95">
        <v>0</v>
      </c>
      <c r="Z502" s="389">
        <f t="shared" si="455"/>
        <v>0</v>
      </c>
      <c r="AA502" s="95">
        <v>0</v>
      </c>
      <c r="AB502" s="95">
        <v>0</v>
      </c>
      <c r="AC502" s="95">
        <v>0</v>
      </c>
      <c r="AD502" s="95">
        <v>0</v>
      </c>
      <c r="AE502" s="389">
        <f t="shared" si="457"/>
        <v>0</v>
      </c>
      <c r="AF502" s="419">
        <v>0</v>
      </c>
      <c r="AG502" s="419">
        <v>0</v>
      </c>
      <c r="AH502" s="419">
        <v>0</v>
      </c>
      <c r="AI502" s="419">
        <v>0</v>
      </c>
      <c r="AJ502" s="315">
        <f t="shared" si="467"/>
        <v>0</v>
      </c>
      <c r="AK502" s="389">
        <f t="shared" si="472"/>
        <v>0</v>
      </c>
      <c r="AL502" s="484">
        <v>0</v>
      </c>
      <c r="AM502" s="484">
        <v>0</v>
      </c>
      <c r="AN502" s="484">
        <v>0</v>
      </c>
      <c r="AO502" s="484">
        <v>0</v>
      </c>
      <c r="AP502" s="389">
        <f t="shared" si="468"/>
        <v>0</v>
      </c>
      <c r="AQ502" s="465">
        <v>0</v>
      </c>
      <c r="AR502" s="465">
        <v>0</v>
      </c>
      <c r="AS502" s="465">
        <v>0</v>
      </c>
      <c r="AT502" s="465">
        <v>0</v>
      </c>
      <c r="AU502" s="389">
        <f t="shared" si="469"/>
        <v>0</v>
      </c>
      <c r="AV502" s="461">
        <v>0</v>
      </c>
      <c r="AW502" s="461">
        <v>0</v>
      </c>
      <c r="AX502" s="461">
        <v>0</v>
      </c>
      <c r="AY502" s="461">
        <v>0</v>
      </c>
      <c r="AZ502" s="588">
        <f t="shared" si="473"/>
        <v>0</v>
      </c>
      <c r="BA502" s="671">
        <f t="shared" si="474"/>
        <v>0</v>
      </c>
      <c r="BB502" s="670">
        <f t="shared" si="475"/>
        <v>0</v>
      </c>
      <c r="BC502" s="679">
        <v>0</v>
      </c>
      <c r="BD502" s="467">
        <v>0</v>
      </c>
      <c r="BE502" s="467">
        <v>0</v>
      </c>
      <c r="BF502" s="634">
        <v>0</v>
      </c>
      <c r="BG502" s="670">
        <f t="shared" si="476"/>
        <v>0</v>
      </c>
      <c r="BH502" s="665">
        <v>0</v>
      </c>
      <c r="BI502" s="480">
        <v>0</v>
      </c>
      <c r="BJ502" s="480">
        <v>0</v>
      </c>
      <c r="BK502" s="467">
        <v>0</v>
      </c>
      <c r="BL502" s="670">
        <f t="shared" si="477"/>
        <v>0</v>
      </c>
      <c r="BM502" s="466">
        <v>0</v>
      </c>
      <c r="BN502" s="466">
        <v>0</v>
      </c>
      <c r="BO502" s="466">
        <v>0</v>
      </c>
      <c r="BP502" s="466">
        <v>0</v>
      </c>
      <c r="BQ502" s="588">
        <f t="shared" si="478"/>
        <v>0</v>
      </c>
      <c r="BR502" s="671">
        <f t="shared" si="479"/>
        <v>0</v>
      </c>
    </row>
    <row r="503" spans="1:70" s="310" customFormat="1" ht="16.5" customHeight="1" thickBot="1" x14ac:dyDescent="0.3">
      <c r="A503" s="299"/>
      <c r="B503" s="917"/>
      <c r="C503" s="772"/>
      <c r="D503" s="384"/>
      <c r="E503" s="125">
        <f t="shared" si="470"/>
        <v>0</v>
      </c>
      <c r="F503" s="89"/>
      <c r="G503" s="89"/>
      <c r="H503" s="89"/>
      <c r="I503" s="95"/>
      <c r="J503" s="365">
        <f t="shared" si="471"/>
        <v>0</v>
      </c>
      <c r="K503" s="89"/>
      <c r="L503" s="89"/>
      <c r="M503" s="89"/>
      <c r="N503" s="89"/>
      <c r="O503" s="365">
        <f t="shared" si="482"/>
        <v>0</v>
      </c>
      <c r="P503" s="89"/>
      <c r="Q503" s="89"/>
      <c r="R503" s="89"/>
      <c r="S503" s="89"/>
      <c r="T503" s="315">
        <f t="shared" si="466"/>
        <v>0</v>
      </c>
      <c r="U503" s="389">
        <f t="shared" si="453"/>
        <v>0</v>
      </c>
      <c r="V503" s="95">
        <v>0</v>
      </c>
      <c r="W503" s="95">
        <v>0</v>
      </c>
      <c r="X503" s="95">
        <v>0</v>
      </c>
      <c r="Y503" s="95">
        <v>0</v>
      </c>
      <c r="Z503" s="389">
        <f t="shared" si="455"/>
        <v>0</v>
      </c>
      <c r="AA503" s="95">
        <v>0</v>
      </c>
      <c r="AB503" s="95">
        <v>0</v>
      </c>
      <c r="AC503" s="95">
        <v>0</v>
      </c>
      <c r="AD503" s="95">
        <v>0</v>
      </c>
      <c r="AE503" s="389">
        <f t="shared" si="457"/>
        <v>0</v>
      </c>
      <c r="AF503" s="418">
        <v>0</v>
      </c>
      <c r="AG503" s="418">
        <v>0</v>
      </c>
      <c r="AH503" s="418">
        <v>0</v>
      </c>
      <c r="AI503" s="418">
        <v>0</v>
      </c>
      <c r="AJ503" s="315">
        <f t="shared" si="467"/>
        <v>0</v>
      </c>
      <c r="AK503" s="389">
        <f t="shared" si="472"/>
        <v>0</v>
      </c>
      <c r="AL503" s="484">
        <v>0</v>
      </c>
      <c r="AM503" s="484">
        <v>0</v>
      </c>
      <c r="AN503" s="484">
        <v>0</v>
      </c>
      <c r="AO503" s="484">
        <v>0</v>
      </c>
      <c r="AP503" s="389">
        <f t="shared" si="468"/>
        <v>0</v>
      </c>
      <c r="AQ503" s="465">
        <v>0</v>
      </c>
      <c r="AR503" s="465">
        <v>0</v>
      </c>
      <c r="AS503" s="465">
        <v>0</v>
      </c>
      <c r="AT503" s="465">
        <v>0</v>
      </c>
      <c r="AU503" s="389">
        <f t="shared" si="469"/>
        <v>0</v>
      </c>
      <c r="AV503" s="461">
        <v>0</v>
      </c>
      <c r="AW503" s="461">
        <v>0</v>
      </c>
      <c r="AX503" s="461">
        <v>0</v>
      </c>
      <c r="AY503" s="461">
        <v>0</v>
      </c>
      <c r="AZ503" s="588">
        <f t="shared" si="473"/>
        <v>0</v>
      </c>
      <c r="BA503" s="671">
        <f t="shared" si="474"/>
        <v>0</v>
      </c>
      <c r="BB503" s="670">
        <f t="shared" si="475"/>
        <v>0</v>
      </c>
      <c r="BC503" s="680">
        <v>0</v>
      </c>
      <c r="BD503" s="485">
        <v>0</v>
      </c>
      <c r="BE503" s="485">
        <v>0</v>
      </c>
      <c r="BF503" s="634">
        <v>0</v>
      </c>
      <c r="BG503" s="670">
        <f t="shared" si="476"/>
        <v>0</v>
      </c>
      <c r="BH503" s="665">
        <v>0</v>
      </c>
      <c r="BI503" s="480">
        <v>0</v>
      </c>
      <c r="BJ503" s="480">
        <v>0</v>
      </c>
      <c r="BK503" s="485">
        <v>0</v>
      </c>
      <c r="BL503" s="670">
        <f t="shared" si="477"/>
        <v>0</v>
      </c>
      <c r="BM503" s="466">
        <v>0</v>
      </c>
      <c r="BN503" s="466">
        <v>0</v>
      </c>
      <c r="BO503" s="466">
        <v>0</v>
      </c>
      <c r="BP503" s="466">
        <v>0</v>
      </c>
      <c r="BQ503" s="588">
        <f t="shared" si="478"/>
        <v>0</v>
      </c>
      <c r="BR503" s="671">
        <f t="shared" si="479"/>
        <v>0</v>
      </c>
    </row>
    <row r="504" spans="1:70" s="15" customFormat="1" ht="16.5" customHeight="1" thickBot="1" x14ac:dyDescent="0.3">
      <c r="A504" s="847">
        <v>4</v>
      </c>
      <c r="B504" s="917"/>
      <c r="C504" s="901" t="s">
        <v>317</v>
      </c>
      <c r="D504" s="140" t="s">
        <v>328</v>
      </c>
      <c r="E504" s="125">
        <f t="shared" si="470"/>
        <v>0</v>
      </c>
      <c r="F504" s="89">
        <v>0</v>
      </c>
      <c r="G504" s="89">
        <v>0</v>
      </c>
      <c r="H504" s="89">
        <v>0</v>
      </c>
      <c r="I504" s="95">
        <v>0</v>
      </c>
      <c r="J504" s="365">
        <f t="shared" si="471"/>
        <v>0</v>
      </c>
      <c r="K504" s="89">
        <v>0</v>
      </c>
      <c r="L504" s="89">
        <v>0</v>
      </c>
      <c r="M504" s="89">
        <v>0</v>
      </c>
      <c r="N504" s="89">
        <v>0</v>
      </c>
      <c r="O504" s="365">
        <f t="shared" si="482"/>
        <v>0</v>
      </c>
      <c r="P504" s="89">
        <v>0</v>
      </c>
      <c r="Q504" s="89">
        <v>0</v>
      </c>
      <c r="R504" s="89">
        <v>0</v>
      </c>
      <c r="S504" s="89">
        <v>0</v>
      </c>
      <c r="T504" s="315">
        <f t="shared" si="466"/>
        <v>0</v>
      </c>
      <c r="U504" s="389">
        <f t="shared" ref="U504:U567" si="620">SUM(V504:Y504)</f>
        <v>1</v>
      </c>
      <c r="V504" s="95">
        <v>0</v>
      </c>
      <c r="W504" s="95">
        <v>0</v>
      </c>
      <c r="X504" s="95">
        <v>0</v>
      </c>
      <c r="Y504" s="95">
        <v>1</v>
      </c>
      <c r="Z504" s="389">
        <f t="shared" ref="Z504:Z567" si="621">SUM(AA504:AD504)</f>
        <v>0</v>
      </c>
      <c r="AA504" s="95">
        <v>0</v>
      </c>
      <c r="AB504" s="95">
        <v>0</v>
      </c>
      <c r="AC504" s="95">
        <v>0</v>
      </c>
      <c r="AD504" s="95">
        <v>0</v>
      </c>
      <c r="AE504" s="389">
        <f t="shared" ref="AE504:AE567" si="622">SUM(AF504:AI504)</f>
        <v>0</v>
      </c>
      <c r="AF504" s="95">
        <v>0</v>
      </c>
      <c r="AG504" s="95">
        <v>0</v>
      </c>
      <c r="AH504" s="95">
        <v>0</v>
      </c>
      <c r="AI504" s="95">
        <v>0</v>
      </c>
      <c r="AJ504" s="315">
        <f t="shared" si="467"/>
        <v>1</v>
      </c>
      <c r="AK504" s="389">
        <f t="shared" si="472"/>
        <v>0</v>
      </c>
      <c r="AL504" s="484">
        <v>0</v>
      </c>
      <c r="AM504" s="484">
        <v>0</v>
      </c>
      <c r="AN504" s="484">
        <v>0</v>
      </c>
      <c r="AO504" s="484">
        <v>0</v>
      </c>
      <c r="AP504" s="389">
        <f t="shared" si="468"/>
        <v>0</v>
      </c>
      <c r="AQ504" s="465">
        <v>0</v>
      </c>
      <c r="AR504" s="465">
        <v>0</v>
      </c>
      <c r="AS504" s="465">
        <v>0</v>
      </c>
      <c r="AT504" s="465">
        <v>0</v>
      </c>
      <c r="AU504" s="389">
        <f t="shared" si="469"/>
        <v>0</v>
      </c>
      <c r="AV504" s="461">
        <v>0</v>
      </c>
      <c r="AW504" s="461">
        <v>0</v>
      </c>
      <c r="AX504" s="461">
        <v>0</v>
      </c>
      <c r="AY504" s="461">
        <v>0</v>
      </c>
      <c r="AZ504" s="588">
        <f t="shared" si="473"/>
        <v>0</v>
      </c>
      <c r="BA504" s="671">
        <f t="shared" si="474"/>
        <v>1</v>
      </c>
      <c r="BB504" s="670">
        <f t="shared" si="475"/>
        <v>0</v>
      </c>
      <c r="BC504" s="678">
        <v>0</v>
      </c>
      <c r="BD504" s="466">
        <v>0</v>
      </c>
      <c r="BE504" s="466">
        <v>0</v>
      </c>
      <c r="BF504" s="634">
        <v>0</v>
      </c>
      <c r="BG504" s="670">
        <f t="shared" si="476"/>
        <v>0</v>
      </c>
      <c r="BH504" s="665">
        <v>0</v>
      </c>
      <c r="BI504" s="480">
        <v>0</v>
      </c>
      <c r="BJ504" s="480">
        <v>0</v>
      </c>
      <c r="BK504" s="466">
        <v>0</v>
      </c>
      <c r="BL504" s="670">
        <f t="shared" si="477"/>
        <v>0</v>
      </c>
      <c r="BM504" s="466">
        <v>0</v>
      </c>
      <c r="BN504" s="466">
        <v>0</v>
      </c>
      <c r="BO504" s="466">
        <v>0</v>
      </c>
      <c r="BP504" s="466">
        <v>0</v>
      </c>
      <c r="BQ504" s="588">
        <f t="shared" si="478"/>
        <v>0</v>
      </c>
      <c r="BR504" s="671">
        <f t="shared" si="479"/>
        <v>1</v>
      </c>
    </row>
    <row r="505" spans="1:70" s="15" customFormat="1" ht="16.5" customHeight="1" thickBot="1" x14ac:dyDescent="0.3">
      <c r="A505" s="847"/>
      <c r="B505" s="917"/>
      <c r="C505" s="902"/>
      <c r="D505" s="134" t="s">
        <v>651</v>
      </c>
      <c r="E505" s="125">
        <f t="shared" si="470"/>
        <v>0</v>
      </c>
      <c r="F505" s="89">
        <v>0</v>
      </c>
      <c r="G505" s="89">
        <v>0</v>
      </c>
      <c r="H505" s="89">
        <v>0</v>
      </c>
      <c r="I505" s="95">
        <v>0</v>
      </c>
      <c r="J505" s="365">
        <f t="shared" si="471"/>
        <v>0</v>
      </c>
      <c r="K505" s="89">
        <v>0</v>
      </c>
      <c r="L505" s="89">
        <v>0</v>
      </c>
      <c r="M505" s="89">
        <v>0</v>
      </c>
      <c r="N505" s="89">
        <v>0</v>
      </c>
      <c r="O505" s="365">
        <f t="shared" si="482"/>
        <v>0</v>
      </c>
      <c r="P505" s="89">
        <v>0</v>
      </c>
      <c r="Q505" s="89">
        <v>0</v>
      </c>
      <c r="R505" s="89">
        <v>0</v>
      </c>
      <c r="S505" s="89">
        <v>0</v>
      </c>
      <c r="T505" s="315">
        <f t="shared" ref="T505:T568" si="623">F505+G505+H505+I505+K505+L505+M505+N505+P505+Q505+R505+S505</f>
        <v>0</v>
      </c>
      <c r="U505" s="389">
        <f t="shared" si="620"/>
        <v>0</v>
      </c>
      <c r="V505" s="95">
        <v>0</v>
      </c>
      <c r="W505" s="95">
        <v>0</v>
      </c>
      <c r="X505" s="95">
        <v>0</v>
      </c>
      <c r="Y505" s="95">
        <v>0</v>
      </c>
      <c r="Z505" s="389">
        <f t="shared" si="621"/>
        <v>0</v>
      </c>
      <c r="AA505" s="95">
        <v>0</v>
      </c>
      <c r="AB505" s="95">
        <v>0</v>
      </c>
      <c r="AC505" s="95">
        <v>0</v>
      </c>
      <c r="AD505" s="95">
        <v>0</v>
      </c>
      <c r="AE505" s="389">
        <f t="shared" si="622"/>
        <v>0</v>
      </c>
      <c r="AF505" s="95">
        <v>0</v>
      </c>
      <c r="AG505" s="95">
        <v>0</v>
      </c>
      <c r="AH505" s="95">
        <v>0</v>
      </c>
      <c r="AI505" s="95">
        <v>0</v>
      </c>
      <c r="AJ505" s="315">
        <f t="shared" ref="AJ505:AJ568" si="624">V505+W505+X505+Y505+AA505+AB505+AC505+AD505+AF505+AG505+AH505+AI505</f>
        <v>0</v>
      </c>
      <c r="AK505" s="389">
        <f t="shared" si="472"/>
        <v>0</v>
      </c>
      <c r="AL505" s="484">
        <v>0</v>
      </c>
      <c r="AM505" s="484">
        <v>0</v>
      </c>
      <c r="AN505" s="484">
        <v>0</v>
      </c>
      <c r="AO505" s="484">
        <v>0</v>
      </c>
      <c r="AP505" s="389">
        <f t="shared" si="468"/>
        <v>0</v>
      </c>
      <c r="AQ505" s="465">
        <v>0</v>
      </c>
      <c r="AR505" s="465">
        <v>0</v>
      </c>
      <c r="AS505" s="465">
        <v>0</v>
      </c>
      <c r="AT505" s="465">
        <v>0</v>
      </c>
      <c r="AU505" s="389">
        <f t="shared" si="469"/>
        <v>0</v>
      </c>
      <c r="AV505" s="461">
        <v>0</v>
      </c>
      <c r="AW505" s="461">
        <v>0</v>
      </c>
      <c r="AX505" s="461">
        <v>0</v>
      </c>
      <c r="AY505" s="461">
        <v>0</v>
      </c>
      <c r="AZ505" s="588">
        <f t="shared" si="473"/>
        <v>0</v>
      </c>
      <c r="BA505" s="671">
        <f t="shared" si="474"/>
        <v>0</v>
      </c>
      <c r="BB505" s="670">
        <f t="shared" si="475"/>
        <v>0</v>
      </c>
      <c r="BC505" s="678">
        <v>0</v>
      </c>
      <c r="BD505" s="466">
        <v>0</v>
      </c>
      <c r="BE505" s="466">
        <v>0</v>
      </c>
      <c r="BF505" s="634">
        <v>0</v>
      </c>
      <c r="BG505" s="670">
        <f t="shared" si="476"/>
        <v>0</v>
      </c>
      <c r="BH505" s="665">
        <v>0</v>
      </c>
      <c r="BI505" s="480">
        <v>0</v>
      </c>
      <c r="BJ505" s="480">
        <v>0</v>
      </c>
      <c r="BK505" s="466">
        <v>0</v>
      </c>
      <c r="BL505" s="670">
        <f t="shared" si="477"/>
        <v>0</v>
      </c>
      <c r="BM505" s="466">
        <v>0</v>
      </c>
      <c r="BN505" s="466">
        <v>0</v>
      </c>
      <c r="BO505" s="466">
        <v>0</v>
      </c>
      <c r="BP505" s="466">
        <v>0</v>
      </c>
      <c r="BQ505" s="588">
        <f t="shared" si="478"/>
        <v>0</v>
      </c>
      <c r="BR505" s="671">
        <f t="shared" si="479"/>
        <v>0</v>
      </c>
    </row>
    <row r="506" spans="1:70" s="15" customFormat="1" ht="16.5" customHeight="1" thickBot="1" x14ac:dyDescent="0.3">
      <c r="A506" s="847"/>
      <c r="B506" s="917"/>
      <c r="C506" s="902"/>
      <c r="D506" s="135" t="s">
        <v>321</v>
      </c>
      <c r="E506" s="125">
        <f t="shared" si="470"/>
        <v>0</v>
      </c>
      <c r="F506" s="89">
        <v>0</v>
      </c>
      <c r="G506" s="89">
        <v>0</v>
      </c>
      <c r="H506" s="89">
        <v>0</v>
      </c>
      <c r="I506" s="95">
        <v>0</v>
      </c>
      <c r="J506" s="365">
        <f t="shared" si="471"/>
        <v>0</v>
      </c>
      <c r="K506" s="89">
        <v>0</v>
      </c>
      <c r="L506" s="89">
        <v>0</v>
      </c>
      <c r="M506" s="89">
        <v>0</v>
      </c>
      <c r="N506" s="89">
        <v>0</v>
      </c>
      <c r="O506" s="365">
        <f t="shared" si="482"/>
        <v>0</v>
      </c>
      <c r="P506" s="89">
        <v>0</v>
      </c>
      <c r="Q506" s="89">
        <v>0</v>
      </c>
      <c r="R506" s="89">
        <v>0</v>
      </c>
      <c r="S506" s="89">
        <v>0</v>
      </c>
      <c r="T506" s="315">
        <f t="shared" si="623"/>
        <v>0</v>
      </c>
      <c r="U506" s="389">
        <f t="shared" si="620"/>
        <v>0</v>
      </c>
      <c r="V506" s="95">
        <v>0</v>
      </c>
      <c r="W506" s="95">
        <v>0</v>
      </c>
      <c r="X506" s="95">
        <v>0</v>
      </c>
      <c r="Y506" s="95">
        <v>0</v>
      </c>
      <c r="Z506" s="389">
        <f t="shared" si="621"/>
        <v>0</v>
      </c>
      <c r="AA506" s="95">
        <v>0</v>
      </c>
      <c r="AB506" s="95">
        <v>0</v>
      </c>
      <c r="AC506" s="95">
        <v>0</v>
      </c>
      <c r="AD506" s="95">
        <v>0</v>
      </c>
      <c r="AE506" s="389">
        <f t="shared" si="622"/>
        <v>0</v>
      </c>
      <c r="AF506" s="419">
        <v>0</v>
      </c>
      <c r="AG506" s="419">
        <v>0</v>
      </c>
      <c r="AH506" s="419">
        <v>0</v>
      </c>
      <c r="AI506" s="419">
        <v>0</v>
      </c>
      <c r="AJ506" s="315">
        <f t="shared" si="624"/>
        <v>0</v>
      </c>
      <c r="AK506" s="389">
        <f t="shared" si="472"/>
        <v>0</v>
      </c>
      <c r="AL506" s="484">
        <v>0</v>
      </c>
      <c r="AM506" s="484">
        <v>0</v>
      </c>
      <c r="AN506" s="484">
        <v>0</v>
      </c>
      <c r="AO506" s="484">
        <v>0</v>
      </c>
      <c r="AP506" s="389">
        <f t="shared" si="468"/>
        <v>0</v>
      </c>
      <c r="AQ506" s="465">
        <v>0</v>
      </c>
      <c r="AR506" s="465">
        <v>0</v>
      </c>
      <c r="AS506" s="465">
        <v>0</v>
      </c>
      <c r="AT506" s="465">
        <v>0</v>
      </c>
      <c r="AU506" s="389">
        <f t="shared" si="469"/>
        <v>0</v>
      </c>
      <c r="AV506" s="461">
        <v>0</v>
      </c>
      <c r="AW506" s="461">
        <v>0</v>
      </c>
      <c r="AX506" s="461">
        <v>0</v>
      </c>
      <c r="AY506" s="461">
        <v>0</v>
      </c>
      <c r="AZ506" s="588">
        <f t="shared" si="473"/>
        <v>0</v>
      </c>
      <c r="BA506" s="671">
        <f t="shared" si="474"/>
        <v>0</v>
      </c>
      <c r="BB506" s="670">
        <f t="shared" si="475"/>
        <v>0</v>
      </c>
      <c r="BC506" s="679">
        <v>0</v>
      </c>
      <c r="BD506" s="467">
        <v>0</v>
      </c>
      <c r="BE506" s="467">
        <v>0</v>
      </c>
      <c r="BF506" s="634">
        <v>0</v>
      </c>
      <c r="BG506" s="670">
        <f t="shared" si="476"/>
        <v>0</v>
      </c>
      <c r="BH506" s="665">
        <v>0</v>
      </c>
      <c r="BI506" s="480">
        <v>0</v>
      </c>
      <c r="BJ506" s="480">
        <v>0</v>
      </c>
      <c r="BK506" s="467">
        <v>0</v>
      </c>
      <c r="BL506" s="670">
        <f t="shared" si="477"/>
        <v>0</v>
      </c>
      <c r="BM506" s="466">
        <v>0</v>
      </c>
      <c r="BN506" s="466">
        <v>0</v>
      </c>
      <c r="BO506" s="466">
        <v>0</v>
      </c>
      <c r="BP506" s="466">
        <v>0</v>
      </c>
      <c r="BQ506" s="588">
        <f t="shared" si="478"/>
        <v>0</v>
      </c>
      <c r="BR506" s="671">
        <f t="shared" si="479"/>
        <v>0</v>
      </c>
    </row>
    <row r="507" spans="1:70" s="310" customFormat="1" ht="16.5" customHeight="1" thickBot="1" x14ac:dyDescent="0.3">
      <c r="A507" s="299"/>
      <c r="B507" s="917"/>
      <c r="C507" s="772"/>
      <c r="D507" s="384"/>
      <c r="E507" s="125">
        <f t="shared" si="470"/>
        <v>0</v>
      </c>
      <c r="F507" s="89"/>
      <c r="G507" s="89"/>
      <c r="H507" s="89"/>
      <c r="I507" s="95"/>
      <c r="J507" s="365">
        <f t="shared" si="471"/>
        <v>0</v>
      </c>
      <c r="K507" s="89"/>
      <c r="L507" s="89"/>
      <c r="M507" s="89"/>
      <c r="N507" s="89"/>
      <c r="O507" s="365">
        <f t="shared" si="482"/>
        <v>0</v>
      </c>
      <c r="P507" s="89"/>
      <c r="Q507" s="89"/>
      <c r="R507" s="89"/>
      <c r="S507" s="89"/>
      <c r="T507" s="315">
        <f t="shared" si="623"/>
        <v>0</v>
      </c>
      <c r="U507" s="389">
        <f t="shared" si="620"/>
        <v>0</v>
      </c>
      <c r="V507" s="95">
        <v>0</v>
      </c>
      <c r="W507" s="95">
        <v>0</v>
      </c>
      <c r="X507" s="95">
        <v>0</v>
      </c>
      <c r="Y507" s="95">
        <v>0</v>
      </c>
      <c r="Z507" s="389">
        <f t="shared" si="621"/>
        <v>0</v>
      </c>
      <c r="AA507" s="95">
        <v>0</v>
      </c>
      <c r="AB507" s="95">
        <v>0</v>
      </c>
      <c r="AC507" s="95">
        <v>0</v>
      </c>
      <c r="AD507" s="95">
        <v>0</v>
      </c>
      <c r="AE507" s="389">
        <f t="shared" si="622"/>
        <v>0</v>
      </c>
      <c r="AF507" s="418">
        <v>0</v>
      </c>
      <c r="AG507" s="418">
        <v>0</v>
      </c>
      <c r="AH507" s="418">
        <v>0</v>
      </c>
      <c r="AI507" s="418">
        <v>0</v>
      </c>
      <c r="AJ507" s="315">
        <f t="shared" si="624"/>
        <v>0</v>
      </c>
      <c r="AK507" s="389">
        <f t="shared" si="472"/>
        <v>0</v>
      </c>
      <c r="AL507" s="484">
        <v>0</v>
      </c>
      <c r="AM507" s="484">
        <v>0</v>
      </c>
      <c r="AN507" s="484">
        <v>0</v>
      </c>
      <c r="AO507" s="484">
        <v>0</v>
      </c>
      <c r="AP507" s="389">
        <f t="shared" si="468"/>
        <v>0</v>
      </c>
      <c r="AQ507" s="465">
        <v>0</v>
      </c>
      <c r="AR507" s="465">
        <v>0</v>
      </c>
      <c r="AS507" s="465">
        <v>0</v>
      </c>
      <c r="AT507" s="465">
        <v>0</v>
      </c>
      <c r="AU507" s="389">
        <f t="shared" si="469"/>
        <v>0</v>
      </c>
      <c r="AV507" s="461">
        <v>0</v>
      </c>
      <c r="AW507" s="461">
        <v>0</v>
      </c>
      <c r="AX507" s="461">
        <v>0</v>
      </c>
      <c r="AY507" s="461">
        <v>0</v>
      </c>
      <c r="AZ507" s="588">
        <f t="shared" si="473"/>
        <v>0</v>
      </c>
      <c r="BA507" s="671">
        <f t="shared" si="474"/>
        <v>0</v>
      </c>
      <c r="BB507" s="670">
        <f t="shared" si="475"/>
        <v>0</v>
      </c>
      <c r="BC507" s="680">
        <v>0</v>
      </c>
      <c r="BD507" s="485">
        <v>0</v>
      </c>
      <c r="BE507" s="485">
        <v>0</v>
      </c>
      <c r="BF507" s="634">
        <v>0</v>
      </c>
      <c r="BG507" s="670">
        <f t="shared" si="476"/>
        <v>0</v>
      </c>
      <c r="BH507" s="665">
        <v>0</v>
      </c>
      <c r="BI507" s="480">
        <v>0</v>
      </c>
      <c r="BJ507" s="480">
        <v>0</v>
      </c>
      <c r="BK507" s="485">
        <v>0</v>
      </c>
      <c r="BL507" s="670">
        <f t="shared" si="477"/>
        <v>0</v>
      </c>
      <c r="BM507" s="466">
        <v>0</v>
      </c>
      <c r="BN507" s="466">
        <v>0</v>
      </c>
      <c r="BO507" s="466">
        <v>0</v>
      </c>
      <c r="BP507" s="466">
        <v>0</v>
      </c>
      <c r="BQ507" s="588">
        <f t="shared" si="478"/>
        <v>0</v>
      </c>
      <c r="BR507" s="671">
        <f t="shared" si="479"/>
        <v>0</v>
      </c>
    </row>
    <row r="508" spans="1:70" s="15" customFormat="1" ht="16.5" customHeight="1" thickBot="1" x14ac:dyDescent="0.3">
      <c r="A508" s="847">
        <v>5</v>
      </c>
      <c r="B508" s="917"/>
      <c r="C508" s="857" t="s">
        <v>754</v>
      </c>
      <c r="D508" s="140" t="s">
        <v>328</v>
      </c>
      <c r="E508" s="125">
        <f t="shared" si="470"/>
        <v>0</v>
      </c>
      <c r="F508" s="89">
        <v>0</v>
      </c>
      <c r="G508" s="89">
        <v>0</v>
      </c>
      <c r="H508" s="89">
        <v>0</v>
      </c>
      <c r="I508" s="95">
        <v>0</v>
      </c>
      <c r="J508" s="365">
        <f t="shared" si="471"/>
        <v>0</v>
      </c>
      <c r="K508" s="95">
        <v>0</v>
      </c>
      <c r="L508" s="95">
        <v>0</v>
      </c>
      <c r="M508" s="95">
        <v>0</v>
      </c>
      <c r="N508" s="95">
        <v>0</v>
      </c>
      <c r="O508" s="365">
        <f t="shared" si="482"/>
        <v>0</v>
      </c>
      <c r="P508" s="89">
        <v>0</v>
      </c>
      <c r="Q508" s="89">
        <v>0</v>
      </c>
      <c r="R508" s="89">
        <v>0</v>
      </c>
      <c r="S508" s="89">
        <v>0</v>
      </c>
      <c r="T508" s="315">
        <f t="shared" si="623"/>
        <v>0</v>
      </c>
      <c r="U508" s="389">
        <f t="shared" si="620"/>
        <v>0</v>
      </c>
      <c r="V508" s="95">
        <v>0</v>
      </c>
      <c r="W508" s="95">
        <v>0</v>
      </c>
      <c r="X508" s="95">
        <v>0</v>
      </c>
      <c r="Y508" s="95">
        <v>0</v>
      </c>
      <c r="Z508" s="389">
        <f t="shared" si="621"/>
        <v>0</v>
      </c>
      <c r="AA508" s="95">
        <v>0</v>
      </c>
      <c r="AB508" s="95">
        <v>0</v>
      </c>
      <c r="AC508" s="95">
        <v>0</v>
      </c>
      <c r="AD508" s="95">
        <v>0</v>
      </c>
      <c r="AE508" s="389">
        <f t="shared" si="622"/>
        <v>0</v>
      </c>
      <c r="AF508" s="95">
        <v>0</v>
      </c>
      <c r="AG508" s="95">
        <v>0</v>
      </c>
      <c r="AH508" s="95">
        <v>0</v>
      </c>
      <c r="AI508" s="95">
        <v>0</v>
      </c>
      <c r="AJ508" s="315">
        <f t="shared" si="624"/>
        <v>0</v>
      </c>
      <c r="AK508" s="389">
        <f t="shared" si="472"/>
        <v>0</v>
      </c>
      <c r="AL508" s="484">
        <v>0</v>
      </c>
      <c r="AM508" s="484">
        <v>0</v>
      </c>
      <c r="AN508" s="484">
        <v>0</v>
      </c>
      <c r="AO508" s="484">
        <v>0</v>
      </c>
      <c r="AP508" s="389">
        <f t="shared" si="468"/>
        <v>0</v>
      </c>
      <c r="AQ508" s="465">
        <v>0</v>
      </c>
      <c r="AR508" s="465">
        <v>0</v>
      </c>
      <c r="AS508" s="465">
        <v>0</v>
      </c>
      <c r="AT508" s="465">
        <v>0</v>
      </c>
      <c r="AU508" s="389">
        <f t="shared" si="469"/>
        <v>0</v>
      </c>
      <c r="AV508" s="461">
        <v>0</v>
      </c>
      <c r="AW508" s="461">
        <v>0</v>
      </c>
      <c r="AX508" s="461">
        <v>0</v>
      </c>
      <c r="AY508" s="461">
        <v>0</v>
      </c>
      <c r="AZ508" s="588">
        <f t="shared" si="473"/>
        <v>0</v>
      </c>
      <c r="BA508" s="671">
        <f t="shared" si="474"/>
        <v>0</v>
      </c>
      <c r="BB508" s="670">
        <f t="shared" si="475"/>
        <v>0</v>
      </c>
      <c r="BC508" s="685">
        <v>0</v>
      </c>
      <c r="BD508" s="297">
        <v>0</v>
      </c>
      <c r="BE508" s="297">
        <v>0</v>
      </c>
      <c r="BF508" s="634">
        <v>0</v>
      </c>
      <c r="BG508" s="670">
        <f t="shared" si="476"/>
        <v>0</v>
      </c>
      <c r="BH508" s="665">
        <v>0</v>
      </c>
      <c r="BI508" s="480">
        <v>0</v>
      </c>
      <c r="BJ508" s="480">
        <v>0</v>
      </c>
      <c r="BK508" s="297">
        <v>0</v>
      </c>
      <c r="BL508" s="670">
        <f t="shared" si="477"/>
        <v>0</v>
      </c>
      <c r="BM508" s="466">
        <v>0</v>
      </c>
      <c r="BN508" s="466">
        <v>0</v>
      </c>
      <c r="BO508" s="466">
        <v>0</v>
      </c>
      <c r="BP508" s="466">
        <v>0</v>
      </c>
      <c r="BQ508" s="588">
        <f t="shared" si="478"/>
        <v>0</v>
      </c>
      <c r="BR508" s="671">
        <f t="shared" si="479"/>
        <v>0</v>
      </c>
    </row>
    <row r="509" spans="1:70" s="15" customFormat="1" ht="16.5" customHeight="1" thickBot="1" x14ac:dyDescent="0.3">
      <c r="A509" s="847"/>
      <c r="B509" s="917"/>
      <c r="C509" s="889"/>
      <c r="D509" s="134" t="s">
        <v>651</v>
      </c>
      <c r="E509" s="125">
        <f t="shared" ref="E509:E572" si="625">SUM(F509:I509)</f>
        <v>0</v>
      </c>
      <c r="F509" s="89">
        <v>0</v>
      </c>
      <c r="G509" s="89">
        <v>0</v>
      </c>
      <c r="H509" s="89">
        <v>0</v>
      </c>
      <c r="I509" s="95">
        <v>0</v>
      </c>
      <c r="J509" s="365">
        <f t="shared" ref="J509:J572" si="626">SUM(K509:N509)</f>
        <v>0</v>
      </c>
      <c r="K509" s="95">
        <v>0</v>
      </c>
      <c r="L509" s="95">
        <v>0</v>
      </c>
      <c r="M509" s="95">
        <v>0</v>
      </c>
      <c r="N509" s="95">
        <v>0</v>
      </c>
      <c r="O509" s="365">
        <f t="shared" si="482"/>
        <v>0</v>
      </c>
      <c r="P509" s="89">
        <v>0</v>
      </c>
      <c r="Q509" s="89">
        <v>0</v>
      </c>
      <c r="R509" s="89">
        <v>0</v>
      </c>
      <c r="S509" s="89">
        <v>0</v>
      </c>
      <c r="T509" s="315">
        <f t="shared" si="623"/>
        <v>0</v>
      </c>
      <c r="U509" s="389">
        <f t="shared" si="620"/>
        <v>0</v>
      </c>
      <c r="V509" s="95">
        <v>0</v>
      </c>
      <c r="W509" s="95">
        <v>0</v>
      </c>
      <c r="X509" s="95">
        <v>0</v>
      </c>
      <c r="Y509" s="95">
        <v>0</v>
      </c>
      <c r="Z509" s="389">
        <f t="shared" si="621"/>
        <v>0</v>
      </c>
      <c r="AA509" s="95">
        <v>0</v>
      </c>
      <c r="AB509" s="95">
        <v>0</v>
      </c>
      <c r="AC509" s="95">
        <v>0</v>
      </c>
      <c r="AD509" s="95">
        <v>0</v>
      </c>
      <c r="AE509" s="389">
        <f t="shared" si="622"/>
        <v>0</v>
      </c>
      <c r="AF509" s="95">
        <v>0</v>
      </c>
      <c r="AG509" s="95">
        <v>0</v>
      </c>
      <c r="AH509" s="95">
        <v>0</v>
      </c>
      <c r="AI509" s="95">
        <v>0</v>
      </c>
      <c r="AJ509" s="315">
        <f t="shared" si="624"/>
        <v>0</v>
      </c>
      <c r="AK509" s="389">
        <f t="shared" si="472"/>
        <v>0</v>
      </c>
      <c r="AL509" s="484">
        <v>0</v>
      </c>
      <c r="AM509" s="484">
        <v>0</v>
      </c>
      <c r="AN509" s="484">
        <v>0</v>
      </c>
      <c r="AO509" s="484">
        <v>0</v>
      </c>
      <c r="AP509" s="389">
        <f t="shared" si="468"/>
        <v>0</v>
      </c>
      <c r="AQ509" s="465">
        <v>0</v>
      </c>
      <c r="AR509" s="465">
        <v>0</v>
      </c>
      <c r="AS509" s="465">
        <v>0</v>
      </c>
      <c r="AT509" s="465">
        <v>0</v>
      </c>
      <c r="AU509" s="389">
        <f t="shared" si="469"/>
        <v>0</v>
      </c>
      <c r="AV509" s="461">
        <v>0</v>
      </c>
      <c r="AW509" s="461">
        <v>0</v>
      </c>
      <c r="AX509" s="461">
        <v>0</v>
      </c>
      <c r="AY509" s="461">
        <v>0</v>
      </c>
      <c r="AZ509" s="588">
        <f t="shared" si="473"/>
        <v>0</v>
      </c>
      <c r="BA509" s="671">
        <f t="shared" si="474"/>
        <v>0</v>
      </c>
      <c r="BB509" s="670">
        <f t="shared" si="475"/>
        <v>0</v>
      </c>
      <c r="BC509" s="685">
        <v>0</v>
      </c>
      <c r="BD509" s="297">
        <v>0</v>
      </c>
      <c r="BE509" s="297">
        <v>0</v>
      </c>
      <c r="BF509" s="634">
        <v>0</v>
      </c>
      <c r="BG509" s="670">
        <f t="shared" si="476"/>
        <v>0</v>
      </c>
      <c r="BH509" s="665">
        <v>0</v>
      </c>
      <c r="BI509" s="480">
        <v>0</v>
      </c>
      <c r="BJ509" s="480">
        <v>0</v>
      </c>
      <c r="BK509" s="297">
        <v>0</v>
      </c>
      <c r="BL509" s="670">
        <f t="shared" si="477"/>
        <v>0</v>
      </c>
      <c r="BM509" s="466">
        <v>0</v>
      </c>
      <c r="BN509" s="466">
        <v>0</v>
      </c>
      <c r="BO509" s="466">
        <v>0</v>
      </c>
      <c r="BP509" s="466">
        <v>0</v>
      </c>
      <c r="BQ509" s="588">
        <f t="shared" si="478"/>
        <v>0</v>
      </c>
      <c r="BR509" s="671">
        <f t="shared" si="479"/>
        <v>0</v>
      </c>
    </row>
    <row r="510" spans="1:70" s="15" customFormat="1" ht="16.5" customHeight="1" thickBot="1" x14ac:dyDescent="0.3">
      <c r="A510" s="847"/>
      <c r="B510" s="917"/>
      <c r="C510" s="889"/>
      <c r="D510" s="135" t="s">
        <v>321</v>
      </c>
      <c r="E510" s="125">
        <f t="shared" si="625"/>
        <v>0</v>
      </c>
      <c r="F510" s="89">
        <v>0</v>
      </c>
      <c r="G510" s="89">
        <v>0</v>
      </c>
      <c r="H510" s="89">
        <v>0</v>
      </c>
      <c r="I510" s="95">
        <v>0</v>
      </c>
      <c r="J510" s="365">
        <f t="shared" si="626"/>
        <v>1</v>
      </c>
      <c r="K510" s="95">
        <v>0</v>
      </c>
      <c r="L510" s="95">
        <v>0</v>
      </c>
      <c r="M510" s="95">
        <v>0</v>
      </c>
      <c r="N510" s="95">
        <v>1</v>
      </c>
      <c r="O510" s="365">
        <f t="shared" si="482"/>
        <v>0</v>
      </c>
      <c r="P510" s="89">
        <v>0</v>
      </c>
      <c r="Q510" s="89">
        <v>0</v>
      </c>
      <c r="R510" s="89">
        <v>0</v>
      </c>
      <c r="S510" s="89">
        <v>0</v>
      </c>
      <c r="T510" s="315">
        <f t="shared" si="623"/>
        <v>1</v>
      </c>
      <c r="U510" s="389">
        <f t="shared" si="620"/>
        <v>0</v>
      </c>
      <c r="V510" s="95">
        <v>0</v>
      </c>
      <c r="W510" s="95">
        <v>0</v>
      </c>
      <c r="X510" s="95">
        <v>0</v>
      </c>
      <c r="Y510" s="95">
        <v>0</v>
      </c>
      <c r="Z510" s="389">
        <f t="shared" si="621"/>
        <v>0</v>
      </c>
      <c r="AA510" s="95">
        <v>0</v>
      </c>
      <c r="AB510" s="95">
        <v>0</v>
      </c>
      <c r="AC510" s="95">
        <v>0</v>
      </c>
      <c r="AD510" s="95">
        <v>0</v>
      </c>
      <c r="AE510" s="389">
        <f t="shared" si="622"/>
        <v>0</v>
      </c>
      <c r="AF510" s="419">
        <v>0</v>
      </c>
      <c r="AG510" s="419">
        <v>0</v>
      </c>
      <c r="AH510" s="419">
        <v>0</v>
      </c>
      <c r="AI510" s="419">
        <v>0</v>
      </c>
      <c r="AJ510" s="315">
        <f t="shared" si="624"/>
        <v>0</v>
      </c>
      <c r="AK510" s="389">
        <f t="shared" si="472"/>
        <v>0</v>
      </c>
      <c r="AL510" s="484">
        <v>0</v>
      </c>
      <c r="AM510" s="484">
        <v>0</v>
      </c>
      <c r="AN510" s="484">
        <v>0</v>
      </c>
      <c r="AO510" s="484">
        <v>0</v>
      </c>
      <c r="AP510" s="389">
        <f t="shared" si="468"/>
        <v>0</v>
      </c>
      <c r="AQ510" s="465">
        <v>0</v>
      </c>
      <c r="AR510" s="465">
        <v>0</v>
      </c>
      <c r="AS510" s="465">
        <v>0</v>
      </c>
      <c r="AT510" s="465">
        <v>0</v>
      </c>
      <c r="AU510" s="389">
        <f t="shared" si="469"/>
        <v>0</v>
      </c>
      <c r="AV510" s="461">
        <v>0</v>
      </c>
      <c r="AW510" s="461">
        <v>0</v>
      </c>
      <c r="AX510" s="461">
        <v>0</v>
      </c>
      <c r="AY510" s="461">
        <v>0</v>
      </c>
      <c r="AZ510" s="588">
        <f t="shared" si="473"/>
        <v>0</v>
      </c>
      <c r="BA510" s="671">
        <f t="shared" si="474"/>
        <v>1</v>
      </c>
      <c r="BB510" s="670">
        <f t="shared" si="475"/>
        <v>0</v>
      </c>
      <c r="BC510" s="667">
        <v>0</v>
      </c>
      <c r="BD510" s="481">
        <v>0</v>
      </c>
      <c r="BE510" s="481">
        <v>0</v>
      </c>
      <c r="BF510" s="634">
        <v>0</v>
      </c>
      <c r="BG510" s="670">
        <f t="shared" si="476"/>
        <v>0</v>
      </c>
      <c r="BH510" s="665">
        <v>0</v>
      </c>
      <c r="BI510" s="480">
        <v>0</v>
      </c>
      <c r="BJ510" s="480">
        <v>0</v>
      </c>
      <c r="BK510" s="297">
        <v>0</v>
      </c>
      <c r="BL510" s="670">
        <f t="shared" si="477"/>
        <v>0</v>
      </c>
      <c r="BM510" s="466">
        <v>0</v>
      </c>
      <c r="BN510" s="466">
        <v>0</v>
      </c>
      <c r="BO510" s="466">
        <v>0</v>
      </c>
      <c r="BP510" s="466">
        <v>0</v>
      </c>
      <c r="BQ510" s="588">
        <f t="shared" si="478"/>
        <v>0</v>
      </c>
      <c r="BR510" s="671">
        <f t="shared" si="479"/>
        <v>1</v>
      </c>
    </row>
    <row r="511" spans="1:70" s="310" customFormat="1" ht="16.5" customHeight="1" thickBot="1" x14ac:dyDescent="0.3">
      <c r="A511" s="300"/>
      <c r="B511" s="917"/>
      <c r="C511" s="772"/>
      <c r="D511" s="384"/>
      <c r="E511" s="125">
        <f t="shared" si="625"/>
        <v>0</v>
      </c>
      <c r="F511" s="89"/>
      <c r="G511" s="89"/>
      <c r="H511" s="89"/>
      <c r="I511" s="95"/>
      <c r="J511" s="365">
        <f t="shared" si="626"/>
        <v>0</v>
      </c>
      <c r="K511" s="95"/>
      <c r="L511" s="95"/>
      <c r="M511" s="95"/>
      <c r="N511" s="95"/>
      <c r="O511" s="365">
        <f t="shared" si="482"/>
        <v>0</v>
      </c>
      <c r="P511" s="89"/>
      <c r="Q511" s="89"/>
      <c r="R511" s="89"/>
      <c r="S511" s="89"/>
      <c r="T511" s="315">
        <f t="shared" si="623"/>
        <v>0</v>
      </c>
      <c r="U511" s="389">
        <f t="shared" si="620"/>
        <v>0</v>
      </c>
      <c r="V511" s="95">
        <v>0</v>
      </c>
      <c r="W511" s="95">
        <v>0</v>
      </c>
      <c r="X511" s="95">
        <v>0</v>
      </c>
      <c r="Y511" s="95">
        <v>0</v>
      </c>
      <c r="Z511" s="389">
        <f t="shared" si="621"/>
        <v>0</v>
      </c>
      <c r="AA511" s="95">
        <v>0</v>
      </c>
      <c r="AB511" s="95">
        <v>0</v>
      </c>
      <c r="AC511" s="95">
        <v>0</v>
      </c>
      <c r="AD511" s="95">
        <v>0</v>
      </c>
      <c r="AE511" s="389">
        <f t="shared" si="622"/>
        <v>0</v>
      </c>
      <c r="AF511" s="418">
        <v>0</v>
      </c>
      <c r="AG511" s="418">
        <v>0</v>
      </c>
      <c r="AH511" s="418">
        <v>0</v>
      </c>
      <c r="AI511" s="418">
        <v>0</v>
      </c>
      <c r="AJ511" s="315">
        <f t="shared" si="624"/>
        <v>0</v>
      </c>
      <c r="AK511" s="389">
        <f t="shared" si="472"/>
        <v>0</v>
      </c>
      <c r="AL511" s="484">
        <v>0</v>
      </c>
      <c r="AM511" s="484">
        <v>0</v>
      </c>
      <c r="AN511" s="484">
        <v>0</v>
      </c>
      <c r="AO511" s="484">
        <v>0</v>
      </c>
      <c r="AP511" s="389">
        <f t="shared" si="468"/>
        <v>0</v>
      </c>
      <c r="AQ511" s="465">
        <v>0</v>
      </c>
      <c r="AR511" s="465">
        <v>0</v>
      </c>
      <c r="AS511" s="465">
        <v>0</v>
      </c>
      <c r="AT511" s="465">
        <v>0</v>
      </c>
      <c r="AU511" s="389">
        <f t="shared" si="469"/>
        <v>0</v>
      </c>
      <c r="AV511" s="461">
        <v>0</v>
      </c>
      <c r="AW511" s="461">
        <v>0</v>
      </c>
      <c r="AX511" s="461">
        <v>0</v>
      </c>
      <c r="AY511" s="461">
        <v>0</v>
      </c>
      <c r="AZ511" s="588">
        <f t="shared" si="473"/>
        <v>0</v>
      </c>
      <c r="BA511" s="671">
        <f t="shared" si="474"/>
        <v>0</v>
      </c>
      <c r="BB511" s="670">
        <f t="shared" si="475"/>
        <v>0</v>
      </c>
      <c r="BC511" s="680">
        <v>0</v>
      </c>
      <c r="BD511" s="485">
        <v>0</v>
      </c>
      <c r="BE511" s="485">
        <v>0</v>
      </c>
      <c r="BF511" s="634">
        <v>0</v>
      </c>
      <c r="BG511" s="670">
        <f t="shared" si="476"/>
        <v>0</v>
      </c>
      <c r="BH511" s="665">
        <v>0</v>
      </c>
      <c r="BI511" s="480">
        <v>0</v>
      </c>
      <c r="BJ511" s="480">
        <v>0</v>
      </c>
      <c r="BK511" s="297">
        <v>0</v>
      </c>
      <c r="BL511" s="670">
        <f t="shared" si="477"/>
        <v>0</v>
      </c>
      <c r="BM511" s="466">
        <v>0</v>
      </c>
      <c r="BN511" s="466">
        <v>0</v>
      </c>
      <c r="BO511" s="466">
        <v>0</v>
      </c>
      <c r="BP511" s="466">
        <v>0</v>
      </c>
      <c r="BQ511" s="588">
        <f t="shared" si="478"/>
        <v>0</v>
      </c>
      <c r="BR511" s="671">
        <f t="shared" si="479"/>
        <v>0</v>
      </c>
    </row>
    <row r="512" spans="1:70" s="236" customFormat="1" ht="16.5" customHeight="1" thickBot="1" x14ac:dyDescent="0.3">
      <c r="A512" s="836">
        <v>6</v>
      </c>
      <c r="B512" s="917"/>
      <c r="C512" s="857" t="s">
        <v>1218</v>
      </c>
      <c r="D512" s="140" t="s">
        <v>328</v>
      </c>
      <c r="E512" s="125">
        <f t="shared" si="625"/>
        <v>0</v>
      </c>
      <c r="F512" s="89">
        <v>0</v>
      </c>
      <c r="G512" s="89">
        <v>0</v>
      </c>
      <c r="H512" s="89">
        <v>0</v>
      </c>
      <c r="I512" s="95">
        <v>0</v>
      </c>
      <c r="J512" s="365">
        <f t="shared" si="626"/>
        <v>0</v>
      </c>
      <c r="K512" s="89">
        <v>0</v>
      </c>
      <c r="L512" s="89">
        <v>0</v>
      </c>
      <c r="M512" s="89">
        <v>0</v>
      </c>
      <c r="N512" s="89">
        <v>0</v>
      </c>
      <c r="O512" s="365">
        <f t="shared" si="482"/>
        <v>0</v>
      </c>
      <c r="P512" s="89">
        <v>0</v>
      </c>
      <c r="Q512" s="89">
        <v>0</v>
      </c>
      <c r="R512" s="89">
        <v>0</v>
      </c>
      <c r="S512" s="89">
        <v>0</v>
      </c>
      <c r="T512" s="315">
        <f t="shared" si="623"/>
        <v>0</v>
      </c>
      <c r="U512" s="389">
        <f t="shared" si="620"/>
        <v>0</v>
      </c>
      <c r="V512" s="95">
        <v>0</v>
      </c>
      <c r="W512" s="95">
        <v>0</v>
      </c>
      <c r="X512" s="95">
        <v>0</v>
      </c>
      <c r="Y512" s="95">
        <v>0</v>
      </c>
      <c r="Z512" s="389">
        <f t="shared" si="621"/>
        <v>0</v>
      </c>
      <c r="AA512" s="95">
        <v>0</v>
      </c>
      <c r="AB512" s="95">
        <v>0</v>
      </c>
      <c r="AC512" s="95">
        <v>0</v>
      </c>
      <c r="AD512" s="95">
        <v>0</v>
      </c>
      <c r="AE512" s="389">
        <f t="shared" si="622"/>
        <v>0</v>
      </c>
      <c r="AF512" s="419">
        <v>0</v>
      </c>
      <c r="AG512" s="419">
        <v>0</v>
      </c>
      <c r="AH512" s="419">
        <v>0</v>
      </c>
      <c r="AI512" s="419">
        <v>0</v>
      </c>
      <c r="AJ512" s="315">
        <f t="shared" si="624"/>
        <v>0</v>
      </c>
      <c r="AK512" s="389">
        <f t="shared" si="472"/>
        <v>0</v>
      </c>
      <c r="AL512" s="484">
        <v>0</v>
      </c>
      <c r="AM512" s="484">
        <v>0</v>
      </c>
      <c r="AN512" s="484">
        <v>0</v>
      </c>
      <c r="AO512" s="484">
        <v>0</v>
      </c>
      <c r="AP512" s="389">
        <f t="shared" si="468"/>
        <v>0</v>
      </c>
      <c r="AQ512" s="465">
        <v>0</v>
      </c>
      <c r="AR512" s="465">
        <v>0</v>
      </c>
      <c r="AS512" s="465">
        <v>0</v>
      </c>
      <c r="AT512" s="465">
        <v>0</v>
      </c>
      <c r="AU512" s="389">
        <f t="shared" si="469"/>
        <v>0</v>
      </c>
      <c r="AV512" s="461">
        <v>0</v>
      </c>
      <c r="AW512" s="461">
        <v>0</v>
      </c>
      <c r="AX512" s="461">
        <v>0</v>
      </c>
      <c r="AY512" s="461">
        <v>0</v>
      </c>
      <c r="AZ512" s="588">
        <f t="shared" si="473"/>
        <v>0</v>
      </c>
      <c r="BA512" s="671">
        <f t="shared" si="474"/>
        <v>0</v>
      </c>
      <c r="BB512" s="670">
        <f t="shared" si="475"/>
        <v>0</v>
      </c>
      <c r="BC512" s="678">
        <v>0</v>
      </c>
      <c r="BD512" s="466">
        <v>0</v>
      </c>
      <c r="BE512" s="466">
        <v>0</v>
      </c>
      <c r="BF512" s="634">
        <v>0</v>
      </c>
      <c r="BG512" s="670">
        <f t="shared" si="476"/>
        <v>0</v>
      </c>
      <c r="BH512" s="665">
        <v>0</v>
      </c>
      <c r="BI512" s="480">
        <v>0</v>
      </c>
      <c r="BJ512" s="480">
        <v>0</v>
      </c>
      <c r="BK512" s="297">
        <v>0</v>
      </c>
      <c r="BL512" s="670">
        <f t="shared" si="477"/>
        <v>0</v>
      </c>
      <c r="BM512" s="466">
        <v>0</v>
      </c>
      <c r="BN512" s="466">
        <v>0</v>
      </c>
      <c r="BO512" s="466">
        <v>0</v>
      </c>
      <c r="BP512" s="466">
        <v>0</v>
      </c>
      <c r="BQ512" s="588">
        <f t="shared" si="478"/>
        <v>0</v>
      </c>
      <c r="BR512" s="671">
        <f t="shared" si="479"/>
        <v>0</v>
      </c>
    </row>
    <row r="513" spans="1:70" s="236" customFormat="1" ht="16.5" customHeight="1" thickBot="1" x14ac:dyDescent="0.3">
      <c r="A513" s="837"/>
      <c r="B513" s="917"/>
      <c r="C513" s="889"/>
      <c r="D513" s="134" t="s">
        <v>651</v>
      </c>
      <c r="E513" s="125">
        <f t="shared" si="625"/>
        <v>0</v>
      </c>
      <c r="F513" s="89">
        <v>0</v>
      </c>
      <c r="G513" s="89">
        <v>0</v>
      </c>
      <c r="H513" s="89">
        <v>0</v>
      </c>
      <c r="I513" s="95">
        <v>0</v>
      </c>
      <c r="J513" s="365">
        <f t="shared" si="626"/>
        <v>0</v>
      </c>
      <c r="K513" s="89">
        <v>0</v>
      </c>
      <c r="L513" s="89">
        <v>0</v>
      </c>
      <c r="M513" s="89">
        <v>0</v>
      </c>
      <c r="N513" s="89">
        <v>0</v>
      </c>
      <c r="O513" s="365">
        <f t="shared" si="482"/>
        <v>0</v>
      </c>
      <c r="P513" s="89">
        <v>0</v>
      </c>
      <c r="Q513" s="89">
        <v>0</v>
      </c>
      <c r="R513" s="89">
        <v>0</v>
      </c>
      <c r="S513" s="89">
        <v>0</v>
      </c>
      <c r="T513" s="315">
        <f t="shared" si="623"/>
        <v>0</v>
      </c>
      <c r="U513" s="389">
        <f t="shared" si="620"/>
        <v>0</v>
      </c>
      <c r="V513" s="95">
        <v>0</v>
      </c>
      <c r="W513" s="95">
        <v>0</v>
      </c>
      <c r="X513" s="95">
        <v>0</v>
      </c>
      <c r="Y513" s="95">
        <v>0</v>
      </c>
      <c r="Z513" s="389">
        <f t="shared" si="621"/>
        <v>0</v>
      </c>
      <c r="AA513" s="95">
        <v>0</v>
      </c>
      <c r="AB513" s="95">
        <v>0</v>
      </c>
      <c r="AC513" s="95">
        <v>0</v>
      </c>
      <c r="AD513" s="95">
        <v>0</v>
      </c>
      <c r="AE513" s="389">
        <f t="shared" si="622"/>
        <v>0</v>
      </c>
      <c r="AF513" s="419">
        <v>0</v>
      </c>
      <c r="AG513" s="419">
        <v>0</v>
      </c>
      <c r="AH513" s="419">
        <v>0</v>
      </c>
      <c r="AI513" s="419">
        <v>0</v>
      </c>
      <c r="AJ513" s="315">
        <f t="shared" si="624"/>
        <v>0</v>
      </c>
      <c r="AK513" s="389">
        <f t="shared" si="472"/>
        <v>0</v>
      </c>
      <c r="AL513" s="484">
        <v>0</v>
      </c>
      <c r="AM513" s="484">
        <v>0</v>
      </c>
      <c r="AN513" s="484">
        <v>0</v>
      </c>
      <c r="AO513" s="484">
        <v>0</v>
      </c>
      <c r="AP513" s="389">
        <f t="shared" si="468"/>
        <v>0</v>
      </c>
      <c r="AQ513" s="465">
        <v>0</v>
      </c>
      <c r="AR513" s="465">
        <v>0</v>
      </c>
      <c r="AS513" s="465">
        <v>0</v>
      </c>
      <c r="AT513" s="465">
        <v>0</v>
      </c>
      <c r="AU513" s="389">
        <f t="shared" si="469"/>
        <v>0</v>
      </c>
      <c r="AV513" s="461">
        <v>0</v>
      </c>
      <c r="AW513" s="461">
        <v>0</v>
      </c>
      <c r="AX513" s="461">
        <v>0</v>
      </c>
      <c r="AY513" s="461">
        <v>0</v>
      </c>
      <c r="AZ513" s="588">
        <f t="shared" si="473"/>
        <v>0</v>
      </c>
      <c r="BA513" s="671">
        <f t="shared" si="474"/>
        <v>0</v>
      </c>
      <c r="BB513" s="670">
        <f t="shared" si="475"/>
        <v>0</v>
      </c>
      <c r="BC513" s="678">
        <v>0</v>
      </c>
      <c r="BD513" s="466">
        <v>0</v>
      </c>
      <c r="BE513" s="466">
        <v>0</v>
      </c>
      <c r="BF513" s="634">
        <v>0</v>
      </c>
      <c r="BG513" s="670">
        <f t="shared" si="476"/>
        <v>0</v>
      </c>
      <c r="BH513" s="665">
        <v>0</v>
      </c>
      <c r="BI513" s="480">
        <v>0</v>
      </c>
      <c r="BJ513" s="480">
        <v>0</v>
      </c>
      <c r="BK513" s="297">
        <v>0</v>
      </c>
      <c r="BL513" s="670">
        <f t="shared" si="477"/>
        <v>0</v>
      </c>
      <c r="BM513" s="466">
        <v>0</v>
      </c>
      <c r="BN513" s="466">
        <v>0</v>
      </c>
      <c r="BO513" s="466">
        <v>0</v>
      </c>
      <c r="BP513" s="466">
        <v>0</v>
      </c>
      <c r="BQ513" s="588">
        <f t="shared" si="478"/>
        <v>0</v>
      </c>
      <c r="BR513" s="671">
        <f t="shared" si="479"/>
        <v>0</v>
      </c>
    </row>
    <row r="514" spans="1:70" s="236" customFormat="1" ht="16.5" customHeight="1" thickBot="1" x14ac:dyDescent="0.3">
      <c r="A514" s="838"/>
      <c r="B514" s="917"/>
      <c r="C514" s="889"/>
      <c r="D514" s="135" t="s">
        <v>321</v>
      </c>
      <c r="E514" s="125">
        <f t="shared" si="625"/>
        <v>0</v>
      </c>
      <c r="F514" s="89">
        <v>0</v>
      </c>
      <c r="G514" s="89">
        <v>0</v>
      </c>
      <c r="H514" s="89">
        <v>0</v>
      </c>
      <c r="I514" s="95">
        <v>0</v>
      </c>
      <c r="J514" s="365">
        <f t="shared" si="626"/>
        <v>0</v>
      </c>
      <c r="K514" s="89">
        <v>0</v>
      </c>
      <c r="L514" s="89">
        <v>0</v>
      </c>
      <c r="M514" s="89">
        <v>0</v>
      </c>
      <c r="N514" s="89">
        <v>0</v>
      </c>
      <c r="O514" s="365">
        <f t="shared" si="482"/>
        <v>0</v>
      </c>
      <c r="P514" s="89">
        <v>0</v>
      </c>
      <c r="Q514" s="89">
        <v>0</v>
      </c>
      <c r="R514" s="89">
        <v>0</v>
      </c>
      <c r="S514" s="89">
        <v>0</v>
      </c>
      <c r="T514" s="315">
        <f t="shared" si="623"/>
        <v>0</v>
      </c>
      <c r="U514" s="389">
        <f t="shared" si="620"/>
        <v>0</v>
      </c>
      <c r="V514" s="95">
        <v>0</v>
      </c>
      <c r="W514" s="95">
        <v>0</v>
      </c>
      <c r="X514" s="95">
        <v>0</v>
      </c>
      <c r="Y514" s="95">
        <v>0</v>
      </c>
      <c r="Z514" s="389">
        <f t="shared" si="621"/>
        <v>0</v>
      </c>
      <c r="AA514" s="95">
        <v>0</v>
      </c>
      <c r="AB514" s="95">
        <v>0</v>
      </c>
      <c r="AC514" s="95">
        <v>0</v>
      </c>
      <c r="AD514" s="95">
        <v>0</v>
      </c>
      <c r="AE514" s="389">
        <f t="shared" si="622"/>
        <v>0</v>
      </c>
      <c r="AF514" s="419">
        <v>0</v>
      </c>
      <c r="AG514" s="419">
        <v>0</v>
      </c>
      <c r="AH514" s="419">
        <v>0</v>
      </c>
      <c r="AI514" s="419">
        <v>0</v>
      </c>
      <c r="AJ514" s="315">
        <f t="shared" si="624"/>
        <v>0</v>
      </c>
      <c r="AK514" s="389">
        <f t="shared" si="472"/>
        <v>0</v>
      </c>
      <c r="AL514" s="484">
        <v>0</v>
      </c>
      <c r="AM514" s="484">
        <v>0</v>
      </c>
      <c r="AN514" s="484">
        <v>0</v>
      </c>
      <c r="AO514" s="484">
        <v>0</v>
      </c>
      <c r="AP514" s="389">
        <f t="shared" si="468"/>
        <v>0</v>
      </c>
      <c r="AQ514" s="465">
        <v>0</v>
      </c>
      <c r="AR514" s="465">
        <v>0</v>
      </c>
      <c r="AS514" s="465">
        <v>0</v>
      </c>
      <c r="AT514" s="465">
        <v>0</v>
      </c>
      <c r="AU514" s="389">
        <f t="shared" si="469"/>
        <v>0</v>
      </c>
      <c r="AV514" s="461">
        <v>0</v>
      </c>
      <c r="AW514" s="461">
        <v>0</v>
      </c>
      <c r="AX514" s="461">
        <v>0</v>
      </c>
      <c r="AY514" s="461">
        <v>0</v>
      </c>
      <c r="AZ514" s="588">
        <f t="shared" si="473"/>
        <v>0</v>
      </c>
      <c r="BA514" s="671">
        <f t="shared" si="474"/>
        <v>0</v>
      </c>
      <c r="BB514" s="670">
        <f t="shared" si="475"/>
        <v>0</v>
      </c>
      <c r="BC514" s="679">
        <v>0</v>
      </c>
      <c r="BD514" s="467">
        <v>0</v>
      </c>
      <c r="BE514" s="467">
        <v>0</v>
      </c>
      <c r="BF514" s="634">
        <v>0</v>
      </c>
      <c r="BG514" s="670">
        <f t="shared" si="476"/>
        <v>0</v>
      </c>
      <c r="BH514" s="665">
        <v>0</v>
      </c>
      <c r="BI514" s="480">
        <v>0</v>
      </c>
      <c r="BJ514" s="480">
        <v>0</v>
      </c>
      <c r="BK514" s="297">
        <v>0</v>
      </c>
      <c r="BL514" s="670">
        <f t="shared" si="477"/>
        <v>0</v>
      </c>
      <c r="BM514" s="466">
        <v>0</v>
      </c>
      <c r="BN514" s="466">
        <v>0</v>
      </c>
      <c r="BO514" s="466">
        <v>0</v>
      </c>
      <c r="BP514" s="466">
        <v>0</v>
      </c>
      <c r="BQ514" s="588">
        <f t="shared" si="478"/>
        <v>0</v>
      </c>
      <c r="BR514" s="671">
        <f t="shared" si="479"/>
        <v>0</v>
      </c>
    </row>
    <row r="515" spans="1:70" s="310" customFormat="1" ht="16.5" customHeight="1" thickBot="1" x14ac:dyDescent="0.3">
      <c r="A515" s="301"/>
      <c r="B515" s="917"/>
      <c r="C515" s="772"/>
      <c r="D515" s="384"/>
      <c r="E515" s="125">
        <f t="shared" si="625"/>
        <v>0</v>
      </c>
      <c r="F515" s="89"/>
      <c r="G515" s="89"/>
      <c r="H515" s="89"/>
      <c r="I515" s="95"/>
      <c r="J515" s="365">
        <f t="shared" si="626"/>
        <v>0</v>
      </c>
      <c r="K515" s="89"/>
      <c r="L515" s="89"/>
      <c r="M515" s="89"/>
      <c r="N515" s="89"/>
      <c r="O515" s="365">
        <f t="shared" si="482"/>
        <v>0</v>
      </c>
      <c r="P515" s="89"/>
      <c r="Q515" s="89"/>
      <c r="R515" s="89"/>
      <c r="S515" s="89"/>
      <c r="T515" s="315">
        <f t="shared" si="623"/>
        <v>0</v>
      </c>
      <c r="U515" s="389">
        <f t="shared" si="620"/>
        <v>0</v>
      </c>
      <c r="V515" s="95">
        <v>0</v>
      </c>
      <c r="W515" s="95">
        <v>0</v>
      </c>
      <c r="X515" s="95">
        <v>0</v>
      </c>
      <c r="Y515" s="95">
        <v>0</v>
      </c>
      <c r="Z515" s="389">
        <f t="shared" si="621"/>
        <v>0</v>
      </c>
      <c r="AA515" s="95">
        <v>0</v>
      </c>
      <c r="AB515" s="95">
        <v>0</v>
      </c>
      <c r="AC515" s="95">
        <v>0</v>
      </c>
      <c r="AD515" s="95">
        <v>0</v>
      </c>
      <c r="AE515" s="389">
        <f t="shared" si="622"/>
        <v>0</v>
      </c>
      <c r="AF515" s="419">
        <v>0</v>
      </c>
      <c r="AG515" s="419">
        <v>0</v>
      </c>
      <c r="AH515" s="419">
        <v>0</v>
      </c>
      <c r="AI515" s="419">
        <v>0</v>
      </c>
      <c r="AJ515" s="315">
        <f t="shared" si="624"/>
        <v>0</v>
      </c>
      <c r="AK515" s="389">
        <f t="shared" si="472"/>
        <v>0</v>
      </c>
      <c r="AL515" s="484">
        <v>0</v>
      </c>
      <c r="AM515" s="484">
        <v>0</v>
      </c>
      <c r="AN515" s="484">
        <v>0</v>
      </c>
      <c r="AO515" s="484">
        <v>0</v>
      </c>
      <c r="AP515" s="389">
        <f t="shared" si="468"/>
        <v>0</v>
      </c>
      <c r="AQ515" s="465">
        <v>0</v>
      </c>
      <c r="AR515" s="465">
        <v>0</v>
      </c>
      <c r="AS515" s="465">
        <v>0</v>
      </c>
      <c r="AT515" s="465">
        <v>0</v>
      </c>
      <c r="AU515" s="389">
        <f t="shared" si="469"/>
        <v>0</v>
      </c>
      <c r="AV515" s="461">
        <v>0</v>
      </c>
      <c r="AW515" s="461">
        <v>0</v>
      </c>
      <c r="AX515" s="461">
        <v>0</v>
      </c>
      <c r="AY515" s="461">
        <v>0</v>
      </c>
      <c r="AZ515" s="588">
        <f t="shared" si="473"/>
        <v>0</v>
      </c>
      <c r="BA515" s="671">
        <f t="shared" si="474"/>
        <v>0</v>
      </c>
      <c r="BB515" s="670">
        <f t="shared" si="475"/>
        <v>0</v>
      </c>
      <c r="BC515" s="680">
        <v>0</v>
      </c>
      <c r="BD515" s="485">
        <v>0</v>
      </c>
      <c r="BE515" s="485">
        <v>0</v>
      </c>
      <c r="BF515" s="634">
        <v>0</v>
      </c>
      <c r="BG515" s="670">
        <f t="shared" si="476"/>
        <v>0</v>
      </c>
      <c r="BH515" s="665">
        <v>0</v>
      </c>
      <c r="BI515" s="480">
        <v>0</v>
      </c>
      <c r="BJ515" s="480">
        <v>0</v>
      </c>
      <c r="BK515" s="297">
        <v>0</v>
      </c>
      <c r="BL515" s="670">
        <f t="shared" si="477"/>
        <v>0</v>
      </c>
      <c r="BM515" s="466">
        <v>0</v>
      </c>
      <c r="BN515" s="466">
        <v>0</v>
      </c>
      <c r="BO515" s="466">
        <v>0</v>
      </c>
      <c r="BP515" s="466">
        <v>0</v>
      </c>
      <c r="BQ515" s="588">
        <f t="shared" si="478"/>
        <v>0</v>
      </c>
      <c r="BR515" s="671">
        <f t="shared" si="479"/>
        <v>0</v>
      </c>
    </row>
    <row r="516" spans="1:70" s="236" customFormat="1" ht="16.5" customHeight="1" thickBot="1" x14ac:dyDescent="0.3">
      <c r="A516" s="836">
        <v>7</v>
      </c>
      <c r="B516" s="917"/>
      <c r="C516" s="857" t="s">
        <v>1219</v>
      </c>
      <c r="D516" s="140" t="s">
        <v>328</v>
      </c>
      <c r="E516" s="125">
        <f t="shared" si="625"/>
        <v>0</v>
      </c>
      <c r="F516" s="89">
        <v>0</v>
      </c>
      <c r="G516" s="89">
        <v>0</v>
      </c>
      <c r="H516" s="89">
        <v>0</v>
      </c>
      <c r="I516" s="95">
        <v>0</v>
      </c>
      <c r="J516" s="365">
        <f t="shared" si="626"/>
        <v>0</v>
      </c>
      <c r="K516" s="89">
        <v>0</v>
      </c>
      <c r="L516" s="89">
        <v>0</v>
      </c>
      <c r="M516" s="89">
        <v>0</v>
      </c>
      <c r="N516" s="89">
        <v>0</v>
      </c>
      <c r="O516" s="365">
        <f t="shared" si="482"/>
        <v>0</v>
      </c>
      <c r="P516" s="95">
        <v>0</v>
      </c>
      <c r="Q516" s="95">
        <v>0</v>
      </c>
      <c r="R516" s="95">
        <v>0</v>
      </c>
      <c r="S516" s="95">
        <v>0</v>
      </c>
      <c r="T516" s="315">
        <f t="shared" si="623"/>
        <v>0</v>
      </c>
      <c r="U516" s="389">
        <f t="shared" si="620"/>
        <v>0</v>
      </c>
      <c r="V516" s="95">
        <v>0</v>
      </c>
      <c r="W516" s="95">
        <v>0</v>
      </c>
      <c r="X516" s="95">
        <v>0</v>
      </c>
      <c r="Y516" s="95">
        <v>0</v>
      </c>
      <c r="Z516" s="389">
        <f t="shared" si="621"/>
        <v>0</v>
      </c>
      <c r="AA516" s="95">
        <v>0</v>
      </c>
      <c r="AB516" s="95">
        <v>0</v>
      </c>
      <c r="AC516" s="95">
        <v>0</v>
      </c>
      <c r="AD516" s="95">
        <v>0</v>
      </c>
      <c r="AE516" s="389">
        <f t="shared" si="622"/>
        <v>0</v>
      </c>
      <c r="AF516" s="419">
        <v>0</v>
      </c>
      <c r="AG516" s="419">
        <v>0</v>
      </c>
      <c r="AH516" s="419">
        <v>0</v>
      </c>
      <c r="AI516" s="419">
        <v>0</v>
      </c>
      <c r="AJ516" s="315">
        <f t="shared" si="624"/>
        <v>0</v>
      </c>
      <c r="AK516" s="389">
        <f t="shared" si="472"/>
        <v>0</v>
      </c>
      <c r="AL516" s="484">
        <v>0</v>
      </c>
      <c r="AM516" s="484">
        <v>0</v>
      </c>
      <c r="AN516" s="484">
        <v>0</v>
      </c>
      <c r="AO516" s="484">
        <v>0</v>
      </c>
      <c r="AP516" s="389">
        <f t="shared" si="468"/>
        <v>0</v>
      </c>
      <c r="AQ516" s="465">
        <v>0</v>
      </c>
      <c r="AR516" s="465">
        <v>0</v>
      </c>
      <c r="AS516" s="465">
        <v>0</v>
      </c>
      <c r="AT516" s="465">
        <v>0</v>
      </c>
      <c r="AU516" s="389">
        <f t="shared" si="469"/>
        <v>0</v>
      </c>
      <c r="AV516" s="461">
        <v>0</v>
      </c>
      <c r="AW516" s="461">
        <v>0</v>
      </c>
      <c r="AX516" s="461">
        <v>0</v>
      </c>
      <c r="AY516" s="461">
        <v>0</v>
      </c>
      <c r="AZ516" s="588">
        <f t="shared" si="473"/>
        <v>0</v>
      </c>
      <c r="BA516" s="671">
        <f t="shared" si="474"/>
        <v>0</v>
      </c>
      <c r="BB516" s="670">
        <f t="shared" si="475"/>
        <v>0</v>
      </c>
      <c r="BC516" s="678">
        <v>0</v>
      </c>
      <c r="BD516" s="466">
        <v>0</v>
      </c>
      <c r="BE516" s="466">
        <v>0</v>
      </c>
      <c r="BF516" s="634">
        <v>0</v>
      </c>
      <c r="BG516" s="670">
        <f t="shared" si="476"/>
        <v>0</v>
      </c>
      <c r="BH516" s="665">
        <v>0</v>
      </c>
      <c r="BI516" s="480">
        <v>0</v>
      </c>
      <c r="BJ516" s="480">
        <v>0</v>
      </c>
      <c r="BK516" s="297">
        <v>0</v>
      </c>
      <c r="BL516" s="670">
        <f t="shared" si="477"/>
        <v>0</v>
      </c>
      <c r="BM516" s="466">
        <v>0</v>
      </c>
      <c r="BN516" s="466">
        <v>0</v>
      </c>
      <c r="BO516" s="466">
        <v>0</v>
      </c>
      <c r="BP516" s="466">
        <v>0</v>
      </c>
      <c r="BQ516" s="588">
        <f t="shared" si="478"/>
        <v>0</v>
      </c>
      <c r="BR516" s="671">
        <f t="shared" si="479"/>
        <v>0</v>
      </c>
    </row>
    <row r="517" spans="1:70" s="236" customFormat="1" ht="16.5" customHeight="1" thickBot="1" x14ac:dyDescent="0.3">
      <c r="A517" s="837"/>
      <c r="B517" s="917"/>
      <c r="C517" s="889"/>
      <c r="D517" s="134" t="s">
        <v>651</v>
      </c>
      <c r="E517" s="125">
        <f t="shared" si="625"/>
        <v>0</v>
      </c>
      <c r="F517" s="89">
        <v>0</v>
      </c>
      <c r="G517" s="89">
        <v>0</v>
      </c>
      <c r="H517" s="89">
        <v>0</v>
      </c>
      <c r="I517" s="95">
        <v>0</v>
      </c>
      <c r="J517" s="365">
        <f t="shared" si="626"/>
        <v>0</v>
      </c>
      <c r="K517" s="89">
        <v>0</v>
      </c>
      <c r="L517" s="89">
        <v>0</v>
      </c>
      <c r="M517" s="89">
        <v>0</v>
      </c>
      <c r="N517" s="89">
        <v>0</v>
      </c>
      <c r="O517" s="365">
        <f t="shared" si="482"/>
        <v>0</v>
      </c>
      <c r="P517" s="95">
        <v>0</v>
      </c>
      <c r="Q517" s="95">
        <v>0</v>
      </c>
      <c r="R517" s="95">
        <v>0</v>
      </c>
      <c r="S517" s="95">
        <v>0</v>
      </c>
      <c r="T517" s="315">
        <f t="shared" si="623"/>
        <v>0</v>
      </c>
      <c r="U517" s="389">
        <f t="shared" si="620"/>
        <v>0</v>
      </c>
      <c r="V517" s="95">
        <v>0</v>
      </c>
      <c r="W517" s="95">
        <v>0</v>
      </c>
      <c r="X517" s="95">
        <v>0</v>
      </c>
      <c r="Y517" s="95">
        <v>0</v>
      </c>
      <c r="Z517" s="389">
        <f t="shared" si="621"/>
        <v>0</v>
      </c>
      <c r="AA517" s="95">
        <v>0</v>
      </c>
      <c r="AB517" s="95">
        <v>0</v>
      </c>
      <c r="AC517" s="95">
        <v>0</v>
      </c>
      <c r="AD517" s="95">
        <v>0</v>
      </c>
      <c r="AE517" s="389">
        <f t="shared" si="622"/>
        <v>0</v>
      </c>
      <c r="AF517" s="419">
        <v>0</v>
      </c>
      <c r="AG517" s="419">
        <v>0</v>
      </c>
      <c r="AH517" s="419">
        <v>0</v>
      </c>
      <c r="AI517" s="419">
        <v>0</v>
      </c>
      <c r="AJ517" s="315">
        <f t="shared" si="624"/>
        <v>0</v>
      </c>
      <c r="AK517" s="389">
        <f t="shared" si="472"/>
        <v>0</v>
      </c>
      <c r="AL517" s="484">
        <v>0</v>
      </c>
      <c r="AM517" s="484">
        <v>0</v>
      </c>
      <c r="AN517" s="484">
        <v>0</v>
      </c>
      <c r="AO517" s="484">
        <v>0</v>
      </c>
      <c r="AP517" s="389">
        <f t="shared" ref="AP517:AP580" si="627">SUM(AQ517:AT517)</f>
        <v>0</v>
      </c>
      <c r="AQ517" s="465">
        <v>0</v>
      </c>
      <c r="AR517" s="465">
        <v>0</v>
      </c>
      <c r="AS517" s="465">
        <v>0</v>
      </c>
      <c r="AT517" s="465">
        <v>0</v>
      </c>
      <c r="AU517" s="389">
        <f t="shared" ref="AU517:AU580" si="628">SUM(AV517:AY517)</f>
        <v>0</v>
      </c>
      <c r="AV517" s="461">
        <v>0</v>
      </c>
      <c r="AW517" s="461">
        <v>0</v>
      </c>
      <c r="AX517" s="461">
        <v>0</v>
      </c>
      <c r="AY517" s="461">
        <v>0</v>
      </c>
      <c r="AZ517" s="588">
        <f t="shared" si="473"/>
        <v>0</v>
      </c>
      <c r="BA517" s="671">
        <f t="shared" si="474"/>
        <v>0</v>
      </c>
      <c r="BB517" s="670">
        <f t="shared" si="475"/>
        <v>0</v>
      </c>
      <c r="BC517" s="678">
        <v>0</v>
      </c>
      <c r="BD517" s="466">
        <v>0</v>
      </c>
      <c r="BE517" s="466">
        <v>0</v>
      </c>
      <c r="BF517" s="634">
        <v>0</v>
      </c>
      <c r="BG517" s="670">
        <f t="shared" si="476"/>
        <v>0</v>
      </c>
      <c r="BH517" s="665">
        <v>0</v>
      </c>
      <c r="BI517" s="480">
        <v>0</v>
      </c>
      <c r="BJ517" s="480">
        <v>0</v>
      </c>
      <c r="BK517" s="297">
        <v>0</v>
      </c>
      <c r="BL517" s="670">
        <f t="shared" si="477"/>
        <v>0</v>
      </c>
      <c r="BM517" s="466">
        <v>0</v>
      </c>
      <c r="BN517" s="466">
        <v>0</v>
      </c>
      <c r="BO517" s="466">
        <v>0</v>
      </c>
      <c r="BP517" s="466">
        <v>0</v>
      </c>
      <c r="BQ517" s="588">
        <f t="shared" si="478"/>
        <v>0</v>
      </c>
      <c r="BR517" s="671">
        <f t="shared" si="479"/>
        <v>0</v>
      </c>
    </row>
    <row r="518" spans="1:70" s="236" customFormat="1" ht="16.5" customHeight="1" thickBot="1" x14ac:dyDescent="0.3">
      <c r="A518" s="838"/>
      <c r="B518" s="917"/>
      <c r="C518" s="889"/>
      <c r="D518" s="135" t="s">
        <v>321</v>
      </c>
      <c r="E518" s="125">
        <f t="shared" si="625"/>
        <v>0</v>
      </c>
      <c r="F518" s="89">
        <v>0</v>
      </c>
      <c r="G518" s="89">
        <v>0</v>
      </c>
      <c r="H518" s="89">
        <v>0</v>
      </c>
      <c r="I518" s="95">
        <v>0</v>
      </c>
      <c r="J518" s="365">
        <f t="shared" si="626"/>
        <v>0</v>
      </c>
      <c r="K518" s="89">
        <v>0</v>
      </c>
      <c r="L518" s="89">
        <v>0</v>
      </c>
      <c r="M518" s="89">
        <v>0</v>
      </c>
      <c r="N518" s="89">
        <v>0</v>
      </c>
      <c r="O518" s="365">
        <f t="shared" si="482"/>
        <v>0</v>
      </c>
      <c r="P518" s="95">
        <v>0</v>
      </c>
      <c r="Q518" s="95">
        <v>0</v>
      </c>
      <c r="R518" s="95">
        <v>0</v>
      </c>
      <c r="S518" s="95">
        <v>0</v>
      </c>
      <c r="T518" s="315">
        <f t="shared" si="623"/>
        <v>0</v>
      </c>
      <c r="U518" s="389">
        <f t="shared" si="620"/>
        <v>0</v>
      </c>
      <c r="V518" s="95">
        <v>0</v>
      </c>
      <c r="W518" s="95">
        <v>0</v>
      </c>
      <c r="X518" s="95">
        <v>0</v>
      </c>
      <c r="Y518" s="95">
        <v>0</v>
      </c>
      <c r="Z518" s="389">
        <f t="shared" si="621"/>
        <v>0</v>
      </c>
      <c r="AA518" s="95">
        <v>0</v>
      </c>
      <c r="AB518" s="95">
        <v>0</v>
      </c>
      <c r="AC518" s="95">
        <v>0</v>
      </c>
      <c r="AD518" s="95">
        <v>0</v>
      </c>
      <c r="AE518" s="389">
        <f t="shared" si="622"/>
        <v>0</v>
      </c>
      <c r="AF518" s="419">
        <v>0</v>
      </c>
      <c r="AG518" s="419">
        <v>0</v>
      </c>
      <c r="AH518" s="419">
        <v>0</v>
      </c>
      <c r="AI518" s="419">
        <v>0</v>
      </c>
      <c r="AJ518" s="315">
        <f t="shared" si="624"/>
        <v>0</v>
      </c>
      <c r="AK518" s="389">
        <f t="shared" ref="AK518:AK581" si="629">SUM(AL518:AO518)</f>
        <v>0</v>
      </c>
      <c r="AL518" s="484">
        <v>0</v>
      </c>
      <c r="AM518" s="484">
        <v>0</v>
      </c>
      <c r="AN518" s="484">
        <v>0</v>
      </c>
      <c r="AO518" s="484">
        <v>0</v>
      </c>
      <c r="AP518" s="389">
        <f t="shared" si="627"/>
        <v>0</v>
      </c>
      <c r="AQ518" s="465">
        <v>0</v>
      </c>
      <c r="AR518" s="465">
        <v>0</v>
      </c>
      <c r="AS518" s="465">
        <v>0</v>
      </c>
      <c r="AT518" s="465">
        <v>0</v>
      </c>
      <c r="AU518" s="389">
        <f t="shared" si="628"/>
        <v>0</v>
      </c>
      <c r="AV518" s="461">
        <v>0</v>
      </c>
      <c r="AW518" s="461">
        <v>0</v>
      </c>
      <c r="AX518" s="461">
        <v>0</v>
      </c>
      <c r="AY518" s="461">
        <v>0</v>
      </c>
      <c r="AZ518" s="588">
        <f t="shared" ref="AZ518:AZ581" si="630">AK518+AP518+AU518</f>
        <v>0</v>
      </c>
      <c r="BA518" s="671">
        <f t="shared" ref="BA518:BA581" si="631">E518+J518+O518+U518+Z518+AE518+AK518+AP518+AU518</f>
        <v>0</v>
      </c>
      <c r="BB518" s="670">
        <f t="shared" ref="BB518:BB581" si="632">BC518+BD518+BE518+BF518</f>
        <v>0</v>
      </c>
      <c r="BC518" s="679">
        <v>0</v>
      </c>
      <c r="BD518" s="467">
        <v>0</v>
      </c>
      <c r="BE518" s="467">
        <v>0</v>
      </c>
      <c r="BF518" s="634">
        <v>0</v>
      </c>
      <c r="BG518" s="670">
        <f t="shared" ref="BG518:BG581" si="633">BH518+BI518+BJ518+BK518</f>
        <v>0</v>
      </c>
      <c r="BH518" s="665">
        <v>0</v>
      </c>
      <c r="BI518" s="480">
        <v>0</v>
      </c>
      <c r="BJ518" s="480">
        <v>0</v>
      </c>
      <c r="BK518" s="297">
        <v>0</v>
      </c>
      <c r="BL518" s="670">
        <f t="shared" ref="BL518:BL581" si="634">BM518+BN518+BO518+BP518</f>
        <v>0</v>
      </c>
      <c r="BM518" s="466">
        <v>0</v>
      </c>
      <c r="BN518" s="466">
        <v>0</v>
      </c>
      <c r="BO518" s="466">
        <v>0</v>
      </c>
      <c r="BP518" s="466">
        <v>0</v>
      </c>
      <c r="BQ518" s="588">
        <f t="shared" si="478"/>
        <v>0</v>
      </c>
      <c r="BR518" s="671">
        <f t="shared" si="479"/>
        <v>0</v>
      </c>
    </row>
    <row r="519" spans="1:70" s="310" customFormat="1" ht="16.5" customHeight="1" thickBot="1" x14ac:dyDescent="0.3">
      <c r="A519" s="302"/>
      <c r="B519" s="917"/>
      <c r="C519" s="771"/>
      <c r="D519" s="384"/>
      <c r="E519" s="125">
        <f t="shared" si="625"/>
        <v>0</v>
      </c>
      <c r="F519" s="89"/>
      <c r="G519" s="89"/>
      <c r="H519" s="89"/>
      <c r="I519" s="95"/>
      <c r="J519" s="365">
        <f t="shared" si="626"/>
        <v>0</v>
      </c>
      <c r="K519" s="89"/>
      <c r="L519" s="89"/>
      <c r="M519" s="89"/>
      <c r="N519" s="89"/>
      <c r="O519" s="365">
        <f t="shared" si="482"/>
        <v>0</v>
      </c>
      <c r="P519" s="95"/>
      <c r="Q519" s="95"/>
      <c r="R519" s="95"/>
      <c r="S519" s="95"/>
      <c r="T519" s="315">
        <f t="shared" si="623"/>
        <v>0</v>
      </c>
      <c r="U519" s="389">
        <f t="shared" si="620"/>
        <v>0</v>
      </c>
      <c r="V519" s="95">
        <v>0</v>
      </c>
      <c r="W519" s="95">
        <v>0</v>
      </c>
      <c r="X519" s="95">
        <v>0</v>
      </c>
      <c r="Y519" s="95">
        <v>0</v>
      </c>
      <c r="Z519" s="389">
        <f t="shared" si="621"/>
        <v>0</v>
      </c>
      <c r="AA519" s="95">
        <v>0</v>
      </c>
      <c r="AB519" s="95">
        <v>0</v>
      </c>
      <c r="AC519" s="95">
        <v>0</v>
      </c>
      <c r="AD519" s="95">
        <v>0</v>
      </c>
      <c r="AE519" s="389">
        <f t="shared" si="622"/>
        <v>0</v>
      </c>
      <c r="AF519" s="419">
        <v>0</v>
      </c>
      <c r="AG519" s="419">
        <v>0</v>
      </c>
      <c r="AH519" s="419">
        <v>0</v>
      </c>
      <c r="AI519" s="419">
        <v>0</v>
      </c>
      <c r="AJ519" s="315">
        <f t="shared" si="624"/>
        <v>0</v>
      </c>
      <c r="AK519" s="389">
        <f t="shared" si="629"/>
        <v>0</v>
      </c>
      <c r="AL519" s="484">
        <v>0</v>
      </c>
      <c r="AM519" s="484">
        <v>0</v>
      </c>
      <c r="AN519" s="484">
        <v>0</v>
      </c>
      <c r="AO519" s="484">
        <v>0</v>
      </c>
      <c r="AP519" s="389">
        <f t="shared" si="627"/>
        <v>0</v>
      </c>
      <c r="AQ519" s="465">
        <v>0</v>
      </c>
      <c r="AR519" s="465">
        <v>0</v>
      </c>
      <c r="AS519" s="465">
        <v>0</v>
      </c>
      <c r="AT519" s="465">
        <v>0</v>
      </c>
      <c r="AU519" s="389">
        <f t="shared" si="628"/>
        <v>0</v>
      </c>
      <c r="AV519" s="461">
        <v>0</v>
      </c>
      <c r="AW519" s="461">
        <v>0</v>
      </c>
      <c r="AX519" s="461">
        <v>0</v>
      </c>
      <c r="AY519" s="461">
        <v>0</v>
      </c>
      <c r="AZ519" s="588">
        <f t="shared" si="630"/>
        <v>0</v>
      </c>
      <c r="BA519" s="671">
        <f t="shared" si="631"/>
        <v>0</v>
      </c>
      <c r="BB519" s="670">
        <f t="shared" si="632"/>
        <v>0</v>
      </c>
      <c r="BC519" s="680">
        <v>0</v>
      </c>
      <c r="BD519" s="485">
        <v>0</v>
      </c>
      <c r="BE519" s="485">
        <v>0</v>
      </c>
      <c r="BF519" s="634">
        <v>0</v>
      </c>
      <c r="BG519" s="670">
        <f t="shared" si="633"/>
        <v>0</v>
      </c>
      <c r="BH519" s="665">
        <v>0</v>
      </c>
      <c r="BI519" s="480">
        <v>0</v>
      </c>
      <c r="BJ519" s="480">
        <v>0</v>
      </c>
      <c r="BK519" s="297">
        <v>0</v>
      </c>
      <c r="BL519" s="670">
        <f t="shared" si="634"/>
        <v>0</v>
      </c>
      <c r="BM519" s="466">
        <v>0</v>
      </c>
      <c r="BN519" s="466">
        <v>0</v>
      </c>
      <c r="BO519" s="466">
        <v>0</v>
      </c>
      <c r="BP519" s="466">
        <v>0</v>
      </c>
      <c r="BQ519" s="588">
        <f t="shared" si="478"/>
        <v>0</v>
      </c>
      <c r="BR519" s="671">
        <f t="shared" si="479"/>
        <v>0</v>
      </c>
    </row>
    <row r="520" spans="1:70" s="17" customFormat="1" ht="16.5" customHeight="1" x14ac:dyDescent="0.25">
      <c r="A520" s="16"/>
      <c r="B520" s="917"/>
      <c r="C520" s="852" t="s">
        <v>622</v>
      </c>
      <c r="D520" s="852"/>
      <c r="E520" s="125">
        <f t="shared" si="625"/>
        <v>1</v>
      </c>
      <c r="F520" s="189">
        <f>F516+F512+F508+F504+F500+F496+F492</f>
        <v>0</v>
      </c>
      <c r="G520" s="189">
        <f t="shared" ref="G520:I520" si="635">G516+G512+G508+G504+G500+G496+G492</f>
        <v>0</v>
      </c>
      <c r="H520" s="189">
        <f t="shared" si="635"/>
        <v>0</v>
      </c>
      <c r="I520" s="189">
        <f t="shared" si="635"/>
        <v>1</v>
      </c>
      <c r="J520" s="365">
        <f t="shared" si="626"/>
        <v>0</v>
      </c>
      <c r="K520" s="189">
        <f>K516+K512+K508+K504+K500+K496+K492</f>
        <v>0</v>
      </c>
      <c r="L520" s="189">
        <f t="shared" ref="L520:N520" si="636">L516+L512+L508+L504+L500+L496+L492</f>
        <v>0</v>
      </c>
      <c r="M520" s="189">
        <f t="shared" si="636"/>
        <v>0</v>
      </c>
      <c r="N520" s="189">
        <f t="shared" si="636"/>
        <v>0</v>
      </c>
      <c r="O520" s="365">
        <f t="shared" si="482"/>
        <v>0</v>
      </c>
      <c r="P520" s="189">
        <f>P516+P512+P508+P504+P500+P496+P492</f>
        <v>0</v>
      </c>
      <c r="Q520" s="189">
        <f t="shared" ref="Q520:S520" si="637">Q516+Q512+Q508+Q504+Q500+Q496+Q492</f>
        <v>0</v>
      </c>
      <c r="R520" s="189">
        <f t="shared" si="637"/>
        <v>0</v>
      </c>
      <c r="S520" s="189">
        <f t="shared" si="637"/>
        <v>0</v>
      </c>
      <c r="T520" s="315">
        <f t="shared" si="623"/>
        <v>1</v>
      </c>
      <c r="U520" s="389">
        <f t="shared" si="620"/>
        <v>1</v>
      </c>
      <c r="V520" s="189">
        <f>V516+V512+V508+V504+V500+V496+V492</f>
        <v>0</v>
      </c>
      <c r="W520" s="189">
        <f t="shared" ref="W520:Y520" si="638">W516+W512+W508+W504+W500+W496+W492</f>
        <v>0</v>
      </c>
      <c r="X520" s="189">
        <f t="shared" si="638"/>
        <v>0</v>
      </c>
      <c r="Y520" s="189">
        <f t="shared" si="638"/>
        <v>1</v>
      </c>
      <c r="Z520" s="389">
        <f t="shared" si="621"/>
        <v>1</v>
      </c>
      <c r="AA520" s="189">
        <f>AA516+AA512+AA508+AA504+AA500+AA496+AA492</f>
        <v>0</v>
      </c>
      <c r="AB520" s="189">
        <f t="shared" ref="AB520:AD520" si="639">AB516+AB512+AB508+AB504+AB500+AB496+AB492</f>
        <v>0</v>
      </c>
      <c r="AC520" s="189">
        <f t="shared" si="639"/>
        <v>0</v>
      </c>
      <c r="AD520" s="189">
        <f t="shared" si="639"/>
        <v>1</v>
      </c>
      <c r="AE520" s="389">
        <f t="shared" si="622"/>
        <v>0</v>
      </c>
      <c r="AF520" s="189">
        <f t="shared" ref="AF520:AI521" si="640">AF516+AF512+AF504+AF500+AF496+AF492</f>
        <v>0</v>
      </c>
      <c r="AG520" s="189">
        <f t="shared" si="640"/>
        <v>0</v>
      </c>
      <c r="AH520" s="189">
        <f t="shared" si="640"/>
        <v>0</v>
      </c>
      <c r="AI520" s="189">
        <f t="shared" si="640"/>
        <v>0</v>
      </c>
      <c r="AJ520" s="315">
        <f t="shared" si="624"/>
        <v>2</v>
      </c>
      <c r="AK520" s="389">
        <f t="shared" si="629"/>
        <v>2</v>
      </c>
      <c r="AL520" s="189">
        <f t="shared" ref="AL520:AO520" si="641">AL516+AL512+AL504+AL500+AL496+AL492</f>
        <v>0</v>
      </c>
      <c r="AM520" s="189">
        <f t="shared" si="641"/>
        <v>0</v>
      </c>
      <c r="AN520" s="189">
        <f t="shared" si="641"/>
        <v>0</v>
      </c>
      <c r="AO520" s="189">
        <f t="shared" si="641"/>
        <v>2</v>
      </c>
      <c r="AP520" s="389">
        <f t="shared" si="627"/>
        <v>1</v>
      </c>
      <c r="AQ520" s="189">
        <f t="shared" ref="AQ520:AS522" si="642">AQ516+AQ512+AQ504+AQ500+AQ496+AQ492+AQ508</f>
        <v>0</v>
      </c>
      <c r="AR520" s="189">
        <f t="shared" si="642"/>
        <v>0</v>
      </c>
      <c r="AS520" s="189">
        <f t="shared" si="642"/>
        <v>0</v>
      </c>
      <c r="AT520" s="189">
        <f t="shared" ref="AT520:AT522" si="643">AT516+AT512+AT504+AT500+AT496+AT492+AT508</f>
        <v>1</v>
      </c>
      <c r="AU520" s="389">
        <f t="shared" si="628"/>
        <v>0</v>
      </c>
      <c r="AV520" s="189">
        <f t="shared" ref="AV520:AY522" si="644">AV516+AV512+AV504+AV500+AV496+AV492+AV508</f>
        <v>0</v>
      </c>
      <c r="AW520" s="189">
        <f t="shared" si="644"/>
        <v>0</v>
      </c>
      <c r="AX520" s="189">
        <f t="shared" si="644"/>
        <v>0</v>
      </c>
      <c r="AY520" s="189">
        <f t="shared" si="644"/>
        <v>0</v>
      </c>
      <c r="AZ520" s="588">
        <f t="shared" si="630"/>
        <v>3</v>
      </c>
      <c r="BA520" s="671">
        <f t="shared" si="631"/>
        <v>6</v>
      </c>
      <c r="BB520" s="670">
        <f t="shared" si="632"/>
        <v>1</v>
      </c>
      <c r="BC520" s="189">
        <f t="shared" ref="BC520:BF520" si="645">BC516+BC512+BC504+BC500+BC496+BC492+BC508</f>
        <v>0</v>
      </c>
      <c r="BD520" s="189">
        <f t="shared" si="645"/>
        <v>0</v>
      </c>
      <c r="BE520" s="189">
        <f t="shared" si="645"/>
        <v>0</v>
      </c>
      <c r="BF520" s="189">
        <f t="shared" si="645"/>
        <v>1</v>
      </c>
      <c r="BG520" s="670">
        <f t="shared" si="633"/>
        <v>0</v>
      </c>
      <c r="BH520" s="189">
        <f t="shared" ref="BH520:BK520" si="646">BH516+BH512+BH504+BH500+BH496+BH492+BH508</f>
        <v>0</v>
      </c>
      <c r="BI520" s="189">
        <f t="shared" si="646"/>
        <v>0</v>
      </c>
      <c r="BJ520" s="189">
        <f t="shared" si="646"/>
        <v>0</v>
      </c>
      <c r="BK520" s="189">
        <f t="shared" si="646"/>
        <v>0</v>
      </c>
      <c r="BL520" s="670">
        <f t="shared" si="634"/>
        <v>3</v>
      </c>
      <c r="BM520" s="189">
        <f t="shared" ref="BM520:BP522" si="647">BM516+BM512+BM504+BM500+BM496+BM492+BM508</f>
        <v>0</v>
      </c>
      <c r="BN520" s="189">
        <f t="shared" si="647"/>
        <v>0</v>
      </c>
      <c r="BO520" s="189">
        <f t="shared" si="647"/>
        <v>0</v>
      </c>
      <c r="BP520" s="189">
        <f t="shared" si="647"/>
        <v>3</v>
      </c>
      <c r="BQ520" s="588">
        <f t="shared" si="478"/>
        <v>4</v>
      </c>
      <c r="BR520" s="671">
        <f t="shared" si="479"/>
        <v>10</v>
      </c>
    </row>
    <row r="521" spans="1:70" s="17" customFormat="1" ht="16.5" customHeight="1" x14ac:dyDescent="0.25">
      <c r="A521" s="16"/>
      <c r="B521" s="917"/>
      <c r="C521" s="809" t="s">
        <v>623</v>
      </c>
      <c r="D521" s="809"/>
      <c r="E521" s="125">
        <f t="shared" si="625"/>
        <v>0</v>
      </c>
      <c r="F521" s="189">
        <f>F517+F513+F509+F505+F501+F497+F493</f>
        <v>0</v>
      </c>
      <c r="G521" s="189">
        <f t="shared" ref="G521:I521" si="648">G517+G513+G509+G505+G501+G497+G493</f>
        <v>0</v>
      </c>
      <c r="H521" s="189">
        <f t="shared" si="648"/>
        <v>0</v>
      </c>
      <c r="I521" s="189">
        <f t="shared" si="648"/>
        <v>0</v>
      </c>
      <c r="J521" s="365">
        <f t="shared" si="626"/>
        <v>0</v>
      </c>
      <c r="K521" s="189">
        <f>K517+K513+K509+K505+K501+K497+K493</f>
        <v>0</v>
      </c>
      <c r="L521" s="189">
        <f t="shared" ref="L521:N521" si="649">L517+L513+L509+L505+L501+L497+L493</f>
        <v>0</v>
      </c>
      <c r="M521" s="189">
        <f t="shared" si="649"/>
        <v>0</v>
      </c>
      <c r="N521" s="189">
        <f t="shared" si="649"/>
        <v>0</v>
      </c>
      <c r="O521" s="365">
        <f t="shared" ref="O521:O584" si="650">SUM(P521:S521)</f>
        <v>0</v>
      </c>
      <c r="P521" s="189">
        <f>P517+P513+P509+P505+P501+P497+P493</f>
        <v>0</v>
      </c>
      <c r="Q521" s="189">
        <f t="shared" ref="Q521:S521" si="651">Q517+Q513+Q509+Q505+Q501+Q497+Q493</f>
        <v>0</v>
      </c>
      <c r="R521" s="189">
        <f t="shared" si="651"/>
        <v>0</v>
      </c>
      <c r="S521" s="189">
        <f t="shared" si="651"/>
        <v>0</v>
      </c>
      <c r="T521" s="315">
        <f t="shared" si="623"/>
        <v>0</v>
      </c>
      <c r="U521" s="389">
        <f t="shared" si="620"/>
        <v>0</v>
      </c>
      <c r="V521" s="189">
        <f>V517+V513+V509+V505+V501+V497+V493</f>
        <v>0</v>
      </c>
      <c r="W521" s="189">
        <f t="shared" ref="W521:Y521" si="652">W517+W513+W509+W505+W501+W497+W493</f>
        <v>0</v>
      </c>
      <c r="X521" s="189">
        <f t="shared" si="652"/>
        <v>0</v>
      </c>
      <c r="Y521" s="189">
        <f t="shared" si="652"/>
        <v>0</v>
      </c>
      <c r="Z521" s="389">
        <f t="shared" si="621"/>
        <v>0</v>
      </c>
      <c r="AA521" s="189">
        <f>AA517+AA513+AA509+AA505+AA501+AA497+AA493</f>
        <v>0</v>
      </c>
      <c r="AB521" s="189">
        <f t="shared" ref="AB521:AD521" si="653">AB517+AB513+AB509+AB505+AB501+AB497+AB493</f>
        <v>0</v>
      </c>
      <c r="AC521" s="189">
        <f t="shared" si="653"/>
        <v>0</v>
      </c>
      <c r="AD521" s="189">
        <f t="shared" si="653"/>
        <v>0</v>
      </c>
      <c r="AE521" s="389">
        <f t="shared" si="622"/>
        <v>0</v>
      </c>
      <c r="AF521" s="189">
        <f t="shared" si="640"/>
        <v>0</v>
      </c>
      <c r="AG521" s="189">
        <f t="shared" si="640"/>
        <v>0</v>
      </c>
      <c r="AH521" s="189">
        <f t="shared" si="640"/>
        <v>0</v>
      </c>
      <c r="AI521" s="189">
        <f t="shared" si="640"/>
        <v>0</v>
      </c>
      <c r="AJ521" s="315">
        <f t="shared" si="624"/>
        <v>0</v>
      </c>
      <c r="AK521" s="389">
        <f t="shared" si="629"/>
        <v>0</v>
      </c>
      <c r="AL521" s="189">
        <f t="shared" ref="AL521:AO521" si="654">AL517+AL513+AL505+AL501+AL497+AL493</f>
        <v>0</v>
      </c>
      <c r="AM521" s="189">
        <f t="shared" si="654"/>
        <v>0</v>
      </c>
      <c r="AN521" s="189">
        <f t="shared" si="654"/>
        <v>0</v>
      </c>
      <c r="AO521" s="189">
        <f t="shared" si="654"/>
        <v>0</v>
      </c>
      <c r="AP521" s="389">
        <f t="shared" si="627"/>
        <v>0</v>
      </c>
      <c r="AQ521" s="189">
        <f t="shared" si="642"/>
        <v>0</v>
      </c>
      <c r="AR521" s="189">
        <f t="shared" si="642"/>
        <v>0</v>
      </c>
      <c r="AS521" s="189">
        <f t="shared" si="642"/>
        <v>0</v>
      </c>
      <c r="AT521" s="189">
        <f t="shared" si="643"/>
        <v>0</v>
      </c>
      <c r="AU521" s="389">
        <f t="shared" si="628"/>
        <v>0</v>
      </c>
      <c r="AV521" s="189">
        <f t="shared" si="644"/>
        <v>0</v>
      </c>
      <c r="AW521" s="189">
        <f t="shared" si="644"/>
        <v>0</v>
      </c>
      <c r="AX521" s="189">
        <f t="shared" si="644"/>
        <v>0</v>
      </c>
      <c r="AY521" s="189">
        <f t="shared" si="644"/>
        <v>0</v>
      </c>
      <c r="AZ521" s="588">
        <f t="shared" si="630"/>
        <v>0</v>
      </c>
      <c r="BA521" s="671">
        <f t="shared" si="631"/>
        <v>0</v>
      </c>
      <c r="BB521" s="670">
        <f t="shared" si="632"/>
        <v>0</v>
      </c>
      <c r="BC521" s="189">
        <f t="shared" ref="BC521:BF521" si="655">BC517+BC513+BC505+BC501+BC497+BC493+BC509</f>
        <v>0</v>
      </c>
      <c r="BD521" s="189">
        <f t="shared" si="655"/>
        <v>0</v>
      </c>
      <c r="BE521" s="189">
        <f t="shared" si="655"/>
        <v>0</v>
      </c>
      <c r="BF521" s="189">
        <f t="shared" si="655"/>
        <v>0</v>
      </c>
      <c r="BG521" s="670">
        <f t="shared" si="633"/>
        <v>0</v>
      </c>
      <c r="BH521" s="189">
        <f t="shared" ref="BH521:BK521" si="656">BH517+BH513+BH505+BH501+BH497+BH493+BH509</f>
        <v>0</v>
      </c>
      <c r="BI521" s="189">
        <f t="shared" si="656"/>
        <v>0</v>
      </c>
      <c r="BJ521" s="189">
        <f t="shared" si="656"/>
        <v>0</v>
      </c>
      <c r="BK521" s="189">
        <f t="shared" si="656"/>
        <v>0</v>
      </c>
      <c r="BL521" s="670">
        <f t="shared" si="634"/>
        <v>0</v>
      </c>
      <c r="BM521" s="189">
        <f t="shared" si="647"/>
        <v>0</v>
      </c>
      <c r="BN521" s="189">
        <f t="shared" si="647"/>
        <v>0</v>
      </c>
      <c r="BO521" s="189">
        <f t="shared" si="647"/>
        <v>0</v>
      </c>
      <c r="BP521" s="189">
        <f t="shared" si="647"/>
        <v>0</v>
      </c>
      <c r="BQ521" s="588">
        <f t="shared" ref="BQ521:BQ584" si="657">BB521+BG521+BL521</f>
        <v>0</v>
      </c>
      <c r="BR521" s="671">
        <f t="shared" ref="BR521:BR584" si="658">E521+J521+O521+U521+Z521+AE521+AK521+AP521+AU521+BB521+BG521+BL521</f>
        <v>0</v>
      </c>
    </row>
    <row r="522" spans="1:70" s="17" customFormat="1" ht="16.5" customHeight="1" thickBot="1" x14ac:dyDescent="0.3">
      <c r="A522" s="16"/>
      <c r="B522" s="917"/>
      <c r="C522" s="908" t="s">
        <v>624</v>
      </c>
      <c r="D522" s="908"/>
      <c r="E522" s="125">
        <f t="shared" si="625"/>
        <v>2</v>
      </c>
      <c r="F522" s="189">
        <f>F518+F514+F510+F506+F502+F498+F494</f>
        <v>0</v>
      </c>
      <c r="G522" s="189">
        <f t="shared" ref="G522:I522" si="659">G518+G514+G510+G506+G502+G498+G494</f>
        <v>0</v>
      </c>
      <c r="H522" s="189">
        <f t="shared" si="659"/>
        <v>0</v>
      </c>
      <c r="I522" s="189">
        <f t="shared" si="659"/>
        <v>2</v>
      </c>
      <c r="J522" s="365">
        <f t="shared" si="626"/>
        <v>2</v>
      </c>
      <c r="K522" s="189">
        <f>K518+K514+K510+K506+K502+K498+K494</f>
        <v>0</v>
      </c>
      <c r="L522" s="189">
        <f t="shared" ref="L522:N522" si="660">L518+L514+L510+L506+L502+L498+L494</f>
        <v>0</v>
      </c>
      <c r="M522" s="189">
        <f t="shared" si="660"/>
        <v>0</v>
      </c>
      <c r="N522" s="189">
        <f t="shared" si="660"/>
        <v>2</v>
      </c>
      <c r="O522" s="365">
        <f t="shared" si="650"/>
        <v>0</v>
      </c>
      <c r="P522" s="189">
        <f>P518+P514+P510+P506+P502+P498+P494</f>
        <v>0</v>
      </c>
      <c r="Q522" s="189">
        <f t="shared" ref="Q522:S522" si="661">Q518+Q514+Q510+Q506+Q502+Q498+Q494</f>
        <v>0</v>
      </c>
      <c r="R522" s="189">
        <f t="shared" si="661"/>
        <v>0</v>
      </c>
      <c r="S522" s="189">
        <f t="shared" si="661"/>
        <v>0</v>
      </c>
      <c r="T522" s="315">
        <f t="shared" si="623"/>
        <v>4</v>
      </c>
      <c r="U522" s="389">
        <f t="shared" si="620"/>
        <v>0</v>
      </c>
      <c r="V522" s="189">
        <f>V518+V514+V510+V506+V502+V498+V494</f>
        <v>0</v>
      </c>
      <c r="W522" s="189">
        <f t="shared" ref="W522:Y522" si="662">W518+W514+W510+W506+W502+W498+W494</f>
        <v>0</v>
      </c>
      <c r="X522" s="189">
        <f t="shared" si="662"/>
        <v>0</v>
      </c>
      <c r="Y522" s="189">
        <f t="shared" si="662"/>
        <v>0</v>
      </c>
      <c r="Z522" s="389">
        <f t="shared" si="621"/>
        <v>0</v>
      </c>
      <c r="AA522" s="189">
        <f>AA518+AA514+AA510+AA506+AA502+AA498+AA494</f>
        <v>0</v>
      </c>
      <c r="AB522" s="189">
        <f t="shared" ref="AB522:AD522" si="663">AB518+AB514+AB510+AB506+AB502+AB498+AB494</f>
        <v>0</v>
      </c>
      <c r="AC522" s="189">
        <f t="shared" si="663"/>
        <v>0</v>
      </c>
      <c r="AD522" s="189">
        <f t="shared" si="663"/>
        <v>0</v>
      </c>
      <c r="AE522" s="389">
        <f t="shared" si="622"/>
        <v>0</v>
      </c>
      <c r="AF522" s="189">
        <f t="shared" ref="AF522:AI522" si="664">AF518+AF514+AF506+AF502+AF498+AF494+AF510</f>
        <v>0</v>
      </c>
      <c r="AG522" s="189">
        <f t="shared" si="664"/>
        <v>0</v>
      </c>
      <c r="AH522" s="189">
        <f t="shared" si="664"/>
        <v>0</v>
      </c>
      <c r="AI522" s="189">
        <f t="shared" si="664"/>
        <v>0</v>
      </c>
      <c r="AJ522" s="315">
        <f t="shared" si="624"/>
        <v>0</v>
      </c>
      <c r="AK522" s="389">
        <f t="shared" si="629"/>
        <v>0</v>
      </c>
      <c r="AL522" s="189">
        <f t="shared" ref="AL522:AO522" si="665">AL518+AL514+AL506+AL502+AL498+AL494+AL510</f>
        <v>0</v>
      </c>
      <c r="AM522" s="189">
        <f t="shared" si="665"/>
        <v>0</v>
      </c>
      <c r="AN522" s="189">
        <f t="shared" si="665"/>
        <v>0</v>
      </c>
      <c r="AO522" s="189">
        <f t="shared" si="665"/>
        <v>0</v>
      </c>
      <c r="AP522" s="389">
        <f t="shared" si="627"/>
        <v>0</v>
      </c>
      <c r="AQ522" s="420">
        <f t="shared" si="642"/>
        <v>0</v>
      </c>
      <c r="AR522" s="420">
        <f t="shared" si="642"/>
        <v>0</v>
      </c>
      <c r="AS522" s="420">
        <f t="shared" si="642"/>
        <v>0</v>
      </c>
      <c r="AT522" s="420">
        <f t="shared" si="643"/>
        <v>0</v>
      </c>
      <c r="AU522" s="389">
        <f t="shared" si="628"/>
        <v>0</v>
      </c>
      <c r="AV522" s="420">
        <f t="shared" si="644"/>
        <v>0</v>
      </c>
      <c r="AW522" s="420">
        <f t="shared" si="644"/>
        <v>0</v>
      </c>
      <c r="AX522" s="420">
        <f t="shared" si="644"/>
        <v>0</v>
      </c>
      <c r="AY522" s="420">
        <f t="shared" si="644"/>
        <v>0</v>
      </c>
      <c r="AZ522" s="588">
        <f t="shared" si="630"/>
        <v>0</v>
      </c>
      <c r="BA522" s="671">
        <f t="shared" si="631"/>
        <v>4</v>
      </c>
      <c r="BB522" s="670">
        <f t="shared" si="632"/>
        <v>0</v>
      </c>
      <c r="BC522" s="420">
        <f t="shared" ref="BC522:BF522" si="666">BC518+BC514+BC506+BC502+BC498+BC494+BC510</f>
        <v>0</v>
      </c>
      <c r="BD522" s="420">
        <f t="shared" si="666"/>
        <v>0</v>
      </c>
      <c r="BE522" s="420">
        <f t="shared" si="666"/>
        <v>0</v>
      </c>
      <c r="BF522" s="420">
        <f t="shared" si="666"/>
        <v>0</v>
      </c>
      <c r="BG522" s="670">
        <f t="shared" si="633"/>
        <v>1</v>
      </c>
      <c r="BH522" s="420">
        <f t="shared" ref="BH522:BK522" si="667">BH518+BH514+BH506+BH502+BH498+BH494+BH510</f>
        <v>0</v>
      </c>
      <c r="BI522" s="420">
        <f t="shared" si="667"/>
        <v>0</v>
      </c>
      <c r="BJ522" s="420">
        <f t="shared" si="667"/>
        <v>0</v>
      </c>
      <c r="BK522" s="420">
        <f t="shared" si="667"/>
        <v>1</v>
      </c>
      <c r="BL522" s="670">
        <f t="shared" si="634"/>
        <v>0</v>
      </c>
      <c r="BM522" s="420">
        <f t="shared" si="647"/>
        <v>0</v>
      </c>
      <c r="BN522" s="420">
        <f t="shared" si="647"/>
        <v>0</v>
      </c>
      <c r="BO522" s="420">
        <f t="shared" si="647"/>
        <v>0</v>
      </c>
      <c r="BP522" s="420">
        <f t="shared" si="647"/>
        <v>0</v>
      </c>
      <c r="BQ522" s="588">
        <f t="shared" si="657"/>
        <v>1</v>
      </c>
      <c r="BR522" s="671">
        <f t="shared" si="658"/>
        <v>5</v>
      </c>
    </row>
    <row r="523" spans="1:70" s="17" customFormat="1" ht="16.5" customHeight="1" thickBot="1" x14ac:dyDescent="0.3">
      <c r="A523" s="16"/>
      <c r="B523" s="918"/>
      <c r="C523" s="809"/>
      <c r="D523" s="858"/>
      <c r="E523" s="125">
        <f t="shared" si="625"/>
        <v>0</v>
      </c>
      <c r="F523" s="189">
        <f>F495+F499+F503+F507+F511+F515+F519</f>
        <v>0</v>
      </c>
      <c r="G523" s="189">
        <f t="shared" ref="G523:I523" si="668">G495+G499+G503+G507+G511+G515+G519</f>
        <v>0</v>
      </c>
      <c r="H523" s="189">
        <f t="shared" si="668"/>
        <v>0</v>
      </c>
      <c r="I523" s="189">
        <f t="shared" si="668"/>
        <v>0</v>
      </c>
      <c r="J523" s="365">
        <f t="shared" si="626"/>
        <v>0</v>
      </c>
      <c r="K523" s="189">
        <f>K495+K499+K503+K507+K511+K515+K519</f>
        <v>0</v>
      </c>
      <c r="L523" s="189">
        <f t="shared" ref="L523:N523" si="669">L495+L499+L503+L507+L511+L515+L519</f>
        <v>0</v>
      </c>
      <c r="M523" s="189">
        <f t="shared" si="669"/>
        <v>0</v>
      </c>
      <c r="N523" s="189">
        <f t="shared" si="669"/>
        <v>0</v>
      </c>
      <c r="O523" s="365">
        <f t="shared" si="650"/>
        <v>0</v>
      </c>
      <c r="P523" s="189">
        <f>P495+P499+P503+P507+P511+P515+P519</f>
        <v>0</v>
      </c>
      <c r="Q523" s="189">
        <f t="shared" ref="Q523:S523" si="670">Q495+Q499+Q503+Q507+Q511+Q515+Q519</f>
        <v>0</v>
      </c>
      <c r="R523" s="189">
        <f t="shared" si="670"/>
        <v>0</v>
      </c>
      <c r="S523" s="189">
        <f t="shared" si="670"/>
        <v>0</v>
      </c>
      <c r="T523" s="315">
        <f t="shared" si="623"/>
        <v>0</v>
      </c>
      <c r="U523" s="389">
        <f t="shared" si="620"/>
        <v>0</v>
      </c>
      <c r="V523" s="189">
        <f>V495+V499+V503+V507+V511+V515+V519</f>
        <v>0</v>
      </c>
      <c r="W523" s="189">
        <f t="shared" ref="W523:Y523" si="671">W495+W499+W503+W507+W511+W515+W519</f>
        <v>0</v>
      </c>
      <c r="X523" s="189">
        <f t="shared" si="671"/>
        <v>0</v>
      </c>
      <c r="Y523" s="189">
        <f t="shared" si="671"/>
        <v>0</v>
      </c>
      <c r="Z523" s="389">
        <f t="shared" si="621"/>
        <v>0</v>
      </c>
      <c r="AA523" s="189">
        <f>AA495+AA499+AA503+AA507+AA511+AA515+AA519</f>
        <v>0</v>
      </c>
      <c r="AB523" s="189">
        <f t="shared" ref="AB523:AD523" si="672">AB495+AB499+AB503+AB507+AB511+AB515+AB519</f>
        <v>0</v>
      </c>
      <c r="AC523" s="189">
        <f t="shared" si="672"/>
        <v>0</v>
      </c>
      <c r="AD523" s="189">
        <f t="shared" si="672"/>
        <v>0</v>
      </c>
      <c r="AE523" s="389">
        <f t="shared" si="622"/>
        <v>0</v>
      </c>
      <c r="AF523" s="189">
        <f t="shared" ref="AF523:AI523" si="673">AF519+AF515+AF511+AF507+AF503+AF499+AF495</f>
        <v>0</v>
      </c>
      <c r="AG523" s="189">
        <f t="shared" si="673"/>
        <v>0</v>
      </c>
      <c r="AH523" s="189">
        <f t="shared" si="673"/>
        <v>0</v>
      </c>
      <c r="AI523" s="189">
        <f t="shared" si="673"/>
        <v>0</v>
      </c>
      <c r="AJ523" s="315">
        <f t="shared" si="624"/>
        <v>0</v>
      </c>
      <c r="AK523" s="389">
        <f t="shared" si="629"/>
        <v>0</v>
      </c>
      <c r="AL523" s="189">
        <f t="shared" ref="AL523:AO523" si="674">AL519+AL515+AL511+AL507+AL503+AL499+AL495</f>
        <v>0</v>
      </c>
      <c r="AM523" s="189">
        <f t="shared" si="674"/>
        <v>0</v>
      </c>
      <c r="AN523" s="189">
        <f t="shared" si="674"/>
        <v>0</v>
      </c>
      <c r="AO523" s="189">
        <f t="shared" si="674"/>
        <v>0</v>
      </c>
      <c r="AP523" s="389">
        <f t="shared" si="627"/>
        <v>0</v>
      </c>
      <c r="AQ523" s="575">
        <f t="shared" ref="AQ523:AS523" si="675">AQ519+AQ515+AQ511+AQ507+AQ503+AQ499+AQ495</f>
        <v>0</v>
      </c>
      <c r="AR523" s="575">
        <f t="shared" si="675"/>
        <v>0</v>
      </c>
      <c r="AS523" s="575">
        <f t="shared" si="675"/>
        <v>0</v>
      </c>
      <c r="AT523" s="575">
        <f t="shared" ref="AT523" si="676">AT519+AT515+AT511+AT507+AT503+AT499+AT495</f>
        <v>0</v>
      </c>
      <c r="AU523" s="389">
        <f t="shared" si="628"/>
        <v>0</v>
      </c>
      <c r="AV523" s="575">
        <f t="shared" ref="AV523:AY523" si="677">AV519+AV515+AV511+AV507+AV503+AV499+AV495</f>
        <v>0</v>
      </c>
      <c r="AW523" s="575">
        <f t="shared" si="677"/>
        <v>0</v>
      </c>
      <c r="AX523" s="575">
        <f t="shared" si="677"/>
        <v>0</v>
      </c>
      <c r="AY523" s="575">
        <f t="shared" si="677"/>
        <v>0</v>
      </c>
      <c r="AZ523" s="588">
        <f t="shared" si="630"/>
        <v>0</v>
      </c>
      <c r="BA523" s="671">
        <f t="shared" si="631"/>
        <v>0</v>
      </c>
      <c r="BB523" s="670">
        <f t="shared" si="632"/>
        <v>0</v>
      </c>
      <c r="BC523" s="575">
        <f t="shared" ref="BC523:BF523" si="678">BC519+BC515+BC511+BC507+BC503+BC499+BC495</f>
        <v>0</v>
      </c>
      <c r="BD523" s="575">
        <f t="shared" si="678"/>
        <v>0</v>
      </c>
      <c r="BE523" s="575">
        <f t="shared" si="678"/>
        <v>0</v>
      </c>
      <c r="BF523" s="575">
        <f t="shared" si="678"/>
        <v>0</v>
      </c>
      <c r="BG523" s="670">
        <f t="shared" si="633"/>
        <v>0</v>
      </c>
      <c r="BH523" s="575">
        <f t="shared" ref="BH523:BK523" si="679">BH519+BH515+BH511+BH507+BH503+BH499+BH495</f>
        <v>0</v>
      </c>
      <c r="BI523" s="575">
        <f t="shared" si="679"/>
        <v>0</v>
      </c>
      <c r="BJ523" s="575">
        <f t="shared" si="679"/>
        <v>0</v>
      </c>
      <c r="BK523" s="575">
        <f t="shared" si="679"/>
        <v>0</v>
      </c>
      <c r="BL523" s="670">
        <f t="shared" si="634"/>
        <v>0</v>
      </c>
      <c r="BM523" s="575">
        <f t="shared" ref="BM523:BP523" si="680">BM519+BM515+BM511+BM507+BM503+BM499+BM495</f>
        <v>0</v>
      </c>
      <c r="BN523" s="575">
        <f t="shared" si="680"/>
        <v>0</v>
      </c>
      <c r="BO523" s="575">
        <f t="shared" si="680"/>
        <v>0</v>
      </c>
      <c r="BP523" s="575">
        <f t="shared" si="680"/>
        <v>0</v>
      </c>
      <c r="BQ523" s="588">
        <f t="shared" si="657"/>
        <v>0</v>
      </c>
      <c r="BR523" s="671">
        <f t="shared" si="658"/>
        <v>0</v>
      </c>
    </row>
    <row r="524" spans="1:70" s="15" customFormat="1" ht="16.5" customHeight="1" thickBot="1" x14ac:dyDescent="0.3">
      <c r="A524" s="847">
        <v>1</v>
      </c>
      <c r="B524" s="866" t="s">
        <v>213</v>
      </c>
      <c r="C524" s="901" t="s">
        <v>650</v>
      </c>
      <c r="D524" s="140" t="s">
        <v>328</v>
      </c>
      <c r="E524" s="125">
        <f t="shared" si="625"/>
        <v>0</v>
      </c>
      <c r="F524" s="95">
        <v>0</v>
      </c>
      <c r="G524" s="95">
        <v>0</v>
      </c>
      <c r="H524" s="95">
        <v>0</v>
      </c>
      <c r="I524" s="95">
        <v>0</v>
      </c>
      <c r="J524" s="365">
        <f t="shared" si="626"/>
        <v>0</v>
      </c>
      <c r="K524" s="95">
        <v>0</v>
      </c>
      <c r="L524" s="95">
        <v>0</v>
      </c>
      <c r="M524" s="95">
        <v>0</v>
      </c>
      <c r="N524" s="95">
        <v>0</v>
      </c>
      <c r="O524" s="365">
        <f t="shared" si="650"/>
        <v>0</v>
      </c>
      <c r="P524" s="95">
        <v>0</v>
      </c>
      <c r="Q524" s="95">
        <v>0</v>
      </c>
      <c r="R524" s="95">
        <v>0</v>
      </c>
      <c r="S524" s="95">
        <v>0</v>
      </c>
      <c r="T524" s="315">
        <f t="shared" si="623"/>
        <v>0</v>
      </c>
      <c r="U524" s="389">
        <f t="shared" si="620"/>
        <v>0</v>
      </c>
      <c r="V524" s="95">
        <v>0</v>
      </c>
      <c r="W524" s="95">
        <v>0</v>
      </c>
      <c r="X524" s="95">
        <v>0</v>
      </c>
      <c r="Y524" s="95">
        <v>0</v>
      </c>
      <c r="Z524" s="389">
        <f t="shared" si="621"/>
        <v>0</v>
      </c>
      <c r="AA524" s="95">
        <v>0</v>
      </c>
      <c r="AB524" s="95">
        <v>0</v>
      </c>
      <c r="AC524" s="95">
        <v>0</v>
      </c>
      <c r="AD524" s="95">
        <v>0</v>
      </c>
      <c r="AE524" s="389">
        <f t="shared" si="622"/>
        <v>0</v>
      </c>
      <c r="AF524" s="94">
        <v>0</v>
      </c>
      <c r="AG524" s="94">
        <v>0</v>
      </c>
      <c r="AH524" s="94">
        <v>0</v>
      </c>
      <c r="AI524" s="94">
        <v>0</v>
      </c>
      <c r="AJ524" s="315">
        <f t="shared" si="624"/>
        <v>0</v>
      </c>
      <c r="AK524" s="389">
        <f t="shared" si="629"/>
        <v>0</v>
      </c>
      <c r="AL524" s="484">
        <v>0</v>
      </c>
      <c r="AM524" s="484">
        <v>0</v>
      </c>
      <c r="AN524" s="484">
        <v>0</v>
      </c>
      <c r="AO524" s="480">
        <v>0</v>
      </c>
      <c r="AP524" s="389">
        <f t="shared" si="627"/>
        <v>0</v>
      </c>
      <c r="AQ524" s="465">
        <v>0</v>
      </c>
      <c r="AR524" s="465">
        <v>0</v>
      </c>
      <c r="AS524" s="465">
        <v>0</v>
      </c>
      <c r="AT524" s="465">
        <v>0</v>
      </c>
      <c r="AU524" s="389">
        <f t="shared" si="628"/>
        <v>0</v>
      </c>
      <c r="AV524" s="461">
        <v>0</v>
      </c>
      <c r="AW524" s="461">
        <v>0</v>
      </c>
      <c r="AX524" s="461">
        <v>0</v>
      </c>
      <c r="AY524" s="461">
        <v>0</v>
      </c>
      <c r="AZ524" s="588">
        <f t="shared" si="630"/>
        <v>0</v>
      </c>
      <c r="BA524" s="671">
        <f t="shared" si="631"/>
        <v>0</v>
      </c>
      <c r="BB524" s="670">
        <f t="shared" si="632"/>
        <v>0</v>
      </c>
      <c r="BC524" s="678">
        <v>0</v>
      </c>
      <c r="BD524" s="466">
        <v>0</v>
      </c>
      <c r="BE524" s="466">
        <v>0</v>
      </c>
      <c r="BF524" s="633">
        <v>0</v>
      </c>
      <c r="BG524" s="670">
        <f t="shared" si="633"/>
        <v>0</v>
      </c>
      <c r="BH524" s="665">
        <v>0</v>
      </c>
      <c r="BI524" s="480">
        <v>0</v>
      </c>
      <c r="BJ524" s="480">
        <v>0</v>
      </c>
      <c r="BK524" s="297">
        <v>0</v>
      </c>
      <c r="BL524" s="670">
        <f t="shared" si="634"/>
        <v>0</v>
      </c>
      <c r="BM524" s="466">
        <v>0</v>
      </c>
      <c r="BN524" s="466">
        <v>0</v>
      </c>
      <c r="BO524" s="466">
        <v>0</v>
      </c>
      <c r="BP524" s="466">
        <v>0</v>
      </c>
      <c r="BQ524" s="588">
        <f t="shared" si="657"/>
        <v>0</v>
      </c>
      <c r="BR524" s="671">
        <f t="shared" si="658"/>
        <v>0</v>
      </c>
    </row>
    <row r="525" spans="1:70" s="15" customFormat="1" ht="16.5" customHeight="1" thickBot="1" x14ac:dyDescent="0.3">
      <c r="A525" s="847"/>
      <c r="B525" s="834"/>
      <c r="C525" s="902"/>
      <c r="D525" s="134" t="s">
        <v>651</v>
      </c>
      <c r="E525" s="125">
        <f t="shared" si="625"/>
        <v>0</v>
      </c>
      <c r="F525" s="95">
        <v>0</v>
      </c>
      <c r="G525" s="95">
        <v>0</v>
      </c>
      <c r="H525" s="95">
        <v>0</v>
      </c>
      <c r="I525" s="95">
        <v>0</v>
      </c>
      <c r="J525" s="365">
        <f t="shared" si="626"/>
        <v>0</v>
      </c>
      <c r="K525" s="95">
        <v>0</v>
      </c>
      <c r="L525" s="95">
        <v>0</v>
      </c>
      <c r="M525" s="95">
        <v>0</v>
      </c>
      <c r="N525" s="95">
        <v>0</v>
      </c>
      <c r="O525" s="365">
        <f t="shared" si="650"/>
        <v>0</v>
      </c>
      <c r="P525" s="95">
        <v>0</v>
      </c>
      <c r="Q525" s="95">
        <v>0</v>
      </c>
      <c r="R525" s="95">
        <v>0</v>
      </c>
      <c r="S525" s="95">
        <v>0</v>
      </c>
      <c r="T525" s="315">
        <f t="shared" si="623"/>
        <v>0</v>
      </c>
      <c r="U525" s="389">
        <f t="shared" si="620"/>
        <v>0</v>
      </c>
      <c r="V525" s="95">
        <v>0</v>
      </c>
      <c r="W525" s="95">
        <v>0</v>
      </c>
      <c r="X525" s="95">
        <v>0</v>
      </c>
      <c r="Y525" s="95">
        <v>0</v>
      </c>
      <c r="Z525" s="389">
        <f t="shared" si="621"/>
        <v>0</v>
      </c>
      <c r="AA525" s="95">
        <v>0</v>
      </c>
      <c r="AB525" s="95">
        <v>0</v>
      </c>
      <c r="AC525" s="95">
        <v>0</v>
      </c>
      <c r="AD525" s="95">
        <v>0</v>
      </c>
      <c r="AE525" s="389">
        <f t="shared" si="622"/>
        <v>0</v>
      </c>
      <c r="AF525" s="95">
        <v>0</v>
      </c>
      <c r="AG525" s="95">
        <v>0</v>
      </c>
      <c r="AH525" s="95">
        <v>0</v>
      </c>
      <c r="AI525" s="95">
        <v>0</v>
      </c>
      <c r="AJ525" s="315">
        <f t="shared" si="624"/>
        <v>0</v>
      </c>
      <c r="AK525" s="389">
        <f t="shared" si="629"/>
        <v>0</v>
      </c>
      <c r="AL525" s="484">
        <v>0</v>
      </c>
      <c r="AM525" s="484">
        <v>0</v>
      </c>
      <c r="AN525" s="484">
        <v>0</v>
      </c>
      <c r="AO525" s="466">
        <v>0</v>
      </c>
      <c r="AP525" s="389">
        <f t="shared" si="627"/>
        <v>0</v>
      </c>
      <c r="AQ525" s="465">
        <v>0</v>
      </c>
      <c r="AR525" s="465">
        <v>0</v>
      </c>
      <c r="AS525" s="465">
        <v>0</v>
      </c>
      <c r="AT525" s="465">
        <v>0</v>
      </c>
      <c r="AU525" s="389">
        <f t="shared" si="628"/>
        <v>0</v>
      </c>
      <c r="AV525" s="461">
        <v>0</v>
      </c>
      <c r="AW525" s="461">
        <v>0</v>
      </c>
      <c r="AX525" s="461">
        <v>0</v>
      </c>
      <c r="AY525" s="461">
        <v>0</v>
      </c>
      <c r="AZ525" s="588">
        <f t="shared" si="630"/>
        <v>0</v>
      </c>
      <c r="BA525" s="671">
        <f t="shared" si="631"/>
        <v>0</v>
      </c>
      <c r="BB525" s="670">
        <f t="shared" si="632"/>
        <v>0</v>
      </c>
      <c r="BC525" s="678">
        <v>0</v>
      </c>
      <c r="BD525" s="466">
        <v>0</v>
      </c>
      <c r="BE525" s="466">
        <v>0</v>
      </c>
      <c r="BF525" s="634">
        <v>0</v>
      </c>
      <c r="BG525" s="670">
        <f t="shared" si="633"/>
        <v>0</v>
      </c>
      <c r="BH525" s="665">
        <v>0</v>
      </c>
      <c r="BI525" s="480">
        <v>0</v>
      </c>
      <c r="BJ525" s="480">
        <v>0</v>
      </c>
      <c r="BK525" s="297">
        <v>0</v>
      </c>
      <c r="BL525" s="670">
        <f t="shared" si="634"/>
        <v>0</v>
      </c>
      <c r="BM525" s="466">
        <v>0</v>
      </c>
      <c r="BN525" s="466">
        <v>0</v>
      </c>
      <c r="BO525" s="466">
        <v>0</v>
      </c>
      <c r="BP525" s="466">
        <v>0</v>
      </c>
      <c r="BQ525" s="588">
        <f t="shared" si="657"/>
        <v>0</v>
      </c>
      <c r="BR525" s="671">
        <f t="shared" si="658"/>
        <v>0</v>
      </c>
    </row>
    <row r="526" spans="1:70" s="15" customFormat="1" ht="16.5" customHeight="1" thickBot="1" x14ac:dyDescent="0.3">
      <c r="A526" s="847"/>
      <c r="B526" s="834"/>
      <c r="C526" s="902"/>
      <c r="D526" s="135" t="s">
        <v>321</v>
      </c>
      <c r="E526" s="125">
        <f t="shared" si="625"/>
        <v>0</v>
      </c>
      <c r="F526" s="95">
        <v>0</v>
      </c>
      <c r="G526" s="95">
        <v>0</v>
      </c>
      <c r="H526" s="95">
        <v>0</v>
      </c>
      <c r="I526" s="95">
        <v>0</v>
      </c>
      <c r="J526" s="365">
        <f t="shared" si="626"/>
        <v>0</v>
      </c>
      <c r="K526" s="95">
        <v>0</v>
      </c>
      <c r="L526" s="95">
        <v>0</v>
      </c>
      <c r="M526" s="95">
        <v>0</v>
      </c>
      <c r="N526" s="95">
        <v>0</v>
      </c>
      <c r="O526" s="365">
        <f t="shared" si="650"/>
        <v>0</v>
      </c>
      <c r="P526" s="95">
        <v>0</v>
      </c>
      <c r="Q526" s="95">
        <v>0</v>
      </c>
      <c r="R526" s="95">
        <v>0</v>
      </c>
      <c r="S526" s="95">
        <v>0</v>
      </c>
      <c r="T526" s="315">
        <f t="shared" si="623"/>
        <v>0</v>
      </c>
      <c r="U526" s="389">
        <f t="shared" si="620"/>
        <v>0</v>
      </c>
      <c r="V526" s="95">
        <v>0</v>
      </c>
      <c r="W526" s="95">
        <v>0</v>
      </c>
      <c r="X526" s="95">
        <v>0</v>
      </c>
      <c r="Y526" s="95">
        <v>0</v>
      </c>
      <c r="Z526" s="389">
        <f t="shared" si="621"/>
        <v>0</v>
      </c>
      <c r="AA526" s="95">
        <v>0</v>
      </c>
      <c r="AB526" s="95">
        <v>0</v>
      </c>
      <c r="AC526" s="95">
        <v>0</v>
      </c>
      <c r="AD526" s="95">
        <v>0</v>
      </c>
      <c r="AE526" s="389">
        <f t="shared" si="622"/>
        <v>0</v>
      </c>
      <c r="AF526" s="419">
        <v>0</v>
      </c>
      <c r="AG526" s="419">
        <v>0</v>
      </c>
      <c r="AH526" s="419">
        <v>0</v>
      </c>
      <c r="AI526" s="419">
        <v>0</v>
      </c>
      <c r="AJ526" s="315">
        <f t="shared" si="624"/>
        <v>0</v>
      </c>
      <c r="AK526" s="389">
        <f t="shared" si="629"/>
        <v>0</v>
      </c>
      <c r="AL526" s="484">
        <v>0</v>
      </c>
      <c r="AM526" s="484">
        <v>0</v>
      </c>
      <c r="AN526" s="484">
        <v>0</v>
      </c>
      <c r="AO526" s="467">
        <v>0</v>
      </c>
      <c r="AP526" s="389">
        <f t="shared" si="627"/>
        <v>0</v>
      </c>
      <c r="AQ526" s="465">
        <v>0</v>
      </c>
      <c r="AR526" s="465">
        <v>0</v>
      </c>
      <c r="AS526" s="465">
        <v>0</v>
      </c>
      <c r="AT526" s="465">
        <v>0</v>
      </c>
      <c r="AU526" s="389">
        <f t="shared" si="628"/>
        <v>0</v>
      </c>
      <c r="AV526" s="461">
        <v>0</v>
      </c>
      <c r="AW526" s="461">
        <v>0</v>
      </c>
      <c r="AX526" s="461">
        <v>0</v>
      </c>
      <c r="AY526" s="461">
        <v>0</v>
      </c>
      <c r="AZ526" s="588">
        <f t="shared" si="630"/>
        <v>0</v>
      </c>
      <c r="BA526" s="671">
        <f t="shared" si="631"/>
        <v>0</v>
      </c>
      <c r="BB526" s="670">
        <f t="shared" si="632"/>
        <v>0</v>
      </c>
      <c r="BC526" s="678">
        <v>0</v>
      </c>
      <c r="BD526" s="466">
        <v>0</v>
      </c>
      <c r="BE526" s="466">
        <v>0</v>
      </c>
      <c r="BF526" s="615">
        <v>0</v>
      </c>
      <c r="BG526" s="670">
        <f t="shared" si="633"/>
        <v>0</v>
      </c>
      <c r="BH526" s="665">
        <v>0</v>
      </c>
      <c r="BI526" s="480">
        <v>0</v>
      </c>
      <c r="BJ526" s="480">
        <v>0</v>
      </c>
      <c r="BK526" s="297">
        <v>0</v>
      </c>
      <c r="BL526" s="670">
        <f t="shared" si="634"/>
        <v>0</v>
      </c>
      <c r="BM526" s="466">
        <v>0</v>
      </c>
      <c r="BN526" s="466">
        <v>0</v>
      </c>
      <c r="BO526" s="466">
        <v>0</v>
      </c>
      <c r="BP526" s="466">
        <v>0</v>
      </c>
      <c r="BQ526" s="588">
        <f t="shared" si="657"/>
        <v>0</v>
      </c>
      <c r="BR526" s="671">
        <f t="shared" si="658"/>
        <v>0</v>
      </c>
    </row>
    <row r="527" spans="1:70" s="310" customFormat="1" ht="16.5" customHeight="1" thickBot="1" x14ac:dyDescent="0.3">
      <c r="A527" s="299"/>
      <c r="B527" s="834"/>
      <c r="C527" s="772"/>
      <c r="D527" s="384"/>
      <c r="E527" s="125">
        <f t="shared" si="625"/>
        <v>0</v>
      </c>
      <c r="F527" s="95"/>
      <c r="G527" s="95"/>
      <c r="H527" s="95"/>
      <c r="I527" s="95"/>
      <c r="J527" s="365">
        <f t="shared" si="626"/>
        <v>0</v>
      </c>
      <c r="K527" s="95"/>
      <c r="L527" s="95"/>
      <c r="M527" s="95"/>
      <c r="N527" s="95"/>
      <c r="O527" s="365">
        <f t="shared" si="650"/>
        <v>0</v>
      </c>
      <c r="P527" s="95"/>
      <c r="Q527" s="95"/>
      <c r="R527" s="95"/>
      <c r="S527" s="95"/>
      <c r="T527" s="315">
        <f t="shared" si="623"/>
        <v>0</v>
      </c>
      <c r="U527" s="389">
        <f t="shared" si="620"/>
        <v>0</v>
      </c>
      <c r="V527" s="95">
        <v>0</v>
      </c>
      <c r="W527" s="95">
        <v>0</v>
      </c>
      <c r="X527" s="95">
        <v>0</v>
      </c>
      <c r="Y527" s="95">
        <v>0</v>
      </c>
      <c r="Z527" s="389">
        <f t="shared" si="621"/>
        <v>0</v>
      </c>
      <c r="AA527" s="95">
        <v>0</v>
      </c>
      <c r="AB527" s="95">
        <v>0</v>
      </c>
      <c r="AC527" s="95">
        <v>0</v>
      </c>
      <c r="AD527" s="95">
        <v>0</v>
      </c>
      <c r="AE527" s="389">
        <f t="shared" si="622"/>
        <v>0</v>
      </c>
      <c r="AF527" s="418">
        <v>0</v>
      </c>
      <c r="AG527" s="418">
        <v>0</v>
      </c>
      <c r="AH527" s="418">
        <v>0</v>
      </c>
      <c r="AI527" s="418">
        <v>0</v>
      </c>
      <c r="AJ527" s="315">
        <f t="shared" si="624"/>
        <v>0</v>
      </c>
      <c r="AK527" s="389">
        <f t="shared" si="629"/>
        <v>0</v>
      </c>
      <c r="AL527" s="484">
        <v>0</v>
      </c>
      <c r="AM527" s="484">
        <v>0</v>
      </c>
      <c r="AN527" s="484">
        <v>0</v>
      </c>
      <c r="AO527" s="485">
        <v>0</v>
      </c>
      <c r="AP527" s="389">
        <f t="shared" si="627"/>
        <v>0</v>
      </c>
      <c r="AQ527" s="465">
        <v>0</v>
      </c>
      <c r="AR527" s="465">
        <v>0</v>
      </c>
      <c r="AS527" s="465">
        <v>0</v>
      </c>
      <c r="AT527" s="465">
        <v>0</v>
      </c>
      <c r="AU527" s="389">
        <f t="shared" si="628"/>
        <v>0</v>
      </c>
      <c r="AV527" s="461">
        <v>0</v>
      </c>
      <c r="AW527" s="461">
        <v>0</v>
      </c>
      <c r="AX527" s="461">
        <v>0</v>
      </c>
      <c r="AY527" s="461">
        <v>0</v>
      </c>
      <c r="AZ527" s="588">
        <f t="shared" si="630"/>
        <v>0</v>
      </c>
      <c r="BA527" s="671">
        <f t="shared" si="631"/>
        <v>0</v>
      </c>
      <c r="BB527" s="670">
        <f t="shared" si="632"/>
        <v>0</v>
      </c>
      <c r="BC527" s="678">
        <v>0</v>
      </c>
      <c r="BD527" s="466">
        <v>0</v>
      </c>
      <c r="BE527" s="466">
        <v>0</v>
      </c>
      <c r="BF527" s="638">
        <v>0</v>
      </c>
      <c r="BG527" s="670">
        <f t="shared" si="633"/>
        <v>0</v>
      </c>
      <c r="BH527" s="665">
        <v>0</v>
      </c>
      <c r="BI527" s="480">
        <v>0</v>
      </c>
      <c r="BJ527" s="480">
        <v>0</v>
      </c>
      <c r="BK527" s="297">
        <v>0</v>
      </c>
      <c r="BL527" s="670">
        <f t="shared" si="634"/>
        <v>0</v>
      </c>
      <c r="BM527" s="466">
        <v>0</v>
      </c>
      <c r="BN527" s="466">
        <v>0</v>
      </c>
      <c r="BO527" s="466">
        <v>0</v>
      </c>
      <c r="BP527" s="466">
        <v>0</v>
      </c>
      <c r="BQ527" s="588">
        <f t="shared" si="657"/>
        <v>0</v>
      </c>
      <c r="BR527" s="671">
        <f t="shared" si="658"/>
        <v>0</v>
      </c>
    </row>
    <row r="528" spans="1:70" s="15" customFormat="1" ht="16.5" customHeight="1" thickBot="1" x14ac:dyDescent="0.3">
      <c r="A528" s="847">
        <v>2</v>
      </c>
      <c r="B528" s="834"/>
      <c r="C528" s="901" t="s">
        <v>212</v>
      </c>
      <c r="D528" s="140" t="s">
        <v>328</v>
      </c>
      <c r="E528" s="125">
        <f t="shared" si="625"/>
        <v>0</v>
      </c>
      <c r="F528" s="95">
        <v>0</v>
      </c>
      <c r="G528" s="95">
        <v>0</v>
      </c>
      <c r="H528" s="95">
        <v>0</v>
      </c>
      <c r="I528" s="95">
        <v>0</v>
      </c>
      <c r="J528" s="365">
        <f t="shared" si="626"/>
        <v>0</v>
      </c>
      <c r="K528" s="95">
        <v>0</v>
      </c>
      <c r="L528" s="95">
        <v>0</v>
      </c>
      <c r="M528" s="95">
        <v>0</v>
      </c>
      <c r="N528" s="95">
        <v>0</v>
      </c>
      <c r="O528" s="365">
        <f t="shared" si="650"/>
        <v>0</v>
      </c>
      <c r="P528" s="95">
        <v>0</v>
      </c>
      <c r="Q528" s="95">
        <v>0</v>
      </c>
      <c r="R528" s="95">
        <v>0</v>
      </c>
      <c r="S528" s="95">
        <v>0</v>
      </c>
      <c r="T528" s="315">
        <f t="shared" si="623"/>
        <v>0</v>
      </c>
      <c r="U528" s="389">
        <f t="shared" si="620"/>
        <v>0</v>
      </c>
      <c r="V528" s="95">
        <v>0</v>
      </c>
      <c r="W528" s="95">
        <v>0</v>
      </c>
      <c r="X528" s="95">
        <v>0</v>
      </c>
      <c r="Y528" s="95">
        <v>0</v>
      </c>
      <c r="Z528" s="389">
        <f t="shared" si="621"/>
        <v>0</v>
      </c>
      <c r="AA528" s="95">
        <v>0</v>
      </c>
      <c r="AB528" s="95">
        <v>0</v>
      </c>
      <c r="AC528" s="95">
        <v>0</v>
      </c>
      <c r="AD528" s="95">
        <v>0</v>
      </c>
      <c r="AE528" s="389">
        <f t="shared" si="622"/>
        <v>2</v>
      </c>
      <c r="AF528" s="94">
        <v>0</v>
      </c>
      <c r="AG528" s="94">
        <v>0</v>
      </c>
      <c r="AH528" s="94">
        <v>0</v>
      </c>
      <c r="AI528" s="94">
        <v>2</v>
      </c>
      <c r="AJ528" s="315">
        <f t="shared" si="624"/>
        <v>2</v>
      </c>
      <c r="AK528" s="389">
        <f t="shared" si="629"/>
        <v>0</v>
      </c>
      <c r="AL528" s="484">
        <v>0</v>
      </c>
      <c r="AM528" s="484">
        <v>0</v>
      </c>
      <c r="AN528" s="484">
        <v>0</v>
      </c>
      <c r="AO528" s="480">
        <v>0</v>
      </c>
      <c r="AP528" s="389">
        <f t="shared" si="627"/>
        <v>0</v>
      </c>
      <c r="AQ528" s="465">
        <v>0</v>
      </c>
      <c r="AR528" s="465">
        <v>0</v>
      </c>
      <c r="AS528" s="465">
        <v>0</v>
      </c>
      <c r="AT528" s="465">
        <v>0</v>
      </c>
      <c r="AU528" s="389">
        <f t="shared" si="628"/>
        <v>0</v>
      </c>
      <c r="AV528" s="461">
        <v>0</v>
      </c>
      <c r="AW528" s="461">
        <v>0</v>
      </c>
      <c r="AX528" s="461">
        <v>0</v>
      </c>
      <c r="AY528" s="461">
        <v>0</v>
      </c>
      <c r="AZ528" s="588">
        <f t="shared" si="630"/>
        <v>0</v>
      </c>
      <c r="BA528" s="671">
        <f t="shared" si="631"/>
        <v>2</v>
      </c>
      <c r="BB528" s="670">
        <f t="shared" si="632"/>
        <v>0</v>
      </c>
      <c r="BC528" s="678">
        <v>0</v>
      </c>
      <c r="BD528" s="466">
        <v>0</v>
      </c>
      <c r="BE528" s="466">
        <v>0</v>
      </c>
      <c r="BF528" s="633">
        <v>0</v>
      </c>
      <c r="BG528" s="670">
        <f t="shared" si="633"/>
        <v>0</v>
      </c>
      <c r="BH528" s="665">
        <v>0</v>
      </c>
      <c r="BI528" s="480">
        <v>0</v>
      </c>
      <c r="BJ528" s="480">
        <v>0</v>
      </c>
      <c r="BK528" s="297">
        <v>0</v>
      </c>
      <c r="BL528" s="670">
        <f t="shared" si="634"/>
        <v>0</v>
      </c>
      <c r="BM528" s="466">
        <v>0</v>
      </c>
      <c r="BN528" s="466">
        <v>0</v>
      </c>
      <c r="BO528" s="466">
        <v>0</v>
      </c>
      <c r="BP528" s="466">
        <v>0</v>
      </c>
      <c r="BQ528" s="588">
        <f t="shared" si="657"/>
        <v>0</v>
      </c>
      <c r="BR528" s="671">
        <f t="shared" si="658"/>
        <v>2</v>
      </c>
    </row>
    <row r="529" spans="1:70" s="15" customFormat="1" ht="16.5" customHeight="1" thickBot="1" x14ac:dyDescent="0.3">
      <c r="A529" s="847"/>
      <c r="B529" s="834"/>
      <c r="C529" s="902"/>
      <c r="D529" s="134" t="s">
        <v>651</v>
      </c>
      <c r="E529" s="125">
        <f t="shared" si="625"/>
        <v>0</v>
      </c>
      <c r="F529" s="95">
        <v>0</v>
      </c>
      <c r="G529" s="95">
        <v>0</v>
      </c>
      <c r="H529" s="95">
        <v>0</v>
      </c>
      <c r="I529" s="95">
        <v>0</v>
      </c>
      <c r="J529" s="365">
        <f t="shared" si="626"/>
        <v>0</v>
      </c>
      <c r="K529" s="95">
        <v>0</v>
      </c>
      <c r="L529" s="95">
        <v>0</v>
      </c>
      <c r="M529" s="95">
        <v>0</v>
      </c>
      <c r="N529" s="95">
        <v>0</v>
      </c>
      <c r="O529" s="365">
        <f t="shared" si="650"/>
        <v>0</v>
      </c>
      <c r="P529" s="95">
        <v>0</v>
      </c>
      <c r="Q529" s="95">
        <v>0</v>
      </c>
      <c r="R529" s="95">
        <v>0</v>
      </c>
      <c r="S529" s="95">
        <v>0</v>
      </c>
      <c r="T529" s="315">
        <f t="shared" si="623"/>
        <v>0</v>
      </c>
      <c r="U529" s="389">
        <f t="shared" si="620"/>
        <v>0</v>
      </c>
      <c r="V529" s="95">
        <v>0</v>
      </c>
      <c r="W529" s="95">
        <v>0</v>
      </c>
      <c r="X529" s="95">
        <v>0</v>
      </c>
      <c r="Y529" s="95">
        <v>0</v>
      </c>
      <c r="Z529" s="389">
        <f t="shared" si="621"/>
        <v>0</v>
      </c>
      <c r="AA529" s="95">
        <v>0</v>
      </c>
      <c r="AB529" s="95">
        <v>0</v>
      </c>
      <c r="AC529" s="95">
        <v>0</v>
      </c>
      <c r="AD529" s="95">
        <v>0</v>
      </c>
      <c r="AE529" s="389">
        <f t="shared" si="622"/>
        <v>0</v>
      </c>
      <c r="AF529" s="95">
        <v>0</v>
      </c>
      <c r="AG529" s="95">
        <v>0</v>
      </c>
      <c r="AH529" s="95">
        <v>0</v>
      </c>
      <c r="AI529" s="95">
        <v>0</v>
      </c>
      <c r="AJ529" s="315">
        <f t="shared" si="624"/>
        <v>0</v>
      </c>
      <c r="AK529" s="389">
        <f t="shared" si="629"/>
        <v>0</v>
      </c>
      <c r="AL529" s="484">
        <v>0</v>
      </c>
      <c r="AM529" s="484">
        <v>0</v>
      </c>
      <c r="AN529" s="484">
        <v>0</v>
      </c>
      <c r="AO529" s="466">
        <v>0</v>
      </c>
      <c r="AP529" s="389">
        <f t="shared" si="627"/>
        <v>0</v>
      </c>
      <c r="AQ529" s="465">
        <v>0</v>
      </c>
      <c r="AR529" s="465">
        <v>0</v>
      </c>
      <c r="AS529" s="465">
        <v>0</v>
      </c>
      <c r="AT529" s="465">
        <v>0</v>
      </c>
      <c r="AU529" s="389">
        <f t="shared" si="628"/>
        <v>0</v>
      </c>
      <c r="AV529" s="461">
        <v>0</v>
      </c>
      <c r="AW529" s="461">
        <v>0</v>
      </c>
      <c r="AX529" s="461">
        <v>0</v>
      </c>
      <c r="AY529" s="461">
        <v>0</v>
      </c>
      <c r="AZ529" s="588">
        <f t="shared" si="630"/>
        <v>0</v>
      </c>
      <c r="BA529" s="671">
        <f t="shared" si="631"/>
        <v>0</v>
      </c>
      <c r="BB529" s="670">
        <f t="shared" si="632"/>
        <v>0</v>
      </c>
      <c r="BC529" s="678">
        <v>0</v>
      </c>
      <c r="BD529" s="466">
        <v>0</v>
      </c>
      <c r="BE529" s="466">
        <v>0</v>
      </c>
      <c r="BF529" s="634">
        <v>0</v>
      </c>
      <c r="BG529" s="670">
        <f t="shared" si="633"/>
        <v>0</v>
      </c>
      <c r="BH529" s="665">
        <v>0</v>
      </c>
      <c r="BI529" s="480">
        <v>0</v>
      </c>
      <c r="BJ529" s="480">
        <v>0</v>
      </c>
      <c r="BK529" s="297">
        <v>0</v>
      </c>
      <c r="BL529" s="670">
        <f t="shared" si="634"/>
        <v>0</v>
      </c>
      <c r="BM529" s="466">
        <v>0</v>
      </c>
      <c r="BN529" s="466">
        <v>0</v>
      </c>
      <c r="BO529" s="466">
        <v>0</v>
      </c>
      <c r="BP529" s="466">
        <v>0</v>
      </c>
      <c r="BQ529" s="588">
        <f t="shared" si="657"/>
        <v>0</v>
      </c>
      <c r="BR529" s="671">
        <f t="shared" si="658"/>
        <v>0</v>
      </c>
    </row>
    <row r="530" spans="1:70" s="15" customFormat="1" ht="16.5" customHeight="1" thickBot="1" x14ac:dyDescent="0.3">
      <c r="A530" s="847"/>
      <c r="B530" s="834"/>
      <c r="C530" s="902"/>
      <c r="D530" s="135" t="s">
        <v>321</v>
      </c>
      <c r="E530" s="125">
        <f t="shared" si="625"/>
        <v>0</v>
      </c>
      <c r="F530" s="95">
        <v>0</v>
      </c>
      <c r="G530" s="95">
        <v>0</v>
      </c>
      <c r="H530" s="95">
        <v>0</v>
      </c>
      <c r="I530" s="95">
        <v>0</v>
      </c>
      <c r="J530" s="365">
        <f t="shared" si="626"/>
        <v>0</v>
      </c>
      <c r="K530" s="95">
        <v>0</v>
      </c>
      <c r="L530" s="95">
        <v>0</v>
      </c>
      <c r="M530" s="95">
        <v>0</v>
      </c>
      <c r="N530" s="95">
        <v>0</v>
      </c>
      <c r="O530" s="365">
        <f t="shared" si="650"/>
        <v>0</v>
      </c>
      <c r="P530" s="95">
        <v>0</v>
      </c>
      <c r="Q530" s="95">
        <v>0</v>
      </c>
      <c r="R530" s="95">
        <v>0</v>
      </c>
      <c r="S530" s="95">
        <v>0</v>
      </c>
      <c r="T530" s="315">
        <f t="shared" si="623"/>
        <v>0</v>
      </c>
      <c r="U530" s="389">
        <f t="shared" si="620"/>
        <v>0</v>
      </c>
      <c r="V530" s="95">
        <v>0</v>
      </c>
      <c r="W530" s="95">
        <v>0</v>
      </c>
      <c r="X530" s="95">
        <v>0</v>
      </c>
      <c r="Y530" s="95">
        <v>0</v>
      </c>
      <c r="Z530" s="389">
        <f t="shared" si="621"/>
        <v>0</v>
      </c>
      <c r="AA530" s="95">
        <v>0</v>
      </c>
      <c r="AB530" s="95">
        <v>0</v>
      </c>
      <c r="AC530" s="95">
        <v>0</v>
      </c>
      <c r="AD530" s="95">
        <v>0</v>
      </c>
      <c r="AE530" s="389">
        <f t="shared" si="622"/>
        <v>0</v>
      </c>
      <c r="AF530" s="419">
        <v>0</v>
      </c>
      <c r="AG530" s="419">
        <v>0</v>
      </c>
      <c r="AH530" s="419">
        <v>0</v>
      </c>
      <c r="AI530" s="419">
        <v>0</v>
      </c>
      <c r="AJ530" s="315">
        <f t="shared" si="624"/>
        <v>0</v>
      </c>
      <c r="AK530" s="389">
        <f t="shared" si="629"/>
        <v>2</v>
      </c>
      <c r="AL530" s="484">
        <v>0</v>
      </c>
      <c r="AM530" s="484">
        <v>0</v>
      </c>
      <c r="AN530" s="484">
        <v>0</v>
      </c>
      <c r="AO530" s="467">
        <v>2</v>
      </c>
      <c r="AP530" s="389">
        <f t="shared" si="627"/>
        <v>0</v>
      </c>
      <c r="AQ530" s="465">
        <v>0</v>
      </c>
      <c r="AR530" s="465">
        <v>0</v>
      </c>
      <c r="AS530" s="465">
        <v>0</v>
      </c>
      <c r="AT530" s="465">
        <v>0</v>
      </c>
      <c r="AU530" s="389">
        <f t="shared" si="628"/>
        <v>0</v>
      </c>
      <c r="AV530" s="461">
        <v>0</v>
      </c>
      <c r="AW530" s="461">
        <v>0</v>
      </c>
      <c r="AX530" s="461">
        <v>0</v>
      </c>
      <c r="AY530" s="461">
        <v>0</v>
      </c>
      <c r="AZ530" s="588">
        <f t="shared" si="630"/>
        <v>2</v>
      </c>
      <c r="BA530" s="671">
        <f t="shared" si="631"/>
        <v>2</v>
      </c>
      <c r="BB530" s="670">
        <f t="shared" si="632"/>
        <v>0</v>
      </c>
      <c r="BC530" s="678">
        <v>0</v>
      </c>
      <c r="BD530" s="466">
        <v>0</v>
      </c>
      <c r="BE530" s="466">
        <v>0</v>
      </c>
      <c r="BF530" s="615">
        <v>0</v>
      </c>
      <c r="BG530" s="670">
        <f t="shared" si="633"/>
        <v>0</v>
      </c>
      <c r="BH530" s="665">
        <v>0</v>
      </c>
      <c r="BI530" s="480">
        <v>0</v>
      </c>
      <c r="BJ530" s="480">
        <v>0</v>
      </c>
      <c r="BK530" s="297">
        <v>0</v>
      </c>
      <c r="BL530" s="670">
        <f t="shared" si="634"/>
        <v>0</v>
      </c>
      <c r="BM530" s="466">
        <v>0</v>
      </c>
      <c r="BN530" s="466">
        <v>0</v>
      </c>
      <c r="BO530" s="466">
        <v>0</v>
      </c>
      <c r="BP530" s="466">
        <v>0</v>
      </c>
      <c r="BQ530" s="588">
        <f t="shared" si="657"/>
        <v>0</v>
      </c>
      <c r="BR530" s="671">
        <f t="shared" si="658"/>
        <v>2</v>
      </c>
    </row>
    <row r="531" spans="1:70" s="310" customFormat="1" ht="16.5" customHeight="1" thickBot="1" x14ac:dyDescent="0.3">
      <c r="A531" s="299"/>
      <c r="B531" s="834"/>
      <c r="C531" s="772"/>
      <c r="D531" s="138"/>
      <c r="E531" s="125">
        <f t="shared" si="625"/>
        <v>0</v>
      </c>
      <c r="F531" s="95"/>
      <c r="G531" s="95"/>
      <c r="H531" s="95"/>
      <c r="I531" s="95"/>
      <c r="J531" s="365">
        <f t="shared" si="626"/>
        <v>0</v>
      </c>
      <c r="K531" s="95"/>
      <c r="L531" s="95"/>
      <c r="M531" s="95"/>
      <c r="N531" s="95"/>
      <c r="O531" s="365">
        <f t="shared" si="650"/>
        <v>0</v>
      </c>
      <c r="P531" s="95"/>
      <c r="Q531" s="95"/>
      <c r="R531" s="95"/>
      <c r="S531" s="95"/>
      <c r="T531" s="315">
        <f t="shared" si="623"/>
        <v>0</v>
      </c>
      <c r="U531" s="389">
        <f t="shared" si="620"/>
        <v>0</v>
      </c>
      <c r="V531" s="95">
        <v>0</v>
      </c>
      <c r="W531" s="95">
        <v>0</v>
      </c>
      <c r="X531" s="95">
        <v>0</v>
      </c>
      <c r="Y531" s="95">
        <v>0</v>
      </c>
      <c r="Z531" s="389">
        <f t="shared" si="621"/>
        <v>0</v>
      </c>
      <c r="AA531" s="95">
        <v>0</v>
      </c>
      <c r="AB531" s="95">
        <v>0</v>
      </c>
      <c r="AC531" s="95">
        <v>0</v>
      </c>
      <c r="AD531" s="95">
        <v>0</v>
      </c>
      <c r="AE531" s="389">
        <f t="shared" si="622"/>
        <v>0</v>
      </c>
      <c r="AF531" s="419">
        <v>0</v>
      </c>
      <c r="AG531" s="419">
        <v>0</v>
      </c>
      <c r="AH531" s="419">
        <v>0</v>
      </c>
      <c r="AI531" s="419">
        <v>0</v>
      </c>
      <c r="AJ531" s="315">
        <f t="shared" si="624"/>
        <v>0</v>
      </c>
      <c r="AK531" s="389">
        <f t="shared" si="629"/>
        <v>0</v>
      </c>
      <c r="AL531" s="484">
        <v>0</v>
      </c>
      <c r="AM531" s="484">
        <v>0</v>
      </c>
      <c r="AN531" s="484">
        <v>0</v>
      </c>
      <c r="AO531" s="485">
        <v>0</v>
      </c>
      <c r="AP531" s="389">
        <f t="shared" si="627"/>
        <v>0</v>
      </c>
      <c r="AQ531" s="465">
        <v>0</v>
      </c>
      <c r="AR531" s="465">
        <v>0</v>
      </c>
      <c r="AS531" s="465">
        <v>0</v>
      </c>
      <c r="AT531" s="465">
        <v>0</v>
      </c>
      <c r="AU531" s="389">
        <f t="shared" si="628"/>
        <v>0</v>
      </c>
      <c r="AV531" s="461">
        <v>0</v>
      </c>
      <c r="AW531" s="461">
        <v>0</v>
      </c>
      <c r="AX531" s="461">
        <v>0</v>
      </c>
      <c r="AY531" s="461">
        <v>0</v>
      </c>
      <c r="AZ531" s="588">
        <f t="shared" si="630"/>
        <v>0</v>
      </c>
      <c r="BA531" s="671">
        <f t="shared" si="631"/>
        <v>0</v>
      </c>
      <c r="BB531" s="670">
        <f t="shared" si="632"/>
        <v>0</v>
      </c>
      <c r="BC531" s="678">
        <v>0</v>
      </c>
      <c r="BD531" s="466">
        <v>0</v>
      </c>
      <c r="BE531" s="466">
        <v>0</v>
      </c>
      <c r="BF531" s="638">
        <v>0</v>
      </c>
      <c r="BG531" s="670">
        <f t="shared" si="633"/>
        <v>0</v>
      </c>
      <c r="BH531" s="665">
        <v>0</v>
      </c>
      <c r="BI531" s="480">
        <v>0</v>
      </c>
      <c r="BJ531" s="480">
        <v>0</v>
      </c>
      <c r="BK531" s="297">
        <v>0</v>
      </c>
      <c r="BL531" s="670">
        <f t="shared" si="634"/>
        <v>0</v>
      </c>
      <c r="BM531" s="466">
        <v>0</v>
      </c>
      <c r="BN531" s="466">
        <v>0</v>
      </c>
      <c r="BO531" s="466">
        <v>0</v>
      </c>
      <c r="BP531" s="466">
        <v>0</v>
      </c>
      <c r="BQ531" s="588">
        <f t="shared" si="657"/>
        <v>0</v>
      </c>
      <c r="BR531" s="671">
        <f t="shared" si="658"/>
        <v>0</v>
      </c>
    </row>
    <row r="532" spans="1:70" s="15" customFormat="1" ht="16.5" customHeight="1" thickBot="1" x14ac:dyDescent="0.3">
      <c r="A532" s="847">
        <v>3</v>
      </c>
      <c r="B532" s="834"/>
      <c r="C532" s="901" t="s">
        <v>780</v>
      </c>
      <c r="D532" s="140" t="s">
        <v>328</v>
      </c>
      <c r="E532" s="125">
        <f t="shared" si="625"/>
        <v>0</v>
      </c>
      <c r="F532" s="95">
        <v>0</v>
      </c>
      <c r="G532" s="95">
        <v>0</v>
      </c>
      <c r="H532" s="95">
        <v>0</v>
      </c>
      <c r="I532" s="95">
        <v>0</v>
      </c>
      <c r="J532" s="365">
        <f t="shared" si="626"/>
        <v>0</v>
      </c>
      <c r="K532" s="95">
        <v>0</v>
      </c>
      <c r="L532" s="95">
        <v>0</v>
      </c>
      <c r="M532" s="95">
        <v>0</v>
      </c>
      <c r="N532" s="95">
        <v>0</v>
      </c>
      <c r="O532" s="365">
        <f t="shared" si="650"/>
        <v>0</v>
      </c>
      <c r="P532" s="95">
        <v>0</v>
      </c>
      <c r="Q532" s="95">
        <v>0</v>
      </c>
      <c r="R532" s="95">
        <v>0</v>
      </c>
      <c r="S532" s="95">
        <v>0</v>
      </c>
      <c r="T532" s="315">
        <f t="shared" si="623"/>
        <v>0</v>
      </c>
      <c r="U532" s="389">
        <f t="shared" si="620"/>
        <v>0</v>
      </c>
      <c r="V532" s="95">
        <v>0</v>
      </c>
      <c r="W532" s="95">
        <v>0</v>
      </c>
      <c r="X532" s="95">
        <v>0</v>
      </c>
      <c r="Y532" s="95">
        <v>0</v>
      </c>
      <c r="Z532" s="389">
        <f t="shared" si="621"/>
        <v>0</v>
      </c>
      <c r="AA532" s="95">
        <v>0</v>
      </c>
      <c r="AB532" s="95">
        <v>0</v>
      </c>
      <c r="AC532" s="95">
        <v>0</v>
      </c>
      <c r="AD532" s="95">
        <v>0</v>
      </c>
      <c r="AE532" s="389">
        <f t="shared" si="622"/>
        <v>0</v>
      </c>
      <c r="AF532" s="95">
        <v>0</v>
      </c>
      <c r="AG532" s="95">
        <v>0</v>
      </c>
      <c r="AH532" s="95">
        <v>0</v>
      </c>
      <c r="AI532" s="95">
        <v>0</v>
      </c>
      <c r="AJ532" s="315">
        <f t="shared" si="624"/>
        <v>0</v>
      </c>
      <c r="AK532" s="389">
        <f t="shared" si="629"/>
        <v>0</v>
      </c>
      <c r="AL532" s="484">
        <v>0</v>
      </c>
      <c r="AM532" s="484">
        <v>0</v>
      </c>
      <c r="AN532" s="484">
        <v>0</v>
      </c>
      <c r="AO532" s="484">
        <v>0</v>
      </c>
      <c r="AP532" s="389">
        <f t="shared" si="627"/>
        <v>0</v>
      </c>
      <c r="AQ532" s="465">
        <v>0</v>
      </c>
      <c r="AR532" s="465">
        <v>0</v>
      </c>
      <c r="AS532" s="465">
        <v>0</v>
      </c>
      <c r="AT532" s="465">
        <v>0</v>
      </c>
      <c r="AU532" s="389">
        <f t="shared" si="628"/>
        <v>0</v>
      </c>
      <c r="AV532" s="461">
        <v>0</v>
      </c>
      <c r="AW532" s="461">
        <v>0</v>
      </c>
      <c r="AX532" s="461">
        <v>0</v>
      </c>
      <c r="AY532" s="461">
        <v>0</v>
      </c>
      <c r="AZ532" s="588">
        <f t="shared" si="630"/>
        <v>0</v>
      </c>
      <c r="BA532" s="671">
        <f t="shared" si="631"/>
        <v>0</v>
      </c>
      <c r="BB532" s="670">
        <f t="shared" si="632"/>
        <v>0</v>
      </c>
      <c r="BC532" s="678">
        <v>0</v>
      </c>
      <c r="BD532" s="466">
        <v>0</v>
      </c>
      <c r="BE532" s="466">
        <v>0</v>
      </c>
      <c r="BF532" s="633">
        <v>0</v>
      </c>
      <c r="BG532" s="670">
        <f t="shared" si="633"/>
        <v>0</v>
      </c>
      <c r="BH532" s="665">
        <v>0</v>
      </c>
      <c r="BI532" s="480">
        <v>0</v>
      </c>
      <c r="BJ532" s="480">
        <v>0</v>
      </c>
      <c r="BK532" s="297">
        <v>0</v>
      </c>
      <c r="BL532" s="670">
        <f t="shared" si="634"/>
        <v>0</v>
      </c>
      <c r="BM532" s="466">
        <v>0</v>
      </c>
      <c r="BN532" s="466">
        <v>0</v>
      </c>
      <c r="BO532" s="466">
        <v>0</v>
      </c>
      <c r="BP532" s="466">
        <v>0</v>
      </c>
      <c r="BQ532" s="588">
        <f t="shared" si="657"/>
        <v>0</v>
      </c>
      <c r="BR532" s="671">
        <f t="shared" si="658"/>
        <v>0</v>
      </c>
    </row>
    <row r="533" spans="1:70" s="15" customFormat="1" ht="16.5" customHeight="1" thickBot="1" x14ac:dyDescent="0.3">
      <c r="A533" s="847"/>
      <c r="B533" s="834"/>
      <c r="C533" s="902"/>
      <c r="D533" s="134" t="s">
        <v>651</v>
      </c>
      <c r="E533" s="125">
        <f t="shared" si="625"/>
        <v>0</v>
      </c>
      <c r="F533" s="95">
        <v>0</v>
      </c>
      <c r="G533" s="95">
        <v>0</v>
      </c>
      <c r="H533" s="95">
        <v>0</v>
      </c>
      <c r="I533" s="95">
        <v>0</v>
      </c>
      <c r="J533" s="365">
        <f t="shared" si="626"/>
        <v>0</v>
      </c>
      <c r="K533" s="95">
        <v>0</v>
      </c>
      <c r="L533" s="95">
        <v>0</v>
      </c>
      <c r="M533" s="95">
        <v>0</v>
      </c>
      <c r="N533" s="95">
        <v>0</v>
      </c>
      <c r="O533" s="365">
        <f t="shared" si="650"/>
        <v>0</v>
      </c>
      <c r="P533" s="95">
        <v>0</v>
      </c>
      <c r="Q533" s="95">
        <v>0</v>
      </c>
      <c r="R533" s="95">
        <v>0</v>
      </c>
      <c r="S533" s="95">
        <v>0</v>
      </c>
      <c r="T533" s="315">
        <f t="shared" si="623"/>
        <v>0</v>
      </c>
      <c r="U533" s="389">
        <f t="shared" si="620"/>
        <v>0</v>
      </c>
      <c r="V533" s="95">
        <v>0</v>
      </c>
      <c r="W533" s="95">
        <v>0</v>
      </c>
      <c r="X533" s="95">
        <v>0</v>
      </c>
      <c r="Y533" s="95">
        <v>0</v>
      </c>
      <c r="Z533" s="389">
        <f t="shared" si="621"/>
        <v>0</v>
      </c>
      <c r="AA533" s="95">
        <v>0</v>
      </c>
      <c r="AB533" s="95">
        <v>0</v>
      </c>
      <c r="AC533" s="95">
        <v>0</v>
      </c>
      <c r="AD533" s="95">
        <v>0</v>
      </c>
      <c r="AE533" s="389">
        <f t="shared" si="622"/>
        <v>0</v>
      </c>
      <c r="AF533" s="95">
        <v>0</v>
      </c>
      <c r="AG533" s="95">
        <v>0</v>
      </c>
      <c r="AH533" s="95">
        <v>0</v>
      </c>
      <c r="AI533" s="95">
        <v>0</v>
      </c>
      <c r="AJ533" s="315">
        <f t="shared" si="624"/>
        <v>0</v>
      </c>
      <c r="AK533" s="389">
        <f t="shared" si="629"/>
        <v>0</v>
      </c>
      <c r="AL533" s="484">
        <v>0</v>
      </c>
      <c r="AM533" s="484">
        <v>0</v>
      </c>
      <c r="AN533" s="484">
        <v>0</v>
      </c>
      <c r="AO533" s="484">
        <v>0</v>
      </c>
      <c r="AP533" s="389">
        <f t="shared" si="627"/>
        <v>0</v>
      </c>
      <c r="AQ533" s="465">
        <v>0</v>
      </c>
      <c r="AR533" s="465">
        <v>0</v>
      </c>
      <c r="AS533" s="465">
        <v>0</v>
      </c>
      <c r="AT533" s="465">
        <v>0</v>
      </c>
      <c r="AU533" s="389">
        <f t="shared" si="628"/>
        <v>0</v>
      </c>
      <c r="AV533" s="461">
        <v>0</v>
      </c>
      <c r="AW533" s="461">
        <v>0</v>
      </c>
      <c r="AX533" s="461">
        <v>0</v>
      </c>
      <c r="AY533" s="461">
        <v>0</v>
      </c>
      <c r="AZ533" s="588">
        <f t="shared" si="630"/>
        <v>0</v>
      </c>
      <c r="BA533" s="671">
        <f t="shared" si="631"/>
        <v>0</v>
      </c>
      <c r="BB533" s="670">
        <f t="shared" si="632"/>
        <v>0</v>
      </c>
      <c r="BC533" s="678">
        <v>0</v>
      </c>
      <c r="BD533" s="466">
        <v>0</v>
      </c>
      <c r="BE533" s="466">
        <v>0</v>
      </c>
      <c r="BF533" s="634">
        <v>0</v>
      </c>
      <c r="BG533" s="670">
        <f t="shared" si="633"/>
        <v>0</v>
      </c>
      <c r="BH533" s="665">
        <v>0</v>
      </c>
      <c r="BI533" s="480">
        <v>0</v>
      </c>
      <c r="BJ533" s="480">
        <v>0</v>
      </c>
      <c r="BK533" s="297">
        <v>0</v>
      </c>
      <c r="BL533" s="670">
        <f t="shared" si="634"/>
        <v>0</v>
      </c>
      <c r="BM533" s="466">
        <v>0</v>
      </c>
      <c r="BN533" s="466">
        <v>0</v>
      </c>
      <c r="BO533" s="466">
        <v>0</v>
      </c>
      <c r="BP533" s="466">
        <v>0</v>
      </c>
      <c r="BQ533" s="588">
        <f t="shared" si="657"/>
        <v>0</v>
      </c>
      <c r="BR533" s="671">
        <f t="shared" si="658"/>
        <v>0</v>
      </c>
    </row>
    <row r="534" spans="1:70" s="15" customFormat="1" ht="16.5" customHeight="1" thickBot="1" x14ac:dyDescent="0.3">
      <c r="A534" s="847"/>
      <c r="B534" s="834"/>
      <c r="C534" s="902"/>
      <c r="D534" s="135" t="s">
        <v>321</v>
      </c>
      <c r="E534" s="125">
        <f t="shared" si="625"/>
        <v>0</v>
      </c>
      <c r="F534" s="95">
        <v>0</v>
      </c>
      <c r="G534" s="95">
        <v>0</v>
      </c>
      <c r="H534" s="95">
        <v>0</v>
      </c>
      <c r="I534" s="95">
        <v>0</v>
      </c>
      <c r="J534" s="365">
        <f t="shared" si="626"/>
        <v>0</v>
      </c>
      <c r="K534" s="95">
        <v>0</v>
      </c>
      <c r="L534" s="95">
        <v>0</v>
      </c>
      <c r="M534" s="95">
        <v>0</v>
      </c>
      <c r="N534" s="95">
        <v>0</v>
      </c>
      <c r="O534" s="365">
        <f t="shared" si="650"/>
        <v>0</v>
      </c>
      <c r="P534" s="95">
        <v>0</v>
      </c>
      <c r="Q534" s="95">
        <v>0</v>
      </c>
      <c r="R534" s="95">
        <v>0</v>
      </c>
      <c r="S534" s="95">
        <v>0</v>
      </c>
      <c r="T534" s="315">
        <f t="shared" si="623"/>
        <v>0</v>
      </c>
      <c r="U534" s="389">
        <f t="shared" si="620"/>
        <v>0</v>
      </c>
      <c r="V534" s="95">
        <v>0</v>
      </c>
      <c r="W534" s="95">
        <v>0</v>
      </c>
      <c r="X534" s="95">
        <v>0</v>
      </c>
      <c r="Y534" s="95">
        <v>0</v>
      </c>
      <c r="Z534" s="389">
        <f t="shared" si="621"/>
        <v>0</v>
      </c>
      <c r="AA534" s="95">
        <v>0</v>
      </c>
      <c r="AB534" s="95">
        <v>0</v>
      </c>
      <c r="AC534" s="95">
        <v>0</v>
      </c>
      <c r="AD534" s="95">
        <v>0</v>
      </c>
      <c r="AE534" s="389">
        <f t="shared" si="622"/>
        <v>0</v>
      </c>
      <c r="AF534" s="95">
        <v>0</v>
      </c>
      <c r="AG534" s="95">
        <v>0</v>
      </c>
      <c r="AH534" s="95">
        <v>0</v>
      </c>
      <c r="AI534" s="95">
        <v>0</v>
      </c>
      <c r="AJ534" s="315">
        <f t="shared" si="624"/>
        <v>0</v>
      </c>
      <c r="AK534" s="389">
        <f t="shared" si="629"/>
        <v>0</v>
      </c>
      <c r="AL534" s="484">
        <v>0</v>
      </c>
      <c r="AM534" s="484">
        <v>0</v>
      </c>
      <c r="AN534" s="484">
        <v>0</v>
      </c>
      <c r="AO534" s="484">
        <v>0</v>
      </c>
      <c r="AP534" s="389">
        <f t="shared" si="627"/>
        <v>0</v>
      </c>
      <c r="AQ534" s="465">
        <v>0</v>
      </c>
      <c r="AR534" s="465">
        <v>0</v>
      </c>
      <c r="AS534" s="465">
        <v>0</v>
      </c>
      <c r="AT534" s="465">
        <v>0</v>
      </c>
      <c r="AU534" s="389">
        <f t="shared" si="628"/>
        <v>0</v>
      </c>
      <c r="AV534" s="461">
        <v>0</v>
      </c>
      <c r="AW534" s="461">
        <v>0</v>
      </c>
      <c r="AX534" s="461">
        <v>0</v>
      </c>
      <c r="AY534" s="461">
        <v>0</v>
      </c>
      <c r="AZ534" s="588">
        <f t="shared" si="630"/>
        <v>0</v>
      </c>
      <c r="BA534" s="671">
        <f t="shared" si="631"/>
        <v>0</v>
      </c>
      <c r="BB534" s="670">
        <f t="shared" si="632"/>
        <v>0</v>
      </c>
      <c r="BC534" s="678">
        <v>0</v>
      </c>
      <c r="BD534" s="466">
        <v>0</v>
      </c>
      <c r="BE534" s="466">
        <v>0</v>
      </c>
      <c r="BF534" s="615">
        <v>0</v>
      </c>
      <c r="BG534" s="670">
        <f t="shared" si="633"/>
        <v>0</v>
      </c>
      <c r="BH534" s="665">
        <v>0</v>
      </c>
      <c r="BI534" s="480">
        <v>0</v>
      </c>
      <c r="BJ534" s="480">
        <v>0</v>
      </c>
      <c r="BK534" s="297">
        <v>0</v>
      </c>
      <c r="BL534" s="670">
        <f t="shared" si="634"/>
        <v>0</v>
      </c>
      <c r="BM534" s="466">
        <v>0</v>
      </c>
      <c r="BN534" s="466">
        <v>0</v>
      </c>
      <c r="BO534" s="466">
        <v>0</v>
      </c>
      <c r="BP534" s="466">
        <v>0</v>
      </c>
      <c r="BQ534" s="588">
        <f t="shared" si="657"/>
        <v>0</v>
      </c>
      <c r="BR534" s="671">
        <f t="shared" si="658"/>
        <v>0</v>
      </c>
    </row>
    <row r="535" spans="1:70" s="310" customFormat="1" ht="16.5" customHeight="1" thickBot="1" x14ac:dyDescent="0.3">
      <c r="A535" s="299"/>
      <c r="B535" s="834"/>
      <c r="C535" s="772"/>
      <c r="D535" s="384"/>
      <c r="E535" s="125">
        <f t="shared" si="625"/>
        <v>0</v>
      </c>
      <c r="F535" s="95"/>
      <c r="G535" s="95"/>
      <c r="H535" s="95"/>
      <c r="I535" s="95"/>
      <c r="J535" s="365">
        <f t="shared" si="626"/>
        <v>0</v>
      </c>
      <c r="K535" s="95"/>
      <c r="L535" s="95"/>
      <c r="M535" s="95"/>
      <c r="N535" s="95"/>
      <c r="O535" s="365">
        <f t="shared" si="650"/>
        <v>0</v>
      </c>
      <c r="P535" s="95"/>
      <c r="Q535" s="95"/>
      <c r="R535" s="95"/>
      <c r="S535" s="95"/>
      <c r="T535" s="315">
        <f t="shared" si="623"/>
        <v>0</v>
      </c>
      <c r="U535" s="389">
        <f t="shared" si="620"/>
        <v>0</v>
      </c>
      <c r="V535" s="95">
        <v>0</v>
      </c>
      <c r="W535" s="95">
        <v>0</v>
      </c>
      <c r="X535" s="95">
        <v>0</v>
      </c>
      <c r="Y535" s="95">
        <v>0</v>
      </c>
      <c r="Z535" s="389">
        <f t="shared" si="621"/>
        <v>0</v>
      </c>
      <c r="AA535" s="95">
        <v>0</v>
      </c>
      <c r="AB535" s="95">
        <v>0</v>
      </c>
      <c r="AC535" s="95">
        <v>0</v>
      </c>
      <c r="AD535" s="95">
        <v>0</v>
      </c>
      <c r="AE535" s="389">
        <f t="shared" si="622"/>
        <v>0</v>
      </c>
      <c r="AF535" s="95">
        <v>0</v>
      </c>
      <c r="AG535" s="95">
        <v>0</v>
      </c>
      <c r="AH535" s="95">
        <v>0</v>
      </c>
      <c r="AI535" s="95">
        <v>0</v>
      </c>
      <c r="AJ535" s="315">
        <f t="shared" si="624"/>
        <v>0</v>
      </c>
      <c r="AK535" s="389">
        <f t="shared" si="629"/>
        <v>0</v>
      </c>
      <c r="AL535" s="484">
        <v>0</v>
      </c>
      <c r="AM535" s="484">
        <v>0</v>
      </c>
      <c r="AN535" s="484">
        <v>0</v>
      </c>
      <c r="AO535" s="484">
        <v>0</v>
      </c>
      <c r="AP535" s="389">
        <f t="shared" si="627"/>
        <v>0</v>
      </c>
      <c r="AQ535" s="465">
        <v>0</v>
      </c>
      <c r="AR535" s="465">
        <v>0</v>
      </c>
      <c r="AS535" s="465">
        <v>0</v>
      </c>
      <c r="AT535" s="465">
        <v>0</v>
      </c>
      <c r="AU535" s="389">
        <f t="shared" si="628"/>
        <v>0</v>
      </c>
      <c r="AV535" s="461">
        <v>0</v>
      </c>
      <c r="AW535" s="461">
        <v>0</v>
      </c>
      <c r="AX535" s="461">
        <v>0</v>
      </c>
      <c r="AY535" s="461">
        <v>0</v>
      </c>
      <c r="AZ535" s="588">
        <f t="shared" si="630"/>
        <v>0</v>
      </c>
      <c r="BA535" s="671">
        <f t="shared" si="631"/>
        <v>0</v>
      </c>
      <c r="BB535" s="670">
        <f t="shared" si="632"/>
        <v>0</v>
      </c>
      <c r="BC535" s="678">
        <v>0</v>
      </c>
      <c r="BD535" s="466">
        <v>0</v>
      </c>
      <c r="BE535" s="466">
        <v>0</v>
      </c>
      <c r="BF535" s="638">
        <v>0</v>
      </c>
      <c r="BG535" s="670">
        <f t="shared" si="633"/>
        <v>0</v>
      </c>
      <c r="BH535" s="665">
        <v>0</v>
      </c>
      <c r="BI535" s="480">
        <v>0</v>
      </c>
      <c r="BJ535" s="480">
        <v>0</v>
      </c>
      <c r="BK535" s="297">
        <v>0</v>
      </c>
      <c r="BL535" s="670">
        <f t="shared" si="634"/>
        <v>0</v>
      </c>
      <c r="BM535" s="466">
        <v>0</v>
      </c>
      <c r="BN535" s="466">
        <v>0</v>
      </c>
      <c r="BO535" s="466">
        <v>0</v>
      </c>
      <c r="BP535" s="466">
        <v>0</v>
      </c>
      <c r="BQ535" s="588">
        <f t="shared" si="657"/>
        <v>0</v>
      </c>
      <c r="BR535" s="671">
        <f t="shared" si="658"/>
        <v>0</v>
      </c>
    </row>
    <row r="536" spans="1:70" s="15" customFormat="1" ht="16.5" customHeight="1" thickBot="1" x14ac:dyDescent="0.3">
      <c r="A536" s="847">
        <v>4</v>
      </c>
      <c r="B536" s="834"/>
      <c r="C536" s="901" t="s">
        <v>781</v>
      </c>
      <c r="D536" s="140" t="s">
        <v>328</v>
      </c>
      <c r="E536" s="125">
        <f t="shared" si="625"/>
        <v>0</v>
      </c>
      <c r="F536" s="95">
        <v>0</v>
      </c>
      <c r="G536" s="95">
        <v>0</v>
      </c>
      <c r="H536" s="95">
        <v>0</v>
      </c>
      <c r="I536" s="95">
        <v>0</v>
      </c>
      <c r="J536" s="365">
        <f t="shared" si="626"/>
        <v>0</v>
      </c>
      <c r="K536" s="95">
        <v>0</v>
      </c>
      <c r="L536" s="95">
        <v>0</v>
      </c>
      <c r="M536" s="95">
        <v>0</v>
      </c>
      <c r="N536" s="95">
        <v>0</v>
      </c>
      <c r="O536" s="365">
        <f t="shared" si="650"/>
        <v>0</v>
      </c>
      <c r="P536" s="95">
        <v>0</v>
      </c>
      <c r="Q536" s="95">
        <v>0</v>
      </c>
      <c r="R536" s="95">
        <v>0</v>
      </c>
      <c r="S536" s="95">
        <v>0</v>
      </c>
      <c r="T536" s="315">
        <f t="shared" si="623"/>
        <v>0</v>
      </c>
      <c r="U536" s="389">
        <f t="shared" si="620"/>
        <v>0</v>
      </c>
      <c r="V536" s="95">
        <v>0</v>
      </c>
      <c r="W536" s="95">
        <v>0</v>
      </c>
      <c r="X536" s="95">
        <v>0</v>
      </c>
      <c r="Y536" s="95">
        <v>0</v>
      </c>
      <c r="Z536" s="389">
        <f t="shared" si="621"/>
        <v>0</v>
      </c>
      <c r="AA536" s="95">
        <v>0</v>
      </c>
      <c r="AB536" s="95">
        <v>0</v>
      </c>
      <c r="AC536" s="95">
        <v>0</v>
      </c>
      <c r="AD536" s="95">
        <v>0</v>
      </c>
      <c r="AE536" s="389">
        <f t="shared" si="622"/>
        <v>0</v>
      </c>
      <c r="AF536" s="95">
        <v>0</v>
      </c>
      <c r="AG536" s="95">
        <v>0</v>
      </c>
      <c r="AH536" s="95">
        <v>0</v>
      </c>
      <c r="AI536" s="95">
        <v>0</v>
      </c>
      <c r="AJ536" s="315">
        <f t="shared" si="624"/>
        <v>0</v>
      </c>
      <c r="AK536" s="389">
        <f t="shared" si="629"/>
        <v>0</v>
      </c>
      <c r="AL536" s="484">
        <v>0</v>
      </c>
      <c r="AM536" s="484">
        <v>0</v>
      </c>
      <c r="AN536" s="484">
        <v>0</v>
      </c>
      <c r="AO536" s="484">
        <v>0</v>
      </c>
      <c r="AP536" s="389">
        <f t="shared" si="627"/>
        <v>0</v>
      </c>
      <c r="AQ536" s="465">
        <v>0</v>
      </c>
      <c r="AR536" s="465">
        <v>0</v>
      </c>
      <c r="AS536" s="465">
        <v>0</v>
      </c>
      <c r="AT536" s="465">
        <v>0</v>
      </c>
      <c r="AU536" s="389">
        <f t="shared" si="628"/>
        <v>0</v>
      </c>
      <c r="AV536" s="461">
        <v>0</v>
      </c>
      <c r="AW536" s="461">
        <v>0</v>
      </c>
      <c r="AX536" s="461">
        <v>0</v>
      </c>
      <c r="AY536" s="461">
        <v>0</v>
      </c>
      <c r="AZ536" s="588">
        <f t="shared" si="630"/>
        <v>0</v>
      </c>
      <c r="BA536" s="671">
        <f t="shared" si="631"/>
        <v>0</v>
      </c>
      <c r="BB536" s="670">
        <f t="shared" si="632"/>
        <v>0</v>
      </c>
      <c r="BC536" s="678">
        <v>0</v>
      </c>
      <c r="BD536" s="466">
        <v>0</v>
      </c>
      <c r="BE536" s="466">
        <v>0</v>
      </c>
      <c r="BF536" s="633">
        <v>0</v>
      </c>
      <c r="BG536" s="670">
        <f t="shared" si="633"/>
        <v>0</v>
      </c>
      <c r="BH536" s="665">
        <v>0</v>
      </c>
      <c r="BI536" s="480">
        <v>0</v>
      </c>
      <c r="BJ536" s="480">
        <v>0</v>
      </c>
      <c r="BK536" s="297">
        <v>0</v>
      </c>
      <c r="BL536" s="670">
        <f t="shared" si="634"/>
        <v>0</v>
      </c>
      <c r="BM536" s="466">
        <v>0</v>
      </c>
      <c r="BN536" s="466">
        <v>0</v>
      </c>
      <c r="BO536" s="466">
        <v>0</v>
      </c>
      <c r="BP536" s="466">
        <v>0</v>
      </c>
      <c r="BQ536" s="588">
        <f t="shared" si="657"/>
        <v>0</v>
      </c>
      <c r="BR536" s="671">
        <f t="shared" si="658"/>
        <v>0</v>
      </c>
    </row>
    <row r="537" spans="1:70" s="15" customFormat="1" ht="16.5" customHeight="1" thickBot="1" x14ac:dyDescent="0.3">
      <c r="A537" s="847"/>
      <c r="B537" s="834"/>
      <c r="C537" s="902"/>
      <c r="D537" s="134" t="s">
        <v>651</v>
      </c>
      <c r="E537" s="125">
        <f t="shared" si="625"/>
        <v>0</v>
      </c>
      <c r="F537" s="95">
        <v>0</v>
      </c>
      <c r="G537" s="95">
        <v>0</v>
      </c>
      <c r="H537" s="95">
        <v>0</v>
      </c>
      <c r="I537" s="95">
        <v>0</v>
      </c>
      <c r="J537" s="365">
        <f t="shared" si="626"/>
        <v>0</v>
      </c>
      <c r="K537" s="95">
        <v>0</v>
      </c>
      <c r="L537" s="95">
        <v>0</v>
      </c>
      <c r="M537" s="95">
        <v>0</v>
      </c>
      <c r="N537" s="95">
        <v>0</v>
      </c>
      <c r="O537" s="365">
        <f t="shared" si="650"/>
        <v>0</v>
      </c>
      <c r="P537" s="95">
        <v>0</v>
      </c>
      <c r="Q537" s="95">
        <v>0</v>
      </c>
      <c r="R537" s="95">
        <v>0</v>
      </c>
      <c r="S537" s="95">
        <v>0</v>
      </c>
      <c r="T537" s="315">
        <f t="shared" si="623"/>
        <v>0</v>
      </c>
      <c r="U537" s="389">
        <f t="shared" si="620"/>
        <v>0</v>
      </c>
      <c r="V537" s="95">
        <v>0</v>
      </c>
      <c r="W537" s="95">
        <v>0</v>
      </c>
      <c r="X537" s="95">
        <v>0</v>
      </c>
      <c r="Y537" s="95">
        <v>0</v>
      </c>
      <c r="Z537" s="389">
        <f t="shared" si="621"/>
        <v>0</v>
      </c>
      <c r="AA537" s="95">
        <v>0</v>
      </c>
      <c r="AB537" s="95">
        <v>0</v>
      </c>
      <c r="AC537" s="95">
        <v>0</v>
      </c>
      <c r="AD537" s="95">
        <v>0</v>
      </c>
      <c r="AE537" s="389">
        <f t="shared" si="622"/>
        <v>0</v>
      </c>
      <c r="AF537" s="95">
        <v>0</v>
      </c>
      <c r="AG537" s="95">
        <v>0</v>
      </c>
      <c r="AH537" s="95">
        <v>0</v>
      </c>
      <c r="AI537" s="95">
        <v>0</v>
      </c>
      <c r="AJ537" s="315">
        <f t="shared" si="624"/>
        <v>0</v>
      </c>
      <c r="AK537" s="389">
        <f t="shared" si="629"/>
        <v>0</v>
      </c>
      <c r="AL537" s="484">
        <v>0</v>
      </c>
      <c r="AM537" s="484">
        <v>0</v>
      </c>
      <c r="AN537" s="484">
        <v>0</v>
      </c>
      <c r="AO537" s="484">
        <v>0</v>
      </c>
      <c r="AP537" s="389">
        <f t="shared" si="627"/>
        <v>0</v>
      </c>
      <c r="AQ537" s="465">
        <v>0</v>
      </c>
      <c r="AR537" s="465">
        <v>0</v>
      </c>
      <c r="AS537" s="465">
        <v>0</v>
      </c>
      <c r="AT537" s="465">
        <v>0</v>
      </c>
      <c r="AU537" s="389">
        <f t="shared" si="628"/>
        <v>0</v>
      </c>
      <c r="AV537" s="461">
        <v>0</v>
      </c>
      <c r="AW537" s="461">
        <v>0</v>
      </c>
      <c r="AX537" s="461">
        <v>0</v>
      </c>
      <c r="AY537" s="461">
        <v>0</v>
      </c>
      <c r="AZ537" s="588">
        <f t="shared" si="630"/>
        <v>0</v>
      </c>
      <c r="BA537" s="671">
        <f t="shared" si="631"/>
        <v>0</v>
      </c>
      <c r="BB537" s="670">
        <f t="shared" si="632"/>
        <v>0</v>
      </c>
      <c r="BC537" s="678">
        <v>0</v>
      </c>
      <c r="BD537" s="466">
        <v>0</v>
      </c>
      <c r="BE537" s="466">
        <v>0</v>
      </c>
      <c r="BF537" s="634">
        <v>0</v>
      </c>
      <c r="BG537" s="670">
        <f t="shared" si="633"/>
        <v>0</v>
      </c>
      <c r="BH537" s="665">
        <v>0</v>
      </c>
      <c r="BI537" s="480">
        <v>0</v>
      </c>
      <c r="BJ537" s="480">
        <v>0</v>
      </c>
      <c r="BK537" s="297">
        <v>0</v>
      </c>
      <c r="BL537" s="670">
        <f t="shared" si="634"/>
        <v>0</v>
      </c>
      <c r="BM537" s="466">
        <v>0</v>
      </c>
      <c r="BN537" s="466">
        <v>0</v>
      </c>
      <c r="BO537" s="466">
        <v>0</v>
      </c>
      <c r="BP537" s="466">
        <v>0</v>
      </c>
      <c r="BQ537" s="588">
        <f t="shared" si="657"/>
        <v>0</v>
      </c>
      <c r="BR537" s="671">
        <f t="shared" si="658"/>
        <v>0</v>
      </c>
    </row>
    <row r="538" spans="1:70" s="15" customFormat="1" ht="16.5" customHeight="1" thickBot="1" x14ac:dyDescent="0.3">
      <c r="A538" s="847"/>
      <c r="B538" s="834"/>
      <c r="C538" s="902"/>
      <c r="D538" s="135" t="s">
        <v>321</v>
      </c>
      <c r="E538" s="125">
        <f t="shared" si="625"/>
        <v>0</v>
      </c>
      <c r="F538" s="95">
        <v>0</v>
      </c>
      <c r="G538" s="95">
        <v>0</v>
      </c>
      <c r="H538" s="95">
        <v>0</v>
      </c>
      <c r="I538" s="95">
        <v>0</v>
      </c>
      <c r="J538" s="365">
        <f t="shared" si="626"/>
        <v>0</v>
      </c>
      <c r="K538" s="95">
        <v>0</v>
      </c>
      <c r="L538" s="95">
        <v>0</v>
      </c>
      <c r="M538" s="95">
        <v>0</v>
      </c>
      <c r="N538" s="95">
        <v>0</v>
      </c>
      <c r="O538" s="365">
        <f t="shared" si="650"/>
        <v>0</v>
      </c>
      <c r="P538" s="95">
        <v>0</v>
      </c>
      <c r="Q538" s="95">
        <v>0</v>
      </c>
      <c r="R538" s="95">
        <v>0</v>
      </c>
      <c r="S538" s="95">
        <v>0</v>
      </c>
      <c r="T538" s="315">
        <f t="shared" si="623"/>
        <v>0</v>
      </c>
      <c r="U538" s="389">
        <f t="shared" si="620"/>
        <v>0</v>
      </c>
      <c r="V538" s="95">
        <v>0</v>
      </c>
      <c r="W538" s="95">
        <v>0</v>
      </c>
      <c r="X538" s="95">
        <v>0</v>
      </c>
      <c r="Y538" s="95">
        <v>0</v>
      </c>
      <c r="Z538" s="389">
        <f t="shared" si="621"/>
        <v>0</v>
      </c>
      <c r="AA538" s="95">
        <v>0</v>
      </c>
      <c r="AB538" s="95">
        <v>0</v>
      </c>
      <c r="AC538" s="95">
        <v>0</v>
      </c>
      <c r="AD538" s="95">
        <v>0</v>
      </c>
      <c r="AE538" s="389">
        <f t="shared" si="622"/>
        <v>0</v>
      </c>
      <c r="AF538" s="95">
        <v>0</v>
      </c>
      <c r="AG538" s="95">
        <v>0</v>
      </c>
      <c r="AH538" s="95">
        <v>0</v>
      </c>
      <c r="AI538" s="95">
        <v>0</v>
      </c>
      <c r="AJ538" s="315">
        <f t="shared" si="624"/>
        <v>0</v>
      </c>
      <c r="AK538" s="389">
        <f t="shared" si="629"/>
        <v>0</v>
      </c>
      <c r="AL538" s="484">
        <v>0</v>
      </c>
      <c r="AM538" s="484">
        <v>0</v>
      </c>
      <c r="AN538" s="484">
        <v>0</v>
      </c>
      <c r="AO538" s="484">
        <v>0</v>
      </c>
      <c r="AP538" s="389">
        <f t="shared" si="627"/>
        <v>0</v>
      </c>
      <c r="AQ538" s="465">
        <v>0</v>
      </c>
      <c r="AR538" s="465">
        <v>0</v>
      </c>
      <c r="AS538" s="465">
        <v>0</v>
      </c>
      <c r="AT538" s="465">
        <v>0</v>
      </c>
      <c r="AU538" s="389">
        <f t="shared" si="628"/>
        <v>0</v>
      </c>
      <c r="AV538" s="461">
        <v>0</v>
      </c>
      <c r="AW538" s="461">
        <v>0</v>
      </c>
      <c r="AX538" s="461">
        <v>0</v>
      </c>
      <c r="AY538" s="461">
        <v>0</v>
      </c>
      <c r="AZ538" s="588">
        <f t="shared" si="630"/>
        <v>0</v>
      </c>
      <c r="BA538" s="671">
        <f t="shared" si="631"/>
        <v>0</v>
      </c>
      <c r="BB538" s="670">
        <f t="shared" si="632"/>
        <v>0</v>
      </c>
      <c r="BC538" s="678">
        <v>0</v>
      </c>
      <c r="BD538" s="466">
        <v>0</v>
      </c>
      <c r="BE538" s="466">
        <v>0</v>
      </c>
      <c r="BF538" s="615">
        <v>0</v>
      </c>
      <c r="BG538" s="670">
        <f t="shared" si="633"/>
        <v>0</v>
      </c>
      <c r="BH538" s="665">
        <v>0</v>
      </c>
      <c r="BI538" s="480">
        <v>0</v>
      </c>
      <c r="BJ538" s="480">
        <v>0</v>
      </c>
      <c r="BK538" s="297">
        <v>0</v>
      </c>
      <c r="BL538" s="670">
        <f t="shared" si="634"/>
        <v>0</v>
      </c>
      <c r="BM538" s="466">
        <v>0</v>
      </c>
      <c r="BN538" s="466">
        <v>0</v>
      </c>
      <c r="BO538" s="466">
        <v>0</v>
      </c>
      <c r="BP538" s="466">
        <v>0</v>
      </c>
      <c r="BQ538" s="588">
        <f t="shared" si="657"/>
        <v>0</v>
      </c>
      <c r="BR538" s="671">
        <f t="shared" si="658"/>
        <v>0</v>
      </c>
    </row>
    <row r="539" spans="1:70" s="310" customFormat="1" ht="16.5" customHeight="1" thickBot="1" x14ac:dyDescent="0.3">
      <c r="A539" s="299"/>
      <c r="B539" s="834"/>
      <c r="C539" s="772"/>
      <c r="D539" s="384"/>
      <c r="E539" s="125">
        <f t="shared" si="625"/>
        <v>0</v>
      </c>
      <c r="F539" s="95"/>
      <c r="G539" s="95"/>
      <c r="H539" s="95"/>
      <c r="I539" s="95"/>
      <c r="J539" s="365">
        <f t="shared" si="626"/>
        <v>0</v>
      </c>
      <c r="K539" s="95"/>
      <c r="L539" s="95"/>
      <c r="M539" s="95"/>
      <c r="N539" s="95"/>
      <c r="O539" s="365">
        <f t="shared" si="650"/>
        <v>0</v>
      </c>
      <c r="P539" s="95"/>
      <c r="Q539" s="95"/>
      <c r="R539" s="95"/>
      <c r="S539" s="95"/>
      <c r="T539" s="315">
        <f t="shared" si="623"/>
        <v>0</v>
      </c>
      <c r="U539" s="389">
        <f t="shared" si="620"/>
        <v>0</v>
      </c>
      <c r="V539" s="95">
        <v>0</v>
      </c>
      <c r="W539" s="95">
        <v>0</v>
      </c>
      <c r="X539" s="95">
        <v>0</v>
      </c>
      <c r="Y539" s="95">
        <v>0</v>
      </c>
      <c r="Z539" s="389">
        <f t="shared" si="621"/>
        <v>0</v>
      </c>
      <c r="AA539" s="95">
        <v>0</v>
      </c>
      <c r="AB539" s="95">
        <v>0</v>
      </c>
      <c r="AC539" s="95">
        <v>0</v>
      </c>
      <c r="AD539" s="95">
        <v>0</v>
      </c>
      <c r="AE539" s="389">
        <f t="shared" si="622"/>
        <v>0</v>
      </c>
      <c r="AF539" s="95">
        <v>0</v>
      </c>
      <c r="AG539" s="95">
        <v>0</v>
      </c>
      <c r="AH539" s="95">
        <v>0</v>
      </c>
      <c r="AI539" s="95">
        <v>0</v>
      </c>
      <c r="AJ539" s="315">
        <f t="shared" si="624"/>
        <v>0</v>
      </c>
      <c r="AK539" s="389">
        <f t="shared" si="629"/>
        <v>0</v>
      </c>
      <c r="AL539" s="484">
        <v>0</v>
      </c>
      <c r="AM539" s="484">
        <v>0</v>
      </c>
      <c r="AN539" s="484">
        <v>0</v>
      </c>
      <c r="AO539" s="484">
        <v>0</v>
      </c>
      <c r="AP539" s="389">
        <f t="shared" si="627"/>
        <v>0</v>
      </c>
      <c r="AQ539" s="465">
        <v>0</v>
      </c>
      <c r="AR539" s="465">
        <v>0</v>
      </c>
      <c r="AS539" s="465">
        <v>0</v>
      </c>
      <c r="AT539" s="465">
        <v>0</v>
      </c>
      <c r="AU539" s="389">
        <f t="shared" si="628"/>
        <v>0</v>
      </c>
      <c r="AV539" s="461">
        <v>0</v>
      </c>
      <c r="AW539" s="461">
        <v>0</v>
      </c>
      <c r="AX539" s="461">
        <v>0</v>
      </c>
      <c r="AY539" s="461">
        <v>0</v>
      </c>
      <c r="AZ539" s="588">
        <f t="shared" si="630"/>
        <v>0</v>
      </c>
      <c r="BA539" s="671">
        <f t="shared" si="631"/>
        <v>0</v>
      </c>
      <c r="BB539" s="670">
        <f t="shared" si="632"/>
        <v>0</v>
      </c>
      <c r="BC539" s="678">
        <v>0</v>
      </c>
      <c r="BD539" s="466">
        <v>0</v>
      </c>
      <c r="BE539" s="466">
        <v>0</v>
      </c>
      <c r="BF539" s="638">
        <v>0</v>
      </c>
      <c r="BG539" s="670">
        <f t="shared" si="633"/>
        <v>0</v>
      </c>
      <c r="BH539" s="665">
        <v>0</v>
      </c>
      <c r="BI539" s="480">
        <v>0</v>
      </c>
      <c r="BJ539" s="480">
        <v>0</v>
      </c>
      <c r="BK539" s="297">
        <v>0</v>
      </c>
      <c r="BL539" s="670">
        <f t="shared" si="634"/>
        <v>0</v>
      </c>
      <c r="BM539" s="466">
        <v>0</v>
      </c>
      <c r="BN539" s="466">
        <v>0</v>
      </c>
      <c r="BO539" s="466">
        <v>0</v>
      </c>
      <c r="BP539" s="466">
        <v>0</v>
      </c>
      <c r="BQ539" s="588">
        <f t="shared" si="657"/>
        <v>0</v>
      </c>
      <c r="BR539" s="671">
        <f t="shared" si="658"/>
        <v>0</v>
      </c>
    </row>
    <row r="540" spans="1:70" s="15" customFormat="1" ht="16.5" customHeight="1" thickBot="1" x14ac:dyDescent="0.3">
      <c r="A540" s="847">
        <v>5</v>
      </c>
      <c r="B540" s="834"/>
      <c r="C540" s="901" t="s">
        <v>782</v>
      </c>
      <c r="D540" s="140" t="s">
        <v>328</v>
      </c>
      <c r="E540" s="125">
        <f t="shared" si="625"/>
        <v>0</v>
      </c>
      <c r="F540" s="95">
        <v>0</v>
      </c>
      <c r="G540" s="95">
        <v>0</v>
      </c>
      <c r="H540" s="95">
        <v>0</v>
      </c>
      <c r="I540" s="95">
        <v>0</v>
      </c>
      <c r="J540" s="365">
        <f t="shared" si="626"/>
        <v>0</v>
      </c>
      <c r="K540" s="95">
        <v>0</v>
      </c>
      <c r="L540" s="95">
        <v>0</v>
      </c>
      <c r="M540" s="95">
        <v>0</v>
      </c>
      <c r="N540" s="95">
        <v>0</v>
      </c>
      <c r="O540" s="365">
        <f t="shared" si="650"/>
        <v>0</v>
      </c>
      <c r="P540" s="95">
        <v>0</v>
      </c>
      <c r="Q540" s="95">
        <v>0</v>
      </c>
      <c r="R540" s="95">
        <v>0</v>
      </c>
      <c r="S540" s="95">
        <v>0</v>
      </c>
      <c r="T540" s="315">
        <f t="shared" si="623"/>
        <v>0</v>
      </c>
      <c r="U540" s="389">
        <f t="shared" si="620"/>
        <v>0</v>
      </c>
      <c r="V540" s="95">
        <v>0</v>
      </c>
      <c r="W540" s="95">
        <v>0</v>
      </c>
      <c r="X540" s="95">
        <v>0</v>
      </c>
      <c r="Y540" s="95">
        <v>0</v>
      </c>
      <c r="Z540" s="389">
        <f t="shared" si="621"/>
        <v>0</v>
      </c>
      <c r="AA540" s="95">
        <v>0</v>
      </c>
      <c r="AB540" s="95">
        <v>0</v>
      </c>
      <c r="AC540" s="95">
        <v>0</v>
      </c>
      <c r="AD540" s="95">
        <v>0</v>
      </c>
      <c r="AE540" s="389">
        <f t="shared" si="622"/>
        <v>0</v>
      </c>
      <c r="AF540" s="95">
        <v>0</v>
      </c>
      <c r="AG540" s="95">
        <v>0</v>
      </c>
      <c r="AH540" s="95">
        <v>0</v>
      </c>
      <c r="AI540" s="95">
        <v>0</v>
      </c>
      <c r="AJ540" s="315">
        <f t="shared" si="624"/>
        <v>0</v>
      </c>
      <c r="AK540" s="389">
        <f t="shared" si="629"/>
        <v>0</v>
      </c>
      <c r="AL540" s="484">
        <v>0</v>
      </c>
      <c r="AM540" s="484">
        <v>0</v>
      </c>
      <c r="AN540" s="484">
        <v>0</v>
      </c>
      <c r="AO540" s="484">
        <v>0</v>
      </c>
      <c r="AP540" s="389">
        <f t="shared" si="627"/>
        <v>0</v>
      </c>
      <c r="AQ540" s="465">
        <v>0</v>
      </c>
      <c r="AR540" s="465">
        <v>0</v>
      </c>
      <c r="AS540" s="465">
        <v>0</v>
      </c>
      <c r="AT540" s="465">
        <v>0</v>
      </c>
      <c r="AU540" s="389">
        <f t="shared" si="628"/>
        <v>0</v>
      </c>
      <c r="AV540" s="461">
        <v>0</v>
      </c>
      <c r="AW540" s="461">
        <v>0</v>
      </c>
      <c r="AX540" s="461">
        <v>0</v>
      </c>
      <c r="AY540" s="461">
        <v>0</v>
      </c>
      <c r="AZ540" s="588">
        <f t="shared" si="630"/>
        <v>0</v>
      </c>
      <c r="BA540" s="671">
        <f t="shared" si="631"/>
        <v>0</v>
      </c>
      <c r="BB540" s="670">
        <f t="shared" si="632"/>
        <v>0</v>
      </c>
      <c r="BC540" s="678">
        <v>0</v>
      </c>
      <c r="BD540" s="466">
        <v>0</v>
      </c>
      <c r="BE540" s="466">
        <v>0</v>
      </c>
      <c r="BF540" s="633">
        <v>0</v>
      </c>
      <c r="BG540" s="670">
        <f t="shared" si="633"/>
        <v>0</v>
      </c>
      <c r="BH540" s="665">
        <v>0</v>
      </c>
      <c r="BI540" s="480">
        <v>0</v>
      </c>
      <c r="BJ540" s="480">
        <v>0</v>
      </c>
      <c r="BK540" s="297">
        <v>0</v>
      </c>
      <c r="BL540" s="670">
        <f t="shared" si="634"/>
        <v>0</v>
      </c>
      <c r="BM540" s="466">
        <v>0</v>
      </c>
      <c r="BN540" s="466">
        <v>0</v>
      </c>
      <c r="BO540" s="466">
        <v>0</v>
      </c>
      <c r="BP540" s="466">
        <v>0</v>
      </c>
      <c r="BQ540" s="588">
        <f t="shared" si="657"/>
        <v>0</v>
      </c>
      <c r="BR540" s="671">
        <f t="shared" si="658"/>
        <v>0</v>
      </c>
    </row>
    <row r="541" spans="1:70" s="15" customFormat="1" ht="16.5" customHeight="1" thickBot="1" x14ac:dyDescent="0.3">
      <c r="A541" s="847"/>
      <c r="B541" s="834"/>
      <c r="C541" s="902"/>
      <c r="D541" s="134" t="s">
        <v>651</v>
      </c>
      <c r="E541" s="125">
        <f t="shared" si="625"/>
        <v>0</v>
      </c>
      <c r="F541" s="95">
        <v>0</v>
      </c>
      <c r="G541" s="95">
        <v>0</v>
      </c>
      <c r="H541" s="95">
        <v>0</v>
      </c>
      <c r="I541" s="95">
        <v>0</v>
      </c>
      <c r="J541" s="365">
        <f t="shared" si="626"/>
        <v>0</v>
      </c>
      <c r="K541" s="95">
        <v>0</v>
      </c>
      <c r="L541" s="95">
        <v>0</v>
      </c>
      <c r="M541" s="95">
        <v>0</v>
      </c>
      <c r="N541" s="95">
        <v>0</v>
      </c>
      <c r="O541" s="365">
        <f t="shared" si="650"/>
        <v>0</v>
      </c>
      <c r="P541" s="95">
        <v>0</v>
      </c>
      <c r="Q541" s="95">
        <v>0</v>
      </c>
      <c r="R541" s="95">
        <v>0</v>
      </c>
      <c r="S541" s="95">
        <v>0</v>
      </c>
      <c r="T541" s="315">
        <f t="shared" si="623"/>
        <v>0</v>
      </c>
      <c r="U541" s="389">
        <f t="shared" si="620"/>
        <v>0</v>
      </c>
      <c r="V541" s="95">
        <v>0</v>
      </c>
      <c r="W541" s="95">
        <v>0</v>
      </c>
      <c r="X541" s="95">
        <v>0</v>
      </c>
      <c r="Y541" s="95">
        <v>0</v>
      </c>
      <c r="Z541" s="389">
        <f t="shared" si="621"/>
        <v>0</v>
      </c>
      <c r="AA541" s="95">
        <v>0</v>
      </c>
      <c r="AB541" s="95">
        <v>0</v>
      </c>
      <c r="AC541" s="95">
        <v>0</v>
      </c>
      <c r="AD541" s="95">
        <v>0</v>
      </c>
      <c r="AE541" s="389">
        <f t="shared" si="622"/>
        <v>0</v>
      </c>
      <c r="AF541" s="95">
        <v>0</v>
      </c>
      <c r="AG541" s="95">
        <v>0</v>
      </c>
      <c r="AH541" s="95">
        <v>0</v>
      </c>
      <c r="AI541" s="95">
        <v>0</v>
      </c>
      <c r="AJ541" s="315">
        <f t="shared" si="624"/>
        <v>0</v>
      </c>
      <c r="AK541" s="389">
        <f t="shared" si="629"/>
        <v>0</v>
      </c>
      <c r="AL541" s="484">
        <v>0</v>
      </c>
      <c r="AM541" s="484">
        <v>0</v>
      </c>
      <c r="AN541" s="484">
        <v>0</v>
      </c>
      <c r="AO541" s="484">
        <v>0</v>
      </c>
      <c r="AP541" s="389">
        <f t="shared" si="627"/>
        <v>0</v>
      </c>
      <c r="AQ541" s="465">
        <v>0</v>
      </c>
      <c r="AR541" s="465">
        <v>0</v>
      </c>
      <c r="AS541" s="465">
        <v>0</v>
      </c>
      <c r="AT541" s="465">
        <v>0</v>
      </c>
      <c r="AU541" s="389">
        <f t="shared" si="628"/>
        <v>0</v>
      </c>
      <c r="AV541" s="461">
        <v>0</v>
      </c>
      <c r="AW541" s="461">
        <v>0</v>
      </c>
      <c r="AX541" s="461">
        <v>0</v>
      </c>
      <c r="AY541" s="461">
        <v>0</v>
      </c>
      <c r="AZ541" s="588">
        <f t="shared" si="630"/>
        <v>0</v>
      </c>
      <c r="BA541" s="671">
        <f t="shared" si="631"/>
        <v>0</v>
      </c>
      <c r="BB541" s="670">
        <f t="shared" si="632"/>
        <v>0</v>
      </c>
      <c r="BC541" s="678">
        <v>0</v>
      </c>
      <c r="BD541" s="466">
        <v>0</v>
      </c>
      <c r="BE541" s="466">
        <v>0</v>
      </c>
      <c r="BF541" s="634">
        <v>0</v>
      </c>
      <c r="BG541" s="670">
        <f t="shared" si="633"/>
        <v>0</v>
      </c>
      <c r="BH541" s="665">
        <v>0</v>
      </c>
      <c r="BI541" s="480">
        <v>0</v>
      </c>
      <c r="BJ541" s="480">
        <v>0</v>
      </c>
      <c r="BK541" s="297">
        <v>0</v>
      </c>
      <c r="BL541" s="670">
        <f t="shared" si="634"/>
        <v>0</v>
      </c>
      <c r="BM541" s="466">
        <v>0</v>
      </c>
      <c r="BN541" s="466">
        <v>0</v>
      </c>
      <c r="BO541" s="466">
        <v>0</v>
      </c>
      <c r="BP541" s="466">
        <v>0</v>
      </c>
      <c r="BQ541" s="588">
        <f t="shared" si="657"/>
        <v>0</v>
      </c>
      <c r="BR541" s="671">
        <f t="shared" si="658"/>
        <v>0</v>
      </c>
    </row>
    <row r="542" spans="1:70" s="15" customFormat="1" ht="16.5" customHeight="1" thickBot="1" x14ac:dyDescent="0.3">
      <c r="A542" s="847"/>
      <c r="B542" s="834"/>
      <c r="C542" s="902"/>
      <c r="D542" s="135" t="s">
        <v>321</v>
      </c>
      <c r="E542" s="125">
        <f t="shared" si="625"/>
        <v>0</v>
      </c>
      <c r="F542" s="95">
        <v>0</v>
      </c>
      <c r="G542" s="95">
        <v>0</v>
      </c>
      <c r="H542" s="95">
        <v>0</v>
      </c>
      <c r="I542" s="95">
        <v>0</v>
      </c>
      <c r="J542" s="365">
        <f t="shared" si="626"/>
        <v>0</v>
      </c>
      <c r="K542" s="95">
        <v>0</v>
      </c>
      <c r="L542" s="95">
        <v>0</v>
      </c>
      <c r="M542" s="95">
        <v>0</v>
      </c>
      <c r="N542" s="95">
        <v>0</v>
      </c>
      <c r="O542" s="365">
        <f t="shared" si="650"/>
        <v>0</v>
      </c>
      <c r="P542" s="95">
        <v>0</v>
      </c>
      <c r="Q542" s="95">
        <v>0</v>
      </c>
      <c r="R542" s="95">
        <v>0</v>
      </c>
      <c r="S542" s="95">
        <v>0</v>
      </c>
      <c r="T542" s="315">
        <f t="shared" si="623"/>
        <v>0</v>
      </c>
      <c r="U542" s="389">
        <f t="shared" si="620"/>
        <v>0</v>
      </c>
      <c r="V542" s="95">
        <v>0</v>
      </c>
      <c r="W542" s="95">
        <v>0</v>
      </c>
      <c r="X542" s="95">
        <v>0</v>
      </c>
      <c r="Y542" s="95">
        <v>0</v>
      </c>
      <c r="Z542" s="389">
        <f t="shared" si="621"/>
        <v>0</v>
      </c>
      <c r="AA542" s="95">
        <v>0</v>
      </c>
      <c r="AB542" s="95">
        <v>0</v>
      </c>
      <c r="AC542" s="95">
        <v>0</v>
      </c>
      <c r="AD542" s="95">
        <v>0</v>
      </c>
      <c r="AE542" s="389">
        <f t="shared" si="622"/>
        <v>0</v>
      </c>
      <c r="AF542" s="95">
        <v>0</v>
      </c>
      <c r="AG542" s="95">
        <v>0</v>
      </c>
      <c r="AH542" s="95">
        <v>0</v>
      </c>
      <c r="AI542" s="95">
        <v>0</v>
      </c>
      <c r="AJ542" s="315">
        <f t="shared" si="624"/>
        <v>0</v>
      </c>
      <c r="AK542" s="389">
        <f t="shared" si="629"/>
        <v>0</v>
      </c>
      <c r="AL542" s="484">
        <v>0</v>
      </c>
      <c r="AM542" s="484">
        <v>0</v>
      </c>
      <c r="AN542" s="484">
        <v>0</v>
      </c>
      <c r="AO542" s="484">
        <v>0</v>
      </c>
      <c r="AP542" s="389">
        <f t="shared" si="627"/>
        <v>0</v>
      </c>
      <c r="AQ542" s="465">
        <v>0</v>
      </c>
      <c r="AR542" s="465">
        <v>0</v>
      </c>
      <c r="AS542" s="465">
        <v>0</v>
      </c>
      <c r="AT542" s="465">
        <v>0</v>
      </c>
      <c r="AU542" s="389">
        <f t="shared" si="628"/>
        <v>0</v>
      </c>
      <c r="AV542" s="461">
        <v>0</v>
      </c>
      <c r="AW542" s="461">
        <v>0</v>
      </c>
      <c r="AX542" s="461">
        <v>0</v>
      </c>
      <c r="AY542" s="461">
        <v>0</v>
      </c>
      <c r="AZ542" s="588">
        <f t="shared" si="630"/>
        <v>0</v>
      </c>
      <c r="BA542" s="671">
        <f t="shared" si="631"/>
        <v>0</v>
      </c>
      <c r="BB542" s="670">
        <f t="shared" si="632"/>
        <v>0</v>
      </c>
      <c r="BC542" s="678">
        <v>0</v>
      </c>
      <c r="BD542" s="466">
        <v>0</v>
      </c>
      <c r="BE542" s="466">
        <v>0</v>
      </c>
      <c r="BF542" s="615">
        <v>0</v>
      </c>
      <c r="BG542" s="670">
        <f t="shared" si="633"/>
        <v>0</v>
      </c>
      <c r="BH542" s="665">
        <v>0</v>
      </c>
      <c r="BI542" s="480">
        <v>0</v>
      </c>
      <c r="BJ542" s="480">
        <v>0</v>
      </c>
      <c r="BK542" s="297">
        <v>0</v>
      </c>
      <c r="BL542" s="670">
        <f t="shared" si="634"/>
        <v>0</v>
      </c>
      <c r="BM542" s="466">
        <v>0</v>
      </c>
      <c r="BN542" s="466">
        <v>0</v>
      </c>
      <c r="BO542" s="466">
        <v>0</v>
      </c>
      <c r="BP542" s="466">
        <v>0</v>
      </c>
      <c r="BQ542" s="588">
        <f t="shared" si="657"/>
        <v>0</v>
      </c>
      <c r="BR542" s="671">
        <f t="shared" si="658"/>
        <v>0</v>
      </c>
    </row>
    <row r="543" spans="1:70" s="310" customFormat="1" ht="16.5" customHeight="1" thickBot="1" x14ac:dyDescent="0.3">
      <c r="A543" s="299"/>
      <c r="B543" s="834"/>
      <c r="C543" s="772"/>
      <c r="D543" s="384"/>
      <c r="E543" s="125">
        <f t="shared" si="625"/>
        <v>0</v>
      </c>
      <c r="F543" s="95"/>
      <c r="G543" s="95"/>
      <c r="H543" s="95"/>
      <c r="I543" s="95"/>
      <c r="J543" s="365">
        <f t="shared" si="626"/>
        <v>0</v>
      </c>
      <c r="K543" s="95"/>
      <c r="L543" s="95"/>
      <c r="M543" s="95"/>
      <c r="N543" s="95"/>
      <c r="O543" s="365">
        <f t="shared" si="650"/>
        <v>0</v>
      </c>
      <c r="P543" s="95"/>
      <c r="Q543" s="95"/>
      <c r="R543" s="95"/>
      <c r="S543" s="95"/>
      <c r="T543" s="315">
        <f t="shared" si="623"/>
        <v>0</v>
      </c>
      <c r="U543" s="389">
        <f t="shared" si="620"/>
        <v>0</v>
      </c>
      <c r="V543" s="95">
        <v>0</v>
      </c>
      <c r="W543" s="95">
        <v>0</v>
      </c>
      <c r="X543" s="95">
        <v>0</v>
      </c>
      <c r="Y543" s="95">
        <v>0</v>
      </c>
      <c r="Z543" s="389">
        <f t="shared" si="621"/>
        <v>0</v>
      </c>
      <c r="AA543" s="95">
        <v>0</v>
      </c>
      <c r="AB543" s="95">
        <v>0</v>
      </c>
      <c r="AC543" s="95">
        <v>0</v>
      </c>
      <c r="AD543" s="95">
        <v>0</v>
      </c>
      <c r="AE543" s="389">
        <f t="shared" si="622"/>
        <v>0</v>
      </c>
      <c r="AF543" s="95">
        <v>0</v>
      </c>
      <c r="AG543" s="95">
        <v>0</v>
      </c>
      <c r="AH543" s="95">
        <v>0</v>
      </c>
      <c r="AI543" s="95">
        <v>0</v>
      </c>
      <c r="AJ543" s="315">
        <f t="shared" si="624"/>
        <v>0</v>
      </c>
      <c r="AK543" s="389">
        <f t="shared" si="629"/>
        <v>0</v>
      </c>
      <c r="AL543" s="484">
        <v>0</v>
      </c>
      <c r="AM543" s="484">
        <v>0</v>
      </c>
      <c r="AN543" s="484">
        <v>0</v>
      </c>
      <c r="AO543" s="484">
        <v>0</v>
      </c>
      <c r="AP543" s="389">
        <f t="shared" si="627"/>
        <v>0</v>
      </c>
      <c r="AQ543" s="465">
        <v>0</v>
      </c>
      <c r="AR543" s="465">
        <v>0</v>
      </c>
      <c r="AS543" s="465">
        <v>0</v>
      </c>
      <c r="AT543" s="465">
        <v>0</v>
      </c>
      <c r="AU543" s="389">
        <f t="shared" si="628"/>
        <v>0</v>
      </c>
      <c r="AV543" s="461">
        <v>0</v>
      </c>
      <c r="AW543" s="461">
        <v>0</v>
      </c>
      <c r="AX543" s="461">
        <v>0</v>
      </c>
      <c r="AY543" s="461">
        <v>0</v>
      </c>
      <c r="AZ543" s="588">
        <f t="shared" si="630"/>
        <v>0</v>
      </c>
      <c r="BA543" s="671">
        <f t="shared" si="631"/>
        <v>0</v>
      </c>
      <c r="BB543" s="670">
        <f t="shared" si="632"/>
        <v>0</v>
      </c>
      <c r="BC543" s="678">
        <v>0</v>
      </c>
      <c r="BD543" s="466">
        <v>0</v>
      </c>
      <c r="BE543" s="466">
        <v>0</v>
      </c>
      <c r="BF543" s="638">
        <v>0</v>
      </c>
      <c r="BG543" s="670">
        <f t="shared" si="633"/>
        <v>0</v>
      </c>
      <c r="BH543" s="665">
        <v>0</v>
      </c>
      <c r="BI543" s="480">
        <v>0</v>
      </c>
      <c r="BJ543" s="480">
        <v>0</v>
      </c>
      <c r="BK543" s="297">
        <v>0</v>
      </c>
      <c r="BL543" s="670">
        <f t="shared" si="634"/>
        <v>0</v>
      </c>
      <c r="BM543" s="466">
        <v>0</v>
      </c>
      <c r="BN543" s="466">
        <v>0</v>
      </c>
      <c r="BO543" s="466">
        <v>0</v>
      </c>
      <c r="BP543" s="466">
        <v>0</v>
      </c>
      <c r="BQ543" s="588">
        <f t="shared" si="657"/>
        <v>0</v>
      </c>
      <c r="BR543" s="671">
        <f t="shared" si="658"/>
        <v>0</v>
      </c>
    </row>
    <row r="544" spans="1:70" s="15" customFormat="1" ht="16.5" customHeight="1" thickBot="1" x14ac:dyDescent="0.3">
      <c r="A544" s="847">
        <v>6</v>
      </c>
      <c r="B544" s="834"/>
      <c r="C544" s="901" t="s">
        <v>783</v>
      </c>
      <c r="D544" s="140" t="s">
        <v>328</v>
      </c>
      <c r="E544" s="125">
        <f t="shared" si="625"/>
        <v>0</v>
      </c>
      <c r="F544" s="95">
        <v>0</v>
      </c>
      <c r="G544" s="95">
        <v>0</v>
      </c>
      <c r="H544" s="95">
        <v>0</v>
      </c>
      <c r="I544" s="95">
        <v>0</v>
      </c>
      <c r="J544" s="365">
        <f t="shared" si="626"/>
        <v>0</v>
      </c>
      <c r="K544" s="95">
        <v>0</v>
      </c>
      <c r="L544" s="95">
        <v>0</v>
      </c>
      <c r="M544" s="95">
        <v>0</v>
      </c>
      <c r="N544" s="95">
        <v>0</v>
      </c>
      <c r="O544" s="365">
        <f t="shared" si="650"/>
        <v>0</v>
      </c>
      <c r="P544" s="95">
        <v>0</v>
      </c>
      <c r="Q544" s="95">
        <v>0</v>
      </c>
      <c r="R544" s="95">
        <v>0</v>
      </c>
      <c r="S544" s="95">
        <v>0</v>
      </c>
      <c r="T544" s="315">
        <f t="shared" si="623"/>
        <v>0</v>
      </c>
      <c r="U544" s="389">
        <f t="shared" si="620"/>
        <v>0</v>
      </c>
      <c r="V544" s="95">
        <v>0</v>
      </c>
      <c r="W544" s="95">
        <v>0</v>
      </c>
      <c r="X544" s="95">
        <v>0</v>
      </c>
      <c r="Y544" s="95">
        <v>0</v>
      </c>
      <c r="Z544" s="389">
        <f t="shared" si="621"/>
        <v>0</v>
      </c>
      <c r="AA544" s="95">
        <v>0</v>
      </c>
      <c r="AB544" s="95">
        <v>0</v>
      </c>
      <c r="AC544" s="95">
        <v>0</v>
      </c>
      <c r="AD544" s="95">
        <v>0</v>
      </c>
      <c r="AE544" s="389">
        <f t="shared" si="622"/>
        <v>0</v>
      </c>
      <c r="AF544" s="95">
        <v>0</v>
      </c>
      <c r="AG544" s="95">
        <v>0</v>
      </c>
      <c r="AH544" s="95">
        <v>0</v>
      </c>
      <c r="AI544" s="95">
        <v>0</v>
      </c>
      <c r="AJ544" s="315">
        <f t="shared" si="624"/>
        <v>0</v>
      </c>
      <c r="AK544" s="389">
        <f t="shared" si="629"/>
        <v>0</v>
      </c>
      <c r="AL544" s="484">
        <v>0</v>
      </c>
      <c r="AM544" s="484">
        <v>0</v>
      </c>
      <c r="AN544" s="484">
        <v>0</v>
      </c>
      <c r="AO544" s="484">
        <v>0</v>
      </c>
      <c r="AP544" s="389">
        <f t="shared" si="627"/>
        <v>0</v>
      </c>
      <c r="AQ544" s="465">
        <v>0</v>
      </c>
      <c r="AR544" s="465">
        <v>0</v>
      </c>
      <c r="AS544" s="465">
        <v>0</v>
      </c>
      <c r="AT544" s="465">
        <v>0</v>
      </c>
      <c r="AU544" s="389">
        <f t="shared" si="628"/>
        <v>0</v>
      </c>
      <c r="AV544" s="461">
        <v>0</v>
      </c>
      <c r="AW544" s="461">
        <v>0</v>
      </c>
      <c r="AX544" s="461">
        <v>0</v>
      </c>
      <c r="AY544" s="461">
        <v>0</v>
      </c>
      <c r="AZ544" s="588">
        <f t="shared" si="630"/>
        <v>0</v>
      </c>
      <c r="BA544" s="671">
        <f t="shared" si="631"/>
        <v>0</v>
      </c>
      <c r="BB544" s="670">
        <f t="shared" si="632"/>
        <v>0</v>
      </c>
      <c r="BC544" s="678">
        <v>0</v>
      </c>
      <c r="BD544" s="466">
        <v>0</v>
      </c>
      <c r="BE544" s="466">
        <v>0</v>
      </c>
      <c r="BF544" s="633">
        <v>0</v>
      </c>
      <c r="BG544" s="670">
        <f t="shared" si="633"/>
        <v>0</v>
      </c>
      <c r="BH544" s="665">
        <v>0</v>
      </c>
      <c r="BI544" s="480">
        <v>0</v>
      </c>
      <c r="BJ544" s="480">
        <v>0</v>
      </c>
      <c r="BK544" s="297">
        <v>0</v>
      </c>
      <c r="BL544" s="670">
        <f t="shared" si="634"/>
        <v>0</v>
      </c>
      <c r="BM544" s="466">
        <v>0</v>
      </c>
      <c r="BN544" s="466">
        <v>0</v>
      </c>
      <c r="BO544" s="466">
        <v>0</v>
      </c>
      <c r="BP544" s="466">
        <v>0</v>
      </c>
      <c r="BQ544" s="588">
        <f t="shared" si="657"/>
        <v>0</v>
      </c>
      <c r="BR544" s="671">
        <f t="shared" si="658"/>
        <v>0</v>
      </c>
    </row>
    <row r="545" spans="1:70" s="15" customFormat="1" ht="16.5" customHeight="1" thickBot="1" x14ac:dyDescent="0.3">
      <c r="A545" s="847"/>
      <c r="B545" s="834"/>
      <c r="C545" s="902"/>
      <c r="D545" s="134" t="s">
        <v>651</v>
      </c>
      <c r="E545" s="125">
        <f t="shared" si="625"/>
        <v>0</v>
      </c>
      <c r="F545" s="95">
        <v>0</v>
      </c>
      <c r="G545" s="95">
        <v>0</v>
      </c>
      <c r="H545" s="95">
        <v>0</v>
      </c>
      <c r="I545" s="95">
        <v>0</v>
      </c>
      <c r="J545" s="365">
        <f t="shared" si="626"/>
        <v>0</v>
      </c>
      <c r="K545" s="95">
        <v>0</v>
      </c>
      <c r="L545" s="95">
        <v>0</v>
      </c>
      <c r="M545" s="95">
        <v>0</v>
      </c>
      <c r="N545" s="95">
        <v>0</v>
      </c>
      <c r="O545" s="365">
        <f t="shared" si="650"/>
        <v>0</v>
      </c>
      <c r="P545" s="95">
        <v>0</v>
      </c>
      <c r="Q545" s="95">
        <v>0</v>
      </c>
      <c r="R545" s="95">
        <v>0</v>
      </c>
      <c r="S545" s="95">
        <v>0</v>
      </c>
      <c r="T545" s="315">
        <f t="shared" si="623"/>
        <v>0</v>
      </c>
      <c r="U545" s="389">
        <f t="shared" si="620"/>
        <v>0</v>
      </c>
      <c r="V545" s="95">
        <v>0</v>
      </c>
      <c r="W545" s="95">
        <v>0</v>
      </c>
      <c r="X545" s="95">
        <v>0</v>
      </c>
      <c r="Y545" s="95">
        <v>0</v>
      </c>
      <c r="Z545" s="389">
        <f t="shared" si="621"/>
        <v>0</v>
      </c>
      <c r="AA545" s="95">
        <v>0</v>
      </c>
      <c r="AB545" s="95">
        <v>0</v>
      </c>
      <c r="AC545" s="95">
        <v>0</v>
      </c>
      <c r="AD545" s="95">
        <v>0</v>
      </c>
      <c r="AE545" s="389">
        <f t="shared" si="622"/>
        <v>0</v>
      </c>
      <c r="AF545" s="95">
        <v>0</v>
      </c>
      <c r="AG545" s="95">
        <v>0</v>
      </c>
      <c r="AH545" s="95">
        <v>0</v>
      </c>
      <c r="AI545" s="95">
        <v>0</v>
      </c>
      <c r="AJ545" s="315">
        <f t="shared" si="624"/>
        <v>0</v>
      </c>
      <c r="AK545" s="389">
        <f t="shared" si="629"/>
        <v>0</v>
      </c>
      <c r="AL545" s="484">
        <v>0</v>
      </c>
      <c r="AM545" s="484">
        <v>0</v>
      </c>
      <c r="AN545" s="484">
        <v>0</v>
      </c>
      <c r="AO545" s="484">
        <v>0</v>
      </c>
      <c r="AP545" s="389">
        <f t="shared" si="627"/>
        <v>0</v>
      </c>
      <c r="AQ545" s="465">
        <v>0</v>
      </c>
      <c r="AR545" s="465">
        <v>0</v>
      </c>
      <c r="AS545" s="465">
        <v>0</v>
      </c>
      <c r="AT545" s="465">
        <v>0</v>
      </c>
      <c r="AU545" s="389">
        <f t="shared" si="628"/>
        <v>0</v>
      </c>
      <c r="AV545" s="461">
        <v>0</v>
      </c>
      <c r="AW545" s="461">
        <v>0</v>
      </c>
      <c r="AX545" s="461">
        <v>0</v>
      </c>
      <c r="AY545" s="461">
        <v>0</v>
      </c>
      <c r="AZ545" s="588">
        <f t="shared" si="630"/>
        <v>0</v>
      </c>
      <c r="BA545" s="671">
        <f t="shared" si="631"/>
        <v>0</v>
      </c>
      <c r="BB545" s="670">
        <f t="shared" si="632"/>
        <v>0</v>
      </c>
      <c r="BC545" s="678">
        <v>0</v>
      </c>
      <c r="BD545" s="466">
        <v>0</v>
      </c>
      <c r="BE545" s="466">
        <v>0</v>
      </c>
      <c r="BF545" s="634">
        <v>0</v>
      </c>
      <c r="BG545" s="670">
        <f t="shared" si="633"/>
        <v>0</v>
      </c>
      <c r="BH545" s="665">
        <v>0</v>
      </c>
      <c r="BI545" s="480">
        <v>0</v>
      </c>
      <c r="BJ545" s="480">
        <v>0</v>
      </c>
      <c r="BK545" s="297">
        <v>0</v>
      </c>
      <c r="BL545" s="670">
        <f t="shared" si="634"/>
        <v>0</v>
      </c>
      <c r="BM545" s="466">
        <v>0</v>
      </c>
      <c r="BN545" s="466">
        <v>0</v>
      </c>
      <c r="BO545" s="466">
        <v>0</v>
      </c>
      <c r="BP545" s="466">
        <v>0</v>
      </c>
      <c r="BQ545" s="588">
        <f t="shared" si="657"/>
        <v>0</v>
      </c>
      <c r="BR545" s="671">
        <f t="shared" si="658"/>
        <v>0</v>
      </c>
    </row>
    <row r="546" spans="1:70" s="15" customFormat="1" ht="16.5" customHeight="1" thickBot="1" x14ac:dyDescent="0.3">
      <c r="A546" s="847"/>
      <c r="B546" s="834"/>
      <c r="C546" s="902"/>
      <c r="D546" s="135" t="s">
        <v>321</v>
      </c>
      <c r="E546" s="125">
        <f t="shared" si="625"/>
        <v>0</v>
      </c>
      <c r="F546" s="95">
        <v>0</v>
      </c>
      <c r="G546" s="95">
        <v>0</v>
      </c>
      <c r="H546" s="95">
        <v>0</v>
      </c>
      <c r="I546" s="95">
        <v>0</v>
      </c>
      <c r="J546" s="365">
        <f t="shared" si="626"/>
        <v>0</v>
      </c>
      <c r="K546" s="95">
        <v>0</v>
      </c>
      <c r="L546" s="95">
        <v>0</v>
      </c>
      <c r="M546" s="95">
        <v>0</v>
      </c>
      <c r="N546" s="95">
        <v>0</v>
      </c>
      <c r="O546" s="365">
        <f t="shared" si="650"/>
        <v>0</v>
      </c>
      <c r="P546" s="95">
        <v>0</v>
      </c>
      <c r="Q546" s="95">
        <v>0</v>
      </c>
      <c r="R546" s="95">
        <v>0</v>
      </c>
      <c r="S546" s="95">
        <v>0</v>
      </c>
      <c r="T546" s="315">
        <f t="shared" si="623"/>
        <v>0</v>
      </c>
      <c r="U546" s="389">
        <f t="shared" si="620"/>
        <v>0</v>
      </c>
      <c r="V546" s="95">
        <v>0</v>
      </c>
      <c r="W546" s="95">
        <v>0</v>
      </c>
      <c r="X546" s="95">
        <v>0</v>
      </c>
      <c r="Y546" s="95">
        <v>0</v>
      </c>
      <c r="Z546" s="389">
        <f t="shared" si="621"/>
        <v>0</v>
      </c>
      <c r="AA546" s="95">
        <v>0</v>
      </c>
      <c r="AB546" s="95">
        <v>0</v>
      </c>
      <c r="AC546" s="95">
        <v>0</v>
      </c>
      <c r="AD546" s="95">
        <v>0</v>
      </c>
      <c r="AE546" s="389">
        <f t="shared" si="622"/>
        <v>0</v>
      </c>
      <c r="AF546" s="95">
        <v>0</v>
      </c>
      <c r="AG546" s="95">
        <v>0</v>
      </c>
      <c r="AH546" s="95">
        <v>0</v>
      </c>
      <c r="AI546" s="95">
        <v>0</v>
      </c>
      <c r="AJ546" s="315">
        <f t="shared" si="624"/>
        <v>0</v>
      </c>
      <c r="AK546" s="389">
        <f t="shared" si="629"/>
        <v>0</v>
      </c>
      <c r="AL546" s="484">
        <v>0</v>
      </c>
      <c r="AM546" s="484">
        <v>0</v>
      </c>
      <c r="AN546" s="484">
        <v>0</v>
      </c>
      <c r="AO546" s="484">
        <v>0</v>
      </c>
      <c r="AP546" s="389">
        <f t="shared" si="627"/>
        <v>0</v>
      </c>
      <c r="AQ546" s="465">
        <v>0</v>
      </c>
      <c r="AR546" s="465">
        <v>0</v>
      </c>
      <c r="AS546" s="465">
        <v>0</v>
      </c>
      <c r="AT546" s="465">
        <v>0</v>
      </c>
      <c r="AU546" s="389">
        <f t="shared" si="628"/>
        <v>0</v>
      </c>
      <c r="AV546" s="461">
        <v>0</v>
      </c>
      <c r="AW546" s="461">
        <v>0</v>
      </c>
      <c r="AX546" s="461">
        <v>0</v>
      </c>
      <c r="AY546" s="461">
        <v>0</v>
      </c>
      <c r="AZ546" s="588">
        <f t="shared" si="630"/>
        <v>0</v>
      </c>
      <c r="BA546" s="671">
        <f t="shared" si="631"/>
        <v>0</v>
      </c>
      <c r="BB546" s="670">
        <f t="shared" si="632"/>
        <v>0</v>
      </c>
      <c r="BC546" s="678">
        <v>0</v>
      </c>
      <c r="BD546" s="466">
        <v>0</v>
      </c>
      <c r="BE546" s="466">
        <v>0</v>
      </c>
      <c r="BF546" s="615">
        <v>0</v>
      </c>
      <c r="BG546" s="670">
        <f t="shared" si="633"/>
        <v>0</v>
      </c>
      <c r="BH546" s="665">
        <v>0</v>
      </c>
      <c r="BI546" s="480">
        <v>0</v>
      </c>
      <c r="BJ546" s="480">
        <v>0</v>
      </c>
      <c r="BK546" s="297">
        <v>0</v>
      </c>
      <c r="BL546" s="670">
        <f t="shared" si="634"/>
        <v>0</v>
      </c>
      <c r="BM546" s="466">
        <v>0</v>
      </c>
      <c r="BN546" s="466">
        <v>0</v>
      </c>
      <c r="BO546" s="466">
        <v>0</v>
      </c>
      <c r="BP546" s="466">
        <v>0</v>
      </c>
      <c r="BQ546" s="588">
        <f t="shared" si="657"/>
        <v>0</v>
      </c>
      <c r="BR546" s="671">
        <f t="shared" si="658"/>
        <v>0</v>
      </c>
    </row>
    <row r="547" spans="1:70" s="310" customFormat="1" ht="16.5" customHeight="1" thickBot="1" x14ac:dyDescent="0.3">
      <c r="A547" s="299"/>
      <c r="B547" s="834"/>
      <c r="C547" s="772"/>
      <c r="D547" s="384"/>
      <c r="E547" s="125">
        <f t="shared" si="625"/>
        <v>0</v>
      </c>
      <c r="F547" s="95"/>
      <c r="G547" s="95"/>
      <c r="H547" s="95"/>
      <c r="I547" s="95"/>
      <c r="J547" s="365">
        <f t="shared" si="626"/>
        <v>0</v>
      </c>
      <c r="K547" s="95"/>
      <c r="L547" s="95"/>
      <c r="M547" s="95"/>
      <c r="N547" s="95"/>
      <c r="O547" s="365">
        <f t="shared" si="650"/>
        <v>0</v>
      </c>
      <c r="P547" s="95"/>
      <c r="Q547" s="95"/>
      <c r="R547" s="95"/>
      <c r="S547" s="95"/>
      <c r="T547" s="315">
        <f t="shared" si="623"/>
        <v>0</v>
      </c>
      <c r="U547" s="389">
        <f t="shared" si="620"/>
        <v>0</v>
      </c>
      <c r="V547" s="95">
        <v>0</v>
      </c>
      <c r="W547" s="95">
        <v>0</v>
      </c>
      <c r="X547" s="95">
        <v>0</v>
      </c>
      <c r="Y547" s="95">
        <v>0</v>
      </c>
      <c r="Z547" s="389">
        <f t="shared" si="621"/>
        <v>0</v>
      </c>
      <c r="AA547" s="95">
        <v>0</v>
      </c>
      <c r="AB547" s="95">
        <v>0</v>
      </c>
      <c r="AC547" s="95">
        <v>0</v>
      </c>
      <c r="AD547" s="95">
        <v>0</v>
      </c>
      <c r="AE547" s="389">
        <f t="shared" si="622"/>
        <v>0</v>
      </c>
      <c r="AF547" s="95">
        <v>0</v>
      </c>
      <c r="AG547" s="95">
        <v>0</v>
      </c>
      <c r="AH547" s="95">
        <v>0</v>
      </c>
      <c r="AI547" s="95">
        <v>0</v>
      </c>
      <c r="AJ547" s="315">
        <f t="shared" si="624"/>
        <v>0</v>
      </c>
      <c r="AK547" s="389">
        <f t="shared" si="629"/>
        <v>0</v>
      </c>
      <c r="AL547" s="484">
        <v>0</v>
      </c>
      <c r="AM547" s="484">
        <v>0</v>
      </c>
      <c r="AN547" s="484">
        <v>0</v>
      </c>
      <c r="AO547" s="484">
        <v>0</v>
      </c>
      <c r="AP547" s="389">
        <f t="shared" si="627"/>
        <v>0</v>
      </c>
      <c r="AQ547" s="465">
        <v>0</v>
      </c>
      <c r="AR547" s="465">
        <v>0</v>
      </c>
      <c r="AS547" s="465">
        <v>0</v>
      </c>
      <c r="AT547" s="465">
        <v>0</v>
      </c>
      <c r="AU547" s="389">
        <f t="shared" si="628"/>
        <v>0</v>
      </c>
      <c r="AV547" s="461">
        <v>0</v>
      </c>
      <c r="AW547" s="461">
        <v>0</v>
      </c>
      <c r="AX547" s="461">
        <v>0</v>
      </c>
      <c r="AY547" s="461">
        <v>0</v>
      </c>
      <c r="AZ547" s="588">
        <f t="shared" si="630"/>
        <v>0</v>
      </c>
      <c r="BA547" s="671">
        <f t="shared" si="631"/>
        <v>0</v>
      </c>
      <c r="BB547" s="670">
        <f t="shared" si="632"/>
        <v>0</v>
      </c>
      <c r="BC547" s="678">
        <v>0</v>
      </c>
      <c r="BD547" s="466">
        <v>0</v>
      </c>
      <c r="BE547" s="466">
        <v>0</v>
      </c>
      <c r="BF547" s="638">
        <v>0</v>
      </c>
      <c r="BG547" s="670">
        <f t="shared" si="633"/>
        <v>0</v>
      </c>
      <c r="BH547" s="665">
        <v>0</v>
      </c>
      <c r="BI547" s="480">
        <v>0</v>
      </c>
      <c r="BJ547" s="480">
        <v>0</v>
      </c>
      <c r="BK547" s="297">
        <v>0</v>
      </c>
      <c r="BL547" s="670">
        <f t="shared" si="634"/>
        <v>0</v>
      </c>
      <c r="BM547" s="466">
        <v>0</v>
      </c>
      <c r="BN547" s="466">
        <v>0</v>
      </c>
      <c r="BO547" s="466">
        <v>0</v>
      </c>
      <c r="BP547" s="466">
        <v>0</v>
      </c>
      <c r="BQ547" s="588">
        <f t="shared" si="657"/>
        <v>0</v>
      </c>
      <c r="BR547" s="671">
        <f t="shared" si="658"/>
        <v>0</v>
      </c>
    </row>
    <row r="548" spans="1:70" s="15" customFormat="1" ht="16.5" customHeight="1" thickBot="1" x14ac:dyDescent="0.3">
      <c r="A548" s="847">
        <v>7</v>
      </c>
      <c r="B548" s="834"/>
      <c r="C548" s="901" t="s">
        <v>784</v>
      </c>
      <c r="D548" s="140" t="s">
        <v>328</v>
      </c>
      <c r="E548" s="125">
        <f t="shared" si="625"/>
        <v>0</v>
      </c>
      <c r="F548" s="95">
        <v>0</v>
      </c>
      <c r="G548" s="95">
        <v>0</v>
      </c>
      <c r="H548" s="95">
        <v>0</v>
      </c>
      <c r="I548" s="95">
        <v>0</v>
      </c>
      <c r="J548" s="365">
        <f t="shared" si="626"/>
        <v>0</v>
      </c>
      <c r="K548" s="95">
        <v>0</v>
      </c>
      <c r="L548" s="95">
        <v>0</v>
      </c>
      <c r="M548" s="95">
        <v>0</v>
      </c>
      <c r="N548" s="95">
        <v>0</v>
      </c>
      <c r="O548" s="365">
        <f t="shared" si="650"/>
        <v>0</v>
      </c>
      <c r="P548" s="95">
        <v>0</v>
      </c>
      <c r="Q548" s="95">
        <v>0</v>
      </c>
      <c r="R548" s="95">
        <v>0</v>
      </c>
      <c r="S548" s="95">
        <v>0</v>
      </c>
      <c r="T548" s="315">
        <f t="shared" si="623"/>
        <v>0</v>
      </c>
      <c r="U548" s="389">
        <f t="shared" si="620"/>
        <v>0</v>
      </c>
      <c r="V548" s="95">
        <v>0</v>
      </c>
      <c r="W548" s="95">
        <v>0</v>
      </c>
      <c r="X548" s="95">
        <v>0</v>
      </c>
      <c r="Y548" s="95">
        <v>0</v>
      </c>
      <c r="Z548" s="389">
        <f t="shared" si="621"/>
        <v>0</v>
      </c>
      <c r="AA548" s="95">
        <v>0</v>
      </c>
      <c r="AB548" s="95">
        <v>0</v>
      </c>
      <c r="AC548" s="95">
        <v>0</v>
      </c>
      <c r="AD548" s="95">
        <v>0</v>
      </c>
      <c r="AE548" s="389">
        <f t="shared" si="622"/>
        <v>0</v>
      </c>
      <c r="AF548" s="95">
        <v>0</v>
      </c>
      <c r="AG548" s="95">
        <v>0</v>
      </c>
      <c r="AH548" s="95">
        <v>0</v>
      </c>
      <c r="AI548" s="95">
        <v>0</v>
      </c>
      <c r="AJ548" s="315">
        <f t="shared" si="624"/>
        <v>0</v>
      </c>
      <c r="AK548" s="389">
        <f t="shared" si="629"/>
        <v>0</v>
      </c>
      <c r="AL548" s="484">
        <v>0</v>
      </c>
      <c r="AM548" s="484">
        <v>0</v>
      </c>
      <c r="AN548" s="484">
        <v>0</v>
      </c>
      <c r="AO548" s="484">
        <v>0</v>
      </c>
      <c r="AP548" s="389">
        <f t="shared" si="627"/>
        <v>0</v>
      </c>
      <c r="AQ548" s="465">
        <v>0</v>
      </c>
      <c r="AR548" s="465">
        <v>0</v>
      </c>
      <c r="AS548" s="465">
        <v>0</v>
      </c>
      <c r="AT548" s="465">
        <v>0</v>
      </c>
      <c r="AU548" s="389">
        <f t="shared" si="628"/>
        <v>0</v>
      </c>
      <c r="AV548" s="461">
        <v>0</v>
      </c>
      <c r="AW548" s="461">
        <v>0</v>
      </c>
      <c r="AX548" s="461">
        <v>0</v>
      </c>
      <c r="AY548" s="461">
        <v>0</v>
      </c>
      <c r="AZ548" s="588">
        <f t="shared" si="630"/>
        <v>0</v>
      </c>
      <c r="BA548" s="671">
        <f t="shared" si="631"/>
        <v>0</v>
      </c>
      <c r="BB548" s="670">
        <f t="shared" si="632"/>
        <v>0</v>
      </c>
      <c r="BC548" s="678">
        <v>0</v>
      </c>
      <c r="BD548" s="466">
        <v>0</v>
      </c>
      <c r="BE548" s="466">
        <v>0</v>
      </c>
      <c r="BF548" s="633">
        <v>0</v>
      </c>
      <c r="BG548" s="670">
        <f t="shared" si="633"/>
        <v>0</v>
      </c>
      <c r="BH548" s="665">
        <v>0</v>
      </c>
      <c r="BI548" s="480">
        <v>0</v>
      </c>
      <c r="BJ548" s="480">
        <v>0</v>
      </c>
      <c r="BK548" s="297">
        <v>0</v>
      </c>
      <c r="BL548" s="670">
        <f t="shared" si="634"/>
        <v>0</v>
      </c>
      <c r="BM548" s="477"/>
      <c r="BN548" s="477"/>
      <c r="BO548" s="477"/>
      <c r="BP548" s="477"/>
      <c r="BQ548" s="588">
        <f t="shared" si="657"/>
        <v>0</v>
      </c>
      <c r="BR548" s="671">
        <f t="shared" si="658"/>
        <v>0</v>
      </c>
    </row>
    <row r="549" spans="1:70" s="15" customFormat="1" ht="16.5" customHeight="1" thickBot="1" x14ac:dyDescent="0.3">
      <c r="A549" s="847"/>
      <c r="B549" s="834"/>
      <c r="C549" s="902"/>
      <c r="D549" s="134" t="s">
        <v>651</v>
      </c>
      <c r="E549" s="125">
        <f t="shared" si="625"/>
        <v>0</v>
      </c>
      <c r="F549" s="95">
        <v>0</v>
      </c>
      <c r="G549" s="95">
        <v>0</v>
      </c>
      <c r="H549" s="95">
        <v>0</v>
      </c>
      <c r="I549" s="95">
        <v>0</v>
      </c>
      <c r="J549" s="365">
        <f t="shared" si="626"/>
        <v>0</v>
      </c>
      <c r="K549" s="95">
        <v>0</v>
      </c>
      <c r="L549" s="95">
        <v>0</v>
      </c>
      <c r="M549" s="95">
        <v>0</v>
      </c>
      <c r="N549" s="95">
        <v>0</v>
      </c>
      <c r="O549" s="365">
        <f t="shared" si="650"/>
        <v>0</v>
      </c>
      <c r="P549" s="95">
        <v>0</v>
      </c>
      <c r="Q549" s="95">
        <v>0</v>
      </c>
      <c r="R549" s="95">
        <v>0</v>
      </c>
      <c r="S549" s="95">
        <v>0</v>
      </c>
      <c r="T549" s="315">
        <f t="shared" si="623"/>
        <v>0</v>
      </c>
      <c r="U549" s="389">
        <f t="shared" si="620"/>
        <v>0</v>
      </c>
      <c r="V549" s="95">
        <v>0</v>
      </c>
      <c r="W549" s="95">
        <v>0</v>
      </c>
      <c r="X549" s="95">
        <v>0</v>
      </c>
      <c r="Y549" s="95">
        <v>0</v>
      </c>
      <c r="Z549" s="389">
        <f t="shared" si="621"/>
        <v>0</v>
      </c>
      <c r="AA549" s="95">
        <v>0</v>
      </c>
      <c r="AB549" s="95">
        <v>0</v>
      </c>
      <c r="AC549" s="95">
        <v>0</v>
      </c>
      <c r="AD549" s="95">
        <v>0</v>
      </c>
      <c r="AE549" s="389">
        <f t="shared" si="622"/>
        <v>0</v>
      </c>
      <c r="AF549" s="95">
        <v>0</v>
      </c>
      <c r="AG549" s="95">
        <v>0</v>
      </c>
      <c r="AH549" s="95">
        <v>0</v>
      </c>
      <c r="AI549" s="95">
        <v>0</v>
      </c>
      <c r="AJ549" s="315">
        <f t="shared" si="624"/>
        <v>0</v>
      </c>
      <c r="AK549" s="389">
        <f t="shared" si="629"/>
        <v>0</v>
      </c>
      <c r="AL549" s="484">
        <v>0</v>
      </c>
      <c r="AM549" s="484">
        <v>0</v>
      </c>
      <c r="AN549" s="484">
        <v>0</v>
      </c>
      <c r="AO549" s="484">
        <v>0</v>
      </c>
      <c r="AP549" s="389">
        <f t="shared" si="627"/>
        <v>0</v>
      </c>
      <c r="AQ549" s="465">
        <v>0</v>
      </c>
      <c r="AR549" s="465">
        <v>0</v>
      </c>
      <c r="AS549" s="465">
        <v>0</v>
      </c>
      <c r="AT549" s="465">
        <v>0</v>
      </c>
      <c r="AU549" s="389">
        <f t="shared" si="628"/>
        <v>0</v>
      </c>
      <c r="AV549" s="461">
        <v>0</v>
      </c>
      <c r="AW549" s="461">
        <v>0</v>
      </c>
      <c r="AX549" s="461">
        <v>0</v>
      </c>
      <c r="AY549" s="461">
        <v>0</v>
      </c>
      <c r="AZ549" s="588">
        <f t="shared" si="630"/>
        <v>0</v>
      </c>
      <c r="BA549" s="671">
        <f t="shared" si="631"/>
        <v>0</v>
      </c>
      <c r="BB549" s="670">
        <f t="shared" si="632"/>
        <v>0</v>
      </c>
      <c r="BC549" s="678">
        <v>0</v>
      </c>
      <c r="BD549" s="466">
        <v>0</v>
      </c>
      <c r="BE549" s="466">
        <v>0</v>
      </c>
      <c r="BF549" s="634">
        <v>0</v>
      </c>
      <c r="BG549" s="670">
        <f t="shared" si="633"/>
        <v>0</v>
      </c>
      <c r="BH549" s="665">
        <v>0</v>
      </c>
      <c r="BI549" s="480">
        <v>0</v>
      </c>
      <c r="BJ549" s="480">
        <v>0</v>
      </c>
      <c r="BK549" s="297">
        <v>0</v>
      </c>
      <c r="BL549" s="670">
        <f t="shared" si="634"/>
        <v>0</v>
      </c>
      <c r="BM549" s="478"/>
      <c r="BN549" s="478"/>
      <c r="BO549" s="478"/>
      <c r="BP549" s="478"/>
      <c r="BQ549" s="588">
        <f t="shared" si="657"/>
        <v>0</v>
      </c>
      <c r="BR549" s="671">
        <f t="shared" si="658"/>
        <v>0</v>
      </c>
    </row>
    <row r="550" spans="1:70" s="15" customFormat="1" ht="16.5" customHeight="1" thickBot="1" x14ac:dyDescent="0.3">
      <c r="A550" s="847"/>
      <c r="B550" s="834"/>
      <c r="C550" s="902"/>
      <c r="D550" s="135" t="s">
        <v>321</v>
      </c>
      <c r="E550" s="125">
        <f t="shared" si="625"/>
        <v>0</v>
      </c>
      <c r="F550" s="95">
        <v>0</v>
      </c>
      <c r="G550" s="95">
        <v>0</v>
      </c>
      <c r="H550" s="95">
        <v>0</v>
      </c>
      <c r="I550" s="95">
        <v>0</v>
      </c>
      <c r="J550" s="365">
        <f t="shared" si="626"/>
        <v>0</v>
      </c>
      <c r="K550" s="95">
        <v>0</v>
      </c>
      <c r="L550" s="95">
        <v>0</v>
      </c>
      <c r="M550" s="95">
        <v>0</v>
      </c>
      <c r="N550" s="95">
        <v>0</v>
      </c>
      <c r="O550" s="365">
        <f t="shared" si="650"/>
        <v>0</v>
      </c>
      <c r="P550" s="95">
        <v>0</v>
      </c>
      <c r="Q550" s="95">
        <v>0</v>
      </c>
      <c r="R550" s="95">
        <v>0</v>
      </c>
      <c r="S550" s="95">
        <v>0</v>
      </c>
      <c r="T550" s="315">
        <f t="shared" si="623"/>
        <v>0</v>
      </c>
      <c r="U550" s="389">
        <f t="shared" si="620"/>
        <v>0</v>
      </c>
      <c r="V550" s="95">
        <v>0</v>
      </c>
      <c r="W550" s="95">
        <v>0</v>
      </c>
      <c r="X550" s="95">
        <v>0</v>
      </c>
      <c r="Y550" s="95">
        <v>0</v>
      </c>
      <c r="Z550" s="389">
        <f t="shared" si="621"/>
        <v>0</v>
      </c>
      <c r="AA550" s="95">
        <v>0</v>
      </c>
      <c r="AB550" s="95">
        <v>0</v>
      </c>
      <c r="AC550" s="95">
        <v>0</v>
      </c>
      <c r="AD550" s="95">
        <v>0</v>
      </c>
      <c r="AE550" s="389">
        <f t="shared" si="622"/>
        <v>0</v>
      </c>
      <c r="AF550" s="95">
        <v>0</v>
      </c>
      <c r="AG550" s="95">
        <v>0</v>
      </c>
      <c r="AH550" s="95">
        <v>0</v>
      </c>
      <c r="AI550" s="95">
        <v>0</v>
      </c>
      <c r="AJ550" s="315">
        <f t="shared" si="624"/>
        <v>0</v>
      </c>
      <c r="AK550" s="389">
        <f t="shared" si="629"/>
        <v>0</v>
      </c>
      <c r="AL550" s="484">
        <v>0</v>
      </c>
      <c r="AM550" s="484">
        <v>0</v>
      </c>
      <c r="AN550" s="484">
        <v>0</v>
      </c>
      <c r="AO550" s="484">
        <v>0</v>
      </c>
      <c r="AP550" s="389">
        <f t="shared" si="627"/>
        <v>0</v>
      </c>
      <c r="AQ550" s="465">
        <v>0</v>
      </c>
      <c r="AR550" s="465">
        <v>0</v>
      </c>
      <c r="AS550" s="465">
        <v>0</v>
      </c>
      <c r="AT550" s="465">
        <v>0</v>
      </c>
      <c r="AU550" s="389">
        <f t="shared" si="628"/>
        <v>0</v>
      </c>
      <c r="AV550" s="461">
        <v>0</v>
      </c>
      <c r="AW550" s="461">
        <v>0</v>
      </c>
      <c r="AX550" s="461">
        <v>0</v>
      </c>
      <c r="AY550" s="461">
        <v>0</v>
      </c>
      <c r="AZ550" s="588">
        <f t="shared" si="630"/>
        <v>0</v>
      </c>
      <c r="BA550" s="671">
        <f t="shared" si="631"/>
        <v>0</v>
      </c>
      <c r="BB550" s="670">
        <f t="shared" si="632"/>
        <v>0</v>
      </c>
      <c r="BC550" s="678">
        <v>0</v>
      </c>
      <c r="BD550" s="466">
        <v>0</v>
      </c>
      <c r="BE550" s="466">
        <v>0</v>
      </c>
      <c r="BF550" s="615">
        <v>0</v>
      </c>
      <c r="BG550" s="670">
        <f t="shared" si="633"/>
        <v>0</v>
      </c>
      <c r="BH550" s="665">
        <v>0</v>
      </c>
      <c r="BI550" s="480">
        <v>0</v>
      </c>
      <c r="BJ550" s="480">
        <v>0</v>
      </c>
      <c r="BK550" s="297">
        <v>0</v>
      </c>
      <c r="BL550" s="670">
        <f t="shared" si="634"/>
        <v>0</v>
      </c>
      <c r="BM550" s="466">
        <v>0</v>
      </c>
      <c r="BN550" s="466">
        <v>0</v>
      </c>
      <c r="BO550" s="466">
        <v>0</v>
      </c>
      <c r="BP550" s="466">
        <v>0</v>
      </c>
      <c r="BQ550" s="588">
        <f t="shared" si="657"/>
        <v>0</v>
      </c>
      <c r="BR550" s="671">
        <f t="shared" si="658"/>
        <v>0</v>
      </c>
    </row>
    <row r="551" spans="1:70" s="310" customFormat="1" ht="16.5" customHeight="1" thickBot="1" x14ac:dyDescent="0.3">
      <c r="A551" s="299"/>
      <c r="B551" s="834"/>
      <c r="C551" s="772"/>
      <c r="D551" s="384"/>
      <c r="E551" s="125">
        <f t="shared" si="625"/>
        <v>0</v>
      </c>
      <c r="F551" s="95"/>
      <c r="G551" s="95"/>
      <c r="H551" s="95"/>
      <c r="I551" s="95"/>
      <c r="J551" s="365">
        <f t="shared" si="626"/>
        <v>0</v>
      </c>
      <c r="K551" s="95"/>
      <c r="L551" s="95"/>
      <c r="M551" s="95"/>
      <c r="N551" s="95"/>
      <c r="O551" s="365">
        <f t="shared" si="650"/>
        <v>0</v>
      </c>
      <c r="P551" s="95"/>
      <c r="Q551" s="95"/>
      <c r="R551" s="95"/>
      <c r="S551" s="95"/>
      <c r="T551" s="315">
        <f t="shared" si="623"/>
        <v>0</v>
      </c>
      <c r="U551" s="389">
        <f t="shared" si="620"/>
        <v>0</v>
      </c>
      <c r="V551" s="95">
        <v>0</v>
      </c>
      <c r="W551" s="95">
        <v>0</v>
      </c>
      <c r="X551" s="95">
        <v>0</v>
      </c>
      <c r="Y551" s="95">
        <v>0</v>
      </c>
      <c r="Z551" s="389">
        <f t="shared" si="621"/>
        <v>0</v>
      </c>
      <c r="AA551" s="95">
        <v>0</v>
      </c>
      <c r="AB551" s="95">
        <v>0</v>
      </c>
      <c r="AC551" s="95">
        <v>0</v>
      </c>
      <c r="AD551" s="95">
        <v>0</v>
      </c>
      <c r="AE551" s="389">
        <f t="shared" si="622"/>
        <v>0</v>
      </c>
      <c r="AF551" s="95">
        <v>0</v>
      </c>
      <c r="AG551" s="95">
        <v>0</v>
      </c>
      <c r="AH551" s="95">
        <v>0</v>
      </c>
      <c r="AI551" s="95">
        <v>0</v>
      </c>
      <c r="AJ551" s="315">
        <f t="shared" si="624"/>
        <v>0</v>
      </c>
      <c r="AK551" s="389">
        <f t="shared" si="629"/>
        <v>0</v>
      </c>
      <c r="AL551" s="484">
        <v>0</v>
      </c>
      <c r="AM551" s="484">
        <v>0</v>
      </c>
      <c r="AN551" s="484">
        <v>0</v>
      </c>
      <c r="AO551" s="484">
        <v>0</v>
      </c>
      <c r="AP551" s="389">
        <f t="shared" si="627"/>
        <v>0</v>
      </c>
      <c r="AQ551" s="465">
        <v>0</v>
      </c>
      <c r="AR551" s="465">
        <v>0</v>
      </c>
      <c r="AS551" s="465">
        <v>0</v>
      </c>
      <c r="AT551" s="465">
        <v>0</v>
      </c>
      <c r="AU551" s="389">
        <f t="shared" si="628"/>
        <v>0</v>
      </c>
      <c r="AV551" s="461">
        <v>0</v>
      </c>
      <c r="AW551" s="461">
        <v>0</v>
      </c>
      <c r="AX551" s="461">
        <v>0</v>
      </c>
      <c r="AY551" s="461">
        <v>0</v>
      </c>
      <c r="AZ551" s="588">
        <f t="shared" si="630"/>
        <v>0</v>
      </c>
      <c r="BA551" s="671">
        <f t="shared" si="631"/>
        <v>0</v>
      </c>
      <c r="BB551" s="670">
        <f t="shared" si="632"/>
        <v>0</v>
      </c>
      <c r="BC551" s="678">
        <v>0</v>
      </c>
      <c r="BD551" s="466">
        <v>0</v>
      </c>
      <c r="BE551" s="466">
        <v>0</v>
      </c>
      <c r="BF551" s="638">
        <v>0</v>
      </c>
      <c r="BG551" s="670">
        <f t="shared" si="633"/>
        <v>0</v>
      </c>
      <c r="BH551" s="665">
        <v>0</v>
      </c>
      <c r="BI551" s="480">
        <v>0</v>
      </c>
      <c r="BJ551" s="480">
        <v>0</v>
      </c>
      <c r="BK551" s="297">
        <v>0</v>
      </c>
      <c r="BL551" s="670">
        <f t="shared" si="634"/>
        <v>0</v>
      </c>
      <c r="BM551" s="466">
        <v>0</v>
      </c>
      <c r="BN551" s="466">
        <v>0</v>
      </c>
      <c r="BO551" s="466">
        <v>0</v>
      </c>
      <c r="BP551" s="466">
        <v>0</v>
      </c>
      <c r="BQ551" s="588">
        <f t="shared" si="657"/>
        <v>0</v>
      </c>
      <c r="BR551" s="671">
        <f t="shared" si="658"/>
        <v>0</v>
      </c>
    </row>
    <row r="552" spans="1:70" s="15" customFormat="1" ht="16.5" customHeight="1" thickBot="1" x14ac:dyDescent="0.3">
      <c r="A552" s="847">
        <v>8</v>
      </c>
      <c r="B552" s="834"/>
      <c r="C552" s="831" t="s">
        <v>785</v>
      </c>
      <c r="D552" s="140" t="s">
        <v>328</v>
      </c>
      <c r="E552" s="125">
        <f t="shared" si="625"/>
        <v>0</v>
      </c>
      <c r="F552" s="95">
        <v>0</v>
      </c>
      <c r="G552" s="95">
        <v>0</v>
      </c>
      <c r="H552" s="95">
        <v>0</v>
      </c>
      <c r="I552" s="95">
        <v>0</v>
      </c>
      <c r="J552" s="365">
        <f t="shared" si="626"/>
        <v>0</v>
      </c>
      <c r="K552" s="95">
        <v>0</v>
      </c>
      <c r="L552" s="95">
        <v>0</v>
      </c>
      <c r="M552" s="95">
        <v>0</v>
      </c>
      <c r="N552" s="95">
        <v>0</v>
      </c>
      <c r="O552" s="365">
        <f t="shared" si="650"/>
        <v>0</v>
      </c>
      <c r="P552" s="95">
        <v>0</v>
      </c>
      <c r="Q552" s="95">
        <v>0</v>
      </c>
      <c r="R552" s="95">
        <v>0</v>
      </c>
      <c r="S552" s="95">
        <v>0</v>
      </c>
      <c r="T552" s="315">
        <f t="shared" si="623"/>
        <v>0</v>
      </c>
      <c r="U552" s="389">
        <f t="shared" si="620"/>
        <v>0</v>
      </c>
      <c r="V552" s="95">
        <v>0</v>
      </c>
      <c r="W552" s="95">
        <v>0</v>
      </c>
      <c r="X552" s="95">
        <v>0</v>
      </c>
      <c r="Y552" s="95">
        <v>0</v>
      </c>
      <c r="Z552" s="389">
        <f t="shared" si="621"/>
        <v>0</v>
      </c>
      <c r="AA552" s="95">
        <v>0</v>
      </c>
      <c r="AB552" s="95">
        <v>0</v>
      </c>
      <c r="AC552" s="95">
        <v>0</v>
      </c>
      <c r="AD552" s="95">
        <v>0</v>
      </c>
      <c r="AE552" s="389">
        <f t="shared" si="622"/>
        <v>0</v>
      </c>
      <c r="AF552" s="95">
        <v>0</v>
      </c>
      <c r="AG552" s="95">
        <v>0</v>
      </c>
      <c r="AH552" s="95">
        <v>0</v>
      </c>
      <c r="AI552" s="95">
        <v>0</v>
      </c>
      <c r="AJ552" s="315">
        <f t="shared" si="624"/>
        <v>0</v>
      </c>
      <c r="AK552" s="389">
        <f t="shared" si="629"/>
        <v>0</v>
      </c>
      <c r="AL552" s="484">
        <v>0</v>
      </c>
      <c r="AM552" s="484">
        <v>0</v>
      </c>
      <c r="AN552" s="484">
        <v>0</v>
      </c>
      <c r="AO552" s="484">
        <v>0</v>
      </c>
      <c r="AP552" s="389">
        <f t="shared" si="627"/>
        <v>0</v>
      </c>
      <c r="AQ552" s="465">
        <v>0</v>
      </c>
      <c r="AR552" s="465">
        <v>0</v>
      </c>
      <c r="AS552" s="465">
        <v>0</v>
      </c>
      <c r="AT552" s="465">
        <v>0</v>
      </c>
      <c r="AU552" s="389">
        <f t="shared" si="628"/>
        <v>0</v>
      </c>
      <c r="AV552" s="461">
        <v>0</v>
      </c>
      <c r="AW552" s="461">
        <v>0</v>
      </c>
      <c r="AX552" s="461">
        <v>0</v>
      </c>
      <c r="AY552" s="461">
        <v>0</v>
      </c>
      <c r="AZ552" s="588">
        <f t="shared" si="630"/>
        <v>0</v>
      </c>
      <c r="BA552" s="671">
        <f t="shared" si="631"/>
        <v>0</v>
      </c>
      <c r="BB552" s="670">
        <f t="shared" si="632"/>
        <v>0</v>
      </c>
      <c r="BC552" s="678">
        <v>0</v>
      </c>
      <c r="BD552" s="466">
        <v>0</v>
      </c>
      <c r="BE552" s="466">
        <v>0</v>
      </c>
      <c r="BF552" s="633">
        <v>0</v>
      </c>
      <c r="BG552" s="670">
        <f t="shared" si="633"/>
        <v>0</v>
      </c>
      <c r="BH552" s="665">
        <v>0</v>
      </c>
      <c r="BI552" s="480">
        <v>0</v>
      </c>
      <c r="BJ552" s="480">
        <v>0</v>
      </c>
      <c r="BK552" s="297">
        <v>0</v>
      </c>
      <c r="BL552" s="670">
        <f t="shared" si="634"/>
        <v>0</v>
      </c>
      <c r="BM552" s="466">
        <v>0</v>
      </c>
      <c r="BN552" s="466">
        <v>0</v>
      </c>
      <c r="BO552" s="466">
        <v>0</v>
      </c>
      <c r="BP552" s="466">
        <v>0</v>
      </c>
      <c r="BQ552" s="588">
        <f t="shared" si="657"/>
        <v>0</v>
      </c>
      <c r="BR552" s="671">
        <f t="shared" si="658"/>
        <v>0</v>
      </c>
    </row>
    <row r="553" spans="1:70" s="15" customFormat="1" ht="16.5" customHeight="1" thickBot="1" x14ac:dyDescent="0.3">
      <c r="A553" s="847"/>
      <c r="B553" s="834"/>
      <c r="C553" s="831"/>
      <c r="D553" s="134" t="s">
        <v>651</v>
      </c>
      <c r="E553" s="125">
        <f t="shared" si="625"/>
        <v>0</v>
      </c>
      <c r="F553" s="95">
        <v>0</v>
      </c>
      <c r="G553" s="95">
        <v>0</v>
      </c>
      <c r="H553" s="95">
        <v>0</v>
      </c>
      <c r="I553" s="95">
        <v>0</v>
      </c>
      <c r="J553" s="365">
        <f t="shared" si="626"/>
        <v>0</v>
      </c>
      <c r="K553" s="95">
        <v>0</v>
      </c>
      <c r="L553" s="95">
        <v>0</v>
      </c>
      <c r="M553" s="95">
        <v>0</v>
      </c>
      <c r="N553" s="95">
        <v>0</v>
      </c>
      <c r="O553" s="365">
        <f t="shared" si="650"/>
        <v>0</v>
      </c>
      <c r="P553" s="95">
        <v>0</v>
      </c>
      <c r="Q553" s="95">
        <v>0</v>
      </c>
      <c r="R553" s="95">
        <v>0</v>
      </c>
      <c r="S553" s="95">
        <v>0</v>
      </c>
      <c r="T553" s="315">
        <f t="shared" si="623"/>
        <v>0</v>
      </c>
      <c r="U553" s="389">
        <f t="shared" si="620"/>
        <v>0</v>
      </c>
      <c r="V553" s="95">
        <v>0</v>
      </c>
      <c r="W553" s="95">
        <v>0</v>
      </c>
      <c r="X553" s="95">
        <v>0</v>
      </c>
      <c r="Y553" s="95">
        <v>0</v>
      </c>
      <c r="Z553" s="389">
        <f t="shared" si="621"/>
        <v>0</v>
      </c>
      <c r="AA553" s="95">
        <v>0</v>
      </c>
      <c r="AB553" s="95">
        <v>0</v>
      </c>
      <c r="AC553" s="95">
        <v>0</v>
      </c>
      <c r="AD553" s="95">
        <v>0</v>
      </c>
      <c r="AE553" s="389">
        <f t="shared" si="622"/>
        <v>0</v>
      </c>
      <c r="AF553" s="95">
        <v>0</v>
      </c>
      <c r="AG553" s="95">
        <v>0</v>
      </c>
      <c r="AH553" s="95">
        <v>0</v>
      </c>
      <c r="AI553" s="95">
        <v>0</v>
      </c>
      <c r="AJ553" s="315">
        <f t="shared" si="624"/>
        <v>0</v>
      </c>
      <c r="AK553" s="389">
        <f t="shared" si="629"/>
        <v>0</v>
      </c>
      <c r="AL553" s="484">
        <v>0</v>
      </c>
      <c r="AM553" s="484">
        <v>0</v>
      </c>
      <c r="AN553" s="484">
        <v>0</v>
      </c>
      <c r="AO553" s="484">
        <v>0</v>
      </c>
      <c r="AP553" s="389">
        <f t="shared" si="627"/>
        <v>0</v>
      </c>
      <c r="AQ553" s="465">
        <v>0</v>
      </c>
      <c r="AR553" s="465">
        <v>0</v>
      </c>
      <c r="AS553" s="465">
        <v>0</v>
      </c>
      <c r="AT553" s="465">
        <v>0</v>
      </c>
      <c r="AU553" s="389">
        <f t="shared" si="628"/>
        <v>0</v>
      </c>
      <c r="AV553" s="461">
        <v>0</v>
      </c>
      <c r="AW553" s="461">
        <v>0</v>
      </c>
      <c r="AX553" s="461">
        <v>0</v>
      </c>
      <c r="AY553" s="461">
        <v>0</v>
      </c>
      <c r="AZ553" s="588">
        <f t="shared" si="630"/>
        <v>0</v>
      </c>
      <c r="BA553" s="671">
        <f t="shared" si="631"/>
        <v>0</v>
      </c>
      <c r="BB553" s="670">
        <f t="shared" si="632"/>
        <v>0</v>
      </c>
      <c r="BC553" s="678">
        <v>0</v>
      </c>
      <c r="BD553" s="466">
        <v>0</v>
      </c>
      <c r="BE553" s="466">
        <v>0</v>
      </c>
      <c r="BF553" s="634">
        <v>0</v>
      </c>
      <c r="BG553" s="670">
        <f t="shared" si="633"/>
        <v>0</v>
      </c>
      <c r="BH553" s="665">
        <v>0</v>
      </c>
      <c r="BI553" s="480">
        <v>0</v>
      </c>
      <c r="BJ553" s="480">
        <v>0</v>
      </c>
      <c r="BK553" s="297">
        <v>0</v>
      </c>
      <c r="BL553" s="670">
        <f t="shared" si="634"/>
        <v>0</v>
      </c>
      <c r="BM553" s="466">
        <v>0</v>
      </c>
      <c r="BN553" s="466">
        <v>0</v>
      </c>
      <c r="BO553" s="466">
        <v>0</v>
      </c>
      <c r="BP553" s="466">
        <v>0</v>
      </c>
      <c r="BQ553" s="588">
        <f t="shared" si="657"/>
        <v>0</v>
      </c>
      <c r="BR553" s="671">
        <f t="shared" si="658"/>
        <v>0</v>
      </c>
    </row>
    <row r="554" spans="1:70" s="15" customFormat="1" ht="16.5" customHeight="1" thickBot="1" x14ac:dyDescent="0.3">
      <c r="A554" s="847"/>
      <c r="B554" s="834"/>
      <c r="C554" s="831"/>
      <c r="D554" s="135" t="s">
        <v>321</v>
      </c>
      <c r="E554" s="125">
        <f t="shared" si="625"/>
        <v>0</v>
      </c>
      <c r="F554" s="95">
        <v>0</v>
      </c>
      <c r="G554" s="95">
        <v>0</v>
      </c>
      <c r="H554" s="95">
        <v>0</v>
      </c>
      <c r="I554" s="95">
        <v>0</v>
      </c>
      <c r="J554" s="365">
        <f t="shared" si="626"/>
        <v>0</v>
      </c>
      <c r="K554" s="95">
        <v>0</v>
      </c>
      <c r="L554" s="95">
        <v>0</v>
      </c>
      <c r="M554" s="95">
        <v>0</v>
      </c>
      <c r="N554" s="95">
        <v>0</v>
      </c>
      <c r="O554" s="365">
        <f t="shared" si="650"/>
        <v>0</v>
      </c>
      <c r="P554" s="95">
        <v>0</v>
      </c>
      <c r="Q554" s="95">
        <v>0</v>
      </c>
      <c r="R554" s="95">
        <v>0</v>
      </c>
      <c r="S554" s="95">
        <v>0</v>
      </c>
      <c r="T554" s="315">
        <f t="shared" si="623"/>
        <v>0</v>
      </c>
      <c r="U554" s="389">
        <f t="shared" si="620"/>
        <v>0</v>
      </c>
      <c r="V554" s="95">
        <v>0</v>
      </c>
      <c r="W554" s="95">
        <v>0</v>
      </c>
      <c r="X554" s="95">
        <v>0</v>
      </c>
      <c r="Y554" s="95">
        <v>0</v>
      </c>
      <c r="Z554" s="389">
        <f t="shared" si="621"/>
        <v>0</v>
      </c>
      <c r="AA554" s="95">
        <v>0</v>
      </c>
      <c r="AB554" s="95">
        <v>0</v>
      </c>
      <c r="AC554" s="95">
        <v>0</v>
      </c>
      <c r="AD554" s="95">
        <v>0</v>
      </c>
      <c r="AE554" s="389">
        <f t="shared" si="622"/>
        <v>0</v>
      </c>
      <c r="AF554" s="95">
        <v>0</v>
      </c>
      <c r="AG554" s="95">
        <v>0</v>
      </c>
      <c r="AH554" s="95">
        <v>0</v>
      </c>
      <c r="AI554" s="95">
        <v>0</v>
      </c>
      <c r="AJ554" s="315">
        <f t="shared" si="624"/>
        <v>0</v>
      </c>
      <c r="AK554" s="389">
        <f t="shared" si="629"/>
        <v>0</v>
      </c>
      <c r="AL554" s="484">
        <v>0</v>
      </c>
      <c r="AM554" s="484">
        <v>0</v>
      </c>
      <c r="AN554" s="484">
        <v>0</v>
      </c>
      <c r="AO554" s="484">
        <v>0</v>
      </c>
      <c r="AP554" s="389">
        <f t="shared" si="627"/>
        <v>0</v>
      </c>
      <c r="AQ554" s="465">
        <v>0</v>
      </c>
      <c r="AR554" s="465">
        <v>0</v>
      </c>
      <c r="AS554" s="465">
        <v>0</v>
      </c>
      <c r="AT554" s="465">
        <v>0</v>
      </c>
      <c r="AU554" s="389">
        <f t="shared" si="628"/>
        <v>0</v>
      </c>
      <c r="AV554" s="461">
        <v>0</v>
      </c>
      <c r="AW554" s="461">
        <v>0</v>
      </c>
      <c r="AX554" s="461">
        <v>0</v>
      </c>
      <c r="AY554" s="461">
        <v>0</v>
      </c>
      <c r="AZ554" s="588">
        <f t="shared" si="630"/>
        <v>0</v>
      </c>
      <c r="BA554" s="671">
        <f t="shared" si="631"/>
        <v>0</v>
      </c>
      <c r="BB554" s="670">
        <f t="shared" si="632"/>
        <v>0</v>
      </c>
      <c r="BC554" s="678">
        <v>0</v>
      </c>
      <c r="BD554" s="466">
        <v>0</v>
      </c>
      <c r="BE554" s="466">
        <v>0</v>
      </c>
      <c r="BF554" s="615">
        <v>0</v>
      </c>
      <c r="BG554" s="670">
        <f t="shared" si="633"/>
        <v>0</v>
      </c>
      <c r="BH554" s="665">
        <v>0</v>
      </c>
      <c r="BI554" s="480">
        <v>0</v>
      </c>
      <c r="BJ554" s="480">
        <v>0</v>
      </c>
      <c r="BK554" s="297">
        <v>0</v>
      </c>
      <c r="BL554" s="670">
        <f t="shared" si="634"/>
        <v>0</v>
      </c>
      <c r="BM554" s="466">
        <v>0</v>
      </c>
      <c r="BN554" s="466">
        <v>0</v>
      </c>
      <c r="BO554" s="466">
        <v>0</v>
      </c>
      <c r="BP554" s="466">
        <v>0</v>
      </c>
      <c r="BQ554" s="588">
        <f t="shared" si="657"/>
        <v>0</v>
      </c>
      <c r="BR554" s="671">
        <f t="shared" si="658"/>
        <v>0</v>
      </c>
    </row>
    <row r="555" spans="1:70" s="15" customFormat="1" ht="16.5" customHeight="1" thickBot="1" x14ac:dyDescent="0.3">
      <c r="A555" s="847">
        <v>9</v>
      </c>
      <c r="B555" s="834"/>
      <c r="C555" s="901" t="s">
        <v>786</v>
      </c>
      <c r="D555" s="140" t="s">
        <v>328</v>
      </c>
      <c r="E555" s="125">
        <f t="shared" si="625"/>
        <v>0</v>
      </c>
      <c r="F555" s="95">
        <v>0</v>
      </c>
      <c r="G555" s="95">
        <v>0</v>
      </c>
      <c r="H555" s="95">
        <v>0</v>
      </c>
      <c r="I555" s="95">
        <v>0</v>
      </c>
      <c r="J555" s="365">
        <f t="shared" si="626"/>
        <v>0</v>
      </c>
      <c r="K555" s="95">
        <v>0</v>
      </c>
      <c r="L555" s="95">
        <v>0</v>
      </c>
      <c r="M555" s="95">
        <v>0</v>
      </c>
      <c r="N555" s="95">
        <v>0</v>
      </c>
      <c r="O555" s="365">
        <f t="shared" si="650"/>
        <v>0</v>
      </c>
      <c r="P555" s="95">
        <v>0</v>
      </c>
      <c r="Q555" s="95">
        <v>0</v>
      </c>
      <c r="R555" s="95">
        <v>0</v>
      </c>
      <c r="S555" s="95">
        <v>0</v>
      </c>
      <c r="T555" s="315">
        <f t="shared" si="623"/>
        <v>0</v>
      </c>
      <c r="U555" s="389">
        <f t="shared" si="620"/>
        <v>0</v>
      </c>
      <c r="V555" s="95">
        <v>0</v>
      </c>
      <c r="W555" s="95">
        <v>0</v>
      </c>
      <c r="X555" s="95">
        <v>0</v>
      </c>
      <c r="Y555" s="95">
        <v>0</v>
      </c>
      <c r="Z555" s="389">
        <f t="shared" si="621"/>
        <v>0</v>
      </c>
      <c r="AA555" s="95">
        <v>0</v>
      </c>
      <c r="AB555" s="95">
        <v>0</v>
      </c>
      <c r="AC555" s="95">
        <v>0</v>
      </c>
      <c r="AD555" s="95">
        <v>0</v>
      </c>
      <c r="AE555" s="389">
        <f t="shared" si="622"/>
        <v>0</v>
      </c>
      <c r="AF555" s="95">
        <v>0</v>
      </c>
      <c r="AG555" s="95">
        <v>0</v>
      </c>
      <c r="AH555" s="95">
        <v>0</v>
      </c>
      <c r="AI555" s="95">
        <v>0</v>
      </c>
      <c r="AJ555" s="315">
        <f t="shared" si="624"/>
        <v>0</v>
      </c>
      <c r="AK555" s="389">
        <f t="shared" si="629"/>
        <v>0</v>
      </c>
      <c r="AL555" s="484">
        <v>0</v>
      </c>
      <c r="AM555" s="484">
        <v>0</v>
      </c>
      <c r="AN555" s="484">
        <v>0</v>
      </c>
      <c r="AO555" s="484">
        <v>0</v>
      </c>
      <c r="AP555" s="389">
        <f t="shared" si="627"/>
        <v>0</v>
      </c>
      <c r="AQ555" s="465">
        <v>0</v>
      </c>
      <c r="AR555" s="465">
        <v>0</v>
      </c>
      <c r="AS555" s="465">
        <v>0</v>
      </c>
      <c r="AT555" s="465">
        <v>0</v>
      </c>
      <c r="AU555" s="389">
        <f t="shared" si="628"/>
        <v>0</v>
      </c>
      <c r="AV555" s="461">
        <v>0</v>
      </c>
      <c r="AW555" s="461">
        <v>0</v>
      </c>
      <c r="AX555" s="461">
        <v>0</v>
      </c>
      <c r="AY555" s="461">
        <v>0</v>
      </c>
      <c r="AZ555" s="588">
        <f t="shared" si="630"/>
        <v>0</v>
      </c>
      <c r="BA555" s="671">
        <f t="shared" si="631"/>
        <v>0</v>
      </c>
      <c r="BB555" s="670">
        <f t="shared" si="632"/>
        <v>0</v>
      </c>
      <c r="BC555" s="678">
        <v>0</v>
      </c>
      <c r="BD555" s="466">
        <v>0</v>
      </c>
      <c r="BE555" s="466">
        <v>0</v>
      </c>
      <c r="BF555" s="633">
        <v>0</v>
      </c>
      <c r="BG555" s="670">
        <f t="shared" si="633"/>
        <v>0</v>
      </c>
      <c r="BH555" s="665">
        <v>0</v>
      </c>
      <c r="BI555" s="480">
        <v>0</v>
      </c>
      <c r="BJ555" s="480">
        <v>0</v>
      </c>
      <c r="BK555" s="297">
        <v>0</v>
      </c>
      <c r="BL555" s="670">
        <f t="shared" si="634"/>
        <v>0</v>
      </c>
      <c r="BM555" s="466">
        <v>0</v>
      </c>
      <c r="BN555" s="466">
        <v>0</v>
      </c>
      <c r="BO555" s="466">
        <v>0</v>
      </c>
      <c r="BP555" s="466">
        <v>0</v>
      </c>
      <c r="BQ555" s="588">
        <f t="shared" si="657"/>
        <v>0</v>
      </c>
      <c r="BR555" s="671">
        <f t="shared" si="658"/>
        <v>0</v>
      </c>
    </row>
    <row r="556" spans="1:70" s="15" customFormat="1" ht="16.5" customHeight="1" thickBot="1" x14ac:dyDescent="0.3">
      <c r="A556" s="847"/>
      <c r="B556" s="834"/>
      <c r="C556" s="902"/>
      <c r="D556" s="134" t="s">
        <v>651</v>
      </c>
      <c r="E556" s="125">
        <f t="shared" si="625"/>
        <v>0</v>
      </c>
      <c r="F556" s="95">
        <v>0</v>
      </c>
      <c r="G556" s="95">
        <v>0</v>
      </c>
      <c r="H556" s="95">
        <v>0</v>
      </c>
      <c r="I556" s="95">
        <v>0</v>
      </c>
      <c r="J556" s="365">
        <f t="shared" si="626"/>
        <v>0</v>
      </c>
      <c r="K556" s="95">
        <v>0</v>
      </c>
      <c r="L556" s="95">
        <v>0</v>
      </c>
      <c r="M556" s="95">
        <v>0</v>
      </c>
      <c r="N556" s="95">
        <v>0</v>
      </c>
      <c r="O556" s="365">
        <f t="shared" si="650"/>
        <v>0</v>
      </c>
      <c r="P556" s="95">
        <v>0</v>
      </c>
      <c r="Q556" s="95">
        <v>0</v>
      </c>
      <c r="R556" s="95">
        <v>0</v>
      </c>
      <c r="S556" s="95">
        <v>0</v>
      </c>
      <c r="T556" s="315">
        <f t="shared" si="623"/>
        <v>0</v>
      </c>
      <c r="U556" s="389">
        <f t="shared" si="620"/>
        <v>0</v>
      </c>
      <c r="V556" s="95">
        <v>0</v>
      </c>
      <c r="W556" s="95">
        <v>0</v>
      </c>
      <c r="X556" s="95">
        <v>0</v>
      </c>
      <c r="Y556" s="95">
        <v>0</v>
      </c>
      <c r="Z556" s="389">
        <f t="shared" si="621"/>
        <v>0</v>
      </c>
      <c r="AA556" s="95">
        <v>0</v>
      </c>
      <c r="AB556" s="95">
        <v>0</v>
      </c>
      <c r="AC556" s="95">
        <v>0</v>
      </c>
      <c r="AD556" s="95">
        <v>0</v>
      </c>
      <c r="AE556" s="389">
        <f t="shared" si="622"/>
        <v>0</v>
      </c>
      <c r="AF556" s="95">
        <v>0</v>
      </c>
      <c r="AG556" s="95">
        <v>0</v>
      </c>
      <c r="AH556" s="95">
        <v>0</v>
      </c>
      <c r="AI556" s="95">
        <v>0</v>
      </c>
      <c r="AJ556" s="315">
        <f t="shared" si="624"/>
        <v>0</v>
      </c>
      <c r="AK556" s="389">
        <f t="shared" si="629"/>
        <v>0</v>
      </c>
      <c r="AL556" s="484">
        <v>0</v>
      </c>
      <c r="AM556" s="484">
        <v>0</v>
      </c>
      <c r="AN556" s="484">
        <v>0</v>
      </c>
      <c r="AO556" s="484">
        <v>0</v>
      </c>
      <c r="AP556" s="389">
        <f t="shared" si="627"/>
        <v>0</v>
      </c>
      <c r="AQ556" s="465">
        <v>0</v>
      </c>
      <c r="AR556" s="465">
        <v>0</v>
      </c>
      <c r="AS556" s="465">
        <v>0</v>
      </c>
      <c r="AT556" s="465">
        <v>0</v>
      </c>
      <c r="AU556" s="389">
        <f t="shared" si="628"/>
        <v>0</v>
      </c>
      <c r="AV556" s="461">
        <v>0</v>
      </c>
      <c r="AW556" s="461">
        <v>0</v>
      </c>
      <c r="AX556" s="461">
        <v>0</v>
      </c>
      <c r="AY556" s="461">
        <v>0</v>
      </c>
      <c r="AZ556" s="588">
        <f t="shared" si="630"/>
        <v>0</v>
      </c>
      <c r="BA556" s="671">
        <f t="shared" si="631"/>
        <v>0</v>
      </c>
      <c r="BB556" s="670">
        <f t="shared" si="632"/>
        <v>0</v>
      </c>
      <c r="BC556" s="678">
        <v>0</v>
      </c>
      <c r="BD556" s="466">
        <v>0</v>
      </c>
      <c r="BE556" s="466">
        <v>0</v>
      </c>
      <c r="BF556" s="634">
        <v>0</v>
      </c>
      <c r="BG556" s="670">
        <f t="shared" si="633"/>
        <v>0</v>
      </c>
      <c r="BH556" s="665">
        <v>0</v>
      </c>
      <c r="BI556" s="480">
        <v>0</v>
      </c>
      <c r="BJ556" s="480">
        <v>0</v>
      </c>
      <c r="BK556" s="297">
        <v>0</v>
      </c>
      <c r="BL556" s="670">
        <f t="shared" si="634"/>
        <v>0</v>
      </c>
      <c r="BM556" s="466">
        <v>0</v>
      </c>
      <c r="BN556" s="466">
        <v>0</v>
      </c>
      <c r="BO556" s="466">
        <v>0</v>
      </c>
      <c r="BP556" s="466">
        <v>0</v>
      </c>
      <c r="BQ556" s="588">
        <f t="shared" si="657"/>
        <v>0</v>
      </c>
      <c r="BR556" s="671">
        <f t="shared" si="658"/>
        <v>0</v>
      </c>
    </row>
    <row r="557" spans="1:70" s="15" customFormat="1" ht="16.5" customHeight="1" thickBot="1" x14ac:dyDescent="0.3">
      <c r="A557" s="847"/>
      <c r="B557" s="834"/>
      <c r="C557" s="902"/>
      <c r="D557" s="135" t="s">
        <v>321</v>
      </c>
      <c r="E557" s="125">
        <f t="shared" si="625"/>
        <v>0</v>
      </c>
      <c r="F557" s="95">
        <v>0</v>
      </c>
      <c r="G557" s="95">
        <v>0</v>
      </c>
      <c r="H557" s="95">
        <v>0</v>
      </c>
      <c r="I557" s="95">
        <v>0</v>
      </c>
      <c r="J557" s="365">
        <f t="shared" si="626"/>
        <v>0</v>
      </c>
      <c r="K557" s="95">
        <v>0</v>
      </c>
      <c r="L557" s="95">
        <v>0</v>
      </c>
      <c r="M557" s="95">
        <v>0</v>
      </c>
      <c r="N557" s="95">
        <v>0</v>
      </c>
      <c r="O557" s="365">
        <f t="shared" si="650"/>
        <v>0</v>
      </c>
      <c r="P557" s="95">
        <v>0</v>
      </c>
      <c r="Q557" s="95">
        <v>0</v>
      </c>
      <c r="R557" s="95">
        <v>0</v>
      </c>
      <c r="S557" s="95">
        <v>0</v>
      </c>
      <c r="T557" s="315">
        <f t="shared" si="623"/>
        <v>0</v>
      </c>
      <c r="U557" s="389">
        <f t="shared" si="620"/>
        <v>0</v>
      </c>
      <c r="V557" s="95">
        <v>0</v>
      </c>
      <c r="W557" s="95">
        <v>0</v>
      </c>
      <c r="X557" s="95">
        <v>0</v>
      </c>
      <c r="Y557" s="95">
        <v>0</v>
      </c>
      <c r="Z557" s="389">
        <f t="shared" si="621"/>
        <v>0</v>
      </c>
      <c r="AA557" s="95">
        <v>0</v>
      </c>
      <c r="AB557" s="95">
        <v>0</v>
      </c>
      <c r="AC557" s="95">
        <v>0</v>
      </c>
      <c r="AD557" s="95">
        <v>0</v>
      </c>
      <c r="AE557" s="389">
        <f t="shared" si="622"/>
        <v>0</v>
      </c>
      <c r="AF557" s="95">
        <v>0</v>
      </c>
      <c r="AG557" s="95">
        <v>0</v>
      </c>
      <c r="AH557" s="95">
        <v>0</v>
      </c>
      <c r="AI557" s="95">
        <v>0</v>
      </c>
      <c r="AJ557" s="315">
        <f t="shared" si="624"/>
        <v>0</v>
      </c>
      <c r="AK557" s="389">
        <f t="shared" si="629"/>
        <v>0</v>
      </c>
      <c r="AL557" s="484">
        <v>0</v>
      </c>
      <c r="AM557" s="484">
        <v>0</v>
      </c>
      <c r="AN557" s="484">
        <v>0</v>
      </c>
      <c r="AO557" s="484">
        <v>0</v>
      </c>
      <c r="AP557" s="389">
        <f t="shared" si="627"/>
        <v>0</v>
      </c>
      <c r="AQ557" s="465">
        <v>0</v>
      </c>
      <c r="AR557" s="465">
        <v>0</v>
      </c>
      <c r="AS557" s="465">
        <v>0</v>
      </c>
      <c r="AT557" s="465">
        <v>0</v>
      </c>
      <c r="AU557" s="389">
        <f t="shared" si="628"/>
        <v>0</v>
      </c>
      <c r="AV557" s="461">
        <v>0</v>
      </c>
      <c r="AW557" s="461">
        <v>0</v>
      </c>
      <c r="AX557" s="461">
        <v>0</v>
      </c>
      <c r="AY557" s="461">
        <v>0</v>
      </c>
      <c r="AZ557" s="588">
        <f t="shared" si="630"/>
        <v>0</v>
      </c>
      <c r="BA557" s="671">
        <f t="shared" si="631"/>
        <v>0</v>
      </c>
      <c r="BB557" s="670">
        <f t="shared" si="632"/>
        <v>0</v>
      </c>
      <c r="BC557" s="678">
        <v>0</v>
      </c>
      <c r="BD557" s="466">
        <v>0</v>
      </c>
      <c r="BE557" s="466">
        <v>0</v>
      </c>
      <c r="BF557" s="615">
        <v>0</v>
      </c>
      <c r="BG557" s="670">
        <f t="shared" si="633"/>
        <v>0</v>
      </c>
      <c r="BH557" s="665">
        <v>0</v>
      </c>
      <c r="BI557" s="480">
        <v>0</v>
      </c>
      <c r="BJ557" s="480">
        <v>0</v>
      </c>
      <c r="BK557" s="297">
        <v>0</v>
      </c>
      <c r="BL557" s="670">
        <f t="shared" si="634"/>
        <v>0</v>
      </c>
      <c r="BM557" s="466">
        <v>0</v>
      </c>
      <c r="BN557" s="466">
        <v>0</v>
      </c>
      <c r="BO557" s="466">
        <v>0</v>
      </c>
      <c r="BP557" s="466">
        <v>0</v>
      </c>
      <c r="BQ557" s="588">
        <f t="shared" si="657"/>
        <v>0</v>
      </c>
      <c r="BR557" s="671">
        <f t="shared" si="658"/>
        <v>0</v>
      </c>
    </row>
    <row r="558" spans="1:70" s="310" customFormat="1" ht="16.5" customHeight="1" thickBot="1" x14ac:dyDescent="0.3">
      <c r="A558" s="299"/>
      <c r="B558" s="834"/>
      <c r="C558" s="772"/>
      <c r="D558" s="384"/>
      <c r="E558" s="125">
        <f t="shared" si="625"/>
        <v>0</v>
      </c>
      <c r="F558" s="95"/>
      <c r="G558" s="95"/>
      <c r="H558" s="95"/>
      <c r="I558" s="95"/>
      <c r="J558" s="365">
        <f t="shared" si="626"/>
        <v>0</v>
      </c>
      <c r="K558" s="95"/>
      <c r="L558" s="95"/>
      <c r="M558" s="95"/>
      <c r="N558" s="95"/>
      <c r="O558" s="365">
        <f t="shared" si="650"/>
        <v>0</v>
      </c>
      <c r="P558" s="95"/>
      <c r="Q558" s="95"/>
      <c r="R558" s="95"/>
      <c r="S558" s="95"/>
      <c r="T558" s="315">
        <f t="shared" si="623"/>
        <v>0</v>
      </c>
      <c r="U558" s="389">
        <f t="shared" si="620"/>
        <v>0</v>
      </c>
      <c r="V558" s="95">
        <v>0</v>
      </c>
      <c r="W558" s="95">
        <v>0</v>
      </c>
      <c r="X558" s="95">
        <v>0</v>
      </c>
      <c r="Y558" s="95">
        <v>0</v>
      </c>
      <c r="Z558" s="389">
        <f t="shared" si="621"/>
        <v>0</v>
      </c>
      <c r="AA558" s="95">
        <v>0</v>
      </c>
      <c r="AB558" s="95">
        <v>0</v>
      </c>
      <c r="AC558" s="95">
        <v>0</v>
      </c>
      <c r="AD558" s="95">
        <v>0</v>
      </c>
      <c r="AE558" s="389">
        <f t="shared" si="622"/>
        <v>0</v>
      </c>
      <c r="AF558" s="95">
        <v>0</v>
      </c>
      <c r="AG558" s="95">
        <v>0</v>
      </c>
      <c r="AH558" s="95">
        <v>0</v>
      </c>
      <c r="AI558" s="95">
        <v>0</v>
      </c>
      <c r="AJ558" s="315">
        <f t="shared" si="624"/>
        <v>0</v>
      </c>
      <c r="AK558" s="389">
        <f t="shared" si="629"/>
        <v>0</v>
      </c>
      <c r="AL558" s="484">
        <v>0</v>
      </c>
      <c r="AM558" s="484">
        <v>0</v>
      </c>
      <c r="AN558" s="484">
        <v>0</v>
      </c>
      <c r="AO558" s="484">
        <v>0</v>
      </c>
      <c r="AP558" s="389">
        <f t="shared" si="627"/>
        <v>0</v>
      </c>
      <c r="AQ558" s="465">
        <v>0</v>
      </c>
      <c r="AR558" s="465">
        <v>0</v>
      </c>
      <c r="AS558" s="465">
        <v>0</v>
      </c>
      <c r="AT558" s="465">
        <v>0</v>
      </c>
      <c r="AU558" s="389">
        <f t="shared" si="628"/>
        <v>0</v>
      </c>
      <c r="AV558" s="461">
        <v>0</v>
      </c>
      <c r="AW558" s="461">
        <v>0</v>
      </c>
      <c r="AX558" s="461">
        <v>0</v>
      </c>
      <c r="AY558" s="461">
        <v>0</v>
      </c>
      <c r="AZ558" s="588">
        <f t="shared" si="630"/>
        <v>0</v>
      </c>
      <c r="BA558" s="671">
        <f t="shared" si="631"/>
        <v>0</v>
      </c>
      <c r="BB558" s="670">
        <f t="shared" si="632"/>
        <v>0</v>
      </c>
      <c r="BC558" s="678">
        <v>0</v>
      </c>
      <c r="BD558" s="466">
        <v>0</v>
      </c>
      <c r="BE558" s="466">
        <v>0</v>
      </c>
      <c r="BF558" s="638">
        <v>0</v>
      </c>
      <c r="BG558" s="670">
        <f t="shared" si="633"/>
        <v>0</v>
      </c>
      <c r="BH558" s="665">
        <v>0</v>
      </c>
      <c r="BI558" s="480">
        <v>0</v>
      </c>
      <c r="BJ558" s="480">
        <v>0</v>
      </c>
      <c r="BK558" s="297">
        <v>0</v>
      </c>
      <c r="BL558" s="670">
        <f t="shared" si="634"/>
        <v>0</v>
      </c>
      <c r="BM558" s="466">
        <v>0</v>
      </c>
      <c r="BN558" s="466">
        <v>0</v>
      </c>
      <c r="BO558" s="466">
        <v>0</v>
      </c>
      <c r="BP558" s="466">
        <v>0</v>
      </c>
      <c r="BQ558" s="588">
        <f t="shared" si="657"/>
        <v>0</v>
      </c>
      <c r="BR558" s="671">
        <f t="shared" si="658"/>
        <v>0</v>
      </c>
    </row>
    <row r="559" spans="1:70" s="15" customFormat="1" ht="16.5" customHeight="1" thickBot="1" x14ac:dyDescent="0.3">
      <c r="A559" s="847">
        <v>10</v>
      </c>
      <c r="B559" s="834"/>
      <c r="C559" s="831" t="s">
        <v>787</v>
      </c>
      <c r="D559" s="140" t="s">
        <v>328</v>
      </c>
      <c r="E559" s="125">
        <f t="shared" si="625"/>
        <v>0</v>
      </c>
      <c r="F559" s="95">
        <v>0</v>
      </c>
      <c r="G559" s="95">
        <v>0</v>
      </c>
      <c r="H559" s="95">
        <v>0</v>
      </c>
      <c r="I559" s="95">
        <v>0</v>
      </c>
      <c r="J559" s="365">
        <f t="shared" si="626"/>
        <v>0</v>
      </c>
      <c r="K559" s="95">
        <v>0</v>
      </c>
      <c r="L559" s="95">
        <v>0</v>
      </c>
      <c r="M559" s="95">
        <v>0</v>
      </c>
      <c r="N559" s="95">
        <v>0</v>
      </c>
      <c r="O559" s="365">
        <f t="shared" si="650"/>
        <v>0</v>
      </c>
      <c r="P559" s="95">
        <v>0</v>
      </c>
      <c r="Q559" s="95">
        <v>0</v>
      </c>
      <c r="R559" s="95">
        <v>0</v>
      </c>
      <c r="S559" s="95">
        <v>0</v>
      </c>
      <c r="T559" s="315">
        <f t="shared" si="623"/>
        <v>0</v>
      </c>
      <c r="U559" s="389">
        <f t="shared" si="620"/>
        <v>0</v>
      </c>
      <c r="V559" s="95">
        <v>0</v>
      </c>
      <c r="W559" s="95">
        <v>0</v>
      </c>
      <c r="X559" s="95">
        <v>0</v>
      </c>
      <c r="Y559" s="95">
        <v>0</v>
      </c>
      <c r="Z559" s="389">
        <f t="shared" si="621"/>
        <v>0</v>
      </c>
      <c r="AA559" s="95">
        <v>0</v>
      </c>
      <c r="AB559" s="95">
        <v>0</v>
      </c>
      <c r="AC559" s="95">
        <v>0</v>
      </c>
      <c r="AD559" s="95">
        <v>0</v>
      </c>
      <c r="AE559" s="389">
        <f t="shared" si="622"/>
        <v>0</v>
      </c>
      <c r="AF559" s="95">
        <v>0</v>
      </c>
      <c r="AG559" s="95">
        <v>0</v>
      </c>
      <c r="AH559" s="95">
        <v>0</v>
      </c>
      <c r="AI559" s="95">
        <v>0</v>
      </c>
      <c r="AJ559" s="315">
        <f t="shared" si="624"/>
        <v>0</v>
      </c>
      <c r="AK559" s="389">
        <f t="shared" si="629"/>
        <v>0</v>
      </c>
      <c r="AL559" s="484">
        <v>0</v>
      </c>
      <c r="AM559" s="484">
        <v>0</v>
      </c>
      <c r="AN559" s="484">
        <v>0</v>
      </c>
      <c r="AO559" s="484">
        <v>0</v>
      </c>
      <c r="AP559" s="389">
        <f t="shared" si="627"/>
        <v>0</v>
      </c>
      <c r="AQ559" s="465">
        <v>0</v>
      </c>
      <c r="AR559" s="465">
        <v>0</v>
      </c>
      <c r="AS559" s="465">
        <v>0</v>
      </c>
      <c r="AT559" s="465">
        <v>0</v>
      </c>
      <c r="AU559" s="389">
        <f t="shared" si="628"/>
        <v>0</v>
      </c>
      <c r="AV559" s="461">
        <v>0</v>
      </c>
      <c r="AW559" s="461">
        <v>0</v>
      </c>
      <c r="AX559" s="461">
        <v>0</v>
      </c>
      <c r="AY559" s="461">
        <v>0</v>
      </c>
      <c r="AZ559" s="588">
        <f t="shared" si="630"/>
        <v>0</v>
      </c>
      <c r="BA559" s="671">
        <f t="shared" si="631"/>
        <v>0</v>
      </c>
      <c r="BB559" s="670">
        <f t="shared" si="632"/>
        <v>0</v>
      </c>
      <c r="BC559" s="678">
        <v>0</v>
      </c>
      <c r="BD559" s="466">
        <v>0</v>
      </c>
      <c r="BE559" s="466">
        <v>0</v>
      </c>
      <c r="BF559" s="633">
        <v>0</v>
      </c>
      <c r="BG559" s="670">
        <f t="shared" si="633"/>
        <v>0</v>
      </c>
      <c r="BH559" s="665">
        <v>0</v>
      </c>
      <c r="BI559" s="480">
        <v>0</v>
      </c>
      <c r="BJ559" s="480">
        <v>0</v>
      </c>
      <c r="BK559" s="297">
        <v>0</v>
      </c>
      <c r="BL559" s="670">
        <f t="shared" si="634"/>
        <v>0</v>
      </c>
      <c r="BM559" s="466">
        <v>0</v>
      </c>
      <c r="BN559" s="466">
        <v>0</v>
      </c>
      <c r="BO559" s="466">
        <v>0</v>
      </c>
      <c r="BP559" s="466">
        <v>0</v>
      </c>
      <c r="BQ559" s="588">
        <f t="shared" si="657"/>
        <v>0</v>
      </c>
      <c r="BR559" s="671">
        <f t="shared" si="658"/>
        <v>0</v>
      </c>
    </row>
    <row r="560" spans="1:70" s="15" customFormat="1" ht="16.5" customHeight="1" thickBot="1" x14ac:dyDescent="0.3">
      <c r="A560" s="847"/>
      <c r="B560" s="834"/>
      <c r="C560" s="831"/>
      <c r="D560" s="134" t="s">
        <v>651</v>
      </c>
      <c r="E560" s="125">
        <f t="shared" si="625"/>
        <v>0</v>
      </c>
      <c r="F560" s="95">
        <v>0</v>
      </c>
      <c r="G560" s="95">
        <v>0</v>
      </c>
      <c r="H560" s="95">
        <v>0</v>
      </c>
      <c r="I560" s="95">
        <v>0</v>
      </c>
      <c r="J560" s="365">
        <f t="shared" si="626"/>
        <v>0</v>
      </c>
      <c r="K560" s="95">
        <v>0</v>
      </c>
      <c r="L560" s="95">
        <v>0</v>
      </c>
      <c r="M560" s="95">
        <v>0</v>
      </c>
      <c r="N560" s="95">
        <v>0</v>
      </c>
      <c r="O560" s="365">
        <f t="shared" si="650"/>
        <v>0</v>
      </c>
      <c r="P560" s="95">
        <v>0</v>
      </c>
      <c r="Q560" s="95">
        <v>0</v>
      </c>
      <c r="R560" s="95">
        <v>0</v>
      </c>
      <c r="S560" s="95">
        <v>0</v>
      </c>
      <c r="T560" s="315">
        <f t="shared" si="623"/>
        <v>0</v>
      </c>
      <c r="U560" s="389">
        <f t="shared" si="620"/>
        <v>0</v>
      </c>
      <c r="V560" s="95">
        <v>0</v>
      </c>
      <c r="W560" s="95">
        <v>0</v>
      </c>
      <c r="X560" s="95">
        <v>0</v>
      </c>
      <c r="Y560" s="95">
        <v>0</v>
      </c>
      <c r="Z560" s="389">
        <f t="shared" si="621"/>
        <v>0</v>
      </c>
      <c r="AA560" s="95">
        <v>0</v>
      </c>
      <c r="AB560" s="95">
        <v>0</v>
      </c>
      <c r="AC560" s="95">
        <v>0</v>
      </c>
      <c r="AD560" s="95">
        <v>0</v>
      </c>
      <c r="AE560" s="389">
        <f t="shared" si="622"/>
        <v>0</v>
      </c>
      <c r="AF560" s="95">
        <v>0</v>
      </c>
      <c r="AG560" s="95">
        <v>0</v>
      </c>
      <c r="AH560" s="95">
        <v>0</v>
      </c>
      <c r="AI560" s="95">
        <v>0</v>
      </c>
      <c r="AJ560" s="315">
        <f t="shared" si="624"/>
        <v>0</v>
      </c>
      <c r="AK560" s="389">
        <f t="shared" si="629"/>
        <v>0</v>
      </c>
      <c r="AL560" s="484">
        <v>0</v>
      </c>
      <c r="AM560" s="484">
        <v>0</v>
      </c>
      <c r="AN560" s="484">
        <v>0</v>
      </c>
      <c r="AO560" s="484">
        <v>0</v>
      </c>
      <c r="AP560" s="389">
        <f t="shared" si="627"/>
        <v>0</v>
      </c>
      <c r="AQ560" s="465">
        <v>0</v>
      </c>
      <c r="AR560" s="465">
        <v>0</v>
      </c>
      <c r="AS560" s="465">
        <v>0</v>
      </c>
      <c r="AT560" s="465">
        <v>0</v>
      </c>
      <c r="AU560" s="389">
        <f t="shared" si="628"/>
        <v>0</v>
      </c>
      <c r="AV560" s="461">
        <v>0</v>
      </c>
      <c r="AW560" s="461">
        <v>0</v>
      </c>
      <c r="AX560" s="461">
        <v>0</v>
      </c>
      <c r="AY560" s="461">
        <v>0</v>
      </c>
      <c r="AZ560" s="588">
        <f t="shared" si="630"/>
        <v>0</v>
      </c>
      <c r="BA560" s="671">
        <f t="shared" si="631"/>
        <v>0</v>
      </c>
      <c r="BB560" s="670">
        <f t="shared" si="632"/>
        <v>0</v>
      </c>
      <c r="BC560" s="678">
        <v>0</v>
      </c>
      <c r="BD560" s="466">
        <v>0</v>
      </c>
      <c r="BE560" s="466">
        <v>0</v>
      </c>
      <c r="BF560" s="634">
        <v>0</v>
      </c>
      <c r="BG560" s="670">
        <f t="shared" si="633"/>
        <v>0</v>
      </c>
      <c r="BH560" s="665">
        <v>0</v>
      </c>
      <c r="BI560" s="480">
        <v>0</v>
      </c>
      <c r="BJ560" s="480">
        <v>0</v>
      </c>
      <c r="BK560" s="297">
        <v>0</v>
      </c>
      <c r="BL560" s="670">
        <f t="shared" si="634"/>
        <v>0</v>
      </c>
      <c r="BM560" s="466">
        <v>0</v>
      </c>
      <c r="BN560" s="466">
        <v>0</v>
      </c>
      <c r="BO560" s="466">
        <v>0</v>
      </c>
      <c r="BP560" s="466">
        <v>0</v>
      </c>
      <c r="BQ560" s="588">
        <f t="shared" si="657"/>
        <v>0</v>
      </c>
      <c r="BR560" s="671">
        <f t="shared" si="658"/>
        <v>0</v>
      </c>
    </row>
    <row r="561" spans="1:70" s="15" customFormat="1" ht="16.5" customHeight="1" thickBot="1" x14ac:dyDescent="0.3">
      <c r="A561" s="847"/>
      <c r="B561" s="834"/>
      <c r="C561" s="831"/>
      <c r="D561" s="135" t="s">
        <v>321</v>
      </c>
      <c r="E561" s="125">
        <f t="shared" si="625"/>
        <v>0</v>
      </c>
      <c r="F561" s="95">
        <v>0</v>
      </c>
      <c r="G561" s="95">
        <v>0</v>
      </c>
      <c r="H561" s="95">
        <v>0</v>
      </c>
      <c r="I561" s="95">
        <v>0</v>
      </c>
      <c r="J561" s="365">
        <f t="shared" si="626"/>
        <v>0</v>
      </c>
      <c r="K561" s="95">
        <v>0</v>
      </c>
      <c r="L561" s="95">
        <v>0</v>
      </c>
      <c r="M561" s="95">
        <v>0</v>
      </c>
      <c r="N561" s="95">
        <v>0</v>
      </c>
      <c r="O561" s="365">
        <f t="shared" si="650"/>
        <v>0</v>
      </c>
      <c r="P561" s="95">
        <v>0</v>
      </c>
      <c r="Q561" s="95">
        <v>0</v>
      </c>
      <c r="R561" s="95">
        <v>0</v>
      </c>
      <c r="S561" s="95">
        <v>0</v>
      </c>
      <c r="T561" s="315">
        <f t="shared" si="623"/>
        <v>0</v>
      </c>
      <c r="U561" s="389">
        <f t="shared" si="620"/>
        <v>0</v>
      </c>
      <c r="V561" s="95">
        <v>0</v>
      </c>
      <c r="W561" s="95">
        <v>0</v>
      </c>
      <c r="X561" s="95">
        <v>0</v>
      </c>
      <c r="Y561" s="95">
        <v>0</v>
      </c>
      <c r="Z561" s="389">
        <f t="shared" si="621"/>
        <v>0</v>
      </c>
      <c r="AA561" s="95">
        <v>0</v>
      </c>
      <c r="AB561" s="95">
        <v>0</v>
      </c>
      <c r="AC561" s="95">
        <v>0</v>
      </c>
      <c r="AD561" s="95">
        <v>0</v>
      </c>
      <c r="AE561" s="389">
        <f t="shared" si="622"/>
        <v>0</v>
      </c>
      <c r="AF561" s="95">
        <v>0</v>
      </c>
      <c r="AG561" s="95">
        <v>0</v>
      </c>
      <c r="AH561" s="95">
        <v>0</v>
      </c>
      <c r="AI561" s="95">
        <v>0</v>
      </c>
      <c r="AJ561" s="315">
        <f t="shared" si="624"/>
        <v>0</v>
      </c>
      <c r="AK561" s="389">
        <f t="shared" si="629"/>
        <v>0</v>
      </c>
      <c r="AL561" s="484">
        <v>0</v>
      </c>
      <c r="AM561" s="484">
        <v>0</v>
      </c>
      <c r="AN561" s="484">
        <v>0</v>
      </c>
      <c r="AO561" s="484">
        <v>0</v>
      </c>
      <c r="AP561" s="389">
        <f t="shared" si="627"/>
        <v>0</v>
      </c>
      <c r="AQ561" s="465">
        <v>0</v>
      </c>
      <c r="AR561" s="465">
        <v>0</v>
      </c>
      <c r="AS561" s="465">
        <v>0</v>
      </c>
      <c r="AT561" s="465">
        <v>0</v>
      </c>
      <c r="AU561" s="389">
        <f t="shared" si="628"/>
        <v>0</v>
      </c>
      <c r="AV561" s="461">
        <v>0</v>
      </c>
      <c r="AW561" s="461">
        <v>0</v>
      </c>
      <c r="AX561" s="461">
        <v>0</v>
      </c>
      <c r="AY561" s="461">
        <v>0</v>
      </c>
      <c r="AZ561" s="588">
        <f t="shared" si="630"/>
        <v>0</v>
      </c>
      <c r="BA561" s="671">
        <f t="shared" si="631"/>
        <v>0</v>
      </c>
      <c r="BB561" s="670">
        <f t="shared" si="632"/>
        <v>0</v>
      </c>
      <c r="BC561" s="678">
        <v>0</v>
      </c>
      <c r="BD561" s="466">
        <v>0</v>
      </c>
      <c r="BE561" s="466">
        <v>0</v>
      </c>
      <c r="BF561" s="615">
        <v>0</v>
      </c>
      <c r="BG561" s="670">
        <f t="shared" si="633"/>
        <v>0</v>
      </c>
      <c r="BH561" s="665">
        <v>0</v>
      </c>
      <c r="BI561" s="480">
        <v>0</v>
      </c>
      <c r="BJ561" s="480">
        <v>0</v>
      </c>
      <c r="BK561" s="297">
        <v>0</v>
      </c>
      <c r="BL561" s="670">
        <f t="shared" si="634"/>
        <v>0</v>
      </c>
      <c r="BM561" s="466">
        <v>0</v>
      </c>
      <c r="BN561" s="466">
        <v>0</v>
      </c>
      <c r="BO561" s="466">
        <v>0</v>
      </c>
      <c r="BP561" s="466">
        <v>0</v>
      </c>
      <c r="BQ561" s="588">
        <f t="shared" si="657"/>
        <v>0</v>
      </c>
      <c r="BR561" s="671">
        <f t="shared" si="658"/>
        <v>0</v>
      </c>
    </row>
    <row r="562" spans="1:70" s="15" customFormat="1" ht="16.5" customHeight="1" thickBot="1" x14ac:dyDescent="0.3">
      <c r="A562" s="847">
        <v>11</v>
      </c>
      <c r="B562" s="834"/>
      <c r="C562" s="901" t="s">
        <v>788</v>
      </c>
      <c r="D562" s="140" t="s">
        <v>328</v>
      </c>
      <c r="E562" s="125">
        <f t="shared" si="625"/>
        <v>0</v>
      </c>
      <c r="F562" s="95">
        <v>0</v>
      </c>
      <c r="G562" s="95">
        <v>0</v>
      </c>
      <c r="H562" s="95">
        <v>0</v>
      </c>
      <c r="I562" s="95">
        <v>0</v>
      </c>
      <c r="J562" s="365">
        <f t="shared" si="626"/>
        <v>0</v>
      </c>
      <c r="K562" s="95">
        <v>0</v>
      </c>
      <c r="L562" s="95">
        <v>0</v>
      </c>
      <c r="M562" s="95">
        <v>0</v>
      </c>
      <c r="N562" s="95">
        <v>0</v>
      </c>
      <c r="O562" s="365">
        <f t="shared" si="650"/>
        <v>0</v>
      </c>
      <c r="P562" s="95">
        <v>0</v>
      </c>
      <c r="Q562" s="95">
        <v>0</v>
      </c>
      <c r="R562" s="95">
        <v>0</v>
      </c>
      <c r="S562" s="95">
        <v>0</v>
      </c>
      <c r="T562" s="315">
        <f t="shared" si="623"/>
        <v>0</v>
      </c>
      <c r="U562" s="389">
        <f t="shared" si="620"/>
        <v>0</v>
      </c>
      <c r="V562" s="95">
        <v>0</v>
      </c>
      <c r="W562" s="95">
        <v>0</v>
      </c>
      <c r="X562" s="95">
        <v>0</v>
      </c>
      <c r="Y562" s="95">
        <v>0</v>
      </c>
      <c r="Z562" s="389">
        <f t="shared" si="621"/>
        <v>0</v>
      </c>
      <c r="AA562" s="95">
        <v>0</v>
      </c>
      <c r="AB562" s="95">
        <v>0</v>
      </c>
      <c r="AC562" s="95">
        <v>0</v>
      </c>
      <c r="AD562" s="95">
        <v>0</v>
      </c>
      <c r="AE562" s="389">
        <f t="shared" si="622"/>
        <v>0</v>
      </c>
      <c r="AF562" s="95">
        <v>0</v>
      </c>
      <c r="AG562" s="95">
        <v>0</v>
      </c>
      <c r="AH562" s="95">
        <v>0</v>
      </c>
      <c r="AI562" s="95">
        <v>0</v>
      </c>
      <c r="AJ562" s="315">
        <f t="shared" si="624"/>
        <v>0</v>
      </c>
      <c r="AK562" s="389">
        <f t="shared" si="629"/>
        <v>0</v>
      </c>
      <c r="AL562" s="484">
        <v>0</v>
      </c>
      <c r="AM562" s="484">
        <v>0</v>
      </c>
      <c r="AN562" s="484">
        <v>0</v>
      </c>
      <c r="AO562" s="484">
        <v>0</v>
      </c>
      <c r="AP562" s="389">
        <f t="shared" si="627"/>
        <v>0</v>
      </c>
      <c r="AQ562" s="465">
        <v>0</v>
      </c>
      <c r="AR562" s="465">
        <v>0</v>
      </c>
      <c r="AS562" s="465">
        <v>0</v>
      </c>
      <c r="AT562" s="465">
        <v>0</v>
      </c>
      <c r="AU562" s="389">
        <f t="shared" si="628"/>
        <v>0</v>
      </c>
      <c r="AV562" s="461">
        <v>0</v>
      </c>
      <c r="AW562" s="461">
        <v>0</v>
      </c>
      <c r="AX562" s="461">
        <v>0</v>
      </c>
      <c r="AY562" s="461">
        <v>0</v>
      </c>
      <c r="AZ562" s="588">
        <f t="shared" si="630"/>
        <v>0</v>
      </c>
      <c r="BA562" s="671">
        <f t="shared" si="631"/>
        <v>0</v>
      </c>
      <c r="BB562" s="670">
        <f t="shared" si="632"/>
        <v>0</v>
      </c>
      <c r="BC562" s="678">
        <v>0</v>
      </c>
      <c r="BD562" s="466">
        <v>0</v>
      </c>
      <c r="BE562" s="466">
        <v>0</v>
      </c>
      <c r="BF562" s="633">
        <v>0</v>
      </c>
      <c r="BG562" s="670">
        <f t="shared" si="633"/>
        <v>0</v>
      </c>
      <c r="BH562" s="665">
        <v>0</v>
      </c>
      <c r="BI562" s="480">
        <v>0</v>
      </c>
      <c r="BJ562" s="480">
        <v>0</v>
      </c>
      <c r="BK562" s="297">
        <v>0</v>
      </c>
      <c r="BL562" s="670">
        <f t="shared" si="634"/>
        <v>0</v>
      </c>
      <c r="BM562" s="466">
        <v>0</v>
      </c>
      <c r="BN562" s="466">
        <v>0</v>
      </c>
      <c r="BO562" s="466">
        <v>0</v>
      </c>
      <c r="BP562" s="466">
        <v>0</v>
      </c>
      <c r="BQ562" s="588">
        <f t="shared" si="657"/>
        <v>0</v>
      </c>
      <c r="BR562" s="671">
        <f t="shared" si="658"/>
        <v>0</v>
      </c>
    </row>
    <row r="563" spans="1:70" s="15" customFormat="1" ht="16.5" customHeight="1" thickBot="1" x14ac:dyDescent="0.3">
      <c r="A563" s="847"/>
      <c r="B563" s="834"/>
      <c r="C563" s="902"/>
      <c r="D563" s="134" t="s">
        <v>651</v>
      </c>
      <c r="E563" s="125">
        <f t="shared" si="625"/>
        <v>0</v>
      </c>
      <c r="F563" s="95">
        <v>0</v>
      </c>
      <c r="G563" s="95">
        <v>0</v>
      </c>
      <c r="H563" s="95">
        <v>0</v>
      </c>
      <c r="I563" s="95">
        <v>0</v>
      </c>
      <c r="J563" s="365">
        <f t="shared" si="626"/>
        <v>0</v>
      </c>
      <c r="K563" s="95">
        <v>0</v>
      </c>
      <c r="L563" s="95">
        <v>0</v>
      </c>
      <c r="M563" s="95">
        <v>0</v>
      </c>
      <c r="N563" s="95">
        <v>0</v>
      </c>
      <c r="O563" s="365">
        <f t="shared" si="650"/>
        <v>0</v>
      </c>
      <c r="P563" s="95">
        <v>0</v>
      </c>
      <c r="Q563" s="95">
        <v>0</v>
      </c>
      <c r="R563" s="95">
        <v>0</v>
      </c>
      <c r="S563" s="95">
        <v>0</v>
      </c>
      <c r="T563" s="315">
        <f t="shared" si="623"/>
        <v>0</v>
      </c>
      <c r="U563" s="389">
        <f t="shared" si="620"/>
        <v>0</v>
      </c>
      <c r="V563" s="95">
        <v>0</v>
      </c>
      <c r="W563" s="95">
        <v>0</v>
      </c>
      <c r="X563" s="95">
        <v>0</v>
      </c>
      <c r="Y563" s="95">
        <v>0</v>
      </c>
      <c r="Z563" s="389">
        <f t="shared" si="621"/>
        <v>0</v>
      </c>
      <c r="AA563" s="95">
        <v>0</v>
      </c>
      <c r="AB563" s="95">
        <v>0</v>
      </c>
      <c r="AC563" s="95">
        <v>0</v>
      </c>
      <c r="AD563" s="95">
        <v>0</v>
      </c>
      <c r="AE563" s="389">
        <f t="shared" si="622"/>
        <v>0</v>
      </c>
      <c r="AF563" s="95">
        <v>0</v>
      </c>
      <c r="AG563" s="95">
        <v>0</v>
      </c>
      <c r="AH563" s="95">
        <v>0</v>
      </c>
      <c r="AI563" s="95">
        <v>0</v>
      </c>
      <c r="AJ563" s="315">
        <f t="shared" si="624"/>
        <v>0</v>
      </c>
      <c r="AK563" s="389">
        <f t="shared" si="629"/>
        <v>0</v>
      </c>
      <c r="AL563" s="484">
        <v>0</v>
      </c>
      <c r="AM563" s="484">
        <v>0</v>
      </c>
      <c r="AN563" s="484">
        <v>0</v>
      </c>
      <c r="AO563" s="484">
        <v>0</v>
      </c>
      <c r="AP563" s="389">
        <f t="shared" si="627"/>
        <v>0</v>
      </c>
      <c r="AQ563" s="465">
        <v>0</v>
      </c>
      <c r="AR563" s="465">
        <v>0</v>
      </c>
      <c r="AS563" s="465">
        <v>0</v>
      </c>
      <c r="AT563" s="465">
        <v>0</v>
      </c>
      <c r="AU563" s="389">
        <f t="shared" si="628"/>
        <v>0</v>
      </c>
      <c r="AV563" s="461">
        <v>0</v>
      </c>
      <c r="AW563" s="461">
        <v>0</v>
      </c>
      <c r="AX563" s="461">
        <v>0</v>
      </c>
      <c r="AY563" s="461">
        <v>0</v>
      </c>
      <c r="AZ563" s="588">
        <f t="shared" si="630"/>
        <v>0</v>
      </c>
      <c r="BA563" s="671">
        <f t="shared" si="631"/>
        <v>0</v>
      </c>
      <c r="BB563" s="670">
        <f t="shared" si="632"/>
        <v>0</v>
      </c>
      <c r="BC563" s="678">
        <v>0</v>
      </c>
      <c r="BD563" s="466">
        <v>0</v>
      </c>
      <c r="BE563" s="466">
        <v>0</v>
      </c>
      <c r="BF563" s="634">
        <v>0</v>
      </c>
      <c r="BG563" s="670">
        <f t="shared" si="633"/>
        <v>0</v>
      </c>
      <c r="BH563" s="665">
        <v>0</v>
      </c>
      <c r="BI563" s="480">
        <v>0</v>
      </c>
      <c r="BJ563" s="480">
        <v>0</v>
      </c>
      <c r="BK563" s="297">
        <v>0</v>
      </c>
      <c r="BL563" s="670">
        <f t="shared" si="634"/>
        <v>0</v>
      </c>
      <c r="BM563" s="466">
        <v>0</v>
      </c>
      <c r="BN563" s="466">
        <v>0</v>
      </c>
      <c r="BO563" s="466">
        <v>0</v>
      </c>
      <c r="BP563" s="466">
        <v>0</v>
      </c>
      <c r="BQ563" s="588">
        <f t="shared" si="657"/>
        <v>0</v>
      </c>
      <c r="BR563" s="671">
        <f t="shared" si="658"/>
        <v>0</v>
      </c>
    </row>
    <row r="564" spans="1:70" s="15" customFormat="1" ht="16.5" customHeight="1" thickBot="1" x14ac:dyDescent="0.3">
      <c r="A564" s="847"/>
      <c r="B564" s="834"/>
      <c r="C564" s="902"/>
      <c r="D564" s="135" t="s">
        <v>321</v>
      </c>
      <c r="E564" s="125">
        <f t="shared" si="625"/>
        <v>0</v>
      </c>
      <c r="F564" s="95">
        <v>0</v>
      </c>
      <c r="G564" s="95">
        <v>0</v>
      </c>
      <c r="H564" s="95">
        <v>0</v>
      </c>
      <c r="I564" s="95">
        <v>0</v>
      </c>
      <c r="J564" s="365">
        <f t="shared" si="626"/>
        <v>0</v>
      </c>
      <c r="K564" s="95">
        <v>0</v>
      </c>
      <c r="L564" s="95">
        <v>0</v>
      </c>
      <c r="M564" s="95">
        <v>0</v>
      </c>
      <c r="N564" s="95">
        <v>0</v>
      </c>
      <c r="O564" s="365">
        <f t="shared" si="650"/>
        <v>0</v>
      </c>
      <c r="P564" s="95">
        <v>0</v>
      </c>
      <c r="Q564" s="95">
        <v>0</v>
      </c>
      <c r="R564" s="95">
        <v>0</v>
      </c>
      <c r="S564" s="95">
        <v>0</v>
      </c>
      <c r="T564" s="315">
        <f t="shared" si="623"/>
        <v>0</v>
      </c>
      <c r="U564" s="389">
        <f t="shared" si="620"/>
        <v>0</v>
      </c>
      <c r="V564" s="95">
        <v>0</v>
      </c>
      <c r="W564" s="95">
        <v>0</v>
      </c>
      <c r="X564" s="95">
        <v>0</v>
      </c>
      <c r="Y564" s="95">
        <v>0</v>
      </c>
      <c r="Z564" s="389">
        <f t="shared" si="621"/>
        <v>0</v>
      </c>
      <c r="AA564" s="95">
        <v>0</v>
      </c>
      <c r="AB564" s="95">
        <v>0</v>
      </c>
      <c r="AC564" s="95">
        <v>0</v>
      </c>
      <c r="AD564" s="95">
        <v>0</v>
      </c>
      <c r="AE564" s="389">
        <f t="shared" si="622"/>
        <v>0</v>
      </c>
      <c r="AF564" s="95">
        <v>0</v>
      </c>
      <c r="AG564" s="95">
        <v>0</v>
      </c>
      <c r="AH564" s="95">
        <v>0</v>
      </c>
      <c r="AI564" s="95">
        <v>0</v>
      </c>
      <c r="AJ564" s="315">
        <f t="shared" si="624"/>
        <v>0</v>
      </c>
      <c r="AK564" s="389">
        <f t="shared" si="629"/>
        <v>0</v>
      </c>
      <c r="AL564" s="484">
        <v>0</v>
      </c>
      <c r="AM564" s="484">
        <v>0</v>
      </c>
      <c r="AN564" s="484">
        <v>0</v>
      </c>
      <c r="AO564" s="484">
        <v>0</v>
      </c>
      <c r="AP564" s="389">
        <f t="shared" si="627"/>
        <v>0</v>
      </c>
      <c r="AQ564" s="465">
        <v>0</v>
      </c>
      <c r="AR564" s="465">
        <v>0</v>
      </c>
      <c r="AS564" s="465">
        <v>0</v>
      </c>
      <c r="AT564" s="465">
        <v>0</v>
      </c>
      <c r="AU564" s="389">
        <f t="shared" si="628"/>
        <v>0</v>
      </c>
      <c r="AV564" s="461">
        <v>0</v>
      </c>
      <c r="AW564" s="461">
        <v>0</v>
      </c>
      <c r="AX564" s="461">
        <v>0</v>
      </c>
      <c r="AY564" s="461">
        <v>0</v>
      </c>
      <c r="AZ564" s="588">
        <f t="shared" si="630"/>
        <v>0</v>
      </c>
      <c r="BA564" s="671">
        <f t="shared" si="631"/>
        <v>0</v>
      </c>
      <c r="BB564" s="670">
        <f t="shared" si="632"/>
        <v>0</v>
      </c>
      <c r="BC564" s="678">
        <v>0</v>
      </c>
      <c r="BD564" s="466">
        <v>0</v>
      </c>
      <c r="BE564" s="466">
        <v>0</v>
      </c>
      <c r="BF564" s="615">
        <v>0</v>
      </c>
      <c r="BG564" s="670">
        <f t="shared" si="633"/>
        <v>0</v>
      </c>
      <c r="BH564" s="665">
        <v>0</v>
      </c>
      <c r="BI564" s="480">
        <v>0</v>
      </c>
      <c r="BJ564" s="480">
        <v>0</v>
      </c>
      <c r="BK564" s="297">
        <v>0</v>
      </c>
      <c r="BL564" s="670">
        <f t="shared" si="634"/>
        <v>0</v>
      </c>
      <c r="BM564" s="466">
        <v>0</v>
      </c>
      <c r="BN564" s="466">
        <v>0</v>
      </c>
      <c r="BO564" s="466">
        <v>0</v>
      </c>
      <c r="BP564" s="466">
        <v>0</v>
      </c>
      <c r="BQ564" s="588">
        <f t="shared" si="657"/>
        <v>0</v>
      </c>
      <c r="BR564" s="671">
        <f t="shared" si="658"/>
        <v>0</v>
      </c>
    </row>
    <row r="565" spans="1:70" s="310" customFormat="1" ht="16.5" customHeight="1" thickBot="1" x14ac:dyDescent="0.3">
      <c r="A565" s="299"/>
      <c r="B565" s="834"/>
      <c r="C565" s="772"/>
      <c r="D565" s="384"/>
      <c r="E565" s="125">
        <f t="shared" si="625"/>
        <v>0</v>
      </c>
      <c r="F565" s="95"/>
      <c r="G565" s="95"/>
      <c r="H565" s="95"/>
      <c r="I565" s="95"/>
      <c r="J565" s="365">
        <f t="shared" si="626"/>
        <v>0</v>
      </c>
      <c r="K565" s="95"/>
      <c r="L565" s="95"/>
      <c r="M565" s="95"/>
      <c r="N565" s="95"/>
      <c r="O565" s="365">
        <f t="shared" si="650"/>
        <v>0</v>
      </c>
      <c r="P565" s="95"/>
      <c r="Q565" s="95"/>
      <c r="R565" s="95"/>
      <c r="S565" s="95"/>
      <c r="T565" s="315">
        <f t="shared" si="623"/>
        <v>0</v>
      </c>
      <c r="U565" s="389">
        <f t="shared" si="620"/>
        <v>0</v>
      </c>
      <c r="V565" s="95">
        <v>0</v>
      </c>
      <c r="W565" s="95">
        <v>0</v>
      </c>
      <c r="X565" s="95">
        <v>0</v>
      </c>
      <c r="Y565" s="95">
        <v>0</v>
      </c>
      <c r="Z565" s="389">
        <f t="shared" si="621"/>
        <v>0</v>
      </c>
      <c r="AA565" s="95">
        <v>0</v>
      </c>
      <c r="AB565" s="95">
        <v>0</v>
      </c>
      <c r="AC565" s="95">
        <v>0</v>
      </c>
      <c r="AD565" s="95">
        <v>0</v>
      </c>
      <c r="AE565" s="389">
        <f t="shared" si="622"/>
        <v>0</v>
      </c>
      <c r="AF565" s="95">
        <v>0</v>
      </c>
      <c r="AG565" s="95">
        <v>0</v>
      </c>
      <c r="AH565" s="95">
        <v>0</v>
      </c>
      <c r="AI565" s="95">
        <v>0</v>
      </c>
      <c r="AJ565" s="315">
        <f t="shared" si="624"/>
        <v>0</v>
      </c>
      <c r="AK565" s="389">
        <f t="shared" si="629"/>
        <v>0</v>
      </c>
      <c r="AL565" s="484">
        <v>0</v>
      </c>
      <c r="AM565" s="484">
        <v>0</v>
      </c>
      <c r="AN565" s="484">
        <v>0</v>
      </c>
      <c r="AO565" s="484">
        <v>0</v>
      </c>
      <c r="AP565" s="389">
        <f t="shared" si="627"/>
        <v>0</v>
      </c>
      <c r="AQ565" s="465">
        <v>0</v>
      </c>
      <c r="AR565" s="465">
        <v>0</v>
      </c>
      <c r="AS565" s="465">
        <v>0</v>
      </c>
      <c r="AT565" s="465">
        <v>0</v>
      </c>
      <c r="AU565" s="389">
        <f t="shared" si="628"/>
        <v>0</v>
      </c>
      <c r="AV565" s="461">
        <v>0</v>
      </c>
      <c r="AW565" s="461">
        <v>0</v>
      </c>
      <c r="AX565" s="461">
        <v>0</v>
      </c>
      <c r="AY565" s="461">
        <v>0</v>
      </c>
      <c r="AZ565" s="588">
        <f t="shared" si="630"/>
        <v>0</v>
      </c>
      <c r="BA565" s="671">
        <f t="shared" si="631"/>
        <v>0</v>
      </c>
      <c r="BB565" s="670">
        <f t="shared" si="632"/>
        <v>0</v>
      </c>
      <c r="BC565" s="678">
        <v>0</v>
      </c>
      <c r="BD565" s="466">
        <v>0</v>
      </c>
      <c r="BE565" s="466">
        <v>0</v>
      </c>
      <c r="BF565" s="638">
        <v>0</v>
      </c>
      <c r="BG565" s="670">
        <f t="shared" si="633"/>
        <v>0</v>
      </c>
      <c r="BH565" s="665">
        <v>0</v>
      </c>
      <c r="BI565" s="480">
        <v>0</v>
      </c>
      <c r="BJ565" s="480">
        <v>0</v>
      </c>
      <c r="BK565" s="297">
        <v>0</v>
      </c>
      <c r="BL565" s="670">
        <f t="shared" si="634"/>
        <v>0</v>
      </c>
      <c r="BM565" s="466">
        <v>0</v>
      </c>
      <c r="BN565" s="466">
        <v>0</v>
      </c>
      <c r="BO565" s="466">
        <v>0</v>
      </c>
      <c r="BP565" s="466">
        <v>0</v>
      </c>
      <c r="BQ565" s="588">
        <f t="shared" si="657"/>
        <v>0</v>
      </c>
      <c r="BR565" s="671">
        <f t="shared" si="658"/>
        <v>0</v>
      </c>
    </row>
    <row r="566" spans="1:70" s="15" customFormat="1" ht="16.5" customHeight="1" thickBot="1" x14ac:dyDescent="0.3">
      <c r="A566" s="847">
        <v>12</v>
      </c>
      <c r="B566" s="834"/>
      <c r="C566" s="901" t="s">
        <v>789</v>
      </c>
      <c r="D566" s="140" t="s">
        <v>328</v>
      </c>
      <c r="E566" s="125">
        <f t="shared" si="625"/>
        <v>0</v>
      </c>
      <c r="F566" s="95">
        <v>0</v>
      </c>
      <c r="G566" s="95">
        <v>0</v>
      </c>
      <c r="H566" s="95">
        <v>0</v>
      </c>
      <c r="I566" s="95">
        <v>0</v>
      </c>
      <c r="J566" s="365">
        <f t="shared" si="626"/>
        <v>0</v>
      </c>
      <c r="K566" s="95">
        <v>0</v>
      </c>
      <c r="L566" s="95">
        <v>0</v>
      </c>
      <c r="M566" s="95">
        <v>0</v>
      </c>
      <c r="N566" s="95">
        <v>0</v>
      </c>
      <c r="O566" s="365">
        <f t="shared" si="650"/>
        <v>0</v>
      </c>
      <c r="P566" s="95">
        <v>0</v>
      </c>
      <c r="Q566" s="95">
        <v>0</v>
      </c>
      <c r="R566" s="95">
        <v>0</v>
      </c>
      <c r="S566" s="95">
        <v>0</v>
      </c>
      <c r="T566" s="315">
        <f t="shared" si="623"/>
        <v>0</v>
      </c>
      <c r="U566" s="389">
        <f t="shared" si="620"/>
        <v>0</v>
      </c>
      <c r="V566" s="95">
        <v>0</v>
      </c>
      <c r="W566" s="95">
        <v>0</v>
      </c>
      <c r="X566" s="95">
        <v>0</v>
      </c>
      <c r="Y566" s="95">
        <v>0</v>
      </c>
      <c r="Z566" s="389">
        <f t="shared" si="621"/>
        <v>0</v>
      </c>
      <c r="AA566" s="95">
        <v>0</v>
      </c>
      <c r="AB566" s="95">
        <v>0</v>
      </c>
      <c r="AC566" s="95">
        <v>0</v>
      </c>
      <c r="AD566" s="95">
        <v>0</v>
      </c>
      <c r="AE566" s="389">
        <f t="shared" si="622"/>
        <v>0</v>
      </c>
      <c r="AF566" s="95">
        <v>0</v>
      </c>
      <c r="AG566" s="95">
        <v>0</v>
      </c>
      <c r="AH566" s="95">
        <v>0</v>
      </c>
      <c r="AI566" s="95">
        <v>0</v>
      </c>
      <c r="AJ566" s="315">
        <f t="shared" si="624"/>
        <v>0</v>
      </c>
      <c r="AK566" s="389">
        <f t="shared" si="629"/>
        <v>0</v>
      </c>
      <c r="AL566" s="484">
        <v>0</v>
      </c>
      <c r="AM566" s="484">
        <v>0</v>
      </c>
      <c r="AN566" s="484">
        <v>0</v>
      </c>
      <c r="AO566" s="484">
        <v>0</v>
      </c>
      <c r="AP566" s="389">
        <f t="shared" si="627"/>
        <v>0</v>
      </c>
      <c r="AQ566" s="465">
        <v>0</v>
      </c>
      <c r="AR566" s="465">
        <v>0</v>
      </c>
      <c r="AS566" s="465">
        <v>0</v>
      </c>
      <c r="AT566" s="465">
        <v>0</v>
      </c>
      <c r="AU566" s="389">
        <f t="shared" si="628"/>
        <v>0</v>
      </c>
      <c r="AV566" s="461">
        <v>0</v>
      </c>
      <c r="AW566" s="461">
        <v>0</v>
      </c>
      <c r="AX566" s="461">
        <v>0</v>
      </c>
      <c r="AY566" s="461">
        <v>0</v>
      </c>
      <c r="AZ566" s="588">
        <f t="shared" si="630"/>
        <v>0</v>
      </c>
      <c r="BA566" s="671">
        <f t="shared" si="631"/>
        <v>0</v>
      </c>
      <c r="BB566" s="670">
        <f t="shared" si="632"/>
        <v>0</v>
      </c>
      <c r="BC566" s="678">
        <v>0</v>
      </c>
      <c r="BD566" s="466">
        <v>0</v>
      </c>
      <c r="BE566" s="466">
        <v>0</v>
      </c>
      <c r="BF566" s="633">
        <v>0</v>
      </c>
      <c r="BG566" s="670">
        <f t="shared" si="633"/>
        <v>0</v>
      </c>
      <c r="BH566" s="665">
        <v>0</v>
      </c>
      <c r="BI566" s="480">
        <v>0</v>
      </c>
      <c r="BJ566" s="480">
        <v>0</v>
      </c>
      <c r="BK566" s="297">
        <v>0</v>
      </c>
      <c r="BL566" s="670">
        <f t="shared" si="634"/>
        <v>0</v>
      </c>
      <c r="BM566" s="466">
        <v>0</v>
      </c>
      <c r="BN566" s="466">
        <v>0</v>
      </c>
      <c r="BO566" s="466">
        <v>0</v>
      </c>
      <c r="BP566" s="466">
        <v>0</v>
      </c>
      <c r="BQ566" s="588">
        <f t="shared" si="657"/>
        <v>0</v>
      </c>
      <c r="BR566" s="671">
        <f t="shared" si="658"/>
        <v>0</v>
      </c>
    </row>
    <row r="567" spans="1:70" s="15" customFormat="1" ht="16.5" customHeight="1" thickBot="1" x14ac:dyDescent="0.3">
      <c r="A567" s="847"/>
      <c r="B567" s="834"/>
      <c r="C567" s="902"/>
      <c r="D567" s="134" t="s">
        <v>651</v>
      </c>
      <c r="E567" s="125">
        <f t="shared" si="625"/>
        <v>0</v>
      </c>
      <c r="F567" s="95">
        <v>0</v>
      </c>
      <c r="G567" s="95">
        <v>0</v>
      </c>
      <c r="H567" s="95">
        <v>0</v>
      </c>
      <c r="I567" s="95">
        <v>0</v>
      </c>
      <c r="J567" s="365">
        <f t="shared" si="626"/>
        <v>0</v>
      </c>
      <c r="K567" s="95">
        <v>0</v>
      </c>
      <c r="L567" s="95">
        <v>0</v>
      </c>
      <c r="M567" s="95">
        <v>0</v>
      </c>
      <c r="N567" s="95">
        <v>0</v>
      </c>
      <c r="O567" s="365">
        <f t="shared" si="650"/>
        <v>0</v>
      </c>
      <c r="P567" s="95">
        <v>0</v>
      </c>
      <c r="Q567" s="95">
        <v>0</v>
      </c>
      <c r="R567" s="95">
        <v>0</v>
      </c>
      <c r="S567" s="95">
        <v>0</v>
      </c>
      <c r="T567" s="315">
        <f t="shared" si="623"/>
        <v>0</v>
      </c>
      <c r="U567" s="389">
        <f t="shared" si="620"/>
        <v>0</v>
      </c>
      <c r="V567" s="95">
        <v>0</v>
      </c>
      <c r="W567" s="95">
        <v>0</v>
      </c>
      <c r="X567" s="95">
        <v>0</v>
      </c>
      <c r="Y567" s="95">
        <v>0</v>
      </c>
      <c r="Z567" s="389">
        <f t="shared" si="621"/>
        <v>0</v>
      </c>
      <c r="AA567" s="95">
        <v>0</v>
      </c>
      <c r="AB567" s="95">
        <v>0</v>
      </c>
      <c r="AC567" s="95">
        <v>0</v>
      </c>
      <c r="AD567" s="95">
        <v>0</v>
      </c>
      <c r="AE567" s="389">
        <f t="shared" si="622"/>
        <v>0</v>
      </c>
      <c r="AF567" s="95">
        <v>0</v>
      </c>
      <c r="AG567" s="95">
        <v>0</v>
      </c>
      <c r="AH567" s="95">
        <v>0</v>
      </c>
      <c r="AI567" s="95">
        <v>0</v>
      </c>
      <c r="AJ567" s="315">
        <f t="shared" si="624"/>
        <v>0</v>
      </c>
      <c r="AK567" s="389">
        <f t="shared" si="629"/>
        <v>0</v>
      </c>
      <c r="AL567" s="484">
        <v>0</v>
      </c>
      <c r="AM567" s="484">
        <v>0</v>
      </c>
      <c r="AN567" s="484">
        <v>0</v>
      </c>
      <c r="AO567" s="484">
        <v>0</v>
      </c>
      <c r="AP567" s="389">
        <f t="shared" si="627"/>
        <v>0</v>
      </c>
      <c r="AQ567" s="465">
        <v>0</v>
      </c>
      <c r="AR567" s="465">
        <v>0</v>
      </c>
      <c r="AS567" s="465">
        <v>0</v>
      </c>
      <c r="AT567" s="465">
        <v>0</v>
      </c>
      <c r="AU567" s="389">
        <f t="shared" si="628"/>
        <v>0</v>
      </c>
      <c r="AV567" s="461">
        <v>0</v>
      </c>
      <c r="AW567" s="461">
        <v>0</v>
      </c>
      <c r="AX567" s="461">
        <v>0</v>
      </c>
      <c r="AY567" s="461">
        <v>0</v>
      </c>
      <c r="AZ567" s="588">
        <f t="shared" si="630"/>
        <v>0</v>
      </c>
      <c r="BA567" s="671">
        <f t="shared" si="631"/>
        <v>0</v>
      </c>
      <c r="BB567" s="670">
        <f t="shared" si="632"/>
        <v>0</v>
      </c>
      <c r="BC567" s="678">
        <v>0</v>
      </c>
      <c r="BD567" s="466">
        <v>0</v>
      </c>
      <c r="BE567" s="466">
        <v>0</v>
      </c>
      <c r="BF567" s="634">
        <v>0</v>
      </c>
      <c r="BG567" s="670">
        <f t="shared" si="633"/>
        <v>0</v>
      </c>
      <c r="BH567" s="665">
        <v>0</v>
      </c>
      <c r="BI567" s="480">
        <v>0</v>
      </c>
      <c r="BJ567" s="480">
        <v>0</v>
      </c>
      <c r="BK567" s="297">
        <v>0</v>
      </c>
      <c r="BL567" s="670">
        <f t="shared" si="634"/>
        <v>0</v>
      </c>
      <c r="BM567" s="466">
        <v>0</v>
      </c>
      <c r="BN567" s="466">
        <v>0</v>
      </c>
      <c r="BO567" s="466">
        <v>0</v>
      </c>
      <c r="BP567" s="466">
        <v>0</v>
      </c>
      <c r="BQ567" s="588">
        <f t="shared" si="657"/>
        <v>0</v>
      </c>
      <c r="BR567" s="671">
        <f t="shared" si="658"/>
        <v>0</v>
      </c>
    </row>
    <row r="568" spans="1:70" s="15" customFormat="1" ht="16.5" customHeight="1" thickBot="1" x14ac:dyDescent="0.3">
      <c r="A568" s="847"/>
      <c r="B568" s="834"/>
      <c r="C568" s="902"/>
      <c r="D568" s="135" t="s">
        <v>321</v>
      </c>
      <c r="E568" s="125">
        <f t="shared" si="625"/>
        <v>0</v>
      </c>
      <c r="F568" s="95">
        <v>0</v>
      </c>
      <c r="G568" s="95">
        <v>0</v>
      </c>
      <c r="H568" s="95">
        <v>0</v>
      </c>
      <c r="I568" s="95">
        <v>0</v>
      </c>
      <c r="J568" s="365">
        <f t="shared" si="626"/>
        <v>0</v>
      </c>
      <c r="K568" s="95">
        <v>0</v>
      </c>
      <c r="L568" s="95">
        <v>0</v>
      </c>
      <c r="M568" s="95">
        <v>0</v>
      </c>
      <c r="N568" s="95">
        <v>0</v>
      </c>
      <c r="O568" s="365">
        <f t="shared" si="650"/>
        <v>0</v>
      </c>
      <c r="P568" s="95">
        <v>0</v>
      </c>
      <c r="Q568" s="95">
        <v>0</v>
      </c>
      <c r="R568" s="95">
        <v>0</v>
      </c>
      <c r="S568" s="95">
        <v>0</v>
      </c>
      <c r="T568" s="315">
        <f t="shared" si="623"/>
        <v>0</v>
      </c>
      <c r="U568" s="389">
        <f t="shared" ref="U568:U635" si="681">SUM(V568:Y568)</f>
        <v>0</v>
      </c>
      <c r="V568" s="95">
        <v>0</v>
      </c>
      <c r="W568" s="95">
        <v>0</v>
      </c>
      <c r="X568" s="95">
        <v>0</v>
      </c>
      <c r="Y568" s="95">
        <v>0</v>
      </c>
      <c r="Z568" s="389">
        <f t="shared" ref="Z568:Z635" si="682">SUM(AA568:AD568)</f>
        <v>0</v>
      </c>
      <c r="AA568" s="95">
        <v>0</v>
      </c>
      <c r="AB568" s="95">
        <v>0</v>
      </c>
      <c r="AC568" s="95">
        <v>0</v>
      </c>
      <c r="AD568" s="95">
        <v>0</v>
      </c>
      <c r="AE568" s="389">
        <f t="shared" ref="AE568:AE629" si="683">SUM(AF568:AI568)</f>
        <v>0</v>
      </c>
      <c r="AF568" s="95">
        <v>0</v>
      </c>
      <c r="AG568" s="95">
        <v>0</v>
      </c>
      <c r="AH568" s="95">
        <v>0</v>
      </c>
      <c r="AI568" s="95">
        <v>0</v>
      </c>
      <c r="AJ568" s="315">
        <f t="shared" si="624"/>
        <v>0</v>
      </c>
      <c r="AK568" s="389">
        <f t="shared" si="629"/>
        <v>0</v>
      </c>
      <c r="AL568" s="484">
        <v>0</v>
      </c>
      <c r="AM568" s="484">
        <v>0</v>
      </c>
      <c r="AN568" s="484">
        <v>0</v>
      </c>
      <c r="AO568" s="484">
        <v>0</v>
      </c>
      <c r="AP568" s="389">
        <f t="shared" si="627"/>
        <v>0</v>
      </c>
      <c r="AQ568" s="465">
        <v>0</v>
      </c>
      <c r="AR568" s="465">
        <v>0</v>
      </c>
      <c r="AS568" s="465">
        <v>0</v>
      </c>
      <c r="AT568" s="465">
        <v>0</v>
      </c>
      <c r="AU568" s="389">
        <f t="shared" si="628"/>
        <v>0</v>
      </c>
      <c r="AV568" s="461">
        <v>0</v>
      </c>
      <c r="AW568" s="461">
        <v>0</v>
      </c>
      <c r="AX568" s="461">
        <v>0</v>
      </c>
      <c r="AY568" s="461">
        <v>0</v>
      </c>
      <c r="AZ568" s="588">
        <f t="shared" si="630"/>
        <v>0</v>
      </c>
      <c r="BA568" s="671">
        <f t="shared" si="631"/>
        <v>0</v>
      </c>
      <c r="BB568" s="670">
        <f t="shared" si="632"/>
        <v>0</v>
      </c>
      <c r="BC568" s="678">
        <v>0</v>
      </c>
      <c r="BD568" s="466">
        <v>0</v>
      </c>
      <c r="BE568" s="466">
        <v>0</v>
      </c>
      <c r="BF568" s="615">
        <v>0</v>
      </c>
      <c r="BG568" s="670">
        <f t="shared" si="633"/>
        <v>0</v>
      </c>
      <c r="BH568" s="665">
        <v>0</v>
      </c>
      <c r="BI568" s="480">
        <v>0</v>
      </c>
      <c r="BJ568" s="480">
        <v>0</v>
      </c>
      <c r="BK568" s="297">
        <v>0</v>
      </c>
      <c r="BL568" s="670">
        <f t="shared" si="634"/>
        <v>0</v>
      </c>
      <c r="BM568" s="466">
        <v>0</v>
      </c>
      <c r="BN568" s="466">
        <v>0</v>
      </c>
      <c r="BO568" s="466">
        <v>0</v>
      </c>
      <c r="BP568" s="466">
        <v>0</v>
      </c>
      <c r="BQ568" s="588">
        <f t="shared" si="657"/>
        <v>0</v>
      </c>
      <c r="BR568" s="671">
        <f t="shared" si="658"/>
        <v>0</v>
      </c>
    </row>
    <row r="569" spans="1:70" s="310" customFormat="1" ht="16.5" customHeight="1" thickBot="1" x14ac:dyDescent="0.3">
      <c r="A569" s="299"/>
      <c r="B569" s="834"/>
      <c r="C569" s="772"/>
      <c r="D569" s="384"/>
      <c r="E569" s="125">
        <f t="shared" si="625"/>
        <v>0</v>
      </c>
      <c r="F569" s="95"/>
      <c r="G569" s="95"/>
      <c r="H569" s="95"/>
      <c r="I569" s="95"/>
      <c r="J569" s="365">
        <f t="shared" si="626"/>
        <v>0</v>
      </c>
      <c r="K569" s="95"/>
      <c r="L569" s="95"/>
      <c r="M569" s="95"/>
      <c r="N569" s="95"/>
      <c r="O569" s="365">
        <f t="shared" si="650"/>
        <v>0</v>
      </c>
      <c r="P569" s="95"/>
      <c r="Q569" s="95"/>
      <c r="R569" s="95"/>
      <c r="S569" s="95"/>
      <c r="T569" s="315">
        <f t="shared" ref="T569:T636" si="684">F569+G569+H569+I569+K569+L569+M569+N569+P569+Q569+R569+S569</f>
        <v>0</v>
      </c>
      <c r="U569" s="389">
        <f t="shared" si="681"/>
        <v>0</v>
      </c>
      <c r="V569" s="95">
        <v>0</v>
      </c>
      <c r="W569" s="95">
        <v>0</v>
      </c>
      <c r="X569" s="95">
        <v>0</v>
      </c>
      <c r="Y569" s="95">
        <v>0</v>
      </c>
      <c r="Z569" s="389">
        <f t="shared" si="682"/>
        <v>0</v>
      </c>
      <c r="AA569" s="95">
        <v>0</v>
      </c>
      <c r="AB569" s="95">
        <v>0</v>
      </c>
      <c r="AC569" s="95">
        <v>0</v>
      </c>
      <c r="AD569" s="95">
        <v>0</v>
      </c>
      <c r="AE569" s="389">
        <f t="shared" si="683"/>
        <v>0</v>
      </c>
      <c r="AF569" s="95">
        <v>0</v>
      </c>
      <c r="AG569" s="95">
        <v>0</v>
      </c>
      <c r="AH569" s="95">
        <v>0</v>
      </c>
      <c r="AI569" s="95">
        <v>0</v>
      </c>
      <c r="AJ569" s="315">
        <f t="shared" ref="AJ569:AJ636" si="685">V569+W569+X569+Y569+AA569+AB569+AC569+AD569+AF569+AG569+AH569+AI569</f>
        <v>0</v>
      </c>
      <c r="AK569" s="389">
        <f t="shared" si="629"/>
        <v>0</v>
      </c>
      <c r="AL569" s="484">
        <v>0</v>
      </c>
      <c r="AM569" s="484">
        <v>0</v>
      </c>
      <c r="AN569" s="484">
        <v>0</v>
      </c>
      <c r="AO569" s="484">
        <v>0</v>
      </c>
      <c r="AP569" s="389">
        <f t="shared" si="627"/>
        <v>0</v>
      </c>
      <c r="AQ569" s="465">
        <v>0</v>
      </c>
      <c r="AR569" s="465">
        <v>0</v>
      </c>
      <c r="AS569" s="465">
        <v>0</v>
      </c>
      <c r="AT569" s="465">
        <v>0</v>
      </c>
      <c r="AU569" s="389">
        <f t="shared" si="628"/>
        <v>0</v>
      </c>
      <c r="AV569" s="461">
        <v>0</v>
      </c>
      <c r="AW569" s="461">
        <v>0</v>
      </c>
      <c r="AX569" s="461">
        <v>0</v>
      </c>
      <c r="AY569" s="461">
        <v>0</v>
      </c>
      <c r="AZ569" s="588">
        <f t="shared" si="630"/>
        <v>0</v>
      </c>
      <c r="BA569" s="671">
        <f t="shared" si="631"/>
        <v>0</v>
      </c>
      <c r="BB569" s="670">
        <f t="shared" si="632"/>
        <v>0</v>
      </c>
      <c r="BC569" s="678">
        <v>0</v>
      </c>
      <c r="BD569" s="466">
        <v>0</v>
      </c>
      <c r="BE569" s="466">
        <v>0</v>
      </c>
      <c r="BF569" s="638">
        <v>0</v>
      </c>
      <c r="BG569" s="670">
        <f t="shared" si="633"/>
        <v>0</v>
      </c>
      <c r="BH569" s="665">
        <v>0</v>
      </c>
      <c r="BI569" s="480">
        <v>0</v>
      </c>
      <c r="BJ569" s="480">
        <v>0</v>
      </c>
      <c r="BK569" s="297">
        <v>0</v>
      </c>
      <c r="BL569" s="670">
        <f t="shared" si="634"/>
        <v>0</v>
      </c>
      <c r="BM569" s="466">
        <v>0</v>
      </c>
      <c r="BN569" s="466">
        <v>0</v>
      </c>
      <c r="BO569" s="466">
        <v>0</v>
      </c>
      <c r="BP569" s="466">
        <v>0</v>
      </c>
      <c r="BQ569" s="588">
        <f t="shared" si="657"/>
        <v>0</v>
      </c>
      <c r="BR569" s="671">
        <f t="shared" si="658"/>
        <v>0</v>
      </c>
    </row>
    <row r="570" spans="1:70" s="15" customFormat="1" ht="16.5" customHeight="1" thickBot="1" x14ac:dyDescent="0.3">
      <c r="A570" s="847">
        <v>13</v>
      </c>
      <c r="B570" s="834"/>
      <c r="C570" s="901" t="s">
        <v>790</v>
      </c>
      <c r="D570" s="140" t="s">
        <v>328</v>
      </c>
      <c r="E570" s="125">
        <f t="shared" si="625"/>
        <v>0</v>
      </c>
      <c r="F570" s="95">
        <v>0</v>
      </c>
      <c r="G570" s="95">
        <v>0</v>
      </c>
      <c r="H570" s="95">
        <v>0</v>
      </c>
      <c r="I570" s="95">
        <v>0</v>
      </c>
      <c r="J570" s="365">
        <f t="shared" si="626"/>
        <v>0</v>
      </c>
      <c r="K570" s="95">
        <v>0</v>
      </c>
      <c r="L570" s="95">
        <v>0</v>
      </c>
      <c r="M570" s="95">
        <v>0</v>
      </c>
      <c r="N570" s="95">
        <v>0</v>
      </c>
      <c r="O570" s="365">
        <f t="shared" si="650"/>
        <v>0</v>
      </c>
      <c r="P570" s="95">
        <v>0</v>
      </c>
      <c r="Q570" s="95">
        <v>0</v>
      </c>
      <c r="R570" s="95">
        <v>0</v>
      </c>
      <c r="S570" s="95">
        <v>0</v>
      </c>
      <c r="T570" s="315">
        <f t="shared" si="684"/>
        <v>0</v>
      </c>
      <c r="U570" s="389">
        <f t="shared" si="681"/>
        <v>0</v>
      </c>
      <c r="V570" s="95">
        <v>0</v>
      </c>
      <c r="W570" s="95">
        <v>0</v>
      </c>
      <c r="X570" s="95">
        <v>0</v>
      </c>
      <c r="Y570" s="95">
        <v>0</v>
      </c>
      <c r="Z570" s="389">
        <f t="shared" si="682"/>
        <v>0</v>
      </c>
      <c r="AA570" s="95">
        <v>0</v>
      </c>
      <c r="AB570" s="95">
        <v>0</v>
      </c>
      <c r="AC570" s="95">
        <v>0</v>
      </c>
      <c r="AD570" s="95">
        <v>0</v>
      </c>
      <c r="AE570" s="389">
        <f t="shared" si="683"/>
        <v>0</v>
      </c>
      <c r="AF570" s="95">
        <v>0</v>
      </c>
      <c r="AG570" s="95">
        <v>0</v>
      </c>
      <c r="AH570" s="95">
        <v>0</v>
      </c>
      <c r="AI570" s="95">
        <v>0</v>
      </c>
      <c r="AJ570" s="315">
        <f t="shared" si="685"/>
        <v>0</v>
      </c>
      <c r="AK570" s="389">
        <f t="shared" si="629"/>
        <v>0</v>
      </c>
      <c r="AL570" s="484">
        <v>0</v>
      </c>
      <c r="AM570" s="484">
        <v>0</v>
      </c>
      <c r="AN570" s="484">
        <v>0</v>
      </c>
      <c r="AO570" s="484">
        <v>0</v>
      </c>
      <c r="AP570" s="389">
        <f t="shared" si="627"/>
        <v>0</v>
      </c>
      <c r="AQ570" s="465">
        <v>0</v>
      </c>
      <c r="AR570" s="465">
        <v>0</v>
      </c>
      <c r="AS570" s="465">
        <v>0</v>
      </c>
      <c r="AT570" s="465">
        <v>0</v>
      </c>
      <c r="AU570" s="389">
        <f t="shared" si="628"/>
        <v>0</v>
      </c>
      <c r="AV570" s="461">
        <v>0</v>
      </c>
      <c r="AW570" s="461">
        <v>0</v>
      </c>
      <c r="AX570" s="461">
        <v>0</v>
      </c>
      <c r="AY570" s="461">
        <v>0</v>
      </c>
      <c r="AZ570" s="588">
        <f t="shared" si="630"/>
        <v>0</v>
      </c>
      <c r="BA570" s="671">
        <f t="shared" si="631"/>
        <v>0</v>
      </c>
      <c r="BB570" s="670">
        <f t="shared" si="632"/>
        <v>0</v>
      </c>
      <c r="BC570" s="678">
        <v>0</v>
      </c>
      <c r="BD570" s="466">
        <v>0</v>
      </c>
      <c r="BE570" s="466">
        <v>0</v>
      </c>
      <c r="BF570" s="633">
        <v>0</v>
      </c>
      <c r="BG570" s="670">
        <f t="shared" si="633"/>
        <v>0</v>
      </c>
      <c r="BH570" s="665">
        <v>0</v>
      </c>
      <c r="BI570" s="480">
        <v>0</v>
      </c>
      <c r="BJ570" s="480">
        <v>0</v>
      </c>
      <c r="BK570" s="297">
        <v>0</v>
      </c>
      <c r="BL570" s="670">
        <f t="shared" si="634"/>
        <v>0</v>
      </c>
      <c r="BM570" s="466">
        <v>0</v>
      </c>
      <c r="BN570" s="466">
        <v>0</v>
      </c>
      <c r="BO570" s="466">
        <v>0</v>
      </c>
      <c r="BP570" s="466">
        <v>0</v>
      </c>
      <c r="BQ570" s="588">
        <f t="shared" si="657"/>
        <v>0</v>
      </c>
      <c r="BR570" s="671">
        <f t="shared" si="658"/>
        <v>0</v>
      </c>
    </row>
    <row r="571" spans="1:70" s="15" customFormat="1" ht="16.5" customHeight="1" thickBot="1" x14ac:dyDescent="0.3">
      <c r="A571" s="847"/>
      <c r="B571" s="834"/>
      <c r="C571" s="902"/>
      <c r="D571" s="134" t="s">
        <v>651</v>
      </c>
      <c r="E571" s="125">
        <f t="shared" si="625"/>
        <v>0</v>
      </c>
      <c r="F571" s="95">
        <v>0</v>
      </c>
      <c r="G571" s="95">
        <v>0</v>
      </c>
      <c r="H571" s="95">
        <v>0</v>
      </c>
      <c r="I571" s="95">
        <v>0</v>
      </c>
      <c r="J571" s="365">
        <f t="shared" si="626"/>
        <v>0</v>
      </c>
      <c r="K571" s="95">
        <v>0</v>
      </c>
      <c r="L571" s="95">
        <v>0</v>
      </c>
      <c r="M571" s="95">
        <v>0</v>
      </c>
      <c r="N571" s="95">
        <v>0</v>
      </c>
      <c r="O571" s="365">
        <f t="shared" si="650"/>
        <v>0</v>
      </c>
      <c r="P571" s="95">
        <v>0</v>
      </c>
      <c r="Q571" s="95">
        <v>0</v>
      </c>
      <c r="R571" s="95">
        <v>0</v>
      </c>
      <c r="S571" s="95">
        <v>0</v>
      </c>
      <c r="T571" s="315">
        <f t="shared" si="684"/>
        <v>0</v>
      </c>
      <c r="U571" s="389">
        <f t="shared" si="681"/>
        <v>0</v>
      </c>
      <c r="V571" s="95">
        <v>0</v>
      </c>
      <c r="W571" s="95">
        <v>0</v>
      </c>
      <c r="X571" s="95">
        <v>0</v>
      </c>
      <c r="Y571" s="95">
        <v>0</v>
      </c>
      <c r="Z571" s="389">
        <f t="shared" si="682"/>
        <v>0</v>
      </c>
      <c r="AA571" s="95">
        <v>0</v>
      </c>
      <c r="AB571" s="95">
        <v>0</v>
      </c>
      <c r="AC571" s="95">
        <v>0</v>
      </c>
      <c r="AD571" s="95">
        <v>0</v>
      </c>
      <c r="AE571" s="389">
        <f t="shared" si="683"/>
        <v>0</v>
      </c>
      <c r="AF571" s="95">
        <v>0</v>
      </c>
      <c r="AG571" s="95">
        <v>0</v>
      </c>
      <c r="AH571" s="95">
        <v>0</v>
      </c>
      <c r="AI571" s="95">
        <v>0</v>
      </c>
      <c r="AJ571" s="315">
        <f t="shared" si="685"/>
        <v>0</v>
      </c>
      <c r="AK571" s="389">
        <f t="shared" si="629"/>
        <v>0</v>
      </c>
      <c r="AL571" s="484">
        <v>0</v>
      </c>
      <c r="AM571" s="484">
        <v>0</v>
      </c>
      <c r="AN571" s="484">
        <v>0</v>
      </c>
      <c r="AO571" s="484">
        <v>0</v>
      </c>
      <c r="AP571" s="389">
        <f t="shared" si="627"/>
        <v>0</v>
      </c>
      <c r="AQ571" s="465">
        <v>0</v>
      </c>
      <c r="AR571" s="465">
        <v>0</v>
      </c>
      <c r="AS571" s="465">
        <v>0</v>
      </c>
      <c r="AT571" s="465">
        <v>0</v>
      </c>
      <c r="AU571" s="389">
        <f t="shared" si="628"/>
        <v>0</v>
      </c>
      <c r="AV571" s="461">
        <v>0</v>
      </c>
      <c r="AW571" s="461">
        <v>0</v>
      </c>
      <c r="AX571" s="461">
        <v>0</v>
      </c>
      <c r="AY571" s="461">
        <v>0</v>
      </c>
      <c r="AZ571" s="588">
        <f t="shared" si="630"/>
        <v>0</v>
      </c>
      <c r="BA571" s="671">
        <f t="shared" si="631"/>
        <v>0</v>
      </c>
      <c r="BB571" s="670">
        <f t="shared" si="632"/>
        <v>0</v>
      </c>
      <c r="BC571" s="678">
        <v>0</v>
      </c>
      <c r="BD571" s="466">
        <v>0</v>
      </c>
      <c r="BE571" s="466">
        <v>0</v>
      </c>
      <c r="BF571" s="634">
        <v>0</v>
      </c>
      <c r="BG571" s="670">
        <f t="shared" si="633"/>
        <v>0</v>
      </c>
      <c r="BH571" s="665">
        <v>0</v>
      </c>
      <c r="BI571" s="480">
        <v>0</v>
      </c>
      <c r="BJ571" s="480">
        <v>0</v>
      </c>
      <c r="BK571" s="297">
        <v>0</v>
      </c>
      <c r="BL571" s="670">
        <f t="shared" si="634"/>
        <v>0</v>
      </c>
      <c r="BM571" s="466">
        <v>0</v>
      </c>
      <c r="BN571" s="466">
        <v>0</v>
      </c>
      <c r="BO571" s="466">
        <v>0</v>
      </c>
      <c r="BP571" s="466">
        <v>0</v>
      </c>
      <c r="BQ571" s="588">
        <f t="shared" si="657"/>
        <v>0</v>
      </c>
      <c r="BR571" s="671">
        <f t="shared" si="658"/>
        <v>0</v>
      </c>
    </row>
    <row r="572" spans="1:70" s="15" customFormat="1" ht="16.5" customHeight="1" thickBot="1" x14ac:dyDescent="0.3">
      <c r="A572" s="847"/>
      <c r="B572" s="834"/>
      <c r="C572" s="902"/>
      <c r="D572" s="135" t="s">
        <v>321</v>
      </c>
      <c r="E572" s="125">
        <f t="shared" si="625"/>
        <v>0</v>
      </c>
      <c r="F572" s="95">
        <v>0</v>
      </c>
      <c r="G572" s="95">
        <v>0</v>
      </c>
      <c r="H572" s="95">
        <v>0</v>
      </c>
      <c r="I572" s="95">
        <v>0</v>
      </c>
      <c r="J572" s="365">
        <f t="shared" si="626"/>
        <v>0</v>
      </c>
      <c r="K572" s="95">
        <v>0</v>
      </c>
      <c r="L572" s="95">
        <v>0</v>
      </c>
      <c r="M572" s="95">
        <v>0</v>
      </c>
      <c r="N572" s="95">
        <v>0</v>
      </c>
      <c r="O572" s="365">
        <f t="shared" si="650"/>
        <v>0</v>
      </c>
      <c r="P572" s="95">
        <v>0</v>
      </c>
      <c r="Q572" s="95">
        <v>0</v>
      </c>
      <c r="R572" s="95">
        <v>0</v>
      </c>
      <c r="S572" s="95">
        <v>0</v>
      </c>
      <c r="T572" s="315">
        <f t="shared" si="684"/>
        <v>0</v>
      </c>
      <c r="U572" s="389">
        <f t="shared" si="681"/>
        <v>0</v>
      </c>
      <c r="V572" s="95">
        <v>0</v>
      </c>
      <c r="W572" s="95">
        <v>0</v>
      </c>
      <c r="X572" s="95">
        <v>0</v>
      </c>
      <c r="Y572" s="95">
        <v>0</v>
      </c>
      <c r="Z572" s="389">
        <f t="shared" si="682"/>
        <v>0</v>
      </c>
      <c r="AA572" s="95">
        <v>0</v>
      </c>
      <c r="AB572" s="95">
        <v>0</v>
      </c>
      <c r="AC572" s="95">
        <v>0</v>
      </c>
      <c r="AD572" s="95">
        <v>0</v>
      </c>
      <c r="AE572" s="389">
        <f t="shared" si="683"/>
        <v>0</v>
      </c>
      <c r="AF572" s="95">
        <v>0</v>
      </c>
      <c r="AG572" s="95">
        <v>0</v>
      </c>
      <c r="AH572" s="95">
        <v>0</v>
      </c>
      <c r="AI572" s="95">
        <v>0</v>
      </c>
      <c r="AJ572" s="315">
        <f t="shared" si="685"/>
        <v>0</v>
      </c>
      <c r="AK572" s="389">
        <f t="shared" si="629"/>
        <v>0</v>
      </c>
      <c r="AL572" s="484">
        <v>0</v>
      </c>
      <c r="AM572" s="484">
        <v>0</v>
      </c>
      <c r="AN572" s="484">
        <v>0</v>
      </c>
      <c r="AO572" s="484">
        <v>0</v>
      </c>
      <c r="AP572" s="389">
        <f t="shared" si="627"/>
        <v>0</v>
      </c>
      <c r="AQ572" s="465">
        <v>0</v>
      </c>
      <c r="AR572" s="465">
        <v>0</v>
      </c>
      <c r="AS572" s="465">
        <v>0</v>
      </c>
      <c r="AT572" s="465">
        <v>0</v>
      </c>
      <c r="AU572" s="389">
        <f t="shared" si="628"/>
        <v>0</v>
      </c>
      <c r="AV572" s="461">
        <v>0</v>
      </c>
      <c r="AW572" s="461">
        <v>0</v>
      </c>
      <c r="AX572" s="461">
        <v>0</v>
      </c>
      <c r="AY572" s="461">
        <v>0</v>
      </c>
      <c r="AZ572" s="588">
        <f t="shared" si="630"/>
        <v>0</v>
      </c>
      <c r="BA572" s="671">
        <f t="shared" si="631"/>
        <v>0</v>
      </c>
      <c r="BB572" s="670">
        <f t="shared" si="632"/>
        <v>0</v>
      </c>
      <c r="BC572" s="678">
        <v>0</v>
      </c>
      <c r="BD572" s="466">
        <v>0</v>
      </c>
      <c r="BE572" s="466">
        <v>0</v>
      </c>
      <c r="BF572" s="615">
        <v>0</v>
      </c>
      <c r="BG572" s="670">
        <f t="shared" si="633"/>
        <v>0</v>
      </c>
      <c r="BH572" s="665">
        <v>0</v>
      </c>
      <c r="BI572" s="480">
        <v>0</v>
      </c>
      <c r="BJ572" s="480">
        <v>0</v>
      </c>
      <c r="BK572" s="297">
        <v>0</v>
      </c>
      <c r="BL572" s="670">
        <f t="shared" si="634"/>
        <v>0</v>
      </c>
      <c r="BM572" s="466">
        <v>0</v>
      </c>
      <c r="BN572" s="466">
        <v>0</v>
      </c>
      <c r="BO572" s="466">
        <v>0</v>
      </c>
      <c r="BP572" s="466">
        <v>0</v>
      </c>
      <c r="BQ572" s="588">
        <f t="shared" si="657"/>
        <v>0</v>
      </c>
      <c r="BR572" s="671">
        <f t="shared" si="658"/>
        <v>0</v>
      </c>
    </row>
    <row r="573" spans="1:70" s="310" customFormat="1" ht="16.5" customHeight="1" thickBot="1" x14ac:dyDescent="0.3">
      <c r="A573" s="299"/>
      <c r="B573" s="834"/>
      <c r="C573" s="772"/>
      <c r="D573" s="384"/>
      <c r="E573" s="125">
        <f t="shared" ref="E573:E640" si="686">SUM(F573:I573)</f>
        <v>0</v>
      </c>
      <c r="F573" s="95"/>
      <c r="G573" s="95"/>
      <c r="H573" s="95"/>
      <c r="I573" s="95"/>
      <c r="J573" s="365">
        <f t="shared" ref="J573:J640" si="687">SUM(K573:N573)</f>
        <v>0</v>
      </c>
      <c r="K573" s="95"/>
      <c r="L573" s="95"/>
      <c r="M573" s="95"/>
      <c r="N573" s="95"/>
      <c r="O573" s="365">
        <f t="shared" si="650"/>
        <v>0</v>
      </c>
      <c r="P573" s="95"/>
      <c r="Q573" s="95"/>
      <c r="R573" s="95"/>
      <c r="S573" s="95"/>
      <c r="T573" s="315">
        <f t="shared" si="684"/>
        <v>0</v>
      </c>
      <c r="U573" s="389">
        <f t="shared" si="681"/>
        <v>0</v>
      </c>
      <c r="V573" s="95">
        <v>0</v>
      </c>
      <c r="W573" s="95">
        <v>0</v>
      </c>
      <c r="X573" s="95">
        <v>0</v>
      </c>
      <c r="Y573" s="95">
        <v>0</v>
      </c>
      <c r="Z573" s="389">
        <f t="shared" si="682"/>
        <v>0</v>
      </c>
      <c r="AA573" s="95">
        <v>0</v>
      </c>
      <c r="AB573" s="95">
        <v>0</v>
      </c>
      <c r="AC573" s="95">
        <v>0</v>
      </c>
      <c r="AD573" s="95">
        <v>0</v>
      </c>
      <c r="AE573" s="389">
        <f t="shared" si="683"/>
        <v>0</v>
      </c>
      <c r="AF573" s="95">
        <v>0</v>
      </c>
      <c r="AG573" s="95">
        <v>0</v>
      </c>
      <c r="AH573" s="95">
        <v>0</v>
      </c>
      <c r="AI573" s="95">
        <v>0</v>
      </c>
      <c r="AJ573" s="315">
        <f t="shared" si="685"/>
        <v>0</v>
      </c>
      <c r="AK573" s="389">
        <f t="shared" si="629"/>
        <v>0</v>
      </c>
      <c r="AL573" s="484">
        <v>0</v>
      </c>
      <c r="AM573" s="484">
        <v>0</v>
      </c>
      <c r="AN573" s="484">
        <v>0</v>
      </c>
      <c r="AO573" s="484">
        <v>0</v>
      </c>
      <c r="AP573" s="389">
        <f t="shared" si="627"/>
        <v>0</v>
      </c>
      <c r="AQ573" s="465">
        <v>0</v>
      </c>
      <c r="AR573" s="465">
        <v>0</v>
      </c>
      <c r="AS573" s="465">
        <v>0</v>
      </c>
      <c r="AT573" s="465">
        <v>0</v>
      </c>
      <c r="AU573" s="389">
        <f t="shared" si="628"/>
        <v>0</v>
      </c>
      <c r="AV573" s="461">
        <v>0</v>
      </c>
      <c r="AW573" s="461">
        <v>0</v>
      </c>
      <c r="AX573" s="461">
        <v>0</v>
      </c>
      <c r="AY573" s="461">
        <v>0</v>
      </c>
      <c r="AZ573" s="588">
        <f t="shared" si="630"/>
        <v>0</v>
      </c>
      <c r="BA573" s="671">
        <f t="shared" si="631"/>
        <v>0</v>
      </c>
      <c r="BB573" s="670">
        <f t="shared" si="632"/>
        <v>0</v>
      </c>
      <c r="BC573" s="678">
        <v>0</v>
      </c>
      <c r="BD573" s="466">
        <v>0</v>
      </c>
      <c r="BE573" s="466">
        <v>0</v>
      </c>
      <c r="BF573" s="638">
        <v>0</v>
      </c>
      <c r="BG573" s="670">
        <f t="shared" si="633"/>
        <v>0</v>
      </c>
      <c r="BH573" s="665">
        <v>0</v>
      </c>
      <c r="BI573" s="480">
        <v>0</v>
      </c>
      <c r="BJ573" s="480">
        <v>0</v>
      </c>
      <c r="BK573" s="297">
        <v>0</v>
      </c>
      <c r="BL573" s="670">
        <f t="shared" si="634"/>
        <v>0</v>
      </c>
      <c r="BM573" s="466">
        <v>0</v>
      </c>
      <c r="BN573" s="466">
        <v>0</v>
      </c>
      <c r="BO573" s="466">
        <v>0</v>
      </c>
      <c r="BP573" s="466">
        <v>0</v>
      </c>
      <c r="BQ573" s="588">
        <f t="shared" si="657"/>
        <v>0</v>
      </c>
      <c r="BR573" s="671">
        <f t="shared" si="658"/>
        <v>0</v>
      </c>
    </row>
    <row r="574" spans="1:70" s="15" customFormat="1" ht="16.5" customHeight="1" thickBot="1" x14ac:dyDescent="0.3">
      <c r="A574" s="847">
        <v>14</v>
      </c>
      <c r="B574" s="834"/>
      <c r="C574" s="901" t="s">
        <v>791</v>
      </c>
      <c r="D574" s="140" t="s">
        <v>328</v>
      </c>
      <c r="E574" s="125">
        <f t="shared" si="686"/>
        <v>0</v>
      </c>
      <c r="F574" s="95">
        <v>0</v>
      </c>
      <c r="G574" s="95">
        <v>0</v>
      </c>
      <c r="H574" s="95">
        <v>0</v>
      </c>
      <c r="I574" s="95">
        <v>0</v>
      </c>
      <c r="J574" s="365">
        <f t="shared" si="687"/>
        <v>0</v>
      </c>
      <c r="K574" s="95">
        <v>0</v>
      </c>
      <c r="L574" s="95">
        <v>0</v>
      </c>
      <c r="M574" s="95">
        <v>0</v>
      </c>
      <c r="N574" s="95">
        <v>0</v>
      </c>
      <c r="O574" s="365">
        <f t="shared" si="650"/>
        <v>0</v>
      </c>
      <c r="P574" s="95">
        <v>0</v>
      </c>
      <c r="Q574" s="95">
        <v>0</v>
      </c>
      <c r="R574" s="95">
        <v>0</v>
      </c>
      <c r="S574" s="95">
        <v>0</v>
      </c>
      <c r="T574" s="315">
        <f t="shared" si="684"/>
        <v>0</v>
      </c>
      <c r="U574" s="389">
        <f t="shared" si="681"/>
        <v>0</v>
      </c>
      <c r="V574" s="95">
        <v>0</v>
      </c>
      <c r="W574" s="95">
        <v>0</v>
      </c>
      <c r="X574" s="95">
        <v>0</v>
      </c>
      <c r="Y574" s="95">
        <v>0</v>
      </c>
      <c r="Z574" s="389">
        <f t="shared" si="682"/>
        <v>0</v>
      </c>
      <c r="AA574" s="95">
        <v>0</v>
      </c>
      <c r="AB574" s="95">
        <v>0</v>
      </c>
      <c r="AC574" s="95">
        <v>0</v>
      </c>
      <c r="AD574" s="95">
        <v>0</v>
      </c>
      <c r="AE574" s="389">
        <f t="shared" si="683"/>
        <v>0</v>
      </c>
      <c r="AF574" s="95">
        <v>0</v>
      </c>
      <c r="AG574" s="95">
        <v>0</v>
      </c>
      <c r="AH574" s="95">
        <v>0</v>
      </c>
      <c r="AI574" s="95">
        <v>0</v>
      </c>
      <c r="AJ574" s="315">
        <f t="shared" si="685"/>
        <v>0</v>
      </c>
      <c r="AK574" s="389">
        <f t="shared" si="629"/>
        <v>0</v>
      </c>
      <c r="AL574" s="484">
        <v>0</v>
      </c>
      <c r="AM574" s="484">
        <v>0</v>
      </c>
      <c r="AN574" s="484">
        <v>0</v>
      </c>
      <c r="AO574" s="484">
        <v>0</v>
      </c>
      <c r="AP574" s="389">
        <f t="shared" si="627"/>
        <v>0</v>
      </c>
      <c r="AQ574" s="465">
        <v>0</v>
      </c>
      <c r="AR574" s="465">
        <v>0</v>
      </c>
      <c r="AS574" s="465">
        <v>0</v>
      </c>
      <c r="AT574" s="465">
        <v>0</v>
      </c>
      <c r="AU574" s="389">
        <f t="shared" si="628"/>
        <v>0</v>
      </c>
      <c r="AV574" s="461">
        <v>0</v>
      </c>
      <c r="AW574" s="461">
        <v>0</v>
      </c>
      <c r="AX574" s="461">
        <v>0</v>
      </c>
      <c r="AY574" s="461">
        <v>0</v>
      </c>
      <c r="AZ574" s="588">
        <f t="shared" si="630"/>
        <v>0</v>
      </c>
      <c r="BA574" s="671">
        <f t="shared" si="631"/>
        <v>0</v>
      </c>
      <c r="BB574" s="670">
        <f t="shared" si="632"/>
        <v>0</v>
      </c>
      <c r="BC574" s="678">
        <v>0</v>
      </c>
      <c r="BD574" s="466">
        <v>0</v>
      </c>
      <c r="BE574" s="466">
        <v>0</v>
      </c>
      <c r="BF574" s="633">
        <v>0</v>
      </c>
      <c r="BG574" s="670">
        <f t="shared" si="633"/>
        <v>0</v>
      </c>
      <c r="BH574" s="665">
        <v>0</v>
      </c>
      <c r="BI574" s="480">
        <v>0</v>
      </c>
      <c r="BJ574" s="480">
        <v>0</v>
      </c>
      <c r="BK574" s="297">
        <v>0</v>
      </c>
      <c r="BL574" s="670">
        <f t="shared" si="634"/>
        <v>0</v>
      </c>
      <c r="BM574" s="466">
        <v>0</v>
      </c>
      <c r="BN574" s="466">
        <v>0</v>
      </c>
      <c r="BO574" s="466">
        <v>0</v>
      </c>
      <c r="BP574" s="466">
        <v>0</v>
      </c>
      <c r="BQ574" s="588">
        <f t="shared" si="657"/>
        <v>0</v>
      </c>
      <c r="BR574" s="671">
        <f t="shared" si="658"/>
        <v>0</v>
      </c>
    </row>
    <row r="575" spans="1:70" s="15" customFormat="1" ht="16.5" customHeight="1" thickBot="1" x14ac:dyDescent="0.3">
      <c r="A575" s="847"/>
      <c r="B575" s="834"/>
      <c r="C575" s="902"/>
      <c r="D575" s="134" t="s">
        <v>651</v>
      </c>
      <c r="E575" s="125">
        <f t="shared" si="686"/>
        <v>0</v>
      </c>
      <c r="F575" s="95">
        <v>0</v>
      </c>
      <c r="G575" s="95">
        <v>0</v>
      </c>
      <c r="H575" s="95">
        <v>0</v>
      </c>
      <c r="I575" s="95">
        <v>0</v>
      </c>
      <c r="J575" s="365">
        <f t="shared" si="687"/>
        <v>0</v>
      </c>
      <c r="K575" s="95">
        <v>0</v>
      </c>
      <c r="L575" s="95">
        <v>0</v>
      </c>
      <c r="M575" s="95">
        <v>0</v>
      </c>
      <c r="N575" s="95">
        <v>0</v>
      </c>
      <c r="O575" s="365">
        <f t="shared" si="650"/>
        <v>0</v>
      </c>
      <c r="P575" s="95">
        <v>0</v>
      </c>
      <c r="Q575" s="95">
        <v>0</v>
      </c>
      <c r="R575" s="95">
        <v>0</v>
      </c>
      <c r="S575" s="95">
        <v>0</v>
      </c>
      <c r="T575" s="315">
        <f t="shared" si="684"/>
        <v>0</v>
      </c>
      <c r="U575" s="389">
        <f t="shared" si="681"/>
        <v>0</v>
      </c>
      <c r="V575" s="95">
        <v>0</v>
      </c>
      <c r="W575" s="95">
        <v>0</v>
      </c>
      <c r="X575" s="95">
        <v>0</v>
      </c>
      <c r="Y575" s="95">
        <v>0</v>
      </c>
      <c r="Z575" s="389">
        <f t="shared" si="682"/>
        <v>0</v>
      </c>
      <c r="AA575" s="95">
        <v>0</v>
      </c>
      <c r="AB575" s="95">
        <v>0</v>
      </c>
      <c r="AC575" s="95">
        <v>0</v>
      </c>
      <c r="AD575" s="95">
        <v>0</v>
      </c>
      <c r="AE575" s="389">
        <f t="shared" si="683"/>
        <v>0</v>
      </c>
      <c r="AF575" s="95">
        <v>0</v>
      </c>
      <c r="AG575" s="95">
        <v>0</v>
      </c>
      <c r="AH575" s="95">
        <v>0</v>
      </c>
      <c r="AI575" s="95">
        <v>0</v>
      </c>
      <c r="AJ575" s="315">
        <f t="shared" si="685"/>
        <v>0</v>
      </c>
      <c r="AK575" s="389">
        <f t="shared" si="629"/>
        <v>0</v>
      </c>
      <c r="AL575" s="484">
        <v>0</v>
      </c>
      <c r="AM575" s="484">
        <v>0</v>
      </c>
      <c r="AN575" s="484">
        <v>0</v>
      </c>
      <c r="AO575" s="484">
        <v>0</v>
      </c>
      <c r="AP575" s="389">
        <f t="shared" si="627"/>
        <v>0</v>
      </c>
      <c r="AQ575" s="465">
        <v>0</v>
      </c>
      <c r="AR575" s="465">
        <v>0</v>
      </c>
      <c r="AS575" s="465">
        <v>0</v>
      </c>
      <c r="AT575" s="465">
        <v>0</v>
      </c>
      <c r="AU575" s="389">
        <f t="shared" si="628"/>
        <v>0</v>
      </c>
      <c r="AV575" s="461">
        <v>0</v>
      </c>
      <c r="AW575" s="461">
        <v>0</v>
      </c>
      <c r="AX575" s="461">
        <v>0</v>
      </c>
      <c r="AY575" s="461">
        <v>0</v>
      </c>
      <c r="AZ575" s="588">
        <f t="shared" si="630"/>
        <v>0</v>
      </c>
      <c r="BA575" s="671">
        <f t="shared" si="631"/>
        <v>0</v>
      </c>
      <c r="BB575" s="670">
        <f t="shared" si="632"/>
        <v>0</v>
      </c>
      <c r="BC575" s="678">
        <v>0</v>
      </c>
      <c r="BD575" s="466">
        <v>0</v>
      </c>
      <c r="BE575" s="466">
        <v>0</v>
      </c>
      <c r="BF575" s="634">
        <v>0</v>
      </c>
      <c r="BG575" s="670">
        <f t="shared" si="633"/>
        <v>0</v>
      </c>
      <c r="BH575" s="665">
        <v>0</v>
      </c>
      <c r="BI575" s="480">
        <v>0</v>
      </c>
      <c r="BJ575" s="480">
        <v>0</v>
      </c>
      <c r="BK575" s="297">
        <v>0</v>
      </c>
      <c r="BL575" s="670">
        <f t="shared" si="634"/>
        <v>0</v>
      </c>
      <c r="BM575" s="466">
        <v>0</v>
      </c>
      <c r="BN575" s="466">
        <v>0</v>
      </c>
      <c r="BO575" s="466">
        <v>0</v>
      </c>
      <c r="BP575" s="466">
        <v>0</v>
      </c>
      <c r="BQ575" s="588">
        <f t="shared" si="657"/>
        <v>0</v>
      </c>
      <c r="BR575" s="671">
        <f t="shared" si="658"/>
        <v>0</v>
      </c>
    </row>
    <row r="576" spans="1:70" s="15" customFormat="1" ht="16.5" customHeight="1" thickBot="1" x14ac:dyDescent="0.3">
      <c r="A576" s="847"/>
      <c r="B576" s="834"/>
      <c r="C576" s="902"/>
      <c r="D576" s="135" t="s">
        <v>321</v>
      </c>
      <c r="E576" s="125">
        <f t="shared" si="686"/>
        <v>0</v>
      </c>
      <c r="F576" s="95">
        <v>0</v>
      </c>
      <c r="G576" s="95">
        <v>0</v>
      </c>
      <c r="H576" s="95">
        <v>0</v>
      </c>
      <c r="I576" s="95">
        <v>0</v>
      </c>
      <c r="J576" s="365">
        <f t="shared" si="687"/>
        <v>0</v>
      </c>
      <c r="K576" s="95">
        <v>0</v>
      </c>
      <c r="L576" s="95">
        <v>0</v>
      </c>
      <c r="M576" s="95">
        <v>0</v>
      </c>
      <c r="N576" s="95">
        <v>0</v>
      </c>
      <c r="O576" s="365">
        <f t="shared" si="650"/>
        <v>0</v>
      </c>
      <c r="P576" s="95">
        <v>0</v>
      </c>
      <c r="Q576" s="95">
        <v>0</v>
      </c>
      <c r="R576" s="95">
        <v>0</v>
      </c>
      <c r="S576" s="95">
        <v>0</v>
      </c>
      <c r="T576" s="315">
        <f t="shared" si="684"/>
        <v>0</v>
      </c>
      <c r="U576" s="389">
        <f t="shared" si="681"/>
        <v>0</v>
      </c>
      <c r="V576" s="95">
        <v>0</v>
      </c>
      <c r="W576" s="95">
        <v>0</v>
      </c>
      <c r="X576" s="95">
        <v>0</v>
      </c>
      <c r="Y576" s="95">
        <v>0</v>
      </c>
      <c r="Z576" s="389">
        <f t="shared" si="682"/>
        <v>0</v>
      </c>
      <c r="AA576" s="95">
        <v>0</v>
      </c>
      <c r="AB576" s="95">
        <v>0</v>
      </c>
      <c r="AC576" s="95">
        <v>0</v>
      </c>
      <c r="AD576" s="95">
        <v>0</v>
      </c>
      <c r="AE576" s="389">
        <f t="shared" si="683"/>
        <v>0</v>
      </c>
      <c r="AF576" s="95">
        <v>0</v>
      </c>
      <c r="AG576" s="95">
        <v>0</v>
      </c>
      <c r="AH576" s="95">
        <v>0</v>
      </c>
      <c r="AI576" s="95">
        <v>0</v>
      </c>
      <c r="AJ576" s="315">
        <f t="shared" si="685"/>
        <v>0</v>
      </c>
      <c r="AK576" s="389">
        <f t="shared" si="629"/>
        <v>0</v>
      </c>
      <c r="AL576" s="484">
        <v>0</v>
      </c>
      <c r="AM576" s="484">
        <v>0</v>
      </c>
      <c r="AN576" s="484">
        <v>0</v>
      </c>
      <c r="AO576" s="484">
        <v>0</v>
      </c>
      <c r="AP576" s="389">
        <f t="shared" si="627"/>
        <v>0</v>
      </c>
      <c r="AQ576" s="465">
        <v>0</v>
      </c>
      <c r="AR576" s="465">
        <v>0</v>
      </c>
      <c r="AS576" s="465">
        <v>0</v>
      </c>
      <c r="AT576" s="465">
        <v>0</v>
      </c>
      <c r="AU576" s="389">
        <f t="shared" si="628"/>
        <v>0</v>
      </c>
      <c r="AV576" s="461">
        <v>0</v>
      </c>
      <c r="AW576" s="461">
        <v>0</v>
      </c>
      <c r="AX576" s="461">
        <v>0</v>
      </c>
      <c r="AY576" s="461">
        <v>0</v>
      </c>
      <c r="AZ576" s="588">
        <f t="shared" si="630"/>
        <v>0</v>
      </c>
      <c r="BA576" s="671">
        <f t="shared" si="631"/>
        <v>0</v>
      </c>
      <c r="BB576" s="670">
        <f t="shared" si="632"/>
        <v>0</v>
      </c>
      <c r="BC576" s="678">
        <v>0</v>
      </c>
      <c r="BD576" s="466">
        <v>0</v>
      </c>
      <c r="BE576" s="466">
        <v>0</v>
      </c>
      <c r="BF576" s="615">
        <v>0</v>
      </c>
      <c r="BG576" s="670">
        <f t="shared" si="633"/>
        <v>0</v>
      </c>
      <c r="BH576" s="665">
        <v>0</v>
      </c>
      <c r="BI576" s="480">
        <v>0</v>
      </c>
      <c r="BJ576" s="480">
        <v>0</v>
      </c>
      <c r="BK576" s="297">
        <v>0</v>
      </c>
      <c r="BL576" s="670">
        <f t="shared" si="634"/>
        <v>0</v>
      </c>
      <c r="BM576" s="466">
        <v>0</v>
      </c>
      <c r="BN576" s="466">
        <v>0</v>
      </c>
      <c r="BO576" s="466">
        <v>0</v>
      </c>
      <c r="BP576" s="466">
        <v>0</v>
      </c>
      <c r="BQ576" s="588">
        <f t="shared" si="657"/>
        <v>0</v>
      </c>
      <c r="BR576" s="671">
        <f t="shared" si="658"/>
        <v>0</v>
      </c>
    </row>
    <row r="577" spans="1:70" s="310" customFormat="1" ht="16.5" customHeight="1" thickBot="1" x14ac:dyDescent="0.3">
      <c r="A577" s="299"/>
      <c r="B577" s="834"/>
      <c r="C577" s="772"/>
      <c r="D577" s="384"/>
      <c r="E577" s="125">
        <f t="shared" si="686"/>
        <v>0</v>
      </c>
      <c r="F577" s="95"/>
      <c r="G577" s="95"/>
      <c r="H577" s="95"/>
      <c r="I577" s="95"/>
      <c r="J577" s="365">
        <f t="shared" si="687"/>
        <v>0</v>
      </c>
      <c r="K577" s="95"/>
      <c r="L577" s="95"/>
      <c r="M577" s="95"/>
      <c r="N577" s="95"/>
      <c r="O577" s="365">
        <f t="shared" si="650"/>
        <v>0</v>
      </c>
      <c r="P577" s="95"/>
      <c r="Q577" s="95"/>
      <c r="R577" s="95"/>
      <c r="S577" s="95"/>
      <c r="T577" s="315">
        <f t="shared" si="684"/>
        <v>0</v>
      </c>
      <c r="U577" s="389">
        <f t="shared" si="681"/>
        <v>0</v>
      </c>
      <c r="V577" s="95">
        <v>0</v>
      </c>
      <c r="W577" s="95">
        <v>0</v>
      </c>
      <c r="X577" s="95">
        <v>0</v>
      </c>
      <c r="Y577" s="95">
        <v>0</v>
      </c>
      <c r="Z577" s="389">
        <f t="shared" si="682"/>
        <v>0</v>
      </c>
      <c r="AA577" s="95">
        <v>0</v>
      </c>
      <c r="AB577" s="95">
        <v>0</v>
      </c>
      <c r="AC577" s="95">
        <v>0</v>
      </c>
      <c r="AD577" s="95">
        <v>0</v>
      </c>
      <c r="AE577" s="389">
        <f t="shared" si="683"/>
        <v>0</v>
      </c>
      <c r="AF577" s="95">
        <v>0</v>
      </c>
      <c r="AG577" s="95">
        <v>0</v>
      </c>
      <c r="AH577" s="95">
        <v>0</v>
      </c>
      <c r="AI577" s="95">
        <v>0</v>
      </c>
      <c r="AJ577" s="315">
        <f t="shared" si="685"/>
        <v>0</v>
      </c>
      <c r="AK577" s="389">
        <f t="shared" si="629"/>
        <v>0</v>
      </c>
      <c r="AL577" s="484">
        <v>0</v>
      </c>
      <c r="AM577" s="484">
        <v>0</v>
      </c>
      <c r="AN577" s="484">
        <v>0</v>
      </c>
      <c r="AO577" s="484">
        <v>0</v>
      </c>
      <c r="AP577" s="389">
        <f t="shared" si="627"/>
        <v>0</v>
      </c>
      <c r="AQ577" s="465">
        <v>0</v>
      </c>
      <c r="AR577" s="465">
        <v>0</v>
      </c>
      <c r="AS577" s="465">
        <v>0</v>
      </c>
      <c r="AT577" s="465">
        <v>0</v>
      </c>
      <c r="AU577" s="389">
        <f t="shared" si="628"/>
        <v>0</v>
      </c>
      <c r="AV577" s="461">
        <v>0</v>
      </c>
      <c r="AW577" s="461">
        <v>0</v>
      </c>
      <c r="AX577" s="461">
        <v>0</v>
      </c>
      <c r="AY577" s="461">
        <v>0</v>
      </c>
      <c r="AZ577" s="588">
        <f t="shared" si="630"/>
        <v>0</v>
      </c>
      <c r="BA577" s="671">
        <f t="shared" si="631"/>
        <v>0</v>
      </c>
      <c r="BB577" s="670">
        <f t="shared" si="632"/>
        <v>0</v>
      </c>
      <c r="BC577" s="678">
        <v>0</v>
      </c>
      <c r="BD577" s="466">
        <v>0</v>
      </c>
      <c r="BE577" s="466">
        <v>0</v>
      </c>
      <c r="BF577" s="638">
        <v>0</v>
      </c>
      <c r="BG577" s="670">
        <f t="shared" si="633"/>
        <v>0</v>
      </c>
      <c r="BH577" s="665">
        <v>0</v>
      </c>
      <c r="BI577" s="480">
        <v>0</v>
      </c>
      <c r="BJ577" s="480">
        <v>0</v>
      </c>
      <c r="BK577" s="297">
        <v>0</v>
      </c>
      <c r="BL577" s="670">
        <f t="shared" si="634"/>
        <v>0</v>
      </c>
      <c r="BM577" s="466">
        <v>0</v>
      </c>
      <c r="BN577" s="466">
        <v>0</v>
      </c>
      <c r="BO577" s="466">
        <v>0</v>
      </c>
      <c r="BP577" s="466">
        <v>0</v>
      </c>
      <c r="BQ577" s="588">
        <f t="shared" si="657"/>
        <v>0</v>
      </c>
      <c r="BR577" s="671">
        <f t="shared" si="658"/>
        <v>0</v>
      </c>
    </row>
    <row r="578" spans="1:70" s="15" customFormat="1" ht="16.5" customHeight="1" thickBot="1" x14ac:dyDescent="0.3">
      <c r="A578" s="847">
        <v>15</v>
      </c>
      <c r="B578" s="834"/>
      <c r="C578" s="901" t="s">
        <v>792</v>
      </c>
      <c r="D578" s="140" t="s">
        <v>328</v>
      </c>
      <c r="E578" s="125">
        <f t="shared" si="686"/>
        <v>0</v>
      </c>
      <c r="F578" s="95">
        <v>0</v>
      </c>
      <c r="G578" s="95">
        <v>0</v>
      </c>
      <c r="H578" s="95">
        <v>0</v>
      </c>
      <c r="I578" s="95">
        <v>0</v>
      </c>
      <c r="J578" s="365">
        <f t="shared" si="687"/>
        <v>0</v>
      </c>
      <c r="K578" s="95">
        <v>0</v>
      </c>
      <c r="L578" s="95">
        <v>0</v>
      </c>
      <c r="M578" s="95">
        <v>0</v>
      </c>
      <c r="N578" s="95">
        <v>0</v>
      </c>
      <c r="O578" s="365">
        <f t="shared" si="650"/>
        <v>0</v>
      </c>
      <c r="P578" s="95">
        <v>0</v>
      </c>
      <c r="Q578" s="95">
        <v>0</v>
      </c>
      <c r="R578" s="95">
        <v>0</v>
      </c>
      <c r="S578" s="95">
        <v>0</v>
      </c>
      <c r="T578" s="315">
        <f t="shared" si="684"/>
        <v>0</v>
      </c>
      <c r="U578" s="389">
        <f t="shared" si="681"/>
        <v>0</v>
      </c>
      <c r="V578" s="95">
        <v>0</v>
      </c>
      <c r="W578" s="95">
        <v>0</v>
      </c>
      <c r="X578" s="95">
        <v>0</v>
      </c>
      <c r="Y578" s="95">
        <v>0</v>
      </c>
      <c r="Z578" s="389">
        <f t="shared" si="682"/>
        <v>0</v>
      </c>
      <c r="AA578" s="95">
        <v>0</v>
      </c>
      <c r="AB578" s="95">
        <v>0</v>
      </c>
      <c r="AC578" s="95">
        <v>0</v>
      </c>
      <c r="AD578" s="95">
        <v>0</v>
      </c>
      <c r="AE578" s="389">
        <f t="shared" si="683"/>
        <v>0</v>
      </c>
      <c r="AF578" s="95">
        <v>0</v>
      </c>
      <c r="AG578" s="95">
        <v>0</v>
      </c>
      <c r="AH578" s="95">
        <v>0</v>
      </c>
      <c r="AI578" s="95">
        <v>0</v>
      </c>
      <c r="AJ578" s="315">
        <f t="shared" si="685"/>
        <v>0</v>
      </c>
      <c r="AK578" s="389">
        <f t="shared" si="629"/>
        <v>0</v>
      </c>
      <c r="AL578" s="484">
        <v>0</v>
      </c>
      <c r="AM578" s="484">
        <v>0</v>
      </c>
      <c r="AN578" s="484">
        <v>0</v>
      </c>
      <c r="AO578" s="484">
        <v>0</v>
      </c>
      <c r="AP578" s="389">
        <f t="shared" si="627"/>
        <v>0</v>
      </c>
      <c r="AQ578" s="465">
        <v>0</v>
      </c>
      <c r="AR578" s="465">
        <v>0</v>
      </c>
      <c r="AS578" s="465">
        <v>0</v>
      </c>
      <c r="AT578" s="465">
        <v>0</v>
      </c>
      <c r="AU578" s="389">
        <f t="shared" si="628"/>
        <v>0</v>
      </c>
      <c r="AV578" s="461">
        <v>0</v>
      </c>
      <c r="AW578" s="461">
        <v>0</v>
      </c>
      <c r="AX578" s="461">
        <v>0</v>
      </c>
      <c r="AY578" s="461">
        <v>0</v>
      </c>
      <c r="AZ578" s="588">
        <f t="shared" si="630"/>
        <v>0</v>
      </c>
      <c r="BA578" s="671">
        <f t="shared" si="631"/>
        <v>0</v>
      </c>
      <c r="BB578" s="670">
        <f t="shared" si="632"/>
        <v>0</v>
      </c>
      <c r="BC578" s="678">
        <v>0</v>
      </c>
      <c r="BD578" s="466">
        <v>0</v>
      </c>
      <c r="BE578" s="466">
        <v>0</v>
      </c>
      <c r="BF578" s="633">
        <v>0</v>
      </c>
      <c r="BG578" s="670">
        <f t="shared" si="633"/>
        <v>0</v>
      </c>
      <c r="BH578" s="665">
        <v>0</v>
      </c>
      <c r="BI578" s="480">
        <v>0</v>
      </c>
      <c r="BJ578" s="480">
        <v>0</v>
      </c>
      <c r="BK578" s="297">
        <v>0</v>
      </c>
      <c r="BL578" s="670">
        <f t="shared" si="634"/>
        <v>0</v>
      </c>
      <c r="BM578" s="466">
        <v>0</v>
      </c>
      <c r="BN578" s="466">
        <v>0</v>
      </c>
      <c r="BO578" s="466">
        <v>0</v>
      </c>
      <c r="BP578" s="466">
        <v>0</v>
      </c>
      <c r="BQ578" s="588">
        <f t="shared" si="657"/>
        <v>0</v>
      </c>
      <c r="BR578" s="671">
        <f t="shared" si="658"/>
        <v>0</v>
      </c>
    </row>
    <row r="579" spans="1:70" s="15" customFormat="1" ht="16.5" customHeight="1" thickBot="1" x14ac:dyDescent="0.3">
      <c r="A579" s="847"/>
      <c r="B579" s="834"/>
      <c r="C579" s="902"/>
      <c r="D579" s="134" t="s">
        <v>651</v>
      </c>
      <c r="E579" s="125">
        <f t="shared" si="686"/>
        <v>0</v>
      </c>
      <c r="F579" s="95">
        <v>0</v>
      </c>
      <c r="G579" s="95">
        <v>0</v>
      </c>
      <c r="H579" s="95">
        <v>0</v>
      </c>
      <c r="I579" s="95">
        <v>0</v>
      </c>
      <c r="J579" s="365">
        <f t="shared" si="687"/>
        <v>0</v>
      </c>
      <c r="K579" s="95">
        <v>0</v>
      </c>
      <c r="L579" s="95">
        <v>0</v>
      </c>
      <c r="M579" s="95">
        <v>0</v>
      </c>
      <c r="N579" s="95">
        <v>0</v>
      </c>
      <c r="O579" s="365">
        <f t="shared" si="650"/>
        <v>0</v>
      </c>
      <c r="P579" s="95">
        <v>0</v>
      </c>
      <c r="Q579" s="95">
        <v>0</v>
      </c>
      <c r="R579" s="95">
        <v>0</v>
      </c>
      <c r="S579" s="95">
        <v>0</v>
      </c>
      <c r="T579" s="315">
        <f t="shared" si="684"/>
        <v>0</v>
      </c>
      <c r="U579" s="389">
        <f t="shared" si="681"/>
        <v>0</v>
      </c>
      <c r="V579" s="95">
        <v>0</v>
      </c>
      <c r="W579" s="95">
        <v>0</v>
      </c>
      <c r="X579" s="95">
        <v>0</v>
      </c>
      <c r="Y579" s="95">
        <v>0</v>
      </c>
      <c r="Z579" s="389">
        <f t="shared" si="682"/>
        <v>0</v>
      </c>
      <c r="AA579" s="95">
        <v>0</v>
      </c>
      <c r="AB579" s="95">
        <v>0</v>
      </c>
      <c r="AC579" s="95">
        <v>0</v>
      </c>
      <c r="AD579" s="95">
        <v>0</v>
      </c>
      <c r="AE579" s="389">
        <f t="shared" si="683"/>
        <v>0</v>
      </c>
      <c r="AF579" s="95">
        <v>0</v>
      </c>
      <c r="AG579" s="95">
        <v>0</v>
      </c>
      <c r="AH579" s="95">
        <v>0</v>
      </c>
      <c r="AI579" s="95">
        <v>0</v>
      </c>
      <c r="AJ579" s="315">
        <f t="shared" si="685"/>
        <v>0</v>
      </c>
      <c r="AK579" s="389">
        <f t="shared" si="629"/>
        <v>0</v>
      </c>
      <c r="AL579" s="484">
        <v>0</v>
      </c>
      <c r="AM579" s="484">
        <v>0</v>
      </c>
      <c r="AN579" s="484">
        <v>0</v>
      </c>
      <c r="AO579" s="484">
        <v>0</v>
      </c>
      <c r="AP579" s="389">
        <f t="shared" si="627"/>
        <v>0</v>
      </c>
      <c r="AQ579" s="465">
        <v>0</v>
      </c>
      <c r="AR579" s="465">
        <v>0</v>
      </c>
      <c r="AS579" s="465">
        <v>0</v>
      </c>
      <c r="AT579" s="465">
        <v>0</v>
      </c>
      <c r="AU579" s="389">
        <f t="shared" si="628"/>
        <v>0</v>
      </c>
      <c r="AV579" s="461">
        <v>0</v>
      </c>
      <c r="AW579" s="461">
        <v>0</v>
      </c>
      <c r="AX579" s="461">
        <v>0</v>
      </c>
      <c r="AY579" s="461">
        <v>0</v>
      </c>
      <c r="AZ579" s="588">
        <f t="shared" si="630"/>
        <v>0</v>
      </c>
      <c r="BA579" s="671">
        <f t="shared" si="631"/>
        <v>0</v>
      </c>
      <c r="BB579" s="670">
        <f t="shared" si="632"/>
        <v>0</v>
      </c>
      <c r="BC579" s="678">
        <v>0</v>
      </c>
      <c r="BD579" s="466">
        <v>0</v>
      </c>
      <c r="BE579" s="466">
        <v>0</v>
      </c>
      <c r="BF579" s="634">
        <v>0</v>
      </c>
      <c r="BG579" s="670">
        <f t="shared" si="633"/>
        <v>0</v>
      </c>
      <c r="BH579" s="665">
        <v>0</v>
      </c>
      <c r="BI579" s="480">
        <v>0</v>
      </c>
      <c r="BJ579" s="480">
        <v>0</v>
      </c>
      <c r="BK579" s="297">
        <v>0</v>
      </c>
      <c r="BL579" s="670">
        <f t="shared" si="634"/>
        <v>0</v>
      </c>
      <c r="BM579" s="466">
        <v>0</v>
      </c>
      <c r="BN579" s="466">
        <v>0</v>
      </c>
      <c r="BO579" s="466">
        <v>0</v>
      </c>
      <c r="BP579" s="466">
        <v>0</v>
      </c>
      <c r="BQ579" s="588">
        <f t="shared" si="657"/>
        <v>0</v>
      </c>
      <c r="BR579" s="671">
        <f t="shared" si="658"/>
        <v>0</v>
      </c>
    </row>
    <row r="580" spans="1:70" s="15" customFormat="1" ht="16.5" customHeight="1" thickBot="1" x14ac:dyDescent="0.3">
      <c r="A580" s="847"/>
      <c r="B580" s="834"/>
      <c r="C580" s="902"/>
      <c r="D580" s="135" t="s">
        <v>321</v>
      </c>
      <c r="E580" s="125">
        <f t="shared" si="686"/>
        <v>0</v>
      </c>
      <c r="F580" s="95">
        <v>0</v>
      </c>
      <c r="G580" s="95">
        <v>0</v>
      </c>
      <c r="H580" s="95">
        <v>0</v>
      </c>
      <c r="I580" s="95">
        <v>0</v>
      </c>
      <c r="J580" s="365">
        <f t="shared" si="687"/>
        <v>0</v>
      </c>
      <c r="K580" s="95">
        <v>0</v>
      </c>
      <c r="L580" s="95">
        <v>0</v>
      </c>
      <c r="M580" s="95">
        <v>0</v>
      </c>
      <c r="N580" s="95">
        <v>0</v>
      </c>
      <c r="O580" s="365">
        <f t="shared" si="650"/>
        <v>0</v>
      </c>
      <c r="P580" s="95">
        <v>0</v>
      </c>
      <c r="Q580" s="95">
        <v>0</v>
      </c>
      <c r="R580" s="95">
        <v>0</v>
      </c>
      <c r="S580" s="95">
        <v>0</v>
      </c>
      <c r="T580" s="315">
        <f t="shared" si="684"/>
        <v>0</v>
      </c>
      <c r="U580" s="389">
        <f t="shared" si="681"/>
        <v>0</v>
      </c>
      <c r="V580" s="95">
        <v>0</v>
      </c>
      <c r="W580" s="95">
        <v>0</v>
      </c>
      <c r="X580" s="95">
        <v>0</v>
      </c>
      <c r="Y580" s="95">
        <v>0</v>
      </c>
      <c r="Z580" s="389">
        <f t="shared" si="682"/>
        <v>0</v>
      </c>
      <c r="AA580" s="95">
        <v>0</v>
      </c>
      <c r="AB580" s="95">
        <v>0</v>
      </c>
      <c r="AC580" s="95">
        <v>0</v>
      </c>
      <c r="AD580" s="95">
        <v>0</v>
      </c>
      <c r="AE580" s="389">
        <f t="shared" si="683"/>
        <v>0</v>
      </c>
      <c r="AF580" s="95">
        <v>0</v>
      </c>
      <c r="AG580" s="95">
        <v>0</v>
      </c>
      <c r="AH580" s="95">
        <v>0</v>
      </c>
      <c r="AI580" s="95">
        <v>0</v>
      </c>
      <c r="AJ580" s="315">
        <f t="shared" si="685"/>
        <v>0</v>
      </c>
      <c r="AK580" s="389">
        <f t="shared" si="629"/>
        <v>0</v>
      </c>
      <c r="AL580" s="484">
        <v>0</v>
      </c>
      <c r="AM580" s="484">
        <v>0</v>
      </c>
      <c r="AN580" s="484">
        <v>0</v>
      </c>
      <c r="AO580" s="484">
        <v>0</v>
      </c>
      <c r="AP580" s="389">
        <f t="shared" si="627"/>
        <v>0</v>
      </c>
      <c r="AQ580" s="465">
        <v>0</v>
      </c>
      <c r="AR580" s="465">
        <v>0</v>
      </c>
      <c r="AS580" s="465">
        <v>0</v>
      </c>
      <c r="AT580" s="465">
        <v>0</v>
      </c>
      <c r="AU580" s="389">
        <f t="shared" si="628"/>
        <v>0</v>
      </c>
      <c r="AV580" s="461">
        <v>0</v>
      </c>
      <c r="AW580" s="461">
        <v>0</v>
      </c>
      <c r="AX580" s="461">
        <v>0</v>
      </c>
      <c r="AY580" s="461">
        <v>0</v>
      </c>
      <c r="AZ580" s="588">
        <f t="shared" si="630"/>
        <v>0</v>
      </c>
      <c r="BA580" s="671">
        <f t="shared" si="631"/>
        <v>0</v>
      </c>
      <c r="BB580" s="670">
        <f t="shared" si="632"/>
        <v>0</v>
      </c>
      <c r="BC580" s="678">
        <v>0</v>
      </c>
      <c r="BD580" s="466">
        <v>0</v>
      </c>
      <c r="BE580" s="466">
        <v>0</v>
      </c>
      <c r="BF580" s="615">
        <v>0</v>
      </c>
      <c r="BG580" s="670">
        <f t="shared" si="633"/>
        <v>0</v>
      </c>
      <c r="BH580" s="665">
        <v>0</v>
      </c>
      <c r="BI580" s="480">
        <v>0</v>
      </c>
      <c r="BJ580" s="480">
        <v>0</v>
      </c>
      <c r="BK580" s="297">
        <v>0</v>
      </c>
      <c r="BL580" s="670">
        <f t="shared" si="634"/>
        <v>0</v>
      </c>
      <c r="BM580" s="466">
        <v>0</v>
      </c>
      <c r="BN580" s="466">
        <v>0</v>
      </c>
      <c r="BO580" s="466">
        <v>0</v>
      </c>
      <c r="BP580" s="466">
        <v>0</v>
      </c>
      <c r="BQ580" s="588">
        <f t="shared" si="657"/>
        <v>0</v>
      </c>
      <c r="BR580" s="671">
        <f t="shared" si="658"/>
        <v>0</v>
      </c>
    </row>
    <row r="581" spans="1:70" s="310" customFormat="1" ht="16.5" customHeight="1" thickBot="1" x14ac:dyDescent="0.3">
      <c r="A581" s="299"/>
      <c r="B581" s="834"/>
      <c r="C581" s="772"/>
      <c r="D581" s="384"/>
      <c r="E581" s="125">
        <f t="shared" si="686"/>
        <v>0</v>
      </c>
      <c r="F581" s="95"/>
      <c r="G581" s="95"/>
      <c r="H581" s="95"/>
      <c r="I581" s="95"/>
      <c r="J581" s="365">
        <f t="shared" si="687"/>
        <v>0</v>
      </c>
      <c r="K581" s="95"/>
      <c r="L581" s="95"/>
      <c r="M581" s="95"/>
      <c r="N581" s="95"/>
      <c r="O581" s="365">
        <f t="shared" si="650"/>
        <v>0</v>
      </c>
      <c r="P581" s="95"/>
      <c r="Q581" s="95"/>
      <c r="R581" s="95"/>
      <c r="S581" s="95"/>
      <c r="T581" s="315">
        <f t="shared" si="684"/>
        <v>0</v>
      </c>
      <c r="U581" s="389">
        <f t="shared" si="681"/>
        <v>0</v>
      </c>
      <c r="V581" s="95">
        <v>0</v>
      </c>
      <c r="W581" s="95">
        <v>0</v>
      </c>
      <c r="X581" s="95">
        <v>0</v>
      </c>
      <c r="Y581" s="95">
        <v>0</v>
      </c>
      <c r="Z581" s="389">
        <f t="shared" si="682"/>
        <v>0</v>
      </c>
      <c r="AA581" s="95">
        <v>0</v>
      </c>
      <c r="AB581" s="95">
        <v>0</v>
      </c>
      <c r="AC581" s="95">
        <v>0</v>
      </c>
      <c r="AD581" s="95">
        <v>0</v>
      </c>
      <c r="AE581" s="389">
        <f t="shared" si="683"/>
        <v>0</v>
      </c>
      <c r="AF581" s="95">
        <v>0</v>
      </c>
      <c r="AG581" s="95">
        <v>0</v>
      </c>
      <c r="AH581" s="95">
        <v>0</v>
      </c>
      <c r="AI581" s="95">
        <v>0</v>
      </c>
      <c r="AJ581" s="315">
        <f t="shared" si="685"/>
        <v>0</v>
      </c>
      <c r="AK581" s="389">
        <f t="shared" si="629"/>
        <v>0</v>
      </c>
      <c r="AL581" s="484">
        <v>0</v>
      </c>
      <c r="AM581" s="484">
        <v>0</v>
      </c>
      <c r="AN581" s="484">
        <v>0</v>
      </c>
      <c r="AO581" s="484">
        <v>0</v>
      </c>
      <c r="AP581" s="389">
        <f t="shared" ref="AP581:AP647" si="688">SUM(AQ581:AT581)</f>
        <v>0</v>
      </c>
      <c r="AQ581" s="465">
        <v>0</v>
      </c>
      <c r="AR581" s="465">
        <v>0</v>
      </c>
      <c r="AS581" s="465">
        <v>0</v>
      </c>
      <c r="AT581" s="465">
        <v>0</v>
      </c>
      <c r="AU581" s="389">
        <f t="shared" ref="AU581:AU644" si="689">SUM(AV581:AY581)</f>
        <v>0</v>
      </c>
      <c r="AV581" s="461">
        <v>0</v>
      </c>
      <c r="AW581" s="461">
        <v>0</v>
      </c>
      <c r="AX581" s="461">
        <v>0</v>
      </c>
      <c r="AY581" s="461">
        <v>0</v>
      </c>
      <c r="AZ581" s="588">
        <f t="shared" si="630"/>
        <v>0</v>
      </c>
      <c r="BA581" s="671">
        <f t="shared" si="631"/>
        <v>0</v>
      </c>
      <c r="BB581" s="670">
        <f t="shared" si="632"/>
        <v>0</v>
      </c>
      <c r="BC581" s="678">
        <v>0</v>
      </c>
      <c r="BD581" s="466">
        <v>0</v>
      </c>
      <c r="BE581" s="466">
        <v>0</v>
      </c>
      <c r="BF581" s="638">
        <v>0</v>
      </c>
      <c r="BG581" s="670">
        <f t="shared" si="633"/>
        <v>0</v>
      </c>
      <c r="BH581" s="665">
        <v>0</v>
      </c>
      <c r="BI581" s="480">
        <v>0</v>
      </c>
      <c r="BJ581" s="480">
        <v>0</v>
      </c>
      <c r="BK581" s="297">
        <v>0</v>
      </c>
      <c r="BL581" s="670">
        <f t="shared" si="634"/>
        <v>0</v>
      </c>
      <c r="BM581" s="466">
        <v>0</v>
      </c>
      <c r="BN581" s="466">
        <v>0</v>
      </c>
      <c r="BO581" s="466">
        <v>0</v>
      </c>
      <c r="BP581" s="466">
        <v>0</v>
      </c>
      <c r="BQ581" s="588">
        <f t="shared" si="657"/>
        <v>0</v>
      </c>
      <c r="BR581" s="671">
        <f t="shared" si="658"/>
        <v>0</v>
      </c>
    </row>
    <row r="582" spans="1:70" s="15" customFormat="1" ht="16.5" customHeight="1" thickBot="1" x14ac:dyDescent="0.3">
      <c r="A582" s="847">
        <v>16</v>
      </c>
      <c r="B582" s="834"/>
      <c r="C582" s="901" t="s">
        <v>793</v>
      </c>
      <c r="D582" s="140" t="s">
        <v>328</v>
      </c>
      <c r="E582" s="125">
        <f t="shared" si="686"/>
        <v>0</v>
      </c>
      <c r="F582" s="95">
        <v>0</v>
      </c>
      <c r="G582" s="95">
        <v>0</v>
      </c>
      <c r="H582" s="95">
        <v>0</v>
      </c>
      <c r="I582" s="95">
        <v>0</v>
      </c>
      <c r="J582" s="365">
        <f t="shared" si="687"/>
        <v>0</v>
      </c>
      <c r="K582" s="95">
        <v>0</v>
      </c>
      <c r="L582" s="95">
        <v>0</v>
      </c>
      <c r="M582" s="95">
        <v>0</v>
      </c>
      <c r="N582" s="95">
        <v>0</v>
      </c>
      <c r="O582" s="365">
        <f t="shared" si="650"/>
        <v>0</v>
      </c>
      <c r="P582" s="95">
        <v>0</v>
      </c>
      <c r="Q582" s="95">
        <v>0</v>
      </c>
      <c r="R582" s="95">
        <v>0</v>
      </c>
      <c r="S582" s="95">
        <v>0</v>
      </c>
      <c r="T582" s="315">
        <f t="shared" si="684"/>
        <v>0</v>
      </c>
      <c r="U582" s="389">
        <f t="shared" si="681"/>
        <v>0</v>
      </c>
      <c r="V582" s="95">
        <v>0</v>
      </c>
      <c r="W582" s="95">
        <v>0</v>
      </c>
      <c r="X582" s="95">
        <v>0</v>
      </c>
      <c r="Y582" s="95">
        <v>0</v>
      </c>
      <c r="Z582" s="389">
        <f t="shared" si="682"/>
        <v>0</v>
      </c>
      <c r="AA582" s="95">
        <v>0</v>
      </c>
      <c r="AB582" s="95">
        <v>0</v>
      </c>
      <c r="AC582" s="95">
        <v>0</v>
      </c>
      <c r="AD582" s="95">
        <v>0</v>
      </c>
      <c r="AE582" s="389">
        <f t="shared" si="683"/>
        <v>0</v>
      </c>
      <c r="AF582" s="95">
        <v>0</v>
      </c>
      <c r="AG582" s="95">
        <v>0</v>
      </c>
      <c r="AH582" s="95">
        <v>0</v>
      </c>
      <c r="AI582" s="95">
        <v>0</v>
      </c>
      <c r="AJ582" s="315">
        <f t="shared" si="685"/>
        <v>0</v>
      </c>
      <c r="AK582" s="389">
        <f t="shared" ref="AK582:AK648" si="690">SUM(AL582:AO582)</f>
        <v>0</v>
      </c>
      <c r="AL582" s="484">
        <v>0</v>
      </c>
      <c r="AM582" s="484">
        <v>0</v>
      </c>
      <c r="AN582" s="484">
        <v>0</v>
      </c>
      <c r="AO582" s="484">
        <v>0</v>
      </c>
      <c r="AP582" s="389">
        <f t="shared" si="688"/>
        <v>0</v>
      </c>
      <c r="AQ582" s="465">
        <v>0</v>
      </c>
      <c r="AR582" s="465">
        <v>0</v>
      </c>
      <c r="AS582" s="465">
        <v>0</v>
      </c>
      <c r="AT582" s="465">
        <v>0</v>
      </c>
      <c r="AU582" s="389">
        <f t="shared" si="689"/>
        <v>0</v>
      </c>
      <c r="AV582" s="461">
        <v>0</v>
      </c>
      <c r="AW582" s="461">
        <v>0</v>
      </c>
      <c r="AX582" s="461">
        <v>0</v>
      </c>
      <c r="AY582" s="461">
        <v>0</v>
      </c>
      <c r="AZ582" s="588">
        <f t="shared" ref="AZ582:AZ645" si="691">AK582+AP582+AU582</f>
        <v>0</v>
      </c>
      <c r="BA582" s="671">
        <f t="shared" ref="BA582:BA645" si="692">E582+J582+O582+U582+Z582+AE582+AK582+AP582+AU582</f>
        <v>0</v>
      </c>
      <c r="BB582" s="670">
        <f t="shared" ref="BB582:BB645" si="693">BC582+BD582+BE582+BF582</f>
        <v>0</v>
      </c>
      <c r="BC582" s="678">
        <v>0</v>
      </c>
      <c r="BD582" s="466">
        <v>0</v>
      </c>
      <c r="BE582" s="466">
        <v>0</v>
      </c>
      <c r="BF582" s="633">
        <v>0</v>
      </c>
      <c r="BG582" s="670">
        <f t="shared" ref="BG582:BG645" si="694">BH582+BI582+BJ582+BK582</f>
        <v>0</v>
      </c>
      <c r="BH582" s="665">
        <v>0</v>
      </c>
      <c r="BI582" s="480">
        <v>0</v>
      </c>
      <c r="BJ582" s="480">
        <v>0</v>
      </c>
      <c r="BK582" s="297">
        <v>0</v>
      </c>
      <c r="BL582" s="670">
        <f t="shared" ref="BL582:BL645" si="695">BM582+BN582+BO582+BP582</f>
        <v>0</v>
      </c>
      <c r="BM582" s="466">
        <v>0</v>
      </c>
      <c r="BN582" s="466">
        <v>0</v>
      </c>
      <c r="BO582" s="466">
        <v>0</v>
      </c>
      <c r="BP582" s="466">
        <v>0</v>
      </c>
      <c r="BQ582" s="588">
        <f t="shared" si="657"/>
        <v>0</v>
      </c>
      <c r="BR582" s="671">
        <f t="shared" si="658"/>
        <v>0</v>
      </c>
    </row>
    <row r="583" spans="1:70" s="15" customFormat="1" ht="16.5" customHeight="1" thickBot="1" x14ac:dyDescent="0.3">
      <c r="A583" s="847"/>
      <c r="B583" s="834"/>
      <c r="C583" s="902"/>
      <c r="D583" s="134" t="s">
        <v>651</v>
      </c>
      <c r="E583" s="125">
        <f t="shared" si="686"/>
        <v>0</v>
      </c>
      <c r="F583" s="95">
        <v>0</v>
      </c>
      <c r="G583" s="95">
        <v>0</v>
      </c>
      <c r="H583" s="95">
        <v>0</v>
      </c>
      <c r="I583" s="95">
        <v>0</v>
      </c>
      <c r="J583" s="365">
        <f t="shared" si="687"/>
        <v>0</v>
      </c>
      <c r="K583" s="95">
        <v>0</v>
      </c>
      <c r="L583" s="95">
        <v>0</v>
      </c>
      <c r="M583" s="95">
        <v>0</v>
      </c>
      <c r="N583" s="95">
        <v>0</v>
      </c>
      <c r="O583" s="365">
        <f t="shared" si="650"/>
        <v>0</v>
      </c>
      <c r="P583" s="95">
        <v>0</v>
      </c>
      <c r="Q583" s="95">
        <v>0</v>
      </c>
      <c r="R583" s="95">
        <v>0</v>
      </c>
      <c r="S583" s="95">
        <v>0</v>
      </c>
      <c r="T583" s="315">
        <f t="shared" si="684"/>
        <v>0</v>
      </c>
      <c r="U583" s="389">
        <f t="shared" si="681"/>
        <v>0</v>
      </c>
      <c r="V583" s="95">
        <v>0</v>
      </c>
      <c r="W583" s="95">
        <v>0</v>
      </c>
      <c r="X583" s="95">
        <v>0</v>
      </c>
      <c r="Y583" s="95">
        <v>0</v>
      </c>
      <c r="Z583" s="389">
        <f t="shared" si="682"/>
        <v>0</v>
      </c>
      <c r="AA583" s="95">
        <v>0</v>
      </c>
      <c r="AB583" s="95">
        <v>0</v>
      </c>
      <c r="AC583" s="95">
        <v>0</v>
      </c>
      <c r="AD583" s="95">
        <v>0</v>
      </c>
      <c r="AE583" s="389">
        <f t="shared" si="683"/>
        <v>0</v>
      </c>
      <c r="AF583" s="95">
        <v>0</v>
      </c>
      <c r="AG583" s="95">
        <v>0</v>
      </c>
      <c r="AH583" s="95">
        <v>0</v>
      </c>
      <c r="AI583" s="95">
        <v>0</v>
      </c>
      <c r="AJ583" s="315">
        <f t="shared" si="685"/>
        <v>0</v>
      </c>
      <c r="AK583" s="389">
        <f t="shared" si="690"/>
        <v>0</v>
      </c>
      <c r="AL583" s="484">
        <v>0</v>
      </c>
      <c r="AM583" s="484">
        <v>0</v>
      </c>
      <c r="AN583" s="484">
        <v>0</v>
      </c>
      <c r="AO583" s="484">
        <v>0</v>
      </c>
      <c r="AP583" s="389">
        <f t="shared" si="688"/>
        <v>0</v>
      </c>
      <c r="AQ583" s="465">
        <v>0</v>
      </c>
      <c r="AR583" s="465">
        <v>0</v>
      </c>
      <c r="AS583" s="465">
        <v>0</v>
      </c>
      <c r="AT583" s="465">
        <v>0</v>
      </c>
      <c r="AU583" s="389">
        <f t="shared" si="689"/>
        <v>0</v>
      </c>
      <c r="AV583" s="461">
        <v>0</v>
      </c>
      <c r="AW583" s="461">
        <v>0</v>
      </c>
      <c r="AX583" s="461">
        <v>0</v>
      </c>
      <c r="AY583" s="461">
        <v>0</v>
      </c>
      <c r="AZ583" s="588">
        <f t="shared" si="691"/>
        <v>0</v>
      </c>
      <c r="BA583" s="671">
        <f t="shared" si="692"/>
        <v>0</v>
      </c>
      <c r="BB583" s="670">
        <f t="shared" si="693"/>
        <v>0</v>
      </c>
      <c r="BC583" s="678">
        <v>0</v>
      </c>
      <c r="BD583" s="466">
        <v>0</v>
      </c>
      <c r="BE583" s="466">
        <v>0</v>
      </c>
      <c r="BF583" s="634">
        <v>0</v>
      </c>
      <c r="BG583" s="670">
        <f t="shared" si="694"/>
        <v>0</v>
      </c>
      <c r="BH583" s="665">
        <v>0</v>
      </c>
      <c r="BI583" s="480">
        <v>0</v>
      </c>
      <c r="BJ583" s="480">
        <v>0</v>
      </c>
      <c r="BK583" s="297">
        <v>0</v>
      </c>
      <c r="BL583" s="670">
        <f t="shared" si="695"/>
        <v>0</v>
      </c>
      <c r="BM583" s="466">
        <v>0</v>
      </c>
      <c r="BN583" s="466">
        <v>0</v>
      </c>
      <c r="BO583" s="466">
        <v>0</v>
      </c>
      <c r="BP583" s="466">
        <v>0</v>
      </c>
      <c r="BQ583" s="588">
        <f t="shared" si="657"/>
        <v>0</v>
      </c>
      <c r="BR583" s="671">
        <f t="shared" si="658"/>
        <v>0</v>
      </c>
    </row>
    <row r="584" spans="1:70" s="15" customFormat="1" ht="16.5" customHeight="1" thickBot="1" x14ac:dyDescent="0.3">
      <c r="A584" s="847"/>
      <c r="B584" s="834"/>
      <c r="C584" s="902"/>
      <c r="D584" s="135" t="s">
        <v>321</v>
      </c>
      <c r="E584" s="125">
        <f t="shared" si="686"/>
        <v>0</v>
      </c>
      <c r="F584" s="95">
        <v>0</v>
      </c>
      <c r="G584" s="95">
        <v>0</v>
      </c>
      <c r="H584" s="95">
        <v>0</v>
      </c>
      <c r="I584" s="95">
        <v>0</v>
      </c>
      <c r="J584" s="365">
        <f t="shared" si="687"/>
        <v>0</v>
      </c>
      <c r="K584" s="95">
        <v>0</v>
      </c>
      <c r="L584" s="95">
        <v>0</v>
      </c>
      <c r="M584" s="95">
        <v>0</v>
      </c>
      <c r="N584" s="95">
        <v>0</v>
      </c>
      <c r="O584" s="365">
        <f t="shared" si="650"/>
        <v>0</v>
      </c>
      <c r="P584" s="95">
        <v>0</v>
      </c>
      <c r="Q584" s="95">
        <v>0</v>
      </c>
      <c r="R584" s="95">
        <v>0</v>
      </c>
      <c r="S584" s="95">
        <v>0</v>
      </c>
      <c r="T584" s="315">
        <f t="shared" si="684"/>
        <v>0</v>
      </c>
      <c r="U584" s="389">
        <f t="shared" si="681"/>
        <v>0</v>
      </c>
      <c r="V584" s="95">
        <v>0</v>
      </c>
      <c r="W584" s="95">
        <v>0</v>
      </c>
      <c r="X584" s="95">
        <v>0</v>
      </c>
      <c r="Y584" s="95">
        <v>0</v>
      </c>
      <c r="Z584" s="389">
        <f t="shared" si="682"/>
        <v>0</v>
      </c>
      <c r="AA584" s="95">
        <v>0</v>
      </c>
      <c r="AB584" s="95">
        <v>0</v>
      </c>
      <c r="AC584" s="95">
        <v>0</v>
      </c>
      <c r="AD584" s="95">
        <v>0</v>
      </c>
      <c r="AE584" s="389">
        <f t="shared" si="683"/>
        <v>0</v>
      </c>
      <c r="AF584" s="95">
        <v>0</v>
      </c>
      <c r="AG584" s="95">
        <v>0</v>
      </c>
      <c r="AH584" s="95">
        <v>0</v>
      </c>
      <c r="AI584" s="95">
        <v>0</v>
      </c>
      <c r="AJ584" s="315">
        <f t="shared" si="685"/>
        <v>0</v>
      </c>
      <c r="AK584" s="389">
        <f t="shared" si="690"/>
        <v>0</v>
      </c>
      <c r="AL584" s="484">
        <v>0</v>
      </c>
      <c r="AM584" s="484">
        <v>0</v>
      </c>
      <c r="AN584" s="484">
        <v>0</v>
      </c>
      <c r="AO584" s="484">
        <v>0</v>
      </c>
      <c r="AP584" s="389">
        <f t="shared" si="688"/>
        <v>0</v>
      </c>
      <c r="AQ584" s="465">
        <v>0</v>
      </c>
      <c r="AR584" s="465">
        <v>0</v>
      </c>
      <c r="AS584" s="465">
        <v>0</v>
      </c>
      <c r="AT584" s="465">
        <v>0</v>
      </c>
      <c r="AU584" s="389">
        <f t="shared" si="689"/>
        <v>0</v>
      </c>
      <c r="AV584" s="461">
        <v>0</v>
      </c>
      <c r="AW584" s="461">
        <v>0</v>
      </c>
      <c r="AX584" s="461">
        <v>0</v>
      </c>
      <c r="AY584" s="461">
        <v>0</v>
      </c>
      <c r="AZ584" s="588">
        <f t="shared" si="691"/>
        <v>0</v>
      </c>
      <c r="BA584" s="671">
        <f t="shared" si="692"/>
        <v>0</v>
      </c>
      <c r="BB584" s="670">
        <f t="shared" si="693"/>
        <v>0</v>
      </c>
      <c r="BC584" s="678">
        <v>0</v>
      </c>
      <c r="BD584" s="466">
        <v>0</v>
      </c>
      <c r="BE584" s="466">
        <v>0</v>
      </c>
      <c r="BF584" s="615">
        <v>0</v>
      </c>
      <c r="BG584" s="670">
        <f t="shared" si="694"/>
        <v>0</v>
      </c>
      <c r="BH584" s="665">
        <v>0</v>
      </c>
      <c r="BI584" s="480">
        <v>0</v>
      </c>
      <c r="BJ584" s="480">
        <v>0</v>
      </c>
      <c r="BK584" s="297">
        <v>0</v>
      </c>
      <c r="BL584" s="670">
        <f t="shared" si="695"/>
        <v>0</v>
      </c>
      <c r="BM584" s="466">
        <v>0</v>
      </c>
      <c r="BN584" s="466">
        <v>0</v>
      </c>
      <c r="BO584" s="466">
        <v>0</v>
      </c>
      <c r="BP584" s="466">
        <v>0</v>
      </c>
      <c r="BQ584" s="588">
        <f t="shared" si="657"/>
        <v>0</v>
      </c>
      <c r="BR584" s="671">
        <f t="shared" si="658"/>
        <v>0</v>
      </c>
    </row>
    <row r="585" spans="1:70" s="310" customFormat="1" ht="16.5" customHeight="1" thickBot="1" x14ac:dyDescent="0.3">
      <c r="A585" s="299"/>
      <c r="B585" s="834"/>
      <c r="C585" s="772"/>
      <c r="D585" s="384"/>
      <c r="E585" s="125">
        <f t="shared" si="686"/>
        <v>0</v>
      </c>
      <c r="F585" s="95"/>
      <c r="G585" s="95"/>
      <c r="H585" s="95"/>
      <c r="I585" s="95"/>
      <c r="J585" s="365">
        <f t="shared" si="687"/>
        <v>0</v>
      </c>
      <c r="K585" s="95"/>
      <c r="L585" s="95"/>
      <c r="M585" s="95"/>
      <c r="N585" s="95"/>
      <c r="O585" s="365">
        <f t="shared" ref="O585:O652" si="696">SUM(P585:S585)</f>
        <v>0</v>
      </c>
      <c r="P585" s="95"/>
      <c r="Q585" s="95"/>
      <c r="R585" s="95"/>
      <c r="S585" s="95"/>
      <c r="T585" s="315">
        <f t="shared" si="684"/>
        <v>0</v>
      </c>
      <c r="U585" s="389">
        <f t="shared" si="681"/>
        <v>0</v>
      </c>
      <c r="V585" s="95">
        <v>0</v>
      </c>
      <c r="W585" s="95">
        <v>0</v>
      </c>
      <c r="X585" s="95">
        <v>0</v>
      </c>
      <c r="Y585" s="95">
        <v>0</v>
      </c>
      <c r="Z585" s="389">
        <f t="shared" si="682"/>
        <v>0</v>
      </c>
      <c r="AA585" s="95">
        <v>0</v>
      </c>
      <c r="AB585" s="95">
        <v>0</v>
      </c>
      <c r="AC585" s="95">
        <v>0</v>
      </c>
      <c r="AD585" s="95">
        <v>0</v>
      </c>
      <c r="AE585" s="389">
        <f t="shared" si="683"/>
        <v>0</v>
      </c>
      <c r="AF585" s="95">
        <v>0</v>
      </c>
      <c r="AG585" s="95">
        <v>0</v>
      </c>
      <c r="AH585" s="95">
        <v>0</v>
      </c>
      <c r="AI585" s="95">
        <v>0</v>
      </c>
      <c r="AJ585" s="315">
        <f t="shared" si="685"/>
        <v>0</v>
      </c>
      <c r="AK585" s="389">
        <f t="shared" si="690"/>
        <v>0</v>
      </c>
      <c r="AL585" s="484">
        <v>0</v>
      </c>
      <c r="AM585" s="484">
        <v>0</v>
      </c>
      <c r="AN585" s="484">
        <v>0</v>
      </c>
      <c r="AO585" s="484">
        <v>0</v>
      </c>
      <c r="AP585" s="389">
        <f t="shared" si="688"/>
        <v>0</v>
      </c>
      <c r="AQ585" s="465">
        <v>0</v>
      </c>
      <c r="AR585" s="465">
        <v>0</v>
      </c>
      <c r="AS585" s="465">
        <v>0</v>
      </c>
      <c r="AT585" s="465">
        <v>0</v>
      </c>
      <c r="AU585" s="389">
        <f t="shared" si="689"/>
        <v>0</v>
      </c>
      <c r="AV585" s="461">
        <v>0</v>
      </c>
      <c r="AW585" s="461">
        <v>0</v>
      </c>
      <c r="AX585" s="461">
        <v>0</v>
      </c>
      <c r="AY585" s="461">
        <v>0</v>
      </c>
      <c r="AZ585" s="588">
        <f t="shared" si="691"/>
        <v>0</v>
      </c>
      <c r="BA585" s="671">
        <f t="shared" si="692"/>
        <v>0</v>
      </c>
      <c r="BB585" s="670">
        <f t="shared" si="693"/>
        <v>0</v>
      </c>
      <c r="BC585" s="678">
        <v>0</v>
      </c>
      <c r="BD585" s="466">
        <v>0</v>
      </c>
      <c r="BE585" s="466">
        <v>0</v>
      </c>
      <c r="BF585" s="638">
        <v>0</v>
      </c>
      <c r="BG585" s="670">
        <f t="shared" si="694"/>
        <v>0</v>
      </c>
      <c r="BH585" s="665">
        <v>0</v>
      </c>
      <c r="BI585" s="480">
        <v>0</v>
      </c>
      <c r="BJ585" s="480">
        <v>0</v>
      </c>
      <c r="BK585" s="297">
        <v>0</v>
      </c>
      <c r="BL585" s="670">
        <f t="shared" si="695"/>
        <v>0</v>
      </c>
      <c r="BM585" s="466">
        <v>0</v>
      </c>
      <c r="BN585" s="466">
        <v>0</v>
      </c>
      <c r="BO585" s="466">
        <v>0</v>
      </c>
      <c r="BP585" s="466">
        <v>0</v>
      </c>
      <c r="BQ585" s="588">
        <f t="shared" ref="BQ585:BQ648" si="697">BB585+BG585+BL585</f>
        <v>0</v>
      </c>
      <c r="BR585" s="671">
        <f t="shared" ref="BR585:BR648" si="698">E585+J585+O585+U585+Z585+AE585+AK585+AP585+AU585+BB585+BG585+BL585</f>
        <v>0</v>
      </c>
    </row>
    <row r="586" spans="1:70" s="15" customFormat="1" ht="16.5" customHeight="1" thickBot="1" x14ac:dyDescent="0.3">
      <c r="A586" s="847">
        <v>17</v>
      </c>
      <c r="B586" s="834"/>
      <c r="C586" s="901" t="s">
        <v>794</v>
      </c>
      <c r="D586" s="140" t="s">
        <v>328</v>
      </c>
      <c r="E586" s="125">
        <f t="shared" si="686"/>
        <v>0</v>
      </c>
      <c r="F586" s="95">
        <v>0</v>
      </c>
      <c r="G586" s="95">
        <v>0</v>
      </c>
      <c r="H586" s="95">
        <v>0</v>
      </c>
      <c r="I586" s="95">
        <v>0</v>
      </c>
      <c r="J586" s="365">
        <f t="shared" si="687"/>
        <v>0</v>
      </c>
      <c r="K586" s="95">
        <v>0</v>
      </c>
      <c r="L586" s="95">
        <v>0</v>
      </c>
      <c r="M586" s="95">
        <v>0</v>
      </c>
      <c r="N586" s="95">
        <v>0</v>
      </c>
      <c r="O586" s="365">
        <f t="shared" si="696"/>
        <v>0</v>
      </c>
      <c r="P586" s="95">
        <v>0</v>
      </c>
      <c r="Q586" s="95">
        <v>0</v>
      </c>
      <c r="R586" s="95">
        <v>0</v>
      </c>
      <c r="S586" s="95">
        <v>0</v>
      </c>
      <c r="T586" s="315">
        <f t="shared" si="684"/>
        <v>0</v>
      </c>
      <c r="U586" s="389">
        <f t="shared" si="681"/>
        <v>0</v>
      </c>
      <c r="V586" s="95">
        <v>0</v>
      </c>
      <c r="W586" s="95">
        <v>0</v>
      </c>
      <c r="X586" s="95">
        <v>0</v>
      </c>
      <c r="Y586" s="95">
        <v>0</v>
      </c>
      <c r="Z586" s="389">
        <f t="shared" si="682"/>
        <v>0</v>
      </c>
      <c r="AA586" s="95">
        <v>0</v>
      </c>
      <c r="AB586" s="95">
        <v>0</v>
      </c>
      <c r="AC586" s="95">
        <v>0</v>
      </c>
      <c r="AD586" s="95">
        <v>0</v>
      </c>
      <c r="AE586" s="389">
        <f t="shared" si="683"/>
        <v>0</v>
      </c>
      <c r="AF586" s="95">
        <v>0</v>
      </c>
      <c r="AG586" s="95">
        <v>0</v>
      </c>
      <c r="AH586" s="95">
        <v>0</v>
      </c>
      <c r="AI586" s="95">
        <v>0</v>
      </c>
      <c r="AJ586" s="315">
        <f t="shared" si="685"/>
        <v>0</v>
      </c>
      <c r="AK586" s="389">
        <f t="shared" si="690"/>
        <v>0</v>
      </c>
      <c r="AL586" s="484">
        <v>0</v>
      </c>
      <c r="AM586" s="484">
        <v>0</v>
      </c>
      <c r="AN586" s="484">
        <v>0</v>
      </c>
      <c r="AO586" s="484">
        <v>0</v>
      </c>
      <c r="AP586" s="389">
        <f t="shared" si="688"/>
        <v>0</v>
      </c>
      <c r="AQ586" s="465">
        <v>0</v>
      </c>
      <c r="AR586" s="465">
        <v>0</v>
      </c>
      <c r="AS586" s="465">
        <v>0</v>
      </c>
      <c r="AT586" s="465">
        <v>0</v>
      </c>
      <c r="AU586" s="389">
        <f t="shared" si="689"/>
        <v>0</v>
      </c>
      <c r="AV586" s="461">
        <v>0</v>
      </c>
      <c r="AW586" s="461">
        <v>0</v>
      </c>
      <c r="AX586" s="461">
        <v>0</v>
      </c>
      <c r="AY586" s="461">
        <v>0</v>
      </c>
      <c r="AZ586" s="588">
        <f t="shared" si="691"/>
        <v>0</v>
      </c>
      <c r="BA586" s="671">
        <f t="shared" si="692"/>
        <v>0</v>
      </c>
      <c r="BB586" s="670">
        <f t="shared" si="693"/>
        <v>0</v>
      </c>
      <c r="BC586" s="678">
        <v>0</v>
      </c>
      <c r="BD586" s="466">
        <v>0</v>
      </c>
      <c r="BE586" s="466">
        <v>0</v>
      </c>
      <c r="BF586" s="633">
        <v>0</v>
      </c>
      <c r="BG586" s="670">
        <f t="shared" si="694"/>
        <v>0</v>
      </c>
      <c r="BH586" s="665">
        <v>0</v>
      </c>
      <c r="BI586" s="480">
        <v>0</v>
      </c>
      <c r="BJ586" s="480">
        <v>0</v>
      </c>
      <c r="BK586" s="297">
        <v>0</v>
      </c>
      <c r="BL586" s="670">
        <f t="shared" si="695"/>
        <v>0</v>
      </c>
      <c r="BM586" s="466">
        <v>0</v>
      </c>
      <c r="BN586" s="466">
        <v>0</v>
      </c>
      <c r="BO586" s="466">
        <v>0</v>
      </c>
      <c r="BP586" s="466">
        <v>0</v>
      </c>
      <c r="BQ586" s="588">
        <f t="shared" si="697"/>
        <v>0</v>
      </c>
      <c r="BR586" s="671">
        <f t="shared" si="698"/>
        <v>0</v>
      </c>
    </row>
    <row r="587" spans="1:70" s="15" customFormat="1" ht="16.5" customHeight="1" thickBot="1" x14ac:dyDescent="0.3">
      <c r="A587" s="847"/>
      <c r="B587" s="834"/>
      <c r="C587" s="902"/>
      <c r="D587" s="134" t="s">
        <v>651</v>
      </c>
      <c r="E587" s="125">
        <f t="shared" si="686"/>
        <v>0</v>
      </c>
      <c r="F587" s="95">
        <v>0</v>
      </c>
      <c r="G587" s="95">
        <v>0</v>
      </c>
      <c r="H587" s="95">
        <v>0</v>
      </c>
      <c r="I587" s="95">
        <v>0</v>
      </c>
      <c r="J587" s="365">
        <f t="shared" si="687"/>
        <v>0</v>
      </c>
      <c r="K587" s="95">
        <v>0</v>
      </c>
      <c r="L587" s="95">
        <v>0</v>
      </c>
      <c r="M587" s="95">
        <v>0</v>
      </c>
      <c r="N587" s="95">
        <v>0</v>
      </c>
      <c r="O587" s="365">
        <f t="shared" si="696"/>
        <v>0</v>
      </c>
      <c r="P587" s="95">
        <v>0</v>
      </c>
      <c r="Q587" s="95">
        <v>0</v>
      </c>
      <c r="R587" s="95">
        <v>0</v>
      </c>
      <c r="S587" s="95">
        <v>0</v>
      </c>
      <c r="T587" s="315">
        <f t="shared" si="684"/>
        <v>0</v>
      </c>
      <c r="U587" s="389">
        <f t="shared" si="681"/>
        <v>0</v>
      </c>
      <c r="V587" s="95">
        <v>0</v>
      </c>
      <c r="W587" s="95">
        <v>0</v>
      </c>
      <c r="X587" s="95">
        <v>0</v>
      </c>
      <c r="Y587" s="95">
        <v>0</v>
      </c>
      <c r="Z587" s="389">
        <f t="shared" si="682"/>
        <v>0</v>
      </c>
      <c r="AA587" s="95">
        <v>0</v>
      </c>
      <c r="AB587" s="95">
        <v>0</v>
      </c>
      <c r="AC587" s="95">
        <v>0</v>
      </c>
      <c r="AD587" s="95">
        <v>0</v>
      </c>
      <c r="AE587" s="389">
        <f t="shared" si="683"/>
        <v>0</v>
      </c>
      <c r="AF587" s="95">
        <v>0</v>
      </c>
      <c r="AG587" s="95">
        <v>0</v>
      </c>
      <c r="AH587" s="95">
        <v>0</v>
      </c>
      <c r="AI587" s="95">
        <v>0</v>
      </c>
      <c r="AJ587" s="315">
        <f t="shared" si="685"/>
        <v>0</v>
      </c>
      <c r="AK587" s="389">
        <f t="shared" si="690"/>
        <v>0</v>
      </c>
      <c r="AL587" s="484">
        <v>0</v>
      </c>
      <c r="AM587" s="484">
        <v>0</v>
      </c>
      <c r="AN587" s="484">
        <v>0</v>
      </c>
      <c r="AO587" s="484">
        <v>0</v>
      </c>
      <c r="AP587" s="389">
        <f t="shared" si="688"/>
        <v>0</v>
      </c>
      <c r="AQ587" s="465">
        <v>0</v>
      </c>
      <c r="AR587" s="465">
        <v>0</v>
      </c>
      <c r="AS587" s="465">
        <v>0</v>
      </c>
      <c r="AT587" s="465">
        <v>0</v>
      </c>
      <c r="AU587" s="389">
        <f t="shared" si="689"/>
        <v>0</v>
      </c>
      <c r="AV587" s="461">
        <v>0</v>
      </c>
      <c r="AW587" s="461">
        <v>0</v>
      </c>
      <c r="AX587" s="461">
        <v>0</v>
      </c>
      <c r="AY587" s="461">
        <v>0</v>
      </c>
      <c r="AZ587" s="588">
        <f t="shared" si="691"/>
        <v>0</v>
      </c>
      <c r="BA587" s="671">
        <f t="shared" si="692"/>
        <v>0</v>
      </c>
      <c r="BB587" s="670">
        <f t="shared" si="693"/>
        <v>0</v>
      </c>
      <c r="BC587" s="678">
        <v>0</v>
      </c>
      <c r="BD587" s="466">
        <v>0</v>
      </c>
      <c r="BE587" s="466">
        <v>0</v>
      </c>
      <c r="BF587" s="634">
        <v>0</v>
      </c>
      <c r="BG587" s="670">
        <f t="shared" si="694"/>
        <v>0</v>
      </c>
      <c r="BH587" s="665">
        <v>0</v>
      </c>
      <c r="BI587" s="480">
        <v>0</v>
      </c>
      <c r="BJ587" s="480">
        <v>0</v>
      </c>
      <c r="BK587" s="297">
        <v>0</v>
      </c>
      <c r="BL587" s="670">
        <f t="shared" si="695"/>
        <v>0</v>
      </c>
      <c r="BM587" s="466">
        <v>0</v>
      </c>
      <c r="BN587" s="466">
        <v>0</v>
      </c>
      <c r="BO587" s="466">
        <v>0</v>
      </c>
      <c r="BP587" s="466">
        <v>0</v>
      </c>
      <c r="BQ587" s="588">
        <f t="shared" si="697"/>
        <v>0</v>
      </c>
      <c r="BR587" s="671">
        <f t="shared" si="698"/>
        <v>0</v>
      </c>
    </row>
    <row r="588" spans="1:70" s="15" customFormat="1" ht="16.5" customHeight="1" thickBot="1" x14ac:dyDescent="0.3">
      <c r="A588" s="847"/>
      <c r="B588" s="834"/>
      <c r="C588" s="902"/>
      <c r="D588" s="135" t="s">
        <v>321</v>
      </c>
      <c r="E588" s="125">
        <f t="shared" si="686"/>
        <v>0</v>
      </c>
      <c r="F588" s="95">
        <v>0</v>
      </c>
      <c r="G588" s="95">
        <v>0</v>
      </c>
      <c r="H588" s="95">
        <v>0</v>
      </c>
      <c r="I588" s="95">
        <v>0</v>
      </c>
      <c r="J588" s="365">
        <f t="shared" si="687"/>
        <v>0</v>
      </c>
      <c r="K588" s="95">
        <v>0</v>
      </c>
      <c r="L588" s="95">
        <v>0</v>
      </c>
      <c r="M588" s="95">
        <v>0</v>
      </c>
      <c r="N588" s="95">
        <v>0</v>
      </c>
      <c r="O588" s="365">
        <f t="shared" si="696"/>
        <v>0</v>
      </c>
      <c r="P588" s="95">
        <v>0</v>
      </c>
      <c r="Q588" s="95">
        <v>0</v>
      </c>
      <c r="R588" s="95">
        <v>0</v>
      </c>
      <c r="S588" s="95">
        <v>0</v>
      </c>
      <c r="T588" s="315">
        <f t="shared" si="684"/>
        <v>0</v>
      </c>
      <c r="U588" s="389">
        <f t="shared" si="681"/>
        <v>0</v>
      </c>
      <c r="V588" s="95">
        <v>0</v>
      </c>
      <c r="W588" s="95">
        <v>0</v>
      </c>
      <c r="X588" s="95">
        <v>0</v>
      </c>
      <c r="Y588" s="95">
        <v>0</v>
      </c>
      <c r="Z588" s="389">
        <f t="shared" si="682"/>
        <v>0</v>
      </c>
      <c r="AA588" s="95">
        <v>0</v>
      </c>
      <c r="AB588" s="95">
        <v>0</v>
      </c>
      <c r="AC588" s="95">
        <v>0</v>
      </c>
      <c r="AD588" s="95">
        <v>0</v>
      </c>
      <c r="AE588" s="389">
        <f t="shared" si="683"/>
        <v>0</v>
      </c>
      <c r="AF588" s="95">
        <v>0</v>
      </c>
      <c r="AG588" s="95">
        <v>0</v>
      </c>
      <c r="AH588" s="95">
        <v>0</v>
      </c>
      <c r="AI588" s="95">
        <v>0</v>
      </c>
      <c r="AJ588" s="315">
        <f t="shared" si="685"/>
        <v>0</v>
      </c>
      <c r="AK588" s="389">
        <f t="shared" si="690"/>
        <v>0</v>
      </c>
      <c r="AL588" s="484">
        <v>0</v>
      </c>
      <c r="AM588" s="484">
        <v>0</v>
      </c>
      <c r="AN588" s="484">
        <v>0</v>
      </c>
      <c r="AO588" s="484">
        <v>0</v>
      </c>
      <c r="AP588" s="389">
        <f t="shared" si="688"/>
        <v>0</v>
      </c>
      <c r="AQ588" s="465">
        <v>0</v>
      </c>
      <c r="AR588" s="465">
        <v>0</v>
      </c>
      <c r="AS588" s="465">
        <v>0</v>
      </c>
      <c r="AT588" s="465">
        <v>0</v>
      </c>
      <c r="AU588" s="389">
        <f t="shared" si="689"/>
        <v>0</v>
      </c>
      <c r="AV588" s="461">
        <v>0</v>
      </c>
      <c r="AW588" s="461">
        <v>0</v>
      </c>
      <c r="AX588" s="461">
        <v>0</v>
      </c>
      <c r="AY588" s="461">
        <v>0</v>
      </c>
      <c r="AZ588" s="588">
        <f t="shared" si="691"/>
        <v>0</v>
      </c>
      <c r="BA588" s="671">
        <f t="shared" si="692"/>
        <v>0</v>
      </c>
      <c r="BB588" s="670">
        <f t="shared" si="693"/>
        <v>0</v>
      </c>
      <c r="BC588" s="678">
        <v>0</v>
      </c>
      <c r="BD588" s="466">
        <v>0</v>
      </c>
      <c r="BE588" s="466">
        <v>0</v>
      </c>
      <c r="BF588" s="615">
        <v>0</v>
      </c>
      <c r="BG588" s="670">
        <f t="shared" si="694"/>
        <v>0</v>
      </c>
      <c r="BH588" s="665">
        <v>0</v>
      </c>
      <c r="BI588" s="480">
        <v>0</v>
      </c>
      <c r="BJ588" s="480">
        <v>0</v>
      </c>
      <c r="BK588" s="297">
        <v>0</v>
      </c>
      <c r="BL588" s="670">
        <f t="shared" si="695"/>
        <v>0</v>
      </c>
      <c r="BM588" s="466">
        <v>0</v>
      </c>
      <c r="BN588" s="466">
        <v>0</v>
      </c>
      <c r="BO588" s="466">
        <v>0</v>
      </c>
      <c r="BP588" s="466">
        <v>0</v>
      </c>
      <c r="BQ588" s="588">
        <f t="shared" si="697"/>
        <v>0</v>
      </c>
      <c r="BR588" s="671">
        <f t="shared" si="698"/>
        <v>0</v>
      </c>
    </row>
    <row r="589" spans="1:70" s="310" customFormat="1" ht="16.5" customHeight="1" thickBot="1" x14ac:dyDescent="0.3">
      <c r="A589" s="299"/>
      <c r="B589" s="834"/>
      <c r="C589" s="772"/>
      <c r="D589" s="384"/>
      <c r="E589" s="125">
        <f t="shared" si="686"/>
        <v>0</v>
      </c>
      <c r="F589" s="95"/>
      <c r="G589" s="95"/>
      <c r="H589" s="95"/>
      <c r="I589" s="95"/>
      <c r="J589" s="365">
        <f t="shared" si="687"/>
        <v>0</v>
      </c>
      <c r="K589" s="95"/>
      <c r="L589" s="95"/>
      <c r="M589" s="95"/>
      <c r="N589" s="95"/>
      <c r="O589" s="365">
        <f t="shared" si="696"/>
        <v>0</v>
      </c>
      <c r="P589" s="95"/>
      <c r="Q589" s="95"/>
      <c r="R589" s="95"/>
      <c r="S589" s="95"/>
      <c r="T589" s="315">
        <f t="shared" si="684"/>
        <v>0</v>
      </c>
      <c r="U589" s="389">
        <f t="shared" si="681"/>
        <v>0</v>
      </c>
      <c r="V589" s="95">
        <v>0</v>
      </c>
      <c r="W589" s="95">
        <v>0</v>
      </c>
      <c r="X589" s="95">
        <v>0</v>
      </c>
      <c r="Y589" s="95">
        <v>0</v>
      </c>
      <c r="Z589" s="389">
        <f t="shared" si="682"/>
        <v>0</v>
      </c>
      <c r="AA589" s="95">
        <v>0</v>
      </c>
      <c r="AB589" s="95">
        <v>0</v>
      </c>
      <c r="AC589" s="95">
        <v>0</v>
      </c>
      <c r="AD589" s="95">
        <v>0</v>
      </c>
      <c r="AE589" s="389">
        <f t="shared" si="683"/>
        <v>0</v>
      </c>
      <c r="AF589" s="95">
        <v>0</v>
      </c>
      <c r="AG589" s="95">
        <v>0</v>
      </c>
      <c r="AH589" s="95">
        <v>0</v>
      </c>
      <c r="AI589" s="95">
        <v>0</v>
      </c>
      <c r="AJ589" s="315">
        <f t="shared" si="685"/>
        <v>0</v>
      </c>
      <c r="AK589" s="389">
        <f t="shared" si="690"/>
        <v>0</v>
      </c>
      <c r="AL589" s="484">
        <v>0</v>
      </c>
      <c r="AM589" s="484">
        <v>0</v>
      </c>
      <c r="AN589" s="484">
        <v>0</v>
      </c>
      <c r="AO589" s="484">
        <v>0</v>
      </c>
      <c r="AP589" s="389">
        <f t="shared" si="688"/>
        <v>0</v>
      </c>
      <c r="AQ589" s="465">
        <v>0</v>
      </c>
      <c r="AR589" s="465">
        <v>0</v>
      </c>
      <c r="AS589" s="465">
        <v>0</v>
      </c>
      <c r="AT589" s="465">
        <v>0</v>
      </c>
      <c r="AU589" s="389">
        <f t="shared" si="689"/>
        <v>0</v>
      </c>
      <c r="AV589" s="461">
        <v>0</v>
      </c>
      <c r="AW589" s="461">
        <v>0</v>
      </c>
      <c r="AX589" s="461">
        <v>0</v>
      </c>
      <c r="AY589" s="461">
        <v>0</v>
      </c>
      <c r="AZ589" s="588">
        <f t="shared" si="691"/>
        <v>0</v>
      </c>
      <c r="BA589" s="671">
        <f t="shared" si="692"/>
        <v>0</v>
      </c>
      <c r="BB589" s="670">
        <f t="shared" si="693"/>
        <v>0</v>
      </c>
      <c r="BC589" s="678">
        <v>0</v>
      </c>
      <c r="BD589" s="466">
        <v>0</v>
      </c>
      <c r="BE589" s="466">
        <v>0</v>
      </c>
      <c r="BF589" s="638">
        <v>0</v>
      </c>
      <c r="BG589" s="670">
        <f t="shared" si="694"/>
        <v>0</v>
      </c>
      <c r="BH589" s="665">
        <v>0</v>
      </c>
      <c r="BI589" s="480">
        <v>0</v>
      </c>
      <c r="BJ589" s="480">
        <v>0</v>
      </c>
      <c r="BK589" s="297">
        <v>0</v>
      </c>
      <c r="BL589" s="670">
        <f t="shared" si="695"/>
        <v>0</v>
      </c>
      <c r="BM589" s="466">
        <v>0</v>
      </c>
      <c r="BN589" s="466">
        <v>0</v>
      </c>
      <c r="BO589" s="466">
        <v>0</v>
      </c>
      <c r="BP589" s="466">
        <v>0</v>
      </c>
      <c r="BQ589" s="588">
        <f t="shared" si="697"/>
        <v>0</v>
      </c>
      <c r="BR589" s="671">
        <f t="shared" si="698"/>
        <v>0</v>
      </c>
    </row>
    <row r="590" spans="1:70" s="15" customFormat="1" ht="16.5" customHeight="1" thickBot="1" x14ac:dyDescent="0.3">
      <c r="A590" s="847">
        <v>18</v>
      </c>
      <c r="B590" s="834"/>
      <c r="C590" s="901" t="s">
        <v>795</v>
      </c>
      <c r="D590" s="140" t="s">
        <v>328</v>
      </c>
      <c r="E590" s="125">
        <f t="shared" si="686"/>
        <v>0</v>
      </c>
      <c r="F590" s="95">
        <v>0</v>
      </c>
      <c r="G590" s="95">
        <v>0</v>
      </c>
      <c r="H590" s="95">
        <v>0</v>
      </c>
      <c r="I590" s="95">
        <v>0</v>
      </c>
      <c r="J590" s="365">
        <f t="shared" si="687"/>
        <v>0</v>
      </c>
      <c r="K590" s="95">
        <v>0</v>
      </c>
      <c r="L590" s="95">
        <v>0</v>
      </c>
      <c r="M590" s="95">
        <v>0</v>
      </c>
      <c r="N590" s="95">
        <v>0</v>
      </c>
      <c r="O590" s="365">
        <f t="shared" si="696"/>
        <v>0</v>
      </c>
      <c r="P590" s="95">
        <v>0</v>
      </c>
      <c r="Q590" s="95">
        <v>0</v>
      </c>
      <c r="R590" s="95">
        <v>0</v>
      </c>
      <c r="S590" s="95">
        <v>0</v>
      </c>
      <c r="T590" s="315">
        <f t="shared" si="684"/>
        <v>0</v>
      </c>
      <c r="U590" s="389">
        <f t="shared" si="681"/>
        <v>0</v>
      </c>
      <c r="V590" s="95">
        <v>0</v>
      </c>
      <c r="W590" s="95">
        <v>0</v>
      </c>
      <c r="X590" s="95">
        <v>0</v>
      </c>
      <c r="Y590" s="95">
        <v>0</v>
      </c>
      <c r="Z590" s="389">
        <f t="shared" si="682"/>
        <v>0</v>
      </c>
      <c r="AA590" s="95">
        <v>0</v>
      </c>
      <c r="AB590" s="95">
        <v>0</v>
      </c>
      <c r="AC590" s="95">
        <v>0</v>
      </c>
      <c r="AD590" s="95">
        <v>0</v>
      </c>
      <c r="AE590" s="389">
        <f t="shared" si="683"/>
        <v>0</v>
      </c>
      <c r="AF590" s="95">
        <v>0</v>
      </c>
      <c r="AG590" s="95">
        <v>0</v>
      </c>
      <c r="AH590" s="95">
        <v>0</v>
      </c>
      <c r="AI590" s="95">
        <v>0</v>
      </c>
      <c r="AJ590" s="315">
        <f t="shared" si="685"/>
        <v>0</v>
      </c>
      <c r="AK590" s="389">
        <f t="shared" si="690"/>
        <v>0</v>
      </c>
      <c r="AL590" s="484">
        <v>0</v>
      </c>
      <c r="AM590" s="484">
        <v>0</v>
      </c>
      <c r="AN590" s="484">
        <v>0</v>
      </c>
      <c r="AO590" s="484">
        <v>0</v>
      </c>
      <c r="AP590" s="389">
        <f t="shared" si="688"/>
        <v>0</v>
      </c>
      <c r="AQ590" s="465">
        <v>0</v>
      </c>
      <c r="AR590" s="465">
        <v>0</v>
      </c>
      <c r="AS590" s="465">
        <v>0</v>
      </c>
      <c r="AT590" s="465">
        <v>0</v>
      </c>
      <c r="AU590" s="389">
        <f t="shared" si="689"/>
        <v>0</v>
      </c>
      <c r="AV590" s="461">
        <v>0</v>
      </c>
      <c r="AW590" s="461">
        <v>0</v>
      </c>
      <c r="AX590" s="461">
        <v>0</v>
      </c>
      <c r="AY590" s="461">
        <v>0</v>
      </c>
      <c r="AZ590" s="588">
        <f t="shared" si="691"/>
        <v>0</v>
      </c>
      <c r="BA590" s="671">
        <f t="shared" si="692"/>
        <v>0</v>
      </c>
      <c r="BB590" s="670">
        <f t="shared" si="693"/>
        <v>0</v>
      </c>
      <c r="BC590" s="678">
        <v>0</v>
      </c>
      <c r="BD590" s="466">
        <v>0</v>
      </c>
      <c r="BE590" s="466">
        <v>0</v>
      </c>
      <c r="BF590" s="633">
        <v>0</v>
      </c>
      <c r="BG590" s="670">
        <f t="shared" si="694"/>
        <v>0</v>
      </c>
      <c r="BH590" s="665">
        <v>0</v>
      </c>
      <c r="BI590" s="480">
        <v>0</v>
      </c>
      <c r="BJ590" s="480">
        <v>0</v>
      </c>
      <c r="BK590" s="297">
        <v>0</v>
      </c>
      <c r="BL590" s="670">
        <f t="shared" si="695"/>
        <v>0</v>
      </c>
      <c r="BM590" s="477"/>
      <c r="BN590" s="477"/>
      <c r="BO590" s="477"/>
      <c r="BP590" s="477"/>
      <c r="BQ590" s="588">
        <f t="shared" si="697"/>
        <v>0</v>
      </c>
      <c r="BR590" s="671">
        <f t="shared" si="698"/>
        <v>0</v>
      </c>
    </row>
    <row r="591" spans="1:70" s="15" customFormat="1" ht="16.5" customHeight="1" thickBot="1" x14ac:dyDescent="0.3">
      <c r="A591" s="847"/>
      <c r="B591" s="834"/>
      <c r="C591" s="902"/>
      <c r="D591" s="134" t="s">
        <v>651</v>
      </c>
      <c r="E591" s="125">
        <f t="shared" si="686"/>
        <v>0</v>
      </c>
      <c r="F591" s="95">
        <v>0</v>
      </c>
      <c r="G591" s="95">
        <v>0</v>
      </c>
      <c r="H591" s="95">
        <v>0</v>
      </c>
      <c r="I591" s="95">
        <v>0</v>
      </c>
      <c r="J591" s="365">
        <f t="shared" si="687"/>
        <v>0</v>
      </c>
      <c r="K591" s="95">
        <v>0</v>
      </c>
      <c r="L591" s="95">
        <v>0</v>
      </c>
      <c r="M591" s="95">
        <v>0</v>
      </c>
      <c r="N591" s="95">
        <v>0</v>
      </c>
      <c r="O591" s="365">
        <f t="shared" si="696"/>
        <v>0</v>
      </c>
      <c r="P591" s="95">
        <v>0</v>
      </c>
      <c r="Q591" s="95">
        <v>0</v>
      </c>
      <c r="R591" s="95">
        <v>0</v>
      </c>
      <c r="S591" s="95">
        <v>0</v>
      </c>
      <c r="T591" s="315">
        <f t="shared" si="684"/>
        <v>0</v>
      </c>
      <c r="U591" s="389">
        <f t="shared" si="681"/>
        <v>0</v>
      </c>
      <c r="V591" s="95">
        <v>0</v>
      </c>
      <c r="W591" s="95">
        <v>0</v>
      </c>
      <c r="X591" s="95">
        <v>0</v>
      </c>
      <c r="Y591" s="95">
        <v>0</v>
      </c>
      <c r="Z591" s="389">
        <f t="shared" si="682"/>
        <v>0</v>
      </c>
      <c r="AA591" s="95">
        <v>0</v>
      </c>
      <c r="AB591" s="95">
        <v>0</v>
      </c>
      <c r="AC591" s="95">
        <v>0</v>
      </c>
      <c r="AD591" s="95">
        <v>0</v>
      </c>
      <c r="AE591" s="389">
        <f t="shared" si="683"/>
        <v>0</v>
      </c>
      <c r="AF591" s="95">
        <v>0</v>
      </c>
      <c r="AG591" s="95">
        <v>0</v>
      </c>
      <c r="AH591" s="95">
        <v>0</v>
      </c>
      <c r="AI591" s="95">
        <v>0</v>
      </c>
      <c r="AJ591" s="315">
        <f t="shared" si="685"/>
        <v>0</v>
      </c>
      <c r="AK591" s="389">
        <f t="shared" si="690"/>
        <v>0</v>
      </c>
      <c r="AL591" s="484">
        <v>0</v>
      </c>
      <c r="AM591" s="484">
        <v>0</v>
      </c>
      <c r="AN591" s="484">
        <v>0</v>
      </c>
      <c r="AO591" s="484">
        <v>0</v>
      </c>
      <c r="AP591" s="389">
        <f t="shared" si="688"/>
        <v>0</v>
      </c>
      <c r="AQ591" s="465">
        <v>0</v>
      </c>
      <c r="AR591" s="465">
        <v>0</v>
      </c>
      <c r="AS591" s="465">
        <v>0</v>
      </c>
      <c r="AT591" s="465">
        <v>0</v>
      </c>
      <c r="AU591" s="389">
        <f t="shared" si="689"/>
        <v>0</v>
      </c>
      <c r="AV591" s="461">
        <v>0</v>
      </c>
      <c r="AW591" s="461">
        <v>0</v>
      </c>
      <c r="AX591" s="461">
        <v>0</v>
      </c>
      <c r="AY591" s="461">
        <v>0</v>
      </c>
      <c r="AZ591" s="588">
        <f t="shared" si="691"/>
        <v>0</v>
      </c>
      <c r="BA591" s="671">
        <f t="shared" si="692"/>
        <v>0</v>
      </c>
      <c r="BB591" s="670">
        <f t="shared" si="693"/>
        <v>0</v>
      </c>
      <c r="BC591" s="678">
        <v>0</v>
      </c>
      <c r="BD591" s="466">
        <v>0</v>
      </c>
      <c r="BE591" s="466">
        <v>0</v>
      </c>
      <c r="BF591" s="634">
        <v>0</v>
      </c>
      <c r="BG591" s="670">
        <f t="shared" si="694"/>
        <v>0</v>
      </c>
      <c r="BH591" s="665">
        <v>0</v>
      </c>
      <c r="BI591" s="480">
        <v>0</v>
      </c>
      <c r="BJ591" s="480">
        <v>0</v>
      </c>
      <c r="BK591" s="297">
        <v>0</v>
      </c>
      <c r="BL591" s="670">
        <f t="shared" si="695"/>
        <v>0</v>
      </c>
      <c r="BM591" s="478"/>
      <c r="BN591" s="478"/>
      <c r="BO591" s="478"/>
      <c r="BP591" s="478"/>
      <c r="BQ591" s="588">
        <f t="shared" si="697"/>
        <v>0</v>
      </c>
      <c r="BR591" s="671">
        <f t="shared" si="698"/>
        <v>0</v>
      </c>
    </row>
    <row r="592" spans="1:70" s="15" customFormat="1" ht="16.5" customHeight="1" thickBot="1" x14ac:dyDescent="0.3">
      <c r="A592" s="847"/>
      <c r="B592" s="834"/>
      <c r="C592" s="902"/>
      <c r="D592" s="135" t="s">
        <v>321</v>
      </c>
      <c r="E592" s="125">
        <f t="shared" si="686"/>
        <v>0</v>
      </c>
      <c r="F592" s="95">
        <v>0</v>
      </c>
      <c r="G592" s="95">
        <v>0</v>
      </c>
      <c r="H592" s="95">
        <v>0</v>
      </c>
      <c r="I592" s="95">
        <v>0</v>
      </c>
      <c r="J592" s="365">
        <f t="shared" si="687"/>
        <v>0</v>
      </c>
      <c r="K592" s="95">
        <v>0</v>
      </c>
      <c r="L592" s="95">
        <v>0</v>
      </c>
      <c r="M592" s="95">
        <v>0</v>
      </c>
      <c r="N592" s="95">
        <v>0</v>
      </c>
      <c r="O592" s="365">
        <f t="shared" si="696"/>
        <v>0</v>
      </c>
      <c r="P592" s="95">
        <v>0</v>
      </c>
      <c r="Q592" s="95">
        <v>0</v>
      </c>
      <c r="R592" s="95">
        <v>0</v>
      </c>
      <c r="S592" s="95">
        <v>0</v>
      </c>
      <c r="T592" s="315">
        <f t="shared" si="684"/>
        <v>0</v>
      </c>
      <c r="U592" s="389">
        <f t="shared" si="681"/>
        <v>0</v>
      </c>
      <c r="V592" s="95">
        <v>0</v>
      </c>
      <c r="W592" s="95">
        <v>0</v>
      </c>
      <c r="X592" s="95">
        <v>0</v>
      </c>
      <c r="Y592" s="95">
        <v>0</v>
      </c>
      <c r="Z592" s="389">
        <f t="shared" si="682"/>
        <v>0</v>
      </c>
      <c r="AA592" s="95">
        <v>0</v>
      </c>
      <c r="AB592" s="95">
        <v>0</v>
      </c>
      <c r="AC592" s="95">
        <v>0</v>
      </c>
      <c r="AD592" s="95">
        <v>0</v>
      </c>
      <c r="AE592" s="389">
        <f t="shared" si="683"/>
        <v>0</v>
      </c>
      <c r="AF592" s="95">
        <v>0</v>
      </c>
      <c r="AG592" s="95">
        <v>0</v>
      </c>
      <c r="AH592" s="95">
        <v>0</v>
      </c>
      <c r="AI592" s="95">
        <v>0</v>
      </c>
      <c r="AJ592" s="315">
        <f t="shared" si="685"/>
        <v>0</v>
      </c>
      <c r="AK592" s="389">
        <f t="shared" si="690"/>
        <v>0</v>
      </c>
      <c r="AL592" s="484">
        <v>0</v>
      </c>
      <c r="AM592" s="484">
        <v>0</v>
      </c>
      <c r="AN592" s="484">
        <v>0</v>
      </c>
      <c r="AO592" s="484">
        <v>0</v>
      </c>
      <c r="AP592" s="389">
        <f t="shared" si="688"/>
        <v>0</v>
      </c>
      <c r="AQ592" s="465">
        <v>0</v>
      </c>
      <c r="AR592" s="465">
        <v>0</v>
      </c>
      <c r="AS592" s="465">
        <v>0</v>
      </c>
      <c r="AT592" s="465">
        <v>0</v>
      </c>
      <c r="AU592" s="389">
        <f t="shared" si="689"/>
        <v>0</v>
      </c>
      <c r="AV592" s="461">
        <v>0</v>
      </c>
      <c r="AW592" s="461">
        <v>0</v>
      </c>
      <c r="AX592" s="461">
        <v>0</v>
      </c>
      <c r="AY592" s="461">
        <v>0</v>
      </c>
      <c r="AZ592" s="588">
        <f t="shared" si="691"/>
        <v>0</v>
      </c>
      <c r="BA592" s="671">
        <f t="shared" si="692"/>
        <v>0</v>
      </c>
      <c r="BB592" s="670">
        <f t="shared" si="693"/>
        <v>0</v>
      </c>
      <c r="BC592" s="678">
        <v>0</v>
      </c>
      <c r="BD592" s="466">
        <v>0</v>
      </c>
      <c r="BE592" s="466">
        <v>0</v>
      </c>
      <c r="BF592" s="615">
        <v>0</v>
      </c>
      <c r="BG592" s="670">
        <f t="shared" si="694"/>
        <v>0</v>
      </c>
      <c r="BH592" s="665">
        <v>0</v>
      </c>
      <c r="BI592" s="480">
        <v>0</v>
      </c>
      <c r="BJ592" s="480">
        <v>0</v>
      </c>
      <c r="BK592" s="297">
        <v>0</v>
      </c>
      <c r="BL592" s="670">
        <f t="shared" si="695"/>
        <v>0</v>
      </c>
      <c r="BM592" s="466">
        <v>0</v>
      </c>
      <c r="BN592" s="466">
        <v>0</v>
      </c>
      <c r="BO592" s="466">
        <v>0</v>
      </c>
      <c r="BP592" s="466">
        <v>0</v>
      </c>
      <c r="BQ592" s="588">
        <f t="shared" si="697"/>
        <v>0</v>
      </c>
      <c r="BR592" s="671">
        <f t="shared" si="698"/>
        <v>0</v>
      </c>
    </row>
    <row r="593" spans="1:70" s="310" customFormat="1" ht="16.5" customHeight="1" thickBot="1" x14ac:dyDescent="0.3">
      <c r="A593" s="299"/>
      <c r="B593" s="834"/>
      <c r="C593" s="772"/>
      <c r="D593" s="384"/>
      <c r="E593" s="125">
        <f t="shared" si="686"/>
        <v>0</v>
      </c>
      <c r="F593" s="95"/>
      <c r="G593" s="95"/>
      <c r="H593" s="95"/>
      <c r="I593" s="95"/>
      <c r="J593" s="365">
        <f t="shared" si="687"/>
        <v>0</v>
      </c>
      <c r="K593" s="95"/>
      <c r="L593" s="95"/>
      <c r="M593" s="95"/>
      <c r="N593" s="95"/>
      <c r="O593" s="365">
        <f t="shared" si="696"/>
        <v>0</v>
      </c>
      <c r="P593" s="95"/>
      <c r="Q593" s="95"/>
      <c r="R593" s="95"/>
      <c r="S593" s="95"/>
      <c r="T593" s="315">
        <f t="shared" si="684"/>
        <v>0</v>
      </c>
      <c r="U593" s="389">
        <f t="shared" si="681"/>
        <v>0</v>
      </c>
      <c r="V593" s="95">
        <v>0</v>
      </c>
      <c r="W593" s="95">
        <v>0</v>
      </c>
      <c r="X593" s="95">
        <v>0</v>
      </c>
      <c r="Y593" s="95">
        <v>0</v>
      </c>
      <c r="Z593" s="389">
        <f t="shared" si="682"/>
        <v>0</v>
      </c>
      <c r="AA593" s="95">
        <v>0</v>
      </c>
      <c r="AB593" s="95">
        <v>0</v>
      </c>
      <c r="AC593" s="95">
        <v>0</v>
      </c>
      <c r="AD593" s="95">
        <v>0</v>
      </c>
      <c r="AE593" s="389">
        <f t="shared" si="683"/>
        <v>0</v>
      </c>
      <c r="AF593" s="95">
        <v>0</v>
      </c>
      <c r="AG593" s="95">
        <v>0</v>
      </c>
      <c r="AH593" s="95">
        <v>0</v>
      </c>
      <c r="AI593" s="95">
        <v>0</v>
      </c>
      <c r="AJ593" s="315">
        <f t="shared" si="685"/>
        <v>0</v>
      </c>
      <c r="AK593" s="389">
        <f t="shared" si="690"/>
        <v>0</v>
      </c>
      <c r="AL593" s="484">
        <v>0</v>
      </c>
      <c r="AM593" s="484">
        <v>0</v>
      </c>
      <c r="AN593" s="484">
        <v>0</v>
      </c>
      <c r="AO593" s="484">
        <v>0</v>
      </c>
      <c r="AP593" s="389">
        <f t="shared" si="688"/>
        <v>0</v>
      </c>
      <c r="AQ593" s="465">
        <v>0</v>
      </c>
      <c r="AR593" s="465">
        <v>0</v>
      </c>
      <c r="AS593" s="465">
        <v>0</v>
      </c>
      <c r="AT593" s="465">
        <v>0</v>
      </c>
      <c r="AU593" s="389">
        <f t="shared" si="689"/>
        <v>0</v>
      </c>
      <c r="AV593" s="461">
        <v>0</v>
      </c>
      <c r="AW593" s="461">
        <v>0</v>
      </c>
      <c r="AX593" s="461">
        <v>0</v>
      </c>
      <c r="AY593" s="461">
        <v>0</v>
      </c>
      <c r="AZ593" s="588">
        <f t="shared" si="691"/>
        <v>0</v>
      </c>
      <c r="BA593" s="671">
        <f t="shared" si="692"/>
        <v>0</v>
      </c>
      <c r="BB593" s="670">
        <f t="shared" si="693"/>
        <v>0</v>
      </c>
      <c r="BC593" s="678">
        <v>0</v>
      </c>
      <c r="BD593" s="466">
        <v>0</v>
      </c>
      <c r="BE593" s="466">
        <v>0</v>
      </c>
      <c r="BF593" s="638">
        <v>0</v>
      </c>
      <c r="BG593" s="670">
        <f t="shared" si="694"/>
        <v>0</v>
      </c>
      <c r="BH593" s="665">
        <v>0</v>
      </c>
      <c r="BI593" s="480">
        <v>0</v>
      </c>
      <c r="BJ593" s="480">
        <v>0</v>
      </c>
      <c r="BK593" s="297">
        <v>0</v>
      </c>
      <c r="BL593" s="670">
        <f t="shared" si="695"/>
        <v>0</v>
      </c>
      <c r="BM593" s="466">
        <v>0</v>
      </c>
      <c r="BN593" s="466">
        <v>0</v>
      </c>
      <c r="BO593" s="466">
        <v>0</v>
      </c>
      <c r="BP593" s="466">
        <v>0</v>
      </c>
      <c r="BQ593" s="588">
        <f t="shared" si="697"/>
        <v>0</v>
      </c>
      <c r="BR593" s="671">
        <f t="shared" si="698"/>
        <v>0</v>
      </c>
    </row>
    <row r="594" spans="1:70" s="15" customFormat="1" ht="16.5" customHeight="1" thickBot="1" x14ac:dyDescent="0.3">
      <c r="A594" s="847">
        <v>19</v>
      </c>
      <c r="B594" s="834"/>
      <c r="C594" s="901" t="s">
        <v>796</v>
      </c>
      <c r="D594" s="140" t="s">
        <v>328</v>
      </c>
      <c r="E594" s="125">
        <f t="shared" si="686"/>
        <v>0</v>
      </c>
      <c r="F594" s="95">
        <v>0</v>
      </c>
      <c r="G594" s="95">
        <v>0</v>
      </c>
      <c r="H594" s="95">
        <v>0</v>
      </c>
      <c r="I594" s="95">
        <v>0</v>
      </c>
      <c r="J594" s="365">
        <f t="shared" si="687"/>
        <v>0</v>
      </c>
      <c r="K594" s="95">
        <v>0</v>
      </c>
      <c r="L594" s="95">
        <v>0</v>
      </c>
      <c r="M594" s="95">
        <v>0</v>
      </c>
      <c r="N594" s="95">
        <v>0</v>
      </c>
      <c r="O594" s="365">
        <f t="shared" si="696"/>
        <v>0</v>
      </c>
      <c r="P594" s="95">
        <v>0</v>
      </c>
      <c r="Q594" s="95">
        <v>0</v>
      </c>
      <c r="R594" s="95">
        <v>0</v>
      </c>
      <c r="S594" s="95">
        <v>0</v>
      </c>
      <c r="T594" s="315">
        <f t="shared" si="684"/>
        <v>0</v>
      </c>
      <c r="U594" s="389">
        <f t="shared" si="681"/>
        <v>0</v>
      </c>
      <c r="V594" s="95">
        <v>0</v>
      </c>
      <c r="W594" s="95">
        <v>0</v>
      </c>
      <c r="X594" s="95">
        <v>0</v>
      </c>
      <c r="Y594" s="95">
        <v>0</v>
      </c>
      <c r="Z594" s="389">
        <f t="shared" si="682"/>
        <v>0</v>
      </c>
      <c r="AA594" s="95">
        <v>0</v>
      </c>
      <c r="AB594" s="95">
        <v>0</v>
      </c>
      <c r="AC594" s="95">
        <v>0</v>
      </c>
      <c r="AD594" s="95">
        <v>0</v>
      </c>
      <c r="AE594" s="389">
        <f t="shared" si="683"/>
        <v>0</v>
      </c>
      <c r="AF594" s="95">
        <v>0</v>
      </c>
      <c r="AG594" s="95">
        <v>0</v>
      </c>
      <c r="AH594" s="95">
        <v>0</v>
      </c>
      <c r="AI594" s="95">
        <v>0</v>
      </c>
      <c r="AJ594" s="315">
        <f t="shared" si="685"/>
        <v>0</v>
      </c>
      <c r="AK594" s="389">
        <f t="shared" si="690"/>
        <v>0</v>
      </c>
      <c r="AL594" s="484">
        <v>0</v>
      </c>
      <c r="AM594" s="484">
        <v>0</v>
      </c>
      <c r="AN594" s="484">
        <v>0</v>
      </c>
      <c r="AO594" s="484">
        <v>0</v>
      </c>
      <c r="AP594" s="389">
        <f t="shared" si="688"/>
        <v>0</v>
      </c>
      <c r="AQ594" s="465">
        <v>0</v>
      </c>
      <c r="AR594" s="465">
        <v>0</v>
      </c>
      <c r="AS594" s="465">
        <v>0</v>
      </c>
      <c r="AT594" s="465">
        <v>0</v>
      </c>
      <c r="AU594" s="389">
        <f t="shared" si="689"/>
        <v>0</v>
      </c>
      <c r="AV594" s="461">
        <v>0</v>
      </c>
      <c r="AW594" s="461">
        <v>0</v>
      </c>
      <c r="AX594" s="461">
        <v>0</v>
      </c>
      <c r="AY594" s="461">
        <v>0</v>
      </c>
      <c r="AZ594" s="588">
        <f t="shared" si="691"/>
        <v>0</v>
      </c>
      <c r="BA594" s="671">
        <f t="shared" si="692"/>
        <v>0</v>
      </c>
      <c r="BB594" s="670">
        <f t="shared" si="693"/>
        <v>0</v>
      </c>
      <c r="BC594" s="678">
        <v>0</v>
      </c>
      <c r="BD594" s="466">
        <v>0</v>
      </c>
      <c r="BE594" s="466">
        <v>0</v>
      </c>
      <c r="BF594" s="633">
        <v>0</v>
      </c>
      <c r="BG594" s="670">
        <f t="shared" si="694"/>
        <v>0</v>
      </c>
      <c r="BH594" s="665">
        <v>0</v>
      </c>
      <c r="BI594" s="480">
        <v>0</v>
      </c>
      <c r="BJ594" s="480">
        <v>0</v>
      </c>
      <c r="BK594" s="297">
        <v>0</v>
      </c>
      <c r="BL594" s="670">
        <f t="shared" si="695"/>
        <v>0</v>
      </c>
      <c r="BM594" s="466">
        <v>0</v>
      </c>
      <c r="BN594" s="466">
        <v>0</v>
      </c>
      <c r="BO594" s="466">
        <v>0</v>
      </c>
      <c r="BP594" s="466">
        <v>0</v>
      </c>
      <c r="BQ594" s="588">
        <f t="shared" si="697"/>
        <v>0</v>
      </c>
      <c r="BR594" s="671">
        <f t="shared" si="698"/>
        <v>0</v>
      </c>
    </row>
    <row r="595" spans="1:70" s="15" customFormat="1" ht="16.5" customHeight="1" thickBot="1" x14ac:dyDescent="0.3">
      <c r="A595" s="847"/>
      <c r="B595" s="834"/>
      <c r="C595" s="902"/>
      <c r="D595" s="134" t="s">
        <v>651</v>
      </c>
      <c r="E595" s="125">
        <f t="shared" si="686"/>
        <v>0</v>
      </c>
      <c r="F595" s="95">
        <v>0</v>
      </c>
      <c r="G595" s="95">
        <v>0</v>
      </c>
      <c r="H595" s="95">
        <v>0</v>
      </c>
      <c r="I595" s="95">
        <v>0</v>
      </c>
      <c r="J595" s="365">
        <f t="shared" si="687"/>
        <v>0</v>
      </c>
      <c r="K595" s="95">
        <v>0</v>
      </c>
      <c r="L595" s="95">
        <v>0</v>
      </c>
      <c r="M595" s="95">
        <v>0</v>
      </c>
      <c r="N595" s="95">
        <v>0</v>
      </c>
      <c r="O595" s="365">
        <f t="shared" si="696"/>
        <v>0</v>
      </c>
      <c r="P595" s="95">
        <v>0</v>
      </c>
      <c r="Q595" s="95">
        <v>0</v>
      </c>
      <c r="R595" s="95">
        <v>0</v>
      </c>
      <c r="S595" s="95">
        <v>0</v>
      </c>
      <c r="T595" s="315">
        <f t="shared" si="684"/>
        <v>0</v>
      </c>
      <c r="U595" s="389">
        <f t="shared" si="681"/>
        <v>0</v>
      </c>
      <c r="V595" s="95">
        <v>0</v>
      </c>
      <c r="W595" s="95">
        <v>0</v>
      </c>
      <c r="X595" s="95">
        <v>0</v>
      </c>
      <c r="Y595" s="95">
        <v>0</v>
      </c>
      <c r="Z595" s="389">
        <f t="shared" si="682"/>
        <v>0</v>
      </c>
      <c r="AA595" s="95">
        <v>0</v>
      </c>
      <c r="AB595" s="95">
        <v>0</v>
      </c>
      <c r="AC595" s="95">
        <v>0</v>
      </c>
      <c r="AD595" s="95">
        <v>0</v>
      </c>
      <c r="AE595" s="389">
        <f t="shared" si="683"/>
        <v>0</v>
      </c>
      <c r="AF595" s="95">
        <v>0</v>
      </c>
      <c r="AG595" s="95">
        <v>0</v>
      </c>
      <c r="AH595" s="95">
        <v>0</v>
      </c>
      <c r="AI595" s="95">
        <v>0</v>
      </c>
      <c r="AJ595" s="315">
        <f t="shared" si="685"/>
        <v>0</v>
      </c>
      <c r="AK595" s="389">
        <f t="shared" si="690"/>
        <v>0</v>
      </c>
      <c r="AL595" s="484">
        <v>0</v>
      </c>
      <c r="AM595" s="484">
        <v>0</v>
      </c>
      <c r="AN595" s="484">
        <v>0</v>
      </c>
      <c r="AO595" s="484">
        <v>0</v>
      </c>
      <c r="AP595" s="389">
        <f t="shared" si="688"/>
        <v>0</v>
      </c>
      <c r="AQ595" s="465">
        <v>0</v>
      </c>
      <c r="AR595" s="465">
        <v>0</v>
      </c>
      <c r="AS595" s="465">
        <v>0</v>
      </c>
      <c r="AT595" s="465">
        <v>0</v>
      </c>
      <c r="AU595" s="389">
        <f t="shared" si="689"/>
        <v>0</v>
      </c>
      <c r="AV595" s="461">
        <v>0</v>
      </c>
      <c r="AW595" s="461">
        <v>0</v>
      </c>
      <c r="AX595" s="461">
        <v>0</v>
      </c>
      <c r="AY595" s="461">
        <v>0</v>
      </c>
      <c r="AZ595" s="588">
        <f t="shared" si="691"/>
        <v>0</v>
      </c>
      <c r="BA595" s="671">
        <f t="shared" si="692"/>
        <v>0</v>
      </c>
      <c r="BB595" s="670">
        <f t="shared" si="693"/>
        <v>0</v>
      </c>
      <c r="BC595" s="678">
        <v>0</v>
      </c>
      <c r="BD595" s="466">
        <v>0</v>
      </c>
      <c r="BE595" s="466">
        <v>0</v>
      </c>
      <c r="BF595" s="634">
        <v>0</v>
      </c>
      <c r="BG595" s="670">
        <f t="shared" si="694"/>
        <v>0</v>
      </c>
      <c r="BH595" s="665">
        <v>0</v>
      </c>
      <c r="BI595" s="480">
        <v>0</v>
      </c>
      <c r="BJ595" s="480">
        <v>0</v>
      </c>
      <c r="BK595" s="297">
        <v>0</v>
      </c>
      <c r="BL595" s="670">
        <f t="shared" si="695"/>
        <v>0</v>
      </c>
      <c r="BM595" s="466">
        <v>0</v>
      </c>
      <c r="BN595" s="466">
        <v>0</v>
      </c>
      <c r="BO595" s="466">
        <v>0</v>
      </c>
      <c r="BP595" s="466">
        <v>0</v>
      </c>
      <c r="BQ595" s="588">
        <f t="shared" si="697"/>
        <v>0</v>
      </c>
      <c r="BR595" s="671">
        <f t="shared" si="698"/>
        <v>0</v>
      </c>
    </row>
    <row r="596" spans="1:70" s="15" customFormat="1" ht="16.5" customHeight="1" thickBot="1" x14ac:dyDescent="0.3">
      <c r="A596" s="847"/>
      <c r="B596" s="834"/>
      <c r="C596" s="902"/>
      <c r="D596" s="135" t="s">
        <v>321</v>
      </c>
      <c r="E596" s="125">
        <f t="shared" si="686"/>
        <v>0</v>
      </c>
      <c r="F596" s="95">
        <v>0</v>
      </c>
      <c r="G596" s="95">
        <v>0</v>
      </c>
      <c r="H596" s="95">
        <v>0</v>
      </c>
      <c r="I596" s="95">
        <v>0</v>
      </c>
      <c r="J596" s="365">
        <f t="shared" si="687"/>
        <v>0</v>
      </c>
      <c r="K596" s="95">
        <v>0</v>
      </c>
      <c r="L596" s="95">
        <v>0</v>
      </c>
      <c r="M596" s="95">
        <v>0</v>
      </c>
      <c r="N596" s="95">
        <v>0</v>
      </c>
      <c r="O596" s="365">
        <f t="shared" si="696"/>
        <v>0</v>
      </c>
      <c r="P596" s="95">
        <v>0</v>
      </c>
      <c r="Q596" s="95">
        <v>0</v>
      </c>
      <c r="R596" s="95">
        <v>0</v>
      </c>
      <c r="S596" s="95">
        <v>0</v>
      </c>
      <c r="T596" s="315">
        <f t="shared" si="684"/>
        <v>0</v>
      </c>
      <c r="U596" s="389">
        <f t="shared" si="681"/>
        <v>0</v>
      </c>
      <c r="V596" s="95">
        <v>0</v>
      </c>
      <c r="W596" s="95">
        <v>0</v>
      </c>
      <c r="X596" s="95">
        <v>0</v>
      </c>
      <c r="Y596" s="95">
        <v>0</v>
      </c>
      <c r="Z596" s="389">
        <f t="shared" si="682"/>
        <v>0</v>
      </c>
      <c r="AA596" s="95">
        <v>0</v>
      </c>
      <c r="AB596" s="95">
        <v>0</v>
      </c>
      <c r="AC596" s="95">
        <v>0</v>
      </c>
      <c r="AD596" s="95">
        <v>0</v>
      </c>
      <c r="AE596" s="389">
        <f t="shared" si="683"/>
        <v>0</v>
      </c>
      <c r="AF596" s="95">
        <v>0</v>
      </c>
      <c r="AG596" s="95">
        <v>0</v>
      </c>
      <c r="AH596" s="95">
        <v>0</v>
      </c>
      <c r="AI596" s="95">
        <v>0</v>
      </c>
      <c r="AJ596" s="315">
        <f t="shared" si="685"/>
        <v>0</v>
      </c>
      <c r="AK596" s="389">
        <f t="shared" si="690"/>
        <v>0</v>
      </c>
      <c r="AL596" s="484">
        <v>0</v>
      </c>
      <c r="AM596" s="484">
        <v>0</v>
      </c>
      <c r="AN596" s="484">
        <v>0</v>
      </c>
      <c r="AO596" s="484">
        <v>0</v>
      </c>
      <c r="AP596" s="389">
        <f t="shared" si="688"/>
        <v>0</v>
      </c>
      <c r="AQ596" s="465">
        <v>0</v>
      </c>
      <c r="AR596" s="465">
        <v>0</v>
      </c>
      <c r="AS596" s="465">
        <v>0</v>
      </c>
      <c r="AT596" s="465">
        <v>0</v>
      </c>
      <c r="AU596" s="389">
        <f t="shared" si="689"/>
        <v>0</v>
      </c>
      <c r="AV596" s="461">
        <v>0</v>
      </c>
      <c r="AW596" s="461">
        <v>0</v>
      </c>
      <c r="AX596" s="461">
        <v>0</v>
      </c>
      <c r="AY596" s="461">
        <v>0</v>
      </c>
      <c r="AZ596" s="588">
        <f t="shared" si="691"/>
        <v>0</v>
      </c>
      <c r="BA596" s="671">
        <f t="shared" si="692"/>
        <v>0</v>
      </c>
      <c r="BB596" s="670">
        <f t="shared" si="693"/>
        <v>0</v>
      </c>
      <c r="BC596" s="678">
        <v>0</v>
      </c>
      <c r="BD596" s="466">
        <v>0</v>
      </c>
      <c r="BE596" s="466">
        <v>0</v>
      </c>
      <c r="BF596" s="615">
        <v>0</v>
      </c>
      <c r="BG596" s="670">
        <f t="shared" si="694"/>
        <v>0</v>
      </c>
      <c r="BH596" s="665">
        <v>0</v>
      </c>
      <c r="BI596" s="480">
        <v>0</v>
      </c>
      <c r="BJ596" s="480">
        <v>0</v>
      </c>
      <c r="BK596" s="297">
        <v>0</v>
      </c>
      <c r="BL596" s="670">
        <f t="shared" si="695"/>
        <v>0</v>
      </c>
      <c r="BM596" s="466">
        <v>0</v>
      </c>
      <c r="BN596" s="466">
        <v>0</v>
      </c>
      <c r="BO596" s="466">
        <v>0</v>
      </c>
      <c r="BP596" s="466">
        <v>0</v>
      </c>
      <c r="BQ596" s="588">
        <f t="shared" si="697"/>
        <v>0</v>
      </c>
      <c r="BR596" s="671">
        <f t="shared" si="698"/>
        <v>0</v>
      </c>
    </row>
    <row r="597" spans="1:70" s="310" customFormat="1" ht="16.5" customHeight="1" thickBot="1" x14ac:dyDescent="0.3">
      <c r="A597" s="299"/>
      <c r="B597" s="834"/>
      <c r="C597" s="772"/>
      <c r="D597" s="384"/>
      <c r="E597" s="125">
        <f t="shared" si="686"/>
        <v>0</v>
      </c>
      <c r="F597" s="95"/>
      <c r="G597" s="95"/>
      <c r="H597" s="95"/>
      <c r="I597" s="95"/>
      <c r="J597" s="365">
        <f t="shared" si="687"/>
        <v>0</v>
      </c>
      <c r="K597" s="95"/>
      <c r="L597" s="95"/>
      <c r="M597" s="95"/>
      <c r="N597" s="95"/>
      <c r="O597" s="365">
        <f t="shared" si="696"/>
        <v>0</v>
      </c>
      <c r="P597" s="95"/>
      <c r="Q597" s="95"/>
      <c r="R597" s="95"/>
      <c r="S597" s="95"/>
      <c r="T597" s="315">
        <f t="shared" si="684"/>
        <v>0</v>
      </c>
      <c r="U597" s="389">
        <f t="shared" si="681"/>
        <v>0</v>
      </c>
      <c r="V597" s="95">
        <v>0</v>
      </c>
      <c r="W597" s="95">
        <v>0</v>
      </c>
      <c r="X597" s="95">
        <v>0</v>
      </c>
      <c r="Y597" s="95">
        <v>0</v>
      </c>
      <c r="Z597" s="389">
        <f t="shared" si="682"/>
        <v>0</v>
      </c>
      <c r="AA597" s="95">
        <v>0</v>
      </c>
      <c r="AB597" s="95">
        <v>0</v>
      </c>
      <c r="AC597" s="95">
        <v>0</v>
      </c>
      <c r="AD597" s="95">
        <v>0</v>
      </c>
      <c r="AE597" s="389">
        <f t="shared" si="683"/>
        <v>0</v>
      </c>
      <c r="AF597" s="95">
        <v>0</v>
      </c>
      <c r="AG597" s="95">
        <v>0</v>
      </c>
      <c r="AH597" s="95">
        <v>0</v>
      </c>
      <c r="AI597" s="95">
        <v>0</v>
      </c>
      <c r="AJ597" s="315">
        <f t="shared" si="685"/>
        <v>0</v>
      </c>
      <c r="AK597" s="389">
        <f t="shared" si="690"/>
        <v>0</v>
      </c>
      <c r="AL597" s="484">
        <v>0</v>
      </c>
      <c r="AM597" s="484">
        <v>0</v>
      </c>
      <c r="AN597" s="484">
        <v>0</v>
      </c>
      <c r="AO597" s="484">
        <v>0</v>
      </c>
      <c r="AP597" s="389">
        <f t="shared" si="688"/>
        <v>0</v>
      </c>
      <c r="AQ597" s="465">
        <v>0</v>
      </c>
      <c r="AR597" s="465">
        <v>0</v>
      </c>
      <c r="AS597" s="465">
        <v>0</v>
      </c>
      <c r="AT597" s="465">
        <v>0</v>
      </c>
      <c r="AU597" s="389">
        <f t="shared" si="689"/>
        <v>0</v>
      </c>
      <c r="AV597" s="461">
        <v>0</v>
      </c>
      <c r="AW597" s="461">
        <v>0</v>
      </c>
      <c r="AX597" s="461">
        <v>0</v>
      </c>
      <c r="AY597" s="461">
        <v>0</v>
      </c>
      <c r="AZ597" s="588">
        <f t="shared" si="691"/>
        <v>0</v>
      </c>
      <c r="BA597" s="671">
        <f t="shared" si="692"/>
        <v>0</v>
      </c>
      <c r="BB597" s="670">
        <f t="shared" si="693"/>
        <v>0</v>
      </c>
      <c r="BC597" s="678">
        <v>0</v>
      </c>
      <c r="BD597" s="466">
        <v>0</v>
      </c>
      <c r="BE597" s="466">
        <v>0</v>
      </c>
      <c r="BF597" s="638">
        <v>0</v>
      </c>
      <c r="BG597" s="670">
        <f t="shared" si="694"/>
        <v>0</v>
      </c>
      <c r="BH597" s="665">
        <v>0</v>
      </c>
      <c r="BI597" s="480">
        <v>0</v>
      </c>
      <c r="BJ597" s="480">
        <v>0</v>
      </c>
      <c r="BK597" s="297">
        <v>0</v>
      </c>
      <c r="BL597" s="670">
        <f t="shared" si="695"/>
        <v>0</v>
      </c>
      <c r="BM597" s="466">
        <v>0</v>
      </c>
      <c r="BN597" s="466">
        <v>0</v>
      </c>
      <c r="BO597" s="466">
        <v>0</v>
      </c>
      <c r="BP597" s="466">
        <v>0</v>
      </c>
      <c r="BQ597" s="588">
        <f t="shared" si="697"/>
        <v>0</v>
      </c>
      <c r="BR597" s="671">
        <f t="shared" si="698"/>
        <v>0</v>
      </c>
    </row>
    <row r="598" spans="1:70" s="15" customFormat="1" ht="16.5" customHeight="1" thickBot="1" x14ac:dyDescent="0.3">
      <c r="A598" s="847">
        <v>20</v>
      </c>
      <c r="B598" s="834"/>
      <c r="C598" s="901" t="s">
        <v>797</v>
      </c>
      <c r="D598" s="140" t="s">
        <v>328</v>
      </c>
      <c r="E598" s="125">
        <f t="shared" si="686"/>
        <v>0</v>
      </c>
      <c r="F598" s="95">
        <v>0</v>
      </c>
      <c r="G598" s="95">
        <v>0</v>
      </c>
      <c r="H598" s="95">
        <v>0</v>
      </c>
      <c r="I598" s="95">
        <v>0</v>
      </c>
      <c r="J598" s="365">
        <f t="shared" si="687"/>
        <v>0</v>
      </c>
      <c r="K598" s="95">
        <v>0</v>
      </c>
      <c r="L598" s="95">
        <v>0</v>
      </c>
      <c r="M598" s="95">
        <v>0</v>
      </c>
      <c r="N598" s="95">
        <v>0</v>
      </c>
      <c r="O598" s="365">
        <f t="shared" si="696"/>
        <v>0</v>
      </c>
      <c r="P598" s="95">
        <v>0</v>
      </c>
      <c r="Q598" s="95">
        <v>0</v>
      </c>
      <c r="R598" s="95">
        <v>0</v>
      </c>
      <c r="S598" s="95">
        <v>0</v>
      </c>
      <c r="T598" s="315">
        <f t="shared" si="684"/>
        <v>0</v>
      </c>
      <c r="U598" s="389">
        <f t="shared" si="681"/>
        <v>0</v>
      </c>
      <c r="V598" s="95">
        <v>0</v>
      </c>
      <c r="W598" s="95">
        <v>0</v>
      </c>
      <c r="X598" s="95">
        <v>0</v>
      </c>
      <c r="Y598" s="95">
        <v>0</v>
      </c>
      <c r="Z598" s="389">
        <f t="shared" si="682"/>
        <v>0</v>
      </c>
      <c r="AA598" s="95">
        <v>0</v>
      </c>
      <c r="AB598" s="95">
        <v>0</v>
      </c>
      <c r="AC598" s="95">
        <v>0</v>
      </c>
      <c r="AD598" s="95">
        <v>0</v>
      </c>
      <c r="AE598" s="389">
        <f t="shared" si="683"/>
        <v>0</v>
      </c>
      <c r="AF598" s="95">
        <v>0</v>
      </c>
      <c r="AG598" s="95">
        <v>0</v>
      </c>
      <c r="AH598" s="95">
        <v>0</v>
      </c>
      <c r="AI598" s="95">
        <v>0</v>
      </c>
      <c r="AJ598" s="315">
        <f t="shared" si="685"/>
        <v>0</v>
      </c>
      <c r="AK598" s="389">
        <f t="shared" si="690"/>
        <v>0</v>
      </c>
      <c r="AL598" s="484">
        <v>0</v>
      </c>
      <c r="AM598" s="484">
        <v>0</v>
      </c>
      <c r="AN598" s="484">
        <v>0</v>
      </c>
      <c r="AO598" s="484">
        <v>0</v>
      </c>
      <c r="AP598" s="389">
        <f t="shared" si="688"/>
        <v>0</v>
      </c>
      <c r="AQ598" s="465">
        <v>0</v>
      </c>
      <c r="AR598" s="465">
        <v>0</v>
      </c>
      <c r="AS598" s="465">
        <v>0</v>
      </c>
      <c r="AT598" s="465">
        <v>0</v>
      </c>
      <c r="AU598" s="389">
        <f t="shared" si="689"/>
        <v>0</v>
      </c>
      <c r="AV598" s="461">
        <v>0</v>
      </c>
      <c r="AW598" s="461">
        <v>0</v>
      </c>
      <c r="AX598" s="461">
        <v>0</v>
      </c>
      <c r="AY598" s="461">
        <v>0</v>
      </c>
      <c r="AZ598" s="588">
        <f t="shared" si="691"/>
        <v>0</v>
      </c>
      <c r="BA598" s="671">
        <f t="shared" si="692"/>
        <v>0</v>
      </c>
      <c r="BB598" s="670">
        <f t="shared" si="693"/>
        <v>0</v>
      </c>
      <c r="BC598" s="678">
        <v>0</v>
      </c>
      <c r="BD598" s="466">
        <v>0</v>
      </c>
      <c r="BE598" s="466">
        <v>0</v>
      </c>
      <c r="BF598" s="633">
        <v>0</v>
      </c>
      <c r="BG598" s="670">
        <f t="shared" si="694"/>
        <v>0</v>
      </c>
      <c r="BH598" s="665">
        <v>0</v>
      </c>
      <c r="BI598" s="480">
        <v>0</v>
      </c>
      <c r="BJ598" s="480">
        <v>0</v>
      </c>
      <c r="BK598" s="297">
        <v>0</v>
      </c>
      <c r="BL598" s="670">
        <f t="shared" si="695"/>
        <v>0</v>
      </c>
      <c r="BM598" s="466">
        <v>0</v>
      </c>
      <c r="BN598" s="466">
        <v>0</v>
      </c>
      <c r="BO598" s="466">
        <v>0</v>
      </c>
      <c r="BP598" s="466">
        <v>0</v>
      </c>
      <c r="BQ598" s="588">
        <f t="shared" si="697"/>
        <v>0</v>
      </c>
      <c r="BR598" s="671">
        <f t="shared" si="698"/>
        <v>0</v>
      </c>
    </row>
    <row r="599" spans="1:70" s="15" customFormat="1" ht="16.5" customHeight="1" thickBot="1" x14ac:dyDescent="0.3">
      <c r="A599" s="847"/>
      <c r="B599" s="834"/>
      <c r="C599" s="902"/>
      <c r="D599" s="134" t="s">
        <v>651</v>
      </c>
      <c r="E599" s="125">
        <f t="shared" si="686"/>
        <v>0</v>
      </c>
      <c r="F599" s="95">
        <v>0</v>
      </c>
      <c r="G599" s="95">
        <v>0</v>
      </c>
      <c r="H599" s="95">
        <v>0</v>
      </c>
      <c r="I599" s="95">
        <v>0</v>
      </c>
      <c r="J599" s="365">
        <f t="shared" si="687"/>
        <v>0</v>
      </c>
      <c r="K599" s="95">
        <v>0</v>
      </c>
      <c r="L599" s="95">
        <v>0</v>
      </c>
      <c r="M599" s="95">
        <v>0</v>
      </c>
      <c r="N599" s="95">
        <v>0</v>
      </c>
      <c r="O599" s="365">
        <f t="shared" si="696"/>
        <v>0</v>
      </c>
      <c r="P599" s="95">
        <v>0</v>
      </c>
      <c r="Q599" s="95">
        <v>0</v>
      </c>
      <c r="R599" s="95">
        <v>0</v>
      </c>
      <c r="S599" s="95">
        <v>0</v>
      </c>
      <c r="T599" s="315">
        <f t="shared" si="684"/>
        <v>0</v>
      </c>
      <c r="U599" s="389">
        <f t="shared" si="681"/>
        <v>0</v>
      </c>
      <c r="V599" s="95">
        <v>0</v>
      </c>
      <c r="W599" s="95">
        <v>0</v>
      </c>
      <c r="X599" s="95">
        <v>0</v>
      </c>
      <c r="Y599" s="95">
        <v>0</v>
      </c>
      <c r="Z599" s="389">
        <f t="shared" si="682"/>
        <v>0</v>
      </c>
      <c r="AA599" s="95">
        <v>0</v>
      </c>
      <c r="AB599" s="95">
        <v>0</v>
      </c>
      <c r="AC599" s="95">
        <v>0</v>
      </c>
      <c r="AD599" s="95">
        <v>0</v>
      </c>
      <c r="AE599" s="389">
        <f t="shared" si="683"/>
        <v>0</v>
      </c>
      <c r="AF599" s="95">
        <v>0</v>
      </c>
      <c r="AG599" s="95">
        <v>0</v>
      </c>
      <c r="AH599" s="95">
        <v>0</v>
      </c>
      <c r="AI599" s="95">
        <v>0</v>
      </c>
      <c r="AJ599" s="315">
        <f t="shared" si="685"/>
        <v>0</v>
      </c>
      <c r="AK599" s="389">
        <f t="shared" si="690"/>
        <v>0</v>
      </c>
      <c r="AL599" s="484">
        <v>0</v>
      </c>
      <c r="AM599" s="484">
        <v>0</v>
      </c>
      <c r="AN599" s="484">
        <v>0</v>
      </c>
      <c r="AO599" s="484">
        <v>0</v>
      </c>
      <c r="AP599" s="389">
        <f t="shared" si="688"/>
        <v>0</v>
      </c>
      <c r="AQ599" s="465">
        <v>0</v>
      </c>
      <c r="AR599" s="465">
        <v>0</v>
      </c>
      <c r="AS599" s="465">
        <v>0</v>
      </c>
      <c r="AT599" s="465">
        <v>0</v>
      </c>
      <c r="AU599" s="389">
        <f t="shared" si="689"/>
        <v>0</v>
      </c>
      <c r="AV599" s="461">
        <v>0</v>
      </c>
      <c r="AW599" s="461">
        <v>0</v>
      </c>
      <c r="AX599" s="461">
        <v>0</v>
      </c>
      <c r="AY599" s="461">
        <v>0</v>
      </c>
      <c r="AZ599" s="588">
        <f t="shared" si="691"/>
        <v>0</v>
      </c>
      <c r="BA599" s="671">
        <f t="shared" si="692"/>
        <v>0</v>
      </c>
      <c r="BB599" s="670">
        <f t="shared" si="693"/>
        <v>0</v>
      </c>
      <c r="BC599" s="678">
        <v>0</v>
      </c>
      <c r="BD599" s="466">
        <v>0</v>
      </c>
      <c r="BE599" s="466">
        <v>0</v>
      </c>
      <c r="BF599" s="634">
        <v>0</v>
      </c>
      <c r="BG599" s="670">
        <f t="shared" si="694"/>
        <v>0</v>
      </c>
      <c r="BH599" s="665">
        <v>0</v>
      </c>
      <c r="BI599" s="480">
        <v>0</v>
      </c>
      <c r="BJ599" s="480">
        <v>0</v>
      </c>
      <c r="BK599" s="297">
        <v>0</v>
      </c>
      <c r="BL599" s="670">
        <f t="shared" si="695"/>
        <v>0</v>
      </c>
      <c r="BM599" s="466">
        <v>0</v>
      </c>
      <c r="BN599" s="466">
        <v>0</v>
      </c>
      <c r="BO599" s="466">
        <v>0</v>
      </c>
      <c r="BP599" s="466">
        <v>0</v>
      </c>
      <c r="BQ599" s="588">
        <f t="shared" si="697"/>
        <v>0</v>
      </c>
      <c r="BR599" s="671">
        <f t="shared" si="698"/>
        <v>0</v>
      </c>
    </row>
    <row r="600" spans="1:70" s="15" customFormat="1" ht="16.5" customHeight="1" thickBot="1" x14ac:dyDescent="0.3">
      <c r="A600" s="847"/>
      <c r="B600" s="834"/>
      <c r="C600" s="902"/>
      <c r="D600" s="135" t="s">
        <v>321</v>
      </c>
      <c r="E600" s="125">
        <f t="shared" si="686"/>
        <v>0</v>
      </c>
      <c r="F600" s="95">
        <v>0</v>
      </c>
      <c r="G600" s="95">
        <v>0</v>
      </c>
      <c r="H600" s="95">
        <v>0</v>
      </c>
      <c r="I600" s="95">
        <v>0</v>
      </c>
      <c r="J600" s="365">
        <f t="shared" si="687"/>
        <v>0</v>
      </c>
      <c r="K600" s="95">
        <v>0</v>
      </c>
      <c r="L600" s="95">
        <v>0</v>
      </c>
      <c r="M600" s="95">
        <v>0</v>
      </c>
      <c r="N600" s="95">
        <v>0</v>
      </c>
      <c r="O600" s="365">
        <f t="shared" si="696"/>
        <v>0</v>
      </c>
      <c r="P600" s="95">
        <v>0</v>
      </c>
      <c r="Q600" s="95">
        <v>0</v>
      </c>
      <c r="R600" s="95">
        <v>0</v>
      </c>
      <c r="S600" s="95">
        <v>0</v>
      </c>
      <c r="T600" s="315">
        <f t="shared" si="684"/>
        <v>0</v>
      </c>
      <c r="U600" s="389">
        <f t="shared" si="681"/>
        <v>0</v>
      </c>
      <c r="V600" s="95">
        <v>0</v>
      </c>
      <c r="W600" s="95">
        <v>0</v>
      </c>
      <c r="X600" s="95">
        <v>0</v>
      </c>
      <c r="Y600" s="95">
        <v>0</v>
      </c>
      <c r="Z600" s="389">
        <f t="shared" si="682"/>
        <v>0</v>
      </c>
      <c r="AA600" s="95">
        <v>0</v>
      </c>
      <c r="AB600" s="95">
        <v>0</v>
      </c>
      <c r="AC600" s="95">
        <v>0</v>
      </c>
      <c r="AD600" s="95">
        <v>0</v>
      </c>
      <c r="AE600" s="389">
        <f t="shared" si="683"/>
        <v>0</v>
      </c>
      <c r="AF600" s="95">
        <v>0</v>
      </c>
      <c r="AG600" s="95">
        <v>0</v>
      </c>
      <c r="AH600" s="95">
        <v>0</v>
      </c>
      <c r="AI600" s="95">
        <v>0</v>
      </c>
      <c r="AJ600" s="315">
        <f t="shared" si="685"/>
        <v>0</v>
      </c>
      <c r="AK600" s="389">
        <f t="shared" si="690"/>
        <v>0</v>
      </c>
      <c r="AL600" s="484">
        <v>0</v>
      </c>
      <c r="AM600" s="484">
        <v>0</v>
      </c>
      <c r="AN600" s="484">
        <v>0</v>
      </c>
      <c r="AO600" s="484">
        <v>0</v>
      </c>
      <c r="AP600" s="389">
        <f t="shared" si="688"/>
        <v>0</v>
      </c>
      <c r="AQ600" s="465">
        <v>0</v>
      </c>
      <c r="AR600" s="465">
        <v>0</v>
      </c>
      <c r="AS600" s="465">
        <v>0</v>
      </c>
      <c r="AT600" s="465">
        <v>0</v>
      </c>
      <c r="AU600" s="389">
        <f t="shared" si="689"/>
        <v>0</v>
      </c>
      <c r="AV600" s="461">
        <v>0</v>
      </c>
      <c r="AW600" s="461">
        <v>0</v>
      </c>
      <c r="AX600" s="461">
        <v>0</v>
      </c>
      <c r="AY600" s="461">
        <v>0</v>
      </c>
      <c r="AZ600" s="588">
        <f t="shared" si="691"/>
        <v>0</v>
      </c>
      <c r="BA600" s="671">
        <f t="shared" si="692"/>
        <v>0</v>
      </c>
      <c r="BB600" s="670">
        <f t="shared" si="693"/>
        <v>0</v>
      </c>
      <c r="BC600" s="678">
        <v>0</v>
      </c>
      <c r="BD600" s="466">
        <v>0</v>
      </c>
      <c r="BE600" s="466">
        <v>0</v>
      </c>
      <c r="BF600" s="615">
        <v>0</v>
      </c>
      <c r="BG600" s="670">
        <f t="shared" si="694"/>
        <v>0</v>
      </c>
      <c r="BH600" s="665">
        <v>0</v>
      </c>
      <c r="BI600" s="480">
        <v>0</v>
      </c>
      <c r="BJ600" s="480">
        <v>0</v>
      </c>
      <c r="BK600" s="297">
        <v>0</v>
      </c>
      <c r="BL600" s="670">
        <f t="shared" si="695"/>
        <v>0</v>
      </c>
      <c r="BM600" s="466">
        <v>0</v>
      </c>
      <c r="BN600" s="466">
        <v>0</v>
      </c>
      <c r="BO600" s="466">
        <v>0</v>
      </c>
      <c r="BP600" s="466">
        <v>0</v>
      </c>
      <c r="BQ600" s="588">
        <f t="shared" si="697"/>
        <v>0</v>
      </c>
      <c r="BR600" s="671">
        <f t="shared" si="698"/>
        <v>0</v>
      </c>
    </row>
    <row r="601" spans="1:70" s="310" customFormat="1" ht="16.5" customHeight="1" thickBot="1" x14ac:dyDescent="0.3">
      <c r="A601" s="299"/>
      <c r="B601" s="834"/>
      <c r="C601" s="772"/>
      <c r="D601" s="384"/>
      <c r="E601" s="125">
        <f t="shared" si="686"/>
        <v>0</v>
      </c>
      <c r="F601" s="95"/>
      <c r="G601" s="95"/>
      <c r="H601" s="95"/>
      <c r="I601" s="95"/>
      <c r="J601" s="365">
        <f t="shared" si="687"/>
        <v>0</v>
      </c>
      <c r="K601" s="95"/>
      <c r="L601" s="95"/>
      <c r="M601" s="95"/>
      <c r="N601" s="95"/>
      <c r="O601" s="365">
        <f t="shared" si="696"/>
        <v>0</v>
      </c>
      <c r="P601" s="95"/>
      <c r="Q601" s="95"/>
      <c r="R601" s="95"/>
      <c r="S601" s="95"/>
      <c r="T601" s="315">
        <f t="shared" si="684"/>
        <v>0</v>
      </c>
      <c r="U601" s="389">
        <f t="shared" si="681"/>
        <v>0</v>
      </c>
      <c r="V601" s="95">
        <v>0</v>
      </c>
      <c r="W601" s="95">
        <v>0</v>
      </c>
      <c r="X601" s="95">
        <v>0</v>
      </c>
      <c r="Y601" s="95">
        <v>0</v>
      </c>
      <c r="Z601" s="389">
        <f t="shared" si="682"/>
        <v>0</v>
      </c>
      <c r="AA601" s="95">
        <v>0</v>
      </c>
      <c r="AB601" s="95">
        <v>0</v>
      </c>
      <c r="AC601" s="95">
        <v>0</v>
      </c>
      <c r="AD601" s="95">
        <v>0</v>
      </c>
      <c r="AE601" s="389">
        <f t="shared" si="683"/>
        <v>0</v>
      </c>
      <c r="AF601" s="95">
        <v>0</v>
      </c>
      <c r="AG601" s="95">
        <v>0</v>
      </c>
      <c r="AH601" s="95">
        <v>0</v>
      </c>
      <c r="AI601" s="95">
        <v>0</v>
      </c>
      <c r="AJ601" s="315">
        <f t="shared" si="685"/>
        <v>0</v>
      </c>
      <c r="AK601" s="389">
        <f t="shared" si="690"/>
        <v>0</v>
      </c>
      <c r="AL601" s="484">
        <v>0</v>
      </c>
      <c r="AM601" s="484">
        <v>0</v>
      </c>
      <c r="AN601" s="484">
        <v>0</v>
      </c>
      <c r="AO601" s="484">
        <v>0</v>
      </c>
      <c r="AP601" s="389">
        <f t="shared" si="688"/>
        <v>0</v>
      </c>
      <c r="AQ601" s="465">
        <v>0</v>
      </c>
      <c r="AR601" s="465">
        <v>0</v>
      </c>
      <c r="AS601" s="465">
        <v>0</v>
      </c>
      <c r="AT601" s="465">
        <v>0</v>
      </c>
      <c r="AU601" s="389">
        <f t="shared" si="689"/>
        <v>0</v>
      </c>
      <c r="AV601" s="461">
        <v>0</v>
      </c>
      <c r="AW601" s="461">
        <v>0</v>
      </c>
      <c r="AX601" s="461">
        <v>0</v>
      </c>
      <c r="AY601" s="461">
        <v>0</v>
      </c>
      <c r="AZ601" s="588">
        <f t="shared" si="691"/>
        <v>0</v>
      </c>
      <c r="BA601" s="671">
        <f t="shared" si="692"/>
        <v>0</v>
      </c>
      <c r="BB601" s="670">
        <f t="shared" si="693"/>
        <v>0</v>
      </c>
      <c r="BC601" s="678">
        <v>0</v>
      </c>
      <c r="BD601" s="466">
        <v>0</v>
      </c>
      <c r="BE601" s="466">
        <v>0</v>
      </c>
      <c r="BF601" s="638">
        <v>0</v>
      </c>
      <c r="BG601" s="670">
        <f t="shared" si="694"/>
        <v>0</v>
      </c>
      <c r="BH601" s="665">
        <v>0</v>
      </c>
      <c r="BI601" s="480">
        <v>0</v>
      </c>
      <c r="BJ601" s="480">
        <v>0</v>
      </c>
      <c r="BK601" s="297">
        <v>0</v>
      </c>
      <c r="BL601" s="670">
        <f t="shared" si="695"/>
        <v>0</v>
      </c>
      <c r="BM601" s="466">
        <v>0</v>
      </c>
      <c r="BN601" s="466">
        <v>0</v>
      </c>
      <c r="BO601" s="466">
        <v>0</v>
      </c>
      <c r="BP601" s="466">
        <v>0</v>
      </c>
      <c r="BQ601" s="588">
        <f t="shared" si="697"/>
        <v>0</v>
      </c>
      <c r="BR601" s="671">
        <f t="shared" si="698"/>
        <v>0</v>
      </c>
    </row>
    <row r="602" spans="1:70" s="15" customFormat="1" ht="16.5" customHeight="1" x14ac:dyDescent="0.25">
      <c r="A602" s="847">
        <v>21</v>
      </c>
      <c r="B602" s="834"/>
      <c r="C602" s="894" t="s">
        <v>798</v>
      </c>
      <c r="D602" s="495" t="s">
        <v>328</v>
      </c>
      <c r="E602" s="125">
        <f t="shared" si="686"/>
        <v>0</v>
      </c>
      <c r="F602" s="95">
        <v>0</v>
      </c>
      <c r="G602" s="95">
        <v>0</v>
      </c>
      <c r="H602" s="95">
        <v>0</v>
      </c>
      <c r="I602" s="95">
        <v>0</v>
      </c>
      <c r="J602" s="365">
        <f t="shared" si="687"/>
        <v>0</v>
      </c>
      <c r="K602" s="95">
        <v>0</v>
      </c>
      <c r="L602" s="95">
        <v>0</v>
      </c>
      <c r="M602" s="95">
        <v>0</v>
      </c>
      <c r="N602" s="95">
        <v>0</v>
      </c>
      <c r="O602" s="365">
        <f t="shared" si="696"/>
        <v>0</v>
      </c>
      <c r="P602" s="95">
        <v>0</v>
      </c>
      <c r="Q602" s="95">
        <v>0</v>
      </c>
      <c r="R602" s="95">
        <v>0</v>
      </c>
      <c r="S602" s="95">
        <v>0</v>
      </c>
      <c r="T602" s="315">
        <f t="shared" si="684"/>
        <v>0</v>
      </c>
      <c r="U602" s="389">
        <f t="shared" si="681"/>
        <v>0</v>
      </c>
      <c r="V602" s="95">
        <v>0</v>
      </c>
      <c r="W602" s="95">
        <v>0</v>
      </c>
      <c r="X602" s="95">
        <v>0</v>
      </c>
      <c r="Y602" s="95">
        <v>0</v>
      </c>
      <c r="Z602" s="389">
        <f t="shared" si="682"/>
        <v>0</v>
      </c>
      <c r="AA602" s="95">
        <v>0</v>
      </c>
      <c r="AB602" s="95">
        <v>0</v>
      </c>
      <c r="AC602" s="95">
        <v>0</v>
      </c>
      <c r="AD602" s="95">
        <v>0</v>
      </c>
      <c r="AE602" s="389">
        <f t="shared" si="683"/>
        <v>0</v>
      </c>
      <c r="AF602" s="95">
        <v>0</v>
      </c>
      <c r="AG602" s="95">
        <v>0</v>
      </c>
      <c r="AH602" s="95">
        <v>0</v>
      </c>
      <c r="AI602" s="95">
        <v>0</v>
      </c>
      <c r="AJ602" s="315">
        <f t="shared" si="685"/>
        <v>0</v>
      </c>
      <c r="AK602" s="389">
        <f t="shared" si="690"/>
        <v>0</v>
      </c>
      <c r="AL602" s="477">
        <v>0</v>
      </c>
      <c r="AM602" s="477">
        <v>0</v>
      </c>
      <c r="AN602" s="477">
        <v>0</v>
      </c>
      <c r="AO602" s="477">
        <v>0</v>
      </c>
      <c r="AP602" s="389">
        <f t="shared" si="688"/>
        <v>0</v>
      </c>
      <c r="AQ602" s="477"/>
      <c r="AR602" s="477"/>
      <c r="AS602" s="477"/>
      <c r="AT602" s="477"/>
      <c r="AU602" s="389">
        <f t="shared" si="689"/>
        <v>0</v>
      </c>
      <c r="AV602" s="477"/>
      <c r="AW602" s="477"/>
      <c r="AX602" s="477"/>
      <c r="AY602" s="461">
        <v>0</v>
      </c>
      <c r="AZ602" s="588">
        <f t="shared" si="691"/>
        <v>0</v>
      </c>
      <c r="BA602" s="671">
        <f t="shared" si="692"/>
        <v>0</v>
      </c>
      <c r="BB602" s="670">
        <f t="shared" si="693"/>
        <v>0</v>
      </c>
      <c r="BC602" s="662"/>
      <c r="BD602" s="477"/>
      <c r="BE602" s="477"/>
      <c r="BF602" s="612"/>
      <c r="BG602" s="670">
        <f t="shared" si="694"/>
        <v>0</v>
      </c>
      <c r="BH602" s="662"/>
      <c r="BI602" s="477"/>
      <c r="BJ602" s="477"/>
      <c r="BK602" s="477"/>
      <c r="BL602" s="670">
        <f t="shared" si="695"/>
        <v>0</v>
      </c>
      <c r="BM602" s="477"/>
      <c r="BN602" s="477"/>
      <c r="BO602" s="477"/>
      <c r="BP602" s="477"/>
      <c r="BQ602" s="588">
        <f t="shared" si="697"/>
        <v>0</v>
      </c>
      <c r="BR602" s="671">
        <f t="shared" si="698"/>
        <v>0</v>
      </c>
    </row>
    <row r="603" spans="1:70" s="15" customFormat="1" ht="16.5" customHeight="1" x14ac:dyDescent="0.25">
      <c r="A603" s="847"/>
      <c r="B603" s="834"/>
      <c r="C603" s="894"/>
      <c r="D603" s="494" t="s">
        <v>651</v>
      </c>
      <c r="E603" s="125">
        <f t="shared" si="686"/>
        <v>0</v>
      </c>
      <c r="F603" s="95">
        <v>0</v>
      </c>
      <c r="G603" s="95">
        <v>0</v>
      </c>
      <c r="H603" s="95">
        <v>0</v>
      </c>
      <c r="I603" s="95">
        <v>0</v>
      </c>
      <c r="J603" s="365">
        <f t="shared" si="687"/>
        <v>0</v>
      </c>
      <c r="K603" s="95">
        <v>0</v>
      </c>
      <c r="L603" s="95">
        <v>0</v>
      </c>
      <c r="M603" s="95">
        <v>0</v>
      </c>
      <c r="N603" s="95">
        <v>0</v>
      </c>
      <c r="O603" s="365">
        <f t="shared" si="696"/>
        <v>0</v>
      </c>
      <c r="P603" s="95">
        <v>0</v>
      </c>
      <c r="Q603" s="95">
        <v>0</v>
      </c>
      <c r="R603" s="95">
        <v>0</v>
      </c>
      <c r="S603" s="95">
        <v>0</v>
      </c>
      <c r="T603" s="315">
        <f t="shared" si="684"/>
        <v>0</v>
      </c>
      <c r="U603" s="389">
        <f t="shared" si="681"/>
        <v>0</v>
      </c>
      <c r="V603" s="95">
        <v>0</v>
      </c>
      <c r="W603" s="95">
        <v>0</v>
      </c>
      <c r="X603" s="95">
        <v>0</v>
      </c>
      <c r="Y603" s="95">
        <v>0</v>
      </c>
      <c r="Z603" s="389">
        <f t="shared" si="682"/>
        <v>0</v>
      </c>
      <c r="AA603" s="95">
        <v>0</v>
      </c>
      <c r="AB603" s="95">
        <v>0</v>
      </c>
      <c r="AC603" s="95">
        <v>0</v>
      </c>
      <c r="AD603" s="95">
        <v>0</v>
      </c>
      <c r="AE603" s="389">
        <f t="shared" si="683"/>
        <v>0</v>
      </c>
      <c r="AF603" s="95">
        <v>0</v>
      </c>
      <c r="AG603" s="95">
        <v>0</v>
      </c>
      <c r="AH603" s="95">
        <v>0</v>
      </c>
      <c r="AI603" s="95">
        <v>0</v>
      </c>
      <c r="AJ603" s="315">
        <f t="shared" si="685"/>
        <v>0</v>
      </c>
      <c r="AK603" s="389">
        <f t="shared" si="690"/>
        <v>0</v>
      </c>
      <c r="AL603" s="478">
        <v>0</v>
      </c>
      <c r="AM603" s="478">
        <v>0</v>
      </c>
      <c r="AN603" s="478">
        <v>0</v>
      </c>
      <c r="AO603" s="478">
        <v>0</v>
      </c>
      <c r="AP603" s="389">
        <f t="shared" si="688"/>
        <v>0</v>
      </c>
      <c r="AQ603" s="478"/>
      <c r="AR603" s="478"/>
      <c r="AS603" s="478"/>
      <c r="AT603" s="478"/>
      <c r="AU603" s="389">
        <f t="shared" si="689"/>
        <v>0</v>
      </c>
      <c r="AV603" s="478"/>
      <c r="AW603" s="478"/>
      <c r="AX603" s="478"/>
      <c r="AY603" s="461">
        <v>0</v>
      </c>
      <c r="AZ603" s="588">
        <f t="shared" si="691"/>
        <v>0</v>
      </c>
      <c r="BA603" s="671">
        <f t="shared" si="692"/>
        <v>0</v>
      </c>
      <c r="BB603" s="670">
        <f t="shared" si="693"/>
        <v>0</v>
      </c>
      <c r="BC603" s="663"/>
      <c r="BD603" s="478"/>
      <c r="BE603" s="478"/>
      <c r="BF603" s="613"/>
      <c r="BG603" s="670">
        <f t="shared" si="694"/>
        <v>0</v>
      </c>
      <c r="BH603" s="663"/>
      <c r="BI603" s="478"/>
      <c r="BJ603" s="478"/>
      <c r="BK603" s="478"/>
      <c r="BL603" s="670">
        <f t="shared" si="695"/>
        <v>0</v>
      </c>
      <c r="BM603" s="478"/>
      <c r="BN603" s="478"/>
      <c r="BO603" s="478"/>
      <c r="BP603" s="478"/>
      <c r="BQ603" s="588">
        <f t="shared" si="697"/>
        <v>0</v>
      </c>
      <c r="BR603" s="671">
        <f t="shared" si="698"/>
        <v>0</v>
      </c>
    </row>
    <row r="604" spans="1:70" s="15" customFormat="1" ht="16.5" customHeight="1" thickBot="1" x14ac:dyDescent="0.3">
      <c r="A604" s="847"/>
      <c r="B604" s="834"/>
      <c r="C604" s="894"/>
      <c r="D604" s="496" t="s">
        <v>321</v>
      </c>
      <c r="E604" s="125">
        <f t="shared" si="686"/>
        <v>0</v>
      </c>
      <c r="F604" s="95">
        <v>0</v>
      </c>
      <c r="G604" s="95">
        <v>0</v>
      </c>
      <c r="H604" s="95">
        <v>0</v>
      </c>
      <c r="I604" s="95">
        <v>0</v>
      </c>
      <c r="J604" s="365">
        <f t="shared" si="687"/>
        <v>0</v>
      </c>
      <c r="K604" s="95">
        <v>0</v>
      </c>
      <c r="L604" s="95">
        <v>0</v>
      </c>
      <c r="M604" s="95">
        <v>0</v>
      </c>
      <c r="N604" s="95">
        <v>0</v>
      </c>
      <c r="O604" s="365">
        <f t="shared" si="696"/>
        <v>0</v>
      </c>
      <c r="P604" s="95">
        <v>0</v>
      </c>
      <c r="Q604" s="95">
        <v>0</v>
      </c>
      <c r="R604" s="95">
        <v>0</v>
      </c>
      <c r="S604" s="95">
        <v>0</v>
      </c>
      <c r="T604" s="315">
        <f t="shared" si="684"/>
        <v>0</v>
      </c>
      <c r="U604" s="389">
        <f t="shared" si="681"/>
        <v>0</v>
      </c>
      <c r="V604" s="95">
        <v>0</v>
      </c>
      <c r="W604" s="95">
        <v>0</v>
      </c>
      <c r="X604" s="95">
        <v>0</v>
      </c>
      <c r="Y604" s="95">
        <v>0</v>
      </c>
      <c r="Z604" s="389">
        <f t="shared" si="682"/>
        <v>0</v>
      </c>
      <c r="AA604" s="95">
        <v>0</v>
      </c>
      <c r="AB604" s="95">
        <v>0</v>
      </c>
      <c r="AC604" s="95">
        <v>0</v>
      </c>
      <c r="AD604" s="95">
        <v>0</v>
      </c>
      <c r="AE604" s="389">
        <f t="shared" si="683"/>
        <v>0</v>
      </c>
      <c r="AF604" s="95">
        <v>0</v>
      </c>
      <c r="AG604" s="95">
        <v>0</v>
      </c>
      <c r="AH604" s="95">
        <v>0</v>
      </c>
      <c r="AI604" s="95">
        <v>0</v>
      </c>
      <c r="AJ604" s="315">
        <f t="shared" si="685"/>
        <v>0</v>
      </c>
      <c r="AK604" s="389">
        <f t="shared" si="690"/>
        <v>0</v>
      </c>
      <c r="AL604" s="470">
        <v>0</v>
      </c>
      <c r="AM604" s="470">
        <v>0</v>
      </c>
      <c r="AN604" s="470">
        <v>0</v>
      </c>
      <c r="AO604" s="470">
        <v>0</v>
      </c>
      <c r="AP604" s="389">
        <f t="shared" si="688"/>
        <v>0</v>
      </c>
      <c r="AQ604" s="470"/>
      <c r="AR604" s="470"/>
      <c r="AS604" s="470"/>
      <c r="AT604" s="470"/>
      <c r="AU604" s="389">
        <f t="shared" si="689"/>
        <v>0</v>
      </c>
      <c r="AV604" s="470"/>
      <c r="AW604" s="470"/>
      <c r="AX604" s="470"/>
      <c r="AY604" s="461">
        <v>0</v>
      </c>
      <c r="AZ604" s="588">
        <f t="shared" si="691"/>
        <v>0</v>
      </c>
      <c r="BA604" s="671">
        <f t="shared" si="692"/>
        <v>0</v>
      </c>
      <c r="BB604" s="670">
        <f t="shared" si="693"/>
        <v>0</v>
      </c>
      <c r="BC604" s="654"/>
      <c r="BD604" s="470"/>
      <c r="BE604" s="470"/>
      <c r="BF604" s="618"/>
      <c r="BG604" s="670">
        <f t="shared" si="694"/>
        <v>0</v>
      </c>
      <c r="BH604" s="654"/>
      <c r="BI604" s="470"/>
      <c r="BJ604" s="470"/>
      <c r="BK604" s="470"/>
      <c r="BL604" s="670">
        <f t="shared" si="695"/>
        <v>0</v>
      </c>
      <c r="BM604" s="470"/>
      <c r="BN604" s="470"/>
      <c r="BO604" s="470"/>
      <c r="BP604" s="470"/>
      <c r="BQ604" s="588">
        <f t="shared" si="697"/>
        <v>0</v>
      </c>
      <c r="BR604" s="671">
        <f t="shared" si="698"/>
        <v>0</v>
      </c>
    </row>
    <row r="605" spans="1:70" s="15" customFormat="1" ht="16.5" customHeight="1" thickBot="1" x14ac:dyDescent="0.3">
      <c r="A605" s="847">
        <v>22</v>
      </c>
      <c r="B605" s="834"/>
      <c r="C605" s="901" t="s">
        <v>799</v>
      </c>
      <c r="D605" s="140" t="s">
        <v>328</v>
      </c>
      <c r="E605" s="125">
        <f t="shared" si="686"/>
        <v>0</v>
      </c>
      <c r="F605" s="95">
        <v>0</v>
      </c>
      <c r="G605" s="95">
        <v>0</v>
      </c>
      <c r="H605" s="95">
        <v>0</v>
      </c>
      <c r="I605" s="95">
        <v>0</v>
      </c>
      <c r="J605" s="365">
        <f t="shared" si="687"/>
        <v>0</v>
      </c>
      <c r="K605" s="95">
        <v>0</v>
      </c>
      <c r="L605" s="95">
        <v>0</v>
      </c>
      <c r="M605" s="95">
        <v>0</v>
      </c>
      <c r="N605" s="95">
        <v>0</v>
      </c>
      <c r="O605" s="365">
        <f t="shared" si="696"/>
        <v>0</v>
      </c>
      <c r="P605" s="95">
        <v>0</v>
      </c>
      <c r="Q605" s="95">
        <v>0</v>
      </c>
      <c r="R605" s="95">
        <v>0</v>
      </c>
      <c r="S605" s="95">
        <v>0</v>
      </c>
      <c r="T605" s="315">
        <f t="shared" si="684"/>
        <v>0</v>
      </c>
      <c r="U605" s="389">
        <f t="shared" si="681"/>
        <v>0</v>
      </c>
      <c r="V605" s="95">
        <v>0</v>
      </c>
      <c r="W605" s="95">
        <v>0</v>
      </c>
      <c r="X605" s="95">
        <v>0</v>
      </c>
      <c r="Y605" s="95">
        <v>0</v>
      </c>
      <c r="Z605" s="389">
        <f t="shared" si="682"/>
        <v>0</v>
      </c>
      <c r="AA605" s="95">
        <v>0</v>
      </c>
      <c r="AB605" s="95">
        <v>0</v>
      </c>
      <c r="AC605" s="95">
        <v>0</v>
      </c>
      <c r="AD605" s="95">
        <v>0</v>
      </c>
      <c r="AE605" s="389">
        <f t="shared" si="683"/>
        <v>0</v>
      </c>
      <c r="AF605" s="95">
        <v>0</v>
      </c>
      <c r="AG605" s="95">
        <v>0</v>
      </c>
      <c r="AH605" s="95">
        <v>0</v>
      </c>
      <c r="AI605" s="95">
        <v>0</v>
      </c>
      <c r="AJ605" s="315">
        <f t="shared" si="685"/>
        <v>0</v>
      </c>
      <c r="AK605" s="389">
        <f t="shared" si="690"/>
        <v>0</v>
      </c>
      <c r="AL605" s="484">
        <v>0</v>
      </c>
      <c r="AM605" s="484">
        <v>0</v>
      </c>
      <c r="AN605" s="484">
        <v>0</v>
      </c>
      <c r="AO605" s="484">
        <v>0</v>
      </c>
      <c r="AP605" s="389">
        <f t="shared" si="688"/>
        <v>0</v>
      </c>
      <c r="AQ605" s="465">
        <v>0</v>
      </c>
      <c r="AR605" s="465">
        <v>0</v>
      </c>
      <c r="AS605" s="465">
        <v>0</v>
      </c>
      <c r="AT605" s="465">
        <v>0</v>
      </c>
      <c r="AU605" s="389">
        <f t="shared" si="689"/>
        <v>0</v>
      </c>
      <c r="AV605" s="461">
        <v>0</v>
      </c>
      <c r="AW605" s="461">
        <v>0</v>
      </c>
      <c r="AX605" s="461">
        <v>0</v>
      </c>
      <c r="AY605" s="461">
        <v>0</v>
      </c>
      <c r="AZ605" s="588">
        <f t="shared" si="691"/>
        <v>0</v>
      </c>
      <c r="BA605" s="671">
        <f t="shared" si="692"/>
        <v>0</v>
      </c>
      <c r="BB605" s="670">
        <f t="shared" si="693"/>
        <v>0</v>
      </c>
      <c r="BC605" s="678">
        <v>0</v>
      </c>
      <c r="BD605" s="466">
        <v>0</v>
      </c>
      <c r="BE605" s="466">
        <v>0</v>
      </c>
      <c r="BF605" s="633">
        <v>0</v>
      </c>
      <c r="BG605" s="670">
        <f t="shared" si="694"/>
        <v>0</v>
      </c>
      <c r="BH605" s="665">
        <v>0</v>
      </c>
      <c r="BI605" s="480">
        <v>0</v>
      </c>
      <c r="BJ605" s="480">
        <v>0</v>
      </c>
      <c r="BK605" s="297">
        <v>0</v>
      </c>
      <c r="BL605" s="670">
        <f t="shared" si="695"/>
        <v>0</v>
      </c>
      <c r="BM605" s="466">
        <v>0</v>
      </c>
      <c r="BN605" s="466">
        <v>0</v>
      </c>
      <c r="BO605" s="466">
        <v>0</v>
      </c>
      <c r="BP605" s="466">
        <v>0</v>
      </c>
      <c r="BQ605" s="588">
        <f t="shared" si="697"/>
        <v>0</v>
      </c>
      <c r="BR605" s="671">
        <f t="shared" si="698"/>
        <v>0</v>
      </c>
    </row>
    <row r="606" spans="1:70" s="15" customFormat="1" ht="16.5" customHeight="1" thickBot="1" x14ac:dyDescent="0.3">
      <c r="A606" s="847"/>
      <c r="B606" s="834"/>
      <c r="C606" s="902"/>
      <c r="D606" s="134" t="s">
        <v>651</v>
      </c>
      <c r="E606" s="125">
        <f t="shared" si="686"/>
        <v>0</v>
      </c>
      <c r="F606" s="95">
        <v>0</v>
      </c>
      <c r="G606" s="95">
        <v>0</v>
      </c>
      <c r="H606" s="95">
        <v>0</v>
      </c>
      <c r="I606" s="95">
        <v>0</v>
      </c>
      <c r="J606" s="365">
        <f t="shared" si="687"/>
        <v>0</v>
      </c>
      <c r="K606" s="95">
        <v>0</v>
      </c>
      <c r="L606" s="95">
        <v>0</v>
      </c>
      <c r="M606" s="95">
        <v>0</v>
      </c>
      <c r="N606" s="95">
        <v>0</v>
      </c>
      <c r="O606" s="365">
        <f t="shared" si="696"/>
        <v>0</v>
      </c>
      <c r="P606" s="95">
        <v>0</v>
      </c>
      <c r="Q606" s="95">
        <v>0</v>
      </c>
      <c r="R606" s="95">
        <v>0</v>
      </c>
      <c r="S606" s="95">
        <v>0</v>
      </c>
      <c r="T606" s="315">
        <f t="shared" si="684"/>
        <v>0</v>
      </c>
      <c r="U606" s="389">
        <f t="shared" si="681"/>
        <v>0</v>
      </c>
      <c r="V606" s="95">
        <v>0</v>
      </c>
      <c r="W606" s="95">
        <v>0</v>
      </c>
      <c r="X606" s="95">
        <v>0</v>
      </c>
      <c r="Y606" s="95">
        <v>0</v>
      </c>
      <c r="Z606" s="389">
        <f t="shared" si="682"/>
        <v>0</v>
      </c>
      <c r="AA606" s="95">
        <v>0</v>
      </c>
      <c r="AB606" s="95">
        <v>0</v>
      </c>
      <c r="AC606" s="95">
        <v>0</v>
      </c>
      <c r="AD606" s="95">
        <v>0</v>
      </c>
      <c r="AE606" s="389">
        <f t="shared" si="683"/>
        <v>0</v>
      </c>
      <c r="AF606" s="95">
        <v>0</v>
      </c>
      <c r="AG606" s="95">
        <v>0</v>
      </c>
      <c r="AH606" s="95">
        <v>0</v>
      </c>
      <c r="AI606" s="95">
        <v>0</v>
      </c>
      <c r="AJ606" s="315">
        <f t="shared" si="685"/>
        <v>0</v>
      </c>
      <c r="AK606" s="389">
        <f t="shared" si="690"/>
        <v>0</v>
      </c>
      <c r="AL606" s="484">
        <v>0</v>
      </c>
      <c r="AM606" s="484">
        <v>0</v>
      </c>
      <c r="AN606" s="484">
        <v>0</v>
      </c>
      <c r="AO606" s="484">
        <v>0</v>
      </c>
      <c r="AP606" s="389">
        <f t="shared" si="688"/>
        <v>0</v>
      </c>
      <c r="AQ606" s="465">
        <v>0</v>
      </c>
      <c r="AR606" s="465">
        <v>0</v>
      </c>
      <c r="AS606" s="465">
        <v>0</v>
      </c>
      <c r="AT606" s="465">
        <v>0</v>
      </c>
      <c r="AU606" s="389">
        <f t="shared" si="689"/>
        <v>0</v>
      </c>
      <c r="AV606" s="461">
        <v>0</v>
      </c>
      <c r="AW606" s="461">
        <v>0</v>
      </c>
      <c r="AX606" s="461">
        <v>0</v>
      </c>
      <c r="AY606" s="461">
        <v>0</v>
      </c>
      <c r="AZ606" s="588">
        <f t="shared" si="691"/>
        <v>0</v>
      </c>
      <c r="BA606" s="671">
        <f t="shared" si="692"/>
        <v>0</v>
      </c>
      <c r="BB606" s="670">
        <f t="shared" si="693"/>
        <v>0</v>
      </c>
      <c r="BC606" s="678">
        <v>0</v>
      </c>
      <c r="BD606" s="466">
        <v>0</v>
      </c>
      <c r="BE606" s="466">
        <v>0</v>
      </c>
      <c r="BF606" s="634">
        <v>0</v>
      </c>
      <c r="BG606" s="670">
        <f t="shared" si="694"/>
        <v>0</v>
      </c>
      <c r="BH606" s="665">
        <v>0</v>
      </c>
      <c r="BI606" s="480">
        <v>0</v>
      </c>
      <c r="BJ606" s="480">
        <v>0</v>
      </c>
      <c r="BK606" s="297">
        <v>0</v>
      </c>
      <c r="BL606" s="670">
        <f t="shared" si="695"/>
        <v>0</v>
      </c>
      <c r="BM606" s="466">
        <v>0</v>
      </c>
      <c r="BN606" s="466">
        <v>0</v>
      </c>
      <c r="BO606" s="466">
        <v>0</v>
      </c>
      <c r="BP606" s="466">
        <v>0</v>
      </c>
      <c r="BQ606" s="588">
        <f t="shared" si="697"/>
        <v>0</v>
      </c>
      <c r="BR606" s="671">
        <f t="shared" si="698"/>
        <v>0</v>
      </c>
    </row>
    <row r="607" spans="1:70" s="15" customFormat="1" ht="16.5" customHeight="1" thickBot="1" x14ac:dyDescent="0.3">
      <c r="A607" s="847"/>
      <c r="B607" s="834"/>
      <c r="C607" s="902"/>
      <c r="D607" s="135" t="s">
        <v>321</v>
      </c>
      <c r="E607" s="125">
        <f t="shared" si="686"/>
        <v>0</v>
      </c>
      <c r="F607" s="95">
        <v>0</v>
      </c>
      <c r="G607" s="95">
        <v>0</v>
      </c>
      <c r="H607" s="95">
        <v>0</v>
      </c>
      <c r="I607" s="95">
        <v>0</v>
      </c>
      <c r="J607" s="365">
        <f t="shared" si="687"/>
        <v>0</v>
      </c>
      <c r="K607" s="95">
        <v>0</v>
      </c>
      <c r="L607" s="95">
        <v>0</v>
      </c>
      <c r="M607" s="95">
        <v>0</v>
      </c>
      <c r="N607" s="95">
        <v>0</v>
      </c>
      <c r="O607" s="365">
        <f t="shared" si="696"/>
        <v>0</v>
      </c>
      <c r="P607" s="95">
        <v>0</v>
      </c>
      <c r="Q607" s="95">
        <v>0</v>
      </c>
      <c r="R607" s="95">
        <v>0</v>
      </c>
      <c r="S607" s="95">
        <v>0</v>
      </c>
      <c r="T607" s="315">
        <f t="shared" si="684"/>
        <v>0</v>
      </c>
      <c r="U607" s="389">
        <f t="shared" si="681"/>
        <v>0</v>
      </c>
      <c r="V607" s="95">
        <v>0</v>
      </c>
      <c r="W607" s="95">
        <v>0</v>
      </c>
      <c r="X607" s="95">
        <v>0</v>
      </c>
      <c r="Y607" s="95">
        <v>0</v>
      </c>
      <c r="Z607" s="389">
        <f t="shared" si="682"/>
        <v>0</v>
      </c>
      <c r="AA607" s="95">
        <v>0</v>
      </c>
      <c r="AB607" s="95">
        <v>0</v>
      </c>
      <c r="AC607" s="95">
        <v>0</v>
      </c>
      <c r="AD607" s="95">
        <v>0</v>
      </c>
      <c r="AE607" s="389">
        <f t="shared" si="683"/>
        <v>0</v>
      </c>
      <c r="AF607" s="95">
        <v>0</v>
      </c>
      <c r="AG607" s="95">
        <v>0</v>
      </c>
      <c r="AH607" s="95">
        <v>0</v>
      </c>
      <c r="AI607" s="95">
        <v>0</v>
      </c>
      <c r="AJ607" s="315">
        <f t="shared" si="685"/>
        <v>0</v>
      </c>
      <c r="AK607" s="389">
        <f t="shared" si="690"/>
        <v>0</v>
      </c>
      <c r="AL607" s="484">
        <v>0</v>
      </c>
      <c r="AM607" s="484">
        <v>0</v>
      </c>
      <c r="AN607" s="484">
        <v>0</v>
      </c>
      <c r="AO607" s="484">
        <v>0</v>
      </c>
      <c r="AP607" s="389">
        <f t="shared" si="688"/>
        <v>0</v>
      </c>
      <c r="AQ607" s="465">
        <v>0</v>
      </c>
      <c r="AR607" s="465">
        <v>0</v>
      </c>
      <c r="AS607" s="465">
        <v>0</v>
      </c>
      <c r="AT607" s="465">
        <v>0</v>
      </c>
      <c r="AU607" s="389">
        <f t="shared" si="689"/>
        <v>0</v>
      </c>
      <c r="AV607" s="461">
        <v>0</v>
      </c>
      <c r="AW607" s="461">
        <v>0</v>
      </c>
      <c r="AX607" s="461">
        <v>0</v>
      </c>
      <c r="AY607" s="461">
        <v>0</v>
      </c>
      <c r="AZ607" s="588">
        <f t="shared" si="691"/>
        <v>0</v>
      </c>
      <c r="BA607" s="671">
        <f t="shared" si="692"/>
        <v>0</v>
      </c>
      <c r="BB607" s="670">
        <f t="shared" si="693"/>
        <v>0</v>
      </c>
      <c r="BC607" s="678">
        <v>0</v>
      </c>
      <c r="BD607" s="466">
        <v>0</v>
      </c>
      <c r="BE607" s="466">
        <v>0</v>
      </c>
      <c r="BF607" s="615">
        <v>0</v>
      </c>
      <c r="BG607" s="670">
        <f t="shared" si="694"/>
        <v>0</v>
      </c>
      <c r="BH607" s="665">
        <v>0</v>
      </c>
      <c r="BI607" s="480">
        <v>0</v>
      </c>
      <c r="BJ607" s="480">
        <v>0</v>
      </c>
      <c r="BK607" s="297">
        <v>0</v>
      </c>
      <c r="BL607" s="670">
        <f t="shared" si="695"/>
        <v>0</v>
      </c>
      <c r="BM607" s="466">
        <v>0</v>
      </c>
      <c r="BN607" s="466">
        <v>0</v>
      </c>
      <c r="BO607" s="466">
        <v>0</v>
      </c>
      <c r="BP607" s="466">
        <v>0</v>
      </c>
      <c r="BQ607" s="588">
        <f t="shared" si="697"/>
        <v>0</v>
      </c>
      <c r="BR607" s="671">
        <f t="shared" si="698"/>
        <v>0</v>
      </c>
    </row>
    <row r="608" spans="1:70" s="310" customFormat="1" ht="16.5" customHeight="1" thickBot="1" x14ac:dyDescent="0.3">
      <c r="A608" s="299"/>
      <c r="B608" s="834"/>
      <c r="C608" s="772"/>
      <c r="D608" s="384"/>
      <c r="E608" s="125">
        <f t="shared" si="686"/>
        <v>0</v>
      </c>
      <c r="F608" s="95"/>
      <c r="G608" s="95"/>
      <c r="H608" s="95"/>
      <c r="I608" s="95"/>
      <c r="J608" s="365">
        <f t="shared" si="687"/>
        <v>0</v>
      </c>
      <c r="K608" s="95"/>
      <c r="L608" s="95"/>
      <c r="M608" s="95"/>
      <c r="N608" s="95"/>
      <c r="O608" s="365">
        <f t="shared" si="696"/>
        <v>0</v>
      </c>
      <c r="P608" s="95"/>
      <c r="Q608" s="95"/>
      <c r="R608" s="95"/>
      <c r="S608" s="95"/>
      <c r="T608" s="315">
        <f t="shared" si="684"/>
        <v>0</v>
      </c>
      <c r="U608" s="389">
        <f t="shared" si="681"/>
        <v>0</v>
      </c>
      <c r="V608" s="95">
        <v>0</v>
      </c>
      <c r="W608" s="95">
        <v>0</v>
      </c>
      <c r="X608" s="95">
        <v>0</v>
      </c>
      <c r="Y608" s="95">
        <v>0</v>
      </c>
      <c r="Z608" s="389">
        <f t="shared" si="682"/>
        <v>0</v>
      </c>
      <c r="AA608" s="95">
        <v>0</v>
      </c>
      <c r="AB608" s="95">
        <v>0</v>
      </c>
      <c r="AC608" s="95">
        <v>0</v>
      </c>
      <c r="AD608" s="95">
        <v>0</v>
      </c>
      <c r="AE608" s="389">
        <f t="shared" si="683"/>
        <v>0</v>
      </c>
      <c r="AF608" s="95">
        <v>0</v>
      </c>
      <c r="AG608" s="95">
        <v>0</v>
      </c>
      <c r="AH608" s="95">
        <v>0</v>
      </c>
      <c r="AI608" s="95">
        <v>0</v>
      </c>
      <c r="AJ608" s="315">
        <f t="shared" si="685"/>
        <v>0</v>
      </c>
      <c r="AK608" s="389">
        <f t="shared" si="690"/>
        <v>0</v>
      </c>
      <c r="AL608" s="484">
        <v>0</v>
      </c>
      <c r="AM608" s="484">
        <v>0</v>
      </c>
      <c r="AN608" s="484">
        <v>0</v>
      </c>
      <c r="AO608" s="484">
        <v>0</v>
      </c>
      <c r="AP608" s="389">
        <f t="shared" si="688"/>
        <v>0</v>
      </c>
      <c r="AQ608" s="465">
        <v>0</v>
      </c>
      <c r="AR608" s="465">
        <v>0</v>
      </c>
      <c r="AS608" s="465">
        <v>0</v>
      </c>
      <c r="AT608" s="465">
        <v>0</v>
      </c>
      <c r="AU608" s="389">
        <f t="shared" si="689"/>
        <v>0</v>
      </c>
      <c r="AV608" s="461">
        <v>0</v>
      </c>
      <c r="AW608" s="461">
        <v>0</v>
      </c>
      <c r="AX608" s="461">
        <v>0</v>
      </c>
      <c r="AY608" s="461">
        <v>0</v>
      </c>
      <c r="AZ608" s="588">
        <f t="shared" si="691"/>
        <v>0</v>
      </c>
      <c r="BA608" s="671">
        <f t="shared" si="692"/>
        <v>0</v>
      </c>
      <c r="BB608" s="670">
        <f t="shared" si="693"/>
        <v>0</v>
      </c>
      <c r="BC608" s="678">
        <v>0</v>
      </c>
      <c r="BD608" s="466">
        <v>0</v>
      </c>
      <c r="BE608" s="466">
        <v>0</v>
      </c>
      <c r="BF608" s="638">
        <v>0</v>
      </c>
      <c r="BG608" s="670">
        <f t="shared" si="694"/>
        <v>0</v>
      </c>
      <c r="BH608" s="665">
        <v>0</v>
      </c>
      <c r="BI608" s="480">
        <v>0</v>
      </c>
      <c r="BJ608" s="480">
        <v>0</v>
      </c>
      <c r="BK608" s="297">
        <v>0</v>
      </c>
      <c r="BL608" s="670">
        <f t="shared" si="695"/>
        <v>0</v>
      </c>
      <c r="BM608" s="466">
        <v>0</v>
      </c>
      <c r="BN608" s="466">
        <v>0</v>
      </c>
      <c r="BO608" s="466">
        <v>0</v>
      </c>
      <c r="BP608" s="466">
        <v>0</v>
      </c>
      <c r="BQ608" s="588">
        <f t="shared" si="697"/>
        <v>0</v>
      </c>
      <c r="BR608" s="671">
        <f t="shared" si="698"/>
        <v>0</v>
      </c>
    </row>
    <row r="609" spans="1:11993" s="15" customFormat="1" ht="16.5" customHeight="1" thickBot="1" x14ac:dyDescent="0.3">
      <c r="A609" s="847">
        <v>23</v>
      </c>
      <c r="B609" s="834"/>
      <c r="C609" s="831" t="s">
        <v>800</v>
      </c>
      <c r="D609" s="140" t="s">
        <v>328</v>
      </c>
      <c r="E609" s="125">
        <f t="shared" si="686"/>
        <v>0</v>
      </c>
      <c r="F609" s="95">
        <v>0</v>
      </c>
      <c r="G609" s="95">
        <v>0</v>
      </c>
      <c r="H609" s="95">
        <v>0</v>
      </c>
      <c r="I609" s="95">
        <v>0</v>
      </c>
      <c r="J609" s="365">
        <f t="shared" si="687"/>
        <v>0</v>
      </c>
      <c r="K609" s="95">
        <v>0</v>
      </c>
      <c r="L609" s="95">
        <v>0</v>
      </c>
      <c r="M609" s="95">
        <v>0</v>
      </c>
      <c r="N609" s="95">
        <v>0</v>
      </c>
      <c r="O609" s="365">
        <f t="shared" si="696"/>
        <v>0</v>
      </c>
      <c r="P609" s="95">
        <v>0</v>
      </c>
      <c r="Q609" s="95">
        <v>0</v>
      </c>
      <c r="R609" s="95">
        <v>0</v>
      </c>
      <c r="S609" s="95">
        <v>0</v>
      </c>
      <c r="T609" s="315">
        <f t="shared" si="684"/>
        <v>0</v>
      </c>
      <c r="U609" s="389">
        <f t="shared" si="681"/>
        <v>0</v>
      </c>
      <c r="V609" s="95">
        <v>0</v>
      </c>
      <c r="W609" s="95">
        <v>0</v>
      </c>
      <c r="X609" s="95">
        <v>0</v>
      </c>
      <c r="Y609" s="95">
        <v>0</v>
      </c>
      <c r="Z609" s="389">
        <f t="shared" si="682"/>
        <v>0</v>
      </c>
      <c r="AA609" s="95">
        <v>0</v>
      </c>
      <c r="AB609" s="95">
        <v>0</v>
      </c>
      <c r="AC609" s="95">
        <v>0</v>
      </c>
      <c r="AD609" s="95">
        <v>0</v>
      </c>
      <c r="AE609" s="389">
        <f t="shared" si="683"/>
        <v>0</v>
      </c>
      <c r="AF609" s="95">
        <v>0</v>
      </c>
      <c r="AG609" s="95">
        <v>0</v>
      </c>
      <c r="AH609" s="95">
        <v>0</v>
      </c>
      <c r="AI609" s="95">
        <v>0</v>
      </c>
      <c r="AJ609" s="315">
        <f t="shared" si="685"/>
        <v>0</v>
      </c>
      <c r="AK609" s="389">
        <f t="shared" si="690"/>
        <v>0</v>
      </c>
      <c r="AL609" s="484">
        <v>0</v>
      </c>
      <c r="AM609" s="484">
        <v>0</v>
      </c>
      <c r="AN609" s="484">
        <v>0</v>
      </c>
      <c r="AO609" s="484">
        <v>0</v>
      </c>
      <c r="AP609" s="389">
        <f t="shared" si="688"/>
        <v>0</v>
      </c>
      <c r="AQ609" s="465">
        <v>0</v>
      </c>
      <c r="AR609" s="465">
        <v>0</v>
      </c>
      <c r="AS609" s="465">
        <v>0</v>
      </c>
      <c r="AT609" s="465">
        <v>0</v>
      </c>
      <c r="AU609" s="389">
        <f t="shared" si="689"/>
        <v>0</v>
      </c>
      <c r="AV609" s="461">
        <v>0</v>
      </c>
      <c r="AW609" s="461">
        <v>0</v>
      </c>
      <c r="AX609" s="461">
        <v>0</v>
      </c>
      <c r="AY609" s="461">
        <v>0</v>
      </c>
      <c r="AZ609" s="588">
        <f t="shared" si="691"/>
        <v>0</v>
      </c>
      <c r="BA609" s="671">
        <f t="shared" si="692"/>
        <v>0</v>
      </c>
      <c r="BB609" s="670">
        <f t="shared" si="693"/>
        <v>0</v>
      </c>
      <c r="BC609" s="678">
        <v>0</v>
      </c>
      <c r="BD609" s="466">
        <v>0</v>
      </c>
      <c r="BE609" s="466">
        <v>0</v>
      </c>
      <c r="BF609" s="633">
        <v>0</v>
      </c>
      <c r="BG609" s="670">
        <f t="shared" si="694"/>
        <v>0</v>
      </c>
      <c r="BH609" s="665">
        <v>0</v>
      </c>
      <c r="BI609" s="480">
        <v>0</v>
      </c>
      <c r="BJ609" s="480">
        <v>0</v>
      </c>
      <c r="BK609" s="297">
        <v>0</v>
      </c>
      <c r="BL609" s="670">
        <f t="shared" si="695"/>
        <v>0</v>
      </c>
      <c r="BM609" s="466">
        <v>0</v>
      </c>
      <c r="BN609" s="466">
        <v>0</v>
      </c>
      <c r="BO609" s="466">
        <v>0</v>
      </c>
      <c r="BP609" s="466">
        <v>0</v>
      </c>
      <c r="BQ609" s="588">
        <f t="shared" si="697"/>
        <v>0</v>
      </c>
      <c r="BR609" s="671">
        <f t="shared" si="698"/>
        <v>0</v>
      </c>
    </row>
    <row r="610" spans="1:11993" s="15" customFormat="1" ht="16.5" customHeight="1" thickBot="1" x14ac:dyDescent="0.3">
      <c r="A610" s="847"/>
      <c r="B610" s="834"/>
      <c r="C610" s="831"/>
      <c r="D610" s="134" t="s">
        <v>651</v>
      </c>
      <c r="E610" s="125">
        <f t="shared" si="686"/>
        <v>0</v>
      </c>
      <c r="F610" s="95">
        <v>0</v>
      </c>
      <c r="G610" s="95">
        <v>0</v>
      </c>
      <c r="H610" s="95">
        <v>0</v>
      </c>
      <c r="I610" s="95">
        <v>0</v>
      </c>
      <c r="J610" s="365">
        <f t="shared" si="687"/>
        <v>0</v>
      </c>
      <c r="K610" s="95">
        <v>0</v>
      </c>
      <c r="L610" s="95">
        <v>0</v>
      </c>
      <c r="M610" s="95">
        <v>0</v>
      </c>
      <c r="N610" s="95">
        <v>0</v>
      </c>
      <c r="O610" s="365">
        <f t="shared" si="696"/>
        <v>0</v>
      </c>
      <c r="P610" s="95">
        <v>0</v>
      </c>
      <c r="Q610" s="95">
        <v>0</v>
      </c>
      <c r="R610" s="95">
        <v>0</v>
      </c>
      <c r="S610" s="95">
        <v>0</v>
      </c>
      <c r="T610" s="315">
        <f t="shared" si="684"/>
        <v>0</v>
      </c>
      <c r="U610" s="389">
        <f t="shared" si="681"/>
        <v>0</v>
      </c>
      <c r="V610" s="95">
        <v>0</v>
      </c>
      <c r="W610" s="95">
        <v>0</v>
      </c>
      <c r="X610" s="95">
        <v>0</v>
      </c>
      <c r="Y610" s="95">
        <v>0</v>
      </c>
      <c r="Z610" s="389">
        <f t="shared" si="682"/>
        <v>0</v>
      </c>
      <c r="AA610" s="95">
        <v>0</v>
      </c>
      <c r="AB610" s="95">
        <v>0</v>
      </c>
      <c r="AC610" s="95">
        <v>0</v>
      </c>
      <c r="AD610" s="95">
        <v>0</v>
      </c>
      <c r="AE610" s="389">
        <f t="shared" si="683"/>
        <v>0</v>
      </c>
      <c r="AF610" s="95">
        <v>0</v>
      </c>
      <c r="AG610" s="95">
        <v>0</v>
      </c>
      <c r="AH610" s="95">
        <v>0</v>
      </c>
      <c r="AI610" s="95">
        <v>0</v>
      </c>
      <c r="AJ610" s="315">
        <f t="shared" si="685"/>
        <v>0</v>
      </c>
      <c r="AK610" s="389">
        <f t="shared" si="690"/>
        <v>0</v>
      </c>
      <c r="AL610" s="484">
        <v>0</v>
      </c>
      <c r="AM610" s="484">
        <v>0</v>
      </c>
      <c r="AN610" s="484">
        <v>0</v>
      </c>
      <c r="AO610" s="484">
        <v>0</v>
      </c>
      <c r="AP610" s="389">
        <f t="shared" si="688"/>
        <v>0</v>
      </c>
      <c r="AQ610" s="465">
        <v>0</v>
      </c>
      <c r="AR610" s="465">
        <v>0</v>
      </c>
      <c r="AS610" s="465">
        <v>0</v>
      </c>
      <c r="AT610" s="465">
        <v>0</v>
      </c>
      <c r="AU610" s="389">
        <f t="shared" si="689"/>
        <v>0</v>
      </c>
      <c r="AV610" s="461">
        <v>0</v>
      </c>
      <c r="AW610" s="461">
        <v>0</v>
      </c>
      <c r="AX610" s="461">
        <v>0</v>
      </c>
      <c r="AY610" s="461">
        <v>0</v>
      </c>
      <c r="AZ610" s="588">
        <f t="shared" si="691"/>
        <v>0</v>
      </c>
      <c r="BA610" s="671">
        <f t="shared" si="692"/>
        <v>0</v>
      </c>
      <c r="BB610" s="670">
        <f t="shared" si="693"/>
        <v>0</v>
      </c>
      <c r="BC610" s="678">
        <v>0</v>
      </c>
      <c r="BD610" s="466">
        <v>0</v>
      </c>
      <c r="BE610" s="466">
        <v>0</v>
      </c>
      <c r="BF610" s="634">
        <v>0</v>
      </c>
      <c r="BG610" s="670">
        <f t="shared" si="694"/>
        <v>0</v>
      </c>
      <c r="BH610" s="665">
        <v>0</v>
      </c>
      <c r="BI610" s="480">
        <v>0</v>
      </c>
      <c r="BJ610" s="480">
        <v>0</v>
      </c>
      <c r="BK610" s="297">
        <v>0</v>
      </c>
      <c r="BL610" s="670">
        <f t="shared" si="695"/>
        <v>0</v>
      </c>
      <c r="BM610" s="466">
        <v>0</v>
      </c>
      <c r="BN610" s="466">
        <v>0</v>
      </c>
      <c r="BO610" s="466">
        <v>0</v>
      </c>
      <c r="BP610" s="466">
        <v>0</v>
      </c>
      <c r="BQ610" s="588">
        <f t="shared" si="697"/>
        <v>0</v>
      </c>
      <c r="BR610" s="671">
        <f t="shared" si="698"/>
        <v>0</v>
      </c>
    </row>
    <row r="611" spans="1:11993" s="15" customFormat="1" ht="16.5" customHeight="1" thickBot="1" x14ac:dyDescent="0.3">
      <c r="A611" s="847"/>
      <c r="B611" s="834"/>
      <c r="C611" s="831"/>
      <c r="D611" s="135" t="s">
        <v>321</v>
      </c>
      <c r="E611" s="125">
        <f t="shared" si="686"/>
        <v>0</v>
      </c>
      <c r="F611" s="95">
        <v>0</v>
      </c>
      <c r="G611" s="95">
        <v>0</v>
      </c>
      <c r="H611" s="95">
        <v>0</v>
      </c>
      <c r="I611" s="95">
        <v>0</v>
      </c>
      <c r="J611" s="365">
        <f t="shared" si="687"/>
        <v>0</v>
      </c>
      <c r="K611" s="95">
        <v>0</v>
      </c>
      <c r="L611" s="95">
        <v>0</v>
      </c>
      <c r="M611" s="95">
        <v>0</v>
      </c>
      <c r="N611" s="95">
        <v>0</v>
      </c>
      <c r="O611" s="365">
        <f t="shared" si="696"/>
        <v>0</v>
      </c>
      <c r="P611" s="95">
        <v>0</v>
      </c>
      <c r="Q611" s="95">
        <v>0</v>
      </c>
      <c r="R611" s="95">
        <v>0</v>
      </c>
      <c r="S611" s="95">
        <v>0</v>
      </c>
      <c r="T611" s="315">
        <f t="shared" si="684"/>
        <v>0</v>
      </c>
      <c r="U611" s="389">
        <f t="shared" si="681"/>
        <v>0</v>
      </c>
      <c r="V611" s="95">
        <v>0</v>
      </c>
      <c r="W611" s="95">
        <v>0</v>
      </c>
      <c r="X611" s="95">
        <v>0</v>
      </c>
      <c r="Y611" s="95">
        <v>0</v>
      </c>
      <c r="Z611" s="389">
        <f t="shared" si="682"/>
        <v>0</v>
      </c>
      <c r="AA611" s="95">
        <v>0</v>
      </c>
      <c r="AB611" s="95">
        <v>0</v>
      </c>
      <c r="AC611" s="95">
        <v>0</v>
      </c>
      <c r="AD611" s="95">
        <v>0</v>
      </c>
      <c r="AE611" s="389">
        <f t="shared" si="683"/>
        <v>0</v>
      </c>
      <c r="AF611" s="95">
        <v>0</v>
      </c>
      <c r="AG611" s="95">
        <v>0</v>
      </c>
      <c r="AH611" s="95">
        <v>0</v>
      </c>
      <c r="AI611" s="95">
        <v>0</v>
      </c>
      <c r="AJ611" s="315">
        <f t="shared" si="685"/>
        <v>0</v>
      </c>
      <c r="AK611" s="389">
        <f t="shared" si="690"/>
        <v>0</v>
      </c>
      <c r="AL611" s="484">
        <v>0</v>
      </c>
      <c r="AM611" s="484">
        <v>0</v>
      </c>
      <c r="AN611" s="484">
        <v>0</v>
      </c>
      <c r="AO611" s="484">
        <v>0</v>
      </c>
      <c r="AP611" s="389">
        <f t="shared" si="688"/>
        <v>0</v>
      </c>
      <c r="AQ611" s="465">
        <v>0</v>
      </c>
      <c r="AR611" s="465">
        <v>0</v>
      </c>
      <c r="AS611" s="465">
        <v>0</v>
      </c>
      <c r="AT611" s="465">
        <v>0</v>
      </c>
      <c r="AU611" s="389">
        <f t="shared" si="689"/>
        <v>0</v>
      </c>
      <c r="AV611" s="461">
        <v>0</v>
      </c>
      <c r="AW611" s="461">
        <v>0</v>
      </c>
      <c r="AX611" s="461">
        <v>0</v>
      </c>
      <c r="AY611" s="461">
        <v>0</v>
      </c>
      <c r="AZ611" s="588">
        <f t="shared" si="691"/>
        <v>0</v>
      </c>
      <c r="BA611" s="671">
        <f t="shared" si="692"/>
        <v>0</v>
      </c>
      <c r="BB611" s="670">
        <f t="shared" si="693"/>
        <v>0</v>
      </c>
      <c r="BC611" s="678">
        <v>0</v>
      </c>
      <c r="BD611" s="466">
        <v>0</v>
      </c>
      <c r="BE611" s="466">
        <v>0</v>
      </c>
      <c r="BF611" s="615">
        <v>0</v>
      </c>
      <c r="BG611" s="670">
        <f t="shared" si="694"/>
        <v>0</v>
      </c>
      <c r="BH611" s="665">
        <v>0</v>
      </c>
      <c r="BI611" s="480">
        <v>0</v>
      </c>
      <c r="BJ611" s="480">
        <v>0</v>
      </c>
      <c r="BK611" s="297">
        <v>0</v>
      </c>
      <c r="BL611" s="670">
        <f t="shared" si="695"/>
        <v>0</v>
      </c>
      <c r="BM611" s="466">
        <v>0</v>
      </c>
      <c r="BN611" s="466">
        <v>0</v>
      </c>
      <c r="BO611" s="466">
        <v>0</v>
      </c>
      <c r="BP611" s="466">
        <v>0</v>
      </c>
      <c r="BQ611" s="588">
        <f t="shared" si="697"/>
        <v>0</v>
      </c>
      <c r="BR611" s="671">
        <f t="shared" si="698"/>
        <v>0</v>
      </c>
    </row>
    <row r="612" spans="1:11993" s="15" customFormat="1" ht="16.5" customHeight="1" thickBot="1" x14ac:dyDescent="0.3">
      <c r="A612" s="847">
        <v>24</v>
      </c>
      <c r="B612" s="834"/>
      <c r="C612" s="901" t="s">
        <v>801</v>
      </c>
      <c r="D612" s="140" t="s">
        <v>328</v>
      </c>
      <c r="E612" s="125">
        <f t="shared" si="686"/>
        <v>0</v>
      </c>
      <c r="F612" s="95">
        <v>0</v>
      </c>
      <c r="G612" s="95">
        <v>0</v>
      </c>
      <c r="H612" s="95">
        <v>0</v>
      </c>
      <c r="I612" s="95">
        <v>0</v>
      </c>
      <c r="J612" s="365">
        <f t="shared" si="687"/>
        <v>0</v>
      </c>
      <c r="K612" s="95">
        <v>0</v>
      </c>
      <c r="L612" s="95">
        <v>0</v>
      </c>
      <c r="M612" s="95">
        <v>0</v>
      </c>
      <c r="N612" s="95">
        <v>0</v>
      </c>
      <c r="O612" s="365">
        <f t="shared" si="696"/>
        <v>0</v>
      </c>
      <c r="P612" s="95">
        <v>0</v>
      </c>
      <c r="Q612" s="95">
        <v>0</v>
      </c>
      <c r="R612" s="95">
        <v>0</v>
      </c>
      <c r="S612" s="95">
        <v>0</v>
      </c>
      <c r="T612" s="315">
        <f t="shared" si="684"/>
        <v>0</v>
      </c>
      <c r="U612" s="389">
        <f t="shared" si="681"/>
        <v>0</v>
      </c>
      <c r="V612" s="95">
        <v>0</v>
      </c>
      <c r="W612" s="95">
        <v>0</v>
      </c>
      <c r="X612" s="95">
        <v>0</v>
      </c>
      <c r="Y612" s="95">
        <v>0</v>
      </c>
      <c r="Z612" s="389">
        <f t="shared" si="682"/>
        <v>0</v>
      </c>
      <c r="AA612" s="95">
        <v>0</v>
      </c>
      <c r="AB612" s="95">
        <v>0</v>
      </c>
      <c r="AC612" s="95">
        <v>0</v>
      </c>
      <c r="AD612" s="95">
        <v>0</v>
      </c>
      <c r="AE612" s="389">
        <f t="shared" si="683"/>
        <v>0</v>
      </c>
      <c r="AF612" s="95">
        <v>0</v>
      </c>
      <c r="AG612" s="95">
        <v>0</v>
      </c>
      <c r="AH612" s="95">
        <v>0</v>
      </c>
      <c r="AI612" s="95">
        <v>0</v>
      </c>
      <c r="AJ612" s="315">
        <f t="shared" si="685"/>
        <v>0</v>
      </c>
      <c r="AK612" s="389">
        <f t="shared" si="690"/>
        <v>0</v>
      </c>
      <c r="AL612" s="484">
        <v>0</v>
      </c>
      <c r="AM612" s="484">
        <v>0</v>
      </c>
      <c r="AN612" s="484">
        <v>0</v>
      </c>
      <c r="AO612" s="484">
        <v>0</v>
      </c>
      <c r="AP612" s="389">
        <f t="shared" si="688"/>
        <v>0</v>
      </c>
      <c r="AQ612" s="465">
        <v>0</v>
      </c>
      <c r="AR612" s="465">
        <v>0</v>
      </c>
      <c r="AS612" s="465">
        <v>0</v>
      </c>
      <c r="AT612" s="465">
        <v>0</v>
      </c>
      <c r="AU612" s="389">
        <f t="shared" si="689"/>
        <v>0</v>
      </c>
      <c r="AV612" s="461">
        <v>0</v>
      </c>
      <c r="AW612" s="461">
        <v>0</v>
      </c>
      <c r="AX612" s="461">
        <v>0</v>
      </c>
      <c r="AY612" s="461">
        <v>0</v>
      </c>
      <c r="AZ612" s="588">
        <f t="shared" si="691"/>
        <v>0</v>
      </c>
      <c r="BA612" s="671">
        <f t="shared" si="692"/>
        <v>0</v>
      </c>
      <c r="BB612" s="670">
        <f t="shared" si="693"/>
        <v>0</v>
      </c>
      <c r="BC612" s="678">
        <v>0</v>
      </c>
      <c r="BD612" s="466">
        <v>0</v>
      </c>
      <c r="BE612" s="466">
        <v>0</v>
      </c>
      <c r="BF612" s="633">
        <v>0</v>
      </c>
      <c r="BG612" s="670">
        <f t="shared" si="694"/>
        <v>0</v>
      </c>
      <c r="BH612" s="665">
        <v>0</v>
      </c>
      <c r="BI612" s="480">
        <v>0</v>
      </c>
      <c r="BJ612" s="480">
        <v>0</v>
      </c>
      <c r="BK612" s="297">
        <v>0</v>
      </c>
      <c r="BL612" s="670">
        <f t="shared" si="695"/>
        <v>0</v>
      </c>
      <c r="BM612" s="466">
        <v>0</v>
      </c>
      <c r="BN612" s="466">
        <v>0</v>
      </c>
      <c r="BO612" s="466">
        <v>0</v>
      </c>
      <c r="BP612" s="466">
        <v>0</v>
      </c>
      <c r="BQ612" s="588">
        <f t="shared" si="697"/>
        <v>0</v>
      </c>
      <c r="BR612" s="671">
        <f t="shared" si="698"/>
        <v>0</v>
      </c>
    </row>
    <row r="613" spans="1:11993" s="15" customFormat="1" ht="16.5" customHeight="1" thickBot="1" x14ac:dyDescent="0.3">
      <c r="A613" s="847"/>
      <c r="B613" s="834"/>
      <c r="C613" s="902"/>
      <c r="D613" s="134" t="s">
        <v>651</v>
      </c>
      <c r="E613" s="125">
        <f t="shared" si="686"/>
        <v>0</v>
      </c>
      <c r="F613" s="95">
        <v>0</v>
      </c>
      <c r="G613" s="95">
        <v>0</v>
      </c>
      <c r="H613" s="95">
        <v>0</v>
      </c>
      <c r="I613" s="95">
        <v>0</v>
      </c>
      <c r="J613" s="365">
        <f t="shared" si="687"/>
        <v>0</v>
      </c>
      <c r="K613" s="95">
        <v>0</v>
      </c>
      <c r="L613" s="95">
        <v>0</v>
      </c>
      <c r="M613" s="95">
        <v>0</v>
      </c>
      <c r="N613" s="95">
        <v>0</v>
      </c>
      <c r="O613" s="365">
        <f t="shared" si="696"/>
        <v>0</v>
      </c>
      <c r="P613" s="95">
        <v>0</v>
      </c>
      <c r="Q613" s="95">
        <v>0</v>
      </c>
      <c r="R613" s="95">
        <v>0</v>
      </c>
      <c r="S613" s="95">
        <v>0</v>
      </c>
      <c r="T613" s="315">
        <f t="shared" si="684"/>
        <v>0</v>
      </c>
      <c r="U613" s="389">
        <f t="shared" si="681"/>
        <v>0</v>
      </c>
      <c r="V613" s="95">
        <v>0</v>
      </c>
      <c r="W613" s="95">
        <v>0</v>
      </c>
      <c r="X613" s="95">
        <v>0</v>
      </c>
      <c r="Y613" s="95">
        <v>0</v>
      </c>
      <c r="Z613" s="389">
        <f t="shared" si="682"/>
        <v>0</v>
      </c>
      <c r="AA613" s="95">
        <v>0</v>
      </c>
      <c r="AB613" s="95">
        <v>0</v>
      </c>
      <c r="AC613" s="95">
        <v>0</v>
      </c>
      <c r="AD613" s="95">
        <v>0</v>
      </c>
      <c r="AE613" s="389">
        <f t="shared" si="683"/>
        <v>0</v>
      </c>
      <c r="AF613" s="95">
        <v>0</v>
      </c>
      <c r="AG613" s="95">
        <v>0</v>
      </c>
      <c r="AH613" s="95">
        <v>0</v>
      </c>
      <c r="AI613" s="95">
        <v>0</v>
      </c>
      <c r="AJ613" s="315">
        <f t="shared" si="685"/>
        <v>0</v>
      </c>
      <c r="AK613" s="389">
        <f t="shared" si="690"/>
        <v>0</v>
      </c>
      <c r="AL613" s="484">
        <v>0</v>
      </c>
      <c r="AM613" s="484">
        <v>0</v>
      </c>
      <c r="AN613" s="484">
        <v>0</v>
      </c>
      <c r="AO613" s="484">
        <v>0</v>
      </c>
      <c r="AP613" s="389">
        <f t="shared" si="688"/>
        <v>0</v>
      </c>
      <c r="AQ613" s="465">
        <v>0</v>
      </c>
      <c r="AR613" s="465">
        <v>0</v>
      </c>
      <c r="AS613" s="465">
        <v>0</v>
      </c>
      <c r="AT613" s="465">
        <v>0</v>
      </c>
      <c r="AU613" s="389">
        <f t="shared" si="689"/>
        <v>0</v>
      </c>
      <c r="AV613" s="461">
        <v>0</v>
      </c>
      <c r="AW613" s="461">
        <v>0</v>
      </c>
      <c r="AX613" s="461">
        <v>0</v>
      </c>
      <c r="AY613" s="461">
        <v>0</v>
      </c>
      <c r="AZ613" s="588">
        <f t="shared" si="691"/>
        <v>0</v>
      </c>
      <c r="BA613" s="671">
        <f t="shared" si="692"/>
        <v>0</v>
      </c>
      <c r="BB613" s="670">
        <f t="shared" si="693"/>
        <v>0</v>
      </c>
      <c r="BC613" s="678">
        <v>0</v>
      </c>
      <c r="BD613" s="466">
        <v>0</v>
      </c>
      <c r="BE613" s="466">
        <v>0</v>
      </c>
      <c r="BF613" s="634">
        <v>0</v>
      </c>
      <c r="BG613" s="670">
        <f t="shared" si="694"/>
        <v>0</v>
      </c>
      <c r="BH613" s="665">
        <v>0</v>
      </c>
      <c r="BI613" s="480">
        <v>0</v>
      </c>
      <c r="BJ613" s="480">
        <v>0</v>
      </c>
      <c r="BK613" s="297">
        <v>0</v>
      </c>
      <c r="BL613" s="670">
        <f t="shared" si="695"/>
        <v>0</v>
      </c>
      <c r="BM613" s="466">
        <v>0</v>
      </c>
      <c r="BN613" s="466">
        <v>0</v>
      </c>
      <c r="BO613" s="466">
        <v>0</v>
      </c>
      <c r="BP613" s="466">
        <v>0</v>
      </c>
      <c r="BQ613" s="588">
        <f t="shared" si="697"/>
        <v>0</v>
      </c>
      <c r="BR613" s="671">
        <f t="shared" si="698"/>
        <v>0</v>
      </c>
    </row>
    <row r="614" spans="1:11993" s="15" customFormat="1" ht="16.5" customHeight="1" thickBot="1" x14ac:dyDescent="0.3">
      <c r="A614" s="847"/>
      <c r="B614" s="834"/>
      <c r="C614" s="902"/>
      <c r="D614" s="135" t="s">
        <v>321</v>
      </c>
      <c r="E614" s="125">
        <f t="shared" si="686"/>
        <v>0</v>
      </c>
      <c r="F614" s="95">
        <v>0</v>
      </c>
      <c r="G614" s="95">
        <v>0</v>
      </c>
      <c r="H614" s="95">
        <v>0</v>
      </c>
      <c r="I614" s="95">
        <v>0</v>
      </c>
      <c r="J614" s="365">
        <f t="shared" si="687"/>
        <v>0</v>
      </c>
      <c r="K614" s="95">
        <v>0</v>
      </c>
      <c r="L614" s="95">
        <v>0</v>
      </c>
      <c r="M614" s="95">
        <v>0</v>
      </c>
      <c r="N614" s="95">
        <v>0</v>
      </c>
      <c r="O614" s="365">
        <f t="shared" si="696"/>
        <v>0</v>
      </c>
      <c r="P614" s="95">
        <v>0</v>
      </c>
      <c r="Q614" s="95">
        <v>0</v>
      </c>
      <c r="R614" s="95">
        <v>0</v>
      </c>
      <c r="S614" s="95">
        <v>0</v>
      </c>
      <c r="T614" s="315">
        <f t="shared" si="684"/>
        <v>0</v>
      </c>
      <c r="U614" s="389">
        <f t="shared" si="681"/>
        <v>0</v>
      </c>
      <c r="V614" s="95">
        <v>0</v>
      </c>
      <c r="W614" s="95">
        <v>0</v>
      </c>
      <c r="X614" s="95">
        <v>0</v>
      </c>
      <c r="Y614" s="95">
        <v>0</v>
      </c>
      <c r="Z614" s="389">
        <f t="shared" si="682"/>
        <v>0</v>
      </c>
      <c r="AA614" s="95">
        <v>0</v>
      </c>
      <c r="AB614" s="95">
        <v>0</v>
      </c>
      <c r="AC614" s="95">
        <v>0</v>
      </c>
      <c r="AD614" s="95">
        <v>0</v>
      </c>
      <c r="AE614" s="389">
        <f t="shared" si="683"/>
        <v>0</v>
      </c>
      <c r="AF614" s="95">
        <v>0</v>
      </c>
      <c r="AG614" s="95">
        <v>0</v>
      </c>
      <c r="AH614" s="95">
        <v>0</v>
      </c>
      <c r="AI614" s="95">
        <v>0</v>
      </c>
      <c r="AJ614" s="315">
        <f t="shared" si="685"/>
        <v>0</v>
      </c>
      <c r="AK614" s="389">
        <f t="shared" si="690"/>
        <v>0</v>
      </c>
      <c r="AL614" s="484">
        <v>0</v>
      </c>
      <c r="AM614" s="484">
        <v>0</v>
      </c>
      <c r="AN614" s="484">
        <v>0</v>
      </c>
      <c r="AO614" s="484">
        <v>0</v>
      </c>
      <c r="AP614" s="389">
        <f t="shared" si="688"/>
        <v>0</v>
      </c>
      <c r="AQ614" s="465">
        <v>0</v>
      </c>
      <c r="AR614" s="465">
        <v>0</v>
      </c>
      <c r="AS614" s="465">
        <v>0</v>
      </c>
      <c r="AT614" s="465">
        <v>0</v>
      </c>
      <c r="AU614" s="389">
        <f t="shared" si="689"/>
        <v>0</v>
      </c>
      <c r="AV614" s="461">
        <v>0</v>
      </c>
      <c r="AW614" s="461">
        <v>0</v>
      </c>
      <c r="AX614" s="461">
        <v>0</v>
      </c>
      <c r="AY614" s="461">
        <v>0</v>
      </c>
      <c r="AZ614" s="588">
        <f t="shared" si="691"/>
        <v>0</v>
      </c>
      <c r="BA614" s="671">
        <f t="shared" si="692"/>
        <v>0</v>
      </c>
      <c r="BB614" s="670">
        <f t="shared" si="693"/>
        <v>0</v>
      </c>
      <c r="BC614" s="678">
        <v>0</v>
      </c>
      <c r="BD614" s="466">
        <v>0</v>
      </c>
      <c r="BE614" s="466">
        <v>0</v>
      </c>
      <c r="BF614" s="615">
        <v>0</v>
      </c>
      <c r="BG614" s="670">
        <f t="shared" si="694"/>
        <v>0</v>
      </c>
      <c r="BH614" s="665">
        <v>0</v>
      </c>
      <c r="BI614" s="480">
        <v>0</v>
      </c>
      <c r="BJ614" s="480">
        <v>0</v>
      </c>
      <c r="BK614" s="297">
        <v>0</v>
      </c>
      <c r="BL614" s="670">
        <f t="shared" si="695"/>
        <v>0</v>
      </c>
      <c r="BM614" s="466">
        <v>0</v>
      </c>
      <c r="BN614" s="466">
        <v>0</v>
      </c>
      <c r="BO614" s="466">
        <v>0</v>
      </c>
      <c r="BP614" s="466">
        <v>0</v>
      </c>
      <c r="BQ614" s="588">
        <f t="shared" si="697"/>
        <v>0</v>
      </c>
      <c r="BR614" s="671">
        <f t="shared" si="698"/>
        <v>0</v>
      </c>
    </row>
    <row r="615" spans="1:11993" s="310" customFormat="1" ht="16.5" customHeight="1" thickBot="1" x14ac:dyDescent="0.3">
      <c r="A615" s="299"/>
      <c r="B615" s="834"/>
      <c r="C615" s="772"/>
      <c r="D615" s="384"/>
      <c r="E615" s="125">
        <f t="shared" si="686"/>
        <v>0</v>
      </c>
      <c r="F615" s="95"/>
      <c r="G615" s="95"/>
      <c r="H615" s="95"/>
      <c r="I615" s="95"/>
      <c r="J615" s="365">
        <f t="shared" si="687"/>
        <v>0</v>
      </c>
      <c r="K615" s="95"/>
      <c r="L615" s="95"/>
      <c r="M615" s="95"/>
      <c r="N615" s="95"/>
      <c r="O615" s="365">
        <f t="shared" si="696"/>
        <v>0</v>
      </c>
      <c r="P615" s="95"/>
      <c r="Q615" s="95"/>
      <c r="R615" s="95"/>
      <c r="S615" s="95"/>
      <c r="T615" s="315">
        <f t="shared" si="684"/>
        <v>0</v>
      </c>
      <c r="U615" s="389">
        <f t="shared" si="681"/>
        <v>0</v>
      </c>
      <c r="V615" s="95">
        <v>0</v>
      </c>
      <c r="W615" s="95">
        <v>0</v>
      </c>
      <c r="X615" s="95">
        <v>0</v>
      </c>
      <c r="Y615" s="95">
        <v>0</v>
      </c>
      <c r="Z615" s="389">
        <f t="shared" si="682"/>
        <v>0</v>
      </c>
      <c r="AA615" s="95">
        <v>0</v>
      </c>
      <c r="AB615" s="95">
        <v>0</v>
      </c>
      <c r="AC615" s="95">
        <v>0</v>
      </c>
      <c r="AD615" s="95">
        <v>0</v>
      </c>
      <c r="AE615" s="389">
        <f t="shared" si="683"/>
        <v>0</v>
      </c>
      <c r="AF615" s="95">
        <v>0</v>
      </c>
      <c r="AG615" s="95">
        <v>0</v>
      </c>
      <c r="AH615" s="95">
        <v>0</v>
      </c>
      <c r="AI615" s="95">
        <v>0</v>
      </c>
      <c r="AJ615" s="315">
        <f t="shared" si="685"/>
        <v>0</v>
      </c>
      <c r="AK615" s="389">
        <f t="shared" si="690"/>
        <v>0</v>
      </c>
      <c r="AL615" s="484">
        <v>0</v>
      </c>
      <c r="AM615" s="484">
        <v>0</v>
      </c>
      <c r="AN615" s="484">
        <v>0</v>
      </c>
      <c r="AO615" s="484">
        <v>0</v>
      </c>
      <c r="AP615" s="389">
        <f t="shared" si="688"/>
        <v>0</v>
      </c>
      <c r="AQ615" s="465">
        <v>0</v>
      </c>
      <c r="AR615" s="465">
        <v>0</v>
      </c>
      <c r="AS615" s="465">
        <v>0</v>
      </c>
      <c r="AT615" s="465">
        <v>0</v>
      </c>
      <c r="AU615" s="389">
        <f t="shared" si="689"/>
        <v>0</v>
      </c>
      <c r="AV615" s="461">
        <v>0</v>
      </c>
      <c r="AW615" s="461">
        <v>0</v>
      </c>
      <c r="AX615" s="461">
        <v>0</v>
      </c>
      <c r="AY615" s="461">
        <v>0</v>
      </c>
      <c r="AZ615" s="588">
        <f t="shared" si="691"/>
        <v>0</v>
      </c>
      <c r="BA615" s="671">
        <f t="shared" si="692"/>
        <v>0</v>
      </c>
      <c r="BB615" s="670">
        <f t="shared" si="693"/>
        <v>0</v>
      </c>
      <c r="BC615" s="678">
        <v>0</v>
      </c>
      <c r="BD615" s="466">
        <v>0</v>
      </c>
      <c r="BE615" s="466">
        <v>0</v>
      </c>
      <c r="BF615" s="638">
        <v>0</v>
      </c>
      <c r="BG615" s="670">
        <f t="shared" si="694"/>
        <v>0</v>
      </c>
      <c r="BH615" s="665">
        <v>0</v>
      </c>
      <c r="BI615" s="480">
        <v>0</v>
      </c>
      <c r="BJ615" s="480">
        <v>0</v>
      </c>
      <c r="BK615" s="297">
        <v>0</v>
      </c>
      <c r="BL615" s="670">
        <f t="shared" si="695"/>
        <v>0</v>
      </c>
      <c r="BM615" s="466">
        <v>0</v>
      </c>
      <c r="BN615" s="466">
        <v>0</v>
      </c>
      <c r="BO615" s="466">
        <v>0</v>
      </c>
      <c r="BP615" s="466">
        <v>0</v>
      </c>
      <c r="BQ615" s="588">
        <f t="shared" si="697"/>
        <v>0</v>
      </c>
      <c r="BR615" s="671">
        <f t="shared" si="698"/>
        <v>0</v>
      </c>
    </row>
    <row r="616" spans="1:11993" s="15" customFormat="1" ht="16.5" customHeight="1" thickBot="1" x14ac:dyDescent="0.3">
      <c r="A616" s="847">
        <v>25</v>
      </c>
      <c r="B616" s="834"/>
      <c r="C616" s="831" t="s">
        <v>802</v>
      </c>
      <c r="D616" s="140" t="s">
        <v>328</v>
      </c>
      <c r="E616" s="125">
        <f t="shared" si="686"/>
        <v>0</v>
      </c>
      <c r="F616" s="95">
        <v>0</v>
      </c>
      <c r="G616" s="95">
        <v>0</v>
      </c>
      <c r="H616" s="95">
        <v>0</v>
      </c>
      <c r="I616" s="95">
        <v>0</v>
      </c>
      <c r="J616" s="365">
        <f t="shared" si="687"/>
        <v>0</v>
      </c>
      <c r="K616" s="95">
        <v>0</v>
      </c>
      <c r="L616" s="95">
        <v>0</v>
      </c>
      <c r="M616" s="95">
        <v>0</v>
      </c>
      <c r="N616" s="95">
        <v>0</v>
      </c>
      <c r="O616" s="365">
        <f t="shared" si="696"/>
        <v>0</v>
      </c>
      <c r="P616" s="95">
        <v>0</v>
      </c>
      <c r="Q616" s="95">
        <v>0</v>
      </c>
      <c r="R616" s="95">
        <v>0</v>
      </c>
      <c r="S616" s="95">
        <v>0</v>
      </c>
      <c r="T616" s="315">
        <f t="shared" si="684"/>
        <v>0</v>
      </c>
      <c r="U616" s="389">
        <f t="shared" si="681"/>
        <v>0</v>
      </c>
      <c r="V616" s="95">
        <v>0</v>
      </c>
      <c r="W616" s="95">
        <v>0</v>
      </c>
      <c r="X616" s="95">
        <v>0</v>
      </c>
      <c r="Y616" s="95">
        <v>0</v>
      </c>
      <c r="Z616" s="389">
        <f t="shared" si="682"/>
        <v>0</v>
      </c>
      <c r="AA616" s="95">
        <v>0</v>
      </c>
      <c r="AB616" s="95">
        <v>0</v>
      </c>
      <c r="AC616" s="95">
        <v>0</v>
      </c>
      <c r="AD616" s="95">
        <v>0</v>
      </c>
      <c r="AE616" s="389">
        <f t="shared" si="683"/>
        <v>0</v>
      </c>
      <c r="AF616" s="95">
        <v>0</v>
      </c>
      <c r="AG616" s="95">
        <v>0</v>
      </c>
      <c r="AH616" s="95">
        <v>0</v>
      </c>
      <c r="AI616" s="95">
        <v>0</v>
      </c>
      <c r="AJ616" s="315">
        <f t="shared" si="685"/>
        <v>0</v>
      </c>
      <c r="AK616" s="389">
        <f t="shared" si="690"/>
        <v>0</v>
      </c>
      <c r="AL616" s="484">
        <v>0</v>
      </c>
      <c r="AM616" s="484">
        <v>0</v>
      </c>
      <c r="AN616" s="484">
        <v>0</v>
      </c>
      <c r="AO616" s="484">
        <v>0</v>
      </c>
      <c r="AP616" s="389">
        <f t="shared" si="688"/>
        <v>0</v>
      </c>
      <c r="AQ616" s="465">
        <v>0</v>
      </c>
      <c r="AR616" s="465">
        <v>0</v>
      </c>
      <c r="AS616" s="465">
        <v>0</v>
      </c>
      <c r="AT616" s="465">
        <v>0</v>
      </c>
      <c r="AU616" s="389">
        <f t="shared" si="689"/>
        <v>0</v>
      </c>
      <c r="AV616" s="461">
        <v>0</v>
      </c>
      <c r="AW616" s="461">
        <v>0</v>
      </c>
      <c r="AX616" s="461">
        <v>0</v>
      </c>
      <c r="AY616" s="461">
        <v>0</v>
      </c>
      <c r="AZ616" s="588">
        <f t="shared" si="691"/>
        <v>0</v>
      </c>
      <c r="BA616" s="671">
        <f t="shared" si="692"/>
        <v>0</v>
      </c>
      <c r="BB616" s="670">
        <f t="shared" si="693"/>
        <v>0</v>
      </c>
      <c r="BC616" s="678">
        <v>0</v>
      </c>
      <c r="BD616" s="466">
        <v>0</v>
      </c>
      <c r="BE616" s="466">
        <v>0</v>
      </c>
      <c r="BF616" s="633">
        <v>0</v>
      </c>
      <c r="BG616" s="670">
        <f t="shared" si="694"/>
        <v>0</v>
      </c>
      <c r="BH616" s="665">
        <v>0</v>
      </c>
      <c r="BI616" s="480">
        <v>0</v>
      </c>
      <c r="BJ616" s="480">
        <v>0</v>
      </c>
      <c r="BK616" s="297">
        <v>0</v>
      </c>
      <c r="BL616" s="670">
        <f t="shared" si="695"/>
        <v>0</v>
      </c>
      <c r="BM616" s="466">
        <v>0</v>
      </c>
      <c r="BN616" s="466">
        <v>0</v>
      </c>
      <c r="BO616" s="466">
        <v>0</v>
      </c>
      <c r="BP616" s="466">
        <v>0</v>
      </c>
      <c r="BQ616" s="588">
        <f t="shared" si="697"/>
        <v>0</v>
      </c>
      <c r="BR616" s="671">
        <f t="shared" si="698"/>
        <v>0</v>
      </c>
    </row>
    <row r="617" spans="1:11993" s="15" customFormat="1" ht="16.5" customHeight="1" thickBot="1" x14ac:dyDescent="0.3">
      <c r="A617" s="847"/>
      <c r="B617" s="834"/>
      <c r="C617" s="831"/>
      <c r="D617" s="134" t="s">
        <v>651</v>
      </c>
      <c r="E617" s="125">
        <f t="shared" si="686"/>
        <v>0</v>
      </c>
      <c r="F617" s="95">
        <v>0</v>
      </c>
      <c r="G617" s="95">
        <v>0</v>
      </c>
      <c r="H617" s="95">
        <v>0</v>
      </c>
      <c r="I617" s="95">
        <v>0</v>
      </c>
      <c r="J617" s="365">
        <f t="shared" si="687"/>
        <v>0</v>
      </c>
      <c r="K617" s="95">
        <v>0</v>
      </c>
      <c r="L617" s="95">
        <v>0</v>
      </c>
      <c r="M617" s="95">
        <v>0</v>
      </c>
      <c r="N617" s="95">
        <v>0</v>
      </c>
      <c r="O617" s="365">
        <f t="shared" si="696"/>
        <v>0</v>
      </c>
      <c r="P617" s="95">
        <v>0</v>
      </c>
      <c r="Q617" s="95">
        <v>0</v>
      </c>
      <c r="R617" s="95">
        <v>0</v>
      </c>
      <c r="S617" s="95">
        <v>0</v>
      </c>
      <c r="T617" s="315">
        <f t="shared" si="684"/>
        <v>0</v>
      </c>
      <c r="U617" s="389">
        <f t="shared" si="681"/>
        <v>0</v>
      </c>
      <c r="V617" s="95">
        <v>0</v>
      </c>
      <c r="W617" s="95">
        <v>0</v>
      </c>
      <c r="X617" s="95">
        <v>0</v>
      </c>
      <c r="Y617" s="95">
        <v>0</v>
      </c>
      <c r="Z617" s="389">
        <f t="shared" si="682"/>
        <v>0</v>
      </c>
      <c r="AA617" s="95">
        <v>0</v>
      </c>
      <c r="AB617" s="95">
        <v>0</v>
      </c>
      <c r="AC617" s="95">
        <v>0</v>
      </c>
      <c r="AD617" s="95">
        <v>0</v>
      </c>
      <c r="AE617" s="389">
        <f t="shared" si="683"/>
        <v>0</v>
      </c>
      <c r="AF617" s="95">
        <v>0</v>
      </c>
      <c r="AG617" s="95">
        <v>0</v>
      </c>
      <c r="AH617" s="95">
        <v>0</v>
      </c>
      <c r="AI617" s="95">
        <v>0</v>
      </c>
      <c r="AJ617" s="315">
        <f t="shared" si="685"/>
        <v>0</v>
      </c>
      <c r="AK617" s="389">
        <f t="shared" si="690"/>
        <v>0</v>
      </c>
      <c r="AL617" s="484">
        <v>0</v>
      </c>
      <c r="AM617" s="484">
        <v>0</v>
      </c>
      <c r="AN617" s="484">
        <v>0</v>
      </c>
      <c r="AO617" s="484">
        <v>0</v>
      </c>
      <c r="AP617" s="389">
        <f t="shared" si="688"/>
        <v>0</v>
      </c>
      <c r="AQ617" s="465">
        <v>0</v>
      </c>
      <c r="AR617" s="465">
        <v>0</v>
      </c>
      <c r="AS617" s="465">
        <v>0</v>
      </c>
      <c r="AT617" s="465">
        <v>0</v>
      </c>
      <c r="AU617" s="389">
        <f t="shared" si="689"/>
        <v>0</v>
      </c>
      <c r="AV617" s="461">
        <v>0</v>
      </c>
      <c r="AW617" s="461">
        <v>0</v>
      </c>
      <c r="AX617" s="461">
        <v>0</v>
      </c>
      <c r="AY617" s="461">
        <v>0</v>
      </c>
      <c r="AZ617" s="588">
        <f t="shared" si="691"/>
        <v>0</v>
      </c>
      <c r="BA617" s="671">
        <f t="shared" si="692"/>
        <v>0</v>
      </c>
      <c r="BB617" s="670">
        <f t="shared" si="693"/>
        <v>0</v>
      </c>
      <c r="BC617" s="678">
        <v>0</v>
      </c>
      <c r="BD617" s="466">
        <v>0</v>
      </c>
      <c r="BE617" s="466">
        <v>0</v>
      </c>
      <c r="BF617" s="634">
        <v>0</v>
      </c>
      <c r="BG617" s="670">
        <f t="shared" si="694"/>
        <v>0</v>
      </c>
      <c r="BH617" s="665">
        <v>0</v>
      </c>
      <c r="BI617" s="480">
        <v>0</v>
      </c>
      <c r="BJ617" s="480">
        <v>0</v>
      </c>
      <c r="BK617" s="297">
        <v>0</v>
      </c>
      <c r="BL617" s="670">
        <f t="shared" si="695"/>
        <v>0</v>
      </c>
      <c r="BM617" s="466">
        <v>0</v>
      </c>
      <c r="BN617" s="466">
        <v>0</v>
      </c>
      <c r="BO617" s="466">
        <v>0</v>
      </c>
      <c r="BP617" s="466">
        <v>0</v>
      </c>
      <c r="BQ617" s="588">
        <f t="shared" si="697"/>
        <v>0</v>
      </c>
      <c r="BR617" s="671">
        <f t="shared" si="698"/>
        <v>0</v>
      </c>
    </row>
    <row r="618" spans="1:11993" s="15" customFormat="1" ht="16.5" customHeight="1" thickBot="1" x14ac:dyDescent="0.3">
      <c r="A618" s="847"/>
      <c r="B618" s="834"/>
      <c r="C618" s="831"/>
      <c r="D618" s="135" t="s">
        <v>321</v>
      </c>
      <c r="E618" s="125">
        <f t="shared" si="686"/>
        <v>0</v>
      </c>
      <c r="F618" s="95">
        <v>0</v>
      </c>
      <c r="G618" s="95">
        <v>0</v>
      </c>
      <c r="H618" s="95">
        <v>0</v>
      </c>
      <c r="I618" s="95">
        <v>0</v>
      </c>
      <c r="J618" s="365">
        <f t="shared" si="687"/>
        <v>0</v>
      </c>
      <c r="K618" s="95">
        <v>0</v>
      </c>
      <c r="L618" s="95">
        <v>0</v>
      </c>
      <c r="M618" s="95">
        <v>0</v>
      </c>
      <c r="N618" s="95">
        <v>0</v>
      </c>
      <c r="O618" s="365">
        <f t="shared" si="696"/>
        <v>0</v>
      </c>
      <c r="P618" s="95">
        <v>0</v>
      </c>
      <c r="Q618" s="95">
        <v>0</v>
      </c>
      <c r="R618" s="95">
        <v>0</v>
      </c>
      <c r="S618" s="95">
        <v>0</v>
      </c>
      <c r="T618" s="315">
        <f t="shared" si="684"/>
        <v>0</v>
      </c>
      <c r="U618" s="389">
        <f t="shared" si="681"/>
        <v>0</v>
      </c>
      <c r="V618" s="95">
        <v>0</v>
      </c>
      <c r="W618" s="95">
        <v>0</v>
      </c>
      <c r="X618" s="95">
        <v>0</v>
      </c>
      <c r="Y618" s="95">
        <v>0</v>
      </c>
      <c r="Z618" s="389">
        <f t="shared" si="682"/>
        <v>0</v>
      </c>
      <c r="AA618" s="95">
        <v>0</v>
      </c>
      <c r="AB618" s="95">
        <v>0</v>
      </c>
      <c r="AC618" s="95">
        <v>0</v>
      </c>
      <c r="AD618" s="95">
        <v>0</v>
      </c>
      <c r="AE618" s="389">
        <f t="shared" si="683"/>
        <v>0</v>
      </c>
      <c r="AF618" s="95">
        <v>0</v>
      </c>
      <c r="AG618" s="95">
        <v>0</v>
      </c>
      <c r="AH618" s="95">
        <v>0</v>
      </c>
      <c r="AI618" s="95">
        <v>0</v>
      </c>
      <c r="AJ618" s="315">
        <f t="shared" si="685"/>
        <v>0</v>
      </c>
      <c r="AK618" s="389">
        <f t="shared" si="690"/>
        <v>0</v>
      </c>
      <c r="AL618" s="484">
        <v>0</v>
      </c>
      <c r="AM618" s="484">
        <v>0</v>
      </c>
      <c r="AN618" s="484">
        <v>0</v>
      </c>
      <c r="AO618" s="484">
        <v>0</v>
      </c>
      <c r="AP618" s="389">
        <f t="shared" si="688"/>
        <v>0</v>
      </c>
      <c r="AQ618" s="465">
        <v>0</v>
      </c>
      <c r="AR618" s="465">
        <v>0</v>
      </c>
      <c r="AS618" s="465">
        <v>0</v>
      </c>
      <c r="AT618" s="465">
        <v>0</v>
      </c>
      <c r="AU618" s="389">
        <f t="shared" si="689"/>
        <v>0</v>
      </c>
      <c r="AV618" s="461">
        <v>0</v>
      </c>
      <c r="AW618" s="461">
        <v>0</v>
      </c>
      <c r="AX618" s="461">
        <v>0</v>
      </c>
      <c r="AY618" s="461">
        <v>0</v>
      </c>
      <c r="AZ618" s="588">
        <f t="shared" si="691"/>
        <v>0</v>
      </c>
      <c r="BA618" s="671">
        <f t="shared" si="692"/>
        <v>0</v>
      </c>
      <c r="BB618" s="670">
        <f t="shared" si="693"/>
        <v>0</v>
      </c>
      <c r="BC618" s="678">
        <v>0</v>
      </c>
      <c r="BD618" s="466">
        <v>0</v>
      </c>
      <c r="BE618" s="466">
        <v>0</v>
      </c>
      <c r="BF618" s="615">
        <v>0</v>
      </c>
      <c r="BG618" s="670">
        <f t="shared" si="694"/>
        <v>0</v>
      </c>
      <c r="BH618" s="665">
        <v>0</v>
      </c>
      <c r="BI618" s="480">
        <v>0</v>
      </c>
      <c r="BJ618" s="480">
        <v>0</v>
      </c>
      <c r="BK618" s="297">
        <v>0</v>
      </c>
      <c r="BL618" s="670">
        <f t="shared" si="695"/>
        <v>0</v>
      </c>
      <c r="BM618" s="466">
        <v>0</v>
      </c>
      <c r="BN618" s="466">
        <v>0</v>
      </c>
      <c r="BO618" s="466">
        <v>0</v>
      </c>
      <c r="BP618" s="466">
        <v>0</v>
      </c>
      <c r="BQ618" s="588">
        <f t="shared" si="697"/>
        <v>0</v>
      </c>
      <c r="BR618" s="671">
        <f t="shared" si="698"/>
        <v>0</v>
      </c>
    </row>
    <row r="619" spans="1:11993" s="15" customFormat="1" ht="16.5" customHeight="1" x14ac:dyDescent="0.25">
      <c r="A619" s="16"/>
      <c r="B619" s="834"/>
      <c r="C619" s="962" t="s">
        <v>646</v>
      </c>
      <c r="D619" s="963"/>
      <c r="E619" s="125">
        <f t="shared" si="686"/>
        <v>0</v>
      </c>
      <c r="F619" s="189">
        <f>F524+F528+F532+F536+F540+F544+F548+F552+F555+F559+F562+F566+F570+F574+F578+F582+F586+F590+F594+F598+F602+F605+F609+F612+F616</f>
        <v>0</v>
      </c>
      <c r="G619" s="189">
        <f t="shared" ref="G619:I619" si="699">G524+G528+G532+G536+G540+G544+G548+G552+G555+G559+G562+G566+G570+G574+G578+G582+G586+G590+G594+G598+G602+G605+G609+G612+G616</f>
        <v>0</v>
      </c>
      <c r="H619" s="189">
        <f t="shared" si="699"/>
        <v>0</v>
      </c>
      <c r="I619" s="189">
        <f t="shared" si="699"/>
        <v>0</v>
      </c>
      <c r="J619" s="365">
        <f t="shared" si="687"/>
        <v>0</v>
      </c>
      <c r="K619" s="189">
        <f>K524+K528+K532+K536+K540+K544+K548+K552+K555+K559+K562+K566+K570+K574+K578+K582+K586+K590+K594+K598+K602+K605+K609+K612+K616</f>
        <v>0</v>
      </c>
      <c r="L619" s="189">
        <f t="shared" ref="L619:N619" si="700">L524+L528+L532+L536+L540+L544+L548+L552+L555+L559+L562+L566+L570+L574+L578+L582+L586+L590+L594+L598+L602+L605+L609+L612+L616</f>
        <v>0</v>
      </c>
      <c r="M619" s="189">
        <f t="shared" si="700"/>
        <v>0</v>
      </c>
      <c r="N619" s="189">
        <f t="shared" si="700"/>
        <v>0</v>
      </c>
      <c r="O619" s="365">
        <f t="shared" si="696"/>
        <v>0</v>
      </c>
      <c r="P619" s="189">
        <f>P524+P528+P532+P536+P540+P544+P548+P552+P555+P559+P562+P566+P570+P574+P578+P582+P586+P590+P594+P598+P602+P605+P609+P612+P616</f>
        <v>0</v>
      </c>
      <c r="Q619" s="189">
        <f t="shared" ref="Q619:S619" si="701">Q524+Q528+Q532+Q536+Q540+Q544+Q548+Q552+Q555+Q559+Q562+Q566+Q570+Q574+Q578+Q582+Q586+Q590+Q594+Q598+Q602+Q605+Q609+Q612+Q616</f>
        <v>0</v>
      </c>
      <c r="R619" s="189">
        <f t="shared" si="701"/>
        <v>0</v>
      </c>
      <c r="S619" s="189">
        <f t="shared" si="701"/>
        <v>0</v>
      </c>
      <c r="T619" s="315">
        <f t="shared" si="684"/>
        <v>0</v>
      </c>
      <c r="U619" s="389">
        <f t="shared" si="681"/>
        <v>0</v>
      </c>
      <c r="V619" s="189">
        <f>V524+V528+V532+V536+V540+V544+V548+V552+V555+V559+V562+V566+V570+V574+V578+V582+V586+V590+V594+V598+V602+V605+V609+V612+V616</f>
        <v>0</v>
      </c>
      <c r="W619" s="189">
        <f t="shared" ref="W619:Y619" si="702">W524+W528+W532+W536+W540+W544+W548+W552+W555+W559+W562+W566+W570+W574+W578+W582+W586+W590+W594+W598+W602+W605+W609+W612+W616</f>
        <v>0</v>
      </c>
      <c r="X619" s="189">
        <f t="shared" si="702"/>
        <v>0</v>
      </c>
      <c r="Y619" s="189">
        <f t="shared" si="702"/>
        <v>0</v>
      </c>
      <c r="Z619" s="389">
        <f t="shared" si="682"/>
        <v>0</v>
      </c>
      <c r="AA619" s="189">
        <f>AA524+AA528+AA532+AA536+AA540+AA544+AA548+AA552+AA555+AA559+AA562+AA566+AA570+AA574+AA578+AA582+AA586+AA590+AA594+AA598+AA602+AA605+AA609+AA612+AA616</f>
        <v>0</v>
      </c>
      <c r="AB619" s="189">
        <f t="shared" ref="AB619:AD619" si="703">AB524+AB528+AB532+AB536+AB540+AB544+AB548+AB552+AB555+AB559+AB562+AB566+AB570+AB574+AB578+AB582+AB586+AB590+AB594+AB598+AB602+AB605+AB609+AB612+AB616</f>
        <v>0</v>
      </c>
      <c r="AC619" s="189">
        <f t="shared" si="703"/>
        <v>0</v>
      </c>
      <c r="AD619" s="189">
        <f t="shared" si="703"/>
        <v>0</v>
      </c>
      <c r="AE619" s="389">
        <f t="shared" si="683"/>
        <v>2</v>
      </c>
      <c r="AF619" s="189">
        <f t="shared" ref="AF619:AI621" si="704">AF616+AF612+AF609+AF605+AF598+AF594+AF590+AF586+AF582+AF578+AF574+AF570+AF566+AF562+AF559+AF555+AF552+AF548+AF544+AF540+AF536+AF532+AF528+AF524</f>
        <v>0</v>
      </c>
      <c r="AG619" s="189">
        <f t="shared" si="704"/>
        <v>0</v>
      </c>
      <c r="AH619" s="189">
        <f t="shared" si="704"/>
        <v>0</v>
      </c>
      <c r="AI619" s="189">
        <f t="shared" si="704"/>
        <v>2</v>
      </c>
      <c r="AJ619" s="315">
        <f t="shared" si="685"/>
        <v>2</v>
      </c>
      <c r="AK619" s="389">
        <f t="shared" si="690"/>
        <v>0</v>
      </c>
      <c r="AL619" s="189">
        <f t="shared" ref="AL619:AO619" si="705">AL616+AL612+AL609+AL605+AL598+AL594+AL590+AL586+AL582+AL578+AL574+AL570+AL566+AL562+AL559+AL555+AL552+AL548+AL544+AL540+AL536+AL532+AL528+AL524</f>
        <v>0</v>
      </c>
      <c r="AM619" s="189">
        <f t="shared" si="705"/>
        <v>0</v>
      </c>
      <c r="AN619" s="189">
        <f t="shared" si="705"/>
        <v>0</v>
      </c>
      <c r="AO619" s="189">
        <f t="shared" si="705"/>
        <v>0</v>
      </c>
      <c r="AP619" s="389">
        <f t="shared" si="688"/>
        <v>0</v>
      </c>
      <c r="AQ619" s="190">
        <f t="shared" ref="AQ619:AS621" si="706">AQ616+AQ612+AQ609+AQ605+AQ598+AQ594+AQ590+AQ586+AQ582+AQ578+AQ574+AQ570+AQ566+AQ562+AQ559+AQ555+AQ552+AQ548+AQ544+AQ540+AQ536+AQ532+AQ528+AQ524+AQ602</f>
        <v>0</v>
      </c>
      <c r="AR619" s="190">
        <f t="shared" si="706"/>
        <v>0</v>
      </c>
      <c r="AS619" s="190">
        <f t="shared" si="706"/>
        <v>0</v>
      </c>
      <c r="AT619" s="190">
        <f t="shared" ref="AT619:AT621" si="707">AT616+AT612+AT609+AT605+AT598+AT594+AT590+AT586+AT582+AT578+AT574+AT570+AT566+AT562+AT559+AT555+AT552+AT548+AT544+AT540+AT536+AT532+AT528+AT524+AT602</f>
        <v>0</v>
      </c>
      <c r="AU619" s="389">
        <f t="shared" si="689"/>
        <v>0</v>
      </c>
      <c r="AV619" s="190">
        <f t="shared" ref="AV619:AY621" si="708">AV616+AV612+AV609+AV605+AV598+AV594+AV590+AV586+AV582+AV578+AV574+AV570+AV566+AV562+AV559+AV555+AV552+AV548+AV544+AV540+AV536+AV532+AV528+AV524+AV602</f>
        <v>0</v>
      </c>
      <c r="AW619" s="190">
        <f t="shared" si="708"/>
        <v>0</v>
      </c>
      <c r="AX619" s="190">
        <f t="shared" si="708"/>
        <v>0</v>
      </c>
      <c r="AY619" s="190">
        <f t="shared" si="708"/>
        <v>0</v>
      </c>
      <c r="AZ619" s="588">
        <f t="shared" si="691"/>
        <v>0</v>
      </c>
      <c r="BA619" s="671">
        <f t="shared" si="692"/>
        <v>2</v>
      </c>
      <c r="BB619" s="670">
        <f t="shared" si="693"/>
        <v>0</v>
      </c>
      <c r="BC619" s="190">
        <f t="shared" ref="BC619:BF619" si="709">BC616+BC612+BC609+BC605+BC598+BC594+BC590+BC586+BC582+BC578+BC574+BC570+BC566+BC562+BC559+BC555+BC552+BC548+BC544+BC540+BC536+BC532+BC528+BC524+BC602</f>
        <v>0</v>
      </c>
      <c r="BD619" s="190">
        <f t="shared" si="709"/>
        <v>0</v>
      </c>
      <c r="BE619" s="190">
        <f t="shared" si="709"/>
        <v>0</v>
      </c>
      <c r="BF619" s="190">
        <f t="shared" si="709"/>
        <v>0</v>
      </c>
      <c r="BG619" s="670">
        <f t="shared" si="694"/>
        <v>0</v>
      </c>
      <c r="BH619" s="190">
        <f t="shared" ref="BH619:BK619" si="710">BH616+BH612+BH609+BH605+BH598+BH594+BH590+BH586+BH582+BH578+BH574+BH570+BH566+BH562+BH559+BH555+BH552+BH548+BH544+BH540+BH536+BH532+BH528+BH524+BH602</f>
        <v>0</v>
      </c>
      <c r="BI619" s="190">
        <f t="shared" si="710"/>
        <v>0</v>
      </c>
      <c r="BJ619" s="190">
        <f t="shared" si="710"/>
        <v>0</v>
      </c>
      <c r="BK619" s="190">
        <f t="shared" si="710"/>
        <v>0</v>
      </c>
      <c r="BL619" s="670">
        <f t="shared" si="695"/>
        <v>0</v>
      </c>
      <c r="BM619" s="190">
        <f t="shared" ref="BM619:BP621" si="711">BM616+BM612+BM609+BM605+BM598+BM594+BM590+BM586+BM582+BM578+BM574+BM570+BM566+BM562+BM559+BM555+BM552+BM548+BM544+BM540+BM536+BM532+BM528+BM524+BM602</f>
        <v>0</v>
      </c>
      <c r="BN619" s="190">
        <f t="shared" si="711"/>
        <v>0</v>
      </c>
      <c r="BO619" s="190">
        <f t="shared" si="711"/>
        <v>0</v>
      </c>
      <c r="BP619" s="190">
        <f t="shared" si="711"/>
        <v>0</v>
      </c>
      <c r="BQ619" s="588">
        <f t="shared" si="697"/>
        <v>0</v>
      </c>
      <c r="BR619" s="671">
        <f t="shared" si="698"/>
        <v>2</v>
      </c>
      <c r="BS619" s="961"/>
      <c r="BT619" s="961"/>
      <c r="BU619" s="961"/>
      <c r="BV619" s="961"/>
      <c r="BW619" s="961"/>
      <c r="BX619" s="961"/>
      <c r="BY619" s="961"/>
      <c r="BZ619" s="961"/>
      <c r="CA619" s="961"/>
      <c r="CB619" s="961"/>
      <c r="CC619" s="961"/>
      <c r="CD619" s="961"/>
      <c r="CE619" s="961"/>
      <c r="CF619" s="961"/>
      <c r="CG619" s="961"/>
      <c r="CH619" s="961"/>
      <c r="CI619" s="961"/>
      <c r="CJ619" s="961"/>
      <c r="CK619" s="961"/>
      <c r="CL619" s="961"/>
      <c r="CM619" s="961"/>
      <c r="CN619" s="961"/>
      <c r="CO619" s="961"/>
      <c r="CP619" s="961"/>
      <c r="CQ619" s="961"/>
      <c r="CR619" s="961"/>
      <c r="CS619" s="961"/>
      <c r="CT619" s="961"/>
      <c r="CU619" s="961"/>
      <c r="CV619" s="961"/>
      <c r="CW619" s="961"/>
      <c r="CX619" s="961"/>
      <c r="CY619" s="961"/>
      <c r="CZ619" s="961"/>
      <c r="DA619" s="961"/>
      <c r="DB619" s="961"/>
      <c r="DC619" s="961"/>
      <c r="DD619" s="961"/>
      <c r="DE619" s="961"/>
      <c r="DF619" s="961"/>
      <c r="DG619" s="961"/>
      <c r="DH619" s="961"/>
      <c r="DI619" s="961"/>
      <c r="DJ619" s="961"/>
      <c r="DK619" s="961"/>
      <c r="DL619" s="961"/>
      <c r="DM619" s="961"/>
      <c r="DN619" s="961"/>
      <c r="DO619" s="961"/>
      <c r="DP619" s="961"/>
      <c r="DQ619" s="961"/>
      <c r="DR619" s="961"/>
      <c r="DS619" s="961"/>
      <c r="DT619" s="961"/>
      <c r="DU619" s="961"/>
      <c r="DV619" s="961"/>
      <c r="DW619" s="961"/>
      <c r="DX619" s="961"/>
      <c r="DY619" s="961"/>
      <c r="DZ619" s="961"/>
      <c r="EA619" s="961"/>
      <c r="EB619" s="961"/>
      <c r="EC619" s="961"/>
      <c r="ED619" s="961"/>
      <c r="EE619" s="961"/>
      <c r="EF619" s="961"/>
      <c r="EG619" s="961"/>
      <c r="EH619" s="961"/>
      <c r="EI619" s="961"/>
      <c r="EJ619" s="961"/>
      <c r="EK619" s="961"/>
      <c r="EL619" s="961"/>
      <c r="EM619" s="961"/>
      <c r="EN619" s="961"/>
      <c r="EO619" s="961"/>
      <c r="EP619" s="961"/>
      <c r="EQ619" s="961"/>
      <c r="ER619" s="961"/>
      <c r="ES619" s="961"/>
      <c r="ET619" s="961"/>
      <c r="EU619" s="961"/>
      <c r="EV619" s="961"/>
      <c r="EW619" s="961"/>
      <c r="EX619" s="961"/>
      <c r="EY619" s="961"/>
      <c r="EZ619" s="961"/>
      <c r="FA619" s="961"/>
      <c r="FB619" s="961"/>
      <c r="FC619" s="961"/>
      <c r="FD619" s="961"/>
      <c r="FE619" s="961"/>
      <c r="FF619" s="961"/>
      <c r="FG619" s="961"/>
      <c r="FH619" s="961"/>
      <c r="FI619" s="961"/>
      <c r="FJ619" s="961"/>
      <c r="FK619" s="961"/>
      <c r="FL619" s="961"/>
      <c r="FM619" s="961"/>
      <c r="FN619" s="961"/>
      <c r="FO619" s="961"/>
      <c r="FP619" s="961"/>
      <c r="FQ619" s="961"/>
      <c r="FR619" s="961"/>
      <c r="FS619" s="961"/>
      <c r="FT619" s="961"/>
      <c r="FU619" s="961"/>
      <c r="FV619" s="961"/>
      <c r="FW619" s="961"/>
      <c r="FX619" s="961"/>
      <c r="FY619" s="961"/>
      <c r="FZ619" s="961"/>
      <c r="GA619" s="961"/>
      <c r="GB619" s="961"/>
      <c r="GC619" s="961"/>
      <c r="GD619" s="961"/>
      <c r="GE619" s="961"/>
      <c r="GF619" s="961"/>
      <c r="GG619" s="961"/>
      <c r="GH619" s="961"/>
      <c r="GI619" s="961"/>
      <c r="GJ619" s="961"/>
      <c r="GK619" s="961"/>
      <c r="GL619" s="961"/>
      <c r="GM619" s="961"/>
      <c r="GN619" s="961"/>
      <c r="GO619" s="961"/>
      <c r="GP619" s="961"/>
      <c r="GQ619" s="961"/>
      <c r="GR619" s="961"/>
      <c r="GS619" s="961"/>
      <c r="GT619" s="961"/>
      <c r="GU619" s="961"/>
      <c r="GV619" s="961"/>
      <c r="GW619" s="961"/>
      <c r="GX619" s="961"/>
      <c r="GY619" s="961"/>
      <c r="GZ619" s="961"/>
      <c r="HA619" s="961"/>
      <c r="HB619" s="961"/>
      <c r="HC619" s="961"/>
      <c r="HD619" s="961"/>
      <c r="HE619" s="961"/>
      <c r="HF619" s="961"/>
      <c r="HG619" s="961"/>
      <c r="HH619" s="961"/>
      <c r="HI619" s="961"/>
      <c r="HJ619" s="961"/>
      <c r="HK619" s="961"/>
      <c r="HL619" s="961"/>
      <c r="HM619" s="961"/>
      <c r="HN619" s="961"/>
      <c r="HO619" s="961"/>
      <c r="HP619" s="961"/>
      <c r="HQ619" s="961"/>
      <c r="HR619" s="961"/>
      <c r="HS619" s="961"/>
      <c r="HT619" s="961"/>
      <c r="HU619" s="961"/>
      <c r="HV619" s="961"/>
      <c r="HW619" s="961"/>
      <c r="HX619" s="961"/>
      <c r="HY619" s="961"/>
      <c r="HZ619" s="961"/>
      <c r="IA619" s="961"/>
      <c r="IB619" s="961"/>
      <c r="IC619" s="961"/>
      <c r="ID619" s="961"/>
      <c r="IE619" s="961"/>
      <c r="IF619" s="961"/>
      <c r="IG619" s="961"/>
      <c r="IH619" s="961"/>
      <c r="II619" s="961"/>
      <c r="IJ619" s="961"/>
      <c r="IK619" s="961"/>
      <c r="IL619" s="961"/>
      <c r="IM619" s="961"/>
      <c r="IN619" s="961"/>
      <c r="IO619" s="961"/>
      <c r="IP619" s="961"/>
      <c r="IQ619" s="961"/>
      <c r="IR619" s="961"/>
      <c r="IS619" s="961"/>
      <c r="IT619" s="961"/>
      <c r="IU619" s="961"/>
      <c r="IV619" s="961"/>
      <c r="IW619" s="961"/>
      <c r="IX619" s="961"/>
      <c r="IY619" s="961"/>
      <c r="IZ619" s="961"/>
      <c r="JA619" s="961"/>
      <c r="JB619" s="961"/>
      <c r="JC619" s="961"/>
      <c r="JD619" s="961"/>
      <c r="JE619" s="961"/>
      <c r="JF619" s="961"/>
      <c r="JG619" s="961"/>
      <c r="JH619" s="961"/>
      <c r="JI619" s="961"/>
      <c r="JJ619" s="961"/>
      <c r="JK619" s="961"/>
      <c r="JL619" s="961"/>
      <c r="JM619" s="961"/>
      <c r="JN619" s="961"/>
      <c r="JO619" s="961"/>
      <c r="JP619" s="961"/>
      <c r="JQ619" s="961"/>
      <c r="JR619" s="961"/>
      <c r="JS619" s="961"/>
      <c r="JT619" s="961"/>
      <c r="JU619" s="961"/>
      <c r="JV619" s="961"/>
      <c r="JW619" s="961"/>
      <c r="JX619" s="961"/>
      <c r="JY619" s="961"/>
      <c r="JZ619" s="961"/>
      <c r="KA619" s="961"/>
      <c r="KB619" s="961"/>
      <c r="KC619" s="961"/>
      <c r="KD619" s="961"/>
      <c r="KE619" s="961"/>
      <c r="KF619" s="961"/>
      <c r="KG619" s="961"/>
      <c r="KH619" s="961"/>
      <c r="KI619" s="961"/>
      <c r="KJ619" s="961"/>
      <c r="KK619" s="961"/>
      <c r="KL619" s="961"/>
      <c r="KM619" s="961"/>
      <c r="KN619" s="961"/>
      <c r="KO619" s="961"/>
      <c r="KP619" s="961"/>
      <c r="KQ619" s="961"/>
      <c r="KR619" s="961"/>
      <c r="KS619" s="961"/>
      <c r="KT619" s="961"/>
      <c r="KU619" s="961"/>
      <c r="KV619" s="961"/>
      <c r="KW619" s="961"/>
      <c r="KX619" s="961"/>
      <c r="KY619" s="961"/>
      <c r="KZ619" s="961"/>
      <c r="LA619" s="961"/>
      <c r="LB619" s="961"/>
      <c r="LC619" s="961"/>
      <c r="LD619" s="961"/>
      <c r="LE619" s="961"/>
      <c r="LF619" s="961"/>
      <c r="LG619" s="961"/>
      <c r="LH619" s="961"/>
      <c r="LI619" s="961"/>
      <c r="LJ619" s="961"/>
      <c r="LK619" s="961"/>
      <c r="LL619" s="961"/>
      <c r="LM619" s="961"/>
      <c r="LN619" s="961"/>
      <c r="LO619" s="961"/>
      <c r="LP619" s="961"/>
      <c r="LQ619" s="961"/>
      <c r="LR619" s="961"/>
      <c r="LS619" s="961"/>
      <c r="LT619" s="961"/>
      <c r="LU619" s="961"/>
      <c r="LV619" s="961"/>
      <c r="LW619" s="961"/>
      <c r="LX619" s="961"/>
      <c r="LY619" s="961"/>
      <c r="LZ619" s="961"/>
      <c r="MA619" s="961"/>
      <c r="MB619" s="961"/>
      <c r="MC619" s="961"/>
      <c r="MD619" s="961"/>
      <c r="ME619" s="961"/>
      <c r="MF619" s="961"/>
      <c r="MG619" s="961"/>
      <c r="MH619" s="961"/>
      <c r="MI619" s="961"/>
      <c r="MJ619" s="961"/>
      <c r="MK619" s="961"/>
      <c r="ML619" s="961"/>
      <c r="MM619" s="961"/>
      <c r="MN619" s="961"/>
      <c r="MO619" s="961"/>
      <c r="MP619" s="961"/>
      <c r="MQ619" s="961"/>
      <c r="MR619" s="961"/>
      <c r="MS619" s="961"/>
      <c r="MT619" s="961"/>
      <c r="MU619" s="961"/>
      <c r="MV619" s="961"/>
      <c r="MW619" s="961"/>
      <c r="MX619" s="961"/>
      <c r="MY619" s="961"/>
      <c r="MZ619" s="961"/>
      <c r="NA619" s="961"/>
      <c r="NB619" s="961"/>
      <c r="NC619" s="961"/>
      <c r="ND619" s="961"/>
      <c r="NE619" s="961"/>
      <c r="NF619" s="961"/>
      <c r="NG619" s="961"/>
      <c r="NH619" s="961"/>
      <c r="NI619" s="961"/>
      <c r="NJ619" s="961"/>
      <c r="NK619" s="961"/>
      <c r="NL619" s="961"/>
      <c r="NM619" s="961"/>
      <c r="NN619" s="961"/>
      <c r="NO619" s="961"/>
      <c r="NP619" s="961"/>
      <c r="NQ619" s="961"/>
      <c r="NR619" s="961"/>
      <c r="NS619" s="961"/>
      <c r="NT619" s="961"/>
      <c r="NU619" s="961"/>
      <c r="NV619" s="961"/>
      <c r="NW619" s="961"/>
      <c r="NX619" s="961"/>
      <c r="NY619" s="961"/>
      <c r="NZ619" s="961"/>
      <c r="OA619" s="961"/>
      <c r="OB619" s="961"/>
      <c r="OC619" s="961"/>
      <c r="OD619" s="961"/>
      <c r="OE619" s="961"/>
      <c r="OF619" s="961"/>
      <c r="OG619" s="961"/>
      <c r="OH619" s="961"/>
      <c r="OI619" s="961"/>
      <c r="OJ619" s="961"/>
      <c r="OK619" s="961"/>
      <c r="OL619" s="961"/>
      <c r="OM619" s="961"/>
      <c r="ON619" s="961"/>
      <c r="OO619" s="961"/>
      <c r="OP619" s="961"/>
      <c r="OQ619" s="961"/>
      <c r="OR619" s="961"/>
      <c r="OS619" s="961"/>
      <c r="OT619" s="961"/>
      <c r="OU619" s="961"/>
      <c r="OV619" s="961"/>
      <c r="OW619" s="961"/>
      <c r="OX619" s="961"/>
      <c r="OY619" s="961"/>
      <c r="OZ619" s="961"/>
      <c r="PA619" s="961"/>
      <c r="PB619" s="961"/>
      <c r="PC619" s="961"/>
      <c r="PD619" s="961"/>
      <c r="PE619" s="961"/>
      <c r="PF619" s="961"/>
      <c r="PG619" s="961"/>
      <c r="PH619" s="961"/>
      <c r="PI619" s="961"/>
      <c r="PJ619" s="961"/>
      <c r="PK619" s="961"/>
      <c r="PL619" s="961"/>
      <c r="PM619" s="961"/>
      <c r="PN619" s="961"/>
      <c r="PO619" s="961"/>
      <c r="PP619" s="961"/>
      <c r="PQ619" s="961"/>
      <c r="PR619" s="961"/>
      <c r="PS619" s="961"/>
      <c r="PT619" s="961"/>
      <c r="PU619" s="961"/>
      <c r="PV619" s="961"/>
      <c r="PW619" s="961"/>
      <c r="PX619" s="961"/>
      <c r="PY619" s="961"/>
      <c r="PZ619" s="961"/>
      <c r="QA619" s="961"/>
      <c r="QB619" s="961"/>
      <c r="QC619" s="961"/>
      <c r="QD619" s="961"/>
      <c r="QE619" s="961"/>
      <c r="QF619" s="961"/>
      <c r="QG619" s="961"/>
      <c r="QH619" s="961"/>
      <c r="QI619" s="961"/>
      <c r="QJ619" s="961"/>
      <c r="QK619" s="961"/>
      <c r="QL619" s="961"/>
      <c r="QM619" s="961"/>
      <c r="QN619" s="961"/>
      <c r="QO619" s="961"/>
      <c r="QP619" s="961"/>
      <c r="QQ619" s="961"/>
      <c r="QR619" s="961"/>
      <c r="QS619" s="961"/>
      <c r="QT619" s="961"/>
      <c r="QU619" s="961"/>
      <c r="QV619" s="961"/>
      <c r="QW619" s="961"/>
      <c r="QX619" s="961"/>
      <c r="QY619" s="961"/>
      <c r="QZ619" s="961"/>
      <c r="RA619" s="961"/>
      <c r="RB619" s="961"/>
      <c r="RC619" s="961"/>
      <c r="RD619" s="961"/>
      <c r="RE619" s="961"/>
      <c r="RF619" s="961"/>
      <c r="RG619" s="961"/>
      <c r="RH619" s="961"/>
      <c r="RI619" s="961"/>
      <c r="RJ619" s="961"/>
      <c r="RK619" s="961"/>
      <c r="RL619" s="961"/>
      <c r="RM619" s="961"/>
      <c r="RN619" s="961"/>
      <c r="RO619" s="961"/>
      <c r="RP619" s="961"/>
      <c r="RQ619" s="961"/>
      <c r="RR619" s="961"/>
      <c r="RS619" s="961"/>
      <c r="RT619" s="961"/>
      <c r="RU619" s="961"/>
      <c r="RV619" s="961"/>
      <c r="RW619" s="961"/>
      <c r="RX619" s="961"/>
      <c r="RY619" s="961"/>
      <c r="RZ619" s="961"/>
      <c r="SA619" s="961"/>
      <c r="SB619" s="961"/>
      <c r="SC619" s="961"/>
      <c r="SD619" s="961"/>
      <c r="SE619" s="961"/>
      <c r="SF619" s="961"/>
      <c r="SG619" s="961"/>
      <c r="SH619" s="961"/>
      <c r="SI619" s="961"/>
      <c r="SJ619" s="961"/>
      <c r="SK619" s="961"/>
      <c r="SL619" s="961"/>
      <c r="SM619" s="961"/>
      <c r="SN619" s="961"/>
      <c r="SO619" s="961"/>
      <c r="SP619" s="961"/>
      <c r="SQ619" s="961"/>
      <c r="SR619" s="961"/>
      <c r="SS619" s="961"/>
      <c r="ST619" s="961"/>
      <c r="SU619" s="961"/>
      <c r="SV619" s="961"/>
      <c r="SW619" s="961"/>
      <c r="SX619" s="961"/>
      <c r="SY619" s="961"/>
      <c r="SZ619" s="961"/>
      <c r="TA619" s="961"/>
      <c r="TB619" s="961"/>
      <c r="TC619" s="961"/>
      <c r="TD619" s="961"/>
      <c r="TE619" s="961"/>
      <c r="TF619" s="961"/>
      <c r="TG619" s="961"/>
      <c r="TH619" s="961"/>
      <c r="TI619" s="961"/>
      <c r="TJ619" s="961"/>
      <c r="TK619" s="961"/>
      <c r="TL619" s="961"/>
      <c r="TM619" s="961"/>
      <c r="TN619" s="961"/>
      <c r="TO619" s="961"/>
      <c r="TP619" s="961"/>
      <c r="TQ619" s="961"/>
      <c r="TR619" s="961"/>
      <c r="TS619" s="961"/>
      <c r="TT619" s="961"/>
      <c r="TU619" s="961"/>
      <c r="TV619" s="961"/>
      <c r="TW619" s="961"/>
      <c r="TX619" s="961"/>
      <c r="TY619" s="961"/>
      <c r="TZ619" s="961"/>
      <c r="UA619" s="961"/>
      <c r="UB619" s="961"/>
      <c r="UC619" s="961"/>
      <c r="UD619" s="961"/>
      <c r="UE619" s="961"/>
      <c r="UF619" s="961"/>
      <c r="UG619" s="961"/>
      <c r="UH619" s="961"/>
      <c r="UI619" s="961"/>
      <c r="UJ619" s="961"/>
      <c r="UK619" s="961"/>
      <c r="UL619" s="961"/>
      <c r="UM619" s="961"/>
      <c r="UN619" s="961"/>
      <c r="UO619" s="961"/>
      <c r="UP619" s="961"/>
      <c r="UQ619" s="961"/>
      <c r="UR619" s="961"/>
      <c r="US619" s="961"/>
      <c r="UT619" s="961"/>
      <c r="UU619" s="961"/>
      <c r="UV619" s="961"/>
      <c r="UW619" s="961"/>
      <c r="UX619" s="961"/>
      <c r="UY619" s="961"/>
      <c r="UZ619" s="961"/>
      <c r="VA619" s="961"/>
      <c r="VB619" s="961"/>
      <c r="VC619" s="961"/>
      <c r="VD619" s="961"/>
      <c r="VE619" s="961"/>
      <c r="VF619" s="961"/>
      <c r="VG619" s="961"/>
      <c r="VH619" s="961"/>
      <c r="VI619" s="961"/>
      <c r="VJ619" s="961"/>
      <c r="VK619" s="961"/>
      <c r="VL619" s="961"/>
      <c r="VM619" s="961"/>
      <c r="VN619" s="961"/>
      <c r="VO619" s="961"/>
      <c r="VP619" s="961"/>
      <c r="VQ619" s="961"/>
      <c r="VR619" s="961"/>
      <c r="VS619" s="961"/>
      <c r="VT619" s="961"/>
      <c r="VU619" s="961"/>
      <c r="VV619" s="961"/>
      <c r="VW619" s="961"/>
      <c r="VX619" s="961"/>
      <c r="VY619" s="961"/>
      <c r="VZ619" s="961"/>
      <c r="WA619" s="961"/>
      <c r="WB619" s="961"/>
      <c r="WC619" s="961"/>
      <c r="WD619" s="961"/>
      <c r="WE619" s="961"/>
      <c r="WF619" s="961"/>
      <c r="WG619" s="961"/>
      <c r="WH619" s="961"/>
      <c r="WI619" s="961"/>
      <c r="WJ619" s="961"/>
      <c r="WK619" s="961"/>
      <c r="WL619" s="961"/>
      <c r="WM619" s="961"/>
      <c r="WN619" s="961"/>
      <c r="WO619" s="961"/>
      <c r="WP619" s="961"/>
      <c r="WQ619" s="961"/>
      <c r="WR619" s="961"/>
      <c r="WS619" s="961"/>
      <c r="WT619" s="961"/>
      <c r="WU619" s="961"/>
      <c r="WV619" s="961"/>
      <c r="WW619" s="961"/>
      <c r="WX619" s="961"/>
      <c r="WY619" s="961"/>
      <c r="WZ619" s="961"/>
      <c r="XA619" s="961"/>
      <c r="XB619" s="961"/>
      <c r="XC619" s="961"/>
      <c r="XD619" s="961"/>
      <c r="XE619" s="961"/>
      <c r="XF619" s="961"/>
      <c r="XG619" s="961"/>
      <c r="XH619" s="961"/>
      <c r="XI619" s="961"/>
      <c r="XJ619" s="961"/>
      <c r="XK619" s="961"/>
      <c r="XL619" s="961"/>
      <c r="XM619" s="961"/>
      <c r="XN619" s="961"/>
      <c r="XO619" s="961"/>
      <c r="XP619" s="961"/>
      <c r="XQ619" s="961"/>
      <c r="XR619" s="961"/>
      <c r="XS619" s="961"/>
      <c r="XT619" s="961"/>
      <c r="XU619" s="961"/>
      <c r="XV619" s="961"/>
      <c r="XW619" s="961"/>
      <c r="XX619" s="961"/>
      <c r="XY619" s="961"/>
      <c r="XZ619" s="961"/>
      <c r="YA619" s="961"/>
      <c r="YB619" s="961"/>
      <c r="YC619" s="961"/>
      <c r="YD619" s="961"/>
      <c r="YE619" s="961"/>
      <c r="YF619" s="961"/>
      <c r="YG619" s="961"/>
      <c r="YH619" s="961"/>
      <c r="YI619" s="961"/>
      <c r="YJ619" s="961"/>
      <c r="YK619" s="961"/>
      <c r="YL619" s="961"/>
      <c r="YM619" s="961"/>
      <c r="YN619" s="961"/>
      <c r="YO619" s="961"/>
      <c r="YP619" s="961"/>
      <c r="YQ619" s="961"/>
      <c r="YR619" s="961"/>
      <c r="YS619" s="961"/>
      <c r="YT619" s="961"/>
      <c r="YU619" s="961"/>
      <c r="YV619" s="961"/>
      <c r="YW619" s="961"/>
      <c r="YX619" s="961"/>
      <c r="YY619" s="961"/>
      <c r="YZ619" s="961"/>
      <c r="ZA619" s="961"/>
      <c r="ZB619" s="961"/>
      <c r="ZC619" s="961"/>
      <c r="ZD619" s="961"/>
      <c r="ZE619" s="961"/>
      <c r="ZF619" s="961"/>
      <c r="ZG619" s="961"/>
      <c r="ZH619" s="961"/>
      <c r="ZI619" s="961"/>
      <c r="ZJ619" s="961"/>
      <c r="ZK619" s="961"/>
      <c r="ZL619" s="961"/>
      <c r="ZM619" s="961"/>
      <c r="ZN619" s="961"/>
      <c r="ZO619" s="961"/>
      <c r="ZP619" s="961"/>
      <c r="ZQ619" s="961"/>
      <c r="ZR619" s="961"/>
      <c r="ZS619" s="961"/>
      <c r="ZT619" s="961"/>
      <c r="ZU619" s="961"/>
      <c r="ZV619" s="961"/>
      <c r="ZW619" s="961"/>
      <c r="ZX619" s="961"/>
      <c r="ZY619" s="961"/>
      <c r="ZZ619" s="961"/>
      <c r="AAA619" s="961"/>
      <c r="AAB619" s="961"/>
      <c r="AAC619" s="961"/>
      <c r="AAD619" s="961"/>
      <c r="AAE619" s="961"/>
      <c r="AAF619" s="961"/>
      <c r="AAG619" s="961"/>
      <c r="AAH619" s="961"/>
      <c r="AAI619" s="961"/>
      <c r="AAJ619" s="961"/>
      <c r="AAK619" s="961"/>
      <c r="AAL619" s="961"/>
      <c r="AAM619" s="961"/>
      <c r="AAN619" s="961"/>
      <c r="AAO619" s="961"/>
      <c r="AAP619" s="961"/>
      <c r="AAQ619" s="961"/>
      <c r="AAR619" s="961"/>
      <c r="AAS619" s="961"/>
      <c r="AAT619" s="961"/>
      <c r="AAU619" s="961"/>
      <c r="AAV619" s="961"/>
      <c r="AAW619" s="961"/>
      <c r="AAX619" s="961"/>
      <c r="AAY619" s="961"/>
      <c r="AAZ619" s="961"/>
      <c r="ABA619" s="961"/>
      <c r="ABB619" s="961"/>
      <c r="ABC619" s="961"/>
      <c r="ABD619" s="961"/>
      <c r="ABE619" s="961"/>
      <c r="ABF619" s="961"/>
      <c r="ABG619" s="961"/>
      <c r="ABH619" s="961"/>
      <c r="ABI619" s="961"/>
      <c r="ABJ619" s="961"/>
      <c r="ABK619" s="961"/>
      <c r="ABL619" s="961"/>
      <c r="ABM619" s="961"/>
      <c r="ABN619" s="961"/>
      <c r="ABO619" s="961"/>
      <c r="ABP619" s="961"/>
      <c r="ABQ619" s="961"/>
      <c r="ABR619" s="961"/>
      <c r="ABS619" s="961"/>
      <c r="ABT619" s="961"/>
      <c r="ABU619" s="961"/>
      <c r="ABV619" s="961"/>
      <c r="ABW619" s="961"/>
      <c r="ABX619" s="961"/>
      <c r="ABY619" s="961"/>
      <c r="ABZ619" s="961"/>
      <c r="ACA619" s="961"/>
      <c r="ACB619" s="961"/>
      <c r="ACC619" s="961"/>
      <c r="ACD619" s="961"/>
      <c r="ACE619" s="961"/>
      <c r="ACF619" s="961"/>
      <c r="ACG619" s="961"/>
      <c r="ACH619" s="961"/>
      <c r="ACI619" s="961"/>
      <c r="ACJ619" s="961"/>
      <c r="ACK619" s="961"/>
      <c r="ACL619" s="961"/>
      <c r="ACM619" s="961"/>
      <c r="ACN619" s="961"/>
      <c r="ACO619" s="961"/>
      <c r="ACP619" s="961"/>
      <c r="ACQ619" s="961"/>
      <c r="ACR619" s="961"/>
      <c r="ACS619" s="961"/>
      <c r="ACT619" s="961"/>
      <c r="ACU619" s="961"/>
      <c r="ACV619" s="961"/>
      <c r="ACW619" s="961"/>
      <c r="ACX619" s="961"/>
      <c r="ACY619" s="961"/>
      <c r="ACZ619" s="961"/>
      <c r="ADA619" s="961"/>
      <c r="ADB619" s="961"/>
      <c r="ADC619" s="961"/>
      <c r="ADD619" s="961"/>
      <c r="ADE619" s="961"/>
      <c r="ADF619" s="961"/>
      <c r="ADG619" s="961"/>
      <c r="ADH619" s="961"/>
      <c r="ADI619" s="961"/>
      <c r="ADJ619" s="961"/>
      <c r="ADK619" s="961"/>
      <c r="ADL619" s="961"/>
      <c r="ADM619" s="961"/>
      <c r="ADN619" s="961"/>
      <c r="ADO619" s="961"/>
      <c r="ADP619" s="961"/>
      <c r="ADQ619" s="961"/>
      <c r="ADR619" s="961"/>
      <c r="ADS619" s="961"/>
      <c r="ADT619" s="961"/>
      <c r="ADU619" s="961"/>
      <c r="ADV619" s="961"/>
      <c r="ADW619" s="961"/>
      <c r="ADX619" s="961"/>
      <c r="ADY619" s="961"/>
      <c r="ADZ619" s="961"/>
      <c r="AEA619" s="961"/>
      <c r="AEB619" s="961"/>
      <c r="AEC619" s="961"/>
      <c r="AED619" s="961"/>
      <c r="AEE619" s="961"/>
      <c r="AEF619" s="961"/>
      <c r="AEG619" s="961"/>
      <c r="AEH619" s="961"/>
      <c r="AEI619" s="961"/>
      <c r="AEJ619" s="961"/>
      <c r="AEK619" s="961"/>
      <c r="AEL619" s="961"/>
      <c r="AEM619" s="961"/>
      <c r="AEN619" s="961"/>
      <c r="AEO619" s="961"/>
      <c r="AEP619" s="961"/>
      <c r="AEQ619" s="961"/>
      <c r="AER619" s="961"/>
      <c r="AES619" s="961"/>
      <c r="AET619" s="961"/>
      <c r="AEU619" s="961"/>
      <c r="AEV619" s="961"/>
      <c r="AEW619" s="961"/>
      <c r="AEX619" s="961"/>
      <c r="AEY619" s="961"/>
      <c r="AEZ619" s="961"/>
      <c r="AFA619" s="961"/>
      <c r="AFB619" s="961"/>
      <c r="AFC619" s="961"/>
      <c r="AFD619" s="961"/>
      <c r="AFE619" s="961"/>
      <c r="AFF619" s="961"/>
      <c r="AFG619" s="961"/>
      <c r="AFH619" s="961"/>
      <c r="AFI619" s="961"/>
      <c r="AFJ619" s="961"/>
      <c r="AFK619" s="961"/>
      <c r="AFL619" s="961"/>
      <c r="AFM619" s="961"/>
      <c r="AFN619" s="961"/>
      <c r="AFO619" s="961"/>
      <c r="AFP619" s="961"/>
      <c r="AFQ619" s="961"/>
      <c r="AFR619" s="961"/>
      <c r="AFS619" s="961"/>
      <c r="AFT619" s="961"/>
      <c r="AFU619" s="961"/>
      <c r="AFV619" s="961"/>
      <c r="AFW619" s="961"/>
      <c r="AFX619" s="961"/>
      <c r="AFY619" s="961"/>
      <c r="AFZ619" s="961"/>
      <c r="AGA619" s="961"/>
      <c r="AGB619" s="961"/>
      <c r="AGC619" s="961"/>
      <c r="AGD619" s="961"/>
      <c r="AGE619" s="961"/>
      <c r="AGF619" s="961"/>
      <c r="AGG619" s="961"/>
      <c r="AGH619" s="961"/>
      <c r="AGI619" s="961"/>
      <c r="AGJ619" s="961"/>
      <c r="AGK619" s="961"/>
      <c r="AGL619" s="961"/>
      <c r="AGM619" s="961"/>
      <c r="AGN619" s="961"/>
      <c r="AGO619" s="961"/>
      <c r="AGP619" s="961"/>
      <c r="AGQ619" s="961"/>
      <c r="AGR619" s="961"/>
      <c r="AGS619" s="961"/>
      <c r="AGT619" s="961"/>
      <c r="AGU619" s="961"/>
      <c r="AGV619" s="961"/>
      <c r="AGW619" s="961"/>
      <c r="AGX619" s="961"/>
      <c r="AGY619" s="961"/>
      <c r="AGZ619" s="961"/>
      <c r="AHA619" s="961"/>
      <c r="AHB619" s="961"/>
      <c r="AHC619" s="961"/>
      <c r="AHD619" s="961"/>
      <c r="AHE619" s="961"/>
      <c r="AHF619" s="961"/>
      <c r="AHG619" s="961"/>
      <c r="AHH619" s="961"/>
      <c r="AHI619" s="961"/>
      <c r="AHJ619" s="961"/>
      <c r="AHK619" s="961"/>
      <c r="AHL619" s="961"/>
      <c r="AHM619" s="961"/>
      <c r="AHN619" s="961"/>
      <c r="AHO619" s="961"/>
      <c r="AHP619" s="961"/>
      <c r="AHQ619" s="961"/>
      <c r="AHR619" s="961"/>
      <c r="AHS619" s="961"/>
      <c r="AHT619" s="961"/>
      <c r="AHU619" s="961"/>
      <c r="AHV619" s="961"/>
      <c r="AHW619" s="961"/>
      <c r="AHX619" s="961"/>
      <c r="AHY619" s="961"/>
      <c r="AHZ619" s="961"/>
      <c r="AIA619" s="961"/>
      <c r="AIB619" s="961"/>
      <c r="AIC619" s="961"/>
      <c r="AID619" s="961"/>
      <c r="AIE619" s="961"/>
      <c r="AIF619" s="961"/>
      <c r="AIG619" s="961"/>
      <c r="AIH619" s="961"/>
      <c r="AII619" s="961"/>
      <c r="AIJ619" s="961"/>
      <c r="AIK619" s="961"/>
      <c r="AIL619" s="961"/>
      <c r="AIM619" s="961"/>
      <c r="AIN619" s="961"/>
      <c r="AIO619" s="961"/>
      <c r="AIP619" s="961"/>
      <c r="AIQ619" s="961"/>
      <c r="AIR619" s="961"/>
      <c r="AIS619" s="961"/>
      <c r="AIT619" s="961"/>
      <c r="AIU619" s="961"/>
      <c r="AIV619" s="961"/>
      <c r="AIW619" s="961"/>
      <c r="AIX619" s="961"/>
      <c r="AIY619" s="961"/>
      <c r="AIZ619" s="961"/>
      <c r="AJA619" s="961"/>
      <c r="AJB619" s="961"/>
      <c r="AJC619" s="961"/>
      <c r="AJD619" s="961"/>
      <c r="AJE619" s="961"/>
      <c r="AJF619" s="961"/>
      <c r="AJG619" s="961"/>
      <c r="AJH619" s="961"/>
      <c r="AJI619" s="961"/>
      <c r="AJJ619" s="961"/>
      <c r="AJK619" s="961"/>
      <c r="AJL619" s="961"/>
      <c r="AJM619" s="961"/>
      <c r="AJN619" s="961"/>
      <c r="AJO619" s="961"/>
      <c r="AJP619" s="961"/>
      <c r="AJQ619" s="961"/>
      <c r="AJR619" s="961"/>
      <c r="AJS619" s="961"/>
      <c r="AJT619" s="961"/>
      <c r="AJU619" s="961"/>
      <c r="AJV619" s="961"/>
      <c r="AJW619" s="961"/>
      <c r="AJX619" s="961"/>
      <c r="AJY619" s="961"/>
      <c r="AJZ619" s="961"/>
      <c r="AKA619" s="961"/>
      <c r="AKB619" s="961"/>
      <c r="AKC619" s="961"/>
      <c r="AKD619" s="961"/>
      <c r="AKE619" s="961"/>
      <c r="AKF619" s="961"/>
      <c r="AKG619" s="961"/>
      <c r="AKH619" s="961"/>
      <c r="AKI619" s="961"/>
      <c r="AKJ619" s="961"/>
      <c r="AKK619" s="961"/>
      <c r="AKL619" s="961"/>
      <c r="AKM619" s="961"/>
      <c r="AKN619" s="961"/>
      <c r="AKO619" s="961"/>
      <c r="AKP619" s="961"/>
      <c r="AKQ619" s="961"/>
      <c r="AKR619" s="961"/>
      <c r="AKS619" s="961"/>
      <c r="AKT619" s="961"/>
      <c r="AKU619" s="961"/>
      <c r="AKV619" s="961"/>
      <c r="AKW619" s="961"/>
      <c r="AKX619" s="961"/>
      <c r="AKY619" s="961"/>
      <c r="AKZ619" s="961"/>
      <c r="ALA619" s="961"/>
      <c r="ALB619" s="961"/>
      <c r="ALC619" s="961"/>
      <c r="ALD619" s="961"/>
      <c r="ALE619" s="961"/>
      <c r="ALF619" s="961"/>
      <c r="ALG619" s="961"/>
      <c r="ALH619" s="961"/>
      <c r="ALI619" s="961"/>
      <c r="ALJ619" s="961"/>
      <c r="ALK619" s="961"/>
      <c r="ALL619" s="961"/>
      <c r="ALM619" s="961"/>
      <c r="ALN619" s="961"/>
      <c r="ALO619" s="961"/>
      <c r="ALP619" s="961"/>
      <c r="ALQ619" s="961"/>
      <c r="ALR619" s="961"/>
      <c r="ALS619" s="961"/>
      <c r="ALT619" s="961"/>
      <c r="ALU619" s="961"/>
      <c r="ALV619" s="961"/>
      <c r="ALW619" s="961"/>
      <c r="ALX619" s="961"/>
      <c r="ALY619" s="961"/>
      <c r="ALZ619" s="961"/>
      <c r="AMA619" s="961"/>
      <c r="AMB619" s="961"/>
      <c r="AMC619" s="961"/>
      <c r="AMD619" s="961"/>
      <c r="AME619" s="961"/>
      <c r="AMF619" s="961"/>
      <c r="AMG619" s="961"/>
      <c r="AMH619" s="961"/>
      <c r="AMI619" s="961"/>
      <c r="AMJ619" s="961"/>
      <c r="AMK619" s="961"/>
      <c r="AML619" s="961"/>
      <c r="AMM619" s="961"/>
      <c r="AMN619" s="961"/>
      <c r="AMO619" s="961"/>
      <c r="AMP619" s="961"/>
      <c r="AMQ619" s="961"/>
      <c r="AMR619" s="961"/>
      <c r="AMS619" s="961"/>
      <c r="AMT619" s="961"/>
      <c r="AMU619" s="961"/>
      <c r="AMV619" s="961"/>
      <c r="AMW619" s="961"/>
      <c r="AMX619" s="961"/>
      <c r="AMY619" s="961"/>
      <c r="AMZ619" s="961"/>
      <c r="ANA619" s="961"/>
      <c r="ANB619" s="961"/>
      <c r="ANC619" s="961"/>
      <c r="AND619" s="961"/>
      <c r="ANE619" s="961"/>
      <c r="ANF619" s="961"/>
      <c r="ANG619" s="961"/>
      <c r="ANH619" s="961"/>
      <c r="ANI619" s="961"/>
      <c r="ANJ619" s="961"/>
      <c r="ANK619" s="961"/>
      <c r="ANL619" s="961"/>
      <c r="ANM619" s="961"/>
      <c r="ANN619" s="961"/>
      <c r="ANO619" s="961"/>
      <c r="ANP619" s="961"/>
      <c r="ANQ619" s="961"/>
      <c r="ANR619" s="961"/>
      <c r="ANS619" s="961"/>
      <c r="ANT619" s="961"/>
      <c r="ANU619" s="961"/>
      <c r="ANV619" s="961"/>
      <c r="ANW619" s="961"/>
      <c r="ANX619" s="961"/>
      <c r="ANY619" s="961"/>
      <c r="ANZ619" s="961"/>
      <c r="AOA619" s="961"/>
      <c r="AOB619" s="961"/>
      <c r="AOC619" s="961"/>
      <c r="AOD619" s="961"/>
      <c r="AOE619" s="961"/>
      <c r="AOF619" s="961"/>
      <c r="AOG619" s="961"/>
      <c r="AOH619" s="961"/>
      <c r="AOI619" s="961"/>
      <c r="AOJ619" s="961"/>
      <c r="AOK619" s="961"/>
      <c r="AOL619" s="961"/>
      <c r="AOM619" s="961"/>
      <c r="AON619" s="961"/>
      <c r="AOO619" s="961"/>
      <c r="AOP619" s="961"/>
      <c r="AOQ619" s="961"/>
      <c r="AOR619" s="961"/>
      <c r="AOS619" s="961"/>
      <c r="AOT619" s="961"/>
      <c r="AOU619" s="961"/>
      <c r="AOV619" s="961"/>
      <c r="AOW619" s="961"/>
      <c r="AOX619" s="961"/>
      <c r="AOY619" s="961"/>
      <c r="AOZ619" s="961"/>
      <c r="APA619" s="961"/>
      <c r="APB619" s="961"/>
      <c r="APC619" s="961"/>
      <c r="APD619" s="961"/>
      <c r="APE619" s="961"/>
      <c r="APF619" s="961"/>
      <c r="APG619" s="961"/>
      <c r="APH619" s="961"/>
      <c r="API619" s="961"/>
      <c r="APJ619" s="961"/>
      <c r="APK619" s="961"/>
      <c r="APL619" s="961"/>
      <c r="APM619" s="961"/>
      <c r="APN619" s="961"/>
      <c r="APO619" s="961"/>
      <c r="APP619" s="961"/>
      <c r="APQ619" s="961"/>
      <c r="APR619" s="961"/>
      <c r="APS619" s="961"/>
      <c r="APT619" s="961"/>
      <c r="APU619" s="961"/>
      <c r="APV619" s="961"/>
      <c r="APW619" s="961"/>
      <c r="APX619" s="961"/>
      <c r="APY619" s="961"/>
      <c r="APZ619" s="961"/>
      <c r="AQA619" s="961"/>
      <c r="AQB619" s="961"/>
      <c r="AQC619" s="961"/>
      <c r="AQD619" s="961"/>
      <c r="AQE619" s="961"/>
      <c r="AQF619" s="961"/>
      <c r="AQG619" s="961"/>
      <c r="AQH619" s="961"/>
      <c r="AQI619" s="961"/>
      <c r="AQJ619" s="961"/>
      <c r="AQK619" s="961"/>
      <c r="AQL619" s="961"/>
      <c r="AQM619" s="961"/>
      <c r="AQN619" s="961"/>
      <c r="AQO619" s="961"/>
      <c r="AQP619" s="961"/>
      <c r="AQQ619" s="961"/>
      <c r="AQR619" s="961"/>
      <c r="AQS619" s="961"/>
      <c r="AQT619" s="961"/>
      <c r="AQU619" s="961"/>
      <c r="AQV619" s="961"/>
      <c r="AQW619" s="961"/>
      <c r="AQX619" s="961"/>
      <c r="AQY619" s="961"/>
      <c r="AQZ619" s="961"/>
      <c r="ARA619" s="961"/>
      <c r="ARB619" s="961"/>
      <c r="ARC619" s="961"/>
      <c r="ARD619" s="961"/>
      <c r="ARE619" s="961"/>
      <c r="ARF619" s="961"/>
      <c r="ARG619" s="961"/>
      <c r="ARH619" s="961"/>
      <c r="ARI619" s="961"/>
      <c r="ARJ619" s="961"/>
      <c r="ARK619" s="961"/>
      <c r="ARL619" s="961"/>
      <c r="ARM619" s="961"/>
      <c r="ARN619" s="961"/>
      <c r="ARO619" s="961"/>
      <c r="ARP619" s="961"/>
      <c r="ARQ619" s="961"/>
      <c r="ARR619" s="961"/>
      <c r="ARS619" s="961"/>
      <c r="ART619" s="961"/>
      <c r="ARU619" s="961"/>
      <c r="ARV619" s="961"/>
      <c r="ARW619" s="961"/>
      <c r="ARX619" s="961"/>
      <c r="ARY619" s="961"/>
      <c r="ARZ619" s="961"/>
      <c r="ASA619" s="961"/>
      <c r="ASB619" s="961"/>
      <c r="ASC619" s="961"/>
      <c r="ASD619" s="961"/>
      <c r="ASE619" s="961"/>
      <c r="ASF619" s="961"/>
      <c r="ASG619" s="961"/>
      <c r="ASH619" s="961"/>
      <c r="ASI619" s="961"/>
      <c r="ASJ619" s="961"/>
      <c r="ASK619" s="961"/>
      <c r="ASL619" s="961"/>
      <c r="ASM619" s="961"/>
      <c r="ASN619" s="961"/>
      <c r="ASO619" s="961"/>
      <c r="ASP619" s="961"/>
      <c r="ASQ619" s="961"/>
      <c r="ASR619" s="961"/>
      <c r="ASS619" s="961"/>
      <c r="AST619" s="961"/>
      <c r="ASU619" s="961"/>
      <c r="ASV619" s="961"/>
      <c r="ASW619" s="961"/>
      <c r="ASX619" s="961"/>
      <c r="ASY619" s="961"/>
      <c r="ASZ619" s="961"/>
      <c r="ATA619" s="961"/>
      <c r="ATB619" s="961"/>
      <c r="ATC619" s="961"/>
      <c r="ATD619" s="961"/>
      <c r="ATE619" s="961"/>
      <c r="ATF619" s="961"/>
      <c r="ATG619" s="961"/>
      <c r="ATH619" s="961"/>
      <c r="ATI619" s="961"/>
      <c r="ATJ619" s="961"/>
      <c r="ATK619" s="961"/>
      <c r="ATL619" s="961"/>
      <c r="ATM619" s="961"/>
      <c r="ATN619" s="961"/>
      <c r="ATO619" s="961"/>
      <c r="ATP619" s="961"/>
      <c r="ATQ619" s="961"/>
      <c r="ATR619" s="961"/>
      <c r="ATS619" s="961"/>
      <c r="ATT619" s="961"/>
      <c r="ATU619" s="961"/>
      <c r="ATV619" s="961"/>
      <c r="ATW619" s="961"/>
      <c r="ATX619" s="961"/>
      <c r="ATY619" s="961"/>
      <c r="ATZ619" s="961"/>
      <c r="AUA619" s="961"/>
      <c r="AUB619" s="961"/>
      <c r="AUC619" s="961"/>
      <c r="AUD619" s="961"/>
      <c r="AUE619" s="961"/>
      <c r="AUF619" s="961"/>
      <c r="AUG619" s="961"/>
      <c r="AUH619" s="961"/>
      <c r="AUI619" s="961"/>
      <c r="AUJ619" s="961"/>
      <c r="AUK619" s="961"/>
      <c r="AUL619" s="961"/>
      <c r="AUM619" s="961"/>
      <c r="AUN619" s="961"/>
      <c r="AUO619" s="961"/>
      <c r="AUP619" s="961"/>
      <c r="AUQ619" s="961"/>
      <c r="AUR619" s="961"/>
      <c r="AUS619" s="961"/>
      <c r="AUT619" s="961"/>
      <c r="AUU619" s="961"/>
      <c r="AUV619" s="961"/>
      <c r="AUW619" s="961"/>
      <c r="AUX619" s="961"/>
      <c r="AUY619" s="961"/>
      <c r="AUZ619" s="961"/>
      <c r="AVA619" s="961"/>
      <c r="AVB619" s="961"/>
      <c r="AVC619" s="961"/>
      <c r="AVD619" s="961"/>
      <c r="AVE619" s="961"/>
      <c r="AVF619" s="961"/>
      <c r="AVG619" s="961"/>
      <c r="AVH619" s="961"/>
      <c r="AVI619" s="961"/>
      <c r="AVJ619" s="961"/>
      <c r="AVK619" s="961"/>
      <c r="AVL619" s="961"/>
      <c r="AVM619" s="961"/>
      <c r="AVN619" s="961"/>
      <c r="AVO619" s="961"/>
      <c r="AVP619" s="961"/>
      <c r="AVQ619" s="961"/>
      <c r="AVR619" s="961"/>
      <c r="AVS619" s="961"/>
      <c r="AVT619" s="961"/>
      <c r="AVU619" s="961"/>
      <c r="AVV619" s="961"/>
      <c r="AVW619" s="961"/>
      <c r="AVX619" s="961"/>
      <c r="AVY619" s="961"/>
      <c r="AVZ619" s="961"/>
      <c r="AWA619" s="961"/>
      <c r="AWB619" s="961"/>
      <c r="AWC619" s="961"/>
      <c r="AWD619" s="961"/>
      <c r="AWE619" s="961"/>
      <c r="AWF619" s="961"/>
      <c r="AWG619" s="961"/>
      <c r="AWH619" s="961"/>
      <c r="AWI619" s="961"/>
      <c r="AWJ619" s="961"/>
      <c r="AWK619" s="961"/>
      <c r="AWL619" s="961"/>
      <c r="AWM619" s="961"/>
      <c r="AWN619" s="961"/>
      <c r="AWO619" s="961"/>
      <c r="AWP619" s="961"/>
      <c r="AWQ619" s="961"/>
      <c r="AWR619" s="961"/>
      <c r="AWS619" s="961"/>
      <c r="AWT619" s="961"/>
      <c r="AWU619" s="961"/>
      <c r="AWV619" s="961"/>
      <c r="AWW619" s="961"/>
      <c r="AWX619" s="961"/>
      <c r="AWY619" s="961"/>
      <c r="AWZ619" s="961"/>
      <c r="AXA619" s="961"/>
      <c r="AXB619" s="961"/>
      <c r="AXC619" s="961"/>
      <c r="AXD619" s="961"/>
      <c r="AXE619" s="961"/>
      <c r="AXF619" s="961"/>
      <c r="AXG619" s="961"/>
      <c r="AXH619" s="961"/>
      <c r="AXI619" s="961"/>
      <c r="AXJ619" s="961"/>
      <c r="AXK619" s="961"/>
      <c r="AXL619" s="961"/>
      <c r="AXM619" s="961"/>
      <c r="AXN619" s="961"/>
      <c r="AXO619" s="961"/>
      <c r="AXP619" s="961"/>
      <c r="AXQ619" s="961"/>
      <c r="AXR619" s="961"/>
      <c r="AXS619" s="961"/>
      <c r="AXT619" s="961"/>
      <c r="AXU619" s="961"/>
      <c r="AXV619" s="961"/>
      <c r="AXW619" s="961"/>
      <c r="AXX619" s="961"/>
      <c r="AXY619" s="961"/>
      <c r="AXZ619" s="961"/>
      <c r="AYA619" s="961"/>
      <c r="AYB619" s="961"/>
      <c r="AYC619" s="961"/>
      <c r="AYD619" s="961"/>
      <c r="AYE619" s="961"/>
      <c r="AYF619" s="961"/>
      <c r="AYG619" s="961"/>
      <c r="AYH619" s="961"/>
      <c r="AYI619" s="961"/>
      <c r="AYJ619" s="961"/>
      <c r="AYK619" s="961"/>
      <c r="AYL619" s="961"/>
      <c r="AYM619" s="961"/>
      <c r="AYN619" s="961"/>
      <c r="AYO619" s="961"/>
      <c r="AYP619" s="961"/>
      <c r="AYQ619" s="961"/>
      <c r="AYR619" s="961"/>
      <c r="AYS619" s="961"/>
      <c r="AYT619" s="961"/>
      <c r="AYU619" s="961"/>
      <c r="AYV619" s="961"/>
      <c r="AYW619" s="961"/>
      <c r="AYX619" s="961"/>
      <c r="AYY619" s="961"/>
      <c r="AYZ619" s="961"/>
      <c r="AZA619" s="961"/>
      <c r="AZB619" s="961"/>
      <c r="AZC619" s="961"/>
      <c r="AZD619" s="961"/>
      <c r="AZE619" s="961"/>
      <c r="AZF619" s="961"/>
      <c r="AZG619" s="961"/>
      <c r="AZH619" s="961"/>
      <c r="AZI619" s="961"/>
      <c r="AZJ619" s="961"/>
      <c r="AZK619" s="961"/>
      <c r="AZL619" s="961"/>
      <c r="AZM619" s="961"/>
      <c r="AZN619" s="961"/>
      <c r="AZO619" s="961"/>
      <c r="AZP619" s="961"/>
      <c r="AZQ619" s="961"/>
      <c r="AZR619" s="961"/>
      <c r="AZS619" s="961"/>
      <c r="AZT619" s="961"/>
      <c r="AZU619" s="961"/>
      <c r="AZV619" s="961"/>
      <c r="AZW619" s="961"/>
      <c r="AZX619" s="961"/>
      <c r="AZY619" s="961"/>
      <c r="AZZ619" s="961"/>
      <c r="BAA619" s="961"/>
      <c r="BAB619" s="961"/>
      <c r="BAC619" s="961"/>
      <c r="BAD619" s="961"/>
      <c r="BAE619" s="961"/>
      <c r="BAF619" s="961"/>
      <c r="BAG619" s="961"/>
      <c r="BAH619" s="961"/>
      <c r="BAI619" s="961"/>
      <c r="BAJ619" s="961"/>
      <c r="BAK619" s="961"/>
      <c r="BAL619" s="961"/>
      <c r="BAM619" s="961"/>
      <c r="BAN619" s="961"/>
      <c r="BAO619" s="961"/>
      <c r="BAP619" s="961"/>
      <c r="BAQ619" s="961"/>
      <c r="BAR619" s="961"/>
      <c r="BAS619" s="961"/>
      <c r="BAT619" s="961"/>
      <c r="BAU619" s="961"/>
      <c r="BAV619" s="961"/>
      <c r="BAW619" s="961"/>
      <c r="BAX619" s="961"/>
      <c r="BAY619" s="961"/>
      <c r="BAZ619" s="961"/>
      <c r="BBA619" s="961"/>
      <c r="BBB619" s="961"/>
      <c r="BBC619" s="961"/>
      <c r="BBD619" s="961"/>
      <c r="BBE619" s="961"/>
      <c r="BBF619" s="961"/>
      <c r="BBG619" s="961"/>
      <c r="BBH619" s="961"/>
      <c r="BBI619" s="961"/>
      <c r="BBJ619" s="961"/>
      <c r="BBK619" s="961"/>
      <c r="BBL619" s="961"/>
      <c r="BBM619" s="961"/>
      <c r="BBN619" s="961"/>
      <c r="BBO619" s="961"/>
      <c r="BBP619" s="961"/>
      <c r="BBQ619" s="961"/>
      <c r="BBR619" s="961"/>
      <c r="BBS619" s="961"/>
      <c r="BBT619" s="961"/>
      <c r="BBU619" s="961"/>
      <c r="BBV619" s="961"/>
      <c r="BBW619" s="961"/>
      <c r="BBX619" s="961"/>
      <c r="BBY619" s="961"/>
      <c r="BBZ619" s="961"/>
      <c r="BCA619" s="961"/>
      <c r="BCB619" s="961"/>
      <c r="BCC619" s="961"/>
      <c r="BCD619" s="961"/>
      <c r="BCE619" s="961"/>
      <c r="BCF619" s="961"/>
      <c r="BCG619" s="961"/>
      <c r="BCH619" s="961"/>
      <c r="BCI619" s="961"/>
      <c r="BCJ619" s="961"/>
      <c r="BCK619" s="961"/>
      <c r="BCL619" s="961"/>
      <c r="BCM619" s="961"/>
      <c r="BCN619" s="961"/>
      <c r="BCO619" s="961"/>
      <c r="BCP619" s="961"/>
      <c r="BCQ619" s="961"/>
      <c r="BCR619" s="961"/>
      <c r="BCS619" s="961"/>
      <c r="BCT619" s="961"/>
      <c r="BCU619" s="961"/>
      <c r="BCV619" s="961"/>
      <c r="BCW619" s="961"/>
      <c r="BCX619" s="961"/>
      <c r="BCY619" s="961"/>
      <c r="BCZ619" s="961"/>
      <c r="BDA619" s="961"/>
      <c r="BDB619" s="961"/>
      <c r="BDC619" s="961"/>
      <c r="BDD619" s="961"/>
      <c r="BDE619" s="961"/>
      <c r="BDF619" s="961"/>
      <c r="BDG619" s="961"/>
      <c r="BDH619" s="961"/>
      <c r="BDI619" s="961"/>
      <c r="BDJ619" s="961"/>
      <c r="BDK619" s="961"/>
      <c r="BDL619" s="961"/>
      <c r="BDM619" s="961"/>
      <c r="BDN619" s="961"/>
      <c r="BDO619" s="961"/>
      <c r="BDP619" s="961"/>
      <c r="BDQ619" s="961"/>
      <c r="BDR619" s="961"/>
      <c r="BDS619" s="961"/>
      <c r="BDT619" s="961"/>
      <c r="BDU619" s="961"/>
      <c r="BDV619" s="961"/>
      <c r="BDW619" s="961"/>
      <c r="BDX619" s="961"/>
      <c r="BDY619" s="961"/>
      <c r="BDZ619" s="961"/>
      <c r="BEA619" s="961"/>
      <c r="BEB619" s="961"/>
      <c r="BEC619" s="961"/>
      <c r="BED619" s="961"/>
      <c r="BEE619" s="961"/>
      <c r="BEF619" s="961"/>
      <c r="BEG619" s="961"/>
      <c r="BEH619" s="961"/>
      <c r="BEI619" s="961"/>
      <c r="BEJ619" s="961"/>
      <c r="BEK619" s="961"/>
      <c r="BEL619" s="961"/>
      <c r="BEM619" s="961"/>
      <c r="BEN619" s="961"/>
      <c r="BEO619" s="961"/>
      <c r="BEP619" s="961"/>
      <c r="BEQ619" s="961"/>
      <c r="BER619" s="961"/>
      <c r="BES619" s="961"/>
      <c r="BET619" s="961"/>
      <c r="BEU619" s="961"/>
      <c r="BEV619" s="961"/>
      <c r="BEW619" s="961"/>
      <c r="BEX619" s="961"/>
      <c r="BEY619" s="961"/>
      <c r="BEZ619" s="961"/>
      <c r="BFA619" s="961"/>
      <c r="BFB619" s="961"/>
      <c r="BFC619" s="961"/>
      <c r="BFD619" s="961"/>
      <c r="BFE619" s="961"/>
      <c r="BFF619" s="961"/>
      <c r="BFG619" s="961"/>
      <c r="BFH619" s="961"/>
      <c r="BFI619" s="961"/>
      <c r="BFJ619" s="961"/>
      <c r="BFK619" s="961"/>
      <c r="BFL619" s="961"/>
      <c r="BFM619" s="961"/>
      <c r="BFN619" s="961"/>
      <c r="BFO619" s="961"/>
      <c r="BFP619" s="961"/>
      <c r="BFQ619" s="961"/>
      <c r="BFR619" s="961"/>
      <c r="BFS619" s="961"/>
      <c r="BFT619" s="961"/>
      <c r="BFU619" s="961"/>
      <c r="BFV619" s="961"/>
      <c r="BFW619" s="961"/>
      <c r="BFX619" s="961"/>
      <c r="BFY619" s="961"/>
      <c r="BFZ619" s="961"/>
      <c r="BGA619" s="961"/>
      <c r="BGB619" s="961"/>
      <c r="BGC619" s="961"/>
      <c r="BGD619" s="961"/>
      <c r="BGE619" s="961"/>
      <c r="BGF619" s="961"/>
      <c r="BGG619" s="961"/>
      <c r="BGH619" s="961"/>
      <c r="BGI619" s="961"/>
      <c r="BGJ619" s="961"/>
      <c r="BGK619" s="961"/>
      <c r="BGL619" s="961"/>
      <c r="BGM619" s="961"/>
      <c r="BGN619" s="961"/>
      <c r="BGO619" s="961"/>
      <c r="BGP619" s="961"/>
      <c r="BGQ619" s="961"/>
      <c r="BGR619" s="961"/>
      <c r="BGS619" s="961"/>
      <c r="BGT619" s="961"/>
      <c r="BGU619" s="961"/>
      <c r="BGV619" s="961"/>
      <c r="BGW619" s="961"/>
      <c r="BGX619" s="961"/>
      <c r="BGY619" s="961"/>
      <c r="BGZ619" s="961"/>
      <c r="BHA619" s="961"/>
      <c r="BHB619" s="961"/>
      <c r="BHC619" s="961"/>
      <c r="BHD619" s="961"/>
      <c r="BHE619" s="961"/>
      <c r="BHF619" s="961"/>
      <c r="BHG619" s="961"/>
      <c r="BHH619" s="961"/>
      <c r="BHI619" s="961"/>
      <c r="BHJ619" s="961"/>
      <c r="BHK619" s="961"/>
      <c r="BHL619" s="961"/>
      <c r="BHM619" s="961"/>
      <c r="BHN619" s="961"/>
      <c r="BHO619" s="961"/>
      <c r="BHP619" s="961"/>
      <c r="BHQ619" s="961"/>
      <c r="BHR619" s="961"/>
      <c r="BHS619" s="961"/>
      <c r="BHT619" s="961"/>
      <c r="BHU619" s="961"/>
      <c r="BHV619" s="961"/>
      <c r="BHW619" s="961"/>
      <c r="BHX619" s="961"/>
      <c r="BHY619" s="961"/>
      <c r="BHZ619" s="961"/>
      <c r="BIA619" s="961"/>
      <c r="BIB619" s="961"/>
      <c r="BIC619" s="961"/>
      <c r="BID619" s="961"/>
      <c r="BIE619" s="961"/>
      <c r="BIF619" s="961"/>
      <c r="BIG619" s="961"/>
      <c r="BIH619" s="961"/>
      <c r="BII619" s="961"/>
      <c r="BIJ619" s="961"/>
      <c r="BIK619" s="961"/>
      <c r="BIL619" s="961"/>
      <c r="BIM619" s="961"/>
      <c r="BIN619" s="961"/>
      <c r="BIO619" s="961"/>
      <c r="BIP619" s="961"/>
      <c r="BIQ619" s="961"/>
      <c r="BIR619" s="961"/>
      <c r="BIS619" s="961"/>
      <c r="BIT619" s="961"/>
      <c r="BIU619" s="961"/>
      <c r="BIV619" s="961"/>
      <c r="BIW619" s="961"/>
      <c r="BIX619" s="961"/>
      <c r="BIY619" s="961"/>
      <c r="BIZ619" s="961"/>
      <c r="BJA619" s="961"/>
      <c r="BJB619" s="961"/>
      <c r="BJC619" s="961"/>
      <c r="BJD619" s="961"/>
      <c r="BJE619" s="961"/>
      <c r="BJF619" s="961"/>
      <c r="BJG619" s="961"/>
      <c r="BJH619" s="961"/>
      <c r="BJI619" s="961"/>
      <c r="BJJ619" s="961"/>
      <c r="BJK619" s="961"/>
      <c r="BJL619" s="961"/>
      <c r="BJM619" s="961"/>
      <c r="BJN619" s="961"/>
      <c r="BJO619" s="961"/>
      <c r="BJP619" s="961"/>
      <c r="BJQ619" s="961"/>
      <c r="BJR619" s="961"/>
      <c r="BJS619" s="961"/>
      <c r="BJT619" s="961"/>
      <c r="BJU619" s="961"/>
      <c r="BJV619" s="961"/>
      <c r="BJW619" s="961"/>
      <c r="BJX619" s="961"/>
      <c r="BJY619" s="961"/>
      <c r="BJZ619" s="961"/>
      <c r="BKA619" s="961"/>
      <c r="BKB619" s="961"/>
      <c r="BKC619" s="961"/>
      <c r="BKD619" s="961"/>
      <c r="BKE619" s="961"/>
      <c r="BKF619" s="961"/>
      <c r="BKG619" s="961"/>
      <c r="BKH619" s="961"/>
      <c r="BKI619" s="961"/>
      <c r="BKJ619" s="961"/>
      <c r="BKK619" s="961"/>
      <c r="BKL619" s="961"/>
      <c r="BKM619" s="961"/>
      <c r="BKN619" s="961"/>
      <c r="BKO619" s="961"/>
      <c r="BKP619" s="961"/>
      <c r="BKQ619" s="961"/>
      <c r="BKR619" s="961"/>
      <c r="BKS619" s="961"/>
      <c r="BKT619" s="961"/>
      <c r="BKU619" s="961"/>
      <c r="BKV619" s="961"/>
      <c r="BKW619" s="961"/>
      <c r="BKX619" s="961"/>
      <c r="BKY619" s="961"/>
      <c r="BKZ619" s="961"/>
      <c r="BLA619" s="961"/>
      <c r="BLB619" s="961"/>
      <c r="BLC619" s="961"/>
      <c r="BLD619" s="961"/>
      <c r="BLE619" s="961"/>
      <c r="BLF619" s="961"/>
      <c r="BLG619" s="961"/>
      <c r="BLH619" s="961"/>
      <c r="BLI619" s="961"/>
      <c r="BLJ619" s="961"/>
      <c r="BLK619" s="961"/>
      <c r="BLL619" s="961"/>
      <c r="BLM619" s="961"/>
      <c r="BLN619" s="961"/>
      <c r="BLO619" s="961"/>
      <c r="BLP619" s="961"/>
      <c r="BLQ619" s="961"/>
      <c r="BLR619" s="961"/>
      <c r="BLS619" s="961"/>
      <c r="BLT619" s="961"/>
      <c r="BLU619" s="961"/>
      <c r="BLV619" s="961"/>
      <c r="BLW619" s="961"/>
      <c r="BLX619" s="961"/>
      <c r="BLY619" s="961"/>
      <c r="BLZ619" s="961"/>
      <c r="BMA619" s="961"/>
      <c r="BMB619" s="961"/>
      <c r="BMC619" s="961"/>
      <c r="BMD619" s="961"/>
      <c r="BME619" s="961"/>
      <c r="BMF619" s="961"/>
      <c r="BMG619" s="961"/>
      <c r="BMH619" s="961"/>
      <c r="BMI619" s="961"/>
      <c r="BMJ619" s="961"/>
      <c r="BMK619" s="961"/>
      <c r="BML619" s="961"/>
      <c r="BMM619" s="961"/>
      <c r="BMN619" s="961"/>
      <c r="BMO619" s="961"/>
      <c r="BMP619" s="961"/>
      <c r="BMQ619" s="961"/>
      <c r="BMR619" s="961"/>
      <c r="BMS619" s="961"/>
      <c r="BMT619" s="961"/>
      <c r="BMU619" s="961"/>
      <c r="BMV619" s="961"/>
      <c r="BMW619" s="961"/>
      <c r="BMX619" s="961"/>
      <c r="BMY619" s="961"/>
      <c r="BMZ619" s="961"/>
      <c r="BNA619" s="961"/>
      <c r="BNB619" s="961"/>
      <c r="BNC619" s="961"/>
      <c r="BND619" s="961"/>
      <c r="BNE619" s="961"/>
      <c r="BNF619" s="961"/>
      <c r="BNG619" s="961"/>
      <c r="BNH619" s="961"/>
      <c r="BNI619" s="961"/>
      <c r="BNJ619" s="961"/>
      <c r="BNK619" s="961"/>
      <c r="BNL619" s="961"/>
      <c r="BNM619" s="961"/>
      <c r="BNN619" s="961"/>
      <c r="BNO619" s="961"/>
      <c r="BNP619" s="961"/>
      <c r="BNQ619" s="961"/>
      <c r="BNR619" s="961"/>
      <c r="BNS619" s="961"/>
      <c r="BNT619" s="961"/>
      <c r="BNU619" s="961"/>
      <c r="BNV619" s="961"/>
      <c r="BNW619" s="961"/>
      <c r="BNX619" s="961"/>
      <c r="BNY619" s="961"/>
      <c r="BNZ619" s="961"/>
      <c r="BOA619" s="961"/>
      <c r="BOB619" s="961"/>
      <c r="BOC619" s="961"/>
      <c r="BOD619" s="961"/>
      <c r="BOE619" s="961"/>
      <c r="BOF619" s="961"/>
      <c r="BOG619" s="961"/>
      <c r="BOH619" s="961"/>
      <c r="BOI619" s="961"/>
      <c r="BOJ619" s="961"/>
      <c r="BOK619" s="961"/>
      <c r="BOL619" s="961"/>
      <c r="BOM619" s="961"/>
      <c r="BON619" s="961"/>
      <c r="BOO619" s="961"/>
      <c r="BOP619" s="961"/>
      <c r="BOQ619" s="961"/>
      <c r="BOR619" s="961"/>
      <c r="BOS619" s="961"/>
      <c r="BOT619" s="961"/>
      <c r="BOU619" s="961"/>
      <c r="BOV619" s="961"/>
      <c r="BOW619" s="961"/>
      <c r="BOX619" s="961"/>
      <c r="BOY619" s="961"/>
      <c r="BOZ619" s="961"/>
      <c r="BPA619" s="961"/>
      <c r="BPB619" s="961"/>
      <c r="BPC619" s="961"/>
      <c r="BPD619" s="961"/>
      <c r="BPE619" s="961"/>
      <c r="BPF619" s="961"/>
      <c r="BPG619" s="961"/>
      <c r="BPH619" s="961"/>
      <c r="BPI619" s="961"/>
      <c r="BPJ619" s="961"/>
      <c r="BPK619" s="961"/>
      <c r="BPL619" s="961"/>
      <c r="BPM619" s="961"/>
      <c r="BPN619" s="961"/>
      <c r="BPO619" s="961"/>
      <c r="BPP619" s="961"/>
      <c r="BPQ619" s="961"/>
      <c r="BPR619" s="961"/>
      <c r="BPS619" s="961"/>
      <c r="BPT619" s="961"/>
      <c r="BPU619" s="961"/>
      <c r="BPV619" s="961"/>
      <c r="BPW619" s="961"/>
      <c r="BPX619" s="961"/>
      <c r="BPY619" s="961"/>
      <c r="BPZ619" s="961"/>
      <c r="BQA619" s="961"/>
      <c r="BQB619" s="961"/>
      <c r="BQC619" s="961"/>
      <c r="BQD619" s="961"/>
      <c r="BQE619" s="961"/>
      <c r="BQF619" s="961"/>
      <c r="BQG619" s="961"/>
      <c r="BQH619" s="961"/>
      <c r="BQI619" s="961"/>
      <c r="BQJ619" s="961"/>
      <c r="BQK619" s="961"/>
      <c r="BQL619" s="961"/>
      <c r="BQM619" s="961"/>
      <c r="BQN619" s="961"/>
      <c r="BQO619" s="961"/>
      <c r="BQP619" s="961"/>
      <c r="BQQ619" s="961"/>
      <c r="BQR619" s="961"/>
      <c r="BQS619" s="961"/>
      <c r="BQT619" s="961"/>
      <c r="BQU619" s="961"/>
      <c r="BQV619" s="961"/>
      <c r="BQW619" s="961"/>
      <c r="BQX619" s="961"/>
      <c r="BQY619" s="961"/>
      <c r="BQZ619" s="961"/>
      <c r="BRA619" s="961"/>
      <c r="BRB619" s="961"/>
      <c r="BRC619" s="961"/>
      <c r="BRD619" s="961"/>
      <c r="BRE619" s="961"/>
      <c r="BRF619" s="961"/>
      <c r="BRG619" s="961"/>
      <c r="BRH619" s="961"/>
      <c r="BRI619" s="961"/>
      <c r="BRJ619" s="961"/>
      <c r="BRK619" s="961"/>
      <c r="BRL619" s="961"/>
      <c r="BRM619" s="961"/>
      <c r="BRN619" s="961"/>
      <c r="BRO619" s="961"/>
      <c r="BRP619" s="961"/>
      <c r="BRQ619" s="961"/>
      <c r="BRR619" s="961"/>
      <c r="BRS619" s="961"/>
      <c r="BRT619" s="961"/>
      <c r="BRU619" s="961"/>
      <c r="BRV619" s="961"/>
      <c r="BRW619" s="961"/>
      <c r="BRX619" s="961"/>
      <c r="BRY619" s="961"/>
      <c r="BRZ619" s="961"/>
      <c r="BSA619" s="961"/>
      <c r="BSB619" s="961"/>
      <c r="BSC619" s="961"/>
      <c r="BSD619" s="961"/>
      <c r="BSE619" s="961"/>
      <c r="BSF619" s="961"/>
      <c r="BSG619" s="961"/>
      <c r="BSH619" s="961"/>
      <c r="BSI619" s="961"/>
      <c r="BSJ619" s="961"/>
      <c r="BSK619" s="961"/>
      <c r="BSL619" s="961"/>
      <c r="BSM619" s="961"/>
      <c r="BSN619" s="961"/>
      <c r="BSO619" s="961"/>
      <c r="BSP619" s="961"/>
      <c r="BSQ619" s="961"/>
      <c r="BSR619" s="961"/>
      <c r="BSS619" s="961"/>
      <c r="BST619" s="961"/>
      <c r="BSU619" s="961"/>
      <c r="BSV619" s="961"/>
      <c r="BSW619" s="961"/>
      <c r="BSX619" s="961"/>
      <c r="BSY619" s="961"/>
      <c r="BSZ619" s="961"/>
      <c r="BTA619" s="961"/>
      <c r="BTB619" s="961"/>
      <c r="BTC619" s="961"/>
      <c r="BTD619" s="961"/>
      <c r="BTE619" s="961"/>
      <c r="BTF619" s="961"/>
      <c r="BTG619" s="961"/>
      <c r="BTH619" s="961"/>
      <c r="BTI619" s="961"/>
      <c r="BTJ619" s="961"/>
      <c r="BTK619" s="961"/>
      <c r="BTL619" s="961"/>
      <c r="BTM619" s="961"/>
      <c r="BTN619" s="961"/>
      <c r="BTO619" s="961"/>
      <c r="BTP619" s="961"/>
      <c r="BTQ619" s="961"/>
      <c r="BTR619" s="961"/>
      <c r="BTS619" s="961"/>
      <c r="BTT619" s="961"/>
      <c r="BTU619" s="961"/>
      <c r="BTV619" s="961"/>
      <c r="BTW619" s="961"/>
      <c r="BTX619" s="961"/>
      <c r="BTY619" s="961"/>
      <c r="BTZ619" s="961"/>
      <c r="BUA619" s="961"/>
      <c r="BUB619" s="961"/>
      <c r="BUC619" s="961"/>
      <c r="BUD619" s="961"/>
      <c r="BUE619" s="961"/>
      <c r="BUF619" s="961"/>
      <c r="BUG619" s="961"/>
      <c r="BUH619" s="961"/>
      <c r="BUI619" s="961"/>
      <c r="BUJ619" s="961"/>
      <c r="BUK619" s="961"/>
      <c r="BUL619" s="961"/>
      <c r="BUM619" s="961"/>
      <c r="BUN619" s="961"/>
      <c r="BUO619" s="961"/>
      <c r="BUP619" s="961"/>
      <c r="BUQ619" s="961"/>
      <c r="BUR619" s="961"/>
      <c r="BUS619" s="961"/>
      <c r="BUT619" s="961"/>
      <c r="BUU619" s="961"/>
      <c r="BUV619" s="961"/>
      <c r="BUW619" s="961"/>
      <c r="BUX619" s="961"/>
      <c r="BUY619" s="961"/>
      <c r="BUZ619" s="961"/>
      <c r="BVA619" s="961"/>
      <c r="BVB619" s="961"/>
      <c r="BVC619" s="961"/>
      <c r="BVD619" s="961"/>
      <c r="BVE619" s="961"/>
      <c r="BVF619" s="961"/>
      <c r="BVG619" s="961"/>
      <c r="BVH619" s="961"/>
      <c r="BVI619" s="961"/>
      <c r="BVJ619" s="961"/>
      <c r="BVK619" s="961"/>
      <c r="BVL619" s="961"/>
      <c r="BVM619" s="961"/>
      <c r="BVN619" s="961"/>
      <c r="BVO619" s="961"/>
      <c r="BVP619" s="961"/>
      <c r="BVQ619" s="961"/>
      <c r="BVR619" s="961"/>
      <c r="BVS619" s="961"/>
      <c r="BVT619" s="961"/>
      <c r="BVU619" s="961"/>
      <c r="BVV619" s="961"/>
      <c r="BVW619" s="961"/>
      <c r="BVX619" s="961"/>
      <c r="BVY619" s="961"/>
      <c r="BVZ619" s="961"/>
      <c r="BWA619" s="961"/>
      <c r="BWB619" s="961"/>
      <c r="BWC619" s="961"/>
      <c r="BWD619" s="961"/>
      <c r="BWE619" s="961"/>
      <c r="BWF619" s="961"/>
      <c r="BWG619" s="961"/>
      <c r="BWH619" s="961"/>
      <c r="BWI619" s="961"/>
      <c r="BWJ619" s="961"/>
      <c r="BWK619" s="961"/>
      <c r="BWL619" s="961"/>
      <c r="BWM619" s="961"/>
      <c r="BWN619" s="961"/>
      <c r="BWO619" s="961"/>
      <c r="BWP619" s="961"/>
      <c r="BWQ619" s="961"/>
      <c r="BWR619" s="961"/>
      <c r="BWS619" s="961"/>
      <c r="BWT619" s="961"/>
      <c r="BWU619" s="961"/>
      <c r="BWV619" s="961"/>
      <c r="BWW619" s="961"/>
      <c r="BWX619" s="961"/>
      <c r="BWY619" s="961"/>
      <c r="BWZ619" s="961"/>
      <c r="BXA619" s="961"/>
      <c r="BXB619" s="961"/>
      <c r="BXC619" s="961"/>
      <c r="BXD619" s="961"/>
      <c r="BXE619" s="961"/>
      <c r="BXF619" s="961"/>
      <c r="BXG619" s="961"/>
      <c r="BXH619" s="961"/>
      <c r="BXI619" s="961"/>
      <c r="BXJ619" s="961"/>
      <c r="BXK619" s="961"/>
      <c r="BXL619" s="961"/>
      <c r="BXM619" s="961"/>
      <c r="BXN619" s="961"/>
      <c r="BXO619" s="961"/>
      <c r="BXP619" s="961"/>
      <c r="BXQ619" s="961"/>
      <c r="BXR619" s="961"/>
      <c r="BXS619" s="961"/>
      <c r="BXT619" s="961"/>
      <c r="BXU619" s="961"/>
      <c r="BXV619" s="961"/>
      <c r="BXW619" s="961"/>
      <c r="BXX619" s="961"/>
      <c r="BXY619" s="961"/>
      <c r="BXZ619" s="961"/>
      <c r="BYA619" s="961"/>
      <c r="BYB619" s="961"/>
      <c r="BYC619" s="961"/>
      <c r="BYD619" s="961"/>
      <c r="BYE619" s="961"/>
      <c r="BYF619" s="961"/>
      <c r="BYG619" s="961"/>
      <c r="BYH619" s="961"/>
      <c r="BYI619" s="961"/>
      <c r="BYJ619" s="961"/>
      <c r="BYK619" s="961"/>
      <c r="BYL619" s="961"/>
      <c r="BYM619" s="961"/>
      <c r="BYN619" s="961"/>
      <c r="BYO619" s="961"/>
      <c r="BYP619" s="961"/>
      <c r="BYQ619" s="961"/>
      <c r="BYR619" s="961"/>
      <c r="BYS619" s="961"/>
      <c r="BYT619" s="961"/>
      <c r="BYU619" s="961"/>
      <c r="BYV619" s="961"/>
      <c r="BYW619" s="961"/>
      <c r="BYX619" s="961"/>
      <c r="BYY619" s="961"/>
      <c r="BYZ619" s="961"/>
      <c r="BZA619" s="961"/>
      <c r="BZB619" s="961"/>
      <c r="BZC619" s="961"/>
      <c r="BZD619" s="961"/>
      <c r="BZE619" s="961"/>
      <c r="BZF619" s="961"/>
      <c r="BZG619" s="961"/>
      <c r="BZH619" s="961"/>
      <c r="BZI619" s="961"/>
      <c r="BZJ619" s="961"/>
      <c r="BZK619" s="961"/>
      <c r="BZL619" s="961"/>
      <c r="BZM619" s="961"/>
      <c r="BZN619" s="961"/>
      <c r="BZO619" s="961"/>
      <c r="BZP619" s="961"/>
      <c r="BZQ619" s="961"/>
      <c r="BZR619" s="961"/>
      <c r="BZS619" s="961"/>
      <c r="BZT619" s="961"/>
      <c r="BZU619" s="961"/>
      <c r="BZV619" s="961"/>
      <c r="BZW619" s="961"/>
      <c r="BZX619" s="961"/>
      <c r="BZY619" s="961"/>
      <c r="BZZ619" s="961"/>
      <c r="CAA619" s="961"/>
      <c r="CAB619" s="961"/>
      <c r="CAC619" s="961"/>
      <c r="CAD619" s="961"/>
      <c r="CAE619" s="961"/>
      <c r="CAF619" s="961"/>
      <c r="CAG619" s="961"/>
      <c r="CAH619" s="961"/>
      <c r="CAI619" s="961"/>
      <c r="CAJ619" s="961"/>
      <c r="CAK619" s="961"/>
      <c r="CAL619" s="961"/>
      <c r="CAM619" s="961"/>
      <c r="CAN619" s="961"/>
      <c r="CAO619" s="961"/>
      <c r="CAP619" s="961"/>
      <c r="CAQ619" s="961"/>
      <c r="CAR619" s="961"/>
      <c r="CAS619" s="961"/>
      <c r="CAT619" s="961"/>
      <c r="CAU619" s="961"/>
      <c r="CAV619" s="961"/>
      <c r="CAW619" s="961"/>
      <c r="CAX619" s="961"/>
      <c r="CAY619" s="961"/>
      <c r="CAZ619" s="961"/>
      <c r="CBA619" s="961"/>
      <c r="CBB619" s="961"/>
      <c r="CBC619" s="961"/>
      <c r="CBD619" s="961"/>
      <c r="CBE619" s="961"/>
      <c r="CBF619" s="961"/>
      <c r="CBG619" s="961"/>
      <c r="CBH619" s="961"/>
      <c r="CBI619" s="961"/>
      <c r="CBJ619" s="961"/>
      <c r="CBK619" s="961"/>
      <c r="CBL619" s="961"/>
      <c r="CBM619" s="961"/>
      <c r="CBN619" s="961"/>
      <c r="CBO619" s="961"/>
      <c r="CBP619" s="961"/>
      <c r="CBQ619" s="961"/>
      <c r="CBR619" s="961"/>
      <c r="CBS619" s="961"/>
      <c r="CBT619" s="961"/>
      <c r="CBU619" s="961"/>
      <c r="CBV619" s="961"/>
      <c r="CBW619" s="961"/>
      <c r="CBX619" s="961"/>
      <c r="CBY619" s="961"/>
      <c r="CBZ619" s="961"/>
      <c r="CCA619" s="961"/>
      <c r="CCB619" s="961"/>
      <c r="CCC619" s="961"/>
      <c r="CCD619" s="961"/>
      <c r="CCE619" s="961"/>
      <c r="CCF619" s="961"/>
      <c r="CCG619" s="961"/>
      <c r="CCH619" s="961"/>
      <c r="CCI619" s="961"/>
      <c r="CCJ619" s="961"/>
      <c r="CCK619" s="961"/>
      <c r="CCL619" s="961"/>
      <c r="CCM619" s="961"/>
      <c r="CCN619" s="961"/>
      <c r="CCO619" s="961"/>
      <c r="CCP619" s="961"/>
      <c r="CCQ619" s="961"/>
      <c r="CCR619" s="961"/>
      <c r="CCS619" s="961"/>
      <c r="CCT619" s="961"/>
      <c r="CCU619" s="961"/>
      <c r="CCV619" s="961"/>
      <c r="CCW619" s="961"/>
      <c r="CCX619" s="961"/>
      <c r="CCY619" s="961"/>
      <c r="CCZ619" s="961"/>
      <c r="CDA619" s="961"/>
      <c r="CDB619" s="961"/>
      <c r="CDC619" s="961"/>
      <c r="CDD619" s="961"/>
      <c r="CDE619" s="961"/>
      <c r="CDF619" s="961"/>
      <c r="CDG619" s="961"/>
      <c r="CDH619" s="961"/>
      <c r="CDI619" s="961"/>
      <c r="CDJ619" s="961"/>
      <c r="CDK619" s="961"/>
      <c r="CDL619" s="961"/>
      <c r="CDM619" s="961"/>
      <c r="CDN619" s="961"/>
      <c r="CDO619" s="961"/>
      <c r="CDP619" s="961"/>
      <c r="CDQ619" s="961"/>
      <c r="CDR619" s="961"/>
      <c r="CDS619" s="961"/>
      <c r="CDT619" s="961"/>
      <c r="CDU619" s="961"/>
      <c r="CDV619" s="961"/>
      <c r="CDW619" s="961"/>
      <c r="CDX619" s="961"/>
      <c r="CDY619" s="961"/>
      <c r="CDZ619" s="961"/>
      <c r="CEA619" s="961"/>
      <c r="CEB619" s="961"/>
      <c r="CEC619" s="961"/>
      <c r="CED619" s="961"/>
      <c r="CEE619" s="961"/>
      <c r="CEF619" s="961"/>
      <c r="CEG619" s="961"/>
      <c r="CEH619" s="961"/>
      <c r="CEI619" s="961"/>
      <c r="CEJ619" s="961"/>
      <c r="CEK619" s="961"/>
      <c r="CEL619" s="961"/>
      <c r="CEM619" s="961"/>
      <c r="CEN619" s="961"/>
      <c r="CEO619" s="961"/>
      <c r="CEP619" s="961"/>
      <c r="CEQ619" s="961"/>
      <c r="CER619" s="961"/>
      <c r="CES619" s="961"/>
      <c r="CET619" s="961"/>
      <c r="CEU619" s="961"/>
      <c r="CEV619" s="961"/>
      <c r="CEW619" s="961"/>
      <c r="CEX619" s="961"/>
      <c r="CEY619" s="961"/>
      <c r="CEZ619" s="961"/>
      <c r="CFA619" s="961"/>
      <c r="CFB619" s="961"/>
      <c r="CFC619" s="961"/>
      <c r="CFD619" s="961"/>
      <c r="CFE619" s="961"/>
      <c r="CFF619" s="961"/>
      <c r="CFG619" s="961"/>
      <c r="CFH619" s="961"/>
      <c r="CFI619" s="961"/>
      <c r="CFJ619" s="961"/>
      <c r="CFK619" s="961"/>
      <c r="CFL619" s="961"/>
      <c r="CFM619" s="961"/>
      <c r="CFN619" s="961"/>
      <c r="CFO619" s="961"/>
      <c r="CFP619" s="961"/>
      <c r="CFQ619" s="961"/>
      <c r="CFR619" s="961"/>
      <c r="CFS619" s="961"/>
      <c r="CFT619" s="961"/>
      <c r="CFU619" s="961"/>
      <c r="CFV619" s="961"/>
      <c r="CFW619" s="961"/>
      <c r="CFX619" s="961"/>
      <c r="CFY619" s="961"/>
      <c r="CFZ619" s="961"/>
      <c r="CGA619" s="961"/>
      <c r="CGB619" s="961"/>
      <c r="CGC619" s="961"/>
      <c r="CGD619" s="961"/>
      <c r="CGE619" s="961"/>
      <c r="CGF619" s="961"/>
      <c r="CGG619" s="961"/>
      <c r="CGH619" s="961"/>
      <c r="CGI619" s="961"/>
      <c r="CGJ619" s="961"/>
      <c r="CGK619" s="961"/>
      <c r="CGL619" s="961"/>
      <c r="CGM619" s="961"/>
      <c r="CGN619" s="961"/>
      <c r="CGO619" s="961"/>
      <c r="CGP619" s="961"/>
      <c r="CGQ619" s="961"/>
      <c r="CGR619" s="961"/>
      <c r="CGS619" s="961"/>
      <c r="CGT619" s="961"/>
      <c r="CGU619" s="961"/>
      <c r="CGV619" s="961"/>
      <c r="CGW619" s="961"/>
      <c r="CGX619" s="961"/>
      <c r="CGY619" s="961"/>
      <c r="CGZ619" s="961"/>
      <c r="CHA619" s="961"/>
      <c r="CHB619" s="961"/>
      <c r="CHC619" s="961"/>
      <c r="CHD619" s="961"/>
      <c r="CHE619" s="961"/>
      <c r="CHF619" s="961"/>
      <c r="CHG619" s="961"/>
      <c r="CHH619" s="961"/>
      <c r="CHI619" s="961"/>
      <c r="CHJ619" s="961"/>
      <c r="CHK619" s="961"/>
      <c r="CHL619" s="961"/>
      <c r="CHM619" s="961"/>
      <c r="CHN619" s="961"/>
      <c r="CHO619" s="961"/>
      <c r="CHP619" s="961"/>
      <c r="CHQ619" s="961"/>
      <c r="CHR619" s="961"/>
      <c r="CHS619" s="961"/>
      <c r="CHT619" s="961"/>
      <c r="CHU619" s="961"/>
      <c r="CHV619" s="961"/>
      <c r="CHW619" s="961"/>
      <c r="CHX619" s="961"/>
      <c r="CHY619" s="961"/>
      <c r="CHZ619" s="961"/>
      <c r="CIA619" s="961"/>
      <c r="CIB619" s="961"/>
      <c r="CIC619" s="961"/>
      <c r="CID619" s="961"/>
      <c r="CIE619" s="961"/>
      <c r="CIF619" s="961"/>
      <c r="CIG619" s="961"/>
      <c r="CIH619" s="961"/>
      <c r="CII619" s="961"/>
      <c r="CIJ619" s="961"/>
      <c r="CIK619" s="961"/>
      <c r="CIL619" s="961"/>
      <c r="CIM619" s="961"/>
      <c r="CIN619" s="961"/>
      <c r="CIO619" s="961"/>
      <c r="CIP619" s="961"/>
      <c r="CIQ619" s="961"/>
      <c r="CIR619" s="961"/>
      <c r="CIS619" s="961"/>
      <c r="CIT619" s="961"/>
      <c r="CIU619" s="961"/>
      <c r="CIV619" s="961"/>
      <c r="CIW619" s="961"/>
      <c r="CIX619" s="961"/>
      <c r="CIY619" s="961"/>
      <c r="CIZ619" s="961"/>
      <c r="CJA619" s="961"/>
      <c r="CJB619" s="961"/>
      <c r="CJC619" s="961"/>
      <c r="CJD619" s="961"/>
      <c r="CJE619" s="961"/>
      <c r="CJF619" s="961"/>
      <c r="CJG619" s="961"/>
      <c r="CJH619" s="961"/>
      <c r="CJI619" s="961"/>
      <c r="CJJ619" s="961"/>
      <c r="CJK619" s="961"/>
      <c r="CJL619" s="961"/>
      <c r="CJM619" s="961"/>
      <c r="CJN619" s="961"/>
      <c r="CJO619" s="961"/>
      <c r="CJP619" s="961"/>
      <c r="CJQ619" s="961"/>
      <c r="CJR619" s="961"/>
      <c r="CJS619" s="961"/>
      <c r="CJT619" s="961"/>
      <c r="CJU619" s="961"/>
      <c r="CJV619" s="961"/>
      <c r="CJW619" s="961"/>
      <c r="CJX619" s="961"/>
      <c r="CJY619" s="961"/>
      <c r="CJZ619" s="961"/>
      <c r="CKA619" s="961"/>
      <c r="CKB619" s="961"/>
      <c r="CKC619" s="961"/>
      <c r="CKD619" s="961"/>
      <c r="CKE619" s="961"/>
      <c r="CKF619" s="961"/>
      <c r="CKG619" s="961"/>
      <c r="CKH619" s="961"/>
      <c r="CKI619" s="961"/>
      <c r="CKJ619" s="961"/>
      <c r="CKK619" s="961"/>
      <c r="CKL619" s="961"/>
      <c r="CKM619" s="961"/>
      <c r="CKN619" s="961"/>
      <c r="CKO619" s="961"/>
      <c r="CKP619" s="961"/>
      <c r="CKQ619" s="961"/>
      <c r="CKR619" s="961"/>
      <c r="CKS619" s="961"/>
      <c r="CKT619" s="961"/>
      <c r="CKU619" s="961"/>
      <c r="CKV619" s="961"/>
      <c r="CKW619" s="961"/>
      <c r="CKX619" s="961"/>
      <c r="CKY619" s="961"/>
      <c r="CKZ619" s="961"/>
      <c r="CLA619" s="961"/>
      <c r="CLB619" s="961"/>
      <c r="CLC619" s="961"/>
      <c r="CLD619" s="961"/>
      <c r="CLE619" s="961"/>
      <c r="CLF619" s="961"/>
      <c r="CLG619" s="961"/>
      <c r="CLH619" s="961"/>
      <c r="CLI619" s="961"/>
      <c r="CLJ619" s="961"/>
      <c r="CLK619" s="961"/>
      <c r="CLL619" s="961"/>
      <c r="CLM619" s="961"/>
      <c r="CLN619" s="961"/>
      <c r="CLO619" s="961"/>
      <c r="CLP619" s="961"/>
      <c r="CLQ619" s="961"/>
      <c r="CLR619" s="961"/>
      <c r="CLS619" s="961"/>
      <c r="CLT619" s="961"/>
      <c r="CLU619" s="961"/>
      <c r="CLV619" s="961"/>
      <c r="CLW619" s="961"/>
      <c r="CLX619" s="961"/>
      <c r="CLY619" s="961"/>
      <c r="CLZ619" s="961"/>
      <c r="CMA619" s="961"/>
      <c r="CMB619" s="961"/>
      <c r="CMC619" s="961"/>
      <c r="CMD619" s="961"/>
      <c r="CME619" s="961"/>
      <c r="CMF619" s="961"/>
      <c r="CMG619" s="961"/>
      <c r="CMH619" s="961"/>
      <c r="CMI619" s="961"/>
      <c r="CMJ619" s="961"/>
      <c r="CMK619" s="961"/>
      <c r="CML619" s="961"/>
      <c r="CMM619" s="961"/>
      <c r="CMN619" s="961"/>
      <c r="CMO619" s="961"/>
      <c r="CMP619" s="961"/>
      <c r="CMQ619" s="961"/>
      <c r="CMR619" s="961"/>
      <c r="CMS619" s="961"/>
      <c r="CMT619" s="961"/>
      <c r="CMU619" s="961"/>
      <c r="CMV619" s="961"/>
      <c r="CMW619" s="961"/>
      <c r="CMX619" s="961"/>
      <c r="CMY619" s="961"/>
      <c r="CMZ619" s="961"/>
      <c r="CNA619" s="961"/>
      <c r="CNB619" s="961"/>
      <c r="CNC619" s="961"/>
      <c r="CND619" s="961"/>
      <c r="CNE619" s="961"/>
      <c r="CNF619" s="961"/>
      <c r="CNG619" s="961"/>
      <c r="CNH619" s="961"/>
      <c r="CNI619" s="961"/>
      <c r="CNJ619" s="961"/>
      <c r="CNK619" s="961"/>
      <c r="CNL619" s="961"/>
      <c r="CNM619" s="961"/>
      <c r="CNN619" s="961"/>
      <c r="CNO619" s="961"/>
      <c r="CNP619" s="961"/>
      <c r="CNQ619" s="961"/>
      <c r="CNR619" s="961"/>
      <c r="CNS619" s="961"/>
      <c r="CNT619" s="961"/>
      <c r="CNU619" s="961"/>
      <c r="CNV619" s="961"/>
      <c r="CNW619" s="961"/>
      <c r="CNX619" s="961"/>
      <c r="CNY619" s="961"/>
      <c r="CNZ619" s="961"/>
      <c r="COA619" s="961"/>
      <c r="COB619" s="961"/>
      <c r="COC619" s="961"/>
      <c r="COD619" s="961"/>
      <c r="COE619" s="961"/>
      <c r="COF619" s="961"/>
      <c r="COG619" s="961"/>
      <c r="COH619" s="961"/>
      <c r="COI619" s="961"/>
      <c r="COJ619" s="961"/>
      <c r="COK619" s="961"/>
      <c r="COL619" s="961"/>
      <c r="COM619" s="961"/>
      <c r="CON619" s="961"/>
      <c r="COO619" s="961"/>
      <c r="COP619" s="961"/>
      <c r="COQ619" s="961"/>
      <c r="COR619" s="961"/>
      <c r="COS619" s="961"/>
      <c r="COT619" s="961"/>
      <c r="COU619" s="961"/>
      <c r="COV619" s="961"/>
      <c r="COW619" s="961"/>
      <c r="COX619" s="961"/>
      <c r="COY619" s="961"/>
      <c r="COZ619" s="961"/>
      <c r="CPA619" s="961"/>
      <c r="CPB619" s="961"/>
      <c r="CPC619" s="961"/>
      <c r="CPD619" s="961"/>
      <c r="CPE619" s="961"/>
      <c r="CPF619" s="961"/>
      <c r="CPG619" s="961"/>
      <c r="CPH619" s="961"/>
      <c r="CPI619" s="961"/>
      <c r="CPJ619" s="961"/>
      <c r="CPK619" s="961"/>
      <c r="CPL619" s="961"/>
      <c r="CPM619" s="961"/>
      <c r="CPN619" s="961"/>
      <c r="CPO619" s="961"/>
      <c r="CPP619" s="961"/>
      <c r="CPQ619" s="961"/>
      <c r="CPR619" s="961"/>
      <c r="CPS619" s="961"/>
      <c r="CPT619" s="961"/>
      <c r="CPU619" s="961"/>
      <c r="CPV619" s="961"/>
      <c r="CPW619" s="961"/>
      <c r="CPX619" s="961"/>
      <c r="CPY619" s="961"/>
      <c r="CPZ619" s="961"/>
      <c r="CQA619" s="961"/>
      <c r="CQB619" s="961"/>
      <c r="CQC619" s="961"/>
      <c r="CQD619" s="961"/>
      <c r="CQE619" s="961"/>
      <c r="CQF619" s="961"/>
      <c r="CQG619" s="961"/>
      <c r="CQH619" s="961"/>
      <c r="CQI619" s="961"/>
      <c r="CQJ619" s="961"/>
      <c r="CQK619" s="961"/>
      <c r="CQL619" s="961"/>
      <c r="CQM619" s="961"/>
      <c r="CQN619" s="961"/>
      <c r="CQO619" s="961"/>
      <c r="CQP619" s="961"/>
      <c r="CQQ619" s="961"/>
      <c r="CQR619" s="961"/>
      <c r="CQS619" s="961"/>
      <c r="CQT619" s="961"/>
      <c r="CQU619" s="961"/>
      <c r="CQV619" s="961"/>
      <c r="CQW619" s="961"/>
      <c r="CQX619" s="961"/>
      <c r="CQY619" s="961"/>
      <c r="CQZ619" s="961"/>
      <c r="CRA619" s="961"/>
      <c r="CRB619" s="961"/>
      <c r="CRC619" s="961"/>
      <c r="CRD619" s="961"/>
      <c r="CRE619" s="961"/>
      <c r="CRF619" s="961"/>
      <c r="CRG619" s="961"/>
      <c r="CRH619" s="961"/>
      <c r="CRI619" s="961"/>
      <c r="CRJ619" s="961"/>
      <c r="CRK619" s="961"/>
      <c r="CRL619" s="961"/>
      <c r="CRM619" s="961"/>
      <c r="CRN619" s="961"/>
      <c r="CRO619" s="961"/>
      <c r="CRP619" s="961"/>
      <c r="CRQ619" s="961"/>
      <c r="CRR619" s="961"/>
      <c r="CRS619" s="961"/>
      <c r="CRT619" s="961"/>
      <c r="CRU619" s="961"/>
      <c r="CRV619" s="961"/>
      <c r="CRW619" s="961"/>
      <c r="CRX619" s="961"/>
      <c r="CRY619" s="961"/>
      <c r="CRZ619" s="961"/>
      <c r="CSA619" s="961"/>
      <c r="CSB619" s="961"/>
      <c r="CSC619" s="961"/>
      <c r="CSD619" s="961"/>
      <c r="CSE619" s="961"/>
      <c r="CSF619" s="961"/>
      <c r="CSG619" s="961"/>
      <c r="CSH619" s="961"/>
      <c r="CSI619" s="961"/>
      <c r="CSJ619" s="961"/>
      <c r="CSK619" s="961"/>
      <c r="CSL619" s="961"/>
      <c r="CSM619" s="961"/>
      <c r="CSN619" s="961"/>
      <c r="CSO619" s="961"/>
      <c r="CSP619" s="961"/>
      <c r="CSQ619" s="961"/>
      <c r="CSR619" s="961"/>
      <c r="CSS619" s="961"/>
      <c r="CST619" s="961"/>
      <c r="CSU619" s="961"/>
      <c r="CSV619" s="961"/>
      <c r="CSW619" s="961"/>
      <c r="CSX619" s="961"/>
      <c r="CSY619" s="961"/>
      <c r="CSZ619" s="961"/>
      <c r="CTA619" s="961"/>
      <c r="CTB619" s="961"/>
      <c r="CTC619" s="961"/>
      <c r="CTD619" s="961"/>
      <c r="CTE619" s="961"/>
      <c r="CTF619" s="961"/>
      <c r="CTG619" s="961"/>
      <c r="CTH619" s="961"/>
      <c r="CTI619" s="961"/>
      <c r="CTJ619" s="961"/>
      <c r="CTK619" s="961"/>
      <c r="CTL619" s="961"/>
      <c r="CTM619" s="961"/>
      <c r="CTN619" s="961"/>
      <c r="CTO619" s="961"/>
      <c r="CTP619" s="961"/>
      <c r="CTQ619" s="961"/>
      <c r="CTR619" s="961"/>
      <c r="CTS619" s="961"/>
      <c r="CTT619" s="961"/>
      <c r="CTU619" s="961"/>
      <c r="CTV619" s="961"/>
      <c r="CTW619" s="961"/>
      <c r="CTX619" s="961"/>
      <c r="CTY619" s="961"/>
      <c r="CTZ619" s="961"/>
      <c r="CUA619" s="961"/>
      <c r="CUB619" s="961"/>
      <c r="CUC619" s="961"/>
      <c r="CUD619" s="961"/>
      <c r="CUE619" s="961"/>
      <c r="CUF619" s="961"/>
      <c r="CUG619" s="961"/>
      <c r="CUH619" s="961"/>
      <c r="CUI619" s="961"/>
      <c r="CUJ619" s="961"/>
      <c r="CUK619" s="961"/>
      <c r="CUL619" s="961"/>
      <c r="CUM619" s="961"/>
      <c r="CUN619" s="961"/>
      <c r="CUO619" s="961"/>
      <c r="CUP619" s="961"/>
      <c r="CUQ619" s="961"/>
      <c r="CUR619" s="961"/>
      <c r="CUS619" s="961"/>
      <c r="CUT619" s="961"/>
      <c r="CUU619" s="961"/>
      <c r="CUV619" s="961"/>
      <c r="CUW619" s="961"/>
      <c r="CUX619" s="961"/>
      <c r="CUY619" s="961"/>
      <c r="CUZ619" s="961"/>
      <c r="CVA619" s="961"/>
      <c r="CVB619" s="961"/>
      <c r="CVC619" s="961"/>
      <c r="CVD619" s="961"/>
      <c r="CVE619" s="961"/>
      <c r="CVF619" s="961"/>
      <c r="CVG619" s="961"/>
      <c r="CVH619" s="961"/>
      <c r="CVI619" s="961"/>
      <c r="CVJ619" s="961"/>
      <c r="CVK619" s="961"/>
      <c r="CVL619" s="961"/>
      <c r="CVM619" s="961"/>
      <c r="CVN619" s="961"/>
      <c r="CVO619" s="961"/>
      <c r="CVP619" s="961"/>
      <c r="CVQ619" s="961"/>
      <c r="CVR619" s="961"/>
      <c r="CVS619" s="961"/>
      <c r="CVT619" s="961"/>
      <c r="CVU619" s="961"/>
      <c r="CVV619" s="961"/>
      <c r="CVW619" s="961"/>
      <c r="CVX619" s="961"/>
      <c r="CVY619" s="961"/>
      <c r="CVZ619" s="961"/>
      <c r="CWA619" s="961"/>
      <c r="CWB619" s="961"/>
      <c r="CWC619" s="961"/>
      <c r="CWD619" s="961"/>
      <c r="CWE619" s="961"/>
      <c r="CWF619" s="961"/>
      <c r="CWG619" s="961"/>
      <c r="CWH619" s="961"/>
      <c r="CWI619" s="961"/>
      <c r="CWJ619" s="961"/>
      <c r="CWK619" s="961"/>
      <c r="CWL619" s="961"/>
      <c r="CWM619" s="961"/>
      <c r="CWN619" s="961"/>
      <c r="CWO619" s="961"/>
      <c r="CWP619" s="961"/>
      <c r="CWQ619" s="961"/>
      <c r="CWR619" s="961"/>
      <c r="CWS619" s="961"/>
      <c r="CWT619" s="961"/>
      <c r="CWU619" s="961"/>
      <c r="CWV619" s="961"/>
      <c r="CWW619" s="961"/>
      <c r="CWX619" s="961"/>
      <c r="CWY619" s="961"/>
      <c r="CWZ619" s="961"/>
      <c r="CXA619" s="961"/>
      <c r="CXB619" s="961"/>
      <c r="CXC619" s="961"/>
      <c r="CXD619" s="961"/>
      <c r="CXE619" s="961"/>
      <c r="CXF619" s="961"/>
      <c r="CXG619" s="961"/>
      <c r="CXH619" s="961"/>
      <c r="CXI619" s="961"/>
      <c r="CXJ619" s="961"/>
      <c r="CXK619" s="961"/>
      <c r="CXL619" s="961"/>
      <c r="CXM619" s="961"/>
      <c r="CXN619" s="961"/>
      <c r="CXO619" s="961"/>
      <c r="CXP619" s="961"/>
      <c r="CXQ619" s="961"/>
      <c r="CXR619" s="961"/>
      <c r="CXS619" s="961"/>
      <c r="CXT619" s="961"/>
      <c r="CXU619" s="961"/>
      <c r="CXV619" s="961"/>
      <c r="CXW619" s="961"/>
      <c r="CXX619" s="961"/>
      <c r="CXY619" s="961"/>
      <c r="CXZ619" s="961"/>
      <c r="CYA619" s="961"/>
      <c r="CYB619" s="961"/>
      <c r="CYC619" s="961"/>
      <c r="CYD619" s="961"/>
      <c r="CYE619" s="961"/>
      <c r="CYF619" s="961"/>
      <c r="CYG619" s="961"/>
      <c r="CYH619" s="961"/>
      <c r="CYI619" s="961"/>
      <c r="CYJ619" s="961"/>
      <c r="CYK619" s="961"/>
      <c r="CYL619" s="961"/>
      <c r="CYM619" s="961"/>
      <c r="CYN619" s="961"/>
      <c r="CYO619" s="961"/>
      <c r="CYP619" s="961"/>
      <c r="CYQ619" s="961"/>
      <c r="CYR619" s="961"/>
      <c r="CYS619" s="961"/>
      <c r="CYT619" s="961"/>
      <c r="CYU619" s="961"/>
      <c r="CYV619" s="961"/>
      <c r="CYW619" s="961"/>
      <c r="CYX619" s="961"/>
      <c r="CYY619" s="961"/>
      <c r="CYZ619" s="961"/>
      <c r="CZA619" s="961"/>
      <c r="CZB619" s="961"/>
      <c r="CZC619" s="961"/>
      <c r="CZD619" s="961"/>
      <c r="CZE619" s="961"/>
      <c r="CZF619" s="961"/>
      <c r="CZG619" s="961"/>
      <c r="CZH619" s="961"/>
      <c r="CZI619" s="961"/>
      <c r="CZJ619" s="961"/>
      <c r="CZK619" s="961"/>
      <c r="CZL619" s="961"/>
      <c r="CZM619" s="961"/>
      <c r="CZN619" s="961"/>
      <c r="CZO619" s="961"/>
      <c r="CZP619" s="961"/>
      <c r="CZQ619" s="961"/>
      <c r="CZR619" s="961"/>
      <c r="CZS619" s="961"/>
      <c r="CZT619" s="961"/>
      <c r="CZU619" s="961"/>
      <c r="CZV619" s="961"/>
      <c r="CZW619" s="961"/>
      <c r="CZX619" s="961"/>
      <c r="CZY619" s="961"/>
      <c r="CZZ619" s="961"/>
      <c r="DAA619" s="961"/>
      <c r="DAB619" s="961"/>
      <c r="DAC619" s="961"/>
      <c r="DAD619" s="961"/>
      <c r="DAE619" s="961"/>
      <c r="DAF619" s="961"/>
      <c r="DAG619" s="961"/>
      <c r="DAH619" s="961"/>
      <c r="DAI619" s="961"/>
      <c r="DAJ619" s="961"/>
      <c r="DAK619" s="961"/>
      <c r="DAL619" s="961"/>
      <c r="DAM619" s="961"/>
      <c r="DAN619" s="961"/>
      <c r="DAO619" s="961"/>
      <c r="DAP619" s="961"/>
      <c r="DAQ619" s="961"/>
      <c r="DAR619" s="961"/>
      <c r="DAS619" s="961"/>
      <c r="DAT619" s="961"/>
      <c r="DAU619" s="961"/>
      <c r="DAV619" s="961"/>
      <c r="DAW619" s="961"/>
      <c r="DAX619" s="961"/>
      <c r="DAY619" s="961"/>
      <c r="DAZ619" s="961"/>
      <c r="DBA619" s="961"/>
      <c r="DBB619" s="961"/>
      <c r="DBC619" s="961"/>
      <c r="DBD619" s="961"/>
      <c r="DBE619" s="961"/>
      <c r="DBF619" s="961"/>
      <c r="DBG619" s="961"/>
      <c r="DBH619" s="961"/>
      <c r="DBI619" s="961"/>
      <c r="DBJ619" s="961"/>
      <c r="DBK619" s="961"/>
      <c r="DBL619" s="961"/>
      <c r="DBM619" s="961"/>
      <c r="DBN619" s="961"/>
      <c r="DBO619" s="961"/>
      <c r="DBP619" s="961"/>
      <c r="DBQ619" s="961"/>
      <c r="DBR619" s="961"/>
      <c r="DBS619" s="961"/>
      <c r="DBT619" s="961"/>
      <c r="DBU619" s="961"/>
      <c r="DBV619" s="961"/>
      <c r="DBW619" s="961"/>
      <c r="DBX619" s="961"/>
      <c r="DBY619" s="961"/>
      <c r="DBZ619" s="961"/>
      <c r="DCA619" s="961"/>
      <c r="DCB619" s="961"/>
      <c r="DCC619" s="961"/>
      <c r="DCD619" s="961"/>
      <c r="DCE619" s="961"/>
      <c r="DCF619" s="961"/>
      <c r="DCG619" s="961"/>
      <c r="DCH619" s="961"/>
      <c r="DCI619" s="961"/>
      <c r="DCJ619" s="961"/>
      <c r="DCK619" s="961"/>
      <c r="DCL619" s="961"/>
      <c r="DCM619" s="961"/>
      <c r="DCN619" s="961"/>
      <c r="DCO619" s="961"/>
      <c r="DCP619" s="961"/>
      <c r="DCQ619" s="961"/>
      <c r="DCR619" s="961"/>
      <c r="DCS619" s="961"/>
      <c r="DCT619" s="961"/>
      <c r="DCU619" s="961"/>
      <c r="DCV619" s="961"/>
      <c r="DCW619" s="961"/>
      <c r="DCX619" s="961"/>
      <c r="DCY619" s="961"/>
      <c r="DCZ619" s="961"/>
      <c r="DDA619" s="961"/>
      <c r="DDB619" s="961"/>
      <c r="DDC619" s="961"/>
      <c r="DDD619" s="961"/>
      <c r="DDE619" s="961"/>
      <c r="DDF619" s="961"/>
      <c r="DDG619" s="961"/>
      <c r="DDH619" s="961"/>
      <c r="DDI619" s="961"/>
      <c r="DDJ619" s="961"/>
      <c r="DDK619" s="961"/>
      <c r="DDL619" s="961"/>
      <c r="DDM619" s="961"/>
      <c r="DDN619" s="961"/>
      <c r="DDO619" s="961"/>
      <c r="DDP619" s="961"/>
      <c r="DDQ619" s="961"/>
      <c r="DDR619" s="961"/>
      <c r="DDS619" s="961"/>
      <c r="DDT619" s="961"/>
      <c r="DDU619" s="961"/>
      <c r="DDV619" s="961"/>
      <c r="DDW619" s="961"/>
      <c r="DDX619" s="961"/>
      <c r="DDY619" s="961"/>
      <c r="DDZ619" s="961"/>
      <c r="DEA619" s="961"/>
      <c r="DEB619" s="961"/>
      <c r="DEC619" s="961"/>
      <c r="DED619" s="961"/>
      <c r="DEE619" s="961"/>
      <c r="DEF619" s="961"/>
      <c r="DEG619" s="961"/>
      <c r="DEH619" s="961"/>
      <c r="DEI619" s="961"/>
      <c r="DEJ619" s="961"/>
      <c r="DEK619" s="961"/>
      <c r="DEL619" s="961"/>
      <c r="DEM619" s="961"/>
      <c r="DEN619" s="961"/>
      <c r="DEO619" s="961"/>
      <c r="DEP619" s="961"/>
      <c r="DEQ619" s="961"/>
      <c r="DER619" s="961"/>
      <c r="DES619" s="961"/>
      <c r="DET619" s="961"/>
      <c r="DEU619" s="961"/>
      <c r="DEV619" s="961"/>
      <c r="DEW619" s="961"/>
      <c r="DEX619" s="961"/>
      <c r="DEY619" s="961"/>
      <c r="DEZ619" s="961"/>
      <c r="DFA619" s="961"/>
      <c r="DFB619" s="961"/>
      <c r="DFC619" s="961"/>
      <c r="DFD619" s="961"/>
      <c r="DFE619" s="961"/>
      <c r="DFF619" s="961"/>
      <c r="DFG619" s="961"/>
      <c r="DFH619" s="961"/>
      <c r="DFI619" s="961"/>
      <c r="DFJ619" s="961"/>
      <c r="DFK619" s="961"/>
      <c r="DFL619" s="961"/>
      <c r="DFM619" s="961"/>
      <c r="DFN619" s="961"/>
      <c r="DFO619" s="961"/>
      <c r="DFP619" s="961"/>
      <c r="DFQ619" s="961"/>
      <c r="DFR619" s="961"/>
      <c r="DFS619" s="961"/>
      <c r="DFT619" s="961"/>
      <c r="DFU619" s="961"/>
      <c r="DFV619" s="961"/>
      <c r="DFW619" s="961"/>
      <c r="DFX619" s="961"/>
      <c r="DFY619" s="961"/>
      <c r="DFZ619" s="961"/>
      <c r="DGA619" s="961"/>
      <c r="DGB619" s="961"/>
      <c r="DGC619" s="961"/>
      <c r="DGD619" s="961"/>
      <c r="DGE619" s="961"/>
      <c r="DGF619" s="961"/>
      <c r="DGG619" s="961"/>
      <c r="DGH619" s="961"/>
      <c r="DGI619" s="961"/>
      <c r="DGJ619" s="961"/>
      <c r="DGK619" s="961"/>
      <c r="DGL619" s="961"/>
      <c r="DGM619" s="961"/>
      <c r="DGN619" s="961"/>
      <c r="DGO619" s="961"/>
      <c r="DGP619" s="961"/>
      <c r="DGQ619" s="961"/>
      <c r="DGR619" s="961"/>
      <c r="DGS619" s="961"/>
      <c r="DGT619" s="961"/>
      <c r="DGU619" s="961"/>
      <c r="DGV619" s="961"/>
      <c r="DGW619" s="961"/>
      <c r="DGX619" s="961"/>
      <c r="DGY619" s="961"/>
      <c r="DGZ619" s="961"/>
      <c r="DHA619" s="961"/>
      <c r="DHB619" s="961"/>
      <c r="DHC619" s="961"/>
      <c r="DHD619" s="961"/>
      <c r="DHE619" s="961"/>
      <c r="DHF619" s="961"/>
      <c r="DHG619" s="961"/>
      <c r="DHH619" s="961"/>
      <c r="DHI619" s="961"/>
      <c r="DHJ619" s="961"/>
      <c r="DHK619" s="961"/>
      <c r="DHL619" s="961"/>
      <c r="DHM619" s="961"/>
      <c r="DHN619" s="961"/>
      <c r="DHO619" s="961"/>
      <c r="DHP619" s="961"/>
      <c r="DHQ619" s="961"/>
      <c r="DHR619" s="961"/>
      <c r="DHS619" s="961"/>
      <c r="DHT619" s="961"/>
      <c r="DHU619" s="961"/>
      <c r="DHV619" s="961"/>
      <c r="DHW619" s="961"/>
      <c r="DHX619" s="961"/>
      <c r="DHY619" s="961"/>
      <c r="DHZ619" s="961"/>
      <c r="DIA619" s="961"/>
      <c r="DIB619" s="961"/>
      <c r="DIC619" s="961"/>
      <c r="DID619" s="961"/>
      <c r="DIE619" s="961"/>
      <c r="DIF619" s="961"/>
      <c r="DIG619" s="961"/>
      <c r="DIH619" s="961"/>
      <c r="DII619" s="961"/>
      <c r="DIJ619" s="961"/>
      <c r="DIK619" s="961"/>
      <c r="DIL619" s="961"/>
      <c r="DIM619" s="961"/>
      <c r="DIN619" s="961"/>
      <c r="DIO619" s="961"/>
      <c r="DIP619" s="961"/>
      <c r="DIQ619" s="961"/>
      <c r="DIR619" s="961"/>
      <c r="DIS619" s="961"/>
      <c r="DIT619" s="961"/>
      <c r="DIU619" s="961"/>
      <c r="DIV619" s="961"/>
      <c r="DIW619" s="961"/>
      <c r="DIX619" s="961"/>
      <c r="DIY619" s="961"/>
      <c r="DIZ619" s="961"/>
      <c r="DJA619" s="961"/>
      <c r="DJB619" s="961"/>
      <c r="DJC619" s="961"/>
      <c r="DJD619" s="961"/>
      <c r="DJE619" s="961"/>
      <c r="DJF619" s="961"/>
      <c r="DJG619" s="961"/>
      <c r="DJH619" s="961"/>
      <c r="DJI619" s="961"/>
      <c r="DJJ619" s="961"/>
      <c r="DJK619" s="961"/>
      <c r="DJL619" s="961"/>
      <c r="DJM619" s="961"/>
      <c r="DJN619" s="961"/>
      <c r="DJO619" s="961"/>
      <c r="DJP619" s="961"/>
      <c r="DJQ619" s="961"/>
      <c r="DJR619" s="961"/>
      <c r="DJS619" s="961"/>
      <c r="DJT619" s="961"/>
      <c r="DJU619" s="961"/>
      <c r="DJV619" s="961"/>
      <c r="DJW619" s="961"/>
      <c r="DJX619" s="961"/>
      <c r="DJY619" s="961"/>
      <c r="DJZ619" s="961"/>
      <c r="DKA619" s="961"/>
      <c r="DKB619" s="961"/>
      <c r="DKC619" s="961"/>
      <c r="DKD619" s="961"/>
      <c r="DKE619" s="961"/>
      <c r="DKF619" s="961"/>
      <c r="DKG619" s="961"/>
      <c r="DKH619" s="961"/>
      <c r="DKI619" s="961"/>
      <c r="DKJ619" s="961"/>
      <c r="DKK619" s="961"/>
      <c r="DKL619" s="961"/>
      <c r="DKM619" s="961"/>
      <c r="DKN619" s="961"/>
      <c r="DKO619" s="961"/>
      <c r="DKP619" s="961"/>
      <c r="DKQ619" s="961"/>
      <c r="DKR619" s="961"/>
      <c r="DKS619" s="961"/>
      <c r="DKT619" s="961"/>
      <c r="DKU619" s="961"/>
      <c r="DKV619" s="961"/>
      <c r="DKW619" s="961"/>
      <c r="DKX619" s="961"/>
      <c r="DKY619" s="961"/>
      <c r="DKZ619" s="961"/>
      <c r="DLA619" s="961"/>
      <c r="DLB619" s="961"/>
      <c r="DLC619" s="961"/>
      <c r="DLD619" s="961"/>
      <c r="DLE619" s="961"/>
      <c r="DLF619" s="961"/>
      <c r="DLG619" s="961"/>
      <c r="DLH619" s="961"/>
      <c r="DLI619" s="961"/>
      <c r="DLJ619" s="961"/>
      <c r="DLK619" s="961"/>
      <c r="DLL619" s="961"/>
      <c r="DLM619" s="961"/>
      <c r="DLN619" s="961"/>
      <c r="DLO619" s="961"/>
      <c r="DLP619" s="961"/>
      <c r="DLQ619" s="961"/>
      <c r="DLR619" s="961"/>
      <c r="DLS619" s="961"/>
      <c r="DLT619" s="961"/>
      <c r="DLU619" s="961"/>
      <c r="DLV619" s="961"/>
      <c r="DLW619" s="961"/>
      <c r="DLX619" s="961"/>
      <c r="DLY619" s="961"/>
      <c r="DLZ619" s="961"/>
      <c r="DMA619" s="961"/>
      <c r="DMB619" s="961"/>
      <c r="DMC619" s="961"/>
      <c r="DMD619" s="961"/>
      <c r="DME619" s="961"/>
      <c r="DMF619" s="961"/>
      <c r="DMG619" s="961"/>
      <c r="DMH619" s="961"/>
      <c r="DMI619" s="961"/>
      <c r="DMJ619" s="961"/>
      <c r="DMK619" s="961"/>
      <c r="DML619" s="961"/>
      <c r="DMM619" s="961"/>
      <c r="DMN619" s="961"/>
      <c r="DMO619" s="961"/>
      <c r="DMP619" s="961"/>
      <c r="DMQ619" s="961"/>
      <c r="DMR619" s="961"/>
      <c r="DMS619" s="961"/>
      <c r="DMT619" s="961"/>
      <c r="DMU619" s="961"/>
      <c r="DMV619" s="961"/>
      <c r="DMW619" s="961"/>
      <c r="DMX619" s="961"/>
      <c r="DMY619" s="961"/>
      <c r="DMZ619" s="961"/>
      <c r="DNA619" s="961"/>
      <c r="DNB619" s="961"/>
      <c r="DNC619" s="961"/>
      <c r="DND619" s="961"/>
      <c r="DNE619" s="961"/>
      <c r="DNF619" s="961"/>
      <c r="DNG619" s="961"/>
      <c r="DNH619" s="961"/>
      <c r="DNI619" s="961"/>
      <c r="DNJ619" s="961"/>
      <c r="DNK619" s="961"/>
      <c r="DNL619" s="961"/>
      <c r="DNM619" s="961"/>
      <c r="DNN619" s="961"/>
      <c r="DNO619" s="961"/>
      <c r="DNP619" s="961"/>
      <c r="DNQ619" s="961"/>
      <c r="DNR619" s="961"/>
      <c r="DNS619" s="961"/>
      <c r="DNT619" s="961"/>
      <c r="DNU619" s="961"/>
      <c r="DNV619" s="961"/>
      <c r="DNW619" s="961"/>
      <c r="DNX619" s="961"/>
      <c r="DNY619" s="961"/>
      <c r="DNZ619" s="961"/>
      <c r="DOA619" s="961"/>
      <c r="DOB619" s="961"/>
      <c r="DOC619" s="961"/>
      <c r="DOD619" s="961"/>
      <c r="DOE619" s="961"/>
      <c r="DOF619" s="961"/>
      <c r="DOG619" s="961"/>
      <c r="DOH619" s="961"/>
      <c r="DOI619" s="961"/>
      <c r="DOJ619" s="961"/>
      <c r="DOK619" s="961"/>
      <c r="DOL619" s="961"/>
      <c r="DOM619" s="961"/>
      <c r="DON619" s="961"/>
      <c r="DOO619" s="961"/>
      <c r="DOP619" s="961"/>
      <c r="DOQ619" s="961"/>
      <c r="DOR619" s="961"/>
      <c r="DOS619" s="961"/>
      <c r="DOT619" s="961"/>
      <c r="DOU619" s="961"/>
      <c r="DOV619" s="961"/>
      <c r="DOW619" s="961"/>
      <c r="DOX619" s="961"/>
      <c r="DOY619" s="961"/>
      <c r="DOZ619" s="961"/>
      <c r="DPA619" s="961"/>
      <c r="DPB619" s="961"/>
      <c r="DPC619" s="961"/>
      <c r="DPD619" s="961"/>
      <c r="DPE619" s="961"/>
      <c r="DPF619" s="961"/>
      <c r="DPG619" s="961"/>
      <c r="DPH619" s="961"/>
      <c r="DPI619" s="961"/>
      <c r="DPJ619" s="961"/>
      <c r="DPK619" s="961"/>
      <c r="DPL619" s="961"/>
      <c r="DPM619" s="961"/>
      <c r="DPN619" s="961"/>
      <c r="DPO619" s="961"/>
      <c r="DPP619" s="961"/>
      <c r="DPQ619" s="961"/>
      <c r="DPR619" s="961"/>
      <c r="DPS619" s="961"/>
      <c r="DPT619" s="961"/>
      <c r="DPU619" s="961"/>
      <c r="DPV619" s="961"/>
      <c r="DPW619" s="961"/>
      <c r="DPX619" s="961"/>
      <c r="DPY619" s="961"/>
      <c r="DPZ619" s="961"/>
      <c r="DQA619" s="961"/>
      <c r="DQB619" s="961"/>
      <c r="DQC619" s="961"/>
      <c r="DQD619" s="961"/>
      <c r="DQE619" s="961"/>
      <c r="DQF619" s="961"/>
      <c r="DQG619" s="961"/>
      <c r="DQH619" s="961"/>
      <c r="DQI619" s="961"/>
      <c r="DQJ619" s="961"/>
      <c r="DQK619" s="961"/>
      <c r="DQL619" s="961"/>
      <c r="DQM619" s="961"/>
      <c r="DQN619" s="961"/>
      <c r="DQO619" s="961"/>
      <c r="DQP619" s="961"/>
      <c r="DQQ619" s="961"/>
      <c r="DQR619" s="961"/>
      <c r="DQS619" s="961"/>
      <c r="DQT619" s="961"/>
      <c r="DQU619" s="961"/>
      <c r="DQV619" s="961"/>
      <c r="DQW619" s="961"/>
      <c r="DQX619" s="961"/>
      <c r="DQY619" s="961"/>
      <c r="DQZ619" s="961"/>
      <c r="DRA619" s="961"/>
      <c r="DRB619" s="961"/>
      <c r="DRC619" s="961"/>
      <c r="DRD619" s="961"/>
      <c r="DRE619" s="961"/>
      <c r="DRF619" s="961"/>
      <c r="DRG619" s="961"/>
      <c r="DRH619" s="961"/>
      <c r="DRI619" s="961"/>
      <c r="DRJ619" s="961"/>
      <c r="DRK619" s="961"/>
      <c r="DRL619" s="961"/>
      <c r="DRM619" s="961"/>
      <c r="DRN619" s="961"/>
      <c r="DRO619" s="961"/>
      <c r="DRP619" s="961"/>
      <c r="DRQ619" s="961"/>
      <c r="DRR619" s="961"/>
      <c r="DRS619" s="961"/>
      <c r="DRT619" s="961"/>
      <c r="DRU619" s="961"/>
      <c r="DRV619" s="961"/>
      <c r="DRW619" s="961"/>
      <c r="DRX619" s="961"/>
      <c r="DRY619" s="961"/>
      <c r="DRZ619" s="961"/>
      <c r="DSA619" s="961"/>
      <c r="DSB619" s="961"/>
      <c r="DSC619" s="961"/>
      <c r="DSD619" s="961"/>
      <c r="DSE619" s="961"/>
      <c r="DSF619" s="961"/>
      <c r="DSG619" s="961"/>
      <c r="DSH619" s="961"/>
      <c r="DSI619" s="961"/>
      <c r="DSJ619" s="961"/>
      <c r="DSK619" s="961"/>
      <c r="DSL619" s="961"/>
      <c r="DSM619" s="961"/>
      <c r="DSN619" s="961"/>
      <c r="DSO619" s="961"/>
      <c r="DSP619" s="961"/>
      <c r="DSQ619" s="961"/>
      <c r="DSR619" s="961"/>
      <c r="DSS619" s="961"/>
      <c r="DST619" s="961"/>
      <c r="DSU619" s="961"/>
      <c r="DSV619" s="961"/>
      <c r="DSW619" s="961"/>
      <c r="DSX619" s="961"/>
      <c r="DSY619" s="961"/>
      <c r="DSZ619" s="961"/>
      <c r="DTA619" s="961"/>
      <c r="DTB619" s="961"/>
      <c r="DTC619" s="961"/>
      <c r="DTD619" s="961"/>
      <c r="DTE619" s="961"/>
      <c r="DTF619" s="961"/>
      <c r="DTG619" s="961"/>
      <c r="DTH619" s="961"/>
      <c r="DTI619" s="961"/>
      <c r="DTJ619" s="961"/>
      <c r="DTK619" s="961"/>
      <c r="DTL619" s="961"/>
      <c r="DTM619" s="961"/>
      <c r="DTN619" s="961"/>
      <c r="DTO619" s="961"/>
      <c r="DTP619" s="961"/>
      <c r="DTQ619" s="961"/>
      <c r="DTR619" s="961"/>
      <c r="DTS619" s="961"/>
      <c r="DTT619" s="961"/>
      <c r="DTU619" s="961"/>
      <c r="DTV619" s="961"/>
      <c r="DTW619" s="961"/>
      <c r="DTX619" s="961"/>
      <c r="DTY619" s="961"/>
      <c r="DTZ619" s="961"/>
      <c r="DUA619" s="961"/>
      <c r="DUB619" s="961"/>
      <c r="DUC619" s="961"/>
      <c r="DUD619" s="961"/>
      <c r="DUE619" s="961"/>
      <c r="DUF619" s="961"/>
      <c r="DUG619" s="961"/>
      <c r="DUH619" s="961"/>
      <c r="DUI619" s="961"/>
      <c r="DUJ619" s="961"/>
      <c r="DUK619" s="961"/>
      <c r="DUL619" s="961"/>
      <c r="DUM619" s="961"/>
      <c r="DUN619" s="961"/>
      <c r="DUO619" s="961"/>
      <c r="DUP619" s="961"/>
      <c r="DUQ619" s="961"/>
      <c r="DUR619" s="961"/>
      <c r="DUS619" s="961"/>
      <c r="DUT619" s="961"/>
      <c r="DUU619" s="961"/>
      <c r="DUV619" s="961"/>
      <c r="DUW619" s="961"/>
      <c r="DUX619" s="961"/>
      <c r="DUY619" s="961"/>
      <c r="DUZ619" s="961"/>
      <c r="DVA619" s="961"/>
      <c r="DVB619" s="961"/>
      <c r="DVC619" s="961"/>
      <c r="DVD619" s="961"/>
      <c r="DVE619" s="961"/>
      <c r="DVF619" s="961"/>
      <c r="DVG619" s="961"/>
      <c r="DVH619" s="961"/>
      <c r="DVI619" s="961"/>
      <c r="DVJ619" s="961"/>
      <c r="DVK619" s="961"/>
      <c r="DVL619" s="961"/>
      <c r="DVM619" s="961"/>
      <c r="DVN619" s="961"/>
      <c r="DVO619" s="961"/>
      <c r="DVP619" s="961"/>
      <c r="DVQ619" s="961"/>
      <c r="DVR619" s="961"/>
      <c r="DVS619" s="961"/>
      <c r="DVT619" s="961"/>
      <c r="DVU619" s="961"/>
      <c r="DVV619" s="961"/>
      <c r="DVW619" s="961"/>
      <c r="DVX619" s="961"/>
      <c r="DVY619" s="961"/>
      <c r="DVZ619" s="961"/>
      <c r="DWA619" s="961"/>
      <c r="DWB619" s="961"/>
      <c r="DWC619" s="961"/>
      <c r="DWD619" s="961"/>
      <c r="DWE619" s="961"/>
      <c r="DWF619" s="961"/>
      <c r="DWG619" s="961"/>
      <c r="DWH619" s="961"/>
      <c r="DWI619" s="961"/>
      <c r="DWJ619" s="961"/>
      <c r="DWK619" s="961"/>
      <c r="DWL619" s="961"/>
      <c r="DWM619" s="961"/>
      <c r="DWN619" s="961"/>
      <c r="DWO619" s="961"/>
      <c r="DWP619" s="961"/>
      <c r="DWQ619" s="961"/>
      <c r="DWR619" s="961"/>
      <c r="DWS619" s="961"/>
      <c r="DWT619" s="961"/>
      <c r="DWU619" s="961"/>
      <c r="DWV619" s="961"/>
      <c r="DWW619" s="961"/>
      <c r="DWX619" s="961"/>
      <c r="DWY619" s="961"/>
      <c r="DWZ619" s="961"/>
      <c r="DXA619" s="961"/>
      <c r="DXB619" s="961"/>
      <c r="DXC619" s="961"/>
      <c r="DXD619" s="961"/>
      <c r="DXE619" s="961"/>
      <c r="DXF619" s="961"/>
      <c r="DXG619" s="961"/>
      <c r="DXH619" s="961"/>
      <c r="DXI619" s="961"/>
      <c r="DXJ619" s="961"/>
      <c r="DXK619" s="961"/>
      <c r="DXL619" s="961"/>
      <c r="DXM619" s="961"/>
      <c r="DXN619" s="961"/>
      <c r="DXO619" s="961"/>
      <c r="DXP619" s="961"/>
      <c r="DXQ619" s="961"/>
      <c r="DXR619" s="961"/>
      <c r="DXS619" s="961"/>
      <c r="DXT619" s="961"/>
      <c r="DXU619" s="961"/>
      <c r="DXV619" s="961"/>
      <c r="DXW619" s="961"/>
      <c r="DXX619" s="961"/>
      <c r="DXY619" s="961"/>
      <c r="DXZ619" s="961"/>
      <c r="DYA619" s="961"/>
      <c r="DYB619" s="961"/>
      <c r="DYC619" s="961"/>
      <c r="DYD619" s="961"/>
      <c r="DYE619" s="961"/>
      <c r="DYF619" s="961"/>
      <c r="DYG619" s="961"/>
      <c r="DYH619" s="961"/>
      <c r="DYI619" s="961"/>
      <c r="DYJ619" s="961"/>
      <c r="DYK619" s="961"/>
      <c r="DYL619" s="961"/>
      <c r="DYM619" s="961"/>
      <c r="DYN619" s="961"/>
      <c r="DYO619" s="961"/>
      <c r="DYP619" s="961"/>
      <c r="DYQ619" s="961"/>
      <c r="DYR619" s="961"/>
      <c r="DYS619" s="961"/>
      <c r="DYT619" s="961"/>
      <c r="DYU619" s="961"/>
      <c r="DYV619" s="961"/>
      <c r="DYW619" s="961"/>
      <c r="DYX619" s="961"/>
      <c r="DYY619" s="961"/>
      <c r="DYZ619" s="961"/>
      <c r="DZA619" s="961"/>
      <c r="DZB619" s="961"/>
      <c r="DZC619" s="961"/>
      <c r="DZD619" s="961"/>
      <c r="DZE619" s="961"/>
      <c r="DZF619" s="961"/>
      <c r="DZG619" s="961"/>
      <c r="DZH619" s="961"/>
      <c r="DZI619" s="961"/>
      <c r="DZJ619" s="961"/>
      <c r="DZK619" s="961"/>
      <c r="DZL619" s="961"/>
      <c r="DZM619" s="961"/>
      <c r="DZN619" s="961"/>
      <c r="DZO619" s="961"/>
      <c r="DZP619" s="961"/>
      <c r="DZQ619" s="961"/>
      <c r="DZR619" s="961"/>
      <c r="DZS619" s="961"/>
      <c r="DZT619" s="961"/>
      <c r="DZU619" s="961"/>
      <c r="DZV619" s="961"/>
      <c r="DZW619" s="961"/>
      <c r="DZX619" s="961"/>
      <c r="DZY619" s="961"/>
      <c r="DZZ619" s="961"/>
      <c r="EAA619" s="961"/>
      <c r="EAB619" s="961"/>
      <c r="EAC619" s="961"/>
      <c r="EAD619" s="961"/>
      <c r="EAE619" s="961"/>
      <c r="EAF619" s="961"/>
      <c r="EAG619" s="961"/>
      <c r="EAH619" s="961"/>
      <c r="EAI619" s="961"/>
      <c r="EAJ619" s="961"/>
      <c r="EAK619" s="961"/>
      <c r="EAL619" s="961"/>
      <c r="EAM619" s="961"/>
      <c r="EAN619" s="961"/>
      <c r="EAO619" s="961"/>
      <c r="EAP619" s="961"/>
      <c r="EAQ619" s="961"/>
      <c r="EAR619" s="961"/>
      <c r="EAS619" s="961"/>
      <c r="EAT619" s="961"/>
      <c r="EAU619" s="961"/>
      <c r="EAV619" s="961"/>
      <c r="EAW619" s="961"/>
      <c r="EAX619" s="961"/>
      <c r="EAY619" s="961"/>
      <c r="EAZ619" s="961"/>
      <c r="EBA619" s="961"/>
      <c r="EBB619" s="961"/>
      <c r="EBC619" s="961"/>
      <c r="EBD619" s="961"/>
      <c r="EBE619" s="961"/>
      <c r="EBF619" s="961"/>
      <c r="EBG619" s="961"/>
      <c r="EBH619" s="961"/>
      <c r="EBI619" s="961"/>
      <c r="EBJ619" s="961"/>
      <c r="EBK619" s="961"/>
      <c r="EBL619" s="961"/>
      <c r="EBM619" s="961"/>
      <c r="EBN619" s="961"/>
      <c r="EBO619" s="961"/>
      <c r="EBP619" s="961"/>
      <c r="EBQ619" s="961"/>
      <c r="EBR619" s="961"/>
      <c r="EBS619" s="961"/>
      <c r="EBT619" s="961"/>
      <c r="EBU619" s="961"/>
      <c r="EBV619" s="961"/>
      <c r="EBW619" s="961"/>
      <c r="EBX619" s="961"/>
      <c r="EBY619" s="961"/>
      <c r="EBZ619" s="961"/>
      <c r="ECA619" s="961"/>
      <c r="ECB619" s="961"/>
      <c r="ECC619" s="961"/>
      <c r="ECD619" s="961"/>
      <c r="ECE619" s="961"/>
      <c r="ECF619" s="961"/>
      <c r="ECG619" s="961"/>
      <c r="ECH619" s="961"/>
      <c r="ECI619" s="961"/>
      <c r="ECJ619" s="961"/>
      <c r="ECK619" s="961"/>
      <c r="ECL619" s="961"/>
      <c r="ECM619" s="961"/>
      <c r="ECN619" s="961"/>
      <c r="ECO619" s="961"/>
      <c r="ECP619" s="961"/>
      <c r="ECQ619" s="961"/>
      <c r="ECR619" s="961"/>
      <c r="ECS619" s="961"/>
      <c r="ECT619" s="961"/>
      <c r="ECU619" s="961"/>
      <c r="ECV619" s="961"/>
      <c r="ECW619" s="961"/>
      <c r="ECX619" s="961"/>
      <c r="ECY619" s="961"/>
      <c r="ECZ619" s="961"/>
      <c r="EDA619" s="961"/>
      <c r="EDB619" s="961"/>
      <c r="EDC619" s="961"/>
      <c r="EDD619" s="961"/>
      <c r="EDE619" s="961"/>
      <c r="EDF619" s="961"/>
      <c r="EDG619" s="961"/>
      <c r="EDH619" s="961"/>
      <c r="EDI619" s="961"/>
      <c r="EDJ619" s="961"/>
      <c r="EDK619" s="961"/>
      <c r="EDL619" s="961"/>
      <c r="EDM619" s="961"/>
      <c r="EDN619" s="961"/>
      <c r="EDO619" s="961"/>
      <c r="EDP619" s="961"/>
      <c r="EDQ619" s="961"/>
      <c r="EDR619" s="961"/>
      <c r="EDS619" s="961"/>
      <c r="EDT619" s="961"/>
      <c r="EDU619" s="961"/>
      <c r="EDV619" s="961"/>
      <c r="EDW619" s="961"/>
      <c r="EDX619" s="961"/>
      <c r="EDY619" s="961"/>
      <c r="EDZ619" s="961"/>
      <c r="EEA619" s="961"/>
      <c r="EEB619" s="961"/>
      <c r="EEC619" s="961"/>
      <c r="EED619" s="961"/>
      <c r="EEE619" s="961"/>
      <c r="EEF619" s="961"/>
      <c r="EEG619" s="961"/>
      <c r="EEH619" s="961"/>
      <c r="EEI619" s="961"/>
      <c r="EEJ619" s="961"/>
      <c r="EEK619" s="961"/>
      <c r="EEL619" s="961"/>
      <c r="EEM619" s="961"/>
      <c r="EEN619" s="961"/>
      <c r="EEO619" s="961"/>
      <c r="EEP619" s="961"/>
      <c r="EEQ619" s="961"/>
      <c r="EER619" s="961"/>
      <c r="EES619" s="961"/>
      <c r="EET619" s="961"/>
      <c r="EEU619" s="961"/>
      <c r="EEV619" s="961"/>
      <c r="EEW619" s="961"/>
      <c r="EEX619" s="961"/>
      <c r="EEY619" s="961"/>
      <c r="EEZ619" s="961"/>
      <c r="EFA619" s="961"/>
      <c r="EFB619" s="961"/>
      <c r="EFC619" s="961"/>
      <c r="EFD619" s="961"/>
      <c r="EFE619" s="961"/>
      <c r="EFF619" s="961"/>
      <c r="EFG619" s="961"/>
      <c r="EFH619" s="961"/>
      <c r="EFI619" s="961"/>
      <c r="EFJ619" s="961"/>
      <c r="EFK619" s="961"/>
      <c r="EFL619" s="961"/>
      <c r="EFM619" s="961"/>
      <c r="EFN619" s="961"/>
      <c r="EFO619" s="961"/>
      <c r="EFP619" s="961"/>
      <c r="EFQ619" s="961"/>
      <c r="EFR619" s="961"/>
      <c r="EFS619" s="961"/>
      <c r="EFT619" s="961"/>
      <c r="EFU619" s="961"/>
      <c r="EFV619" s="961"/>
      <c r="EFW619" s="961"/>
      <c r="EFX619" s="961"/>
      <c r="EFY619" s="961"/>
      <c r="EFZ619" s="961"/>
      <c r="EGA619" s="961"/>
      <c r="EGB619" s="961"/>
      <c r="EGC619" s="961"/>
      <c r="EGD619" s="961"/>
      <c r="EGE619" s="961"/>
      <c r="EGF619" s="961"/>
      <c r="EGG619" s="961"/>
      <c r="EGH619" s="961"/>
      <c r="EGI619" s="961"/>
      <c r="EGJ619" s="961"/>
      <c r="EGK619" s="961"/>
      <c r="EGL619" s="961"/>
      <c r="EGM619" s="961"/>
      <c r="EGN619" s="961"/>
      <c r="EGO619" s="961"/>
      <c r="EGP619" s="961"/>
      <c r="EGQ619" s="961"/>
      <c r="EGR619" s="961"/>
      <c r="EGS619" s="961"/>
      <c r="EGT619" s="961"/>
      <c r="EGU619" s="961"/>
      <c r="EGV619" s="961"/>
      <c r="EGW619" s="961"/>
      <c r="EGX619" s="961"/>
      <c r="EGY619" s="961"/>
      <c r="EGZ619" s="961"/>
      <c r="EHA619" s="961"/>
      <c r="EHB619" s="961"/>
      <c r="EHC619" s="961"/>
      <c r="EHD619" s="961"/>
      <c r="EHE619" s="961"/>
      <c r="EHF619" s="961"/>
      <c r="EHG619" s="961"/>
      <c r="EHH619" s="961"/>
      <c r="EHI619" s="961"/>
      <c r="EHJ619" s="961"/>
      <c r="EHK619" s="961"/>
      <c r="EHL619" s="961"/>
      <c r="EHM619" s="961"/>
      <c r="EHN619" s="961"/>
      <c r="EHO619" s="961"/>
      <c r="EHP619" s="961"/>
      <c r="EHQ619" s="961"/>
      <c r="EHR619" s="961"/>
      <c r="EHS619" s="961"/>
      <c r="EHT619" s="961"/>
      <c r="EHU619" s="961"/>
      <c r="EHV619" s="961"/>
      <c r="EHW619" s="961"/>
      <c r="EHX619" s="961"/>
      <c r="EHY619" s="961"/>
      <c r="EHZ619" s="961"/>
      <c r="EIA619" s="961"/>
      <c r="EIB619" s="961"/>
      <c r="EIC619" s="961"/>
      <c r="EID619" s="961"/>
      <c r="EIE619" s="961"/>
      <c r="EIF619" s="961"/>
      <c r="EIG619" s="961"/>
      <c r="EIH619" s="961"/>
      <c r="EII619" s="961"/>
      <c r="EIJ619" s="961"/>
      <c r="EIK619" s="961"/>
      <c r="EIL619" s="961"/>
      <c r="EIM619" s="961"/>
      <c r="EIN619" s="961"/>
      <c r="EIO619" s="961"/>
      <c r="EIP619" s="961"/>
      <c r="EIQ619" s="961"/>
      <c r="EIR619" s="961"/>
      <c r="EIS619" s="961"/>
      <c r="EIT619" s="961"/>
      <c r="EIU619" s="961"/>
      <c r="EIV619" s="961"/>
      <c r="EIW619" s="961"/>
      <c r="EIX619" s="961"/>
      <c r="EIY619" s="961"/>
      <c r="EIZ619" s="961"/>
      <c r="EJA619" s="961"/>
      <c r="EJB619" s="961"/>
      <c r="EJC619" s="961"/>
      <c r="EJD619" s="961"/>
      <c r="EJE619" s="961"/>
      <c r="EJF619" s="961"/>
      <c r="EJG619" s="961"/>
      <c r="EJH619" s="961"/>
      <c r="EJI619" s="961"/>
      <c r="EJJ619" s="961"/>
      <c r="EJK619" s="961"/>
      <c r="EJL619" s="961"/>
      <c r="EJM619" s="961"/>
      <c r="EJN619" s="961"/>
      <c r="EJO619" s="961"/>
      <c r="EJP619" s="961"/>
      <c r="EJQ619" s="961"/>
      <c r="EJR619" s="961"/>
      <c r="EJS619" s="961"/>
      <c r="EJT619" s="961"/>
      <c r="EJU619" s="961"/>
      <c r="EJV619" s="961"/>
      <c r="EJW619" s="961"/>
      <c r="EJX619" s="961"/>
      <c r="EJY619" s="961"/>
      <c r="EJZ619" s="961"/>
      <c r="EKA619" s="961"/>
      <c r="EKB619" s="961"/>
      <c r="EKC619" s="961"/>
      <c r="EKD619" s="961"/>
      <c r="EKE619" s="961"/>
      <c r="EKF619" s="961"/>
      <c r="EKG619" s="961"/>
      <c r="EKH619" s="961"/>
      <c r="EKI619" s="961"/>
      <c r="EKJ619" s="961"/>
      <c r="EKK619" s="961"/>
      <c r="EKL619" s="961"/>
      <c r="EKM619" s="961"/>
      <c r="EKN619" s="961"/>
      <c r="EKO619" s="961"/>
      <c r="EKP619" s="961"/>
      <c r="EKQ619" s="961"/>
      <c r="EKR619" s="961"/>
      <c r="EKS619" s="961"/>
      <c r="EKT619" s="961"/>
      <c r="EKU619" s="961"/>
      <c r="EKV619" s="961"/>
      <c r="EKW619" s="961"/>
      <c r="EKX619" s="961"/>
      <c r="EKY619" s="961"/>
      <c r="EKZ619" s="961"/>
      <c r="ELA619" s="961"/>
      <c r="ELB619" s="961"/>
      <c r="ELC619" s="961"/>
      <c r="ELD619" s="961"/>
      <c r="ELE619" s="961"/>
      <c r="ELF619" s="961"/>
      <c r="ELG619" s="961"/>
      <c r="ELH619" s="961"/>
      <c r="ELI619" s="961"/>
      <c r="ELJ619" s="961"/>
      <c r="ELK619" s="961"/>
      <c r="ELL619" s="961"/>
      <c r="ELM619" s="961"/>
      <c r="ELN619" s="961"/>
      <c r="ELO619" s="961"/>
      <c r="ELP619" s="961"/>
      <c r="ELQ619" s="961"/>
      <c r="ELR619" s="961"/>
      <c r="ELS619" s="961"/>
      <c r="ELT619" s="961"/>
      <c r="ELU619" s="961"/>
      <c r="ELV619" s="961"/>
      <c r="ELW619" s="961"/>
      <c r="ELX619" s="961"/>
      <c r="ELY619" s="961"/>
      <c r="ELZ619" s="961"/>
      <c r="EMA619" s="961"/>
      <c r="EMB619" s="961"/>
      <c r="EMC619" s="961"/>
      <c r="EMD619" s="961"/>
      <c r="EME619" s="961"/>
      <c r="EMF619" s="961"/>
      <c r="EMG619" s="961"/>
      <c r="EMH619" s="961"/>
      <c r="EMI619" s="961"/>
      <c r="EMJ619" s="961"/>
      <c r="EMK619" s="961"/>
      <c r="EML619" s="961"/>
      <c r="EMM619" s="961"/>
      <c r="EMN619" s="961"/>
      <c r="EMO619" s="961"/>
      <c r="EMP619" s="961"/>
      <c r="EMQ619" s="961"/>
      <c r="EMR619" s="961"/>
      <c r="EMS619" s="961"/>
      <c r="EMT619" s="961"/>
      <c r="EMU619" s="961"/>
      <c r="EMV619" s="961"/>
      <c r="EMW619" s="961"/>
      <c r="EMX619" s="961"/>
      <c r="EMY619" s="961"/>
      <c r="EMZ619" s="961"/>
      <c r="ENA619" s="961"/>
      <c r="ENB619" s="961"/>
      <c r="ENC619" s="961"/>
      <c r="END619" s="961"/>
      <c r="ENE619" s="961"/>
      <c r="ENF619" s="961"/>
      <c r="ENG619" s="961"/>
      <c r="ENH619" s="961"/>
      <c r="ENI619" s="961"/>
      <c r="ENJ619" s="961"/>
      <c r="ENK619" s="961"/>
      <c r="ENL619" s="961"/>
      <c r="ENM619" s="961"/>
      <c r="ENN619" s="961"/>
      <c r="ENO619" s="961"/>
      <c r="ENP619" s="961"/>
      <c r="ENQ619" s="961"/>
      <c r="ENR619" s="961"/>
      <c r="ENS619" s="961"/>
      <c r="ENT619" s="961"/>
      <c r="ENU619" s="961"/>
      <c r="ENV619" s="961"/>
      <c r="ENW619" s="961"/>
      <c r="ENX619" s="961"/>
      <c r="ENY619" s="961"/>
      <c r="ENZ619" s="961"/>
      <c r="EOA619" s="961"/>
      <c r="EOB619" s="961"/>
      <c r="EOC619" s="961"/>
      <c r="EOD619" s="961"/>
      <c r="EOE619" s="961"/>
      <c r="EOF619" s="961"/>
      <c r="EOG619" s="961"/>
      <c r="EOH619" s="961"/>
      <c r="EOI619" s="961"/>
      <c r="EOJ619" s="961"/>
      <c r="EOK619" s="961"/>
      <c r="EOL619" s="961"/>
      <c r="EOM619" s="961"/>
      <c r="EON619" s="961"/>
      <c r="EOO619" s="961"/>
      <c r="EOP619" s="961"/>
      <c r="EOQ619" s="961"/>
      <c r="EOR619" s="961"/>
      <c r="EOS619" s="961"/>
      <c r="EOT619" s="961"/>
      <c r="EOU619" s="961"/>
      <c r="EOV619" s="961"/>
      <c r="EOW619" s="961"/>
      <c r="EOX619" s="961"/>
      <c r="EOY619" s="961"/>
      <c r="EOZ619" s="961"/>
      <c r="EPA619" s="961"/>
      <c r="EPB619" s="961"/>
      <c r="EPC619" s="961"/>
      <c r="EPD619" s="961"/>
      <c r="EPE619" s="961"/>
      <c r="EPF619" s="961"/>
      <c r="EPG619" s="961"/>
      <c r="EPH619" s="961"/>
      <c r="EPI619" s="961"/>
      <c r="EPJ619" s="961"/>
      <c r="EPK619" s="961"/>
      <c r="EPL619" s="961"/>
      <c r="EPM619" s="961"/>
      <c r="EPN619" s="961"/>
      <c r="EPO619" s="961"/>
      <c r="EPP619" s="961"/>
      <c r="EPQ619" s="961"/>
      <c r="EPR619" s="961"/>
      <c r="EPS619" s="961"/>
      <c r="EPT619" s="961"/>
      <c r="EPU619" s="961"/>
      <c r="EPV619" s="961"/>
      <c r="EPW619" s="961"/>
      <c r="EPX619" s="961"/>
      <c r="EPY619" s="961"/>
      <c r="EPZ619" s="961"/>
      <c r="EQA619" s="961"/>
      <c r="EQB619" s="961"/>
      <c r="EQC619" s="961"/>
      <c r="EQD619" s="961"/>
      <c r="EQE619" s="961"/>
      <c r="EQF619" s="961"/>
      <c r="EQG619" s="961"/>
      <c r="EQH619" s="961"/>
      <c r="EQI619" s="961"/>
      <c r="EQJ619" s="961"/>
      <c r="EQK619" s="961"/>
      <c r="EQL619" s="961"/>
      <c r="EQM619" s="961"/>
      <c r="EQN619" s="961"/>
      <c r="EQO619" s="961"/>
      <c r="EQP619" s="961"/>
      <c r="EQQ619" s="961"/>
      <c r="EQR619" s="961"/>
      <c r="EQS619" s="961"/>
      <c r="EQT619" s="961"/>
      <c r="EQU619" s="961"/>
      <c r="EQV619" s="961"/>
      <c r="EQW619" s="961"/>
      <c r="EQX619" s="961"/>
      <c r="EQY619" s="961"/>
      <c r="EQZ619" s="961"/>
      <c r="ERA619" s="961"/>
      <c r="ERB619" s="961"/>
      <c r="ERC619" s="961"/>
      <c r="ERD619" s="961"/>
      <c r="ERE619" s="961"/>
      <c r="ERF619" s="961"/>
      <c r="ERG619" s="961"/>
      <c r="ERH619" s="961"/>
      <c r="ERI619" s="961"/>
      <c r="ERJ619" s="961"/>
      <c r="ERK619" s="961"/>
      <c r="ERL619" s="961"/>
      <c r="ERM619" s="961"/>
      <c r="ERN619" s="961"/>
      <c r="ERO619" s="961"/>
      <c r="ERP619" s="961"/>
      <c r="ERQ619" s="961"/>
      <c r="ERR619" s="961"/>
      <c r="ERS619" s="961"/>
      <c r="ERT619" s="961"/>
      <c r="ERU619" s="961"/>
      <c r="ERV619" s="961"/>
      <c r="ERW619" s="961"/>
      <c r="ERX619" s="961"/>
      <c r="ERY619" s="961"/>
      <c r="ERZ619" s="961"/>
      <c r="ESA619" s="961"/>
      <c r="ESB619" s="961"/>
      <c r="ESC619" s="961"/>
      <c r="ESD619" s="961"/>
      <c r="ESE619" s="961"/>
      <c r="ESF619" s="961"/>
      <c r="ESG619" s="961"/>
      <c r="ESH619" s="961"/>
      <c r="ESI619" s="961"/>
      <c r="ESJ619" s="961"/>
      <c r="ESK619" s="961"/>
      <c r="ESL619" s="961"/>
      <c r="ESM619" s="961"/>
      <c r="ESN619" s="961"/>
      <c r="ESO619" s="961"/>
      <c r="ESP619" s="961"/>
      <c r="ESQ619" s="961"/>
      <c r="ESR619" s="961"/>
      <c r="ESS619" s="961"/>
      <c r="EST619" s="961"/>
      <c r="ESU619" s="961"/>
      <c r="ESV619" s="961"/>
      <c r="ESW619" s="961"/>
      <c r="ESX619" s="961"/>
      <c r="ESY619" s="961"/>
      <c r="ESZ619" s="961"/>
      <c r="ETA619" s="961"/>
      <c r="ETB619" s="961"/>
      <c r="ETC619" s="961"/>
      <c r="ETD619" s="961"/>
      <c r="ETE619" s="961"/>
      <c r="ETF619" s="961"/>
      <c r="ETG619" s="961"/>
      <c r="ETH619" s="961"/>
      <c r="ETI619" s="961"/>
      <c r="ETJ619" s="961"/>
      <c r="ETK619" s="961"/>
      <c r="ETL619" s="961"/>
      <c r="ETM619" s="961"/>
      <c r="ETN619" s="961"/>
      <c r="ETO619" s="961"/>
      <c r="ETP619" s="961"/>
      <c r="ETQ619" s="961"/>
      <c r="ETR619" s="961"/>
      <c r="ETS619" s="961"/>
      <c r="ETT619" s="961"/>
      <c r="ETU619" s="961"/>
      <c r="ETV619" s="961"/>
      <c r="ETW619" s="961"/>
      <c r="ETX619" s="961"/>
      <c r="ETY619" s="961"/>
      <c r="ETZ619" s="961"/>
      <c r="EUA619" s="961"/>
      <c r="EUB619" s="961"/>
      <c r="EUC619" s="961"/>
      <c r="EUD619" s="961"/>
      <c r="EUE619" s="961"/>
      <c r="EUF619" s="961"/>
      <c r="EUG619" s="961"/>
      <c r="EUH619" s="961"/>
      <c r="EUI619" s="961"/>
      <c r="EUJ619" s="961"/>
      <c r="EUK619" s="961"/>
      <c r="EUL619" s="961"/>
      <c r="EUM619" s="961"/>
      <c r="EUN619" s="961"/>
      <c r="EUO619" s="961"/>
      <c r="EUP619" s="961"/>
      <c r="EUQ619" s="961"/>
      <c r="EUR619" s="961"/>
      <c r="EUS619" s="961"/>
      <c r="EUT619" s="961"/>
      <c r="EUU619" s="961"/>
      <c r="EUV619" s="961"/>
      <c r="EUW619" s="961"/>
      <c r="EUX619" s="961"/>
      <c r="EUY619" s="961"/>
      <c r="EUZ619" s="961"/>
      <c r="EVA619" s="961"/>
      <c r="EVB619" s="961"/>
      <c r="EVC619" s="961"/>
      <c r="EVD619" s="961"/>
      <c r="EVE619" s="961"/>
      <c r="EVF619" s="961"/>
      <c r="EVG619" s="961"/>
      <c r="EVH619" s="961"/>
      <c r="EVI619" s="961"/>
      <c r="EVJ619" s="961"/>
      <c r="EVK619" s="961"/>
      <c r="EVL619" s="961"/>
      <c r="EVM619" s="961"/>
      <c r="EVN619" s="961"/>
      <c r="EVO619" s="961"/>
      <c r="EVP619" s="961"/>
      <c r="EVQ619" s="961"/>
      <c r="EVR619" s="961"/>
      <c r="EVS619" s="961"/>
      <c r="EVT619" s="961"/>
      <c r="EVU619" s="961"/>
      <c r="EVV619" s="961"/>
      <c r="EVW619" s="961"/>
      <c r="EVX619" s="961"/>
      <c r="EVY619" s="961"/>
      <c r="EVZ619" s="961"/>
      <c r="EWA619" s="961"/>
      <c r="EWB619" s="961"/>
      <c r="EWC619" s="961"/>
      <c r="EWD619" s="961"/>
      <c r="EWE619" s="961"/>
      <c r="EWF619" s="961"/>
      <c r="EWG619" s="961"/>
      <c r="EWH619" s="961"/>
      <c r="EWI619" s="961"/>
      <c r="EWJ619" s="961"/>
      <c r="EWK619" s="961"/>
      <c r="EWL619" s="961"/>
      <c r="EWM619" s="961"/>
      <c r="EWN619" s="961"/>
      <c r="EWO619" s="961"/>
      <c r="EWP619" s="961"/>
      <c r="EWQ619" s="961"/>
      <c r="EWR619" s="961"/>
      <c r="EWS619" s="961"/>
      <c r="EWT619" s="961"/>
      <c r="EWU619" s="961"/>
      <c r="EWV619" s="961"/>
      <c r="EWW619" s="961"/>
      <c r="EWX619" s="961"/>
      <c r="EWY619" s="961"/>
      <c r="EWZ619" s="961"/>
      <c r="EXA619" s="961"/>
      <c r="EXB619" s="961"/>
      <c r="EXC619" s="961"/>
      <c r="EXD619" s="961"/>
      <c r="EXE619" s="961"/>
      <c r="EXF619" s="961"/>
      <c r="EXG619" s="961"/>
      <c r="EXH619" s="961"/>
      <c r="EXI619" s="961"/>
      <c r="EXJ619" s="961"/>
      <c r="EXK619" s="961"/>
      <c r="EXL619" s="961"/>
      <c r="EXM619" s="961"/>
      <c r="EXN619" s="961"/>
      <c r="EXO619" s="961"/>
      <c r="EXP619" s="961"/>
      <c r="EXQ619" s="961"/>
      <c r="EXR619" s="961"/>
      <c r="EXS619" s="961"/>
      <c r="EXT619" s="961"/>
      <c r="EXU619" s="961"/>
      <c r="EXV619" s="961"/>
      <c r="EXW619" s="961"/>
      <c r="EXX619" s="961"/>
      <c r="EXY619" s="961"/>
      <c r="EXZ619" s="961"/>
      <c r="EYA619" s="961"/>
      <c r="EYB619" s="961"/>
      <c r="EYC619" s="961"/>
      <c r="EYD619" s="961"/>
      <c r="EYE619" s="961"/>
      <c r="EYF619" s="961"/>
      <c r="EYG619" s="961"/>
      <c r="EYH619" s="961"/>
      <c r="EYI619" s="961"/>
      <c r="EYJ619" s="961"/>
      <c r="EYK619" s="961"/>
      <c r="EYL619" s="961"/>
      <c r="EYM619" s="961"/>
      <c r="EYN619" s="961"/>
      <c r="EYO619" s="961"/>
      <c r="EYP619" s="961"/>
      <c r="EYQ619" s="961"/>
      <c r="EYR619" s="961"/>
      <c r="EYS619" s="961"/>
      <c r="EYT619" s="961"/>
      <c r="EYU619" s="961"/>
      <c r="EYV619" s="961"/>
      <c r="EYW619" s="961"/>
      <c r="EYX619" s="961"/>
      <c r="EYY619" s="961"/>
      <c r="EYZ619" s="961"/>
      <c r="EZA619" s="961"/>
      <c r="EZB619" s="961"/>
      <c r="EZC619" s="961"/>
      <c r="EZD619" s="961"/>
      <c r="EZE619" s="961"/>
      <c r="EZF619" s="961"/>
      <c r="EZG619" s="961"/>
      <c r="EZH619" s="961"/>
      <c r="EZI619" s="961"/>
      <c r="EZJ619" s="961"/>
      <c r="EZK619" s="961"/>
      <c r="EZL619" s="961"/>
      <c r="EZM619" s="961"/>
      <c r="EZN619" s="961"/>
      <c r="EZO619" s="961"/>
      <c r="EZP619" s="961"/>
      <c r="EZQ619" s="961"/>
      <c r="EZR619" s="961"/>
      <c r="EZS619" s="961"/>
      <c r="EZT619" s="961"/>
      <c r="EZU619" s="961"/>
      <c r="EZV619" s="961"/>
      <c r="EZW619" s="961"/>
      <c r="EZX619" s="961"/>
      <c r="EZY619" s="961"/>
      <c r="EZZ619" s="961"/>
      <c r="FAA619" s="961"/>
      <c r="FAB619" s="961"/>
      <c r="FAC619" s="961"/>
      <c r="FAD619" s="961"/>
      <c r="FAE619" s="961"/>
      <c r="FAF619" s="961"/>
      <c r="FAG619" s="961"/>
      <c r="FAH619" s="961"/>
      <c r="FAI619" s="961"/>
      <c r="FAJ619" s="961"/>
      <c r="FAK619" s="961"/>
      <c r="FAL619" s="961"/>
      <c r="FAM619" s="961"/>
      <c r="FAN619" s="961"/>
      <c r="FAO619" s="961"/>
      <c r="FAP619" s="961"/>
      <c r="FAQ619" s="961"/>
      <c r="FAR619" s="961"/>
      <c r="FAS619" s="961"/>
      <c r="FAT619" s="961"/>
      <c r="FAU619" s="961"/>
      <c r="FAV619" s="961"/>
      <c r="FAW619" s="961"/>
      <c r="FAX619" s="961"/>
      <c r="FAY619" s="961"/>
      <c r="FAZ619" s="961"/>
      <c r="FBA619" s="961"/>
      <c r="FBB619" s="961"/>
      <c r="FBC619" s="961"/>
      <c r="FBD619" s="961"/>
      <c r="FBE619" s="961"/>
      <c r="FBF619" s="961"/>
      <c r="FBG619" s="961"/>
      <c r="FBH619" s="961"/>
      <c r="FBI619" s="961"/>
      <c r="FBJ619" s="961"/>
      <c r="FBK619" s="961"/>
      <c r="FBL619" s="961"/>
      <c r="FBM619" s="961"/>
      <c r="FBN619" s="961"/>
      <c r="FBO619" s="961"/>
      <c r="FBP619" s="961"/>
      <c r="FBQ619" s="961"/>
      <c r="FBR619" s="961"/>
      <c r="FBS619" s="961"/>
      <c r="FBT619" s="961"/>
      <c r="FBU619" s="961"/>
      <c r="FBV619" s="961"/>
      <c r="FBW619" s="961"/>
      <c r="FBX619" s="961"/>
      <c r="FBY619" s="961"/>
      <c r="FBZ619" s="961"/>
      <c r="FCA619" s="961"/>
      <c r="FCB619" s="961"/>
      <c r="FCC619" s="961"/>
      <c r="FCD619" s="961"/>
      <c r="FCE619" s="961"/>
      <c r="FCF619" s="961"/>
      <c r="FCG619" s="961"/>
      <c r="FCH619" s="961"/>
      <c r="FCI619" s="961"/>
      <c r="FCJ619" s="961"/>
      <c r="FCK619" s="961"/>
      <c r="FCL619" s="961"/>
      <c r="FCM619" s="961"/>
      <c r="FCN619" s="961"/>
      <c r="FCO619" s="961"/>
      <c r="FCP619" s="961"/>
      <c r="FCQ619" s="961"/>
      <c r="FCR619" s="961"/>
      <c r="FCS619" s="961"/>
      <c r="FCT619" s="961"/>
      <c r="FCU619" s="961"/>
      <c r="FCV619" s="961"/>
      <c r="FCW619" s="961"/>
      <c r="FCX619" s="961"/>
      <c r="FCY619" s="961"/>
      <c r="FCZ619" s="961"/>
      <c r="FDA619" s="961"/>
      <c r="FDB619" s="961"/>
      <c r="FDC619" s="961"/>
      <c r="FDD619" s="961"/>
      <c r="FDE619" s="961"/>
      <c r="FDF619" s="961"/>
      <c r="FDG619" s="961"/>
      <c r="FDH619" s="961"/>
      <c r="FDI619" s="961"/>
      <c r="FDJ619" s="961"/>
      <c r="FDK619" s="961"/>
      <c r="FDL619" s="961"/>
      <c r="FDM619" s="961"/>
      <c r="FDN619" s="961"/>
      <c r="FDO619" s="961"/>
      <c r="FDP619" s="961"/>
      <c r="FDQ619" s="961"/>
      <c r="FDR619" s="961"/>
      <c r="FDS619" s="961"/>
      <c r="FDT619" s="961"/>
      <c r="FDU619" s="961"/>
      <c r="FDV619" s="961"/>
      <c r="FDW619" s="961"/>
      <c r="FDX619" s="961"/>
      <c r="FDY619" s="961"/>
      <c r="FDZ619" s="961"/>
      <c r="FEA619" s="961"/>
      <c r="FEB619" s="961"/>
      <c r="FEC619" s="961"/>
      <c r="FED619" s="961"/>
      <c r="FEE619" s="961"/>
      <c r="FEF619" s="961"/>
      <c r="FEG619" s="961"/>
      <c r="FEH619" s="961"/>
      <c r="FEI619" s="961"/>
      <c r="FEJ619" s="961"/>
      <c r="FEK619" s="961"/>
      <c r="FEL619" s="961"/>
      <c r="FEM619" s="961"/>
      <c r="FEN619" s="961"/>
      <c r="FEO619" s="961"/>
      <c r="FEP619" s="961"/>
      <c r="FEQ619" s="961"/>
      <c r="FER619" s="961"/>
      <c r="FES619" s="961"/>
      <c r="FET619" s="961"/>
      <c r="FEU619" s="961"/>
      <c r="FEV619" s="961"/>
      <c r="FEW619" s="961"/>
      <c r="FEX619" s="961"/>
      <c r="FEY619" s="961"/>
      <c r="FEZ619" s="961"/>
      <c r="FFA619" s="961"/>
      <c r="FFB619" s="961"/>
      <c r="FFC619" s="961"/>
      <c r="FFD619" s="961"/>
      <c r="FFE619" s="961"/>
      <c r="FFF619" s="961"/>
      <c r="FFG619" s="961"/>
      <c r="FFH619" s="961"/>
      <c r="FFI619" s="961"/>
      <c r="FFJ619" s="961"/>
      <c r="FFK619" s="961"/>
      <c r="FFL619" s="961"/>
      <c r="FFM619" s="961"/>
      <c r="FFN619" s="961"/>
      <c r="FFO619" s="961"/>
      <c r="FFP619" s="961"/>
      <c r="FFQ619" s="961"/>
      <c r="FFR619" s="961"/>
      <c r="FFS619" s="961"/>
      <c r="FFT619" s="961"/>
      <c r="FFU619" s="961"/>
      <c r="FFV619" s="961"/>
      <c r="FFW619" s="961"/>
      <c r="FFX619" s="961"/>
      <c r="FFY619" s="961"/>
      <c r="FFZ619" s="961"/>
      <c r="FGA619" s="961"/>
      <c r="FGB619" s="961"/>
      <c r="FGC619" s="961"/>
      <c r="FGD619" s="961"/>
      <c r="FGE619" s="961"/>
      <c r="FGF619" s="961"/>
      <c r="FGG619" s="961"/>
      <c r="FGH619" s="961"/>
      <c r="FGI619" s="961"/>
      <c r="FGJ619" s="961"/>
      <c r="FGK619" s="961"/>
      <c r="FGL619" s="961"/>
      <c r="FGM619" s="961"/>
      <c r="FGN619" s="961"/>
      <c r="FGO619" s="961"/>
      <c r="FGP619" s="961"/>
      <c r="FGQ619" s="961"/>
      <c r="FGR619" s="961"/>
      <c r="FGS619" s="961"/>
      <c r="FGT619" s="961"/>
      <c r="FGU619" s="961"/>
      <c r="FGV619" s="961"/>
      <c r="FGW619" s="961"/>
      <c r="FGX619" s="961"/>
      <c r="FGY619" s="961"/>
      <c r="FGZ619" s="961"/>
      <c r="FHA619" s="961"/>
      <c r="FHB619" s="961"/>
      <c r="FHC619" s="961"/>
      <c r="FHD619" s="961"/>
      <c r="FHE619" s="961"/>
      <c r="FHF619" s="961"/>
      <c r="FHG619" s="961"/>
      <c r="FHH619" s="961"/>
      <c r="FHI619" s="961"/>
      <c r="FHJ619" s="961"/>
      <c r="FHK619" s="961"/>
      <c r="FHL619" s="961"/>
      <c r="FHM619" s="961"/>
      <c r="FHN619" s="961"/>
      <c r="FHO619" s="961"/>
      <c r="FHP619" s="961"/>
      <c r="FHQ619" s="961"/>
      <c r="FHR619" s="961"/>
      <c r="FHS619" s="961"/>
      <c r="FHT619" s="961"/>
      <c r="FHU619" s="961"/>
      <c r="FHV619" s="961"/>
      <c r="FHW619" s="961"/>
      <c r="FHX619" s="961"/>
      <c r="FHY619" s="961"/>
      <c r="FHZ619" s="961"/>
      <c r="FIA619" s="961"/>
      <c r="FIB619" s="961"/>
      <c r="FIC619" s="961"/>
      <c r="FID619" s="961"/>
      <c r="FIE619" s="961"/>
      <c r="FIF619" s="961"/>
      <c r="FIG619" s="961"/>
      <c r="FIH619" s="961"/>
      <c r="FII619" s="961"/>
      <c r="FIJ619" s="961"/>
      <c r="FIK619" s="961"/>
      <c r="FIL619" s="961"/>
      <c r="FIM619" s="961"/>
      <c r="FIN619" s="961"/>
      <c r="FIO619" s="961"/>
      <c r="FIP619" s="961"/>
      <c r="FIQ619" s="961"/>
      <c r="FIR619" s="961"/>
      <c r="FIS619" s="961"/>
      <c r="FIT619" s="961"/>
      <c r="FIU619" s="961"/>
      <c r="FIV619" s="961"/>
      <c r="FIW619" s="961"/>
      <c r="FIX619" s="961"/>
      <c r="FIY619" s="961"/>
      <c r="FIZ619" s="961"/>
      <c r="FJA619" s="961"/>
      <c r="FJB619" s="961"/>
      <c r="FJC619" s="961"/>
      <c r="FJD619" s="961"/>
      <c r="FJE619" s="961"/>
      <c r="FJF619" s="961"/>
      <c r="FJG619" s="961"/>
      <c r="FJH619" s="961"/>
      <c r="FJI619" s="961"/>
      <c r="FJJ619" s="961"/>
      <c r="FJK619" s="961"/>
      <c r="FJL619" s="961"/>
      <c r="FJM619" s="961"/>
      <c r="FJN619" s="961"/>
      <c r="FJO619" s="961"/>
      <c r="FJP619" s="961"/>
      <c r="FJQ619" s="961"/>
      <c r="FJR619" s="961"/>
      <c r="FJS619" s="961"/>
      <c r="FJT619" s="961"/>
      <c r="FJU619" s="961"/>
      <c r="FJV619" s="961"/>
      <c r="FJW619" s="961"/>
      <c r="FJX619" s="961"/>
      <c r="FJY619" s="961"/>
      <c r="FJZ619" s="961"/>
      <c r="FKA619" s="961"/>
      <c r="FKB619" s="961"/>
      <c r="FKC619" s="961"/>
      <c r="FKD619" s="961"/>
      <c r="FKE619" s="961"/>
      <c r="FKF619" s="961"/>
      <c r="FKG619" s="961"/>
      <c r="FKH619" s="961"/>
      <c r="FKI619" s="961"/>
      <c r="FKJ619" s="961"/>
      <c r="FKK619" s="961"/>
      <c r="FKL619" s="961"/>
      <c r="FKM619" s="961"/>
      <c r="FKN619" s="961"/>
      <c r="FKO619" s="961"/>
      <c r="FKP619" s="961"/>
      <c r="FKQ619" s="961"/>
      <c r="FKR619" s="961"/>
      <c r="FKS619" s="961"/>
      <c r="FKT619" s="961"/>
      <c r="FKU619" s="961"/>
      <c r="FKV619" s="961"/>
      <c r="FKW619" s="961"/>
      <c r="FKX619" s="961"/>
      <c r="FKY619" s="961"/>
      <c r="FKZ619" s="961"/>
      <c r="FLA619" s="961"/>
      <c r="FLB619" s="961"/>
      <c r="FLC619" s="961"/>
      <c r="FLD619" s="961"/>
      <c r="FLE619" s="961"/>
      <c r="FLF619" s="961"/>
      <c r="FLG619" s="961"/>
      <c r="FLH619" s="961"/>
      <c r="FLI619" s="961"/>
      <c r="FLJ619" s="961"/>
      <c r="FLK619" s="961"/>
      <c r="FLL619" s="961"/>
      <c r="FLM619" s="961"/>
      <c r="FLN619" s="961"/>
      <c r="FLO619" s="961"/>
      <c r="FLP619" s="961"/>
      <c r="FLQ619" s="961"/>
      <c r="FLR619" s="961"/>
      <c r="FLS619" s="961"/>
      <c r="FLT619" s="961"/>
      <c r="FLU619" s="961"/>
      <c r="FLV619" s="961"/>
      <c r="FLW619" s="961"/>
      <c r="FLX619" s="961"/>
      <c r="FLY619" s="961"/>
      <c r="FLZ619" s="961"/>
      <c r="FMA619" s="961"/>
      <c r="FMB619" s="961"/>
      <c r="FMC619" s="961"/>
      <c r="FMD619" s="961"/>
      <c r="FME619" s="961"/>
      <c r="FMF619" s="961"/>
      <c r="FMG619" s="961"/>
      <c r="FMH619" s="961"/>
      <c r="FMI619" s="961"/>
      <c r="FMJ619" s="961"/>
      <c r="FMK619" s="961"/>
      <c r="FML619" s="961"/>
      <c r="FMM619" s="961"/>
      <c r="FMN619" s="961"/>
      <c r="FMO619" s="961"/>
      <c r="FMP619" s="961"/>
      <c r="FMQ619" s="961"/>
      <c r="FMR619" s="961"/>
      <c r="FMS619" s="961"/>
      <c r="FMT619" s="961"/>
      <c r="FMU619" s="961"/>
      <c r="FMV619" s="961"/>
      <c r="FMW619" s="961"/>
      <c r="FMX619" s="961"/>
      <c r="FMY619" s="961"/>
      <c r="FMZ619" s="961"/>
      <c r="FNA619" s="961"/>
      <c r="FNB619" s="961"/>
      <c r="FNC619" s="961"/>
      <c r="FND619" s="961"/>
      <c r="FNE619" s="961"/>
      <c r="FNF619" s="961"/>
      <c r="FNG619" s="961"/>
      <c r="FNH619" s="961"/>
      <c r="FNI619" s="961"/>
      <c r="FNJ619" s="961"/>
      <c r="FNK619" s="961"/>
      <c r="FNL619" s="961"/>
      <c r="FNM619" s="961"/>
      <c r="FNN619" s="961"/>
      <c r="FNO619" s="961"/>
      <c r="FNP619" s="961"/>
      <c r="FNQ619" s="961"/>
      <c r="FNR619" s="961"/>
      <c r="FNS619" s="961"/>
      <c r="FNT619" s="961"/>
      <c r="FNU619" s="961"/>
      <c r="FNV619" s="961"/>
      <c r="FNW619" s="961"/>
      <c r="FNX619" s="961"/>
      <c r="FNY619" s="961"/>
      <c r="FNZ619" s="961"/>
      <c r="FOA619" s="961"/>
      <c r="FOB619" s="961"/>
      <c r="FOC619" s="961"/>
      <c r="FOD619" s="961"/>
      <c r="FOE619" s="961"/>
      <c r="FOF619" s="961"/>
      <c r="FOG619" s="961"/>
      <c r="FOH619" s="961"/>
      <c r="FOI619" s="961"/>
      <c r="FOJ619" s="961"/>
      <c r="FOK619" s="961"/>
      <c r="FOL619" s="961"/>
      <c r="FOM619" s="961"/>
      <c r="FON619" s="961"/>
      <c r="FOO619" s="961"/>
      <c r="FOP619" s="961"/>
      <c r="FOQ619" s="961"/>
      <c r="FOR619" s="961"/>
      <c r="FOS619" s="961"/>
      <c r="FOT619" s="961"/>
      <c r="FOU619" s="961"/>
      <c r="FOV619" s="961"/>
      <c r="FOW619" s="961"/>
      <c r="FOX619" s="961"/>
      <c r="FOY619" s="961"/>
      <c r="FOZ619" s="961"/>
      <c r="FPA619" s="961"/>
      <c r="FPB619" s="961"/>
      <c r="FPC619" s="961"/>
      <c r="FPD619" s="961"/>
      <c r="FPE619" s="961"/>
      <c r="FPF619" s="961"/>
      <c r="FPG619" s="961"/>
      <c r="FPH619" s="961"/>
      <c r="FPI619" s="961"/>
      <c r="FPJ619" s="961"/>
      <c r="FPK619" s="961"/>
      <c r="FPL619" s="961"/>
      <c r="FPM619" s="961"/>
      <c r="FPN619" s="961"/>
      <c r="FPO619" s="961"/>
      <c r="FPP619" s="961"/>
      <c r="FPQ619" s="961"/>
      <c r="FPR619" s="961"/>
      <c r="FPS619" s="961"/>
      <c r="FPT619" s="961"/>
      <c r="FPU619" s="961"/>
      <c r="FPV619" s="961"/>
      <c r="FPW619" s="961"/>
      <c r="FPX619" s="961"/>
      <c r="FPY619" s="961"/>
      <c r="FPZ619" s="961"/>
      <c r="FQA619" s="961"/>
      <c r="FQB619" s="961"/>
      <c r="FQC619" s="961"/>
      <c r="FQD619" s="961"/>
      <c r="FQE619" s="961"/>
      <c r="FQF619" s="961"/>
      <c r="FQG619" s="961"/>
      <c r="FQH619" s="961"/>
      <c r="FQI619" s="961"/>
      <c r="FQJ619" s="961"/>
      <c r="FQK619" s="961"/>
      <c r="FQL619" s="961"/>
      <c r="FQM619" s="961"/>
      <c r="FQN619" s="961"/>
      <c r="FQO619" s="961"/>
      <c r="FQP619" s="961"/>
      <c r="FQQ619" s="961"/>
      <c r="FQR619" s="961"/>
      <c r="FQS619" s="961"/>
      <c r="FQT619" s="961"/>
      <c r="FQU619" s="961"/>
      <c r="FQV619" s="961"/>
      <c r="FQW619" s="961"/>
      <c r="FQX619" s="961"/>
      <c r="FQY619" s="961"/>
      <c r="FQZ619" s="961"/>
      <c r="FRA619" s="961"/>
      <c r="FRB619" s="961"/>
      <c r="FRC619" s="961"/>
      <c r="FRD619" s="961"/>
      <c r="FRE619" s="961"/>
      <c r="FRF619" s="961"/>
      <c r="FRG619" s="961"/>
      <c r="FRH619" s="961"/>
      <c r="FRI619" s="961"/>
      <c r="FRJ619" s="961"/>
      <c r="FRK619" s="961"/>
      <c r="FRL619" s="961"/>
      <c r="FRM619" s="961"/>
      <c r="FRN619" s="961"/>
      <c r="FRO619" s="961"/>
      <c r="FRP619" s="961"/>
      <c r="FRQ619" s="961"/>
      <c r="FRR619" s="961"/>
      <c r="FRS619" s="961"/>
      <c r="FRT619" s="961"/>
      <c r="FRU619" s="961"/>
      <c r="FRV619" s="961"/>
      <c r="FRW619" s="961"/>
      <c r="FRX619" s="961"/>
      <c r="FRY619" s="961"/>
      <c r="FRZ619" s="961"/>
      <c r="FSA619" s="961"/>
      <c r="FSB619" s="961"/>
      <c r="FSC619" s="961"/>
      <c r="FSD619" s="961"/>
      <c r="FSE619" s="961"/>
      <c r="FSF619" s="961"/>
      <c r="FSG619" s="961"/>
      <c r="FSH619" s="961"/>
      <c r="FSI619" s="961"/>
      <c r="FSJ619" s="961"/>
      <c r="FSK619" s="961"/>
      <c r="FSL619" s="961"/>
      <c r="FSM619" s="961"/>
      <c r="FSN619" s="961"/>
      <c r="FSO619" s="961"/>
      <c r="FSP619" s="961"/>
      <c r="FSQ619" s="961"/>
      <c r="FSR619" s="961"/>
      <c r="FSS619" s="961"/>
      <c r="FST619" s="961"/>
      <c r="FSU619" s="961"/>
      <c r="FSV619" s="961"/>
      <c r="FSW619" s="961"/>
      <c r="FSX619" s="961"/>
      <c r="FSY619" s="961"/>
      <c r="FSZ619" s="961"/>
      <c r="FTA619" s="961"/>
      <c r="FTB619" s="961"/>
      <c r="FTC619" s="961"/>
      <c r="FTD619" s="961"/>
      <c r="FTE619" s="961"/>
      <c r="FTF619" s="961"/>
      <c r="FTG619" s="961"/>
      <c r="FTH619" s="961"/>
      <c r="FTI619" s="961"/>
      <c r="FTJ619" s="961"/>
      <c r="FTK619" s="961"/>
      <c r="FTL619" s="961"/>
      <c r="FTM619" s="961"/>
      <c r="FTN619" s="961"/>
      <c r="FTO619" s="961"/>
      <c r="FTP619" s="961"/>
      <c r="FTQ619" s="961"/>
      <c r="FTR619" s="961"/>
      <c r="FTS619" s="961"/>
      <c r="FTT619" s="961"/>
      <c r="FTU619" s="961"/>
      <c r="FTV619" s="961"/>
      <c r="FTW619" s="961"/>
      <c r="FTX619" s="961"/>
      <c r="FTY619" s="961"/>
      <c r="FTZ619" s="961"/>
      <c r="FUA619" s="961"/>
      <c r="FUB619" s="961"/>
      <c r="FUC619" s="961"/>
      <c r="FUD619" s="961"/>
      <c r="FUE619" s="961"/>
      <c r="FUF619" s="961"/>
      <c r="FUG619" s="961"/>
      <c r="FUH619" s="961"/>
      <c r="FUI619" s="961"/>
      <c r="FUJ619" s="961"/>
      <c r="FUK619" s="961"/>
      <c r="FUL619" s="961"/>
      <c r="FUM619" s="961"/>
      <c r="FUN619" s="961"/>
      <c r="FUO619" s="961"/>
      <c r="FUP619" s="961"/>
      <c r="FUQ619" s="961"/>
      <c r="FUR619" s="961"/>
      <c r="FUS619" s="961"/>
      <c r="FUT619" s="961"/>
      <c r="FUU619" s="961"/>
      <c r="FUV619" s="961"/>
      <c r="FUW619" s="961"/>
      <c r="FUX619" s="961"/>
      <c r="FUY619" s="961"/>
      <c r="FUZ619" s="961"/>
      <c r="FVA619" s="961"/>
      <c r="FVB619" s="961"/>
      <c r="FVC619" s="961"/>
      <c r="FVD619" s="961"/>
      <c r="FVE619" s="961"/>
      <c r="FVF619" s="961"/>
      <c r="FVG619" s="961"/>
      <c r="FVH619" s="961"/>
      <c r="FVI619" s="961"/>
      <c r="FVJ619" s="961"/>
      <c r="FVK619" s="961"/>
      <c r="FVL619" s="961"/>
      <c r="FVM619" s="961"/>
      <c r="FVN619" s="961"/>
      <c r="FVO619" s="961"/>
      <c r="FVP619" s="961"/>
      <c r="FVQ619" s="961"/>
      <c r="FVR619" s="961"/>
      <c r="FVS619" s="961"/>
      <c r="FVT619" s="961"/>
      <c r="FVU619" s="961"/>
      <c r="FVV619" s="961"/>
      <c r="FVW619" s="961"/>
      <c r="FVX619" s="961"/>
      <c r="FVY619" s="961"/>
      <c r="FVZ619" s="961"/>
      <c r="FWA619" s="961"/>
      <c r="FWB619" s="961"/>
      <c r="FWC619" s="961"/>
      <c r="FWD619" s="961"/>
      <c r="FWE619" s="961"/>
      <c r="FWF619" s="961"/>
      <c r="FWG619" s="961"/>
      <c r="FWH619" s="961"/>
      <c r="FWI619" s="961"/>
      <c r="FWJ619" s="961"/>
      <c r="FWK619" s="961"/>
      <c r="FWL619" s="961"/>
      <c r="FWM619" s="961"/>
      <c r="FWN619" s="961"/>
      <c r="FWO619" s="961"/>
      <c r="FWP619" s="961"/>
      <c r="FWQ619" s="961"/>
      <c r="FWR619" s="961"/>
      <c r="FWS619" s="961"/>
      <c r="FWT619" s="961"/>
      <c r="FWU619" s="961"/>
      <c r="FWV619" s="961"/>
      <c r="FWW619" s="961"/>
      <c r="FWX619" s="961"/>
      <c r="FWY619" s="961"/>
      <c r="FWZ619" s="961"/>
      <c r="FXA619" s="961"/>
      <c r="FXB619" s="961"/>
      <c r="FXC619" s="961"/>
      <c r="FXD619" s="961"/>
      <c r="FXE619" s="961"/>
      <c r="FXF619" s="961"/>
      <c r="FXG619" s="961"/>
      <c r="FXH619" s="961"/>
      <c r="FXI619" s="961"/>
      <c r="FXJ619" s="961"/>
      <c r="FXK619" s="961"/>
      <c r="FXL619" s="961"/>
      <c r="FXM619" s="961"/>
      <c r="FXN619" s="961"/>
      <c r="FXO619" s="961"/>
      <c r="FXP619" s="961"/>
      <c r="FXQ619" s="961"/>
      <c r="FXR619" s="961"/>
      <c r="FXS619" s="961"/>
      <c r="FXT619" s="961"/>
      <c r="FXU619" s="961"/>
      <c r="FXV619" s="961"/>
      <c r="FXW619" s="961"/>
      <c r="FXX619" s="961"/>
      <c r="FXY619" s="961"/>
      <c r="FXZ619" s="961"/>
      <c r="FYA619" s="961"/>
      <c r="FYB619" s="961"/>
      <c r="FYC619" s="961"/>
      <c r="FYD619" s="961"/>
      <c r="FYE619" s="961"/>
      <c r="FYF619" s="961"/>
      <c r="FYG619" s="961"/>
      <c r="FYH619" s="961"/>
      <c r="FYI619" s="961"/>
      <c r="FYJ619" s="961"/>
      <c r="FYK619" s="961"/>
      <c r="FYL619" s="961"/>
      <c r="FYM619" s="961"/>
      <c r="FYN619" s="961"/>
      <c r="FYO619" s="961"/>
      <c r="FYP619" s="961"/>
      <c r="FYQ619" s="961"/>
      <c r="FYR619" s="961"/>
      <c r="FYS619" s="961"/>
      <c r="FYT619" s="961"/>
      <c r="FYU619" s="961"/>
      <c r="FYV619" s="961"/>
      <c r="FYW619" s="961"/>
      <c r="FYX619" s="961"/>
      <c r="FYY619" s="961"/>
      <c r="FYZ619" s="961"/>
      <c r="FZA619" s="961"/>
      <c r="FZB619" s="961"/>
      <c r="FZC619" s="961"/>
      <c r="FZD619" s="961"/>
      <c r="FZE619" s="961"/>
      <c r="FZF619" s="961"/>
      <c r="FZG619" s="961"/>
      <c r="FZH619" s="961"/>
      <c r="FZI619" s="961"/>
      <c r="FZJ619" s="961"/>
      <c r="FZK619" s="961"/>
      <c r="FZL619" s="961"/>
      <c r="FZM619" s="961"/>
      <c r="FZN619" s="961"/>
      <c r="FZO619" s="961"/>
      <c r="FZP619" s="961"/>
      <c r="FZQ619" s="961"/>
      <c r="FZR619" s="961"/>
      <c r="FZS619" s="961"/>
      <c r="FZT619" s="961"/>
      <c r="FZU619" s="961"/>
      <c r="FZV619" s="961"/>
      <c r="FZW619" s="961"/>
      <c r="FZX619" s="961"/>
      <c r="FZY619" s="961"/>
      <c r="FZZ619" s="961"/>
      <c r="GAA619" s="961"/>
      <c r="GAB619" s="961"/>
      <c r="GAC619" s="961"/>
      <c r="GAD619" s="961"/>
      <c r="GAE619" s="961"/>
      <c r="GAF619" s="961"/>
      <c r="GAG619" s="961"/>
      <c r="GAH619" s="961"/>
      <c r="GAI619" s="961"/>
      <c r="GAJ619" s="961"/>
      <c r="GAK619" s="961"/>
      <c r="GAL619" s="961"/>
      <c r="GAM619" s="961"/>
      <c r="GAN619" s="961"/>
      <c r="GAO619" s="961"/>
      <c r="GAP619" s="961"/>
      <c r="GAQ619" s="961"/>
      <c r="GAR619" s="961"/>
      <c r="GAS619" s="961"/>
      <c r="GAT619" s="961"/>
      <c r="GAU619" s="961"/>
      <c r="GAV619" s="961"/>
      <c r="GAW619" s="961"/>
      <c r="GAX619" s="961"/>
      <c r="GAY619" s="961"/>
      <c r="GAZ619" s="961"/>
      <c r="GBA619" s="961"/>
      <c r="GBB619" s="961"/>
      <c r="GBC619" s="961"/>
      <c r="GBD619" s="961"/>
      <c r="GBE619" s="961"/>
      <c r="GBF619" s="961"/>
      <c r="GBG619" s="961"/>
      <c r="GBH619" s="961"/>
      <c r="GBI619" s="961"/>
      <c r="GBJ619" s="961"/>
      <c r="GBK619" s="961"/>
      <c r="GBL619" s="961"/>
      <c r="GBM619" s="961"/>
      <c r="GBN619" s="961"/>
      <c r="GBO619" s="961"/>
      <c r="GBP619" s="961"/>
      <c r="GBQ619" s="961"/>
      <c r="GBR619" s="961"/>
      <c r="GBS619" s="961"/>
      <c r="GBT619" s="961"/>
      <c r="GBU619" s="961"/>
      <c r="GBV619" s="961"/>
      <c r="GBW619" s="961"/>
      <c r="GBX619" s="961"/>
      <c r="GBY619" s="961"/>
      <c r="GBZ619" s="961"/>
      <c r="GCA619" s="961"/>
      <c r="GCB619" s="961"/>
      <c r="GCC619" s="961"/>
      <c r="GCD619" s="961"/>
      <c r="GCE619" s="961"/>
      <c r="GCF619" s="961"/>
      <c r="GCG619" s="961"/>
      <c r="GCH619" s="961"/>
      <c r="GCI619" s="961"/>
      <c r="GCJ619" s="961"/>
      <c r="GCK619" s="961"/>
      <c r="GCL619" s="961"/>
      <c r="GCM619" s="961"/>
      <c r="GCN619" s="961"/>
      <c r="GCO619" s="961"/>
      <c r="GCP619" s="961"/>
      <c r="GCQ619" s="961"/>
      <c r="GCR619" s="961"/>
      <c r="GCS619" s="961"/>
      <c r="GCT619" s="961"/>
      <c r="GCU619" s="961"/>
      <c r="GCV619" s="961"/>
      <c r="GCW619" s="961"/>
      <c r="GCX619" s="961"/>
      <c r="GCY619" s="961"/>
      <c r="GCZ619" s="961"/>
      <c r="GDA619" s="961"/>
      <c r="GDB619" s="961"/>
      <c r="GDC619" s="961"/>
      <c r="GDD619" s="961"/>
      <c r="GDE619" s="961"/>
      <c r="GDF619" s="961"/>
      <c r="GDG619" s="961"/>
      <c r="GDH619" s="961"/>
      <c r="GDI619" s="961"/>
      <c r="GDJ619" s="961"/>
      <c r="GDK619" s="961"/>
      <c r="GDL619" s="961"/>
      <c r="GDM619" s="961"/>
      <c r="GDN619" s="961"/>
      <c r="GDO619" s="961"/>
      <c r="GDP619" s="961"/>
      <c r="GDQ619" s="961"/>
      <c r="GDR619" s="961"/>
      <c r="GDS619" s="961"/>
      <c r="GDT619" s="961"/>
      <c r="GDU619" s="961"/>
      <c r="GDV619" s="961"/>
      <c r="GDW619" s="961"/>
      <c r="GDX619" s="961"/>
      <c r="GDY619" s="961"/>
      <c r="GDZ619" s="961"/>
      <c r="GEA619" s="961"/>
      <c r="GEB619" s="961"/>
      <c r="GEC619" s="961"/>
      <c r="GED619" s="961"/>
      <c r="GEE619" s="961"/>
      <c r="GEF619" s="961"/>
      <c r="GEG619" s="961"/>
      <c r="GEH619" s="961"/>
      <c r="GEI619" s="961"/>
      <c r="GEJ619" s="961"/>
      <c r="GEK619" s="961"/>
      <c r="GEL619" s="961"/>
      <c r="GEM619" s="961"/>
      <c r="GEN619" s="961"/>
      <c r="GEO619" s="961"/>
      <c r="GEP619" s="961"/>
      <c r="GEQ619" s="961"/>
      <c r="GER619" s="961"/>
      <c r="GES619" s="961"/>
      <c r="GET619" s="961"/>
      <c r="GEU619" s="961"/>
      <c r="GEV619" s="961"/>
      <c r="GEW619" s="961"/>
      <c r="GEX619" s="961"/>
      <c r="GEY619" s="961"/>
      <c r="GEZ619" s="961"/>
      <c r="GFA619" s="961"/>
      <c r="GFB619" s="961"/>
      <c r="GFC619" s="961"/>
      <c r="GFD619" s="961"/>
      <c r="GFE619" s="961"/>
      <c r="GFF619" s="961"/>
      <c r="GFG619" s="961"/>
      <c r="GFH619" s="961"/>
      <c r="GFI619" s="961"/>
      <c r="GFJ619" s="961"/>
      <c r="GFK619" s="961"/>
      <c r="GFL619" s="961"/>
      <c r="GFM619" s="961"/>
      <c r="GFN619" s="961"/>
      <c r="GFO619" s="961"/>
      <c r="GFP619" s="961"/>
      <c r="GFQ619" s="961"/>
      <c r="GFR619" s="961"/>
      <c r="GFS619" s="961"/>
      <c r="GFT619" s="961"/>
      <c r="GFU619" s="961"/>
      <c r="GFV619" s="961"/>
      <c r="GFW619" s="961"/>
      <c r="GFX619" s="961"/>
      <c r="GFY619" s="961"/>
      <c r="GFZ619" s="961"/>
      <c r="GGA619" s="961"/>
      <c r="GGB619" s="961"/>
      <c r="GGC619" s="961"/>
      <c r="GGD619" s="961"/>
      <c r="GGE619" s="961"/>
      <c r="GGF619" s="961"/>
      <c r="GGG619" s="961"/>
      <c r="GGH619" s="961"/>
      <c r="GGI619" s="961"/>
      <c r="GGJ619" s="961"/>
      <c r="GGK619" s="961"/>
      <c r="GGL619" s="961"/>
      <c r="GGM619" s="961"/>
      <c r="GGN619" s="961"/>
      <c r="GGO619" s="961"/>
      <c r="GGP619" s="961"/>
      <c r="GGQ619" s="961"/>
      <c r="GGR619" s="961"/>
      <c r="GGS619" s="961"/>
      <c r="GGT619" s="961"/>
      <c r="GGU619" s="961"/>
      <c r="GGV619" s="961"/>
      <c r="GGW619" s="961"/>
      <c r="GGX619" s="961"/>
      <c r="GGY619" s="961"/>
      <c r="GGZ619" s="961"/>
      <c r="GHA619" s="961"/>
      <c r="GHB619" s="961"/>
      <c r="GHC619" s="961"/>
      <c r="GHD619" s="961"/>
      <c r="GHE619" s="961"/>
      <c r="GHF619" s="961"/>
      <c r="GHG619" s="961"/>
      <c r="GHH619" s="961"/>
      <c r="GHI619" s="961"/>
      <c r="GHJ619" s="961"/>
      <c r="GHK619" s="961"/>
      <c r="GHL619" s="961"/>
      <c r="GHM619" s="961"/>
      <c r="GHN619" s="961"/>
      <c r="GHO619" s="961"/>
      <c r="GHP619" s="961"/>
      <c r="GHQ619" s="961"/>
      <c r="GHR619" s="961"/>
      <c r="GHS619" s="961"/>
      <c r="GHT619" s="961"/>
      <c r="GHU619" s="961"/>
      <c r="GHV619" s="961"/>
      <c r="GHW619" s="961"/>
      <c r="GHX619" s="961"/>
      <c r="GHY619" s="961"/>
      <c r="GHZ619" s="961"/>
      <c r="GIA619" s="961"/>
      <c r="GIB619" s="961"/>
      <c r="GIC619" s="961"/>
      <c r="GID619" s="961"/>
      <c r="GIE619" s="961"/>
      <c r="GIF619" s="961"/>
      <c r="GIG619" s="961"/>
      <c r="GIH619" s="961"/>
      <c r="GII619" s="961"/>
      <c r="GIJ619" s="961"/>
      <c r="GIK619" s="961"/>
      <c r="GIL619" s="961"/>
      <c r="GIM619" s="961"/>
      <c r="GIN619" s="961"/>
      <c r="GIO619" s="961"/>
      <c r="GIP619" s="961"/>
      <c r="GIQ619" s="961"/>
      <c r="GIR619" s="961"/>
      <c r="GIS619" s="961"/>
      <c r="GIT619" s="961"/>
      <c r="GIU619" s="961"/>
      <c r="GIV619" s="961"/>
      <c r="GIW619" s="961"/>
      <c r="GIX619" s="961"/>
      <c r="GIY619" s="961"/>
      <c r="GIZ619" s="961"/>
      <c r="GJA619" s="961"/>
      <c r="GJB619" s="961"/>
      <c r="GJC619" s="961"/>
      <c r="GJD619" s="961"/>
      <c r="GJE619" s="961"/>
      <c r="GJF619" s="961"/>
      <c r="GJG619" s="961"/>
      <c r="GJH619" s="961"/>
      <c r="GJI619" s="961"/>
      <c r="GJJ619" s="961"/>
      <c r="GJK619" s="961"/>
      <c r="GJL619" s="961"/>
      <c r="GJM619" s="961"/>
      <c r="GJN619" s="961"/>
      <c r="GJO619" s="961"/>
      <c r="GJP619" s="961"/>
      <c r="GJQ619" s="961"/>
      <c r="GJR619" s="961"/>
      <c r="GJS619" s="961"/>
      <c r="GJT619" s="961"/>
      <c r="GJU619" s="961"/>
      <c r="GJV619" s="961"/>
      <c r="GJW619" s="961"/>
      <c r="GJX619" s="961"/>
      <c r="GJY619" s="961"/>
      <c r="GJZ619" s="961"/>
      <c r="GKA619" s="961"/>
      <c r="GKB619" s="961"/>
      <c r="GKC619" s="961"/>
      <c r="GKD619" s="961"/>
      <c r="GKE619" s="961"/>
      <c r="GKF619" s="961"/>
      <c r="GKG619" s="961"/>
      <c r="GKH619" s="961"/>
      <c r="GKI619" s="961"/>
      <c r="GKJ619" s="961"/>
      <c r="GKK619" s="961"/>
      <c r="GKL619" s="961"/>
      <c r="GKM619" s="961"/>
      <c r="GKN619" s="961"/>
      <c r="GKO619" s="961"/>
      <c r="GKP619" s="961"/>
      <c r="GKQ619" s="961"/>
      <c r="GKR619" s="961"/>
      <c r="GKS619" s="961"/>
      <c r="GKT619" s="961"/>
      <c r="GKU619" s="961"/>
      <c r="GKV619" s="961"/>
      <c r="GKW619" s="961"/>
      <c r="GKX619" s="961"/>
      <c r="GKY619" s="961"/>
      <c r="GKZ619" s="961"/>
      <c r="GLA619" s="961"/>
      <c r="GLB619" s="961"/>
      <c r="GLC619" s="961"/>
      <c r="GLD619" s="961"/>
      <c r="GLE619" s="961"/>
      <c r="GLF619" s="961"/>
      <c r="GLG619" s="961"/>
      <c r="GLH619" s="961"/>
      <c r="GLI619" s="961"/>
      <c r="GLJ619" s="961"/>
      <c r="GLK619" s="961"/>
      <c r="GLL619" s="961"/>
      <c r="GLM619" s="961"/>
      <c r="GLN619" s="961"/>
      <c r="GLO619" s="961"/>
      <c r="GLP619" s="961"/>
      <c r="GLQ619" s="961"/>
      <c r="GLR619" s="961"/>
      <c r="GLS619" s="961"/>
      <c r="GLT619" s="961"/>
      <c r="GLU619" s="961"/>
      <c r="GLV619" s="961"/>
      <c r="GLW619" s="961"/>
      <c r="GLX619" s="961"/>
      <c r="GLY619" s="961"/>
      <c r="GLZ619" s="961"/>
      <c r="GMA619" s="961"/>
      <c r="GMB619" s="961"/>
      <c r="GMC619" s="961"/>
      <c r="GMD619" s="961"/>
      <c r="GME619" s="961"/>
      <c r="GMF619" s="961"/>
      <c r="GMG619" s="961"/>
      <c r="GMH619" s="961"/>
      <c r="GMI619" s="961"/>
      <c r="GMJ619" s="961"/>
      <c r="GMK619" s="961"/>
      <c r="GML619" s="961"/>
      <c r="GMM619" s="961"/>
      <c r="GMN619" s="961"/>
      <c r="GMO619" s="961"/>
      <c r="GMP619" s="961"/>
      <c r="GMQ619" s="961"/>
      <c r="GMR619" s="961"/>
      <c r="GMS619" s="961"/>
      <c r="GMT619" s="961"/>
      <c r="GMU619" s="961"/>
      <c r="GMV619" s="961"/>
      <c r="GMW619" s="961"/>
      <c r="GMX619" s="961"/>
      <c r="GMY619" s="961"/>
      <c r="GMZ619" s="961"/>
      <c r="GNA619" s="961"/>
      <c r="GNB619" s="961"/>
      <c r="GNC619" s="961"/>
      <c r="GND619" s="961"/>
      <c r="GNE619" s="961"/>
      <c r="GNF619" s="961"/>
      <c r="GNG619" s="961"/>
      <c r="GNH619" s="961"/>
      <c r="GNI619" s="961"/>
      <c r="GNJ619" s="961"/>
      <c r="GNK619" s="961"/>
      <c r="GNL619" s="961"/>
      <c r="GNM619" s="961"/>
      <c r="GNN619" s="961"/>
      <c r="GNO619" s="961"/>
      <c r="GNP619" s="961"/>
      <c r="GNQ619" s="961"/>
      <c r="GNR619" s="961"/>
      <c r="GNS619" s="961"/>
      <c r="GNT619" s="961"/>
      <c r="GNU619" s="961"/>
      <c r="GNV619" s="961"/>
      <c r="GNW619" s="961"/>
      <c r="GNX619" s="961"/>
      <c r="GNY619" s="961"/>
      <c r="GNZ619" s="961"/>
      <c r="GOA619" s="961"/>
      <c r="GOB619" s="961"/>
      <c r="GOC619" s="961"/>
      <c r="GOD619" s="961"/>
      <c r="GOE619" s="961"/>
      <c r="GOF619" s="961"/>
      <c r="GOG619" s="961"/>
      <c r="GOH619" s="961"/>
      <c r="GOI619" s="961"/>
      <c r="GOJ619" s="961"/>
      <c r="GOK619" s="961"/>
      <c r="GOL619" s="961"/>
      <c r="GOM619" s="961"/>
      <c r="GON619" s="961"/>
      <c r="GOO619" s="961"/>
      <c r="GOP619" s="961"/>
      <c r="GOQ619" s="961"/>
      <c r="GOR619" s="961"/>
      <c r="GOS619" s="961"/>
      <c r="GOT619" s="961"/>
      <c r="GOU619" s="961"/>
      <c r="GOV619" s="961"/>
      <c r="GOW619" s="961"/>
      <c r="GOX619" s="961"/>
      <c r="GOY619" s="961"/>
      <c r="GOZ619" s="961"/>
      <c r="GPA619" s="961"/>
      <c r="GPB619" s="961"/>
      <c r="GPC619" s="961"/>
      <c r="GPD619" s="961"/>
      <c r="GPE619" s="961"/>
      <c r="GPF619" s="961"/>
      <c r="GPG619" s="961"/>
      <c r="GPH619" s="961"/>
      <c r="GPI619" s="961"/>
      <c r="GPJ619" s="961"/>
      <c r="GPK619" s="961"/>
      <c r="GPL619" s="961"/>
      <c r="GPM619" s="961"/>
      <c r="GPN619" s="961"/>
      <c r="GPO619" s="961"/>
      <c r="GPP619" s="961"/>
      <c r="GPQ619" s="961"/>
      <c r="GPR619" s="961"/>
      <c r="GPS619" s="961"/>
      <c r="GPT619" s="961"/>
      <c r="GPU619" s="961"/>
      <c r="GPV619" s="961"/>
      <c r="GPW619" s="961"/>
      <c r="GPX619" s="961"/>
      <c r="GPY619" s="961"/>
      <c r="GPZ619" s="961"/>
      <c r="GQA619" s="961"/>
      <c r="GQB619" s="961"/>
      <c r="GQC619" s="961"/>
      <c r="GQD619" s="961"/>
      <c r="GQE619" s="961"/>
      <c r="GQF619" s="961"/>
      <c r="GQG619" s="961"/>
      <c r="GQH619" s="961"/>
      <c r="GQI619" s="961"/>
      <c r="GQJ619" s="961"/>
      <c r="GQK619" s="961"/>
      <c r="GQL619" s="961"/>
      <c r="GQM619" s="961"/>
      <c r="GQN619" s="961"/>
      <c r="GQO619" s="961"/>
      <c r="GQP619" s="961"/>
      <c r="GQQ619" s="961"/>
      <c r="GQR619" s="961"/>
      <c r="GQS619" s="961"/>
      <c r="GQT619" s="961"/>
      <c r="GQU619" s="961"/>
      <c r="GQV619" s="961"/>
      <c r="GQW619" s="961"/>
      <c r="GQX619" s="961"/>
      <c r="GQY619" s="961"/>
      <c r="GQZ619" s="961"/>
      <c r="GRA619" s="961"/>
      <c r="GRB619" s="961"/>
      <c r="GRC619" s="961"/>
      <c r="GRD619" s="961"/>
      <c r="GRE619" s="961"/>
      <c r="GRF619" s="961"/>
      <c r="GRG619" s="961"/>
      <c r="GRH619" s="961"/>
      <c r="GRI619" s="961"/>
      <c r="GRJ619" s="961"/>
      <c r="GRK619" s="961"/>
      <c r="GRL619" s="961"/>
      <c r="GRM619" s="961"/>
      <c r="GRN619" s="961"/>
      <c r="GRO619" s="961"/>
      <c r="GRP619" s="961"/>
      <c r="GRQ619" s="961"/>
      <c r="GRR619" s="961"/>
      <c r="GRS619" s="961"/>
      <c r="GRT619" s="961"/>
      <c r="GRU619" s="961"/>
      <c r="GRV619" s="961"/>
      <c r="GRW619" s="961"/>
      <c r="GRX619" s="961"/>
      <c r="GRY619" s="961"/>
      <c r="GRZ619" s="961"/>
      <c r="GSA619" s="961"/>
      <c r="GSB619" s="961"/>
      <c r="GSC619" s="961"/>
      <c r="GSD619" s="961"/>
      <c r="GSE619" s="961"/>
      <c r="GSF619" s="961"/>
      <c r="GSG619" s="961"/>
      <c r="GSH619" s="961"/>
      <c r="GSI619" s="961"/>
      <c r="GSJ619" s="961"/>
      <c r="GSK619" s="961"/>
      <c r="GSL619" s="961"/>
      <c r="GSM619" s="961"/>
      <c r="GSN619" s="961"/>
      <c r="GSO619" s="961"/>
      <c r="GSP619" s="961"/>
      <c r="GSQ619" s="961"/>
      <c r="GSR619" s="961"/>
      <c r="GSS619" s="961"/>
      <c r="GST619" s="961"/>
      <c r="GSU619" s="961"/>
      <c r="GSV619" s="961"/>
      <c r="GSW619" s="961"/>
      <c r="GSX619" s="961"/>
      <c r="GSY619" s="961"/>
      <c r="GSZ619" s="961"/>
      <c r="GTA619" s="961"/>
      <c r="GTB619" s="961"/>
      <c r="GTC619" s="961"/>
      <c r="GTD619" s="961"/>
      <c r="GTE619" s="961"/>
      <c r="GTF619" s="961"/>
      <c r="GTG619" s="961"/>
      <c r="GTH619" s="961"/>
      <c r="GTI619" s="961"/>
      <c r="GTJ619" s="961"/>
      <c r="GTK619" s="961"/>
      <c r="GTL619" s="961"/>
      <c r="GTM619" s="961"/>
      <c r="GTN619" s="961"/>
      <c r="GTO619" s="961"/>
      <c r="GTP619" s="961"/>
      <c r="GTQ619" s="961"/>
      <c r="GTR619" s="961"/>
      <c r="GTS619" s="961"/>
      <c r="GTT619" s="961"/>
      <c r="GTU619" s="961"/>
      <c r="GTV619" s="961"/>
      <c r="GTW619" s="961"/>
      <c r="GTX619" s="961"/>
      <c r="GTY619" s="961"/>
      <c r="GTZ619" s="961"/>
      <c r="GUA619" s="961"/>
      <c r="GUB619" s="961"/>
      <c r="GUC619" s="961"/>
      <c r="GUD619" s="961"/>
      <c r="GUE619" s="961"/>
      <c r="GUF619" s="961"/>
      <c r="GUG619" s="961"/>
      <c r="GUH619" s="961"/>
      <c r="GUI619" s="961"/>
      <c r="GUJ619" s="961"/>
      <c r="GUK619" s="961"/>
      <c r="GUL619" s="961"/>
      <c r="GUM619" s="961"/>
      <c r="GUN619" s="961"/>
      <c r="GUO619" s="961"/>
      <c r="GUP619" s="961"/>
      <c r="GUQ619" s="961"/>
      <c r="GUR619" s="961"/>
      <c r="GUS619" s="961"/>
      <c r="GUT619" s="961"/>
      <c r="GUU619" s="961"/>
      <c r="GUV619" s="961"/>
      <c r="GUW619" s="961"/>
      <c r="GUX619" s="961"/>
      <c r="GUY619" s="961"/>
      <c r="GUZ619" s="961"/>
      <c r="GVA619" s="961"/>
      <c r="GVB619" s="961"/>
      <c r="GVC619" s="961"/>
      <c r="GVD619" s="961"/>
      <c r="GVE619" s="961"/>
      <c r="GVF619" s="961"/>
      <c r="GVG619" s="961"/>
      <c r="GVH619" s="961"/>
      <c r="GVI619" s="961"/>
      <c r="GVJ619" s="961"/>
      <c r="GVK619" s="961"/>
      <c r="GVL619" s="961"/>
      <c r="GVM619" s="961"/>
      <c r="GVN619" s="961"/>
      <c r="GVO619" s="961"/>
      <c r="GVP619" s="961"/>
      <c r="GVQ619" s="961"/>
      <c r="GVR619" s="961"/>
      <c r="GVS619" s="961"/>
      <c r="GVT619" s="961"/>
      <c r="GVU619" s="961"/>
      <c r="GVV619" s="961"/>
      <c r="GVW619" s="961"/>
      <c r="GVX619" s="961"/>
      <c r="GVY619" s="961"/>
      <c r="GVZ619" s="961"/>
      <c r="GWA619" s="961"/>
      <c r="GWB619" s="961"/>
      <c r="GWC619" s="961"/>
      <c r="GWD619" s="961"/>
      <c r="GWE619" s="961"/>
      <c r="GWF619" s="961"/>
      <c r="GWG619" s="961"/>
      <c r="GWH619" s="961"/>
      <c r="GWI619" s="961"/>
      <c r="GWJ619" s="961"/>
      <c r="GWK619" s="961"/>
      <c r="GWL619" s="961"/>
      <c r="GWM619" s="961"/>
      <c r="GWN619" s="961"/>
      <c r="GWO619" s="961"/>
      <c r="GWP619" s="961"/>
      <c r="GWQ619" s="961"/>
      <c r="GWR619" s="961"/>
      <c r="GWS619" s="961"/>
      <c r="GWT619" s="961"/>
      <c r="GWU619" s="961"/>
      <c r="GWV619" s="961"/>
      <c r="GWW619" s="961"/>
      <c r="GWX619" s="961"/>
      <c r="GWY619" s="961"/>
      <c r="GWZ619" s="961"/>
      <c r="GXA619" s="961"/>
      <c r="GXB619" s="961"/>
      <c r="GXC619" s="961"/>
      <c r="GXD619" s="961"/>
      <c r="GXE619" s="961"/>
      <c r="GXF619" s="961"/>
      <c r="GXG619" s="961"/>
      <c r="GXH619" s="961"/>
      <c r="GXI619" s="961"/>
      <c r="GXJ619" s="961"/>
      <c r="GXK619" s="961"/>
      <c r="GXL619" s="961"/>
      <c r="GXM619" s="961"/>
      <c r="GXN619" s="961"/>
      <c r="GXO619" s="961"/>
      <c r="GXP619" s="961"/>
      <c r="GXQ619" s="961"/>
      <c r="GXR619" s="961"/>
      <c r="GXS619" s="961"/>
      <c r="GXT619" s="961"/>
      <c r="GXU619" s="961"/>
      <c r="GXV619" s="961"/>
      <c r="GXW619" s="961"/>
      <c r="GXX619" s="961"/>
      <c r="GXY619" s="961"/>
      <c r="GXZ619" s="961"/>
      <c r="GYA619" s="961"/>
      <c r="GYB619" s="961"/>
      <c r="GYC619" s="961"/>
      <c r="GYD619" s="961"/>
      <c r="GYE619" s="961"/>
      <c r="GYF619" s="961"/>
      <c r="GYG619" s="961"/>
      <c r="GYH619" s="961"/>
      <c r="GYI619" s="961"/>
      <c r="GYJ619" s="961"/>
      <c r="GYK619" s="961"/>
      <c r="GYL619" s="961"/>
      <c r="GYM619" s="961"/>
      <c r="GYN619" s="961"/>
      <c r="GYO619" s="961"/>
      <c r="GYP619" s="961"/>
      <c r="GYQ619" s="961"/>
      <c r="GYR619" s="961"/>
      <c r="GYS619" s="961"/>
      <c r="GYT619" s="961"/>
      <c r="GYU619" s="961"/>
      <c r="GYV619" s="961"/>
      <c r="GYW619" s="961"/>
      <c r="GYX619" s="961"/>
      <c r="GYY619" s="961"/>
      <c r="GYZ619" s="961"/>
      <c r="GZA619" s="961"/>
      <c r="GZB619" s="961"/>
      <c r="GZC619" s="961"/>
      <c r="GZD619" s="961"/>
      <c r="GZE619" s="961"/>
      <c r="GZF619" s="961"/>
      <c r="GZG619" s="961"/>
      <c r="GZH619" s="961"/>
      <c r="GZI619" s="961"/>
      <c r="GZJ619" s="961"/>
      <c r="GZK619" s="961"/>
      <c r="GZL619" s="961"/>
      <c r="GZM619" s="961"/>
      <c r="GZN619" s="961"/>
      <c r="GZO619" s="961"/>
      <c r="GZP619" s="961"/>
      <c r="GZQ619" s="961"/>
      <c r="GZR619" s="961"/>
      <c r="GZS619" s="961"/>
      <c r="GZT619" s="961"/>
      <c r="GZU619" s="961"/>
      <c r="GZV619" s="961"/>
      <c r="GZW619" s="961"/>
      <c r="GZX619" s="961"/>
      <c r="GZY619" s="961"/>
      <c r="GZZ619" s="961"/>
      <c r="HAA619" s="961"/>
      <c r="HAB619" s="961"/>
      <c r="HAC619" s="961"/>
      <c r="HAD619" s="961"/>
      <c r="HAE619" s="961"/>
      <c r="HAF619" s="961"/>
      <c r="HAG619" s="961"/>
      <c r="HAH619" s="961"/>
      <c r="HAI619" s="961"/>
      <c r="HAJ619" s="961"/>
      <c r="HAK619" s="961"/>
      <c r="HAL619" s="961"/>
      <c r="HAM619" s="961"/>
      <c r="HAN619" s="961"/>
      <c r="HAO619" s="961"/>
      <c r="HAP619" s="961"/>
      <c r="HAQ619" s="961"/>
      <c r="HAR619" s="961"/>
      <c r="HAS619" s="961"/>
      <c r="HAT619" s="961"/>
      <c r="HAU619" s="961"/>
      <c r="HAV619" s="961"/>
      <c r="HAW619" s="961"/>
      <c r="HAX619" s="961"/>
      <c r="HAY619" s="961"/>
      <c r="HAZ619" s="961"/>
      <c r="HBA619" s="961"/>
      <c r="HBB619" s="961"/>
      <c r="HBC619" s="961"/>
      <c r="HBD619" s="961"/>
      <c r="HBE619" s="961"/>
      <c r="HBF619" s="961"/>
      <c r="HBG619" s="961"/>
      <c r="HBH619" s="961"/>
      <c r="HBI619" s="961"/>
      <c r="HBJ619" s="961"/>
      <c r="HBK619" s="961"/>
      <c r="HBL619" s="961"/>
      <c r="HBM619" s="961"/>
      <c r="HBN619" s="961"/>
      <c r="HBO619" s="961"/>
      <c r="HBP619" s="961"/>
      <c r="HBQ619" s="961"/>
      <c r="HBR619" s="961"/>
      <c r="HBS619" s="961"/>
      <c r="HBT619" s="961"/>
      <c r="HBU619" s="961"/>
      <c r="HBV619" s="961"/>
      <c r="HBW619" s="961"/>
      <c r="HBX619" s="961"/>
      <c r="HBY619" s="961"/>
      <c r="HBZ619" s="961"/>
      <c r="HCA619" s="961"/>
      <c r="HCB619" s="961"/>
      <c r="HCC619" s="961"/>
      <c r="HCD619" s="961"/>
      <c r="HCE619" s="961"/>
      <c r="HCF619" s="961"/>
      <c r="HCG619" s="961"/>
      <c r="HCH619" s="961"/>
      <c r="HCI619" s="961"/>
      <c r="HCJ619" s="961"/>
      <c r="HCK619" s="961"/>
      <c r="HCL619" s="961"/>
      <c r="HCM619" s="961"/>
      <c r="HCN619" s="961"/>
      <c r="HCO619" s="961"/>
      <c r="HCP619" s="961"/>
      <c r="HCQ619" s="961"/>
      <c r="HCR619" s="961"/>
      <c r="HCS619" s="961"/>
      <c r="HCT619" s="961"/>
      <c r="HCU619" s="961"/>
      <c r="HCV619" s="961"/>
      <c r="HCW619" s="961"/>
      <c r="HCX619" s="961"/>
      <c r="HCY619" s="961"/>
      <c r="HCZ619" s="961"/>
      <c r="HDA619" s="961"/>
      <c r="HDB619" s="961"/>
      <c r="HDC619" s="961"/>
      <c r="HDD619" s="961"/>
      <c r="HDE619" s="961"/>
      <c r="HDF619" s="961"/>
      <c r="HDG619" s="961"/>
      <c r="HDH619" s="961"/>
      <c r="HDI619" s="961"/>
      <c r="HDJ619" s="961"/>
      <c r="HDK619" s="961"/>
      <c r="HDL619" s="961"/>
      <c r="HDM619" s="961"/>
      <c r="HDN619" s="961"/>
      <c r="HDO619" s="961"/>
      <c r="HDP619" s="961"/>
      <c r="HDQ619" s="961"/>
      <c r="HDR619" s="961"/>
      <c r="HDS619" s="961"/>
      <c r="HDT619" s="961"/>
      <c r="HDU619" s="961"/>
      <c r="HDV619" s="961"/>
      <c r="HDW619" s="961"/>
      <c r="HDX619" s="961"/>
      <c r="HDY619" s="961"/>
      <c r="HDZ619" s="961"/>
      <c r="HEA619" s="961"/>
      <c r="HEB619" s="961"/>
      <c r="HEC619" s="961"/>
      <c r="HED619" s="961"/>
      <c r="HEE619" s="961"/>
      <c r="HEF619" s="961"/>
      <c r="HEG619" s="961"/>
      <c r="HEH619" s="961"/>
      <c r="HEI619" s="961"/>
      <c r="HEJ619" s="961"/>
      <c r="HEK619" s="961"/>
      <c r="HEL619" s="961"/>
      <c r="HEM619" s="961"/>
      <c r="HEN619" s="961"/>
      <c r="HEO619" s="961"/>
      <c r="HEP619" s="961"/>
      <c r="HEQ619" s="961"/>
      <c r="HER619" s="961"/>
      <c r="HES619" s="961"/>
      <c r="HET619" s="961"/>
      <c r="HEU619" s="961"/>
      <c r="HEV619" s="961"/>
      <c r="HEW619" s="961"/>
      <c r="HEX619" s="961"/>
      <c r="HEY619" s="961"/>
      <c r="HEZ619" s="961"/>
      <c r="HFA619" s="961"/>
      <c r="HFB619" s="961"/>
      <c r="HFC619" s="961"/>
      <c r="HFD619" s="961"/>
      <c r="HFE619" s="961"/>
      <c r="HFF619" s="961"/>
      <c r="HFG619" s="961"/>
      <c r="HFH619" s="961"/>
      <c r="HFI619" s="961"/>
      <c r="HFJ619" s="961"/>
      <c r="HFK619" s="961"/>
      <c r="HFL619" s="961"/>
      <c r="HFM619" s="961"/>
      <c r="HFN619" s="961"/>
      <c r="HFO619" s="961"/>
      <c r="HFP619" s="961"/>
      <c r="HFQ619" s="961"/>
      <c r="HFR619" s="961"/>
      <c r="HFS619" s="961"/>
      <c r="HFT619" s="961"/>
      <c r="HFU619" s="961"/>
      <c r="HFV619" s="961"/>
      <c r="HFW619" s="961"/>
      <c r="HFX619" s="961"/>
      <c r="HFY619" s="961"/>
      <c r="HFZ619" s="961"/>
      <c r="HGA619" s="961"/>
      <c r="HGB619" s="961"/>
      <c r="HGC619" s="961"/>
      <c r="HGD619" s="961"/>
      <c r="HGE619" s="961"/>
      <c r="HGF619" s="961"/>
      <c r="HGG619" s="961"/>
      <c r="HGH619" s="961"/>
      <c r="HGI619" s="961"/>
      <c r="HGJ619" s="961"/>
      <c r="HGK619" s="961"/>
      <c r="HGL619" s="961"/>
      <c r="HGM619" s="961"/>
      <c r="HGN619" s="961"/>
      <c r="HGO619" s="961"/>
      <c r="HGP619" s="961"/>
      <c r="HGQ619" s="961"/>
      <c r="HGR619" s="961"/>
      <c r="HGS619" s="961"/>
      <c r="HGT619" s="961"/>
      <c r="HGU619" s="961"/>
      <c r="HGV619" s="961"/>
      <c r="HGW619" s="961"/>
      <c r="HGX619" s="961"/>
      <c r="HGY619" s="961"/>
      <c r="HGZ619" s="961"/>
      <c r="HHA619" s="961"/>
      <c r="HHB619" s="961"/>
      <c r="HHC619" s="961"/>
      <c r="HHD619" s="961"/>
      <c r="HHE619" s="961"/>
      <c r="HHF619" s="961"/>
      <c r="HHG619" s="961"/>
      <c r="HHH619" s="961"/>
      <c r="HHI619" s="961"/>
      <c r="HHJ619" s="961"/>
      <c r="HHK619" s="961"/>
      <c r="HHL619" s="961"/>
      <c r="HHM619" s="961"/>
      <c r="HHN619" s="961"/>
      <c r="HHO619" s="961"/>
      <c r="HHP619" s="961"/>
      <c r="HHQ619" s="961"/>
      <c r="HHR619" s="961"/>
      <c r="HHS619" s="961"/>
      <c r="HHT619" s="961"/>
      <c r="HHU619" s="961"/>
      <c r="HHV619" s="961"/>
      <c r="HHW619" s="961"/>
      <c r="HHX619" s="961"/>
      <c r="HHY619" s="961"/>
      <c r="HHZ619" s="961"/>
      <c r="HIA619" s="961"/>
      <c r="HIB619" s="961"/>
      <c r="HIC619" s="961"/>
      <c r="HID619" s="961"/>
      <c r="HIE619" s="961"/>
      <c r="HIF619" s="961"/>
      <c r="HIG619" s="961"/>
      <c r="HIH619" s="961"/>
      <c r="HII619" s="961"/>
      <c r="HIJ619" s="961"/>
      <c r="HIK619" s="961"/>
      <c r="HIL619" s="961"/>
      <c r="HIM619" s="961"/>
      <c r="HIN619" s="961"/>
      <c r="HIO619" s="961"/>
      <c r="HIP619" s="961"/>
      <c r="HIQ619" s="961"/>
      <c r="HIR619" s="961"/>
      <c r="HIS619" s="961"/>
      <c r="HIT619" s="961"/>
      <c r="HIU619" s="961"/>
      <c r="HIV619" s="961"/>
      <c r="HIW619" s="961"/>
      <c r="HIX619" s="961"/>
      <c r="HIY619" s="961"/>
      <c r="HIZ619" s="961"/>
      <c r="HJA619" s="961"/>
      <c r="HJB619" s="961"/>
      <c r="HJC619" s="961"/>
      <c r="HJD619" s="961"/>
      <c r="HJE619" s="961"/>
      <c r="HJF619" s="961"/>
      <c r="HJG619" s="961"/>
      <c r="HJH619" s="961"/>
      <c r="HJI619" s="961"/>
      <c r="HJJ619" s="961"/>
      <c r="HJK619" s="961"/>
      <c r="HJL619" s="961"/>
      <c r="HJM619" s="961"/>
      <c r="HJN619" s="961"/>
      <c r="HJO619" s="961"/>
      <c r="HJP619" s="961"/>
      <c r="HJQ619" s="961"/>
      <c r="HJR619" s="961"/>
      <c r="HJS619" s="961"/>
      <c r="HJT619" s="961"/>
      <c r="HJU619" s="961"/>
      <c r="HJV619" s="961"/>
      <c r="HJW619" s="961"/>
      <c r="HJX619" s="961"/>
      <c r="HJY619" s="961"/>
      <c r="HJZ619" s="961"/>
      <c r="HKA619" s="961"/>
      <c r="HKB619" s="961"/>
      <c r="HKC619" s="961"/>
      <c r="HKD619" s="961"/>
      <c r="HKE619" s="961"/>
      <c r="HKF619" s="961"/>
      <c r="HKG619" s="961"/>
      <c r="HKH619" s="961"/>
      <c r="HKI619" s="961"/>
      <c r="HKJ619" s="961"/>
      <c r="HKK619" s="961"/>
      <c r="HKL619" s="961"/>
      <c r="HKM619" s="961"/>
      <c r="HKN619" s="961"/>
      <c r="HKO619" s="961"/>
      <c r="HKP619" s="961"/>
      <c r="HKQ619" s="961"/>
      <c r="HKR619" s="961"/>
      <c r="HKS619" s="961"/>
      <c r="HKT619" s="961"/>
      <c r="HKU619" s="961"/>
      <c r="HKV619" s="961"/>
      <c r="HKW619" s="961"/>
      <c r="HKX619" s="961"/>
      <c r="HKY619" s="961"/>
      <c r="HKZ619" s="961"/>
      <c r="HLA619" s="961"/>
      <c r="HLB619" s="961"/>
      <c r="HLC619" s="961"/>
      <c r="HLD619" s="961"/>
      <c r="HLE619" s="961"/>
      <c r="HLF619" s="961"/>
      <c r="HLG619" s="961"/>
      <c r="HLH619" s="961"/>
      <c r="HLI619" s="961"/>
      <c r="HLJ619" s="961"/>
      <c r="HLK619" s="961"/>
      <c r="HLL619" s="961"/>
      <c r="HLM619" s="961"/>
      <c r="HLN619" s="961"/>
      <c r="HLO619" s="961"/>
      <c r="HLP619" s="961"/>
      <c r="HLQ619" s="961"/>
      <c r="HLR619" s="961"/>
      <c r="HLS619" s="961"/>
      <c r="HLT619" s="961"/>
      <c r="HLU619" s="961"/>
      <c r="HLV619" s="961"/>
      <c r="HLW619" s="961"/>
      <c r="HLX619" s="961"/>
      <c r="HLY619" s="961"/>
      <c r="HLZ619" s="961"/>
      <c r="HMA619" s="961"/>
      <c r="HMB619" s="961"/>
      <c r="HMC619" s="961"/>
      <c r="HMD619" s="961"/>
      <c r="HME619" s="961"/>
      <c r="HMF619" s="961"/>
      <c r="HMG619" s="961"/>
      <c r="HMH619" s="961"/>
      <c r="HMI619" s="961"/>
      <c r="HMJ619" s="961"/>
      <c r="HMK619" s="961"/>
      <c r="HML619" s="961"/>
      <c r="HMM619" s="961"/>
      <c r="HMN619" s="961"/>
      <c r="HMO619" s="961"/>
      <c r="HMP619" s="961"/>
      <c r="HMQ619" s="961"/>
      <c r="HMR619" s="961"/>
      <c r="HMS619" s="961"/>
      <c r="HMT619" s="961"/>
      <c r="HMU619" s="961"/>
      <c r="HMV619" s="961"/>
      <c r="HMW619" s="961"/>
      <c r="HMX619" s="961"/>
      <c r="HMY619" s="961"/>
      <c r="HMZ619" s="961"/>
      <c r="HNA619" s="961"/>
      <c r="HNB619" s="961"/>
      <c r="HNC619" s="961"/>
      <c r="HND619" s="961"/>
      <c r="HNE619" s="961"/>
      <c r="HNF619" s="961"/>
      <c r="HNG619" s="961"/>
      <c r="HNH619" s="961"/>
      <c r="HNI619" s="961"/>
      <c r="HNJ619" s="961"/>
      <c r="HNK619" s="961"/>
      <c r="HNL619" s="961"/>
      <c r="HNM619" s="961"/>
      <c r="HNN619" s="961"/>
      <c r="HNO619" s="961"/>
      <c r="HNP619" s="961"/>
      <c r="HNQ619" s="961"/>
      <c r="HNR619" s="961"/>
      <c r="HNS619" s="961"/>
      <c r="HNT619" s="961"/>
      <c r="HNU619" s="961"/>
      <c r="HNV619" s="961"/>
      <c r="HNW619" s="961"/>
      <c r="HNX619" s="961"/>
      <c r="HNY619" s="961"/>
      <c r="HNZ619" s="961"/>
      <c r="HOA619" s="961"/>
      <c r="HOB619" s="961"/>
      <c r="HOC619" s="961"/>
      <c r="HOD619" s="961"/>
      <c r="HOE619" s="961"/>
      <c r="HOF619" s="961"/>
      <c r="HOG619" s="961"/>
      <c r="HOH619" s="961"/>
      <c r="HOI619" s="961"/>
      <c r="HOJ619" s="961"/>
      <c r="HOK619" s="961"/>
      <c r="HOL619" s="961"/>
      <c r="HOM619" s="961"/>
      <c r="HON619" s="961"/>
      <c r="HOO619" s="961"/>
      <c r="HOP619" s="961"/>
      <c r="HOQ619" s="961"/>
      <c r="HOR619" s="961"/>
      <c r="HOS619" s="961"/>
      <c r="HOT619" s="961"/>
      <c r="HOU619" s="961"/>
      <c r="HOV619" s="961"/>
      <c r="HOW619" s="961"/>
      <c r="HOX619" s="961"/>
      <c r="HOY619" s="961"/>
      <c r="HOZ619" s="961"/>
      <c r="HPA619" s="961"/>
      <c r="HPB619" s="961"/>
      <c r="HPC619" s="961"/>
      <c r="HPD619" s="961"/>
      <c r="HPE619" s="961"/>
      <c r="HPF619" s="961"/>
      <c r="HPG619" s="961"/>
      <c r="HPH619" s="961"/>
      <c r="HPI619" s="961"/>
      <c r="HPJ619" s="961"/>
      <c r="HPK619" s="961"/>
      <c r="HPL619" s="961"/>
      <c r="HPM619" s="961"/>
      <c r="HPN619" s="961"/>
      <c r="HPO619" s="961"/>
      <c r="HPP619" s="961"/>
      <c r="HPQ619" s="961"/>
      <c r="HPR619" s="961"/>
      <c r="HPS619" s="961"/>
      <c r="HPT619" s="961"/>
      <c r="HPU619" s="961"/>
      <c r="HPV619" s="961"/>
      <c r="HPW619" s="961"/>
      <c r="HPX619" s="961"/>
      <c r="HPY619" s="961"/>
      <c r="HPZ619" s="961"/>
      <c r="HQA619" s="961"/>
      <c r="HQB619" s="961"/>
      <c r="HQC619" s="961"/>
      <c r="HQD619" s="961"/>
      <c r="HQE619" s="961"/>
      <c r="HQF619" s="961"/>
      <c r="HQG619" s="961"/>
      <c r="HQH619" s="961"/>
      <c r="HQI619" s="961"/>
      <c r="HQJ619" s="961"/>
      <c r="HQK619" s="961"/>
      <c r="HQL619" s="961"/>
      <c r="HQM619" s="961"/>
      <c r="HQN619" s="961"/>
      <c r="HQO619" s="961"/>
      <c r="HQP619" s="961"/>
      <c r="HQQ619" s="961"/>
      <c r="HQR619" s="961"/>
      <c r="HQS619" s="961"/>
      <c r="HQT619" s="961"/>
      <c r="HQU619" s="961"/>
      <c r="HQV619" s="961"/>
      <c r="HQW619" s="961"/>
      <c r="HQX619" s="961"/>
      <c r="HQY619" s="961"/>
      <c r="HQZ619" s="961"/>
      <c r="HRA619" s="961"/>
      <c r="HRB619" s="961"/>
      <c r="HRC619" s="961"/>
      <c r="HRD619" s="961"/>
      <c r="HRE619" s="961"/>
      <c r="HRF619" s="961"/>
      <c r="HRG619" s="961"/>
      <c r="HRH619" s="961"/>
      <c r="HRI619" s="961"/>
      <c r="HRJ619" s="961"/>
      <c r="HRK619" s="961"/>
      <c r="HRL619" s="961"/>
      <c r="HRM619" s="961"/>
      <c r="HRN619" s="961"/>
      <c r="HRO619" s="961"/>
      <c r="HRP619" s="961"/>
      <c r="HRQ619" s="961"/>
      <c r="HRR619" s="961"/>
      <c r="HRS619" s="961"/>
      <c r="HRT619" s="961"/>
      <c r="HRU619" s="961"/>
      <c r="HRV619" s="961"/>
      <c r="HRW619" s="961"/>
      <c r="HRX619" s="961"/>
      <c r="HRY619" s="961"/>
      <c r="HRZ619" s="961"/>
      <c r="HSA619" s="961"/>
      <c r="HSB619" s="961"/>
      <c r="HSC619" s="961"/>
      <c r="HSD619" s="961"/>
      <c r="HSE619" s="961"/>
      <c r="HSF619" s="961"/>
      <c r="HSG619" s="961"/>
      <c r="HSH619" s="961"/>
      <c r="HSI619" s="961"/>
      <c r="HSJ619" s="961"/>
      <c r="HSK619" s="961"/>
      <c r="HSL619" s="961"/>
      <c r="HSM619" s="961"/>
      <c r="HSN619" s="961"/>
      <c r="HSO619" s="961"/>
      <c r="HSP619" s="961"/>
      <c r="HSQ619" s="961"/>
      <c r="HSR619" s="961"/>
      <c r="HSS619" s="961"/>
      <c r="HST619" s="961"/>
      <c r="HSU619" s="961"/>
      <c r="HSV619" s="961"/>
      <c r="HSW619" s="961"/>
      <c r="HSX619" s="961"/>
      <c r="HSY619" s="961"/>
      <c r="HSZ619" s="961"/>
      <c r="HTA619" s="961"/>
      <c r="HTB619" s="961"/>
      <c r="HTC619" s="961"/>
      <c r="HTD619" s="961"/>
      <c r="HTE619" s="961"/>
      <c r="HTF619" s="961"/>
      <c r="HTG619" s="961"/>
      <c r="HTH619" s="961"/>
      <c r="HTI619" s="961"/>
      <c r="HTJ619" s="961"/>
      <c r="HTK619" s="961"/>
      <c r="HTL619" s="961"/>
      <c r="HTM619" s="961"/>
      <c r="HTN619" s="961"/>
      <c r="HTO619" s="961"/>
      <c r="HTP619" s="961"/>
      <c r="HTQ619" s="961"/>
      <c r="HTR619" s="961"/>
      <c r="HTS619" s="961"/>
      <c r="HTT619" s="961"/>
      <c r="HTU619" s="961"/>
      <c r="HTV619" s="961"/>
      <c r="HTW619" s="961"/>
      <c r="HTX619" s="961"/>
      <c r="HTY619" s="961"/>
      <c r="HTZ619" s="961"/>
      <c r="HUA619" s="961"/>
      <c r="HUB619" s="961"/>
      <c r="HUC619" s="961"/>
      <c r="HUD619" s="961"/>
      <c r="HUE619" s="961"/>
      <c r="HUF619" s="961"/>
      <c r="HUG619" s="961"/>
      <c r="HUH619" s="961"/>
      <c r="HUI619" s="961"/>
      <c r="HUJ619" s="961"/>
      <c r="HUK619" s="961"/>
      <c r="HUL619" s="961"/>
      <c r="HUM619" s="961"/>
      <c r="HUN619" s="961"/>
      <c r="HUO619" s="961"/>
      <c r="HUP619" s="961"/>
      <c r="HUQ619" s="961"/>
      <c r="HUR619" s="961"/>
      <c r="HUS619" s="961"/>
      <c r="HUT619" s="961"/>
      <c r="HUU619" s="961"/>
      <c r="HUV619" s="961"/>
      <c r="HUW619" s="961"/>
      <c r="HUX619" s="961"/>
      <c r="HUY619" s="961"/>
      <c r="HUZ619" s="961"/>
      <c r="HVA619" s="961"/>
      <c r="HVB619" s="961"/>
      <c r="HVC619" s="961"/>
      <c r="HVD619" s="961"/>
      <c r="HVE619" s="961"/>
      <c r="HVF619" s="961"/>
      <c r="HVG619" s="961"/>
      <c r="HVH619" s="961"/>
      <c r="HVI619" s="961"/>
      <c r="HVJ619" s="961"/>
      <c r="HVK619" s="961"/>
      <c r="HVL619" s="961"/>
      <c r="HVM619" s="961"/>
      <c r="HVN619" s="961"/>
      <c r="HVO619" s="961"/>
      <c r="HVP619" s="961"/>
      <c r="HVQ619" s="961"/>
      <c r="HVR619" s="961"/>
      <c r="HVS619" s="961"/>
      <c r="HVT619" s="961"/>
      <c r="HVU619" s="961"/>
      <c r="HVV619" s="961"/>
      <c r="HVW619" s="961"/>
      <c r="HVX619" s="961"/>
      <c r="HVY619" s="961"/>
      <c r="HVZ619" s="961"/>
      <c r="HWA619" s="961"/>
      <c r="HWB619" s="961"/>
      <c r="HWC619" s="961"/>
      <c r="HWD619" s="961"/>
      <c r="HWE619" s="961"/>
      <c r="HWF619" s="961"/>
      <c r="HWG619" s="961"/>
      <c r="HWH619" s="961"/>
      <c r="HWI619" s="961"/>
      <c r="HWJ619" s="961"/>
      <c r="HWK619" s="961"/>
      <c r="HWL619" s="961"/>
      <c r="HWM619" s="961"/>
      <c r="HWN619" s="961"/>
      <c r="HWO619" s="961"/>
      <c r="HWP619" s="961"/>
      <c r="HWQ619" s="961"/>
      <c r="HWR619" s="961"/>
      <c r="HWS619" s="961"/>
      <c r="HWT619" s="961"/>
      <c r="HWU619" s="961"/>
      <c r="HWV619" s="961"/>
      <c r="HWW619" s="961"/>
      <c r="HWX619" s="961"/>
      <c r="HWY619" s="961"/>
      <c r="HWZ619" s="961"/>
      <c r="HXA619" s="961"/>
      <c r="HXB619" s="961"/>
      <c r="HXC619" s="961"/>
      <c r="HXD619" s="961"/>
      <c r="HXE619" s="961"/>
      <c r="HXF619" s="961"/>
      <c r="HXG619" s="961"/>
      <c r="HXH619" s="961"/>
      <c r="HXI619" s="961"/>
      <c r="HXJ619" s="961"/>
      <c r="HXK619" s="961"/>
      <c r="HXL619" s="961"/>
      <c r="HXM619" s="961"/>
      <c r="HXN619" s="961"/>
      <c r="HXO619" s="961"/>
      <c r="HXP619" s="961"/>
      <c r="HXQ619" s="961"/>
      <c r="HXR619" s="961"/>
      <c r="HXS619" s="961"/>
      <c r="HXT619" s="961"/>
      <c r="HXU619" s="961"/>
      <c r="HXV619" s="961"/>
      <c r="HXW619" s="961"/>
      <c r="HXX619" s="961"/>
      <c r="HXY619" s="961"/>
      <c r="HXZ619" s="961"/>
      <c r="HYA619" s="961"/>
      <c r="HYB619" s="961"/>
      <c r="HYC619" s="961"/>
      <c r="HYD619" s="961"/>
      <c r="HYE619" s="961"/>
      <c r="HYF619" s="961"/>
      <c r="HYG619" s="961"/>
      <c r="HYH619" s="961"/>
      <c r="HYI619" s="961"/>
      <c r="HYJ619" s="961"/>
      <c r="HYK619" s="961"/>
      <c r="HYL619" s="961"/>
      <c r="HYM619" s="961"/>
      <c r="HYN619" s="961"/>
      <c r="HYO619" s="961"/>
      <c r="HYP619" s="961"/>
      <c r="HYQ619" s="961"/>
      <c r="HYR619" s="961"/>
      <c r="HYS619" s="961"/>
      <c r="HYT619" s="961"/>
      <c r="HYU619" s="961"/>
      <c r="HYV619" s="961"/>
      <c r="HYW619" s="961"/>
      <c r="HYX619" s="961"/>
      <c r="HYY619" s="961"/>
      <c r="HYZ619" s="961"/>
      <c r="HZA619" s="961"/>
      <c r="HZB619" s="961"/>
      <c r="HZC619" s="961"/>
      <c r="HZD619" s="961"/>
      <c r="HZE619" s="961"/>
      <c r="HZF619" s="961"/>
      <c r="HZG619" s="961"/>
      <c r="HZH619" s="961"/>
      <c r="HZI619" s="961"/>
      <c r="HZJ619" s="961"/>
      <c r="HZK619" s="961"/>
      <c r="HZL619" s="961"/>
      <c r="HZM619" s="961"/>
      <c r="HZN619" s="961"/>
      <c r="HZO619" s="961"/>
      <c r="HZP619" s="961"/>
      <c r="HZQ619" s="961"/>
      <c r="HZR619" s="961"/>
      <c r="HZS619" s="961"/>
      <c r="HZT619" s="961"/>
      <c r="HZU619" s="961"/>
      <c r="HZV619" s="961"/>
      <c r="HZW619" s="961"/>
      <c r="HZX619" s="961"/>
      <c r="HZY619" s="961"/>
      <c r="HZZ619" s="961"/>
      <c r="IAA619" s="961"/>
      <c r="IAB619" s="961"/>
      <c r="IAC619" s="961"/>
      <c r="IAD619" s="961"/>
      <c r="IAE619" s="961"/>
      <c r="IAF619" s="961"/>
      <c r="IAG619" s="961"/>
      <c r="IAH619" s="961"/>
      <c r="IAI619" s="961"/>
      <c r="IAJ619" s="961"/>
      <c r="IAK619" s="961"/>
      <c r="IAL619" s="961"/>
      <c r="IAM619" s="961"/>
      <c r="IAN619" s="961"/>
      <c r="IAO619" s="961"/>
      <c r="IAP619" s="961"/>
      <c r="IAQ619" s="961"/>
      <c r="IAR619" s="961"/>
      <c r="IAS619" s="961"/>
      <c r="IAT619" s="961"/>
      <c r="IAU619" s="961"/>
      <c r="IAV619" s="961"/>
      <c r="IAW619" s="961"/>
      <c r="IAX619" s="961"/>
      <c r="IAY619" s="961"/>
      <c r="IAZ619" s="961"/>
      <c r="IBA619" s="961"/>
      <c r="IBB619" s="961"/>
      <c r="IBC619" s="961"/>
      <c r="IBD619" s="961"/>
      <c r="IBE619" s="961"/>
      <c r="IBF619" s="961"/>
      <c r="IBG619" s="961"/>
      <c r="IBH619" s="961"/>
      <c r="IBI619" s="961"/>
      <c r="IBJ619" s="961"/>
      <c r="IBK619" s="961"/>
      <c r="IBL619" s="961"/>
      <c r="IBM619" s="961"/>
      <c r="IBN619" s="961"/>
      <c r="IBO619" s="961"/>
      <c r="IBP619" s="961"/>
      <c r="IBQ619" s="961"/>
      <c r="IBR619" s="961"/>
      <c r="IBS619" s="961"/>
      <c r="IBT619" s="961"/>
      <c r="IBU619" s="961"/>
      <c r="IBV619" s="961"/>
      <c r="IBW619" s="961"/>
      <c r="IBX619" s="961"/>
      <c r="IBY619" s="961"/>
      <c r="IBZ619" s="961"/>
      <c r="ICA619" s="961"/>
      <c r="ICB619" s="961"/>
      <c r="ICC619" s="961"/>
      <c r="ICD619" s="961"/>
      <c r="ICE619" s="961"/>
      <c r="ICF619" s="961"/>
      <c r="ICG619" s="961"/>
      <c r="ICH619" s="961"/>
      <c r="ICI619" s="961"/>
      <c r="ICJ619" s="961"/>
      <c r="ICK619" s="961"/>
      <c r="ICL619" s="961"/>
      <c r="ICM619" s="961"/>
      <c r="ICN619" s="961"/>
      <c r="ICO619" s="961"/>
      <c r="ICP619" s="961"/>
      <c r="ICQ619" s="961"/>
      <c r="ICR619" s="961"/>
      <c r="ICS619" s="961"/>
      <c r="ICT619" s="961"/>
      <c r="ICU619" s="961"/>
      <c r="ICV619" s="961"/>
      <c r="ICW619" s="961"/>
      <c r="ICX619" s="961"/>
      <c r="ICY619" s="961"/>
      <c r="ICZ619" s="961"/>
      <c r="IDA619" s="961"/>
      <c r="IDB619" s="961"/>
      <c r="IDC619" s="961"/>
      <c r="IDD619" s="961"/>
      <c r="IDE619" s="961"/>
      <c r="IDF619" s="961"/>
      <c r="IDG619" s="961"/>
      <c r="IDH619" s="961"/>
      <c r="IDI619" s="961"/>
      <c r="IDJ619" s="961"/>
      <c r="IDK619" s="961"/>
      <c r="IDL619" s="961"/>
      <c r="IDM619" s="961"/>
      <c r="IDN619" s="961"/>
      <c r="IDO619" s="961"/>
      <c r="IDP619" s="961"/>
      <c r="IDQ619" s="961"/>
      <c r="IDR619" s="961"/>
      <c r="IDS619" s="961"/>
      <c r="IDT619" s="961"/>
      <c r="IDU619" s="961"/>
      <c r="IDV619" s="961"/>
      <c r="IDW619" s="961"/>
      <c r="IDX619" s="961"/>
      <c r="IDY619" s="961"/>
      <c r="IDZ619" s="961"/>
      <c r="IEA619" s="961"/>
      <c r="IEB619" s="961"/>
      <c r="IEC619" s="961"/>
      <c r="IED619" s="961"/>
      <c r="IEE619" s="961"/>
      <c r="IEF619" s="961"/>
      <c r="IEG619" s="961"/>
      <c r="IEH619" s="961"/>
      <c r="IEI619" s="961"/>
      <c r="IEJ619" s="961"/>
      <c r="IEK619" s="961"/>
      <c r="IEL619" s="961"/>
      <c r="IEM619" s="961"/>
      <c r="IEN619" s="961"/>
      <c r="IEO619" s="961"/>
      <c r="IEP619" s="961"/>
      <c r="IEQ619" s="961"/>
      <c r="IER619" s="961"/>
      <c r="IES619" s="961"/>
      <c r="IET619" s="961"/>
      <c r="IEU619" s="961"/>
      <c r="IEV619" s="961"/>
      <c r="IEW619" s="961"/>
      <c r="IEX619" s="961"/>
      <c r="IEY619" s="961"/>
      <c r="IEZ619" s="961"/>
      <c r="IFA619" s="961"/>
      <c r="IFB619" s="961"/>
      <c r="IFC619" s="961"/>
      <c r="IFD619" s="961"/>
      <c r="IFE619" s="961"/>
      <c r="IFF619" s="961"/>
      <c r="IFG619" s="961"/>
      <c r="IFH619" s="961"/>
      <c r="IFI619" s="961"/>
      <c r="IFJ619" s="961"/>
      <c r="IFK619" s="961"/>
      <c r="IFL619" s="961"/>
      <c r="IFM619" s="961"/>
      <c r="IFN619" s="961"/>
      <c r="IFO619" s="961"/>
      <c r="IFP619" s="961"/>
      <c r="IFQ619" s="961"/>
      <c r="IFR619" s="961"/>
      <c r="IFS619" s="961"/>
      <c r="IFT619" s="961"/>
      <c r="IFU619" s="961"/>
      <c r="IFV619" s="961"/>
      <c r="IFW619" s="961"/>
      <c r="IFX619" s="961"/>
      <c r="IFY619" s="961"/>
      <c r="IFZ619" s="961"/>
      <c r="IGA619" s="961"/>
      <c r="IGB619" s="961"/>
      <c r="IGC619" s="961"/>
      <c r="IGD619" s="961"/>
      <c r="IGE619" s="961"/>
      <c r="IGF619" s="961"/>
      <c r="IGG619" s="961"/>
      <c r="IGH619" s="961"/>
      <c r="IGI619" s="961"/>
      <c r="IGJ619" s="961"/>
      <c r="IGK619" s="961"/>
      <c r="IGL619" s="961"/>
      <c r="IGM619" s="961"/>
      <c r="IGN619" s="961"/>
      <c r="IGO619" s="961"/>
      <c r="IGP619" s="961"/>
      <c r="IGQ619" s="961"/>
      <c r="IGR619" s="961"/>
      <c r="IGS619" s="961"/>
      <c r="IGT619" s="961"/>
      <c r="IGU619" s="961"/>
      <c r="IGV619" s="961"/>
      <c r="IGW619" s="961"/>
      <c r="IGX619" s="961"/>
      <c r="IGY619" s="961"/>
      <c r="IGZ619" s="961"/>
      <c r="IHA619" s="961"/>
      <c r="IHB619" s="961"/>
      <c r="IHC619" s="961"/>
      <c r="IHD619" s="961"/>
      <c r="IHE619" s="961"/>
      <c r="IHF619" s="961"/>
      <c r="IHG619" s="961"/>
      <c r="IHH619" s="961"/>
      <c r="IHI619" s="961"/>
      <c r="IHJ619" s="961"/>
      <c r="IHK619" s="961"/>
      <c r="IHL619" s="961"/>
      <c r="IHM619" s="961"/>
      <c r="IHN619" s="961"/>
      <c r="IHO619" s="961"/>
      <c r="IHP619" s="961"/>
      <c r="IHQ619" s="961"/>
      <c r="IHR619" s="961"/>
      <c r="IHS619" s="961"/>
      <c r="IHT619" s="961"/>
      <c r="IHU619" s="961"/>
      <c r="IHV619" s="961"/>
      <c r="IHW619" s="961"/>
      <c r="IHX619" s="961"/>
      <c r="IHY619" s="961"/>
      <c r="IHZ619" s="961"/>
      <c r="IIA619" s="961"/>
      <c r="IIB619" s="961"/>
      <c r="IIC619" s="961"/>
      <c r="IID619" s="961"/>
      <c r="IIE619" s="961"/>
      <c r="IIF619" s="961"/>
      <c r="IIG619" s="961"/>
      <c r="IIH619" s="961"/>
      <c r="III619" s="961"/>
      <c r="IIJ619" s="961"/>
      <c r="IIK619" s="961"/>
      <c r="IIL619" s="961"/>
      <c r="IIM619" s="961"/>
      <c r="IIN619" s="961"/>
      <c r="IIO619" s="961"/>
      <c r="IIP619" s="961"/>
      <c r="IIQ619" s="961"/>
      <c r="IIR619" s="961"/>
      <c r="IIS619" s="961"/>
      <c r="IIT619" s="961"/>
      <c r="IIU619" s="961"/>
      <c r="IIV619" s="961"/>
      <c r="IIW619" s="961"/>
      <c r="IIX619" s="961"/>
      <c r="IIY619" s="961"/>
      <c r="IIZ619" s="961"/>
      <c r="IJA619" s="961"/>
      <c r="IJB619" s="961"/>
      <c r="IJC619" s="961"/>
      <c r="IJD619" s="961"/>
      <c r="IJE619" s="961"/>
      <c r="IJF619" s="961"/>
      <c r="IJG619" s="961"/>
      <c r="IJH619" s="961"/>
      <c r="IJI619" s="961"/>
      <c r="IJJ619" s="961"/>
      <c r="IJK619" s="961"/>
      <c r="IJL619" s="961"/>
      <c r="IJM619" s="961"/>
      <c r="IJN619" s="961"/>
      <c r="IJO619" s="961"/>
      <c r="IJP619" s="961"/>
      <c r="IJQ619" s="961"/>
      <c r="IJR619" s="961"/>
      <c r="IJS619" s="961"/>
      <c r="IJT619" s="961"/>
      <c r="IJU619" s="961"/>
      <c r="IJV619" s="961"/>
      <c r="IJW619" s="961"/>
      <c r="IJX619" s="961"/>
      <c r="IJY619" s="961"/>
      <c r="IJZ619" s="961"/>
      <c r="IKA619" s="961"/>
      <c r="IKB619" s="961"/>
      <c r="IKC619" s="961"/>
      <c r="IKD619" s="961"/>
      <c r="IKE619" s="961"/>
      <c r="IKF619" s="961"/>
      <c r="IKG619" s="961"/>
      <c r="IKH619" s="961"/>
      <c r="IKI619" s="961"/>
      <c r="IKJ619" s="961"/>
      <c r="IKK619" s="961"/>
      <c r="IKL619" s="961"/>
      <c r="IKM619" s="961"/>
      <c r="IKN619" s="961"/>
      <c r="IKO619" s="961"/>
      <c r="IKP619" s="961"/>
      <c r="IKQ619" s="961"/>
      <c r="IKR619" s="961"/>
      <c r="IKS619" s="961"/>
      <c r="IKT619" s="961"/>
      <c r="IKU619" s="961"/>
      <c r="IKV619" s="961"/>
      <c r="IKW619" s="961"/>
      <c r="IKX619" s="961"/>
      <c r="IKY619" s="961"/>
      <c r="IKZ619" s="961"/>
      <c r="ILA619" s="961"/>
      <c r="ILB619" s="961"/>
      <c r="ILC619" s="961"/>
      <c r="ILD619" s="961"/>
      <c r="ILE619" s="961"/>
      <c r="ILF619" s="961"/>
      <c r="ILG619" s="961"/>
      <c r="ILH619" s="961"/>
      <c r="ILI619" s="961"/>
      <c r="ILJ619" s="961"/>
      <c r="ILK619" s="961"/>
      <c r="ILL619" s="961"/>
      <c r="ILM619" s="961"/>
      <c r="ILN619" s="961"/>
      <c r="ILO619" s="961"/>
      <c r="ILP619" s="961"/>
      <c r="ILQ619" s="961"/>
      <c r="ILR619" s="961"/>
      <c r="ILS619" s="961"/>
      <c r="ILT619" s="961"/>
      <c r="ILU619" s="961"/>
      <c r="ILV619" s="961"/>
      <c r="ILW619" s="961"/>
      <c r="ILX619" s="961"/>
      <c r="ILY619" s="961"/>
      <c r="ILZ619" s="961"/>
      <c r="IMA619" s="961"/>
      <c r="IMB619" s="961"/>
      <c r="IMC619" s="961"/>
      <c r="IMD619" s="961"/>
      <c r="IME619" s="961"/>
      <c r="IMF619" s="961"/>
      <c r="IMG619" s="961"/>
      <c r="IMH619" s="961"/>
      <c r="IMI619" s="961"/>
      <c r="IMJ619" s="961"/>
      <c r="IMK619" s="961"/>
      <c r="IML619" s="961"/>
      <c r="IMM619" s="961"/>
      <c r="IMN619" s="961"/>
      <c r="IMO619" s="961"/>
      <c r="IMP619" s="961"/>
      <c r="IMQ619" s="961"/>
      <c r="IMR619" s="961"/>
      <c r="IMS619" s="961"/>
      <c r="IMT619" s="961"/>
      <c r="IMU619" s="961"/>
      <c r="IMV619" s="961"/>
      <c r="IMW619" s="961"/>
      <c r="IMX619" s="961"/>
      <c r="IMY619" s="961"/>
      <c r="IMZ619" s="961"/>
      <c r="INA619" s="961"/>
      <c r="INB619" s="961"/>
      <c r="INC619" s="961"/>
      <c r="IND619" s="961"/>
      <c r="INE619" s="961"/>
      <c r="INF619" s="961"/>
      <c r="ING619" s="961"/>
      <c r="INH619" s="961"/>
      <c r="INI619" s="961"/>
      <c r="INJ619" s="961"/>
      <c r="INK619" s="961"/>
      <c r="INL619" s="961"/>
      <c r="INM619" s="961"/>
      <c r="INN619" s="961"/>
      <c r="INO619" s="961"/>
      <c r="INP619" s="961"/>
      <c r="INQ619" s="961"/>
      <c r="INR619" s="961"/>
      <c r="INS619" s="961"/>
      <c r="INT619" s="961"/>
      <c r="INU619" s="961"/>
      <c r="INV619" s="961"/>
      <c r="INW619" s="961"/>
      <c r="INX619" s="961"/>
      <c r="INY619" s="961"/>
      <c r="INZ619" s="961"/>
      <c r="IOA619" s="961"/>
      <c r="IOB619" s="961"/>
      <c r="IOC619" s="961"/>
      <c r="IOD619" s="961"/>
      <c r="IOE619" s="961"/>
      <c r="IOF619" s="961"/>
      <c r="IOG619" s="961"/>
      <c r="IOH619" s="961"/>
      <c r="IOI619" s="961"/>
      <c r="IOJ619" s="961"/>
      <c r="IOK619" s="961"/>
      <c r="IOL619" s="961"/>
      <c r="IOM619" s="961"/>
      <c r="ION619" s="961"/>
      <c r="IOO619" s="961"/>
      <c r="IOP619" s="961"/>
      <c r="IOQ619" s="961"/>
      <c r="IOR619" s="961"/>
      <c r="IOS619" s="961"/>
      <c r="IOT619" s="961"/>
      <c r="IOU619" s="961"/>
      <c r="IOV619" s="961"/>
      <c r="IOW619" s="961"/>
      <c r="IOX619" s="961"/>
      <c r="IOY619" s="961"/>
      <c r="IOZ619" s="961"/>
      <c r="IPA619" s="961"/>
      <c r="IPB619" s="961"/>
      <c r="IPC619" s="961"/>
      <c r="IPD619" s="961"/>
      <c r="IPE619" s="961"/>
      <c r="IPF619" s="961"/>
      <c r="IPG619" s="961"/>
      <c r="IPH619" s="961"/>
      <c r="IPI619" s="961"/>
      <c r="IPJ619" s="961"/>
      <c r="IPK619" s="961"/>
      <c r="IPL619" s="961"/>
      <c r="IPM619" s="961"/>
      <c r="IPN619" s="961"/>
      <c r="IPO619" s="961"/>
      <c r="IPP619" s="961"/>
      <c r="IPQ619" s="961"/>
      <c r="IPR619" s="961"/>
      <c r="IPS619" s="961"/>
      <c r="IPT619" s="961"/>
      <c r="IPU619" s="961"/>
      <c r="IPV619" s="961"/>
      <c r="IPW619" s="961"/>
      <c r="IPX619" s="961"/>
      <c r="IPY619" s="961"/>
      <c r="IPZ619" s="961"/>
      <c r="IQA619" s="961"/>
      <c r="IQB619" s="961"/>
      <c r="IQC619" s="961"/>
      <c r="IQD619" s="961"/>
      <c r="IQE619" s="961"/>
      <c r="IQF619" s="961"/>
      <c r="IQG619" s="961"/>
      <c r="IQH619" s="961"/>
      <c r="IQI619" s="961"/>
      <c r="IQJ619" s="961"/>
      <c r="IQK619" s="961"/>
      <c r="IQL619" s="961"/>
      <c r="IQM619" s="961"/>
      <c r="IQN619" s="961"/>
      <c r="IQO619" s="961"/>
      <c r="IQP619" s="961"/>
      <c r="IQQ619" s="961"/>
      <c r="IQR619" s="961"/>
      <c r="IQS619" s="961"/>
      <c r="IQT619" s="961"/>
      <c r="IQU619" s="961"/>
      <c r="IQV619" s="961"/>
      <c r="IQW619" s="961"/>
      <c r="IQX619" s="961"/>
      <c r="IQY619" s="961"/>
      <c r="IQZ619" s="961"/>
      <c r="IRA619" s="961"/>
      <c r="IRB619" s="961"/>
      <c r="IRC619" s="961"/>
      <c r="IRD619" s="961"/>
      <c r="IRE619" s="961"/>
      <c r="IRF619" s="961"/>
      <c r="IRG619" s="961"/>
      <c r="IRH619" s="961"/>
      <c r="IRI619" s="961"/>
      <c r="IRJ619" s="961"/>
      <c r="IRK619" s="961"/>
      <c r="IRL619" s="961"/>
      <c r="IRM619" s="961"/>
      <c r="IRN619" s="961"/>
      <c r="IRO619" s="961"/>
      <c r="IRP619" s="961"/>
      <c r="IRQ619" s="961"/>
      <c r="IRR619" s="961"/>
      <c r="IRS619" s="961"/>
      <c r="IRT619" s="961"/>
      <c r="IRU619" s="961"/>
      <c r="IRV619" s="961"/>
      <c r="IRW619" s="961"/>
      <c r="IRX619" s="961"/>
      <c r="IRY619" s="961"/>
      <c r="IRZ619" s="961"/>
      <c r="ISA619" s="961"/>
      <c r="ISB619" s="961"/>
      <c r="ISC619" s="961"/>
      <c r="ISD619" s="961"/>
      <c r="ISE619" s="961"/>
      <c r="ISF619" s="961"/>
      <c r="ISG619" s="961"/>
      <c r="ISH619" s="961"/>
      <c r="ISI619" s="961"/>
      <c r="ISJ619" s="961"/>
      <c r="ISK619" s="961"/>
      <c r="ISL619" s="961"/>
      <c r="ISM619" s="961"/>
      <c r="ISN619" s="961"/>
      <c r="ISO619" s="961"/>
      <c r="ISP619" s="961"/>
      <c r="ISQ619" s="961"/>
      <c r="ISR619" s="961"/>
      <c r="ISS619" s="961"/>
      <c r="IST619" s="961"/>
      <c r="ISU619" s="961"/>
      <c r="ISV619" s="961"/>
      <c r="ISW619" s="961"/>
      <c r="ISX619" s="961"/>
      <c r="ISY619" s="961"/>
      <c r="ISZ619" s="961"/>
      <c r="ITA619" s="961"/>
      <c r="ITB619" s="961"/>
      <c r="ITC619" s="961"/>
      <c r="ITD619" s="961"/>
      <c r="ITE619" s="961"/>
      <c r="ITF619" s="961"/>
      <c r="ITG619" s="961"/>
      <c r="ITH619" s="961"/>
      <c r="ITI619" s="961"/>
      <c r="ITJ619" s="961"/>
      <c r="ITK619" s="961"/>
      <c r="ITL619" s="961"/>
      <c r="ITM619" s="961"/>
      <c r="ITN619" s="961"/>
      <c r="ITO619" s="961"/>
      <c r="ITP619" s="961"/>
      <c r="ITQ619" s="961"/>
      <c r="ITR619" s="961"/>
      <c r="ITS619" s="961"/>
      <c r="ITT619" s="961"/>
      <c r="ITU619" s="961"/>
      <c r="ITV619" s="961"/>
      <c r="ITW619" s="961"/>
      <c r="ITX619" s="961"/>
      <c r="ITY619" s="961"/>
      <c r="ITZ619" s="961"/>
      <c r="IUA619" s="961"/>
      <c r="IUB619" s="961"/>
      <c r="IUC619" s="961"/>
      <c r="IUD619" s="961"/>
      <c r="IUE619" s="961"/>
      <c r="IUF619" s="961"/>
      <c r="IUG619" s="961"/>
      <c r="IUH619" s="961"/>
      <c r="IUI619" s="961"/>
      <c r="IUJ619" s="961"/>
      <c r="IUK619" s="961"/>
      <c r="IUL619" s="961"/>
      <c r="IUM619" s="961"/>
      <c r="IUN619" s="961"/>
      <c r="IUO619" s="961"/>
      <c r="IUP619" s="961"/>
      <c r="IUQ619" s="961"/>
      <c r="IUR619" s="961"/>
      <c r="IUS619" s="961"/>
      <c r="IUT619" s="961"/>
      <c r="IUU619" s="961"/>
      <c r="IUV619" s="961"/>
      <c r="IUW619" s="961"/>
      <c r="IUX619" s="961"/>
      <c r="IUY619" s="961"/>
      <c r="IUZ619" s="961"/>
      <c r="IVA619" s="961"/>
      <c r="IVB619" s="961"/>
      <c r="IVC619" s="961"/>
      <c r="IVD619" s="961"/>
      <c r="IVE619" s="961"/>
      <c r="IVF619" s="961"/>
      <c r="IVG619" s="961"/>
      <c r="IVH619" s="961"/>
      <c r="IVI619" s="961"/>
      <c r="IVJ619" s="961"/>
      <c r="IVK619" s="961"/>
      <c r="IVL619" s="961"/>
      <c r="IVM619" s="961"/>
      <c r="IVN619" s="961"/>
      <c r="IVO619" s="961"/>
      <c r="IVP619" s="961"/>
      <c r="IVQ619" s="961"/>
      <c r="IVR619" s="961"/>
      <c r="IVS619" s="961"/>
      <c r="IVT619" s="961"/>
      <c r="IVU619" s="961"/>
      <c r="IVV619" s="961"/>
      <c r="IVW619" s="961"/>
      <c r="IVX619" s="961"/>
      <c r="IVY619" s="961"/>
      <c r="IVZ619" s="961"/>
      <c r="IWA619" s="961"/>
      <c r="IWB619" s="961"/>
      <c r="IWC619" s="961"/>
      <c r="IWD619" s="961"/>
      <c r="IWE619" s="961"/>
      <c r="IWF619" s="961"/>
      <c r="IWG619" s="961"/>
      <c r="IWH619" s="961"/>
      <c r="IWI619" s="961"/>
      <c r="IWJ619" s="961"/>
      <c r="IWK619" s="961"/>
      <c r="IWL619" s="961"/>
      <c r="IWM619" s="961"/>
      <c r="IWN619" s="961"/>
      <c r="IWO619" s="961"/>
      <c r="IWP619" s="961"/>
      <c r="IWQ619" s="961"/>
      <c r="IWR619" s="961"/>
      <c r="IWS619" s="961"/>
      <c r="IWT619" s="961"/>
      <c r="IWU619" s="961"/>
      <c r="IWV619" s="961"/>
      <c r="IWW619" s="961"/>
      <c r="IWX619" s="961"/>
      <c r="IWY619" s="961"/>
      <c r="IWZ619" s="961"/>
      <c r="IXA619" s="961"/>
      <c r="IXB619" s="961"/>
      <c r="IXC619" s="961"/>
      <c r="IXD619" s="961"/>
      <c r="IXE619" s="961"/>
      <c r="IXF619" s="961"/>
      <c r="IXG619" s="961"/>
      <c r="IXH619" s="961"/>
      <c r="IXI619" s="961"/>
      <c r="IXJ619" s="961"/>
      <c r="IXK619" s="961"/>
      <c r="IXL619" s="961"/>
      <c r="IXM619" s="961"/>
      <c r="IXN619" s="961"/>
      <c r="IXO619" s="961"/>
      <c r="IXP619" s="961"/>
      <c r="IXQ619" s="961"/>
      <c r="IXR619" s="961"/>
      <c r="IXS619" s="961"/>
      <c r="IXT619" s="961"/>
      <c r="IXU619" s="961"/>
      <c r="IXV619" s="961"/>
      <c r="IXW619" s="961"/>
      <c r="IXX619" s="961"/>
      <c r="IXY619" s="961"/>
      <c r="IXZ619" s="961"/>
      <c r="IYA619" s="961"/>
      <c r="IYB619" s="961"/>
      <c r="IYC619" s="961"/>
      <c r="IYD619" s="961"/>
      <c r="IYE619" s="961"/>
      <c r="IYF619" s="961"/>
      <c r="IYG619" s="961"/>
      <c r="IYH619" s="961"/>
      <c r="IYI619" s="961"/>
      <c r="IYJ619" s="961"/>
      <c r="IYK619" s="961"/>
      <c r="IYL619" s="961"/>
      <c r="IYM619" s="961"/>
      <c r="IYN619" s="961"/>
      <c r="IYO619" s="961"/>
      <c r="IYP619" s="961"/>
      <c r="IYQ619" s="961"/>
      <c r="IYR619" s="961"/>
      <c r="IYS619" s="961"/>
      <c r="IYT619" s="961"/>
      <c r="IYU619" s="961"/>
      <c r="IYV619" s="961"/>
      <c r="IYW619" s="961"/>
      <c r="IYX619" s="961"/>
      <c r="IYY619" s="961"/>
      <c r="IYZ619" s="961"/>
      <c r="IZA619" s="961"/>
      <c r="IZB619" s="961"/>
      <c r="IZC619" s="961"/>
      <c r="IZD619" s="961"/>
      <c r="IZE619" s="961"/>
      <c r="IZF619" s="961"/>
      <c r="IZG619" s="961"/>
      <c r="IZH619" s="961"/>
      <c r="IZI619" s="961"/>
      <c r="IZJ619" s="961"/>
      <c r="IZK619" s="961"/>
      <c r="IZL619" s="961"/>
      <c r="IZM619" s="961"/>
      <c r="IZN619" s="961"/>
      <c r="IZO619" s="961"/>
      <c r="IZP619" s="961"/>
      <c r="IZQ619" s="961"/>
      <c r="IZR619" s="961"/>
      <c r="IZS619" s="961"/>
      <c r="IZT619" s="961"/>
      <c r="IZU619" s="961"/>
      <c r="IZV619" s="961"/>
      <c r="IZW619" s="961"/>
      <c r="IZX619" s="961"/>
      <c r="IZY619" s="961"/>
      <c r="IZZ619" s="961"/>
      <c r="JAA619" s="961"/>
      <c r="JAB619" s="961"/>
      <c r="JAC619" s="961"/>
      <c r="JAD619" s="961"/>
      <c r="JAE619" s="961"/>
      <c r="JAF619" s="961"/>
      <c r="JAG619" s="961"/>
      <c r="JAH619" s="961"/>
      <c r="JAI619" s="961"/>
      <c r="JAJ619" s="961"/>
      <c r="JAK619" s="961"/>
      <c r="JAL619" s="961"/>
      <c r="JAM619" s="961"/>
      <c r="JAN619" s="961"/>
      <c r="JAO619" s="961"/>
      <c r="JAP619" s="961"/>
      <c r="JAQ619" s="961"/>
      <c r="JAR619" s="961"/>
      <c r="JAS619" s="961"/>
      <c r="JAT619" s="961"/>
      <c r="JAU619" s="961"/>
      <c r="JAV619" s="961"/>
      <c r="JAW619" s="961"/>
      <c r="JAX619" s="961"/>
      <c r="JAY619" s="961"/>
      <c r="JAZ619" s="961"/>
      <c r="JBA619" s="961"/>
      <c r="JBB619" s="961"/>
      <c r="JBC619" s="961"/>
      <c r="JBD619" s="961"/>
      <c r="JBE619" s="961"/>
      <c r="JBF619" s="961"/>
      <c r="JBG619" s="961"/>
      <c r="JBH619" s="961"/>
      <c r="JBI619" s="961"/>
      <c r="JBJ619" s="961"/>
      <c r="JBK619" s="961"/>
      <c r="JBL619" s="961"/>
      <c r="JBM619" s="961"/>
      <c r="JBN619" s="961"/>
      <c r="JBO619" s="961"/>
      <c r="JBP619" s="961"/>
      <c r="JBQ619" s="961"/>
      <c r="JBR619" s="961"/>
      <c r="JBS619" s="961"/>
      <c r="JBT619" s="961"/>
      <c r="JBU619" s="961"/>
      <c r="JBV619" s="961"/>
      <c r="JBW619" s="961"/>
      <c r="JBX619" s="961"/>
      <c r="JBY619" s="961"/>
      <c r="JBZ619" s="961"/>
      <c r="JCA619" s="961"/>
      <c r="JCB619" s="961"/>
      <c r="JCC619" s="961"/>
      <c r="JCD619" s="961"/>
      <c r="JCE619" s="961"/>
      <c r="JCF619" s="961"/>
      <c r="JCG619" s="961"/>
      <c r="JCH619" s="961"/>
      <c r="JCI619" s="961"/>
      <c r="JCJ619" s="961"/>
      <c r="JCK619" s="961"/>
      <c r="JCL619" s="961"/>
      <c r="JCM619" s="961"/>
      <c r="JCN619" s="961"/>
      <c r="JCO619" s="961"/>
      <c r="JCP619" s="961"/>
      <c r="JCQ619" s="961"/>
      <c r="JCR619" s="961"/>
      <c r="JCS619" s="961"/>
      <c r="JCT619" s="961"/>
      <c r="JCU619" s="961"/>
      <c r="JCV619" s="961"/>
      <c r="JCW619" s="961"/>
      <c r="JCX619" s="961"/>
      <c r="JCY619" s="961"/>
      <c r="JCZ619" s="961"/>
      <c r="JDA619" s="961"/>
      <c r="JDB619" s="961"/>
      <c r="JDC619" s="961"/>
      <c r="JDD619" s="961"/>
      <c r="JDE619" s="961"/>
      <c r="JDF619" s="961"/>
      <c r="JDG619" s="961"/>
      <c r="JDH619" s="961"/>
      <c r="JDI619" s="961"/>
      <c r="JDJ619" s="961"/>
      <c r="JDK619" s="961"/>
      <c r="JDL619" s="961"/>
      <c r="JDM619" s="961"/>
      <c r="JDN619" s="961"/>
      <c r="JDO619" s="961"/>
      <c r="JDP619" s="961"/>
      <c r="JDQ619" s="961"/>
      <c r="JDR619" s="961"/>
      <c r="JDS619" s="961"/>
      <c r="JDT619" s="961"/>
      <c r="JDU619" s="961"/>
      <c r="JDV619" s="961"/>
      <c r="JDW619" s="961"/>
      <c r="JDX619" s="961"/>
      <c r="JDY619" s="961"/>
      <c r="JDZ619" s="961"/>
      <c r="JEA619" s="961"/>
      <c r="JEB619" s="961"/>
      <c r="JEC619" s="961"/>
      <c r="JED619" s="961"/>
      <c r="JEE619" s="961"/>
      <c r="JEF619" s="961"/>
      <c r="JEG619" s="961"/>
      <c r="JEH619" s="961"/>
      <c r="JEI619" s="961"/>
      <c r="JEJ619" s="961"/>
      <c r="JEK619" s="961"/>
      <c r="JEL619" s="961"/>
      <c r="JEM619" s="961"/>
      <c r="JEN619" s="961"/>
      <c r="JEO619" s="961"/>
      <c r="JEP619" s="961"/>
      <c r="JEQ619" s="961"/>
      <c r="JER619" s="961"/>
      <c r="JES619" s="961"/>
      <c r="JET619" s="961"/>
      <c r="JEU619" s="961"/>
      <c r="JEV619" s="961"/>
      <c r="JEW619" s="961"/>
      <c r="JEX619" s="961"/>
      <c r="JEY619" s="961"/>
      <c r="JEZ619" s="961"/>
      <c r="JFA619" s="961"/>
      <c r="JFB619" s="961"/>
      <c r="JFC619" s="961"/>
      <c r="JFD619" s="961"/>
      <c r="JFE619" s="961"/>
      <c r="JFF619" s="961"/>
      <c r="JFG619" s="961"/>
      <c r="JFH619" s="961"/>
      <c r="JFI619" s="961"/>
      <c r="JFJ619" s="961"/>
      <c r="JFK619" s="961"/>
      <c r="JFL619" s="961"/>
      <c r="JFM619" s="961"/>
      <c r="JFN619" s="961"/>
      <c r="JFO619" s="961"/>
      <c r="JFP619" s="961"/>
      <c r="JFQ619" s="961"/>
      <c r="JFR619" s="961"/>
      <c r="JFS619" s="961"/>
      <c r="JFT619" s="961"/>
      <c r="JFU619" s="961"/>
      <c r="JFV619" s="961"/>
      <c r="JFW619" s="961"/>
      <c r="JFX619" s="961"/>
      <c r="JFY619" s="961"/>
      <c r="JFZ619" s="961"/>
      <c r="JGA619" s="961"/>
      <c r="JGB619" s="961"/>
      <c r="JGC619" s="961"/>
      <c r="JGD619" s="961"/>
      <c r="JGE619" s="961"/>
      <c r="JGF619" s="961"/>
      <c r="JGG619" s="961"/>
      <c r="JGH619" s="961"/>
      <c r="JGI619" s="961"/>
      <c r="JGJ619" s="961"/>
      <c r="JGK619" s="961"/>
      <c r="JGL619" s="961"/>
      <c r="JGM619" s="961"/>
      <c r="JGN619" s="961"/>
      <c r="JGO619" s="961"/>
      <c r="JGP619" s="961"/>
      <c r="JGQ619" s="961"/>
      <c r="JGR619" s="961"/>
      <c r="JGS619" s="961"/>
      <c r="JGT619" s="961"/>
      <c r="JGU619" s="961"/>
      <c r="JGV619" s="961"/>
      <c r="JGW619" s="961"/>
      <c r="JGX619" s="961"/>
      <c r="JGY619" s="961"/>
      <c r="JGZ619" s="961"/>
      <c r="JHA619" s="961"/>
      <c r="JHB619" s="961"/>
      <c r="JHC619" s="961"/>
      <c r="JHD619" s="961"/>
      <c r="JHE619" s="961"/>
      <c r="JHF619" s="961"/>
      <c r="JHG619" s="961"/>
      <c r="JHH619" s="961"/>
      <c r="JHI619" s="961"/>
      <c r="JHJ619" s="961"/>
      <c r="JHK619" s="961"/>
      <c r="JHL619" s="961"/>
      <c r="JHM619" s="961"/>
      <c r="JHN619" s="961"/>
      <c r="JHO619" s="961"/>
      <c r="JHP619" s="961"/>
      <c r="JHQ619" s="961"/>
      <c r="JHR619" s="961"/>
      <c r="JHS619" s="961"/>
      <c r="JHT619" s="961"/>
      <c r="JHU619" s="961"/>
      <c r="JHV619" s="961"/>
      <c r="JHW619" s="961"/>
      <c r="JHX619" s="961"/>
      <c r="JHY619" s="961"/>
      <c r="JHZ619" s="961"/>
      <c r="JIA619" s="961"/>
      <c r="JIB619" s="961"/>
      <c r="JIC619" s="961"/>
      <c r="JID619" s="961"/>
      <c r="JIE619" s="961"/>
      <c r="JIF619" s="961"/>
      <c r="JIG619" s="961"/>
      <c r="JIH619" s="961"/>
      <c r="JII619" s="961"/>
      <c r="JIJ619" s="961"/>
      <c r="JIK619" s="961"/>
      <c r="JIL619" s="961"/>
      <c r="JIM619" s="961"/>
      <c r="JIN619" s="961"/>
      <c r="JIO619" s="961"/>
      <c r="JIP619" s="961"/>
      <c r="JIQ619" s="961"/>
      <c r="JIR619" s="961"/>
      <c r="JIS619" s="961"/>
      <c r="JIT619" s="961"/>
      <c r="JIU619" s="961"/>
      <c r="JIV619" s="961"/>
      <c r="JIW619" s="961"/>
      <c r="JIX619" s="961"/>
      <c r="JIY619" s="961"/>
      <c r="JIZ619" s="961"/>
      <c r="JJA619" s="961"/>
      <c r="JJB619" s="961"/>
      <c r="JJC619" s="961"/>
      <c r="JJD619" s="961"/>
      <c r="JJE619" s="961"/>
      <c r="JJF619" s="961"/>
      <c r="JJG619" s="961"/>
      <c r="JJH619" s="961"/>
      <c r="JJI619" s="961"/>
      <c r="JJJ619" s="961"/>
      <c r="JJK619" s="961"/>
      <c r="JJL619" s="961"/>
      <c r="JJM619" s="961"/>
      <c r="JJN619" s="961"/>
      <c r="JJO619" s="961"/>
      <c r="JJP619" s="961"/>
      <c r="JJQ619" s="961"/>
      <c r="JJR619" s="961"/>
      <c r="JJS619" s="961"/>
      <c r="JJT619" s="961"/>
      <c r="JJU619" s="961"/>
      <c r="JJV619" s="961"/>
      <c r="JJW619" s="961"/>
      <c r="JJX619" s="961"/>
      <c r="JJY619" s="961"/>
      <c r="JJZ619" s="961"/>
      <c r="JKA619" s="961"/>
      <c r="JKB619" s="961"/>
      <c r="JKC619" s="961"/>
      <c r="JKD619" s="961"/>
      <c r="JKE619" s="961"/>
      <c r="JKF619" s="961"/>
      <c r="JKG619" s="961"/>
      <c r="JKH619" s="961"/>
      <c r="JKI619" s="961"/>
      <c r="JKJ619" s="961"/>
      <c r="JKK619" s="961"/>
      <c r="JKL619" s="961"/>
      <c r="JKM619" s="961"/>
      <c r="JKN619" s="961"/>
      <c r="JKO619" s="961"/>
      <c r="JKP619" s="961"/>
      <c r="JKQ619" s="961"/>
      <c r="JKR619" s="961"/>
      <c r="JKS619" s="961"/>
      <c r="JKT619" s="961"/>
      <c r="JKU619" s="961"/>
      <c r="JKV619" s="961"/>
      <c r="JKW619" s="961"/>
      <c r="JKX619" s="961"/>
      <c r="JKY619" s="961"/>
      <c r="JKZ619" s="961"/>
      <c r="JLA619" s="961"/>
      <c r="JLB619" s="961"/>
      <c r="JLC619" s="961"/>
      <c r="JLD619" s="961"/>
      <c r="JLE619" s="961"/>
      <c r="JLF619" s="961"/>
      <c r="JLG619" s="961"/>
      <c r="JLH619" s="961"/>
      <c r="JLI619" s="961"/>
      <c r="JLJ619" s="961"/>
      <c r="JLK619" s="961"/>
      <c r="JLL619" s="961"/>
      <c r="JLM619" s="961"/>
      <c r="JLN619" s="961"/>
      <c r="JLO619" s="961"/>
      <c r="JLP619" s="961"/>
      <c r="JLQ619" s="961"/>
      <c r="JLR619" s="961"/>
      <c r="JLS619" s="961"/>
      <c r="JLT619" s="961"/>
      <c r="JLU619" s="961"/>
      <c r="JLV619" s="961"/>
      <c r="JLW619" s="961"/>
      <c r="JLX619" s="961"/>
      <c r="JLY619" s="961"/>
      <c r="JLZ619" s="961"/>
      <c r="JMA619" s="961"/>
      <c r="JMB619" s="961"/>
      <c r="JMC619" s="961"/>
      <c r="JMD619" s="961"/>
      <c r="JME619" s="961"/>
      <c r="JMF619" s="961"/>
      <c r="JMG619" s="961"/>
      <c r="JMH619" s="961"/>
      <c r="JMI619" s="961"/>
      <c r="JMJ619" s="961"/>
      <c r="JMK619" s="961"/>
      <c r="JML619" s="961"/>
      <c r="JMM619" s="961"/>
      <c r="JMN619" s="961"/>
      <c r="JMO619" s="961"/>
      <c r="JMP619" s="961"/>
      <c r="JMQ619" s="961"/>
      <c r="JMR619" s="961"/>
      <c r="JMS619" s="961"/>
      <c r="JMT619" s="961"/>
      <c r="JMU619" s="961"/>
      <c r="JMV619" s="961"/>
      <c r="JMW619" s="961"/>
      <c r="JMX619" s="961"/>
      <c r="JMY619" s="961"/>
      <c r="JMZ619" s="961"/>
      <c r="JNA619" s="961"/>
      <c r="JNB619" s="961"/>
      <c r="JNC619" s="961"/>
      <c r="JND619" s="961"/>
      <c r="JNE619" s="961"/>
      <c r="JNF619" s="961"/>
      <c r="JNG619" s="961"/>
      <c r="JNH619" s="961"/>
      <c r="JNI619" s="961"/>
      <c r="JNJ619" s="961"/>
      <c r="JNK619" s="961"/>
      <c r="JNL619" s="961"/>
      <c r="JNM619" s="961"/>
      <c r="JNN619" s="961"/>
      <c r="JNO619" s="961"/>
      <c r="JNP619" s="961"/>
      <c r="JNQ619" s="961"/>
      <c r="JNR619" s="961"/>
      <c r="JNS619" s="961"/>
      <c r="JNT619" s="961"/>
      <c r="JNU619" s="961"/>
      <c r="JNV619" s="961"/>
      <c r="JNW619" s="961"/>
      <c r="JNX619" s="961"/>
      <c r="JNY619" s="961"/>
      <c r="JNZ619" s="961"/>
      <c r="JOA619" s="961"/>
      <c r="JOB619" s="961"/>
      <c r="JOC619" s="961"/>
      <c r="JOD619" s="961"/>
      <c r="JOE619" s="961"/>
      <c r="JOF619" s="961"/>
      <c r="JOG619" s="961"/>
      <c r="JOH619" s="961"/>
      <c r="JOI619" s="961"/>
      <c r="JOJ619" s="961"/>
      <c r="JOK619" s="961"/>
      <c r="JOL619" s="961"/>
      <c r="JOM619" s="961"/>
      <c r="JON619" s="961"/>
      <c r="JOO619" s="961"/>
      <c r="JOP619" s="961"/>
      <c r="JOQ619" s="961"/>
      <c r="JOR619" s="961"/>
      <c r="JOS619" s="961"/>
      <c r="JOT619" s="961"/>
      <c r="JOU619" s="961"/>
      <c r="JOV619" s="961"/>
      <c r="JOW619" s="961"/>
      <c r="JOX619" s="961"/>
      <c r="JOY619" s="961"/>
      <c r="JOZ619" s="961"/>
      <c r="JPA619" s="961"/>
      <c r="JPB619" s="961"/>
      <c r="JPC619" s="961"/>
      <c r="JPD619" s="961"/>
      <c r="JPE619" s="961"/>
      <c r="JPF619" s="961"/>
      <c r="JPG619" s="961"/>
      <c r="JPH619" s="961"/>
      <c r="JPI619" s="961"/>
      <c r="JPJ619" s="961"/>
      <c r="JPK619" s="961"/>
      <c r="JPL619" s="961"/>
      <c r="JPM619" s="961"/>
      <c r="JPN619" s="961"/>
      <c r="JPO619" s="961"/>
      <c r="JPP619" s="961"/>
      <c r="JPQ619" s="961"/>
      <c r="JPR619" s="961"/>
      <c r="JPS619" s="961"/>
      <c r="JPT619" s="961"/>
      <c r="JPU619" s="961"/>
      <c r="JPV619" s="961"/>
      <c r="JPW619" s="961"/>
      <c r="JPX619" s="961"/>
      <c r="JPY619" s="961"/>
      <c r="JPZ619" s="961"/>
      <c r="JQA619" s="961"/>
      <c r="JQB619" s="961"/>
      <c r="JQC619" s="961"/>
      <c r="JQD619" s="961"/>
      <c r="JQE619" s="961"/>
      <c r="JQF619" s="961"/>
      <c r="JQG619" s="961"/>
      <c r="JQH619" s="961"/>
      <c r="JQI619" s="961"/>
      <c r="JQJ619" s="961"/>
      <c r="JQK619" s="961"/>
      <c r="JQL619" s="961"/>
      <c r="JQM619" s="961"/>
      <c r="JQN619" s="961"/>
      <c r="JQO619" s="961"/>
      <c r="JQP619" s="961"/>
      <c r="JQQ619" s="961"/>
      <c r="JQR619" s="961"/>
      <c r="JQS619" s="961"/>
      <c r="JQT619" s="961"/>
      <c r="JQU619" s="961"/>
      <c r="JQV619" s="961"/>
      <c r="JQW619" s="961"/>
      <c r="JQX619" s="961"/>
      <c r="JQY619" s="961"/>
      <c r="JQZ619" s="961"/>
      <c r="JRA619" s="961"/>
      <c r="JRB619" s="961"/>
      <c r="JRC619" s="961"/>
      <c r="JRD619" s="961"/>
      <c r="JRE619" s="961"/>
      <c r="JRF619" s="961"/>
      <c r="JRG619" s="961"/>
      <c r="JRH619" s="961"/>
      <c r="JRI619" s="961"/>
      <c r="JRJ619" s="961"/>
      <c r="JRK619" s="961"/>
      <c r="JRL619" s="961"/>
      <c r="JRM619" s="961"/>
      <c r="JRN619" s="961"/>
      <c r="JRO619" s="961"/>
      <c r="JRP619" s="961"/>
      <c r="JRQ619" s="961"/>
      <c r="JRR619" s="961"/>
      <c r="JRS619" s="961"/>
      <c r="JRT619" s="961"/>
      <c r="JRU619" s="961"/>
      <c r="JRV619" s="961"/>
      <c r="JRW619" s="961"/>
      <c r="JRX619" s="961"/>
      <c r="JRY619" s="961"/>
      <c r="JRZ619" s="961"/>
      <c r="JSA619" s="961"/>
      <c r="JSB619" s="961"/>
      <c r="JSC619" s="961"/>
      <c r="JSD619" s="961"/>
      <c r="JSE619" s="961"/>
      <c r="JSF619" s="961"/>
      <c r="JSG619" s="961"/>
      <c r="JSH619" s="961"/>
      <c r="JSI619" s="961"/>
      <c r="JSJ619" s="961"/>
      <c r="JSK619" s="961"/>
      <c r="JSL619" s="961"/>
      <c r="JSM619" s="961"/>
      <c r="JSN619" s="961"/>
      <c r="JSO619" s="961"/>
      <c r="JSP619" s="961"/>
      <c r="JSQ619" s="961"/>
      <c r="JSR619" s="961"/>
      <c r="JSS619" s="961"/>
      <c r="JST619" s="961"/>
      <c r="JSU619" s="961"/>
      <c r="JSV619" s="961"/>
      <c r="JSW619" s="961"/>
      <c r="JSX619" s="961"/>
      <c r="JSY619" s="961"/>
      <c r="JSZ619" s="961"/>
      <c r="JTA619" s="961"/>
      <c r="JTB619" s="961"/>
      <c r="JTC619" s="961"/>
      <c r="JTD619" s="961"/>
      <c r="JTE619" s="961"/>
      <c r="JTF619" s="961"/>
      <c r="JTG619" s="961"/>
      <c r="JTH619" s="961"/>
      <c r="JTI619" s="961"/>
      <c r="JTJ619" s="961"/>
      <c r="JTK619" s="961"/>
      <c r="JTL619" s="961"/>
      <c r="JTM619" s="961"/>
      <c r="JTN619" s="961"/>
      <c r="JTO619" s="961"/>
      <c r="JTP619" s="961"/>
      <c r="JTQ619" s="961"/>
      <c r="JTR619" s="961"/>
      <c r="JTS619" s="961"/>
      <c r="JTT619" s="961"/>
      <c r="JTU619" s="961"/>
      <c r="JTV619" s="961"/>
      <c r="JTW619" s="961"/>
      <c r="JTX619" s="961"/>
      <c r="JTY619" s="961"/>
      <c r="JTZ619" s="961"/>
      <c r="JUA619" s="961"/>
      <c r="JUB619" s="961"/>
      <c r="JUC619" s="961"/>
      <c r="JUD619" s="961"/>
      <c r="JUE619" s="961"/>
      <c r="JUF619" s="961"/>
      <c r="JUG619" s="961"/>
      <c r="JUH619" s="961"/>
      <c r="JUI619" s="961"/>
      <c r="JUJ619" s="961"/>
      <c r="JUK619" s="961"/>
      <c r="JUL619" s="961"/>
      <c r="JUM619" s="961"/>
      <c r="JUN619" s="961"/>
      <c r="JUO619" s="961"/>
      <c r="JUP619" s="961"/>
      <c r="JUQ619" s="961"/>
      <c r="JUR619" s="961"/>
      <c r="JUS619" s="961"/>
      <c r="JUT619" s="961"/>
      <c r="JUU619" s="961"/>
      <c r="JUV619" s="961"/>
      <c r="JUW619" s="961"/>
      <c r="JUX619" s="961"/>
      <c r="JUY619" s="961"/>
      <c r="JUZ619" s="961"/>
      <c r="JVA619" s="961"/>
      <c r="JVB619" s="961"/>
      <c r="JVC619" s="961"/>
      <c r="JVD619" s="961"/>
      <c r="JVE619" s="961"/>
      <c r="JVF619" s="961"/>
      <c r="JVG619" s="961"/>
      <c r="JVH619" s="961"/>
      <c r="JVI619" s="961"/>
      <c r="JVJ619" s="961"/>
      <c r="JVK619" s="961"/>
      <c r="JVL619" s="961"/>
      <c r="JVM619" s="961"/>
      <c r="JVN619" s="961"/>
      <c r="JVO619" s="961"/>
      <c r="JVP619" s="961"/>
      <c r="JVQ619" s="961"/>
      <c r="JVR619" s="961"/>
      <c r="JVS619" s="961"/>
      <c r="JVT619" s="961"/>
      <c r="JVU619" s="961"/>
      <c r="JVV619" s="961"/>
      <c r="JVW619" s="961"/>
      <c r="JVX619" s="961"/>
      <c r="JVY619" s="961"/>
      <c r="JVZ619" s="961"/>
      <c r="JWA619" s="961"/>
      <c r="JWB619" s="961"/>
      <c r="JWC619" s="961"/>
      <c r="JWD619" s="961"/>
      <c r="JWE619" s="961"/>
      <c r="JWF619" s="961"/>
      <c r="JWG619" s="961"/>
      <c r="JWH619" s="961"/>
      <c r="JWI619" s="961"/>
      <c r="JWJ619" s="961"/>
      <c r="JWK619" s="961"/>
      <c r="JWL619" s="961"/>
      <c r="JWM619" s="961"/>
      <c r="JWN619" s="961"/>
      <c r="JWO619" s="961"/>
      <c r="JWP619" s="961"/>
      <c r="JWQ619" s="961"/>
      <c r="JWR619" s="961"/>
      <c r="JWS619" s="961"/>
      <c r="JWT619" s="961"/>
      <c r="JWU619" s="961"/>
      <c r="JWV619" s="961"/>
      <c r="JWW619" s="961"/>
      <c r="JWX619" s="961"/>
      <c r="JWY619" s="961"/>
      <c r="JWZ619" s="961"/>
      <c r="JXA619" s="961"/>
      <c r="JXB619" s="961"/>
      <c r="JXC619" s="961"/>
      <c r="JXD619" s="961"/>
      <c r="JXE619" s="961"/>
      <c r="JXF619" s="961"/>
      <c r="JXG619" s="961"/>
      <c r="JXH619" s="961"/>
      <c r="JXI619" s="961"/>
      <c r="JXJ619" s="961"/>
      <c r="JXK619" s="961"/>
      <c r="JXL619" s="961"/>
      <c r="JXM619" s="961"/>
      <c r="JXN619" s="961"/>
      <c r="JXO619" s="961"/>
      <c r="JXP619" s="961"/>
      <c r="JXQ619" s="961"/>
      <c r="JXR619" s="961"/>
      <c r="JXS619" s="961"/>
      <c r="JXT619" s="961"/>
      <c r="JXU619" s="961"/>
      <c r="JXV619" s="961"/>
      <c r="JXW619" s="961"/>
      <c r="JXX619" s="961"/>
      <c r="JXY619" s="961"/>
      <c r="JXZ619" s="961"/>
      <c r="JYA619" s="961"/>
      <c r="JYB619" s="961"/>
      <c r="JYC619" s="961"/>
      <c r="JYD619" s="961"/>
      <c r="JYE619" s="961"/>
      <c r="JYF619" s="961"/>
      <c r="JYG619" s="961"/>
      <c r="JYH619" s="961"/>
      <c r="JYI619" s="961"/>
      <c r="JYJ619" s="961"/>
      <c r="JYK619" s="961"/>
      <c r="JYL619" s="961"/>
      <c r="JYM619" s="961"/>
      <c r="JYN619" s="961"/>
      <c r="JYO619" s="961"/>
      <c r="JYP619" s="961"/>
      <c r="JYQ619" s="961"/>
      <c r="JYR619" s="961"/>
      <c r="JYS619" s="961"/>
      <c r="JYT619" s="961"/>
      <c r="JYU619" s="961"/>
      <c r="JYV619" s="961"/>
      <c r="JYW619" s="961"/>
      <c r="JYX619" s="961"/>
      <c r="JYY619" s="961"/>
      <c r="JYZ619" s="961"/>
      <c r="JZA619" s="961"/>
      <c r="JZB619" s="961"/>
      <c r="JZC619" s="961"/>
      <c r="JZD619" s="961"/>
      <c r="JZE619" s="961"/>
      <c r="JZF619" s="961"/>
      <c r="JZG619" s="961"/>
      <c r="JZH619" s="961"/>
      <c r="JZI619" s="961"/>
      <c r="JZJ619" s="961"/>
      <c r="JZK619" s="961"/>
      <c r="JZL619" s="961"/>
      <c r="JZM619" s="961"/>
      <c r="JZN619" s="961"/>
      <c r="JZO619" s="961"/>
      <c r="JZP619" s="961"/>
      <c r="JZQ619" s="961"/>
      <c r="JZR619" s="961"/>
      <c r="JZS619" s="961"/>
      <c r="JZT619" s="961"/>
      <c r="JZU619" s="961"/>
      <c r="JZV619" s="961"/>
      <c r="JZW619" s="961"/>
      <c r="JZX619" s="961"/>
      <c r="JZY619" s="961"/>
      <c r="JZZ619" s="961"/>
      <c r="KAA619" s="961"/>
      <c r="KAB619" s="961"/>
      <c r="KAC619" s="961"/>
      <c r="KAD619" s="961"/>
      <c r="KAE619" s="961"/>
      <c r="KAF619" s="961"/>
      <c r="KAG619" s="961"/>
      <c r="KAH619" s="961"/>
      <c r="KAI619" s="961"/>
      <c r="KAJ619" s="961"/>
      <c r="KAK619" s="961"/>
      <c r="KAL619" s="961"/>
      <c r="KAM619" s="961"/>
      <c r="KAN619" s="961"/>
      <c r="KAO619" s="961"/>
      <c r="KAP619" s="961"/>
      <c r="KAQ619" s="961"/>
      <c r="KAR619" s="961"/>
      <c r="KAS619" s="961"/>
      <c r="KAT619" s="961"/>
      <c r="KAU619" s="961"/>
      <c r="KAV619" s="961"/>
      <c r="KAW619" s="961"/>
      <c r="KAX619" s="961"/>
      <c r="KAY619" s="961"/>
      <c r="KAZ619" s="961"/>
      <c r="KBA619" s="961"/>
      <c r="KBB619" s="961"/>
      <c r="KBC619" s="961"/>
      <c r="KBD619" s="961"/>
      <c r="KBE619" s="961"/>
      <c r="KBF619" s="961"/>
      <c r="KBG619" s="961"/>
      <c r="KBH619" s="961"/>
      <c r="KBI619" s="961"/>
      <c r="KBJ619" s="961"/>
      <c r="KBK619" s="961"/>
      <c r="KBL619" s="961"/>
      <c r="KBM619" s="961"/>
      <c r="KBN619" s="961"/>
      <c r="KBO619" s="961"/>
      <c r="KBP619" s="961"/>
      <c r="KBQ619" s="961"/>
      <c r="KBR619" s="961"/>
      <c r="KBS619" s="961"/>
      <c r="KBT619" s="961"/>
      <c r="KBU619" s="961"/>
      <c r="KBV619" s="961"/>
      <c r="KBW619" s="961"/>
      <c r="KBX619" s="961"/>
      <c r="KBY619" s="961"/>
      <c r="KBZ619" s="961"/>
      <c r="KCA619" s="961"/>
      <c r="KCB619" s="961"/>
      <c r="KCC619" s="961"/>
      <c r="KCD619" s="961"/>
      <c r="KCE619" s="961"/>
      <c r="KCF619" s="961"/>
      <c r="KCG619" s="961"/>
      <c r="KCH619" s="961"/>
      <c r="KCI619" s="961"/>
      <c r="KCJ619" s="961"/>
      <c r="KCK619" s="961"/>
      <c r="KCL619" s="961"/>
      <c r="KCM619" s="961"/>
      <c r="KCN619" s="961"/>
      <c r="KCO619" s="961"/>
      <c r="KCP619" s="961"/>
      <c r="KCQ619" s="961"/>
      <c r="KCR619" s="961"/>
      <c r="KCS619" s="961"/>
      <c r="KCT619" s="961"/>
      <c r="KCU619" s="961"/>
      <c r="KCV619" s="961"/>
      <c r="KCW619" s="961"/>
      <c r="KCX619" s="961"/>
      <c r="KCY619" s="961"/>
      <c r="KCZ619" s="961"/>
      <c r="KDA619" s="961"/>
      <c r="KDB619" s="961"/>
      <c r="KDC619" s="961"/>
      <c r="KDD619" s="961"/>
      <c r="KDE619" s="961"/>
      <c r="KDF619" s="961"/>
      <c r="KDG619" s="961"/>
      <c r="KDH619" s="961"/>
      <c r="KDI619" s="961"/>
      <c r="KDJ619" s="961"/>
      <c r="KDK619" s="961"/>
      <c r="KDL619" s="961"/>
      <c r="KDM619" s="961"/>
      <c r="KDN619" s="961"/>
      <c r="KDO619" s="961"/>
      <c r="KDP619" s="961"/>
      <c r="KDQ619" s="961"/>
      <c r="KDR619" s="961"/>
      <c r="KDS619" s="961"/>
      <c r="KDT619" s="961"/>
      <c r="KDU619" s="961"/>
      <c r="KDV619" s="961"/>
      <c r="KDW619" s="961"/>
      <c r="KDX619" s="961"/>
      <c r="KDY619" s="961"/>
      <c r="KDZ619" s="961"/>
      <c r="KEA619" s="961"/>
      <c r="KEB619" s="961"/>
      <c r="KEC619" s="961"/>
      <c r="KED619" s="961"/>
      <c r="KEE619" s="961"/>
      <c r="KEF619" s="961"/>
      <c r="KEG619" s="961"/>
      <c r="KEH619" s="961"/>
      <c r="KEI619" s="961"/>
      <c r="KEJ619" s="961"/>
      <c r="KEK619" s="961"/>
      <c r="KEL619" s="961"/>
      <c r="KEM619" s="961"/>
      <c r="KEN619" s="961"/>
      <c r="KEO619" s="961"/>
      <c r="KEP619" s="961"/>
      <c r="KEQ619" s="961"/>
      <c r="KER619" s="961"/>
      <c r="KES619" s="961"/>
      <c r="KET619" s="961"/>
      <c r="KEU619" s="961"/>
      <c r="KEV619" s="961"/>
      <c r="KEW619" s="961"/>
      <c r="KEX619" s="961"/>
      <c r="KEY619" s="961"/>
      <c r="KEZ619" s="961"/>
      <c r="KFA619" s="961"/>
      <c r="KFB619" s="961"/>
      <c r="KFC619" s="961"/>
      <c r="KFD619" s="961"/>
      <c r="KFE619" s="961"/>
      <c r="KFF619" s="961"/>
      <c r="KFG619" s="961"/>
      <c r="KFH619" s="961"/>
      <c r="KFI619" s="961"/>
      <c r="KFJ619" s="961"/>
      <c r="KFK619" s="961"/>
      <c r="KFL619" s="961"/>
      <c r="KFM619" s="961"/>
      <c r="KFN619" s="961"/>
      <c r="KFO619" s="961"/>
      <c r="KFP619" s="961"/>
      <c r="KFQ619" s="961"/>
      <c r="KFR619" s="961"/>
      <c r="KFS619" s="961"/>
      <c r="KFT619" s="961"/>
      <c r="KFU619" s="961"/>
      <c r="KFV619" s="961"/>
      <c r="KFW619" s="961"/>
      <c r="KFX619" s="961"/>
      <c r="KFY619" s="961"/>
      <c r="KFZ619" s="961"/>
      <c r="KGA619" s="961"/>
      <c r="KGB619" s="961"/>
      <c r="KGC619" s="961"/>
      <c r="KGD619" s="961"/>
      <c r="KGE619" s="961"/>
      <c r="KGF619" s="961"/>
      <c r="KGG619" s="961"/>
      <c r="KGH619" s="961"/>
      <c r="KGI619" s="961"/>
      <c r="KGJ619" s="961"/>
      <c r="KGK619" s="961"/>
      <c r="KGL619" s="961"/>
      <c r="KGM619" s="961"/>
      <c r="KGN619" s="961"/>
      <c r="KGO619" s="961"/>
      <c r="KGP619" s="961"/>
      <c r="KGQ619" s="961"/>
      <c r="KGR619" s="961"/>
      <c r="KGS619" s="961"/>
      <c r="KGT619" s="961"/>
      <c r="KGU619" s="961"/>
      <c r="KGV619" s="961"/>
      <c r="KGW619" s="961"/>
      <c r="KGX619" s="961"/>
      <c r="KGY619" s="961"/>
      <c r="KGZ619" s="961"/>
      <c r="KHA619" s="961"/>
      <c r="KHB619" s="961"/>
      <c r="KHC619" s="961"/>
      <c r="KHD619" s="961"/>
      <c r="KHE619" s="961"/>
      <c r="KHF619" s="961"/>
      <c r="KHG619" s="961"/>
      <c r="KHH619" s="961"/>
      <c r="KHI619" s="961"/>
      <c r="KHJ619" s="961"/>
      <c r="KHK619" s="961"/>
      <c r="KHL619" s="961"/>
      <c r="KHM619" s="961"/>
      <c r="KHN619" s="961"/>
      <c r="KHO619" s="961"/>
      <c r="KHP619" s="961"/>
      <c r="KHQ619" s="961"/>
      <c r="KHR619" s="961"/>
      <c r="KHS619" s="961"/>
      <c r="KHT619" s="961"/>
      <c r="KHU619" s="961"/>
      <c r="KHV619" s="961"/>
      <c r="KHW619" s="961"/>
      <c r="KHX619" s="961"/>
      <c r="KHY619" s="961"/>
      <c r="KHZ619" s="961"/>
      <c r="KIA619" s="961"/>
      <c r="KIB619" s="961"/>
      <c r="KIC619" s="961"/>
      <c r="KID619" s="961"/>
      <c r="KIE619" s="961"/>
      <c r="KIF619" s="961"/>
      <c r="KIG619" s="961"/>
      <c r="KIH619" s="961"/>
      <c r="KII619" s="961"/>
      <c r="KIJ619" s="961"/>
      <c r="KIK619" s="961"/>
      <c r="KIL619" s="961"/>
      <c r="KIM619" s="961"/>
      <c r="KIN619" s="961"/>
      <c r="KIO619" s="961"/>
      <c r="KIP619" s="961"/>
      <c r="KIQ619" s="961"/>
      <c r="KIR619" s="961"/>
      <c r="KIS619" s="961"/>
      <c r="KIT619" s="961"/>
      <c r="KIU619" s="961"/>
      <c r="KIV619" s="961"/>
      <c r="KIW619" s="961"/>
      <c r="KIX619" s="961"/>
      <c r="KIY619" s="961"/>
      <c r="KIZ619" s="961"/>
      <c r="KJA619" s="961"/>
      <c r="KJB619" s="961"/>
      <c r="KJC619" s="961"/>
      <c r="KJD619" s="961"/>
      <c r="KJE619" s="961"/>
      <c r="KJF619" s="961"/>
      <c r="KJG619" s="961"/>
      <c r="KJH619" s="961"/>
      <c r="KJI619" s="961"/>
      <c r="KJJ619" s="961"/>
      <c r="KJK619" s="961"/>
      <c r="KJL619" s="961"/>
      <c r="KJM619" s="961"/>
      <c r="KJN619" s="961"/>
      <c r="KJO619" s="961"/>
      <c r="KJP619" s="961"/>
      <c r="KJQ619" s="961"/>
      <c r="KJR619" s="961"/>
      <c r="KJS619" s="961"/>
      <c r="KJT619" s="961"/>
      <c r="KJU619" s="961"/>
      <c r="KJV619" s="961"/>
      <c r="KJW619" s="961"/>
      <c r="KJX619" s="961"/>
      <c r="KJY619" s="961"/>
      <c r="KJZ619" s="961"/>
      <c r="KKA619" s="961"/>
      <c r="KKB619" s="961"/>
      <c r="KKC619" s="961"/>
      <c r="KKD619" s="961"/>
      <c r="KKE619" s="961"/>
      <c r="KKF619" s="961"/>
      <c r="KKG619" s="961"/>
      <c r="KKH619" s="961"/>
      <c r="KKI619" s="961"/>
      <c r="KKJ619" s="961"/>
      <c r="KKK619" s="961"/>
      <c r="KKL619" s="961"/>
      <c r="KKM619" s="961"/>
      <c r="KKN619" s="961"/>
      <c r="KKO619" s="961"/>
      <c r="KKP619" s="961"/>
      <c r="KKQ619" s="961"/>
      <c r="KKR619" s="961"/>
      <c r="KKS619" s="961"/>
      <c r="KKT619" s="961"/>
      <c r="KKU619" s="961"/>
      <c r="KKV619" s="961"/>
      <c r="KKW619" s="961"/>
      <c r="KKX619" s="961"/>
      <c r="KKY619" s="961"/>
      <c r="KKZ619" s="961"/>
      <c r="KLA619" s="961"/>
      <c r="KLB619" s="961"/>
      <c r="KLC619" s="961"/>
      <c r="KLD619" s="961"/>
      <c r="KLE619" s="961"/>
      <c r="KLF619" s="961"/>
      <c r="KLG619" s="961"/>
      <c r="KLH619" s="961"/>
      <c r="KLI619" s="961"/>
      <c r="KLJ619" s="961"/>
      <c r="KLK619" s="961"/>
      <c r="KLL619" s="961"/>
      <c r="KLM619" s="961"/>
      <c r="KLN619" s="961"/>
      <c r="KLO619" s="961"/>
      <c r="KLP619" s="961"/>
      <c r="KLQ619" s="961"/>
      <c r="KLR619" s="961"/>
      <c r="KLS619" s="961"/>
      <c r="KLT619" s="961"/>
      <c r="KLU619" s="961"/>
      <c r="KLV619" s="961"/>
      <c r="KLW619" s="961"/>
      <c r="KLX619" s="961"/>
      <c r="KLY619" s="961"/>
      <c r="KLZ619" s="961"/>
      <c r="KMA619" s="961"/>
      <c r="KMB619" s="961"/>
      <c r="KMC619" s="961"/>
      <c r="KMD619" s="961"/>
      <c r="KME619" s="961"/>
      <c r="KMF619" s="961"/>
      <c r="KMG619" s="961"/>
      <c r="KMH619" s="961"/>
      <c r="KMI619" s="961"/>
      <c r="KMJ619" s="961"/>
      <c r="KMK619" s="961"/>
      <c r="KML619" s="961"/>
      <c r="KMM619" s="961"/>
      <c r="KMN619" s="961"/>
      <c r="KMO619" s="961"/>
      <c r="KMP619" s="961"/>
      <c r="KMQ619" s="961"/>
      <c r="KMR619" s="961"/>
      <c r="KMS619" s="961"/>
      <c r="KMT619" s="961"/>
      <c r="KMU619" s="961"/>
      <c r="KMV619" s="961"/>
      <c r="KMW619" s="961"/>
      <c r="KMX619" s="961"/>
      <c r="KMY619" s="961"/>
      <c r="KMZ619" s="961"/>
      <c r="KNA619" s="961"/>
      <c r="KNB619" s="961"/>
      <c r="KNC619" s="961"/>
      <c r="KND619" s="961"/>
      <c r="KNE619" s="961"/>
      <c r="KNF619" s="961"/>
      <c r="KNG619" s="961"/>
      <c r="KNH619" s="961"/>
      <c r="KNI619" s="961"/>
      <c r="KNJ619" s="961"/>
      <c r="KNK619" s="961"/>
      <c r="KNL619" s="961"/>
      <c r="KNM619" s="961"/>
      <c r="KNN619" s="961"/>
      <c r="KNO619" s="961"/>
      <c r="KNP619" s="961"/>
      <c r="KNQ619" s="961"/>
      <c r="KNR619" s="961"/>
      <c r="KNS619" s="961"/>
      <c r="KNT619" s="961"/>
      <c r="KNU619" s="961"/>
      <c r="KNV619" s="961"/>
      <c r="KNW619" s="961"/>
      <c r="KNX619" s="961"/>
      <c r="KNY619" s="961"/>
      <c r="KNZ619" s="961"/>
      <c r="KOA619" s="961"/>
      <c r="KOB619" s="961"/>
      <c r="KOC619" s="961"/>
      <c r="KOD619" s="961"/>
      <c r="KOE619" s="961"/>
      <c r="KOF619" s="961"/>
      <c r="KOG619" s="961"/>
      <c r="KOH619" s="961"/>
      <c r="KOI619" s="961"/>
      <c r="KOJ619" s="961"/>
      <c r="KOK619" s="961"/>
      <c r="KOL619" s="961"/>
      <c r="KOM619" s="961"/>
      <c r="KON619" s="961"/>
      <c r="KOO619" s="961"/>
      <c r="KOP619" s="961"/>
      <c r="KOQ619" s="961"/>
      <c r="KOR619" s="961"/>
      <c r="KOS619" s="961"/>
      <c r="KOT619" s="961"/>
      <c r="KOU619" s="961"/>
      <c r="KOV619" s="961"/>
      <c r="KOW619" s="961"/>
      <c r="KOX619" s="961"/>
      <c r="KOY619" s="961"/>
      <c r="KOZ619" s="961"/>
      <c r="KPA619" s="961"/>
      <c r="KPB619" s="961"/>
      <c r="KPC619" s="961"/>
      <c r="KPD619" s="961"/>
      <c r="KPE619" s="961"/>
      <c r="KPF619" s="961"/>
      <c r="KPG619" s="961"/>
      <c r="KPH619" s="961"/>
      <c r="KPI619" s="961"/>
      <c r="KPJ619" s="961"/>
      <c r="KPK619" s="961"/>
      <c r="KPL619" s="961"/>
      <c r="KPM619" s="961"/>
      <c r="KPN619" s="961"/>
      <c r="KPO619" s="961"/>
      <c r="KPP619" s="961"/>
      <c r="KPQ619" s="961"/>
      <c r="KPR619" s="961"/>
      <c r="KPS619" s="961"/>
      <c r="KPT619" s="961"/>
      <c r="KPU619" s="961"/>
      <c r="KPV619" s="961"/>
      <c r="KPW619" s="961"/>
      <c r="KPX619" s="961"/>
      <c r="KPY619" s="961"/>
      <c r="KPZ619" s="961"/>
      <c r="KQA619" s="961"/>
      <c r="KQB619" s="961"/>
      <c r="KQC619" s="961"/>
      <c r="KQD619" s="961"/>
      <c r="KQE619" s="961"/>
      <c r="KQF619" s="961"/>
      <c r="KQG619" s="961"/>
      <c r="KQH619" s="961"/>
      <c r="KQI619" s="961"/>
      <c r="KQJ619" s="961"/>
      <c r="KQK619" s="961"/>
      <c r="KQL619" s="961"/>
      <c r="KQM619" s="961"/>
      <c r="KQN619" s="961"/>
      <c r="KQO619" s="961"/>
      <c r="KQP619" s="961"/>
      <c r="KQQ619" s="961"/>
      <c r="KQR619" s="961"/>
      <c r="KQS619" s="961"/>
      <c r="KQT619" s="961"/>
      <c r="KQU619" s="961"/>
      <c r="KQV619" s="961"/>
      <c r="KQW619" s="961"/>
      <c r="KQX619" s="961"/>
      <c r="KQY619" s="961"/>
      <c r="KQZ619" s="961"/>
      <c r="KRA619" s="961"/>
      <c r="KRB619" s="961"/>
      <c r="KRC619" s="961"/>
      <c r="KRD619" s="961"/>
      <c r="KRE619" s="961"/>
      <c r="KRF619" s="961"/>
      <c r="KRG619" s="961"/>
      <c r="KRH619" s="961"/>
      <c r="KRI619" s="961"/>
      <c r="KRJ619" s="961"/>
      <c r="KRK619" s="961"/>
      <c r="KRL619" s="961"/>
      <c r="KRM619" s="961"/>
      <c r="KRN619" s="961"/>
      <c r="KRO619" s="961"/>
      <c r="KRP619" s="961"/>
      <c r="KRQ619" s="961"/>
      <c r="KRR619" s="961"/>
      <c r="KRS619" s="961"/>
      <c r="KRT619" s="961"/>
      <c r="KRU619" s="961"/>
      <c r="KRV619" s="961"/>
      <c r="KRW619" s="961"/>
      <c r="KRX619" s="961"/>
      <c r="KRY619" s="961"/>
      <c r="KRZ619" s="961"/>
      <c r="KSA619" s="961"/>
      <c r="KSB619" s="961"/>
      <c r="KSC619" s="961"/>
      <c r="KSD619" s="961"/>
      <c r="KSE619" s="961"/>
      <c r="KSF619" s="961"/>
      <c r="KSG619" s="961"/>
      <c r="KSH619" s="961"/>
      <c r="KSI619" s="961"/>
      <c r="KSJ619" s="961"/>
      <c r="KSK619" s="961"/>
      <c r="KSL619" s="961"/>
      <c r="KSM619" s="961"/>
      <c r="KSN619" s="961"/>
      <c r="KSO619" s="961"/>
      <c r="KSP619" s="961"/>
      <c r="KSQ619" s="961"/>
      <c r="KSR619" s="961"/>
      <c r="KSS619" s="961"/>
      <c r="KST619" s="961"/>
      <c r="KSU619" s="961"/>
      <c r="KSV619" s="961"/>
      <c r="KSW619" s="961"/>
      <c r="KSX619" s="961"/>
      <c r="KSY619" s="961"/>
      <c r="KSZ619" s="961"/>
      <c r="KTA619" s="961"/>
      <c r="KTB619" s="961"/>
      <c r="KTC619" s="961"/>
      <c r="KTD619" s="961"/>
      <c r="KTE619" s="961"/>
      <c r="KTF619" s="961"/>
      <c r="KTG619" s="961"/>
      <c r="KTH619" s="961"/>
      <c r="KTI619" s="961"/>
      <c r="KTJ619" s="961"/>
      <c r="KTK619" s="961"/>
      <c r="KTL619" s="961"/>
      <c r="KTM619" s="961"/>
      <c r="KTN619" s="961"/>
      <c r="KTO619" s="961"/>
      <c r="KTP619" s="961"/>
      <c r="KTQ619" s="961"/>
      <c r="KTR619" s="961"/>
      <c r="KTS619" s="961"/>
      <c r="KTT619" s="961"/>
      <c r="KTU619" s="961"/>
      <c r="KTV619" s="961"/>
      <c r="KTW619" s="961"/>
      <c r="KTX619" s="961"/>
      <c r="KTY619" s="961"/>
      <c r="KTZ619" s="961"/>
      <c r="KUA619" s="961"/>
      <c r="KUB619" s="961"/>
      <c r="KUC619" s="961"/>
      <c r="KUD619" s="961"/>
      <c r="KUE619" s="961"/>
      <c r="KUF619" s="961"/>
      <c r="KUG619" s="961"/>
      <c r="KUH619" s="961"/>
      <c r="KUI619" s="961"/>
      <c r="KUJ619" s="961"/>
      <c r="KUK619" s="961"/>
      <c r="KUL619" s="961"/>
      <c r="KUM619" s="961"/>
      <c r="KUN619" s="961"/>
      <c r="KUO619" s="961"/>
      <c r="KUP619" s="961"/>
      <c r="KUQ619" s="961"/>
      <c r="KUR619" s="961"/>
      <c r="KUS619" s="961"/>
      <c r="KUT619" s="961"/>
      <c r="KUU619" s="961"/>
      <c r="KUV619" s="961"/>
      <c r="KUW619" s="961"/>
      <c r="KUX619" s="961"/>
      <c r="KUY619" s="961"/>
      <c r="KUZ619" s="961"/>
      <c r="KVA619" s="961"/>
      <c r="KVB619" s="961"/>
      <c r="KVC619" s="961"/>
      <c r="KVD619" s="961"/>
      <c r="KVE619" s="961"/>
      <c r="KVF619" s="961"/>
      <c r="KVG619" s="961"/>
      <c r="KVH619" s="961"/>
      <c r="KVI619" s="961"/>
      <c r="KVJ619" s="961"/>
      <c r="KVK619" s="961"/>
      <c r="KVL619" s="961"/>
      <c r="KVM619" s="961"/>
      <c r="KVN619" s="961"/>
      <c r="KVO619" s="961"/>
      <c r="KVP619" s="961"/>
      <c r="KVQ619" s="961"/>
      <c r="KVR619" s="961"/>
      <c r="KVS619" s="961"/>
      <c r="KVT619" s="961"/>
      <c r="KVU619" s="961"/>
      <c r="KVV619" s="961"/>
      <c r="KVW619" s="961"/>
      <c r="KVX619" s="961"/>
      <c r="KVY619" s="961"/>
      <c r="KVZ619" s="961"/>
      <c r="KWA619" s="961"/>
      <c r="KWB619" s="961"/>
      <c r="KWC619" s="961"/>
      <c r="KWD619" s="961"/>
      <c r="KWE619" s="961"/>
      <c r="KWF619" s="961"/>
      <c r="KWG619" s="961"/>
      <c r="KWH619" s="961"/>
      <c r="KWI619" s="961"/>
      <c r="KWJ619" s="961"/>
      <c r="KWK619" s="961"/>
      <c r="KWL619" s="961"/>
      <c r="KWM619" s="961"/>
      <c r="KWN619" s="961"/>
      <c r="KWO619" s="961"/>
      <c r="KWP619" s="961"/>
      <c r="KWQ619" s="961"/>
      <c r="KWR619" s="961"/>
      <c r="KWS619" s="961"/>
      <c r="KWT619" s="961"/>
      <c r="KWU619" s="961"/>
      <c r="KWV619" s="961"/>
      <c r="KWW619" s="961"/>
      <c r="KWX619" s="961"/>
      <c r="KWY619" s="961"/>
      <c r="KWZ619" s="961"/>
      <c r="KXA619" s="961"/>
      <c r="KXB619" s="961"/>
      <c r="KXC619" s="961"/>
      <c r="KXD619" s="961"/>
      <c r="KXE619" s="961"/>
      <c r="KXF619" s="961"/>
      <c r="KXG619" s="961"/>
      <c r="KXH619" s="961"/>
      <c r="KXI619" s="961"/>
      <c r="KXJ619" s="961"/>
      <c r="KXK619" s="961"/>
      <c r="KXL619" s="961"/>
      <c r="KXM619" s="961"/>
      <c r="KXN619" s="961"/>
      <c r="KXO619" s="961"/>
      <c r="KXP619" s="961"/>
      <c r="KXQ619" s="961"/>
      <c r="KXR619" s="961"/>
      <c r="KXS619" s="961"/>
      <c r="KXT619" s="961"/>
      <c r="KXU619" s="961"/>
      <c r="KXV619" s="961"/>
      <c r="KXW619" s="961"/>
      <c r="KXX619" s="961"/>
      <c r="KXY619" s="961"/>
      <c r="KXZ619" s="961"/>
      <c r="KYA619" s="961"/>
      <c r="KYB619" s="961"/>
      <c r="KYC619" s="961"/>
      <c r="KYD619" s="961"/>
      <c r="KYE619" s="961"/>
      <c r="KYF619" s="961"/>
      <c r="KYG619" s="961"/>
      <c r="KYH619" s="961"/>
      <c r="KYI619" s="961"/>
      <c r="KYJ619" s="961"/>
      <c r="KYK619" s="961"/>
      <c r="KYL619" s="961"/>
      <c r="KYM619" s="961"/>
      <c r="KYN619" s="961"/>
      <c r="KYO619" s="961"/>
      <c r="KYP619" s="961"/>
      <c r="KYQ619" s="961"/>
      <c r="KYR619" s="961"/>
      <c r="KYS619" s="961"/>
      <c r="KYT619" s="961"/>
      <c r="KYU619" s="961"/>
      <c r="KYV619" s="961"/>
      <c r="KYW619" s="961"/>
      <c r="KYX619" s="961"/>
      <c r="KYY619" s="961"/>
      <c r="KYZ619" s="961"/>
      <c r="KZA619" s="961"/>
      <c r="KZB619" s="961"/>
      <c r="KZC619" s="961"/>
      <c r="KZD619" s="961"/>
      <c r="KZE619" s="961"/>
      <c r="KZF619" s="961"/>
      <c r="KZG619" s="961"/>
      <c r="KZH619" s="961"/>
      <c r="KZI619" s="961"/>
      <c r="KZJ619" s="961"/>
      <c r="KZK619" s="961"/>
      <c r="KZL619" s="961"/>
      <c r="KZM619" s="961"/>
      <c r="KZN619" s="961"/>
      <c r="KZO619" s="961"/>
      <c r="KZP619" s="961"/>
      <c r="KZQ619" s="961"/>
      <c r="KZR619" s="961"/>
      <c r="KZS619" s="961"/>
      <c r="KZT619" s="961"/>
      <c r="KZU619" s="961"/>
      <c r="KZV619" s="961"/>
      <c r="KZW619" s="961"/>
      <c r="KZX619" s="961"/>
      <c r="KZY619" s="961"/>
      <c r="KZZ619" s="961"/>
      <c r="LAA619" s="961"/>
      <c r="LAB619" s="961"/>
      <c r="LAC619" s="961"/>
      <c r="LAD619" s="961"/>
      <c r="LAE619" s="961"/>
      <c r="LAF619" s="961"/>
      <c r="LAG619" s="961"/>
      <c r="LAH619" s="961"/>
      <c r="LAI619" s="961"/>
      <c r="LAJ619" s="961"/>
      <c r="LAK619" s="961"/>
      <c r="LAL619" s="961"/>
      <c r="LAM619" s="961"/>
      <c r="LAN619" s="961"/>
      <c r="LAO619" s="961"/>
      <c r="LAP619" s="961"/>
      <c r="LAQ619" s="961"/>
      <c r="LAR619" s="961"/>
      <c r="LAS619" s="961"/>
      <c r="LAT619" s="961"/>
      <c r="LAU619" s="961"/>
      <c r="LAV619" s="961"/>
      <c r="LAW619" s="961"/>
      <c r="LAX619" s="961"/>
      <c r="LAY619" s="961"/>
      <c r="LAZ619" s="961"/>
      <c r="LBA619" s="961"/>
      <c r="LBB619" s="961"/>
      <c r="LBC619" s="961"/>
      <c r="LBD619" s="961"/>
      <c r="LBE619" s="961"/>
      <c r="LBF619" s="961"/>
      <c r="LBG619" s="961"/>
      <c r="LBH619" s="961"/>
      <c r="LBI619" s="961"/>
      <c r="LBJ619" s="961"/>
      <c r="LBK619" s="961"/>
      <c r="LBL619" s="961"/>
      <c r="LBM619" s="961"/>
      <c r="LBN619" s="961"/>
      <c r="LBO619" s="961"/>
      <c r="LBP619" s="961"/>
      <c r="LBQ619" s="961"/>
      <c r="LBR619" s="961"/>
      <c r="LBS619" s="961"/>
      <c r="LBT619" s="961"/>
      <c r="LBU619" s="961"/>
      <c r="LBV619" s="961"/>
      <c r="LBW619" s="961"/>
      <c r="LBX619" s="961"/>
      <c r="LBY619" s="961"/>
      <c r="LBZ619" s="961"/>
      <c r="LCA619" s="961"/>
      <c r="LCB619" s="961"/>
      <c r="LCC619" s="961"/>
      <c r="LCD619" s="961"/>
      <c r="LCE619" s="961"/>
      <c r="LCF619" s="961"/>
      <c r="LCG619" s="961"/>
      <c r="LCH619" s="961"/>
      <c r="LCI619" s="961"/>
      <c r="LCJ619" s="961"/>
      <c r="LCK619" s="961"/>
      <c r="LCL619" s="961"/>
      <c r="LCM619" s="961"/>
      <c r="LCN619" s="961"/>
      <c r="LCO619" s="961"/>
      <c r="LCP619" s="961"/>
      <c r="LCQ619" s="961"/>
      <c r="LCR619" s="961"/>
      <c r="LCS619" s="961"/>
      <c r="LCT619" s="961"/>
      <c r="LCU619" s="961"/>
      <c r="LCV619" s="961"/>
      <c r="LCW619" s="961"/>
      <c r="LCX619" s="961"/>
      <c r="LCY619" s="961"/>
      <c r="LCZ619" s="961"/>
      <c r="LDA619" s="961"/>
      <c r="LDB619" s="961"/>
      <c r="LDC619" s="961"/>
      <c r="LDD619" s="961"/>
      <c r="LDE619" s="961"/>
      <c r="LDF619" s="961"/>
      <c r="LDG619" s="961"/>
      <c r="LDH619" s="961"/>
      <c r="LDI619" s="961"/>
      <c r="LDJ619" s="961"/>
      <c r="LDK619" s="961"/>
      <c r="LDL619" s="961"/>
      <c r="LDM619" s="961"/>
      <c r="LDN619" s="961"/>
      <c r="LDO619" s="961"/>
      <c r="LDP619" s="961"/>
      <c r="LDQ619" s="961"/>
      <c r="LDR619" s="961"/>
      <c r="LDS619" s="961"/>
      <c r="LDT619" s="961"/>
      <c r="LDU619" s="961"/>
      <c r="LDV619" s="961"/>
      <c r="LDW619" s="961"/>
      <c r="LDX619" s="961"/>
      <c r="LDY619" s="961"/>
      <c r="LDZ619" s="961"/>
      <c r="LEA619" s="961"/>
      <c r="LEB619" s="961"/>
      <c r="LEC619" s="961"/>
      <c r="LED619" s="961"/>
      <c r="LEE619" s="961"/>
      <c r="LEF619" s="961"/>
      <c r="LEG619" s="961"/>
      <c r="LEH619" s="961"/>
      <c r="LEI619" s="961"/>
      <c r="LEJ619" s="961"/>
      <c r="LEK619" s="961"/>
      <c r="LEL619" s="961"/>
      <c r="LEM619" s="961"/>
      <c r="LEN619" s="961"/>
      <c r="LEO619" s="961"/>
      <c r="LEP619" s="961"/>
      <c r="LEQ619" s="961"/>
      <c r="LER619" s="961"/>
      <c r="LES619" s="961"/>
      <c r="LET619" s="961"/>
      <c r="LEU619" s="961"/>
      <c r="LEV619" s="961"/>
      <c r="LEW619" s="961"/>
      <c r="LEX619" s="961"/>
      <c r="LEY619" s="961"/>
      <c r="LEZ619" s="961"/>
      <c r="LFA619" s="961"/>
      <c r="LFB619" s="961"/>
      <c r="LFC619" s="961"/>
      <c r="LFD619" s="961"/>
      <c r="LFE619" s="961"/>
      <c r="LFF619" s="961"/>
      <c r="LFG619" s="961"/>
      <c r="LFH619" s="961"/>
      <c r="LFI619" s="961"/>
      <c r="LFJ619" s="961"/>
      <c r="LFK619" s="961"/>
      <c r="LFL619" s="961"/>
      <c r="LFM619" s="961"/>
      <c r="LFN619" s="961"/>
      <c r="LFO619" s="961"/>
      <c r="LFP619" s="961"/>
      <c r="LFQ619" s="961"/>
      <c r="LFR619" s="961"/>
      <c r="LFS619" s="961"/>
      <c r="LFT619" s="961"/>
      <c r="LFU619" s="961"/>
      <c r="LFV619" s="961"/>
      <c r="LFW619" s="961"/>
      <c r="LFX619" s="961"/>
      <c r="LFY619" s="961"/>
      <c r="LFZ619" s="961"/>
      <c r="LGA619" s="961"/>
      <c r="LGB619" s="961"/>
      <c r="LGC619" s="961"/>
      <c r="LGD619" s="961"/>
      <c r="LGE619" s="961"/>
      <c r="LGF619" s="961"/>
      <c r="LGG619" s="961"/>
      <c r="LGH619" s="961"/>
      <c r="LGI619" s="961"/>
      <c r="LGJ619" s="961"/>
      <c r="LGK619" s="961"/>
      <c r="LGL619" s="961"/>
      <c r="LGM619" s="961"/>
      <c r="LGN619" s="961"/>
      <c r="LGO619" s="961"/>
      <c r="LGP619" s="961"/>
      <c r="LGQ619" s="961"/>
      <c r="LGR619" s="961"/>
      <c r="LGS619" s="961"/>
      <c r="LGT619" s="961"/>
      <c r="LGU619" s="961"/>
      <c r="LGV619" s="961"/>
      <c r="LGW619" s="961"/>
      <c r="LGX619" s="961"/>
      <c r="LGY619" s="961"/>
      <c r="LGZ619" s="961"/>
      <c r="LHA619" s="961"/>
      <c r="LHB619" s="961"/>
      <c r="LHC619" s="961"/>
      <c r="LHD619" s="961"/>
      <c r="LHE619" s="961"/>
      <c r="LHF619" s="961"/>
      <c r="LHG619" s="961"/>
      <c r="LHH619" s="961"/>
      <c r="LHI619" s="961"/>
      <c r="LHJ619" s="961"/>
      <c r="LHK619" s="961"/>
      <c r="LHL619" s="961"/>
      <c r="LHM619" s="961"/>
      <c r="LHN619" s="961"/>
      <c r="LHO619" s="961"/>
      <c r="LHP619" s="961"/>
      <c r="LHQ619" s="961"/>
      <c r="LHR619" s="961"/>
      <c r="LHS619" s="961"/>
      <c r="LHT619" s="961"/>
      <c r="LHU619" s="961"/>
      <c r="LHV619" s="961"/>
      <c r="LHW619" s="961"/>
      <c r="LHX619" s="961"/>
      <c r="LHY619" s="961"/>
      <c r="LHZ619" s="961"/>
      <c r="LIA619" s="961"/>
      <c r="LIB619" s="961"/>
      <c r="LIC619" s="961"/>
      <c r="LID619" s="961"/>
      <c r="LIE619" s="961"/>
      <c r="LIF619" s="961"/>
      <c r="LIG619" s="961"/>
      <c r="LIH619" s="961"/>
      <c r="LII619" s="961"/>
      <c r="LIJ619" s="961"/>
      <c r="LIK619" s="961"/>
      <c r="LIL619" s="961"/>
      <c r="LIM619" s="961"/>
      <c r="LIN619" s="961"/>
      <c r="LIO619" s="961"/>
      <c r="LIP619" s="961"/>
      <c r="LIQ619" s="961"/>
      <c r="LIR619" s="961"/>
      <c r="LIS619" s="961"/>
      <c r="LIT619" s="961"/>
      <c r="LIU619" s="961"/>
      <c r="LIV619" s="961"/>
      <c r="LIW619" s="961"/>
      <c r="LIX619" s="961"/>
      <c r="LIY619" s="961"/>
      <c r="LIZ619" s="961"/>
      <c r="LJA619" s="961"/>
      <c r="LJB619" s="961"/>
      <c r="LJC619" s="961"/>
      <c r="LJD619" s="961"/>
      <c r="LJE619" s="961"/>
      <c r="LJF619" s="961"/>
      <c r="LJG619" s="961"/>
      <c r="LJH619" s="961"/>
      <c r="LJI619" s="961"/>
      <c r="LJJ619" s="961"/>
      <c r="LJK619" s="961"/>
      <c r="LJL619" s="961"/>
      <c r="LJM619" s="961"/>
      <c r="LJN619" s="961"/>
      <c r="LJO619" s="961"/>
      <c r="LJP619" s="961"/>
      <c r="LJQ619" s="961"/>
      <c r="LJR619" s="961"/>
      <c r="LJS619" s="961"/>
      <c r="LJT619" s="961"/>
      <c r="LJU619" s="961"/>
      <c r="LJV619" s="961"/>
      <c r="LJW619" s="961"/>
      <c r="LJX619" s="961"/>
      <c r="LJY619" s="961"/>
      <c r="LJZ619" s="961"/>
      <c r="LKA619" s="961"/>
      <c r="LKB619" s="961"/>
      <c r="LKC619" s="961"/>
      <c r="LKD619" s="961"/>
      <c r="LKE619" s="961"/>
      <c r="LKF619" s="961"/>
      <c r="LKG619" s="961"/>
      <c r="LKH619" s="961"/>
      <c r="LKI619" s="961"/>
      <c r="LKJ619" s="961"/>
      <c r="LKK619" s="961"/>
      <c r="LKL619" s="961"/>
      <c r="LKM619" s="961"/>
      <c r="LKN619" s="961"/>
      <c r="LKO619" s="961"/>
      <c r="LKP619" s="961"/>
      <c r="LKQ619" s="961"/>
      <c r="LKR619" s="961"/>
      <c r="LKS619" s="961"/>
      <c r="LKT619" s="961"/>
      <c r="LKU619" s="961"/>
      <c r="LKV619" s="961"/>
      <c r="LKW619" s="961"/>
      <c r="LKX619" s="961"/>
      <c r="LKY619" s="961"/>
      <c r="LKZ619" s="961"/>
      <c r="LLA619" s="961"/>
      <c r="LLB619" s="961"/>
      <c r="LLC619" s="961"/>
      <c r="LLD619" s="961"/>
      <c r="LLE619" s="961"/>
      <c r="LLF619" s="961"/>
      <c r="LLG619" s="961"/>
      <c r="LLH619" s="961"/>
      <c r="LLI619" s="961"/>
      <c r="LLJ619" s="961"/>
      <c r="LLK619" s="961"/>
      <c r="LLL619" s="961"/>
      <c r="LLM619" s="961"/>
      <c r="LLN619" s="961"/>
      <c r="LLO619" s="961"/>
      <c r="LLP619" s="961"/>
      <c r="LLQ619" s="961"/>
      <c r="LLR619" s="961"/>
      <c r="LLS619" s="961"/>
      <c r="LLT619" s="961"/>
      <c r="LLU619" s="961"/>
      <c r="LLV619" s="961"/>
      <c r="LLW619" s="961"/>
      <c r="LLX619" s="961"/>
      <c r="LLY619" s="961"/>
      <c r="LLZ619" s="961"/>
      <c r="LMA619" s="961"/>
      <c r="LMB619" s="961"/>
      <c r="LMC619" s="961"/>
      <c r="LMD619" s="961"/>
      <c r="LME619" s="961"/>
      <c r="LMF619" s="961"/>
      <c r="LMG619" s="961"/>
      <c r="LMH619" s="961"/>
      <c r="LMI619" s="961"/>
      <c r="LMJ619" s="961"/>
      <c r="LMK619" s="961"/>
      <c r="LML619" s="961"/>
      <c r="LMM619" s="961"/>
      <c r="LMN619" s="961"/>
      <c r="LMO619" s="961"/>
      <c r="LMP619" s="961"/>
      <c r="LMQ619" s="961"/>
      <c r="LMR619" s="961"/>
      <c r="LMS619" s="961"/>
      <c r="LMT619" s="961"/>
      <c r="LMU619" s="961"/>
      <c r="LMV619" s="961"/>
      <c r="LMW619" s="961"/>
      <c r="LMX619" s="961"/>
      <c r="LMY619" s="961"/>
      <c r="LMZ619" s="961"/>
      <c r="LNA619" s="961"/>
      <c r="LNB619" s="961"/>
      <c r="LNC619" s="961"/>
      <c r="LND619" s="961"/>
      <c r="LNE619" s="961"/>
      <c r="LNF619" s="961"/>
      <c r="LNG619" s="961"/>
      <c r="LNH619" s="961"/>
      <c r="LNI619" s="961"/>
      <c r="LNJ619" s="961"/>
      <c r="LNK619" s="961"/>
      <c r="LNL619" s="961"/>
      <c r="LNM619" s="961"/>
      <c r="LNN619" s="961"/>
      <c r="LNO619" s="961"/>
      <c r="LNP619" s="961"/>
      <c r="LNQ619" s="961"/>
      <c r="LNR619" s="961"/>
      <c r="LNS619" s="961"/>
      <c r="LNT619" s="961"/>
      <c r="LNU619" s="961"/>
      <c r="LNV619" s="961"/>
      <c r="LNW619" s="961"/>
      <c r="LNX619" s="961"/>
      <c r="LNY619" s="961"/>
      <c r="LNZ619" s="961"/>
      <c r="LOA619" s="961"/>
      <c r="LOB619" s="961"/>
      <c r="LOC619" s="961"/>
      <c r="LOD619" s="961"/>
      <c r="LOE619" s="961"/>
      <c r="LOF619" s="961"/>
      <c r="LOG619" s="961"/>
      <c r="LOH619" s="961"/>
      <c r="LOI619" s="961"/>
      <c r="LOJ619" s="961"/>
      <c r="LOK619" s="961"/>
      <c r="LOL619" s="961"/>
      <c r="LOM619" s="961"/>
      <c r="LON619" s="961"/>
      <c r="LOO619" s="961"/>
      <c r="LOP619" s="961"/>
      <c r="LOQ619" s="961"/>
      <c r="LOR619" s="961"/>
      <c r="LOS619" s="961"/>
      <c r="LOT619" s="961"/>
      <c r="LOU619" s="961"/>
      <c r="LOV619" s="961"/>
      <c r="LOW619" s="961"/>
      <c r="LOX619" s="961"/>
      <c r="LOY619" s="961"/>
      <c r="LOZ619" s="961"/>
      <c r="LPA619" s="961"/>
      <c r="LPB619" s="961"/>
      <c r="LPC619" s="961"/>
      <c r="LPD619" s="961"/>
      <c r="LPE619" s="961"/>
      <c r="LPF619" s="961"/>
      <c r="LPG619" s="961"/>
      <c r="LPH619" s="961"/>
      <c r="LPI619" s="961"/>
      <c r="LPJ619" s="961"/>
      <c r="LPK619" s="961"/>
      <c r="LPL619" s="961"/>
      <c r="LPM619" s="961"/>
      <c r="LPN619" s="961"/>
      <c r="LPO619" s="961"/>
      <c r="LPP619" s="961"/>
      <c r="LPQ619" s="961"/>
      <c r="LPR619" s="961"/>
      <c r="LPS619" s="961"/>
      <c r="LPT619" s="961"/>
      <c r="LPU619" s="961"/>
      <c r="LPV619" s="961"/>
      <c r="LPW619" s="961"/>
      <c r="LPX619" s="961"/>
      <c r="LPY619" s="961"/>
      <c r="LPZ619" s="961"/>
      <c r="LQA619" s="961"/>
      <c r="LQB619" s="961"/>
      <c r="LQC619" s="961"/>
      <c r="LQD619" s="961"/>
      <c r="LQE619" s="961"/>
      <c r="LQF619" s="961"/>
      <c r="LQG619" s="961"/>
      <c r="LQH619" s="961"/>
      <c r="LQI619" s="961"/>
      <c r="LQJ619" s="961"/>
      <c r="LQK619" s="961"/>
      <c r="LQL619" s="961"/>
      <c r="LQM619" s="961"/>
      <c r="LQN619" s="961"/>
      <c r="LQO619" s="961"/>
      <c r="LQP619" s="961"/>
      <c r="LQQ619" s="961"/>
      <c r="LQR619" s="961"/>
      <c r="LQS619" s="961"/>
      <c r="LQT619" s="961"/>
      <c r="LQU619" s="961"/>
      <c r="LQV619" s="961"/>
      <c r="LQW619" s="961"/>
      <c r="LQX619" s="961"/>
      <c r="LQY619" s="961"/>
      <c r="LQZ619" s="961"/>
      <c r="LRA619" s="961"/>
      <c r="LRB619" s="961"/>
      <c r="LRC619" s="961"/>
      <c r="LRD619" s="961"/>
      <c r="LRE619" s="961"/>
      <c r="LRF619" s="961"/>
      <c r="LRG619" s="961"/>
      <c r="LRH619" s="961"/>
      <c r="LRI619" s="961"/>
      <c r="LRJ619" s="961"/>
      <c r="LRK619" s="961"/>
      <c r="LRL619" s="961"/>
      <c r="LRM619" s="961"/>
      <c r="LRN619" s="961"/>
      <c r="LRO619" s="961"/>
      <c r="LRP619" s="961"/>
      <c r="LRQ619" s="961"/>
      <c r="LRR619" s="961"/>
      <c r="LRS619" s="961"/>
      <c r="LRT619" s="961"/>
      <c r="LRU619" s="961"/>
      <c r="LRV619" s="961"/>
      <c r="LRW619" s="961"/>
      <c r="LRX619" s="961"/>
      <c r="LRY619" s="961"/>
      <c r="LRZ619" s="961"/>
      <c r="LSA619" s="961"/>
      <c r="LSB619" s="961"/>
      <c r="LSC619" s="961"/>
      <c r="LSD619" s="961"/>
      <c r="LSE619" s="961"/>
      <c r="LSF619" s="961"/>
      <c r="LSG619" s="961"/>
      <c r="LSH619" s="961"/>
      <c r="LSI619" s="961"/>
      <c r="LSJ619" s="961"/>
      <c r="LSK619" s="961"/>
      <c r="LSL619" s="961"/>
      <c r="LSM619" s="961"/>
      <c r="LSN619" s="961"/>
      <c r="LSO619" s="961"/>
      <c r="LSP619" s="961"/>
      <c r="LSQ619" s="961"/>
      <c r="LSR619" s="961"/>
      <c r="LSS619" s="961"/>
      <c r="LST619" s="961"/>
      <c r="LSU619" s="961"/>
      <c r="LSV619" s="961"/>
      <c r="LSW619" s="961"/>
      <c r="LSX619" s="961"/>
      <c r="LSY619" s="961"/>
      <c r="LSZ619" s="961"/>
      <c r="LTA619" s="961"/>
      <c r="LTB619" s="961"/>
      <c r="LTC619" s="961"/>
      <c r="LTD619" s="961"/>
      <c r="LTE619" s="961"/>
      <c r="LTF619" s="961"/>
      <c r="LTG619" s="961"/>
      <c r="LTH619" s="961"/>
      <c r="LTI619" s="961"/>
      <c r="LTJ619" s="961"/>
      <c r="LTK619" s="961"/>
      <c r="LTL619" s="961"/>
      <c r="LTM619" s="961"/>
      <c r="LTN619" s="961"/>
      <c r="LTO619" s="961"/>
      <c r="LTP619" s="961"/>
      <c r="LTQ619" s="961"/>
      <c r="LTR619" s="961"/>
      <c r="LTS619" s="961"/>
      <c r="LTT619" s="961"/>
      <c r="LTU619" s="961"/>
      <c r="LTV619" s="961"/>
      <c r="LTW619" s="961"/>
      <c r="LTX619" s="961"/>
      <c r="LTY619" s="961"/>
      <c r="LTZ619" s="961"/>
      <c r="LUA619" s="961"/>
      <c r="LUB619" s="961"/>
      <c r="LUC619" s="961"/>
      <c r="LUD619" s="961"/>
      <c r="LUE619" s="961"/>
      <c r="LUF619" s="961"/>
      <c r="LUG619" s="961"/>
      <c r="LUH619" s="961"/>
      <c r="LUI619" s="961"/>
      <c r="LUJ619" s="961"/>
      <c r="LUK619" s="961"/>
      <c r="LUL619" s="961"/>
      <c r="LUM619" s="961"/>
      <c r="LUN619" s="961"/>
      <c r="LUO619" s="961"/>
      <c r="LUP619" s="961"/>
      <c r="LUQ619" s="961"/>
      <c r="LUR619" s="961"/>
      <c r="LUS619" s="961"/>
      <c r="LUT619" s="961"/>
      <c r="LUU619" s="961"/>
      <c r="LUV619" s="961"/>
      <c r="LUW619" s="961"/>
      <c r="LUX619" s="961"/>
      <c r="LUY619" s="961"/>
      <c r="LUZ619" s="961"/>
      <c r="LVA619" s="961"/>
      <c r="LVB619" s="961"/>
      <c r="LVC619" s="961"/>
      <c r="LVD619" s="961"/>
      <c r="LVE619" s="961"/>
      <c r="LVF619" s="961"/>
      <c r="LVG619" s="961"/>
      <c r="LVH619" s="961"/>
      <c r="LVI619" s="961"/>
      <c r="LVJ619" s="961"/>
      <c r="LVK619" s="961"/>
      <c r="LVL619" s="961"/>
      <c r="LVM619" s="961"/>
      <c r="LVN619" s="961"/>
      <c r="LVO619" s="961"/>
      <c r="LVP619" s="961"/>
      <c r="LVQ619" s="961"/>
      <c r="LVR619" s="961"/>
      <c r="LVS619" s="961"/>
      <c r="LVT619" s="961"/>
      <c r="LVU619" s="961"/>
      <c r="LVV619" s="961"/>
      <c r="LVW619" s="961"/>
      <c r="LVX619" s="961"/>
      <c r="LVY619" s="961"/>
      <c r="LVZ619" s="961"/>
      <c r="LWA619" s="961"/>
      <c r="LWB619" s="961"/>
      <c r="LWC619" s="961"/>
      <c r="LWD619" s="961"/>
      <c r="LWE619" s="961"/>
      <c r="LWF619" s="961"/>
      <c r="LWG619" s="961"/>
      <c r="LWH619" s="961"/>
      <c r="LWI619" s="961"/>
      <c r="LWJ619" s="961"/>
      <c r="LWK619" s="961"/>
      <c r="LWL619" s="961"/>
      <c r="LWM619" s="961"/>
      <c r="LWN619" s="961"/>
      <c r="LWO619" s="961"/>
      <c r="LWP619" s="961"/>
      <c r="LWQ619" s="961"/>
      <c r="LWR619" s="961"/>
      <c r="LWS619" s="961"/>
      <c r="LWT619" s="961"/>
      <c r="LWU619" s="961"/>
      <c r="LWV619" s="961"/>
      <c r="LWW619" s="961"/>
      <c r="LWX619" s="961"/>
      <c r="LWY619" s="961"/>
      <c r="LWZ619" s="961"/>
      <c r="LXA619" s="961"/>
      <c r="LXB619" s="961"/>
      <c r="LXC619" s="961"/>
      <c r="LXD619" s="961"/>
      <c r="LXE619" s="961"/>
      <c r="LXF619" s="961"/>
      <c r="LXG619" s="961"/>
      <c r="LXH619" s="961"/>
      <c r="LXI619" s="961"/>
      <c r="LXJ619" s="961"/>
      <c r="LXK619" s="961"/>
      <c r="LXL619" s="961"/>
      <c r="LXM619" s="961"/>
      <c r="LXN619" s="961"/>
      <c r="LXO619" s="961"/>
      <c r="LXP619" s="961"/>
      <c r="LXQ619" s="961"/>
      <c r="LXR619" s="961"/>
      <c r="LXS619" s="961"/>
      <c r="LXT619" s="961"/>
      <c r="LXU619" s="961"/>
      <c r="LXV619" s="961"/>
      <c r="LXW619" s="961"/>
      <c r="LXX619" s="961"/>
      <c r="LXY619" s="961"/>
      <c r="LXZ619" s="961"/>
      <c r="LYA619" s="961"/>
      <c r="LYB619" s="961"/>
      <c r="LYC619" s="961"/>
      <c r="LYD619" s="961"/>
      <c r="LYE619" s="961"/>
      <c r="LYF619" s="961"/>
      <c r="LYG619" s="961"/>
      <c r="LYH619" s="961"/>
      <c r="LYI619" s="961"/>
      <c r="LYJ619" s="961"/>
      <c r="LYK619" s="961"/>
      <c r="LYL619" s="961"/>
      <c r="LYM619" s="961"/>
      <c r="LYN619" s="961"/>
      <c r="LYO619" s="961"/>
      <c r="LYP619" s="961"/>
      <c r="LYQ619" s="961"/>
      <c r="LYR619" s="961"/>
      <c r="LYS619" s="961"/>
      <c r="LYT619" s="961"/>
      <c r="LYU619" s="961"/>
      <c r="LYV619" s="961"/>
      <c r="LYW619" s="961"/>
      <c r="LYX619" s="961"/>
      <c r="LYY619" s="961"/>
      <c r="LYZ619" s="961"/>
      <c r="LZA619" s="961"/>
      <c r="LZB619" s="961"/>
      <c r="LZC619" s="961"/>
      <c r="LZD619" s="961"/>
      <c r="LZE619" s="961"/>
      <c r="LZF619" s="961"/>
      <c r="LZG619" s="961"/>
      <c r="LZH619" s="961"/>
      <c r="LZI619" s="961"/>
      <c r="LZJ619" s="961"/>
      <c r="LZK619" s="961"/>
      <c r="LZL619" s="961"/>
      <c r="LZM619" s="961"/>
      <c r="LZN619" s="961"/>
      <c r="LZO619" s="961"/>
      <c r="LZP619" s="961"/>
      <c r="LZQ619" s="961"/>
      <c r="LZR619" s="961"/>
      <c r="LZS619" s="961"/>
      <c r="LZT619" s="961"/>
      <c r="LZU619" s="961"/>
      <c r="LZV619" s="961"/>
      <c r="LZW619" s="961"/>
      <c r="LZX619" s="961"/>
      <c r="LZY619" s="961"/>
      <c r="LZZ619" s="961"/>
      <c r="MAA619" s="961"/>
      <c r="MAB619" s="961"/>
      <c r="MAC619" s="961"/>
      <c r="MAD619" s="961"/>
      <c r="MAE619" s="961"/>
      <c r="MAF619" s="961"/>
      <c r="MAG619" s="961"/>
      <c r="MAH619" s="961"/>
      <c r="MAI619" s="961"/>
      <c r="MAJ619" s="961"/>
      <c r="MAK619" s="961"/>
      <c r="MAL619" s="961"/>
      <c r="MAM619" s="961"/>
      <c r="MAN619" s="961"/>
      <c r="MAO619" s="961"/>
      <c r="MAP619" s="961"/>
      <c r="MAQ619" s="961"/>
      <c r="MAR619" s="961"/>
      <c r="MAS619" s="961"/>
      <c r="MAT619" s="961"/>
      <c r="MAU619" s="961"/>
      <c r="MAV619" s="961"/>
      <c r="MAW619" s="961"/>
      <c r="MAX619" s="961"/>
      <c r="MAY619" s="961"/>
      <c r="MAZ619" s="961"/>
      <c r="MBA619" s="961"/>
      <c r="MBB619" s="961"/>
      <c r="MBC619" s="961"/>
      <c r="MBD619" s="961"/>
      <c r="MBE619" s="961"/>
      <c r="MBF619" s="961"/>
      <c r="MBG619" s="961"/>
      <c r="MBH619" s="961"/>
      <c r="MBI619" s="961"/>
      <c r="MBJ619" s="961"/>
      <c r="MBK619" s="961"/>
      <c r="MBL619" s="961"/>
      <c r="MBM619" s="961"/>
      <c r="MBN619" s="961"/>
      <c r="MBO619" s="961"/>
      <c r="MBP619" s="961"/>
      <c r="MBQ619" s="961"/>
      <c r="MBR619" s="961"/>
      <c r="MBS619" s="961"/>
      <c r="MBT619" s="961"/>
      <c r="MBU619" s="961"/>
      <c r="MBV619" s="961"/>
      <c r="MBW619" s="961"/>
      <c r="MBX619" s="961"/>
      <c r="MBY619" s="961"/>
      <c r="MBZ619" s="961"/>
      <c r="MCA619" s="961"/>
      <c r="MCB619" s="961"/>
      <c r="MCC619" s="961"/>
      <c r="MCD619" s="961"/>
      <c r="MCE619" s="961"/>
      <c r="MCF619" s="961"/>
      <c r="MCG619" s="961"/>
      <c r="MCH619" s="961"/>
      <c r="MCI619" s="961"/>
      <c r="MCJ619" s="961"/>
      <c r="MCK619" s="961"/>
      <c r="MCL619" s="961"/>
      <c r="MCM619" s="961"/>
      <c r="MCN619" s="961"/>
      <c r="MCO619" s="961"/>
      <c r="MCP619" s="961"/>
      <c r="MCQ619" s="961"/>
      <c r="MCR619" s="961"/>
      <c r="MCS619" s="961"/>
      <c r="MCT619" s="961"/>
      <c r="MCU619" s="961"/>
      <c r="MCV619" s="961"/>
      <c r="MCW619" s="961"/>
      <c r="MCX619" s="961"/>
      <c r="MCY619" s="961"/>
      <c r="MCZ619" s="961"/>
      <c r="MDA619" s="961"/>
      <c r="MDB619" s="961"/>
      <c r="MDC619" s="961"/>
      <c r="MDD619" s="961"/>
      <c r="MDE619" s="961"/>
      <c r="MDF619" s="961"/>
      <c r="MDG619" s="961"/>
      <c r="MDH619" s="961"/>
      <c r="MDI619" s="961"/>
      <c r="MDJ619" s="961"/>
      <c r="MDK619" s="961"/>
      <c r="MDL619" s="961"/>
      <c r="MDM619" s="961"/>
      <c r="MDN619" s="961"/>
      <c r="MDO619" s="961"/>
      <c r="MDP619" s="961"/>
      <c r="MDQ619" s="961"/>
      <c r="MDR619" s="961"/>
      <c r="MDS619" s="961"/>
      <c r="MDT619" s="961"/>
      <c r="MDU619" s="961"/>
      <c r="MDV619" s="961"/>
      <c r="MDW619" s="961"/>
      <c r="MDX619" s="961"/>
      <c r="MDY619" s="961"/>
      <c r="MDZ619" s="961"/>
      <c r="MEA619" s="961"/>
      <c r="MEB619" s="961"/>
      <c r="MEC619" s="961"/>
      <c r="MED619" s="961"/>
      <c r="MEE619" s="961"/>
      <c r="MEF619" s="961"/>
      <c r="MEG619" s="961"/>
      <c r="MEH619" s="961"/>
      <c r="MEI619" s="961"/>
      <c r="MEJ619" s="961"/>
      <c r="MEK619" s="961"/>
      <c r="MEL619" s="961"/>
      <c r="MEM619" s="961"/>
      <c r="MEN619" s="961"/>
      <c r="MEO619" s="961"/>
      <c r="MEP619" s="961"/>
      <c r="MEQ619" s="961"/>
      <c r="MER619" s="961"/>
      <c r="MES619" s="961"/>
      <c r="MET619" s="961"/>
      <c r="MEU619" s="961"/>
      <c r="MEV619" s="961"/>
      <c r="MEW619" s="961"/>
      <c r="MEX619" s="961"/>
      <c r="MEY619" s="961"/>
      <c r="MEZ619" s="961"/>
      <c r="MFA619" s="961"/>
      <c r="MFB619" s="961"/>
      <c r="MFC619" s="961"/>
      <c r="MFD619" s="961"/>
      <c r="MFE619" s="961"/>
      <c r="MFF619" s="961"/>
      <c r="MFG619" s="961"/>
      <c r="MFH619" s="961"/>
      <c r="MFI619" s="961"/>
      <c r="MFJ619" s="961"/>
      <c r="MFK619" s="961"/>
      <c r="MFL619" s="961"/>
      <c r="MFM619" s="961"/>
      <c r="MFN619" s="961"/>
      <c r="MFO619" s="961"/>
      <c r="MFP619" s="961"/>
      <c r="MFQ619" s="961"/>
      <c r="MFR619" s="961"/>
      <c r="MFS619" s="961"/>
      <c r="MFT619" s="961"/>
      <c r="MFU619" s="961"/>
      <c r="MFV619" s="961"/>
      <c r="MFW619" s="961"/>
      <c r="MFX619" s="961"/>
      <c r="MFY619" s="961"/>
      <c r="MFZ619" s="961"/>
      <c r="MGA619" s="961"/>
      <c r="MGB619" s="961"/>
      <c r="MGC619" s="961"/>
      <c r="MGD619" s="961"/>
      <c r="MGE619" s="961"/>
      <c r="MGF619" s="961"/>
      <c r="MGG619" s="961"/>
      <c r="MGH619" s="961"/>
      <c r="MGI619" s="961"/>
      <c r="MGJ619" s="961"/>
      <c r="MGK619" s="961"/>
      <c r="MGL619" s="961"/>
      <c r="MGM619" s="961"/>
      <c r="MGN619" s="961"/>
      <c r="MGO619" s="961"/>
      <c r="MGP619" s="961"/>
      <c r="MGQ619" s="961"/>
      <c r="MGR619" s="961"/>
      <c r="MGS619" s="961"/>
      <c r="MGT619" s="961"/>
      <c r="MGU619" s="961"/>
      <c r="MGV619" s="961"/>
      <c r="MGW619" s="961"/>
      <c r="MGX619" s="961"/>
      <c r="MGY619" s="961"/>
      <c r="MGZ619" s="961"/>
      <c r="MHA619" s="961"/>
      <c r="MHB619" s="961"/>
      <c r="MHC619" s="961"/>
      <c r="MHD619" s="961"/>
      <c r="MHE619" s="961"/>
      <c r="MHF619" s="961"/>
      <c r="MHG619" s="961"/>
      <c r="MHH619" s="961"/>
      <c r="MHI619" s="961"/>
      <c r="MHJ619" s="961"/>
      <c r="MHK619" s="961"/>
      <c r="MHL619" s="961"/>
      <c r="MHM619" s="961"/>
      <c r="MHN619" s="961"/>
      <c r="MHO619" s="961"/>
      <c r="MHP619" s="961"/>
      <c r="MHQ619" s="961"/>
      <c r="MHR619" s="961"/>
      <c r="MHS619" s="961"/>
      <c r="MHT619" s="961"/>
      <c r="MHU619" s="961"/>
      <c r="MHV619" s="961"/>
      <c r="MHW619" s="961"/>
      <c r="MHX619" s="961"/>
      <c r="MHY619" s="961"/>
      <c r="MHZ619" s="961"/>
      <c r="MIA619" s="961"/>
      <c r="MIB619" s="961"/>
      <c r="MIC619" s="961"/>
      <c r="MID619" s="961"/>
      <c r="MIE619" s="961"/>
      <c r="MIF619" s="961"/>
      <c r="MIG619" s="961"/>
      <c r="MIH619" s="961"/>
      <c r="MII619" s="961"/>
      <c r="MIJ619" s="961"/>
      <c r="MIK619" s="961"/>
      <c r="MIL619" s="961"/>
      <c r="MIM619" s="961"/>
      <c r="MIN619" s="961"/>
      <c r="MIO619" s="961"/>
      <c r="MIP619" s="961"/>
      <c r="MIQ619" s="961"/>
      <c r="MIR619" s="961"/>
      <c r="MIS619" s="961"/>
      <c r="MIT619" s="961"/>
      <c r="MIU619" s="961"/>
      <c r="MIV619" s="961"/>
      <c r="MIW619" s="961"/>
      <c r="MIX619" s="961"/>
      <c r="MIY619" s="961"/>
      <c r="MIZ619" s="961"/>
      <c r="MJA619" s="961"/>
      <c r="MJB619" s="961"/>
      <c r="MJC619" s="961"/>
      <c r="MJD619" s="961"/>
      <c r="MJE619" s="961"/>
      <c r="MJF619" s="961"/>
      <c r="MJG619" s="961"/>
      <c r="MJH619" s="961"/>
      <c r="MJI619" s="961"/>
      <c r="MJJ619" s="961"/>
      <c r="MJK619" s="961"/>
      <c r="MJL619" s="961"/>
      <c r="MJM619" s="961"/>
      <c r="MJN619" s="961"/>
      <c r="MJO619" s="961"/>
      <c r="MJP619" s="961"/>
      <c r="MJQ619" s="961"/>
      <c r="MJR619" s="961"/>
      <c r="MJS619" s="961"/>
      <c r="MJT619" s="961"/>
      <c r="MJU619" s="961"/>
      <c r="MJV619" s="961"/>
      <c r="MJW619" s="961"/>
      <c r="MJX619" s="961"/>
      <c r="MJY619" s="961"/>
      <c r="MJZ619" s="961"/>
      <c r="MKA619" s="961"/>
      <c r="MKB619" s="961"/>
      <c r="MKC619" s="961"/>
      <c r="MKD619" s="961"/>
      <c r="MKE619" s="961"/>
      <c r="MKF619" s="961"/>
      <c r="MKG619" s="961"/>
      <c r="MKH619" s="961"/>
      <c r="MKI619" s="961"/>
      <c r="MKJ619" s="961"/>
      <c r="MKK619" s="961"/>
      <c r="MKL619" s="961"/>
      <c r="MKM619" s="961"/>
      <c r="MKN619" s="961"/>
      <c r="MKO619" s="961"/>
      <c r="MKP619" s="961"/>
      <c r="MKQ619" s="961"/>
      <c r="MKR619" s="961"/>
      <c r="MKS619" s="961"/>
      <c r="MKT619" s="961"/>
      <c r="MKU619" s="961"/>
      <c r="MKV619" s="961"/>
      <c r="MKW619" s="961"/>
      <c r="MKX619" s="961"/>
      <c r="MKY619" s="961"/>
      <c r="MKZ619" s="961"/>
      <c r="MLA619" s="961"/>
      <c r="MLB619" s="961"/>
      <c r="MLC619" s="961"/>
      <c r="MLD619" s="961"/>
      <c r="MLE619" s="961"/>
      <c r="MLF619" s="961"/>
      <c r="MLG619" s="961"/>
      <c r="MLH619" s="961"/>
      <c r="MLI619" s="961"/>
      <c r="MLJ619" s="961"/>
      <c r="MLK619" s="961"/>
      <c r="MLL619" s="961"/>
      <c r="MLM619" s="961"/>
      <c r="MLN619" s="961"/>
      <c r="MLO619" s="961"/>
      <c r="MLP619" s="961"/>
      <c r="MLQ619" s="961"/>
      <c r="MLR619" s="961"/>
      <c r="MLS619" s="961"/>
      <c r="MLT619" s="961"/>
      <c r="MLU619" s="961"/>
      <c r="MLV619" s="961"/>
      <c r="MLW619" s="961"/>
      <c r="MLX619" s="961"/>
      <c r="MLY619" s="961"/>
      <c r="MLZ619" s="961"/>
      <c r="MMA619" s="961"/>
      <c r="MMB619" s="961"/>
      <c r="MMC619" s="961"/>
      <c r="MMD619" s="961"/>
      <c r="MME619" s="961"/>
      <c r="MMF619" s="961"/>
      <c r="MMG619" s="961"/>
      <c r="MMH619" s="961"/>
      <c r="MMI619" s="961"/>
      <c r="MMJ619" s="961"/>
      <c r="MMK619" s="961"/>
      <c r="MML619" s="961"/>
      <c r="MMM619" s="961"/>
      <c r="MMN619" s="961"/>
      <c r="MMO619" s="961"/>
      <c r="MMP619" s="961"/>
      <c r="MMQ619" s="961"/>
      <c r="MMR619" s="961"/>
      <c r="MMS619" s="961"/>
      <c r="MMT619" s="961"/>
      <c r="MMU619" s="961"/>
      <c r="MMV619" s="961"/>
      <c r="MMW619" s="961"/>
      <c r="MMX619" s="961"/>
      <c r="MMY619" s="961"/>
      <c r="MMZ619" s="961"/>
      <c r="MNA619" s="961"/>
      <c r="MNB619" s="961"/>
      <c r="MNC619" s="961"/>
      <c r="MND619" s="961"/>
      <c r="MNE619" s="961"/>
      <c r="MNF619" s="961"/>
      <c r="MNG619" s="961"/>
      <c r="MNH619" s="961"/>
      <c r="MNI619" s="961"/>
      <c r="MNJ619" s="961"/>
      <c r="MNK619" s="961"/>
      <c r="MNL619" s="961"/>
      <c r="MNM619" s="961"/>
      <c r="MNN619" s="961"/>
      <c r="MNO619" s="961"/>
      <c r="MNP619" s="961"/>
      <c r="MNQ619" s="961"/>
      <c r="MNR619" s="961"/>
      <c r="MNS619" s="961"/>
      <c r="MNT619" s="961"/>
      <c r="MNU619" s="961"/>
      <c r="MNV619" s="961"/>
      <c r="MNW619" s="961"/>
      <c r="MNX619" s="961"/>
      <c r="MNY619" s="961"/>
      <c r="MNZ619" s="961"/>
      <c r="MOA619" s="961"/>
      <c r="MOB619" s="961"/>
      <c r="MOC619" s="961"/>
      <c r="MOD619" s="961"/>
      <c r="MOE619" s="961"/>
      <c r="MOF619" s="961"/>
      <c r="MOG619" s="961"/>
      <c r="MOH619" s="961"/>
      <c r="MOI619" s="961"/>
      <c r="MOJ619" s="961"/>
      <c r="MOK619" s="961"/>
      <c r="MOL619" s="961"/>
      <c r="MOM619" s="961"/>
      <c r="MON619" s="961"/>
      <c r="MOO619" s="961"/>
      <c r="MOP619" s="961"/>
      <c r="MOQ619" s="961"/>
      <c r="MOR619" s="961"/>
      <c r="MOS619" s="961"/>
      <c r="MOT619" s="961"/>
      <c r="MOU619" s="961"/>
      <c r="MOV619" s="961"/>
      <c r="MOW619" s="961"/>
      <c r="MOX619" s="961"/>
      <c r="MOY619" s="961"/>
      <c r="MOZ619" s="961"/>
      <c r="MPA619" s="961"/>
      <c r="MPB619" s="961"/>
      <c r="MPC619" s="961"/>
      <c r="MPD619" s="961"/>
      <c r="MPE619" s="961"/>
      <c r="MPF619" s="961"/>
      <c r="MPG619" s="961"/>
      <c r="MPH619" s="961"/>
      <c r="MPI619" s="961"/>
      <c r="MPJ619" s="961"/>
      <c r="MPK619" s="961"/>
      <c r="MPL619" s="961"/>
      <c r="MPM619" s="961"/>
      <c r="MPN619" s="961"/>
      <c r="MPO619" s="961"/>
      <c r="MPP619" s="961"/>
      <c r="MPQ619" s="961"/>
      <c r="MPR619" s="961"/>
      <c r="MPS619" s="961"/>
      <c r="MPT619" s="961"/>
      <c r="MPU619" s="961"/>
      <c r="MPV619" s="961"/>
      <c r="MPW619" s="961"/>
      <c r="MPX619" s="961"/>
      <c r="MPY619" s="961"/>
      <c r="MPZ619" s="961"/>
      <c r="MQA619" s="961"/>
      <c r="MQB619" s="961"/>
      <c r="MQC619" s="961"/>
      <c r="MQD619" s="961"/>
      <c r="MQE619" s="961"/>
      <c r="MQF619" s="961"/>
      <c r="MQG619" s="961"/>
      <c r="MQH619" s="961"/>
      <c r="MQI619" s="961"/>
      <c r="MQJ619" s="961"/>
      <c r="MQK619" s="961"/>
      <c r="MQL619" s="961"/>
      <c r="MQM619" s="961"/>
      <c r="MQN619" s="961"/>
      <c r="MQO619" s="961"/>
      <c r="MQP619" s="961"/>
      <c r="MQQ619" s="961"/>
      <c r="MQR619" s="961"/>
      <c r="MQS619" s="961"/>
      <c r="MQT619" s="961"/>
      <c r="MQU619" s="961"/>
      <c r="MQV619" s="961"/>
      <c r="MQW619" s="961"/>
      <c r="MQX619" s="961"/>
      <c r="MQY619" s="961"/>
      <c r="MQZ619" s="961"/>
      <c r="MRA619" s="961"/>
      <c r="MRB619" s="961"/>
      <c r="MRC619" s="961"/>
      <c r="MRD619" s="961"/>
      <c r="MRE619" s="961"/>
      <c r="MRF619" s="961"/>
      <c r="MRG619" s="961"/>
      <c r="MRH619" s="961"/>
      <c r="MRI619" s="961"/>
      <c r="MRJ619" s="961"/>
      <c r="MRK619" s="961"/>
      <c r="MRL619" s="961"/>
      <c r="MRM619" s="961"/>
      <c r="MRN619" s="961"/>
      <c r="MRO619" s="961"/>
      <c r="MRP619" s="961"/>
      <c r="MRQ619" s="961"/>
      <c r="MRR619" s="961"/>
      <c r="MRS619" s="961"/>
      <c r="MRT619" s="961"/>
      <c r="MRU619" s="961"/>
      <c r="MRV619" s="961"/>
      <c r="MRW619" s="961"/>
      <c r="MRX619" s="961"/>
      <c r="MRY619" s="961"/>
      <c r="MRZ619" s="961"/>
      <c r="MSA619" s="961"/>
      <c r="MSB619" s="961"/>
      <c r="MSC619" s="961"/>
      <c r="MSD619" s="961"/>
      <c r="MSE619" s="961"/>
      <c r="MSF619" s="961"/>
      <c r="MSG619" s="961"/>
      <c r="MSH619" s="961"/>
      <c r="MSI619" s="961"/>
      <c r="MSJ619" s="961"/>
      <c r="MSK619" s="961"/>
      <c r="MSL619" s="961"/>
      <c r="MSM619" s="961"/>
      <c r="MSN619" s="961"/>
      <c r="MSO619" s="961"/>
      <c r="MSP619" s="961"/>
      <c r="MSQ619" s="961"/>
      <c r="MSR619" s="961"/>
      <c r="MSS619" s="961"/>
      <c r="MST619" s="961"/>
      <c r="MSU619" s="961"/>
      <c r="MSV619" s="961"/>
      <c r="MSW619" s="961"/>
      <c r="MSX619" s="961"/>
      <c r="MSY619" s="961"/>
      <c r="MSZ619" s="961"/>
      <c r="MTA619" s="961"/>
      <c r="MTB619" s="961"/>
      <c r="MTC619" s="961"/>
      <c r="MTD619" s="961"/>
      <c r="MTE619" s="961"/>
      <c r="MTF619" s="961"/>
      <c r="MTG619" s="961"/>
      <c r="MTH619" s="961"/>
      <c r="MTI619" s="961"/>
      <c r="MTJ619" s="961"/>
      <c r="MTK619" s="961"/>
      <c r="MTL619" s="961"/>
      <c r="MTM619" s="961"/>
      <c r="MTN619" s="961"/>
      <c r="MTO619" s="961"/>
      <c r="MTP619" s="961"/>
      <c r="MTQ619" s="961"/>
      <c r="MTR619" s="961"/>
      <c r="MTS619" s="961"/>
      <c r="MTT619" s="961"/>
      <c r="MTU619" s="961"/>
      <c r="MTV619" s="961"/>
      <c r="MTW619" s="961"/>
      <c r="MTX619" s="961"/>
      <c r="MTY619" s="961"/>
      <c r="MTZ619" s="961"/>
      <c r="MUA619" s="961"/>
      <c r="MUB619" s="961"/>
      <c r="MUC619" s="961"/>
      <c r="MUD619" s="961"/>
      <c r="MUE619" s="961"/>
      <c r="MUF619" s="961"/>
      <c r="MUG619" s="961"/>
      <c r="MUH619" s="961"/>
      <c r="MUI619" s="961"/>
      <c r="MUJ619" s="961"/>
      <c r="MUK619" s="961"/>
      <c r="MUL619" s="961"/>
      <c r="MUM619" s="961"/>
      <c r="MUN619" s="961"/>
      <c r="MUO619" s="961"/>
      <c r="MUP619" s="961"/>
      <c r="MUQ619" s="961"/>
      <c r="MUR619" s="961"/>
      <c r="MUS619" s="961"/>
      <c r="MUT619" s="961"/>
      <c r="MUU619" s="961"/>
      <c r="MUV619" s="961"/>
      <c r="MUW619" s="961"/>
      <c r="MUX619" s="961"/>
      <c r="MUY619" s="961"/>
      <c r="MUZ619" s="961"/>
      <c r="MVA619" s="961"/>
      <c r="MVB619" s="961"/>
      <c r="MVC619" s="961"/>
      <c r="MVD619" s="961"/>
      <c r="MVE619" s="961"/>
      <c r="MVF619" s="961"/>
      <c r="MVG619" s="961"/>
      <c r="MVH619" s="961"/>
      <c r="MVI619" s="961"/>
      <c r="MVJ619" s="961"/>
      <c r="MVK619" s="961"/>
      <c r="MVL619" s="961"/>
      <c r="MVM619" s="961"/>
      <c r="MVN619" s="961"/>
      <c r="MVO619" s="961"/>
      <c r="MVP619" s="961"/>
      <c r="MVQ619" s="961"/>
      <c r="MVR619" s="961"/>
      <c r="MVS619" s="961"/>
      <c r="MVT619" s="961"/>
      <c r="MVU619" s="961"/>
      <c r="MVV619" s="961"/>
      <c r="MVW619" s="961"/>
      <c r="MVX619" s="961"/>
      <c r="MVY619" s="961"/>
      <c r="MVZ619" s="961"/>
      <c r="MWA619" s="961"/>
      <c r="MWB619" s="961"/>
      <c r="MWC619" s="961"/>
      <c r="MWD619" s="961"/>
      <c r="MWE619" s="961"/>
      <c r="MWF619" s="961"/>
      <c r="MWG619" s="961"/>
      <c r="MWH619" s="961"/>
      <c r="MWI619" s="961"/>
      <c r="MWJ619" s="961"/>
      <c r="MWK619" s="961"/>
      <c r="MWL619" s="961"/>
      <c r="MWM619" s="961"/>
      <c r="MWN619" s="961"/>
      <c r="MWO619" s="961"/>
      <c r="MWP619" s="961"/>
      <c r="MWQ619" s="961"/>
      <c r="MWR619" s="961"/>
      <c r="MWS619" s="961"/>
      <c r="MWT619" s="961"/>
      <c r="MWU619" s="961"/>
      <c r="MWV619" s="961"/>
      <c r="MWW619" s="961"/>
      <c r="MWX619" s="961"/>
      <c r="MWY619" s="961"/>
      <c r="MWZ619" s="961"/>
      <c r="MXA619" s="961"/>
      <c r="MXB619" s="961"/>
      <c r="MXC619" s="961"/>
      <c r="MXD619" s="961"/>
      <c r="MXE619" s="961"/>
      <c r="MXF619" s="961"/>
      <c r="MXG619" s="961"/>
      <c r="MXH619" s="961"/>
      <c r="MXI619" s="961"/>
      <c r="MXJ619" s="961"/>
      <c r="MXK619" s="961"/>
      <c r="MXL619" s="961"/>
      <c r="MXM619" s="961"/>
      <c r="MXN619" s="961"/>
      <c r="MXO619" s="961"/>
      <c r="MXP619" s="961"/>
      <c r="MXQ619" s="961"/>
      <c r="MXR619" s="961"/>
      <c r="MXS619" s="961"/>
      <c r="MXT619" s="961"/>
      <c r="MXU619" s="961"/>
      <c r="MXV619" s="961"/>
      <c r="MXW619" s="961"/>
      <c r="MXX619" s="961"/>
      <c r="MXY619" s="961"/>
      <c r="MXZ619" s="961"/>
      <c r="MYA619" s="961"/>
      <c r="MYB619" s="961"/>
      <c r="MYC619" s="961"/>
      <c r="MYD619" s="961"/>
      <c r="MYE619" s="961"/>
      <c r="MYF619" s="961"/>
      <c r="MYG619" s="961"/>
      <c r="MYH619" s="961"/>
      <c r="MYI619" s="961"/>
      <c r="MYJ619" s="961"/>
      <c r="MYK619" s="961"/>
      <c r="MYL619" s="961"/>
      <c r="MYM619" s="961"/>
      <c r="MYN619" s="961"/>
      <c r="MYO619" s="961"/>
      <c r="MYP619" s="961"/>
      <c r="MYQ619" s="961"/>
      <c r="MYR619" s="961"/>
      <c r="MYS619" s="961"/>
      <c r="MYT619" s="961"/>
      <c r="MYU619" s="961"/>
      <c r="MYV619" s="961"/>
      <c r="MYW619" s="961"/>
      <c r="MYX619" s="961"/>
      <c r="MYY619" s="961"/>
      <c r="MYZ619" s="961"/>
      <c r="MZA619" s="961"/>
      <c r="MZB619" s="961"/>
      <c r="MZC619" s="961"/>
      <c r="MZD619" s="961"/>
      <c r="MZE619" s="961"/>
      <c r="MZF619" s="961"/>
      <c r="MZG619" s="961"/>
      <c r="MZH619" s="961"/>
      <c r="MZI619" s="961"/>
      <c r="MZJ619" s="961"/>
      <c r="MZK619" s="961"/>
      <c r="MZL619" s="961"/>
      <c r="MZM619" s="961"/>
      <c r="MZN619" s="961"/>
      <c r="MZO619" s="961"/>
      <c r="MZP619" s="961"/>
      <c r="MZQ619" s="961"/>
      <c r="MZR619" s="961"/>
      <c r="MZS619" s="961"/>
      <c r="MZT619" s="961"/>
      <c r="MZU619" s="961"/>
      <c r="MZV619" s="961"/>
      <c r="MZW619" s="961"/>
      <c r="MZX619" s="961"/>
      <c r="MZY619" s="961"/>
      <c r="MZZ619" s="961"/>
      <c r="NAA619" s="961"/>
      <c r="NAB619" s="961"/>
      <c r="NAC619" s="961"/>
      <c r="NAD619" s="961"/>
      <c r="NAE619" s="961"/>
      <c r="NAF619" s="961"/>
      <c r="NAG619" s="961"/>
      <c r="NAH619" s="961"/>
      <c r="NAI619" s="961"/>
      <c r="NAJ619" s="961"/>
      <c r="NAK619" s="961"/>
      <c r="NAL619" s="961"/>
      <c r="NAM619" s="961"/>
      <c r="NAN619" s="961"/>
      <c r="NAO619" s="961"/>
      <c r="NAP619" s="961"/>
      <c r="NAQ619" s="961"/>
      <c r="NAR619" s="961"/>
      <c r="NAS619" s="961"/>
      <c r="NAT619" s="961"/>
      <c r="NAU619" s="961"/>
      <c r="NAV619" s="961"/>
      <c r="NAW619" s="961"/>
      <c r="NAX619" s="961"/>
      <c r="NAY619" s="961"/>
      <c r="NAZ619" s="961"/>
      <c r="NBA619" s="961"/>
      <c r="NBB619" s="961"/>
      <c r="NBC619" s="961"/>
      <c r="NBD619" s="961"/>
      <c r="NBE619" s="961"/>
      <c r="NBF619" s="961"/>
      <c r="NBG619" s="961"/>
      <c r="NBH619" s="961"/>
      <c r="NBI619" s="961"/>
      <c r="NBJ619" s="961"/>
      <c r="NBK619" s="961"/>
      <c r="NBL619" s="961"/>
      <c r="NBM619" s="961"/>
      <c r="NBN619" s="961"/>
      <c r="NBO619" s="961"/>
      <c r="NBP619" s="961"/>
      <c r="NBQ619" s="961"/>
      <c r="NBR619" s="961"/>
      <c r="NBS619" s="961"/>
      <c r="NBT619" s="961"/>
      <c r="NBU619" s="961"/>
      <c r="NBV619" s="961"/>
      <c r="NBW619" s="961"/>
      <c r="NBX619" s="961"/>
      <c r="NBY619" s="961"/>
      <c r="NBZ619" s="961"/>
      <c r="NCA619" s="961"/>
      <c r="NCB619" s="961"/>
      <c r="NCC619" s="961"/>
      <c r="NCD619" s="961"/>
      <c r="NCE619" s="961"/>
      <c r="NCF619" s="961"/>
      <c r="NCG619" s="961"/>
      <c r="NCH619" s="961"/>
      <c r="NCI619" s="961"/>
      <c r="NCJ619" s="961"/>
      <c r="NCK619" s="961"/>
      <c r="NCL619" s="961"/>
      <c r="NCM619" s="961"/>
      <c r="NCN619" s="961"/>
      <c r="NCO619" s="961"/>
      <c r="NCP619" s="961"/>
      <c r="NCQ619" s="961"/>
      <c r="NCR619" s="961"/>
      <c r="NCS619" s="961"/>
      <c r="NCT619" s="961"/>
      <c r="NCU619" s="961"/>
      <c r="NCV619" s="961"/>
      <c r="NCW619" s="961"/>
      <c r="NCX619" s="961"/>
      <c r="NCY619" s="961"/>
      <c r="NCZ619" s="961"/>
      <c r="NDA619" s="961"/>
      <c r="NDB619" s="961"/>
      <c r="NDC619" s="961"/>
      <c r="NDD619" s="961"/>
      <c r="NDE619" s="961"/>
      <c r="NDF619" s="961"/>
      <c r="NDG619" s="961"/>
      <c r="NDH619" s="961"/>
      <c r="NDI619" s="961"/>
      <c r="NDJ619" s="961"/>
      <c r="NDK619" s="961"/>
      <c r="NDL619" s="961"/>
      <c r="NDM619" s="961"/>
      <c r="NDN619" s="961"/>
      <c r="NDO619" s="961"/>
      <c r="NDP619" s="961"/>
      <c r="NDQ619" s="961"/>
      <c r="NDR619" s="961"/>
      <c r="NDS619" s="961"/>
      <c r="NDT619" s="961"/>
      <c r="NDU619" s="961"/>
      <c r="NDV619" s="961"/>
      <c r="NDW619" s="961"/>
      <c r="NDX619" s="961"/>
      <c r="NDY619" s="961"/>
      <c r="NDZ619" s="961"/>
      <c r="NEA619" s="961"/>
      <c r="NEB619" s="961"/>
      <c r="NEC619" s="961"/>
      <c r="NED619" s="961"/>
      <c r="NEE619" s="961"/>
      <c r="NEF619" s="961"/>
      <c r="NEG619" s="961"/>
      <c r="NEH619" s="961"/>
      <c r="NEI619" s="961"/>
      <c r="NEJ619" s="961"/>
      <c r="NEK619" s="961"/>
      <c r="NEL619" s="961"/>
      <c r="NEM619" s="961"/>
      <c r="NEN619" s="961"/>
      <c r="NEO619" s="961"/>
      <c r="NEP619" s="961"/>
      <c r="NEQ619" s="961"/>
      <c r="NER619" s="961"/>
      <c r="NES619" s="961"/>
      <c r="NET619" s="961"/>
      <c r="NEU619" s="961"/>
      <c r="NEV619" s="961"/>
      <c r="NEW619" s="961"/>
      <c r="NEX619" s="961"/>
      <c r="NEY619" s="961"/>
      <c r="NEZ619" s="961"/>
      <c r="NFA619" s="961"/>
      <c r="NFB619" s="961"/>
      <c r="NFC619" s="961"/>
      <c r="NFD619" s="961"/>
      <c r="NFE619" s="961"/>
      <c r="NFF619" s="961"/>
      <c r="NFG619" s="961"/>
      <c r="NFH619" s="961"/>
      <c r="NFI619" s="961"/>
      <c r="NFJ619" s="961"/>
      <c r="NFK619" s="961"/>
      <c r="NFL619" s="961"/>
      <c r="NFM619" s="961"/>
      <c r="NFN619" s="961"/>
      <c r="NFO619" s="961"/>
      <c r="NFP619" s="961"/>
      <c r="NFQ619" s="961"/>
      <c r="NFR619" s="961"/>
      <c r="NFS619" s="961"/>
      <c r="NFT619" s="961"/>
      <c r="NFU619" s="961"/>
      <c r="NFV619" s="961"/>
      <c r="NFW619" s="961"/>
      <c r="NFX619" s="961"/>
      <c r="NFY619" s="961"/>
      <c r="NFZ619" s="961"/>
      <c r="NGA619" s="961"/>
      <c r="NGB619" s="961"/>
      <c r="NGC619" s="961"/>
      <c r="NGD619" s="961"/>
      <c r="NGE619" s="961"/>
      <c r="NGF619" s="961"/>
      <c r="NGG619" s="961"/>
      <c r="NGH619" s="961"/>
      <c r="NGI619" s="961"/>
      <c r="NGJ619" s="961"/>
      <c r="NGK619" s="961"/>
      <c r="NGL619" s="961"/>
      <c r="NGM619" s="961"/>
      <c r="NGN619" s="961"/>
      <c r="NGO619" s="961"/>
      <c r="NGP619" s="961"/>
      <c r="NGQ619" s="961"/>
      <c r="NGR619" s="961"/>
      <c r="NGS619" s="961"/>
      <c r="NGT619" s="961"/>
      <c r="NGU619" s="961"/>
      <c r="NGV619" s="961"/>
      <c r="NGW619" s="961"/>
      <c r="NGX619" s="961"/>
      <c r="NGY619" s="961"/>
      <c r="NGZ619" s="961"/>
      <c r="NHA619" s="961"/>
      <c r="NHB619" s="961"/>
      <c r="NHC619" s="961"/>
      <c r="NHD619" s="961"/>
      <c r="NHE619" s="961"/>
      <c r="NHF619" s="961"/>
      <c r="NHG619" s="961"/>
      <c r="NHH619" s="961"/>
      <c r="NHI619" s="961"/>
      <c r="NHJ619" s="961"/>
      <c r="NHK619" s="961"/>
      <c r="NHL619" s="961"/>
      <c r="NHM619" s="961"/>
      <c r="NHN619" s="961"/>
      <c r="NHO619" s="961"/>
      <c r="NHP619" s="961"/>
      <c r="NHQ619" s="961"/>
      <c r="NHR619" s="961"/>
      <c r="NHS619" s="961"/>
      <c r="NHT619" s="961"/>
      <c r="NHU619" s="961"/>
      <c r="NHV619" s="961"/>
      <c r="NHW619" s="961"/>
      <c r="NHX619" s="961"/>
      <c r="NHY619" s="961"/>
      <c r="NHZ619" s="961"/>
      <c r="NIA619" s="961"/>
      <c r="NIB619" s="961"/>
      <c r="NIC619" s="961"/>
      <c r="NID619" s="961"/>
      <c r="NIE619" s="961"/>
      <c r="NIF619" s="961"/>
      <c r="NIG619" s="961"/>
      <c r="NIH619" s="961"/>
      <c r="NII619" s="961"/>
      <c r="NIJ619" s="961"/>
      <c r="NIK619" s="961"/>
      <c r="NIL619" s="961"/>
      <c r="NIM619" s="961"/>
      <c r="NIN619" s="961"/>
      <c r="NIO619" s="961"/>
      <c r="NIP619" s="961"/>
      <c r="NIQ619" s="961"/>
      <c r="NIR619" s="961"/>
      <c r="NIS619" s="961"/>
      <c r="NIT619" s="961"/>
      <c r="NIU619" s="961"/>
      <c r="NIV619" s="961"/>
      <c r="NIW619" s="961"/>
      <c r="NIX619" s="961"/>
      <c r="NIY619" s="961"/>
      <c r="NIZ619" s="961"/>
      <c r="NJA619" s="961"/>
      <c r="NJB619" s="961"/>
      <c r="NJC619" s="961"/>
      <c r="NJD619" s="961"/>
      <c r="NJE619" s="961"/>
      <c r="NJF619" s="961"/>
      <c r="NJG619" s="961"/>
      <c r="NJH619" s="961"/>
      <c r="NJI619" s="961"/>
      <c r="NJJ619" s="961"/>
      <c r="NJK619" s="961"/>
      <c r="NJL619" s="961"/>
      <c r="NJM619" s="961"/>
      <c r="NJN619" s="961"/>
      <c r="NJO619" s="961"/>
      <c r="NJP619" s="961"/>
      <c r="NJQ619" s="961"/>
      <c r="NJR619" s="961"/>
      <c r="NJS619" s="961"/>
      <c r="NJT619" s="961"/>
      <c r="NJU619" s="961"/>
      <c r="NJV619" s="961"/>
      <c r="NJW619" s="961"/>
      <c r="NJX619" s="961"/>
      <c r="NJY619" s="961"/>
      <c r="NJZ619" s="961"/>
      <c r="NKA619" s="961"/>
      <c r="NKB619" s="961"/>
      <c r="NKC619" s="961"/>
      <c r="NKD619" s="961"/>
      <c r="NKE619" s="961"/>
      <c r="NKF619" s="961"/>
      <c r="NKG619" s="961"/>
      <c r="NKH619" s="961"/>
      <c r="NKI619" s="961"/>
      <c r="NKJ619" s="961"/>
      <c r="NKK619" s="961"/>
      <c r="NKL619" s="961"/>
      <c r="NKM619" s="961"/>
      <c r="NKN619" s="961"/>
      <c r="NKO619" s="961"/>
      <c r="NKP619" s="961"/>
      <c r="NKQ619" s="961"/>
      <c r="NKR619" s="961"/>
      <c r="NKS619" s="961"/>
      <c r="NKT619" s="961"/>
      <c r="NKU619" s="961"/>
      <c r="NKV619" s="961"/>
      <c r="NKW619" s="961"/>
      <c r="NKX619" s="961"/>
      <c r="NKY619" s="961"/>
      <c r="NKZ619" s="961"/>
      <c r="NLA619" s="961"/>
      <c r="NLB619" s="961"/>
      <c r="NLC619" s="961"/>
      <c r="NLD619" s="961"/>
      <c r="NLE619" s="961"/>
      <c r="NLF619" s="961"/>
      <c r="NLG619" s="961"/>
      <c r="NLH619" s="961"/>
      <c r="NLI619" s="961"/>
      <c r="NLJ619" s="961"/>
      <c r="NLK619" s="961"/>
      <c r="NLL619" s="961"/>
      <c r="NLM619" s="961"/>
      <c r="NLN619" s="961"/>
      <c r="NLO619" s="961"/>
      <c r="NLP619" s="961"/>
      <c r="NLQ619" s="961"/>
      <c r="NLR619" s="961"/>
      <c r="NLS619" s="961"/>
      <c r="NLT619" s="961"/>
      <c r="NLU619" s="961"/>
      <c r="NLV619" s="961"/>
      <c r="NLW619" s="961"/>
      <c r="NLX619" s="961"/>
      <c r="NLY619" s="961"/>
      <c r="NLZ619" s="961"/>
      <c r="NMA619" s="961"/>
      <c r="NMB619" s="961"/>
      <c r="NMC619" s="961"/>
      <c r="NMD619" s="961"/>
      <c r="NME619" s="961"/>
      <c r="NMF619" s="961"/>
      <c r="NMG619" s="961"/>
      <c r="NMH619" s="961"/>
      <c r="NMI619" s="961"/>
      <c r="NMJ619" s="961"/>
      <c r="NMK619" s="961"/>
      <c r="NML619" s="961"/>
      <c r="NMM619" s="961"/>
      <c r="NMN619" s="961"/>
      <c r="NMO619" s="961"/>
      <c r="NMP619" s="961"/>
      <c r="NMQ619" s="961"/>
      <c r="NMR619" s="961"/>
      <c r="NMS619" s="961"/>
      <c r="NMT619" s="961"/>
      <c r="NMU619" s="961"/>
      <c r="NMV619" s="961"/>
      <c r="NMW619" s="961"/>
      <c r="NMX619" s="961"/>
      <c r="NMY619" s="961"/>
      <c r="NMZ619" s="961"/>
      <c r="NNA619" s="961"/>
      <c r="NNB619" s="961"/>
      <c r="NNC619" s="961"/>
      <c r="NND619" s="961"/>
      <c r="NNE619" s="961"/>
      <c r="NNF619" s="961"/>
      <c r="NNG619" s="961"/>
      <c r="NNH619" s="961"/>
      <c r="NNI619" s="961"/>
      <c r="NNJ619" s="961"/>
      <c r="NNK619" s="961"/>
      <c r="NNL619" s="961"/>
      <c r="NNM619" s="961"/>
      <c r="NNN619" s="961"/>
      <c r="NNO619" s="961"/>
      <c r="NNP619" s="961"/>
      <c r="NNQ619" s="961"/>
      <c r="NNR619" s="961"/>
      <c r="NNS619" s="961"/>
      <c r="NNT619" s="961"/>
      <c r="NNU619" s="961"/>
      <c r="NNV619" s="961"/>
      <c r="NNW619" s="961"/>
      <c r="NNX619" s="961"/>
      <c r="NNY619" s="961"/>
      <c r="NNZ619" s="961"/>
      <c r="NOA619" s="961"/>
      <c r="NOB619" s="961"/>
      <c r="NOC619" s="961"/>
      <c r="NOD619" s="961"/>
      <c r="NOE619" s="961"/>
      <c r="NOF619" s="961"/>
      <c r="NOG619" s="961"/>
      <c r="NOH619" s="961"/>
      <c r="NOI619" s="961"/>
      <c r="NOJ619" s="961"/>
      <c r="NOK619" s="961"/>
      <c r="NOL619" s="961"/>
      <c r="NOM619" s="961"/>
      <c r="NON619" s="961"/>
      <c r="NOO619" s="961"/>
      <c r="NOP619" s="961"/>
      <c r="NOQ619" s="961"/>
      <c r="NOR619" s="961"/>
      <c r="NOS619" s="961"/>
      <c r="NOT619" s="961"/>
      <c r="NOU619" s="961"/>
      <c r="NOV619" s="961"/>
      <c r="NOW619" s="961"/>
      <c r="NOX619" s="961"/>
      <c r="NOY619" s="961"/>
      <c r="NOZ619" s="961"/>
      <c r="NPA619" s="961"/>
      <c r="NPB619" s="961"/>
      <c r="NPC619" s="961"/>
      <c r="NPD619" s="961"/>
      <c r="NPE619" s="961"/>
      <c r="NPF619" s="961"/>
      <c r="NPG619" s="961"/>
      <c r="NPH619" s="961"/>
      <c r="NPI619" s="961"/>
      <c r="NPJ619" s="961"/>
      <c r="NPK619" s="961"/>
      <c r="NPL619" s="961"/>
      <c r="NPM619" s="961"/>
      <c r="NPN619" s="961"/>
      <c r="NPO619" s="961"/>
      <c r="NPP619" s="961"/>
      <c r="NPQ619" s="961"/>
      <c r="NPR619" s="961"/>
      <c r="NPS619" s="961"/>
      <c r="NPT619" s="961"/>
      <c r="NPU619" s="961"/>
      <c r="NPV619" s="961"/>
      <c r="NPW619" s="961"/>
      <c r="NPX619" s="961"/>
      <c r="NPY619" s="961"/>
      <c r="NPZ619" s="961"/>
      <c r="NQA619" s="961"/>
      <c r="NQB619" s="961"/>
      <c r="NQC619" s="961"/>
      <c r="NQD619" s="961"/>
      <c r="NQE619" s="961"/>
      <c r="NQF619" s="961"/>
      <c r="NQG619" s="961"/>
      <c r="NQH619" s="961"/>
      <c r="NQI619" s="961"/>
      <c r="NQJ619" s="961"/>
      <c r="NQK619" s="961"/>
      <c r="NQL619" s="961"/>
      <c r="NQM619" s="961"/>
      <c r="NQN619" s="961"/>
      <c r="NQO619" s="961"/>
      <c r="NQP619" s="961"/>
      <c r="NQQ619" s="961"/>
      <c r="NQR619" s="961"/>
      <c r="NQS619" s="961"/>
      <c r="NQT619" s="961"/>
      <c r="NQU619" s="961"/>
      <c r="NQV619" s="961"/>
      <c r="NQW619" s="961"/>
      <c r="NQX619" s="961"/>
      <c r="NQY619" s="961"/>
      <c r="NQZ619" s="961"/>
      <c r="NRA619" s="961"/>
      <c r="NRB619" s="961"/>
      <c r="NRC619" s="961"/>
      <c r="NRD619" s="961"/>
      <c r="NRE619" s="961"/>
      <c r="NRF619" s="961"/>
      <c r="NRG619" s="961"/>
      <c r="NRH619" s="961"/>
      <c r="NRI619" s="961"/>
      <c r="NRJ619" s="961"/>
      <c r="NRK619" s="961"/>
      <c r="NRL619" s="961"/>
      <c r="NRM619" s="961"/>
      <c r="NRN619" s="961"/>
      <c r="NRO619" s="961"/>
      <c r="NRP619" s="961"/>
      <c r="NRQ619" s="961"/>
      <c r="NRR619" s="961"/>
      <c r="NRS619" s="961"/>
      <c r="NRT619" s="961"/>
      <c r="NRU619" s="961"/>
      <c r="NRV619" s="961"/>
      <c r="NRW619" s="961"/>
      <c r="NRX619" s="961"/>
      <c r="NRY619" s="961"/>
      <c r="NRZ619" s="961"/>
      <c r="NSA619" s="961"/>
      <c r="NSB619" s="961"/>
      <c r="NSC619" s="961"/>
      <c r="NSD619" s="961"/>
      <c r="NSE619" s="961"/>
      <c r="NSF619" s="961"/>
      <c r="NSG619" s="961"/>
      <c r="NSH619" s="961"/>
      <c r="NSI619" s="961"/>
      <c r="NSJ619" s="961"/>
      <c r="NSK619" s="961"/>
      <c r="NSL619" s="961"/>
      <c r="NSM619" s="961"/>
      <c r="NSN619" s="961"/>
      <c r="NSO619" s="961"/>
      <c r="NSP619" s="961"/>
      <c r="NSQ619" s="961"/>
      <c r="NSR619" s="961"/>
      <c r="NSS619" s="961"/>
      <c r="NST619" s="961"/>
      <c r="NSU619" s="961"/>
      <c r="NSV619" s="961"/>
      <c r="NSW619" s="961"/>
      <c r="NSX619" s="961"/>
      <c r="NSY619" s="961"/>
      <c r="NSZ619" s="961"/>
      <c r="NTA619" s="961"/>
      <c r="NTB619" s="961"/>
      <c r="NTC619" s="961"/>
      <c r="NTD619" s="961"/>
      <c r="NTE619" s="961"/>
      <c r="NTF619" s="961"/>
      <c r="NTG619" s="961"/>
      <c r="NTH619" s="961"/>
      <c r="NTI619" s="961"/>
      <c r="NTJ619" s="961"/>
      <c r="NTK619" s="961"/>
      <c r="NTL619" s="961"/>
      <c r="NTM619" s="961"/>
      <c r="NTN619" s="961"/>
      <c r="NTO619" s="961"/>
      <c r="NTP619" s="961"/>
      <c r="NTQ619" s="961"/>
      <c r="NTR619" s="961"/>
      <c r="NTS619" s="961"/>
      <c r="NTT619" s="961"/>
      <c r="NTU619" s="961"/>
      <c r="NTV619" s="961"/>
      <c r="NTW619" s="961"/>
      <c r="NTX619" s="961"/>
      <c r="NTY619" s="961"/>
      <c r="NTZ619" s="961"/>
      <c r="NUA619" s="961"/>
      <c r="NUB619" s="961"/>
      <c r="NUC619" s="961"/>
      <c r="NUD619" s="961"/>
      <c r="NUE619" s="961"/>
      <c r="NUF619" s="961"/>
      <c r="NUG619" s="961"/>
      <c r="NUH619" s="961"/>
      <c r="NUI619" s="961"/>
      <c r="NUJ619" s="961"/>
      <c r="NUK619" s="961"/>
      <c r="NUL619" s="961"/>
      <c r="NUM619" s="961"/>
      <c r="NUN619" s="961"/>
      <c r="NUO619" s="961"/>
      <c r="NUP619" s="961"/>
      <c r="NUQ619" s="961"/>
      <c r="NUR619" s="961"/>
      <c r="NUS619" s="961"/>
      <c r="NUT619" s="961"/>
      <c r="NUU619" s="961"/>
      <c r="NUV619" s="961"/>
      <c r="NUW619" s="961"/>
      <c r="NUX619" s="961"/>
      <c r="NUY619" s="961"/>
      <c r="NUZ619" s="961"/>
      <c r="NVA619" s="961"/>
      <c r="NVB619" s="961"/>
      <c r="NVC619" s="961"/>
      <c r="NVD619" s="961"/>
      <c r="NVE619" s="961"/>
      <c r="NVF619" s="961"/>
      <c r="NVG619" s="961"/>
      <c r="NVH619" s="961"/>
      <c r="NVI619" s="961"/>
      <c r="NVJ619" s="961"/>
      <c r="NVK619" s="961"/>
      <c r="NVL619" s="961"/>
      <c r="NVM619" s="961"/>
      <c r="NVN619" s="961"/>
      <c r="NVO619" s="961"/>
      <c r="NVP619" s="961"/>
      <c r="NVQ619" s="961"/>
      <c r="NVR619" s="961"/>
      <c r="NVS619" s="961"/>
      <c r="NVT619" s="961"/>
      <c r="NVU619" s="961"/>
      <c r="NVV619" s="961"/>
      <c r="NVW619" s="961"/>
      <c r="NVX619" s="961"/>
      <c r="NVY619" s="961"/>
      <c r="NVZ619" s="961"/>
      <c r="NWA619" s="961"/>
      <c r="NWB619" s="961"/>
      <c r="NWC619" s="961"/>
      <c r="NWD619" s="961"/>
      <c r="NWE619" s="961"/>
      <c r="NWF619" s="961"/>
      <c r="NWG619" s="961"/>
      <c r="NWH619" s="961"/>
      <c r="NWI619" s="961"/>
      <c r="NWJ619" s="961"/>
      <c r="NWK619" s="961"/>
      <c r="NWL619" s="961"/>
      <c r="NWM619" s="961"/>
      <c r="NWN619" s="961"/>
      <c r="NWO619" s="961"/>
      <c r="NWP619" s="961"/>
      <c r="NWQ619" s="961"/>
      <c r="NWR619" s="961"/>
      <c r="NWS619" s="961"/>
      <c r="NWT619" s="961"/>
      <c r="NWU619" s="961"/>
      <c r="NWV619" s="961"/>
      <c r="NWW619" s="961"/>
      <c r="NWX619" s="961"/>
      <c r="NWY619" s="961"/>
      <c r="NWZ619" s="961"/>
      <c r="NXA619" s="961"/>
      <c r="NXB619" s="961"/>
      <c r="NXC619" s="961"/>
      <c r="NXD619" s="961"/>
      <c r="NXE619" s="961"/>
      <c r="NXF619" s="961"/>
      <c r="NXG619" s="961"/>
      <c r="NXH619" s="961"/>
      <c r="NXI619" s="961"/>
      <c r="NXJ619" s="961"/>
      <c r="NXK619" s="961"/>
      <c r="NXL619" s="961"/>
      <c r="NXM619" s="961"/>
      <c r="NXN619" s="961"/>
      <c r="NXO619" s="961"/>
      <c r="NXP619" s="961"/>
      <c r="NXQ619" s="961"/>
      <c r="NXR619" s="961"/>
      <c r="NXS619" s="961"/>
      <c r="NXT619" s="961"/>
      <c r="NXU619" s="961"/>
      <c r="NXV619" s="961"/>
      <c r="NXW619" s="961"/>
      <c r="NXX619" s="961"/>
      <c r="NXY619" s="961"/>
      <c r="NXZ619" s="961"/>
      <c r="NYA619" s="961"/>
      <c r="NYB619" s="961"/>
      <c r="NYC619" s="961"/>
      <c r="NYD619" s="961"/>
      <c r="NYE619" s="961"/>
      <c r="NYF619" s="961"/>
      <c r="NYG619" s="961"/>
      <c r="NYH619" s="961"/>
      <c r="NYI619" s="961"/>
      <c r="NYJ619" s="961"/>
      <c r="NYK619" s="961"/>
      <c r="NYL619" s="961"/>
      <c r="NYM619" s="961"/>
      <c r="NYN619" s="961"/>
      <c r="NYO619" s="961"/>
      <c r="NYP619" s="961"/>
      <c r="NYQ619" s="961"/>
      <c r="NYR619" s="961"/>
      <c r="NYS619" s="961"/>
      <c r="NYT619" s="961"/>
      <c r="NYU619" s="961"/>
      <c r="NYV619" s="961"/>
      <c r="NYW619" s="961"/>
      <c r="NYX619" s="961"/>
      <c r="NYY619" s="961"/>
      <c r="NYZ619" s="961"/>
      <c r="NZA619" s="961"/>
      <c r="NZB619" s="961"/>
      <c r="NZC619" s="961"/>
      <c r="NZD619" s="961"/>
      <c r="NZE619" s="961"/>
      <c r="NZF619" s="961"/>
      <c r="NZG619" s="961"/>
      <c r="NZH619" s="961"/>
      <c r="NZI619" s="961"/>
      <c r="NZJ619" s="961"/>
      <c r="NZK619" s="961"/>
      <c r="NZL619" s="961"/>
      <c r="NZM619" s="961"/>
      <c r="NZN619" s="961"/>
      <c r="NZO619" s="961"/>
      <c r="NZP619" s="961"/>
      <c r="NZQ619" s="961"/>
      <c r="NZR619" s="961"/>
      <c r="NZS619" s="961"/>
      <c r="NZT619" s="961"/>
      <c r="NZU619" s="961"/>
      <c r="NZV619" s="961"/>
      <c r="NZW619" s="961"/>
      <c r="NZX619" s="961"/>
      <c r="NZY619" s="961"/>
      <c r="NZZ619" s="961"/>
      <c r="OAA619" s="961"/>
      <c r="OAB619" s="961"/>
      <c r="OAC619" s="961"/>
      <c r="OAD619" s="961"/>
      <c r="OAE619" s="961"/>
      <c r="OAF619" s="961"/>
      <c r="OAG619" s="961"/>
      <c r="OAH619" s="961"/>
      <c r="OAI619" s="961"/>
      <c r="OAJ619" s="961"/>
      <c r="OAK619" s="961"/>
      <c r="OAL619" s="961"/>
      <c r="OAM619" s="961"/>
      <c r="OAN619" s="961"/>
      <c r="OAO619" s="961"/>
      <c r="OAP619" s="961"/>
      <c r="OAQ619" s="961"/>
      <c r="OAR619" s="961"/>
      <c r="OAS619" s="961"/>
      <c r="OAT619" s="961"/>
      <c r="OAU619" s="961"/>
      <c r="OAV619" s="961"/>
      <c r="OAW619" s="961"/>
      <c r="OAX619" s="961"/>
      <c r="OAY619" s="961"/>
      <c r="OAZ619" s="961"/>
      <c r="OBA619" s="961"/>
      <c r="OBB619" s="961"/>
      <c r="OBC619" s="961"/>
      <c r="OBD619" s="961"/>
      <c r="OBE619" s="961"/>
      <c r="OBF619" s="961"/>
      <c r="OBG619" s="961"/>
      <c r="OBH619" s="961"/>
      <c r="OBI619" s="961"/>
      <c r="OBJ619" s="961"/>
      <c r="OBK619" s="961"/>
      <c r="OBL619" s="961"/>
      <c r="OBM619" s="961"/>
      <c r="OBN619" s="961"/>
      <c r="OBO619" s="961"/>
      <c r="OBP619" s="961"/>
      <c r="OBQ619" s="961"/>
      <c r="OBR619" s="961"/>
      <c r="OBS619" s="961"/>
      <c r="OBT619" s="961"/>
      <c r="OBU619" s="961"/>
      <c r="OBV619" s="961"/>
      <c r="OBW619" s="961"/>
      <c r="OBX619" s="961"/>
      <c r="OBY619" s="961"/>
      <c r="OBZ619" s="961"/>
      <c r="OCA619" s="961"/>
      <c r="OCB619" s="961"/>
      <c r="OCC619" s="961"/>
      <c r="OCD619" s="961"/>
      <c r="OCE619" s="961"/>
      <c r="OCF619" s="961"/>
      <c r="OCG619" s="961"/>
      <c r="OCH619" s="961"/>
      <c r="OCI619" s="961"/>
      <c r="OCJ619" s="961"/>
      <c r="OCK619" s="961"/>
      <c r="OCL619" s="961"/>
      <c r="OCM619" s="961"/>
      <c r="OCN619" s="961"/>
      <c r="OCO619" s="961"/>
      <c r="OCP619" s="961"/>
      <c r="OCQ619" s="961"/>
      <c r="OCR619" s="961"/>
      <c r="OCS619" s="961"/>
      <c r="OCT619" s="961"/>
      <c r="OCU619" s="961"/>
      <c r="OCV619" s="961"/>
      <c r="OCW619" s="961"/>
      <c r="OCX619" s="961"/>
      <c r="OCY619" s="961"/>
      <c r="OCZ619" s="961"/>
      <c r="ODA619" s="961"/>
      <c r="ODB619" s="961"/>
      <c r="ODC619" s="961"/>
      <c r="ODD619" s="961"/>
      <c r="ODE619" s="961"/>
      <c r="ODF619" s="961"/>
      <c r="ODG619" s="961"/>
      <c r="ODH619" s="961"/>
      <c r="ODI619" s="961"/>
      <c r="ODJ619" s="961"/>
      <c r="ODK619" s="961"/>
      <c r="ODL619" s="961"/>
      <c r="ODM619" s="961"/>
      <c r="ODN619" s="961"/>
      <c r="ODO619" s="961"/>
      <c r="ODP619" s="961"/>
      <c r="ODQ619" s="961"/>
      <c r="ODR619" s="961"/>
      <c r="ODS619" s="961"/>
      <c r="ODT619" s="961"/>
      <c r="ODU619" s="961"/>
      <c r="ODV619" s="961"/>
      <c r="ODW619" s="961"/>
      <c r="ODX619" s="961"/>
      <c r="ODY619" s="961"/>
      <c r="ODZ619" s="961"/>
      <c r="OEA619" s="961"/>
      <c r="OEB619" s="961"/>
      <c r="OEC619" s="961"/>
      <c r="OED619" s="961"/>
      <c r="OEE619" s="961"/>
      <c r="OEF619" s="961"/>
      <c r="OEG619" s="961"/>
      <c r="OEH619" s="961"/>
      <c r="OEI619" s="961"/>
      <c r="OEJ619" s="961"/>
      <c r="OEK619" s="961"/>
      <c r="OEL619" s="961"/>
      <c r="OEM619" s="961"/>
      <c r="OEN619" s="961"/>
      <c r="OEO619" s="961"/>
      <c r="OEP619" s="961"/>
      <c r="OEQ619" s="961"/>
      <c r="OER619" s="961"/>
      <c r="OES619" s="961"/>
      <c r="OET619" s="961"/>
      <c r="OEU619" s="961"/>
      <c r="OEV619" s="961"/>
      <c r="OEW619" s="961"/>
      <c r="OEX619" s="961"/>
      <c r="OEY619" s="961"/>
      <c r="OEZ619" s="961"/>
      <c r="OFA619" s="961"/>
      <c r="OFB619" s="961"/>
      <c r="OFC619" s="961"/>
      <c r="OFD619" s="961"/>
      <c r="OFE619" s="961"/>
      <c r="OFF619" s="961"/>
      <c r="OFG619" s="961"/>
      <c r="OFH619" s="961"/>
      <c r="OFI619" s="961"/>
      <c r="OFJ619" s="961"/>
      <c r="OFK619" s="961"/>
      <c r="OFL619" s="961"/>
      <c r="OFM619" s="961"/>
      <c r="OFN619" s="961"/>
      <c r="OFO619" s="961"/>
      <c r="OFP619" s="961"/>
      <c r="OFQ619" s="961"/>
      <c r="OFR619" s="961"/>
      <c r="OFS619" s="961"/>
      <c r="OFT619" s="961"/>
      <c r="OFU619" s="961"/>
      <c r="OFV619" s="961"/>
      <c r="OFW619" s="961"/>
      <c r="OFX619" s="961"/>
      <c r="OFY619" s="961"/>
      <c r="OFZ619" s="961"/>
      <c r="OGA619" s="961"/>
      <c r="OGB619" s="961"/>
      <c r="OGC619" s="961"/>
      <c r="OGD619" s="961"/>
      <c r="OGE619" s="961"/>
      <c r="OGF619" s="961"/>
      <c r="OGG619" s="961"/>
      <c r="OGH619" s="961"/>
      <c r="OGI619" s="961"/>
      <c r="OGJ619" s="961"/>
      <c r="OGK619" s="961"/>
      <c r="OGL619" s="961"/>
      <c r="OGM619" s="961"/>
      <c r="OGN619" s="961"/>
      <c r="OGO619" s="961"/>
      <c r="OGP619" s="961"/>
      <c r="OGQ619" s="961"/>
      <c r="OGR619" s="961"/>
      <c r="OGS619" s="961"/>
      <c r="OGT619" s="961"/>
      <c r="OGU619" s="961"/>
      <c r="OGV619" s="961"/>
      <c r="OGW619" s="961"/>
      <c r="OGX619" s="961"/>
      <c r="OGY619" s="961"/>
      <c r="OGZ619" s="961"/>
      <c r="OHA619" s="961"/>
      <c r="OHB619" s="961"/>
      <c r="OHC619" s="961"/>
      <c r="OHD619" s="961"/>
      <c r="OHE619" s="961"/>
      <c r="OHF619" s="961"/>
      <c r="OHG619" s="961"/>
      <c r="OHH619" s="961"/>
      <c r="OHI619" s="961"/>
      <c r="OHJ619" s="961"/>
      <c r="OHK619" s="961"/>
      <c r="OHL619" s="961"/>
      <c r="OHM619" s="961"/>
      <c r="OHN619" s="961"/>
      <c r="OHO619" s="961"/>
      <c r="OHP619" s="961"/>
      <c r="OHQ619" s="961"/>
      <c r="OHR619" s="961"/>
      <c r="OHS619" s="961"/>
      <c r="OHT619" s="961"/>
      <c r="OHU619" s="961"/>
      <c r="OHV619" s="961"/>
      <c r="OHW619" s="961"/>
      <c r="OHX619" s="961"/>
      <c r="OHY619" s="961"/>
      <c r="OHZ619" s="961"/>
      <c r="OIA619" s="961"/>
      <c r="OIB619" s="961"/>
      <c r="OIC619" s="961"/>
      <c r="OID619" s="961"/>
      <c r="OIE619" s="961"/>
      <c r="OIF619" s="961"/>
      <c r="OIG619" s="961"/>
      <c r="OIH619" s="961"/>
      <c r="OII619" s="961"/>
      <c r="OIJ619" s="961"/>
      <c r="OIK619" s="961"/>
      <c r="OIL619" s="961"/>
      <c r="OIM619" s="961"/>
      <c r="OIN619" s="961"/>
      <c r="OIO619" s="961"/>
      <c r="OIP619" s="961"/>
      <c r="OIQ619" s="961"/>
      <c r="OIR619" s="961"/>
      <c r="OIS619" s="961"/>
      <c r="OIT619" s="961"/>
      <c r="OIU619" s="961"/>
      <c r="OIV619" s="961"/>
      <c r="OIW619" s="961"/>
      <c r="OIX619" s="961"/>
      <c r="OIY619" s="961"/>
      <c r="OIZ619" s="961"/>
      <c r="OJA619" s="961"/>
      <c r="OJB619" s="961"/>
      <c r="OJC619" s="961"/>
      <c r="OJD619" s="961"/>
      <c r="OJE619" s="961"/>
      <c r="OJF619" s="961"/>
      <c r="OJG619" s="961"/>
      <c r="OJH619" s="961"/>
      <c r="OJI619" s="961"/>
      <c r="OJJ619" s="961"/>
      <c r="OJK619" s="961"/>
      <c r="OJL619" s="961"/>
      <c r="OJM619" s="961"/>
      <c r="OJN619" s="961"/>
      <c r="OJO619" s="961"/>
      <c r="OJP619" s="961"/>
      <c r="OJQ619" s="961"/>
      <c r="OJR619" s="961"/>
      <c r="OJS619" s="961"/>
      <c r="OJT619" s="961"/>
      <c r="OJU619" s="961"/>
      <c r="OJV619" s="961"/>
      <c r="OJW619" s="961"/>
      <c r="OJX619" s="961"/>
      <c r="OJY619" s="961"/>
      <c r="OJZ619" s="961"/>
      <c r="OKA619" s="961"/>
      <c r="OKB619" s="961"/>
      <c r="OKC619" s="961"/>
      <c r="OKD619" s="961"/>
      <c r="OKE619" s="961"/>
      <c r="OKF619" s="961"/>
      <c r="OKG619" s="961"/>
      <c r="OKH619" s="961"/>
      <c r="OKI619" s="961"/>
      <c r="OKJ619" s="961"/>
      <c r="OKK619" s="961"/>
      <c r="OKL619" s="961"/>
      <c r="OKM619" s="961"/>
      <c r="OKN619" s="961"/>
      <c r="OKO619" s="961"/>
      <c r="OKP619" s="961"/>
      <c r="OKQ619" s="961"/>
      <c r="OKR619" s="961"/>
      <c r="OKS619" s="961"/>
      <c r="OKT619" s="961"/>
      <c r="OKU619" s="961"/>
      <c r="OKV619" s="961"/>
      <c r="OKW619" s="961"/>
      <c r="OKX619" s="961"/>
      <c r="OKY619" s="961"/>
      <c r="OKZ619" s="961"/>
      <c r="OLA619" s="961"/>
      <c r="OLB619" s="961"/>
      <c r="OLC619" s="961"/>
      <c r="OLD619" s="961"/>
      <c r="OLE619" s="961"/>
      <c r="OLF619" s="961"/>
      <c r="OLG619" s="961"/>
      <c r="OLH619" s="961"/>
      <c r="OLI619" s="961"/>
      <c r="OLJ619" s="961"/>
      <c r="OLK619" s="961"/>
      <c r="OLL619" s="961"/>
      <c r="OLM619" s="961"/>
      <c r="OLN619" s="961"/>
      <c r="OLO619" s="961"/>
      <c r="OLP619" s="961"/>
      <c r="OLQ619" s="961"/>
      <c r="OLR619" s="961"/>
      <c r="OLS619" s="961"/>
      <c r="OLT619" s="961"/>
      <c r="OLU619" s="961"/>
      <c r="OLV619" s="961"/>
      <c r="OLW619" s="961"/>
      <c r="OLX619" s="961"/>
      <c r="OLY619" s="961"/>
      <c r="OLZ619" s="961"/>
      <c r="OMA619" s="961"/>
      <c r="OMB619" s="961"/>
      <c r="OMC619" s="961"/>
      <c r="OMD619" s="961"/>
      <c r="OME619" s="961"/>
      <c r="OMF619" s="961"/>
      <c r="OMG619" s="961"/>
      <c r="OMH619" s="961"/>
      <c r="OMI619" s="961"/>
      <c r="OMJ619" s="961"/>
      <c r="OMK619" s="961"/>
      <c r="OML619" s="961"/>
      <c r="OMM619" s="961"/>
      <c r="OMN619" s="961"/>
      <c r="OMO619" s="961"/>
      <c r="OMP619" s="961"/>
      <c r="OMQ619" s="961"/>
      <c r="OMR619" s="961"/>
      <c r="OMS619" s="961"/>
      <c r="OMT619" s="961"/>
      <c r="OMU619" s="961"/>
      <c r="OMV619" s="961"/>
      <c r="OMW619" s="961"/>
      <c r="OMX619" s="961"/>
      <c r="OMY619" s="961"/>
      <c r="OMZ619" s="961"/>
      <c r="ONA619" s="961"/>
      <c r="ONB619" s="961"/>
      <c r="ONC619" s="961"/>
      <c r="OND619" s="961"/>
      <c r="ONE619" s="961"/>
      <c r="ONF619" s="961"/>
      <c r="ONG619" s="961"/>
      <c r="ONH619" s="961"/>
      <c r="ONI619" s="961"/>
      <c r="ONJ619" s="961"/>
      <c r="ONK619" s="961"/>
      <c r="ONL619" s="961"/>
      <c r="ONM619" s="961"/>
      <c r="ONN619" s="961"/>
      <c r="ONO619" s="961"/>
      <c r="ONP619" s="961"/>
      <c r="ONQ619" s="961"/>
      <c r="ONR619" s="961"/>
      <c r="ONS619" s="961"/>
      <c r="ONT619" s="961"/>
      <c r="ONU619" s="961"/>
      <c r="ONV619" s="961"/>
      <c r="ONW619" s="961"/>
      <c r="ONX619" s="961"/>
      <c r="ONY619" s="961"/>
      <c r="ONZ619" s="961"/>
      <c r="OOA619" s="961"/>
      <c r="OOB619" s="961"/>
      <c r="OOC619" s="961"/>
      <c r="OOD619" s="961"/>
      <c r="OOE619" s="961"/>
      <c r="OOF619" s="961"/>
      <c r="OOG619" s="961"/>
      <c r="OOH619" s="961"/>
      <c r="OOI619" s="961"/>
      <c r="OOJ619" s="961"/>
      <c r="OOK619" s="961"/>
      <c r="OOL619" s="961"/>
      <c r="OOM619" s="961"/>
      <c r="OON619" s="961"/>
      <c r="OOO619" s="961"/>
      <c r="OOP619" s="961"/>
      <c r="OOQ619" s="961"/>
      <c r="OOR619" s="961"/>
      <c r="OOS619" s="961"/>
      <c r="OOT619" s="961"/>
      <c r="OOU619" s="961"/>
      <c r="OOV619" s="961"/>
      <c r="OOW619" s="961"/>
      <c r="OOX619" s="961"/>
      <c r="OOY619" s="961"/>
      <c r="OOZ619" s="961"/>
      <c r="OPA619" s="961"/>
      <c r="OPB619" s="961"/>
      <c r="OPC619" s="961"/>
      <c r="OPD619" s="961"/>
      <c r="OPE619" s="961"/>
      <c r="OPF619" s="961"/>
      <c r="OPG619" s="961"/>
      <c r="OPH619" s="961"/>
      <c r="OPI619" s="961"/>
      <c r="OPJ619" s="961"/>
      <c r="OPK619" s="961"/>
      <c r="OPL619" s="961"/>
      <c r="OPM619" s="961"/>
      <c r="OPN619" s="961"/>
      <c r="OPO619" s="961"/>
      <c r="OPP619" s="961"/>
      <c r="OPQ619" s="961"/>
      <c r="OPR619" s="961"/>
      <c r="OPS619" s="961"/>
      <c r="OPT619" s="961"/>
      <c r="OPU619" s="961"/>
      <c r="OPV619" s="961"/>
      <c r="OPW619" s="961"/>
      <c r="OPX619" s="961"/>
      <c r="OPY619" s="961"/>
      <c r="OPZ619" s="961"/>
      <c r="OQA619" s="961"/>
      <c r="OQB619" s="961"/>
      <c r="OQC619" s="961"/>
      <c r="OQD619" s="961"/>
      <c r="OQE619" s="961"/>
      <c r="OQF619" s="961"/>
      <c r="OQG619" s="961"/>
      <c r="OQH619" s="961"/>
      <c r="OQI619" s="961"/>
      <c r="OQJ619" s="961"/>
      <c r="OQK619" s="961"/>
      <c r="OQL619" s="961"/>
      <c r="OQM619" s="961"/>
      <c r="OQN619" s="961"/>
      <c r="OQO619" s="961"/>
      <c r="OQP619" s="961"/>
      <c r="OQQ619" s="961"/>
      <c r="OQR619" s="961"/>
      <c r="OQS619" s="961"/>
      <c r="OQT619" s="961"/>
      <c r="OQU619" s="961"/>
      <c r="OQV619" s="961"/>
      <c r="OQW619" s="961"/>
      <c r="OQX619" s="961"/>
      <c r="OQY619" s="961"/>
      <c r="OQZ619" s="961"/>
      <c r="ORA619" s="961"/>
      <c r="ORB619" s="961"/>
      <c r="ORC619" s="961"/>
      <c r="ORD619" s="961"/>
      <c r="ORE619" s="961"/>
      <c r="ORF619" s="961"/>
      <c r="ORG619" s="961"/>
      <c r="ORH619" s="961"/>
      <c r="ORI619" s="961"/>
      <c r="ORJ619" s="961"/>
      <c r="ORK619" s="961"/>
      <c r="ORL619" s="961"/>
      <c r="ORM619" s="961"/>
      <c r="ORN619" s="961"/>
      <c r="ORO619" s="961"/>
      <c r="ORP619" s="961"/>
      <c r="ORQ619" s="961"/>
      <c r="ORR619" s="961"/>
      <c r="ORS619" s="961"/>
      <c r="ORT619" s="961"/>
      <c r="ORU619" s="961"/>
      <c r="ORV619" s="961"/>
      <c r="ORW619" s="961"/>
      <c r="ORX619" s="961"/>
      <c r="ORY619" s="961"/>
      <c r="ORZ619" s="961"/>
      <c r="OSA619" s="961"/>
      <c r="OSB619" s="961"/>
      <c r="OSC619" s="961"/>
      <c r="OSD619" s="961"/>
      <c r="OSE619" s="961"/>
      <c r="OSF619" s="961"/>
      <c r="OSG619" s="961"/>
      <c r="OSH619" s="961"/>
      <c r="OSI619" s="961"/>
      <c r="OSJ619" s="961"/>
      <c r="OSK619" s="961"/>
      <c r="OSL619" s="961"/>
      <c r="OSM619" s="961"/>
      <c r="OSN619" s="961"/>
      <c r="OSO619" s="961"/>
      <c r="OSP619" s="961"/>
      <c r="OSQ619" s="961"/>
      <c r="OSR619" s="961"/>
      <c r="OSS619" s="961"/>
      <c r="OST619" s="961"/>
      <c r="OSU619" s="961"/>
      <c r="OSV619" s="961"/>
      <c r="OSW619" s="961"/>
      <c r="OSX619" s="961"/>
      <c r="OSY619" s="961"/>
      <c r="OSZ619" s="961"/>
      <c r="OTA619" s="961"/>
      <c r="OTB619" s="961"/>
      <c r="OTC619" s="961"/>
      <c r="OTD619" s="961"/>
      <c r="OTE619" s="961"/>
      <c r="OTF619" s="961"/>
      <c r="OTG619" s="961"/>
      <c r="OTH619" s="961"/>
      <c r="OTI619" s="961"/>
      <c r="OTJ619" s="961"/>
      <c r="OTK619" s="961"/>
      <c r="OTL619" s="961"/>
      <c r="OTM619" s="961"/>
      <c r="OTN619" s="961"/>
      <c r="OTO619" s="961"/>
      <c r="OTP619" s="961"/>
      <c r="OTQ619" s="961"/>
      <c r="OTR619" s="961"/>
      <c r="OTS619" s="961"/>
      <c r="OTT619" s="961"/>
      <c r="OTU619" s="961"/>
      <c r="OTV619" s="961"/>
      <c r="OTW619" s="961"/>
      <c r="OTX619" s="961"/>
      <c r="OTY619" s="961"/>
      <c r="OTZ619" s="961"/>
      <c r="OUA619" s="961"/>
      <c r="OUB619" s="961"/>
      <c r="OUC619" s="961"/>
      <c r="OUD619" s="961"/>
      <c r="OUE619" s="961"/>
      <c r="OUF619" s="961"/>
      <c r="OUG619" s="961"/>
      <c r="OUH619" s="961"/>
      <c r="OUI619" s="961"/>
      <c r="OUJ619" s="961"/>
      <c r="OUK619" s="961"/>
      <c r="OUL619" s="961"/>
      <c r="OUM619" s="961"/>
      <c r="OUN619" s="961"/>
      <c r="OUO619" s="961"/>
      <c r="OUP619" s="961"/>
      <c r="OUQ619" s="961"/>
      <c r="OUR619" s="961"/>
      <c r="OUS619" s="961"/>
      <c r="OUT619" s="961"/>
      <c r="OUU619" s="961"/>
      <c r="OUV619" s="961"/>
      <c r="OUW619" s="961"/>
      <c r="OUX619" s="961"/>
      <c r="OUY619" s="961"/>
      <c r="OUZ619" s="961"/>
      <c r="OVA619" s="961"/>
      <c r="OVB619" s="961"/>
      <c r="OVC619" s="961"/>
      <c r="OVD619" s="961"/>
      <c r="OVE619" s="961"/>
      <c r="OVF619" s="961"/>
      <c r="OVG619" s="961"/>
      <c r="OVH619" s="961"/>
      <c r="OVI619" s="961"/>
      <c r="OVJ619" s="961"/>
      <c r="OVK619" s="961"/>
      <c r="OVL619" s="961"/>
      <c r="OVM619" s="961"/>
      <c r="OVN619" s="961"/>
      <c r="OVO619" s="961"/>
      <c r="OVP619" s="961"/>
      <c r="OVQ619" s="961"/>
      <c r="OVR619" s="961"/>
      <c r="OVS619" s="961"/>
      <c r="OVT619" s="961"/>
      <c r="OVU619" s="961"/>
      <c r="OVV619" s="961"/>
      <c r="OVW619" s="961"/>
      <c r="OVX619" s="961"/>
      <c r="OVY619" s="961"/>
      <c r="OVZ619" s="961"/>
      <c r="OWA619" s="961"/>
      <c r="OWB619" s="961"/>
      <c r="OWC619" s="961"/>
      <c r="OWD619" s="961"/>
      <c r="OWE619" s="961"/>
      <c r="OWF619" s="961"/>
      <c r="OWG619" s="961"/>
      <c r="OWH619" s="961"/>
      <c r="OWI619" s="961"/>
      <c r="OWJ619" s="961"/>
      <c r="OWK619" s="961"/>
      <c r="OWL619" s="961"/>
      <c r="OWM619" s="961"/>
      <c r="OWN619" s="961"/>
      <c r="OWO619" s="961"/>
      <c r="OWP619" s="961"/>
      <c r="OWQ619" s="961"/>
      <c r="OWR619" s="961"/>
      <c r="OWS619" s="961"/>
      <c r="OWT619" s="961"/>
      <c r="OWU619" s="961"/>
      <c r="OWV619" s="961"/>
      <c r="OWW619" s="961"/>
      <c r="OWX619" s="961"/>
      <c r="OWY619" s="961"/>
      <c r="OWZ619" s="961"/>
      <c r="OXA619" s="961"/>
      <c r="OXB619" s="961"/>
      <c r="OXC619" s="961"/>
      <c r="OXD619" s="961"/>
      <c r="OXE619" s="961"/>
      <c r="OXF619" s="961"/>
      <c r="OXG619" s="961"/>
      <c r="OXH619" s="961"/>
      <c r="OXI619" s="961"/>
      <c r="OXJ619" s="961"/>
      <c r="OXK619" s="961"/>
      <c r="OXL619" s="961"/>
      <c r="OXM619" s="961"/>
      <c r="OXN619" s="961"/>
      <c r="OXO619" s="961"/>
      <c r="OXP619" s="961"/>
      <c r="OXQ619" s="961"/>
      <c r="OXR619" s="961"/>
      <c r="OXS619" s="961"/>
      <c r="OXT619" s="961"/>
      <c r="OXU619" s="961"/>
      <c r="OXV619" s="961"/>
      <c r="OXW619" s="961"/>
      <c r="OXX619" s="961"/>
      <c r="OXY619" s="961"/>
      <c r="OXZ619" s="961"/>
      <c r="OYA619" s="961"/>
      <c r="OYB619" s="961"/>
      <c r="OYC619" s="961"/>
      <c r="OYD619" s="961"/>
      <c r="OYE619" s="961"/>
      <c r="OYF619" s="961"/>
      <c r="OYG619" s="961"/>
      <c r="OYH619" s="961"/>
      <c r="OYI619" s="961"/>
      <c r="OYJ619" s="961"/>
      <c r="OYK619" s="961"/>
      <c r="OYL619" s="961"/>
      <c r="OYM619" s="961"/>
      <c r="OYN619" s="961"/>
      <c r="OYO619" s="961"/>
      <c r="OYP619" s="961"/>
      <c r="OYQ619" s="961"/>
      <c r="OYR619" s="961"/>
      <c r="OYS619" s="961"/>
      <c r="OYT619" s="961"/>
      <c r="OYU619" s="961"/>
      <c r="OYV619" s="961"/>
      <c r="OYW619" s="961"/>
      <c r="OYX619" s="961"/>
      <c r="OYY619" s="961"/>
      <c r="OYZ619" s="961"/>
      <c r="OZA619" s="961"/>
      <c r="OZB619" s="961"/>
      <c r="OZC619" s="961"/>
      <c r="OZD619" s="961"/>
      <c r="OZE619" s="961"/>
      <c r="OZF619" s="961"/>
      <c r="OZG619" s="961"/>
      <c r="OZH619" s="961"/>
      <c r="OZI619" s="961"/>
      <c r="OZJ619" s="961"/>
      <c r="OZK619" s="961"/>
      <c r="OZL619" s="961"/>
      <c r="OZM619" s="961"/>
      <c r="OZN619" s="961"/>
      <c r="OZO619" s="961"/>
      <c r="OZP619" s="961"/>
      <c r="OZQ619" s="961"/>
      <c r="OZR619" s="961"/>
      <c r="OZS619" s="961"/>
      <c r="OZT619" s="961"/>
      <c r="OZU619" s="961"/>
      <c r="OZV619" s="961"/>
      <c r="OZW619" s="961"/>
      <c r="OZX619" s="961"/>
      <c r="OZY619" s="961"/>
      <c r="OZZ619" s="961"/>
      <c r="PAA619" s="961"/>
      <c r="PAB619" s="961"/>
      <c r="PAC619" s="961"/>
      <c r="PAD619" s="961"/>
      <c r="PAE619" s="961"/>
      <c r="PAF619" s="961"/>
      <c r="PAG619" s="961"/>
      <c r="PAH619" s="961"/>
      <c r="PAI619" s="961"/>
      <c r="PAJ619" s="961"/>
      <c r="PAK619" s="961"/>
      <c r="PAL619" s="961"/>
      <c r="PAM619" s="961"/>
      <c r="PAN619" s="961"/>
      <c r="PAO619" s="961"/>
      <c r="PAP619" s="961"/>
      <c r="PAQ619" s="961"/>
      <c r="PAR619" s="961"/>
      <c r="PAS619" s="961"/>
      <c r="PAT619" s="961"/>
      <c r="PAU619" s="961"/>
      <c r="PAV619" s="961"/>
      <c r="PAW619" s="961"/>
      <c r="PAX619" s="961"/>
      <c r="PAY619" s="961"/>
      <c r="PAZ619" s="961"/>
      <c r="PBA619" s="961"/>
      <c r="PBB619" s="961"/>
      <c r="PBC619" s="961"/>
      <c r="PBD619" s="961"/>
      <c r="PBE619" s="961"/>
      <c r="PBF619" s="961"/>
      <c r="PBG619" s="961"/>
      <c r="PBH619" s="961"/>
      <c r="PBI619" s="961"/>
      <c r="PBJ619" s="961"/>
      <c r="PBK619" s="961"/>
      <c r="PBL619" s="961"/>
      <c r="PBM619" s="961"/>
      <c r="PBN619" s="961"/>
      <c r="PBO619" s="961"/>
      <c r="PBP619" s="961"/>
      <c r="PBQ619" s="961"/>
      <c r="PBR619" s="961"/>
      <c r="PBS619" s="961"/>
      <c r="PBT619" s="961"/>
      <c r="PBU619" s="961"/>
      <c r="PBV619" s="961"/>
      <c r="PBW619" s="961"/>
      <c r="PBX619" s="961"/>
      <c r="PBY619" s="961"/>
      <c r="PBZ619" s="961"/>
      <c r="PCA619" s="961"/>
      <c r="PCB619" s="961"/>
      <c r="PCC619" s="961"/>
      <c r="PCD619" s="961"/>
      <c r="PCE619" s="961"/>
      <c r="PCF619" s="961"/>
      <c r="PCG619" s="961"/>
      <c r="PCH619" s="961"/>
      <c r="PCI619" s="961"/>
      <c r="PCJ619" s="961"/>
      <c r="PCK619" s="961"/>
      <c r="PCL619" s="961"/>
      <c r="PCM619" s="961"/>
      <c r="PCN619" s="961"/>
      <c r="PCO619" s="961"/>
      <c r="PCP619" s="961"/>
      <c r="PCQ619" s="961"/>
      <c r="PCR619" s="961"/>
      <c r="PCS619" s="961"/>
      <c r="PCT619" s="961"/>
      <c r="PCU619" s="961"/>
      <c r="PCV619" s="961"/>
      <c r="PCW619" s="961"/>
      <c r="PCX619" s="961"/>
      <c r="PCY619" s="961"/>
      <c r="PCZ619" s="961"/>
      <c r="PDA619" s="961"/>
      <c r="PDB619" s="961"/>
      <c r="PDC619" s="961"/>
      <c r="PDD619" s="961"/>
      <c r="PDE619" s="961"/>
      <c r="PDF619" s="961"/>
      <c r="PDG619" s="961"/>
      <c r="PDH619" s="961"/>
      <c r="PDI619" s="961"/>
      <c r="PDJ619" s="961"/>
      <c r="PDK619" s="961"/>
      <c r="PDL619" s="961"/>
      <c r="PDM619" s="961"/>
      <c r="PDN619" s="961"/>
      <c r="PDO619" s="961"/>
      <c r="PDP619" s="961"/>
      <c r="PDQ619" s="961"/>
      <c r="PDR619" s="961"/>
      <c r="PDS619" s="961"/>
      <c r="PDT619" s="961"/>
      <c r="PDU619" s="961"/>
      <c r="PDV619" s="961"/>
      <c r="PDW619" s="961"/>
      <c r="PDX619" s="961"/>
      <c r="PDY619" s="961"/>
      <c r="PDZ619" s="961"/>
      <c r="PEA619" s="961"/>
      <c r="PEB619" s="961"/>
      <c r="PEC619" s="961"/>
      <c r="PED619" s="961"/>
      <c r="PEE619" s="961"/>
      <c r="PEF619" s="961"/>
      <c r="PEG619" s="961"/>
      <c r="PEH619" s="961"/>
      <c r="PEI619" s="961"/>
      <c r="PEJ619" s="961"/>
      <c r="PEK619" s="961"/>
      <c r="PEL619" s="961"/>
      <c r="PEM619" s="961"/>
      <c r="PEN619" s="961"/>
      <c r="PEO619" s="961"/>
      <c r="PEP619" s="961"/>
      <c r="PEQ619" s="961"/>
      <c r="PER619" s="961"/>
      <c r="PES619" s="961"/>
      <c r="PET619" s="961"/>
      <c r="PEU619" s="961"/>
      <c r="PEV619" s="961"/>
      <c r="PEW619" s="961"/>
      <c r="PEX619" s="961"/>
      <c r="PEY619" s="961"/>
      <c r="PEZ619" s="961"/>
      <c r="PFA619" s="961"/>
      <c r="PFB619" s="961"/>
      <c r="PFC619" s="961"/>
      <c r="PFD619" s="961"/>
      <c r="PFE619" s="961"/>
      <c r="PFF619" s="961"/>
      <c r="PFG619" s="961"/>
      <c r="PFH619" s="961"/>
      <c r="PFI619" s="961"/>
      <c r="PFJ619" s="961"/>
      <c r="PFK619" s="961"/>
      <c r="PFL619" s="961"/>
      <c r="PFM619" s="961"/>
      <c r="PFN619" s="961"/>
      <c r="PFO619" s="961"/>
      <c r="PFP619" s="961"/>
      <c r="PFQ619" s="961"/>
      <c r="PFR619" s="961"/>
      <c r="PFS619" s="961"/>
      <c r="PFT619" s="961"/>
      <c r="PFU619" s="961"/>
      <c r="PFV619" s="961"/>
      <c r="PFW619" s="961"/>
      <c r="PFX619" s="961"/>
      <c r="PFY619" s="961"/>
      <c r="PFZ619" s="961"/>
      <c r="PGA619" s="961"/>
      <c r="PGB619" s="961"/>
      <c r="PGC619" s="961"/>
      <c r="PGD619" s="961"/>
      <c r="PGE619" s="961"/>
      <c r="PGF619" s="961"/>
      <c r="PGG619" s="961"/>
      <c r="PGH619" s="961"/>
      <c r="PGI619" s="961"/>
      <c r="PGJ619" s="961"/>
      <c r="PGK619" s="961"/>
      <c r="PGL619" s="961"/>
      <c r="PGM619" s="961"/>
      <c r="PGN619" s="961"/>
      <c r="PGO619" s="961"/>
      <c r="PGP619" s="961"/>
      <c r="PGQ619" s="961"/>
      <c r="PGR619" s="961"/>
      <c r="PGS619" s="961"/>
      <c r="PGT619" s="961"/>
      <c r="PGU619" s="961"/>
      <c r="PGV619" s="961"/>
      <c r="PGW619" s="961"/>
      <c r="PGX619" s="961"/>
      <c r="PGY619" s="961"/>
      <c r="PGZ619" s="961"/>
      <c r="PHA619" s="961"/>
      <c r="PHB619" s="961"/>
      <c r="PHC619" s="961"/>
      <c r="PHD619" s="961"/>
      <c r="PHE619" s="961"/>
      <c r="PHF619" s="961"/>
      <c r="PHG619" s="961"/>
      <c r="PHH619" s="961"/>
      <c r="PHI619" s="961"/>
      <c r="PHJ619" s="961"/>
      <c r="PHK619" s="961"/>
      <c r="PHL619" s="961"/>
      <c r="PHM619" s="961"/>
      <c r="PHN619" s="961"/>
      <c r="PHO619" s="961"/>
      <c r="PHP619" s="961"/>
      <c r="PHQ619" s="961"/>
      <c r="PHR619" s="961"/>
      <c r="PHS619" s="961"/>
      <c r="PHT619" s="961"/>
      <c r="PHU619" s="961"/>
      <c r="PHV619" s="961"/>
      <c r="PHW619" s="961"/>
      <c r="PHX619" s="961"/>
      <c r="PHY619" s="961"/>
      <c r="PHZ619" s="961"/>
      <c r="PIA619" s="961"/>
      <c r="PIB619" s="961"/>
      <c r="PIC619" s="961"/>
      <c r="PID619" s="961"/>
      <c r="PIE619" s="961"/>
      <c r="PIF619" s="961"/>
      <c r="PIG619" s="961"/>
      <c r="PIH619" s="961"/>
      <c r="PII619" s="961"/>
      <c r="PIJ619" s="961"/>
      <c r="PIK619" s="961"/>
      <c r="PIL619" s="961"/>
      <c r="PIM619" s="961"/>
      <c r="PIN619" s="961"/>
      <c r="PIO619" s="961"/>
      <c r="PIP619" s="961"/>
      <c r="PIQ619" s="961"/>
      <c r="PIR619" s="961"/>
      <c r="PIS619" s="961"/>
      <c r="PIT619" s="961"/>
      <c r="PIU619" s="961"/>
      <c r="PIV619" s="961"/>
      <c r="PIW619" s="961"/>
      <c r="PIX619" s="961"/>
      <c r="PIY619" s="961"/>
      <c r="PIZ619" s="961"/>
      <c r="PJA619" s="961"/>
      <c r="PJB619" s="961"/>
      <c r="PJC619" s="961"/>
      <c r="PJD619" s="961"/>
      <c r="PJE619" s="961"/>
      <c r="PJF619" s="961"/>
      <c r="PJG619" s="961"/>
      <c r="PJH619" s="961"/>
      <c r="PJI619" s="961"/>
      <c r="PJJ619" s="961"/>
      <c r="PJK619" s="961"/>
      <c r="PJL619" s="961"/>
      <c r="PJM619" s="961"/>
      <c r="PJN619" s="961"/>
      <c r="PJO619" s="961"/>
      <c r="PJP619" s="961"/>
      <c r="PJQ619" s="961"/>
      <c r="PJR619" s="961"/>
      <c r="PJS619" s="961"/>
      <c r="PJT619" s="961"/>
      <c r="PJU619" s="961"/>
      <c r="PJV619" s="961"/>
      <c r="PJW619" s="961"/>
      <c r="PJX619" s="961"/>
      <c r="PJY619" s="961"/>
      <c r="PJZ619" s="961"/>
      <c r="PKA619" s="961"/>
      <c r="PKB619" s="961"/>
      <c r="PKC619" s="961"/>
      <c r="PKD619" s="961"/>
      <c r="PKE619" s="961"/>
      <c r="PKF619" s="961"/>
      <c r="PKG619" s="961"/>
      <c r="PKH619" s="961"/>
      <c r="PKI619" s="961"/>
      <c r="PKJ619" s="961"/>
      <c r="PKK619" s="961"/>
      <c r="PKL619" s="961"/>
      <c r="PKM619" s="961"/>
      <c r="PKN619" s="961"/>
      <c r="PKO619" s="961"/>
      <c r="PKP619" s="961"/>
      <c r="PKQ619" s="961"/>
      <c r="PKR619" s="961"/>
      <c r="PKS619" s="961"/>
      <c r="PKT619" s="961"/>
      <c r="PKU619" s="961"/>
      <c r="PKV619" s="961"/>
      <c r="PKW619" s="961"/>
      <c r="PKX619" s="961"/>
      <c r="PKY619" s="961"/>
      <c r="PKZ619" s="961"/>
      <c r="PLA619" s="961"/>
      <c r="PLB619" s="961"/>
      <c r="PLC619" s="961"/>
      <c r="PLD619" s="961"/>
      <c r="PLE619" s="961"/>
      <c r="PLF619" s="961"/>
      <c r="PLG619" s="961"/>
      <c r="PLH619" s="961"/>
      <c r="PLI619" s="961"/>
      <c r="PLJ619" s="961"/>
      <c r="PLK619" s="961"/>
      <c r="PLL619" s="961"/>
      <c r="PLM619" s="961"/>
      <c r="PLN619" s="961"/>
      <c r="PLO619" s="961"/>
      <c r="PLP619" s="961"/>
      <c r="PLQ619" s="961"/>
      <c r="PLR619" s="961"/>
      <c r="PLS619" s="961"/>
      <c r="PLT619" s="961"/>
      <c r="PLU619" s="961"/>
      <c r="PLV619" s="961"/>
      <c r="PLW619" s="961"/>
      <c r="PLX619" s="961"/>
      <c r="PLY619" s="961"/>
      <c r="PLZ619" s="961"/>
      <c r="PMA619" s="961"/>
      <c r="PMB619" s="961"/>
      <c r="PMC619" s="961"/>
      <c r="PMD619" s="961"/>
      <c r="PME619" s="961"/>
      <c r="PMF619" s="961"/>
      <c r="PMG619" s="961"/>
      <c r="PMH619" s="961"/>
      <c r="PMI619" s="961"/>
      <c r="PMJ619" s="961"/>
      <c r="PMK619" s="961"/>
      <c r="PML619" s="961"/>
      <c r="PMM619" s="961"/>
      <c r="PMN619" s="961"/>
      <c r="PMO619" s="961"/>
      <c r="PMP619" s="961"/>
      <c r="PMQ619" s="961"/>
      <c r="PMR619" s="961"/>
      <c r="PMS619" s="961"/>
      <c r="PMT619" s="961"/>
      <c r="PMU619" s="961"/>
      <c r="PMV619" s="961"/>
      <c r="PMW619" s="961"/>
      <c r="PMX619" s="961"/>
      <c r="PMY619" s="961"/>
      <c r="PMZ619" s="961"/>
      <c r="PNA619" s="961"/>
      <c r="PNB619" s="961"/>
      <c r="PNC619" s="961"/>
      <c r="PND619" s="961"/>
      <c r="PNE619" s="961"/>
      <c r="PNF619" s="961"/>
      <c r="PNG619" s="961"/>
      <c r="PNH619" s="961"/>
      <c r="PNI619" s="961"/>
      <c r="PNJ619" s="961"/>
      <c r="PNK619" s="961"/>
      <c r="PNL619" s="961"/>
      <c r="PNM619" s="961"/>
      <c r="PNN619" s="961"/>
      <c r="PNO619" s="961"/>
      <c r="PNP619" s="961"/>
      <c r="PNQ619" s="961"/>
      <c r="PNR619" s="961"/>
      <c r="PNS619" s="961"/>
      <c r="PNT619" s="961"/>
      <c r="PNU619" s="961"/>
      <c r="PNV619" s="961"/>
      <c r="PNW619" s="961"/>
      <c r="PNX619" s="961"/>
      <c r="PNY619" s="961"/>
      <c r="PNZ619" s="961"/>
      <c r="POA619" s="961"/>
      <c r="POB619" s="961"/>
      <c r="POC619" s="961"/>
      <c r="POD619" s="961"/>
      <c r="POE619" s="961"/>
      <c r="POF619" s="961"/>
      <c r="POG619" s="961"/>
      <c r="POH619" s="961"/>
      <c r="POI619" s="961"/>
      <c r="POJ619" s="961"/>
      <c r="POK619" s="961"/>
      <c r="POL619" s="961"/>
      <c r="POM619" s="961"/>
      <c r="PON619" s="961"/>
      <c r="POO619" s="961"/>
      <c r="POP619" s="961"/>
      <c r="POQ619" s="961"/>
      <c r="POR619" s="961"/>
      <c r="POS619" s="961"/>
      <c r="POT619" s="961"/>
      <c r="POU619" s="961"/>
      <c r="POV619" s="961"/>
      <c r="POW619" s="961"/>
      <c r="POX619" s="961"/>
      <c r="POY619" s="961"/>
      <c r="POZ619" s="961"/>
      <c r="PPA619" s="961"/>
      <c r="PPB619" s="961"/>
      <c r="PPC619" s="961"/>
      <c r="PPD619" s="961"/>
      <c r="PPE619" s="961"/>
      <c r="PPF619" s="961"/>
      <c r="PPG619" s="961"/>
      <c r="PPH619" s="961"/>
      <c r="PPI619" s="961"/>
      <c r="PPJ619" s="961"/>
      <c r="PPK619" s="961"/>
      <c r="PPL619" s="961"/>
      <c r="PPM619" s="961"/>
      <c r="PPN619" s="961"/>
      <c r="PPO619" s="961"/>
      <c r="PPP619" s="961"/>
      <c r="PPQ619" s="961"/>
      <c r="PPR619" s="961"/>
      <c r="PPS619" s="961"/>
      <c r="PPT619" s="961"/>
      <c r="PPU619" s="961"/>
      <c r="PPV619" s="961"/>
      <c r="PPW619" s="961"/>
      <c r="PPX619" s="961"/>
      <c r="PPY619" s="961"/>
      <c r="PPZ619" s="961"/>
      <c r="PQA619" s="961"/>
      <c r="PQB619" s="961"/>
      <c r="PQC619" s="961"/>
      <c r="PQD619" s="961"/>
      <c r="PQE619" s="961"/>
      <c r="PQF619" s="961"/>
      <c r="PQG619" s="961"/>
      <c r="PQH619" s="961"/>
      <c r="PQI619" s="961"/>
      <c r="PQJ619" s="961"/>
      <c r="PQK619" s="961"/>
      <c r="PQL619" s="961"/>
      <c r="PQM619" s="961"/>
      <c r="PQN619" s="961"/>
      <c r="PQO619" s="961"/>
      <c r="PQP619" s="961"/>
      <c r="PQQ619" s="961"/>
      <c r="PQR619" s="961"/>
      <c r="PQS619" s="961"/>
      <c r="PQT619" s="961"/>
      <c r="PQU619" s="961"/>
      <c r="PQV619" s="961"/>
      <c r="PQW619" s="961"/>
      <c r="PQX619" s="961"/>
      <c r="PQY619" s="961"/>
      <c r="PQZ619" s="961"/>
      <c r="PRA619" s="961"/>
      <c r="PRB619" s="961"/>
      <c r="PRC619" s="961"/>
      <c r="PRD619" s="961"/>
      <c r="PRE619" s="961"/>
      <c r="PRF619" s="961"/>
      <c r="PRG619" s="961"/>
      <c r="PRH619" s="961"/>
      <c r="PRI619" s="961"/>
      <c r="PRJ619" s="961"/>
      <c r="PRK619" s="961"/>
      <c r="PRL619" s="961"/>
      <c r="PRM619" s="961"/>
      <c r="PRN619" s="961"/>
      <c r="PRO619" s="961"/>
      <c r="PRP619" s="961"/>
      <c r="PRQ619" s="961"/>
      <c r="PRR619" s="961"/>
      <c r="PRS619" s="961"/>
      <c r="PRT619" s="961"/>
      <c r="PRU619" s="961"/>
      <c r="PRV619" s="961"/>
      <c r="PRW619" s="961"/>
      <c r="PRX619" s="961"/>
      <c r="PRY619" s="961"/>
      <c r="PRZ619" s="961"/>
      <c r="PSA619" s="961"/>
      <c r="PSB619" s="961"/>
      <c r="PSC619" s="961"/>
      <c r="PSD619" s="961"/>
      <c r="PSE619" s="961"/>
      <c r="PSF619" s="961"/>
      <c r="PSG619" s="961"/>
      <c r="PSH619" s="961"/>
      <c r="PSI619" s="961"/>
      <c r="PSJ619" s="961"/>
      <c r="PSK619" s="961"/>
      <c r="PSL619" s="961"/>
      <c r="PSM619" s="961"/>
      <c r="PSN619" s="961"/>
      <c r="PSO619" s="961"/>
      <c r="PSP619" s="961"/>
      <c r="PSQ619" s="961"/>
      <c r="PSR619" s="961"/>
      <c r="PSS619" s="961"/>
      <c r="PST619" s="961"/>
      <c r="PSU619" s="961"/>
      <c r="PSV619" s="961"/>
      <c r="PSW619" s="961"/>
      <c r="PSX619" s="961"/>
      <c r="PSY619" s="961"/>
      <c r="PSZ619" s="961"/>
      <c r="PTA619" s="961"/>
      <c r="PTB619" s="961"/>
      <c r="PTC619" s="961"/>
      <c r="PTD619" s="961"/>
      <c r="PTE619" s="961"/>
      <c r="PTF619" s="961"/>
      <c r="PTG619" s="961"/>
      <c r="PTH619" s="961"/>
      <c r="PTI619" s="961"/>
      <c r="PTJ619" s="961"/>
      <c r="PTK619" s="961"/>
      <c r="PTL619" s="961"/>
      <c r="PTM619" s="961"/>
      <c r="PTN619" s="961"/>
      <c r="PTO619" s="961"/>
      <c r="PTP619" s="961"/>
      <c r="PTQ619" s="961"/>
      <c r="PTR619" s="961"/>
      <c r="PTS619" s="961"/>
      <c r="PTT619" s="961"/>
      <c r="PTU619" s="961"/>
      <c r="PTV619" s="961"/>
      <c r="PTW619" s="961"/>
      <c r="PTX619" s="961"/>
      <c r="PTY619" s="961"/>
      <c r="PTZ619" s="961"/>
      <c r="PUA619" s="961"/>
      <c r="PUB619" s="961"/>
      <c r="PUC619" s="961"/>
      <c r="PUD619" s="961"/>
      <c r="PUE619" s="961"/>
      <c r="PUF619" s="961"/>
      <c r="PUG619" s="961"/>
      <c r="PUH619" s="961"/>
      <c r="PUI619" s="961"/>
      <c r="PUJ619" s="961"/>
      <c r="PUK619" s="961"/>
      <c r="PUL619" s="961"/>
      <c r="PUM619" s="961"/>
      <c r="PUN619" s="961"/>
      <c r="PUO619" s="961"/>
      <c r="PUP619" s="961"/>
      <c r="PUQ619" s="961"/>
      <c r="PUR619" s="961"/>
      <c r="PUS619" s="961"/>
      <c r="PUT619" s="961"/>
      <c r="PUU619" s="961"/>
      <c r="PUV619" s="961"/>
      <c r="PUW619" s="961"/>
      <c r="PUX619" s="961"/>
      <c r="PUY619" s="961"/>
      <c r="PUZ619" s="961"/>
      <c r="PVA619" s="961"/>
      <c r="PVB619" s="961"/>
      <c r="PVC619" s="961"/>
      <c r="PVD619" s="961"/>
      <c r="PVE619" s="961"/>
      <c r="PVF619" s="961"/>
      <c r="PVG619" s="961"/>
      <c r="PVH619" s="961"/>
      <c r="PVI619" s="961"/>
      <c r="PVJ619" s="961"/>
      <c r="PVK619" s="961"/>
      <c r="PVL619" s="961"/>
      <c r="PVM619" s="961"/>
      <c r="PVN619" s="961"/>
      <c r="PVO619" s="961"/>
      <c r="PVP619" s="961"/>
      <c r="PVQ619" s="961"/>
      <c r="PVR619" s="961"/>
      <c r="PVS619" s="961"/>
      <c r="PVT619" s="961"/>
      <c r="PVU619" s="961"/>
      <c r="PVV619" s="961"/>
      <c r="PVW619" s="961"/>
      <c r="PVX619" s="961"/>
      <c r="PVY619" s="961"/>
      <c r="PVZ619" s="961"/>
      <c r="PWA619" s="961"/>
      <c r="PWB619" s="961"/>
      <c r="PWC619" s="961"/>
      <c r="PWD619" s="961"/>
      <c r="PWE619" s="961"/>
      <c r="PWF619" s="961"/>
      <c r="PWG619" s="961"/>
      <c r="PWH619" s="961"/>
      <c r="PWI619" s="961"/>
      <c r="PWJ619" s="961"/>
      <c r="PWK619" s="961"/>
      <c r="PWL619" s="961"/>
      <c r="PWM619" s="961"/>
      <c r="PWN619" s="961"/>
      <c r="PWO619" s="961"/>
      <c r="PWP619" s="961"/>
      <c r="PWQ619" s="961"/>
      <c r="PWR619" s="961"/>
      <c r="PWS619" s="961"/>
      <c r="PWT619" s="961"/>
      <c r="PWU619" s="961"/>
      <c r="PWV619" s="961"/>
      <c r="PWW619" s="961"/>
      <c r="PWX619" s="961"/>
      <c r="PWY619" s="961"/>
      <c r="PWZ619" s="961"/>
      <c r="PXA619" s="961"/>
      <c r="PXB619" s="961"/>
      <c r="PXC619" s="961"/>
      <c r="PXD619" s="961"/>
      <c r="PXE619" s="961"/>
      <c r="PXF619" s="961"/>
      <c r="PXG619" s="961"/>
      <c r="PXH619" s="961"/>
      <c r="PXI619" s="961"/>
      <c r="PXJ619" s="961"/>
      <c r="PXK619" s="961"/>
      <c r="PXL619" s="961"/>
      <c r="PXM619" s="961"/>
      <c r="PXN619" s="961"/>
      <c r="PXO619" s="961"/>
      <c r="PXP619" s="961"/>
      <c r="PXQ619" s="961"/>
      <c r="PXR619" s="961"/>
      <c r="PXS619" s="961"/>
      <c r="PXT619" s="961"/>
      <c r="PXU619" s="961"/>
      <c r="PXV619" s="961"/>
      <c r="PXW619" s="961"/>
      <c r="PXX619" s="961"/>
      <c r="PXY619" s="961"/>
      <c r="PXZ619" s="961"/>
      <c r="PYA619" s="961"/>
      <c r="PYB619" s="961"/>
      <c r="PYC619" s="961"/>
      <c r="PYD619" s="961"/>
      <c r="PYE619" s="961"/>
      <c r="PYF619" s="961"/>
      <c r="PYG619" s="961"/>
      <c r="PYH619" s="961"/>
      <c r="PYI619" s="961"/>
      <c r="PYJ619" s="961"/>
      <c r="PYK619" s="961"/>
      <c r="PYL619" s="961"/>
      <c r="PYM619" s="961"/>
      <c r="PYN619" s="961"/>
      <c r="PYO619" s="961"/>
      <c r="PYP619" s="961"/>
      <c r="PYQ619" s="961"/>
      <c r="PYR619" s="961"/>
      <c r="PYS619" s="961"/>
      <c r="PYT619" s="961"/>
      <c r="PYU619" s="961"/>
      <c r="PYV619" s="961"/>
      <c r="PYW619" s="961"/>
      <c r="PYX619" s="961"/>
      <c r="PYY619" s="961"/>
      <c r="PYZ619" s="961"/>
      <c r="PZA619" s="961"/>
      <c r="PZB619" s="961"/>
      <c r="PZC619" s="961"/>
      <c r="PZD619" s="961"/>
      <c r="PZE619" s="961"/>
      <c r="PZF619" s="961"/>
      <c r="PZG619" s="961"/>
      <c r="PZH619" s="961"/>
      <c r="PZI619" s="961"/>
      <c r="PZJ619" s="961"/>
      <c r="PZK619" s="961"/>
      <c r="PZL619" s="961"/>
      <c r="PZM619" s="961"/>
      <c r="PZN619" s="961"/>
      <c r="PZO619" s="961"/>
      <c r="PZP619" s="961"/>
      <c r="PZQ619" s="961"/>
      <c r="PZR619" s="961"/>
      <c r="PZS619" s="961"/>
      <c r="PZT619" s="961"/>
      <c r="PZU619" s="961"/>
      <c r="PZV619" s="961"/>
      <c r="PZW619" s="961"/>
      <c r="PZX619" s="961"/>
      <c r="PZY619" s="961"/>
      <c r="PZZ619" s="961"/>
      <c r="QAA619" s="961"/>
      <c r="QAB619" s="961"/>
      <c r="QAC619" s="961"/>
      <c r="QAD619" s="961"/>
      <c r="QAE619" s="961"/>
      <c r="QAF619" s="961"/>
      <c r="QAG619" s="961"/>
      <c r="QAH619" s="961"/>
      <c r="QAI619" s="961"/>
      <c r="QAJ619" s="961"/>
      <c r="QAK619" s="961"/>
      <c r="QAL619" s="961"/>
      <c r="QAM619" s="961"/>
      <c r="QAN619" s="961"/>
      <c r="QAO619" s="961"/>
      <c r="QAP619" s="961"/>
      <c r="QAQ619" s="961"/>
      <c r="QAR619" s="961"/>
      <c r="QAS619" s="961"/>
      <c r="QAT619" s="961"/>
      <c r="QAU619" s="961"/>
      <c r="QAV619" s="961"/>
      <c r="QAW619" s="961"/>
      <c r="QAX619" s="961"/>
      <c r="QAY619" s="961"/>
      <c r="QAZ619" s="961"/>
      <c r="QBA619" s="961"/>
      <c r="QBB619" s="961"/>
      <c r="QBC619" s="961"/>
      <c r="QBD619" s="961"/>
      <c r="QBE619" s="961"/>
      <c r="QBF619" s="961"/>
      <c r="QBG619" s="961"/>
      <c r="QBH619" s="961"/>
      <c r="QBI619" s="961"/>
      <c r="QBJ619" s="961"/>
      <c r="QBK619" s="961"/>
      <c r="QBL619" s="961"/>
      <c r="QBM619" s="961"/>
      <c r="QBN619" s="961"/>
      <c r="QBO619" s="961"/>
      <c r="QBP619" s="961"/>
      <c r="QBQ619" s="961"/>
      <c r="QBR619" s="961"/>
      <c r="QBS619" s="961"/>
      <c r="QBT619" s="961"/>
      <c r="QBU619" s="961"/>
      <c r="QBV619" s="961"/>
      <c r="QBW619" s="961"/>
      <c r="QBX619" s="961"/>
      <c r="QBY619" s="961"/>
      <c r="QBZ619" s="961"/>
      <c r="QCA619" s="961"/>
      <c r="QCB619" s="961"/>
      <c r="QCC619" s="961"/>
      <c r="QCD619" s="961"/>
      <c r="QCE619" s="961"/>
      <c r="QCF619" s="961"/>
      <c r="QCG619" s="961"/>
      <c r="QCH619" s="961"/>
      <c r="QCI619" s="961"/>
      <c r="QCJ619" s="961"/>
      <c r="QCK619" s="961"/>
      <c r="QCL619" s="961"/>
      <c r="QCM619" s="961"/>
      <c r="QCN619" s="961"/>
      <c r="QCO619" s="961"/>
      <c r="QCP619" s="961"/>
      <c r="QCQ619" s="961"/>
      <c r="QCR619" s="961"/>
      <c r="QCS619" s="961"/>
      <c r="QCT619" s="961"/>
      <c r="QCU619" s="961"/>
      <c r="QCV619" s="961"/>
      <c r="QCW619" s="961"/>
      <c r="QCX619" s="961"/>
      <c r="QCY619" s="961"/>
      <c r="QCZ619" s="961"/>
      <c r="QDA619" s="961"/>
      <c r="QDB619" s="961"/>
      <c r="QDC619" s="961"/>
      <c r="QDD619" s="961"/>
      <c r="QDE619" s="961"/>
      <c r="QDF619" s="961"/>
      <c r="QDG619" s="961"/>
      <c r="QDH619" s="961"/>
      <c r="QDI619" s="961"/>
      <c r="QDJ619" s="961"/>
      <c r="QDK619" s="961"/>
      <c r="QDL619" s="961"/>
      <c r="QDM619" s="961"/>
      <c r="QDN619" s="961"/>
      <c r="QDO619" s="961"/>
      <c r="QDP619" s="961"/>
      <c r="QDQ619" s="961"/>
      <c r="QDR619" s="961"/>
      <c r="QDS619" s="961"/>
      <c r="QDT619" s="961"/>
      <c r="QDU619" s="961"/>
      <c r="QDV619" s="961"/>
      <c r="QDW619" s="961"/>
      <c r="QDX619" s="961"/>
      <c r="QDY619" s="961"/>
      <c r="QDZ619" s="961"/>
      <c r="QEA619" s="961"/>
      <c r="QEB619" s="961"/>
      <c r="QEC619" s="961"/>
      <c r="QED619" s="961"/>
      <c r="QEE619" s="961"/>
      <c r="QEF619" s="961"/>
      <c r="QEG619" s="961"/>
      <c r="QEH619" s="961"/>
      <c r="QEI619" s="961"/>
      <c r="QEJ619" s="961"/>
      <c r="QEK619" s="961"/>
      <c r="QEL619" s="961"/>
      <c r="QEM619" s="961"/>
      <c r="QEN619" s="961"/>
      <c r="QEO619" s="961"/>
      <c r="QEP619" s="961"/>
      <c r="QEQ619" s="961"/>
      <c r="QER619" s="961"/>
      <c r="QES619" s="961"/>
      <c r="QET619" s="961"/>
      <c r="QEU619" s="961"/>
      <c r="QEV619" s="961"/>
      <c r="QEW619" s="961"/>
      <c r="QEX619" s="961"/>
      <c r="QEY619" s="961"/>
      <c r="QEZ619" s="961"/>
      <c r="QFA619" s="961"/>
      <c r="QFB619" s="961"/>
      <c r="QFC619" s="961"/>
      <c r="QFD619" s="961"/>
      <c r="QFE619" s="961"/>
      <c r="QFF619" s="961"/>
      <c r="QFG619" s="961"/>
      <c r="QFH619" s="961"/>
      <c r="QFI619" s="961"/>
      <c r="QFJ619" s="961"/>
      <c r="QFK619" s="961"/>
      <c r="QFL619" s="961"/>
      <c r="QFM619" s="961"/>
      <c r="QFN619" s="961"/>
      <c r="QFO619" s="961"/>
      <c r="QFP619" s="961"/>
      <c r="QFQ619" s="961"/>
      <c r="QFR619" s="961"/>
      <c r="QFS619" s="961"/>
      <c r="QFT619" s="961"/>
      <c r="QFU619" s="961"/>
      <c r="QFV619" s="961"/>
      <c r="QFW619" s="961"/>
      <c r="QFX619" s="961"/>
      <c r="QFY619" s="961"/>
      <c r="QFZ619" s="961"/>
      <c r="QGA619" s="961"/>
      <c r="QGB619" s="961"/>
      <c r="QGC619" s="961"/>
      <c r="QGD619" s="961"/>
      <c r="QGE619" s="961"/>
      <c r="QGF619" s="961"/>
      <c r="QGG619" s="961"/>
      <c r="QGH619" s="961"/>
      <c r="QGI619" s="961"/>
      <c r="QGJ619" s="961"/>
      <c r="QGK619" s="961"/>
      <c r="QGL619" s="961"/>
      <c r="QGM619" s="961"/>
      <c r="QGN619" s="961"/>
      <c r="QGO619" s="961"/>
      <c r="QGP619" s="961"/>
      <c r="QGQ619" s="961"/>
      <c r="QGR619" s="961"/>
      <c r="QGS619" s="961"/>
      <c r="QGT619" s="961"/>
      <c r="QGU619" s="961"/>
      <c r="QGV619" s="961"/>
      <c r="QGW619" s="961"/>
      <c r="QGX619" s="961"/>
      <c r="QGY619" s="961"/>
      <c r="QGZ619" s="961"/>
      <c r="QHA619" s="961"/>
      <c r="QHB619" s="961"/>
      <c r="QHC619" s="961"/>
      <c r="QHD619" s="961"/>
      <c r="QHE619" s="961"/>
      <c r="QHF619" s="961"/>
      <c r="QHG619" s="961"/>
      <c r="QHH619" s="961"/>
      <c r="QHI619" s="961"/>
      <c r="QHJ619" s="961"/>
      <c r="QHK619" s="961"/>
      <c r="QHL619" s="961"/>
      <c r="QHM619" s="961"/>
      <c r="QHN619" s="961"/>
      <c r="QHO619" s="961"/>
      <c r="QHP619" s="961"/>
      <c r="QHQ619" s="961"/>
      <c r="QHR619" s="961"/>
      <c r="QHS619" s="961"/>
      <c r="QHT619" s="961"/>
      <c r="QHU619" s="961"/>
      <c r="QHV619" s="961"/>
      <c r="QHW619" s="961"/>
      <c r="QHX619" s="961"/>
      <c r="QHY619" s="961"/>
      <c r="QHZ619" s="961"/>
      <c r="QIA619" s="961"/>
      <c r="QIB619" s="961"/>
      <c r="QIC619" s="961"/>
      <c r="QID619" s="961"/>
      <c r="QIE619" s="961"/>
      <c r="QIF619" s="961"/>
      <c r="QIG619" s="961"/>
      <c r="QIH619" s="961"/>
      <c r="QII619" s="961"/>
      <c r="QIJ619" s="961"/>
      <c r="QIK619" s="961"/>
      <c r="QIL619" s="961"/>
      <c r="QIM619" s="961"/>
      <c r="QIN619" s="961"/>
      <c r="QIO619" s="961"/>
      <c r="QIP619" s="961"/>
      <c r="QIQ619" s="961"/>
      <c r="QIR619" s="961"/>
      <c r="QIS619" s="961"/>
      <c r="QIT619" s="961"/>
      <c r="QIU619" s="961"/>
      <c r="QIV619" s="961"/>
      <c r="QIW619" s="961"/>
      <c r="QIX619" s="961"/>
      <c r="QIY619" s="961"/>
      <c r="QIZ619" s="961"/>
      <c r="QJA619" s="961"/>
      <c r="QJB619" s="961"/>
      <c r="QJC619" s="961"/>
      <c r="QJD619" s="961"/>
      <c r="QJE619" s="961"/>
      <c r="QJF619" s="961"/>
      <c r="QJG619" s="961"/>
      <c r="QJH619" s="961"/>
      <c r="QJI619" s="961"/>
      <c r="QJJ619" s="961"/>
      <c r="QJK619" s="961"/>
      <c r="QJL619" s="961"/>
      <c r="QJM619" s="961"/>
      <c r="QJN619" s="961"/>
      <c r="QJO619" s="961"/>
      <c r="QJP619" s="961"/>
      <c r="QJQ619" s="961"/>
      <c r="QJR619" s="961"/>
      <c r="QJS619" s="961"/>
      <c r="QJT619" s="961"/>
      <c r="QJU619" s="961"/>
      <c r="QJV619" s="961"/>
      <c r="QJW619" s="961"/>
      <c r="QJX619" s="961"/>
      <c r="QJY619" s="961"/>
      <c r="QJZ619" s="961"/>
      <c r="QKA619" s="961"/>
      <c r="QKB619" s="961"/>
      <c r="QKC619" s="961"/>
      <c r="QKD619" s="961"/>
      <c r="QKE619" s="961"/>
      <c r="QKF619" s="961"/>
      <c r="QKG619" s="961"/>
      <c r="QKH619" s="961"/>
      <c r="QKI619" s="961"/>
      <c r="QKJ619" s="961"/>
      <c r="QKK619" s="961"/>
      <c r="QKL619" s="961"/>
      <c r="QKM619" s="961"/>
      <c r="QKN619" s="961"/>
      <c r="QKO619" s="961"/>
      <c r="QKP619" s="961"/>
      <c r="QKQ619" s="961"/>
      <c r="QKR619" s="961"/>
      <c r="QKS619" s="961"/>
      <c r="QKT619" s="961"/>
      <c r="QKU619" s="961"/>
      <c r="QKV619" s="961"/>
      <c r="QKW619" s="961"/>
      <c r="QKX619" s="961"/>
      <c r="QKY619" s="961"/>
      <c r="QKZ619" s="961"/>
      <c r="QLA619" s="961"/>
      <c r="QLB619" s="961"/>
      <c r="QLC619" s="961"/>
      <c r="QLD619" s="961"/>
      <c r="QLE619" s="961"/>
      <c r="QLF619" s="961"/>
      <c r="QLG619" s="961"/>
      <c r="QLH619" s="961"/>
      <c r="QLI619" s="961"/>
      <c r="QLJ619" s="961"/>
      <c r="QLK619" s="961"/>
      <c r="QLL619" s="961"/>
      <c r="QLM619" s="961"/>
      <c r="QLN619" s="961"/>
      <c r="QLO619" s="961"/>
      <c r="QLP619" s="961"/>
      <c r="QLQ619" s="961"/>
      <c r="QLR619" s="961"/>
      <c r="QLS619" s="961"/>
      <c r="QLT619" s="961"/>
      <c r="QLU619" s="961"/>
      <c r="QLV619" s="961"/>
      <c r="QLW619" s="961"/>
      <c r="QLX619" s="961"/>
      <c r="QLY619" s="961"/>
      <c r="QLZ619" s="961"/>
      <c r="QMA619" s="961"/>
      <c r="QMB619" s="961"/>
      <c r="QMC619" s="961"/>
      <c r="QMD619" s="961"/>
      <c r="QME619" s="961"/>
      <c r="QMF619" s="961"/>
      <c r="QMG619" s="961"/>
      <c r="QMH619" s="961"/>
      <c r="QMI619" s="961"/>
      <c r="QMJ619" s="961"/>
      <c r="QMK619" s="961"/>
      <c r="QML619" s="961"/>
      <c r="QMM619" s="961"/>
      <c r="QMN619" s="961"/>
      <c r="QMO619" s="961"/>
      <c r="QMP619" s="961"/>
      <c r="QMQ619" s="961"/>
      <c r="QMR619" s="961"/>
      <c r="QMS619" s="961"/>
      <c r="QMT619" s="961"/>
      <c r="QMU619" s="961"/>
      <c r="QMV619" s="961"/>
      <c r="QMW619" s="961"/>
      <c r="QMX619" s="961"/>
      <c r="QMY619" s="961"/>
      <c r="QMZ619" s="961"/>
      <c r="QNA619" s="961"/>
      <c r="QNB619" s="961"/>
      <c r="QNC619" s="961"/>
      <c r="QND619" s="961"/>
      <c r="QNE619" s="961"/>
      <c r="QNF619" s="961"/>
      <c r="QNG619" s="961"/>
      <c r="QNH619" s="961"/>
      <c r="QNI619" s="961"/>
      <c r="QNJ619" s="961"/>
      <c r="QNK619" s="961"/>
      <c r="QNL619" s="961"/>
      <c r="QNM619" s="961"/>
      <c r="QNN619" s="961"/>
      <c r="QNO619" s="961"/>
      <c r="QNP619" s="961"/>
      <c r="QNQ619" s="961"/>
      <c r="QNR619" s="961"/>
      <c r="QNS619" s="961"/>
      <c r="QNT619" s="961"/>
      <c r="QNU619" s="961"/>
      <c r="QNV619" s="961"/>
      <c r="QNW619" s="961"/>
      <c r="QNX619" s="961"/>
      <c r="QNY619" s="961"/>
      <c r="QNZ619" s="961"/>
      <c r="QOA619" s="961"/>
      <c r="QOB619" s="961"/>
      <c r="QOC619" s="961"/>
      <c r="QOD619" s="961"/>
      <c r="QOE619" s="961"/>
      <c r="QOF619" s="961"/>
      <c r="QOG619" s="961"/>
      <c r="QOH619" s="961"/>
      <c r="QOI619" s="961"/>
      <c r="QOJ619" s="961"/>
      <c r="QOK619" s="961"/>
      <c r="QOL619" s="961"/>
      <c r="QOM619" s="961"/>
      <c r="QON619" s="961"/>
      <c r="QOO619" s="961"/>
      <c r="QOP619" s="961"/>
      <c r="QOQ619" s="961"/>
      <c r="QOR619" s="961"/>
      <c r="QOS619" s="961"/>
      <c r="QOT619" s="961"/>
      <c r="QOU619" s="961"/>
      <c r="QOV619" s="961"/>
      <c r="QOW619" s="961"/>
      <c r="QOX619" s="961"/>
      <c r="QOY619" s="961"/>
      <c r="QOZ619" s="961"/>
      <c r="QPA619" s="961"/>
      <c r="QPB619" s="961"/>
      <c r="QPC619" s="961"/>
      <c r="QPD619" s="961"/>
      <c r="QPE619" s="961"/>
      <c r="QPF619" s="961"/>
      <c r="QPG619" s="961"/>
      <c r="QPH619" s="961"/>
      <c r="QPI619" s="961"/>
      <c r="QPJ619" s="961"/>
      <c r="QPK619" s="961"/>
      <c r="QPL619" s="961"/>
      <c r="QPM619" s="961"/>
      <c r="QPN619" s="961"/>
      <c r="QPO619" s="961"/>
      <c r="QPP619" s="961"/>
      <c r="QPQ619" s="961"/>
      <c r="QPR619" s="961"/>
      <c r="QPS619" s="961"/>
      <c r="QPT619" s="961"/>
      <c r="QPU619" s="961"/>
      <c r="QPV619" s="961"/>
      <c r="QPW619" s="961"/>
      <c r="QPX619" s="961"/>
      <c r="QPY619" s="961"/>
      <c r="QPZ619" s="961"/>
      <c r="QQA619" s="961"/>
      <c r="QQB619" s="961"/>
      <c r="QQC619" s="961"/>
      <c r="QQD619" s="961"/>
      <c r="QQE619" s="961"/>
      <c r="QQF619" s="961"/>
      <c r="QQG619" s="961"/>
      <c r="QQH619" s="961"/>
      <c r="QQI619" s="961"/>
      <c r="QQJ619" s="961"/>
      <c r="QQK619" s="961"/>
      <c r="QQL619" s="961"/>
      <c r="QQM619" s="961"/>
      <c r="QQN619" s="961"/>
      <c r="QQO619" s="961"/>
      <c r="QQP619" s="961"/>
      <c r="QQQ619" s="961"/>
      <c r="QQR619" s="961"/>
      <c r="QQS619" s="961"/>
      <c r="QQT619" s="961"/>
      <c r="QQU619" s="961"/>
      <c r="QQV619" s="961"/>
      <c r="QQW619" s="961"/>
      <c r="QQX619" s="961"/>
      <c r="QQY619" s="961"/>
      <c r="QQZ619" s="961"/>
      <c r="QRA619" s="961"/>
      <c r="QRB619" s="961"/>
      <c r="QRC619" s="961"/>
      <c r="QRD619" s="961"/>
      <c r="QRE619" s="961"/>
      <c r="QRF619" s="961"/>
      <c r="QRG619" s="961"/>
      <c r="QRH619" s="961"/>
      <c r="QRI619" s="961"/>
      <c r="QRJ619" s="961"/>
      <c r="QRK619" s="961"/>
      <c r="QRL619" s="961"/>
      <c r="QRM619" s="961"/>
      <c r="QRN619" s="961"/>
      <c r="QRO619" s="961"/>
      <c r="QRP619" s="961"/>
      <c r="QRQ619" s="961"/>
      <c r="QRR619" s="961"/>
      <c r="QRS619" s="961"/>
      <c r="QRT619" s="961"/>
      <c r="QRU619" s="961"/>
      <c r="QRV619" s="961"/>
      <c r="QRW619" s="961"/>
      <c r="QRX619" s="961"/>
      <c r="QRY619" s="961"/>
      <c r="QRZ619" s="961"/>
      <c r="QSA619" s="961"/>
      <c r="QSB619" s="961"/>
      <c r="QSC619" s="961"/>
      <c r="QSD619" s="961"/>
      <c r="QSE619" s="961"/>
      <c r="QSF619" s="961"/>
      <c r="QSG619" s="961"/>
    </row>
    <row r="620" spans="1:11993" s="15" customFormat="1" ht="16.5" customHeight="1" x14ac:dyDescent="0.25">
      <c r="A620" s="16"/>
      <c r="B620" s="834"/>
      <c r="C620" s="962" t="s">
        <v>647</v>
      </c>
      <c r="D620" s="963"/>
      <c r="E620" s="125">
        <f t="shared" si="686"/>
        <v>0</v>
      </c>
      <c r="F620" s="189">
        <f>F525+F529+F533+F537+F541+F545+F549+F553+F556+F560+F563+F567+F571+F575+F579+F583+F587+F591+F595+F599+F603+F606+F610+F613+F617</f>
        <v>0</v>
      </c>
      <c r="G620" s="189">
        <f t="shared" ref="G620:I620" si="712">G525+G529+G533+G537+G541+G545+G549+G553+G556+G560+G563+G567+G571+G575+G579+G583+G587+G591+G595+G599+G603+G606+G610+G613+G617</f>
        <v>0</v>
      </c>
      <c r="H620" s="189">
        <f t="shared" si="712"/>
        <v>0</v>
      </c>
      <c r="I620" s="189">
        <f t="shared" si="712"/>
        <v>0</v>
      </c>
      <c r="J620" s="365">
        <f t="shared" si="687"/>
        <v>0</v>
      </c>
      <c r="K620" s="189">
        <f>K525+K529+K533+K537+K541+K545+K549+K553+K556+K560+K563+K567+K571+K575+K579+K583+K587+K591+K595+K599+K603+K606+K610+K613+K617</f>
        <v>0</v>
      </c>
      <c r="L620" s="189">
        <f t="shared" ref="L620:N620" si="713">L525+L529+L533+L537+L541+L545+L549+L553+L556+L560+L563+L567+L571+L575+L579+L583+L587+L591+L595+L599+L603+L606+L610+L613+L617</f>
        <v>0</v>
      </c>
      <c r="M620" s="189">
        <f t="shared" si="713"/>
        <v>0</v>
      </c>
      <c r="N620" s="189">
        <f t="shared" si="713"/>
        <v>0</v>
      </c>
      <c r="O620" s="365">
        <f t="shared" si="696"/>
        <v>0</v>
      </c>
      <c r="P620" s="189">
        <f>P525+P529+P533+P537+P541+P545+P549+P553+P556+P560+P563+P567+P571+P575+P579+P583+P587+P591+P595+P599+P603+P606+P610+P613+P617</f>
        <v>0</v>
      </c>
      <c r="Q620" s="189">
        <f t="shared" ref="Q620:S620" si="714">Q525+Q529+Q533+Q537+Q541+Q545+Q549+Q553+Q556+Q560+Q563+Q567+Q571+Q575+Q579+Q583+Q587+Q591+Q595+Q599+Q603+Q606+Q610+Q613+Q617</f>
        <v>0</v>
      </c>
      <c r="R620" s="189">
        <f t="shared" si="714"/>
        <v>0</v>
      </c>
      <c r="S620" s="189">
        <f t="shared" si="714"/>
        <v>0</v>
      </c>
      <c r="T620" s="315">
        <f t="shared" si="684"/>
        <v>0</v>
      </c>
      <c r="U620" s="389">
        <f t="shared" si="681"/>
        <v>0</v>
      </c>
      <c r="V620" s="189">
        <f>V525+V529+V533+V537+V541+V545+V549+V553+V556+V560+V563+V567+V571+V575+V579+V583+V587+V591+V595+V599+V603+V606+V610+V613+V617</f>
        <v>0</v>
      </c>
      <c r="W620" s="189">
        <f t="shared" ref="W620:Y620" si="715">W525+W529+W533+W537+W541+W545+W549+W553+W556+W560+W563+W567+W571+W575+W579+W583+W587+W591+W595+W599+W603+W606+W610+W613+W617</f>
        <v>0</v>
      </c>
      <c r="X620" s="189">
        <f t="shared" si="715"/>
        <v>0</v>
      </c>
      <c r="Y620" s="189">
        <f t="shared" si="715"/>
        <v>0</v>
      </c>
      <c r="Z620" s="389">
        <f t="shared" si="682"/>
        <v>0</v>
      </c>
      <c r="AA620" s="189">
        <f>AA525+AA529+AA533+AA537+AA541+AA545+AA549+AA553+AA556+AA560+AA563+AA567+AA571+AA575+AA579+AA583+AA587+AA591+AA595+AA599+AA603+AA606+AA610+AA613+AA617</f>
        <v>0</v>
      </c>
      <c r="AB620" s="189">
        <f t="shared" ref="AB620:AD620" si="716">AB525+AB529+AB533+AB537+AB541+AB545+AB549+AB553+AB556+AB560+AB563+AB567+AB571+AB575+AB579+AB583+AB587+AB591+AB595+AB599+AB603+AB606+AB610+AB613+AB617</f>
        <v>0</v>
      </c>
      <c r="AC620" s="189">
        <f t="shared" si="716"/>
        <v>0</v>
      </c>
      <c r="AD620" s="189">
        <f t="shared" si="716"/>
        <v>0</v>
      </c>
      <c r="AE620" s="389">
        <f t="shared" si="683"/>
        <v>0</v>
      </c>
      <c r="AF620" s="189">
        <f t="shared" si="704"/>
        <v>0</v>
      </c>
      <c r="AG620" s="189">
        <f t="shared" si="704"/>
        <v>0</v>
      </c>
      <c r="AH620" s="189">
        <f t="shared" si="704"/>
        <v>0</v>
      </c>
      <c r="AI620" s="189">
        <f t="shared" si="704"/>
        <v>0</v>
      </c>
      <c r="AJ620" s="315">
        <f t="shared" si="685"/>
        <v>0</v>
      </c>
      <c r="AK620" s="389">
        <f t="shared" si="690"/>
        <v>0</v>
      </c>
      <c r="AL620" s="189">
        <f t="shared" ref="AL620:AO620" si="717">AL617+AL613+AL610+AL606+AL599+AL595+AL591+AL587+AL583+AL579+AL575+AL571+AL567+AL563+AL560+AL556+AL553+AL549+AL545+AL541+AL537+AL533+AL529+AL525</f>
        <v>0</v>
      </c>
      <c r="AM620" s="189">
        <f t="shared" si="717"/>
        <v>0</v>
      </c>
      <c r="AN620" s="189">
        <f t="shared" si="717"/>
        <v>0</v>
      </c>
      <c r="AO620" s="189">
        <f t="shared" si="717"/>
        <v>0</v>
      </c>
      <c r="AP620" s="389">
        <f t="shared" si="688"/>
        <v>0</v>
      </c>
      <c r="AQ620" s="189">
        <f t="shared" si="706"/>
        <v>0</v>
      </c>
      <c r="AR620" s="189">
        <f t="shared" si="706"/>
        <v>0</v>
      </c>
      <c r="AS620" s="189">
        <f t="shared" si="706"/>
        <v>0</v>
      </c>
      <c r="AT620" s="189">
        <f t="shared" si="707"/>
        <v>0</v>
      </c>
      <c r="AU620" s="389">
        <f t="shared" si="689"/>
        <v>0</v>
      </c>
      <c r="AV620" s="189">
        <f t="shared" si="708"/>
        <v>0</v>
      </c>
      <c r="AW620" s="189">
        <f t="shared" si="708"/>
        <v>0</v>
      </c>
      <c r="AX620" s="189">
        <f t="shared" si="708"/>
        <v>0</v>
      </c>
      <c r="AY620" s="189">
        <f t="shared" si="708"/>
        <v>0</v>
      </c>
      <c r="AZ620" s="588">
        <f t="shared" si="691"/>
        <v>0</v>
      </c>
      <c r="BA620" s="671">
        <f t="shared" si="692"/>
        <v>0</v>
      </c>
      <c r="BB620" s="670">
        <f t="shared" si="693"/>
        <v>0</v>
      </c>
      <c r="BC620" s="189">
        <f t="shared" ref="BC620:BF620" si="718">BC617+BC613+BC610+BC606+BC599+BC595+BC591+BC587+BC583+BC579+BC575+BC571+BC567+BC563+BC560+BC556+BC553+BC549+BC545+BC541+BC537+BC533+BC529+BC525+BC603</f>
        <v>0</v>
      </c>
      <c r="BD620" s="189">
        <f t="shared" si="718"/>
        <v>0</v>
      </c>
      <c r="BE620" s="189">
        <f t="shared" si="718"/>
        <v>0</v>
      </c>
      <c r="BF620" s="189">
        <f t="shared" si="718"/>
        <v>0</v>
      </c>
      <c r="BG620" s="670">
        <f t="shared" si="694"/>
        <v>0</v>
      </c>
      <c r="BH620" s="189">
        <f t="shared" ref="BH620:BK620" si="719">BH617+BH613+BH610+BH606+BH599+BH595+BH591+BH587+BH583+BH579+BH575+BH571+BH567+BH563+BH560+BH556+BH553+BH549+BH545+BH541+BH537+BH533+BH529+BH525+BH603</f>
        <v>0</v>
      </c>
      <c r="BI620" s="189">
        <f t="shared" si="719"/>
        <v>0</v>
      </c>
      <c r="BJ620" s="189">
        <f t="shared" si="719"/>
        <v>0</v>
      </c>
      <c r="BK620" s="189">
        <f t="shared" si="719"/>
        <v>0</v>
      </c>
      <c r="BL620" s="670">
        <f t="shared" si="695"/>
        <v>0</v>
      </c>
      <c r="BM620" s="189">
        <f t="shared" si="711"/>
        <v>0</v>
      </c>
      <c r="BN620" s="189">
        <f t="shared" si="711"/>
        <v>0</v>
      </c>
      <c r="BO620" s="189">
        <f t="shared" si="711"/>
        <v>0</v>
      </c>
      <c r="BP620" s="189">
        <f t="shared" si="711"/>
        <v>0</v>
      </c>
      <c r="BQ620" s="588">
        <f t="shared" si="697"/>
        <v>0</v>
      </c>
      <c r="BR620" s="671">
        <f t="shared" si="698"/>
        <v>0</v>
      </c>
      <c r="BS620" s="961"/>
      <c r="BT620" s="961"/>
      <c r="BU620" s="961"/>
      <c r="BV620" s="961"/>
      <c r="BW620" s="961"/>
      <c r="BX620" s="961"/>
      <c r="BY620" s="961"/>
      <c r="BZ620" s="961"/>
      <c r="CA620" s="961"/>
      <c r="CB620" s="961"/>
      <c r="CC620" s="961"/>
      <c r="CD620" s="961"/>
      <c r="CE620" s="961"/>
      <c r="CF620" s="961"/>
      <c r="CG620" s="961"/>
      <c r="CH620" s="961"/>
      <c r="CI620" s="961"/>
      <c r="CJ620" s="961"/>
      <c r="CK620" s="961"/>
      <c r="CL620" s="961"/>
      <c r="CM620" s="961"/>
      <c r="CN620" s="961"/>
      <c r="CO620" s="961"/>
      <c r="CP620" s="961"/>
      <c r="CQ620" s="961"/>
      <c r="CR620" s="961"/>
      <c r="CS620" s="961"/>
      <c r="CT620" s="961"/>
      <c r="CU620" s="961"/>
      <c r="CV620" s="961"/>
      <c r="CW620" s="961"/>
      <c r="CX620" s="961"/>
      <c r="CY620" s="961"/>
      <c r="CZ620" s="961"/>
      <c r="DA620" s="961"/>
      <c r="DB620" s="961"/>
      <c r="DC620" s="961"/>
      <c r="DD620" s="961"/>
      <c r="DE620" s="961"/>
      <c r="DF620" s="961"/>
      <c r="DG620" s="961"/>
      <c r="DH620" s="961"/>
      <c r="DI620" s="961"/>
      <c r="DJ620" s="961"/>
      <c r="DK620" s="961"/>
      <c r="DL620" s="961"/>
      <c r="DM620" s="961"/>
      <c r="DN620" s="961"/>
      <c r="DO620" s="961"/>
      <c r="DP620" s="961"/>
      <c r="DQ620" s="961"/>
      <c r="DR620" s="961"/>
      <c r="DS620" s="961"/>
      <c r="DT620" s="961"/>
      <c r="DU620" s="961"/>
      <c r="DV620" s="961"/>
      <c r="DW620" s="961"/>
      <c r="DX620" s="961"/>
      <c r="DY620" s="961"/>
      <c r="DZ620" s="961"/>
      <c r="EA620" s="961"/>
      <c r="EB620" s="961"/>
      <c r="EC620" s="961"/>
      <c r="ED620" s="961"/>
      <c r="EE620" s="961"/>
      <c r="EF620" s="961"/>
      <c r="EG620" s="961"/>
      <c r="EH620" s="961"/>
      <c r="EI620" s="961"/>
      <c r="EJ620" s="961"/>
      <c r="EK620" s="961"/>
      <c r="EL620" s="961"/>
      <c r="EM620" s="961"/>
      <c r="EN620" s="961"/>
      <c r="EO620" s="961"/>
      <c r="EP620" s="961"/>
      <c r="EQ620" s="961"/>
      <c r="ER620" s="961"/>
      <c r="ES620" s="961"/>
      <c r="ET620" s="961"/>
      <c r="EU620" s="961"/>
      <c r="EV620" s="961"/>
      <c r="EW620" s="961"/>
      <c r="EX620" s="961"/>
      <c r="EY620" s="961"/>
      <c r="EZ620" s="961"/>
      <c r="FA620" s="961"/>
      <c r="FB620" s="961"/>
      <c r="FC620" s="961"/>
      <c r="FD620" s="961"/>
      <c r="FE620" s="961"/>
      <c r="FF620" s="961"/>
      <c r="FG620" s="961"/>
      <c r="FH620" s="961"/>
      <c r="FI620" s="961"/>
      <c r="FJ620" s="961"/>
      <c r="FK620" s="961"/>
      <c r="FL620" s="961"/>
      <c r="FM620" s="961"/>
      <c r="FN620" s="961"/>
      <c r="FO620" s="961"/>
      <c r="FP620" s="961"/>
      <c r="FQ620" s="961"/>
      <c r="FR620" s="961"/>
      <c r="FS620" s="961"/>
      <c r="FT620" s="961"/>
      <c r="FU620" s="961"/>
      <c r="FV620" s="961"/>
      <c r="FW620" s="961"/>
      <c r="FX620" s="961"/>
      <c r="FY620" s="961"/>
      <c r="FZ620" s="961"/>
      <c r="GA620" s="961"/>
      <c r="GB620" s="961"/>
      <c r="GC620" s="961"/>
      <c r="GD620" s="961"/>
      <c r="GE620" s="961"/>
      <c r="GF620" s="961"/>
      <c r="GG620" s="961"/>
      <c r="GH620" s="961"/>
      <c r="GI620" s="961"/>
      <c r="GJ620" s="961"/>
      <c r="GK620" s="961"/>
      <c r="GL620" s="961"/>
      <c r="GM620" s="961"/>
      <c r="GN620" s="961"/>
      <c r="GO620" s="961"/>
      <c r="GP620" s="961"/>
      <c r="GQ620" s="961"/>
      <c r="GR620" s="961"/>
      <c r="GS620" s="961"/>
      <c r="GT620" s="961"/>
      <c r="GU620" s="961"/>
      <c r="GV620" s="961"/>
      <c r="GW620" s="961"/>
      <c r="GX620" s="961"/>
      <c r="GY620" s="961"/>
      <c r="GZ620" s="961"/>
      <c r="HA620" s="961"/>
      <c r="HB620" s="961"/>
      <c r="HC620" s="961"/>
      <c r="HD620" s="961"/>
      <c r="HE620" s="961"/>
      <c r="HF620" s="961"/>
      <c r="HG620" s="961"/>
      <c r="HH620" s="961"/>
      <c r="HI620" s="961"/>
      <c r="HJ620" s="961"/>
      <c r="HK620" s="961"/>
      <c r="HL620" s="961"/>
      <c r="HM620" s="961"/>
      <c r="HN620" s="961"/>
      <c r="HO620" s="961"/>
      <c r="HP620" s="961"/>
      <c r="HQ620" s="961"/>
      <c r="HR620" s="961"/>
      <c r="HS620" s="961"/>
      <c r="HT620" s="961"/>
      <c r="HU620" s="961"/>
      <c r="HV620" s="961"/>
      <c r="HW620" s="961"/>
      <c r="HX620" s="961"/>
      <c r="HY620" s="961"/>
      <c r="HZ620" s="961"/>
      <c r="IA620" s="961"/>
      <c r="IB620" s="961"/>
      <c r="IC620" s="961"/>
      <c r="ID620" s="961"/>
      <c r="IE620" s="961"/>
      <c r="IF620" s="961"/>
      <c r="IG620" s="961"/>
      <c r="IH620" s="961"/>
      <c r="II620" s="961"/>
      <c r="IJ620" s="961"/>
      <c r="IK620" s="961"/>
      <c r="IL620" s="961"/>
      <c r="IM620" s="961"/>
      <c r="IN620" s="961"/>
      <c r="IO620" s="961"/>
      <c r="IP620" s="961"/>
      <c r="IQ620" s="961"/>
      <c r="IR620" s="961"/>
      <c r="IS620" s="961"/>
      <c r="IT620" s="961"/>
      <c r="IU620" s="961"/>
      <c r="IV620" s="961"/>
      <c r="IW620" s="961"/>
      <c r="IX620" s="961"/>
      <c r="IY620" s="961"/>
      <c r="IZ620" s="961"/>
      <c r="JA620" s="961"/>
      <c r="JB620" s="961"/>
      <c r="JC620" s="961"/>
      <c r="JD620" s="961"/>
      <c r="JE620" s="961"/>
      <c r="JF620" s="961"/>
      <c r="JG620" s="961"/>
      <c r="JH620" s="961"/>
      <c r="JI620" s="961"/>
      <c r="JJ620" s="961"/>
      <c r="JK620" s="961"/>
      <c r="JL620" s="961"/>
      <c r="JM620" s="961"/>
      <c r="JN620" s="961"/>
      <c r="JO620" s="961"/>
      <c r="JP620" s="961"/>
      <c r="JQ620" s="961"/>
      <c r="JR620" s="961"/>
      <c r="JS620" s="961"/>
      <c r="JT620" s="961"/>
      <c r="JU620" s="961"/>
      <c r="JV620" s="961"/>
      <c r="JW620" s="961"/>
      <c r="JX620" s="961"/>
      <c r="JY620" s="961"/>
      <c r="JZ620" s="961"/>
      <c r="KA620" s="961"/>
      <c r="KB620" s="961"/>
      <c r="KC620" s="961"/>
      <c r="KD620" s="961"/>
      <c r="KE620" s="961"/>
      <c r="KF620" s="961"/>
      <c r="KG620" s="961"/>
      <c r="KH620" s="961"/>
      <c r="KI620" s="961"/>
      <c r="KJ620" s="961"/>
      <c r="KK620" s="961"/>
      <c r="KL620" s="961"/>
      <c r="KM620" s="961"/>
      <c r="KN620" s="961"/>
      <c r="KO620" s="961"/>
      <c r="KP620" s="961"/>
      <c r="KQ620" s="961"/>
      <c r="KR620" s="961"/>
      <c r="KS620" s="961"/>
      <c r="KT620" s="961"/>
      <c r="KU620" s="961"/>
      <c r="KV620" s="961"/>
      <c r="KW620" s="961"/>
      <c r="KX620" s="961"/>
      <c r="KY620" s="961"/>
      <c r="KZ620" s="961"/>
      <c r="LA620" s="961"/>
      <c r="LB620" s="961"/>
      <c r="LC620" s="961"/>
      <c r="LD620" s="961"/>
      <c r="LE620" s="961"/>
      <c r="LF620" s="961"/>
      <c r="LG620" s="961"/>
      <c r="LH620" s="961"/>
      <c r="LI620" s="961"/>
      <c r="LJ620" s="961"/>
      <c r="LK620" s="961"/>
      <c r="LL620" s="961"/>
      <c r="LM620" s="961"/>
      <c r="LN620" s="961"/>
      <c r="LO620" s="961"/>
      <c r="LP620" s="961"/>
      <c r="LQ620" s="961"/>
      <c r="LR620" s="961"/>
      <c r="LS620" s="961"/>
      <c r="LT620" s="961"/>
      <c r="LU620" s="961"/>
      <c r="LV620" s="961"/>
      <c r="LW620" s="961"/>
      <c r="LX620" s="961"/>
      <c r="LY620" s="961"/>
      <c r="LZ620" s="961"/>
      <c r="MA620" s="961"/>
      <c r="MB620" s="961"/>
      <c r="MC620" s="961"/>
      <c r="MD620" s="961"/>
      <c r="ME620" s="961"/>
      <c r="MF620" s="961"/>
      <c r="MG620" s="961"/>
      <c r="MH620" s="961"/>
      <c r="MI620" s="961"/>
      <c r="MJ620" s="961"/>
      <c r="MK620" s="961"/>
      <c r="ML620" s="961"/>
      <c r="MM620" s="961"/>
      <c r="MN620" s="961"/>
      <c r="MO620" s="961"/>
      <c r="MP620" s="961"/>
      <c r="MQ620" s="961"/>
      <c r="MR620" s="961"/>
      <c r="MS620" s="961"/>
      <c r="MT620" s="961"/>
      <c r="MU620" s="961"/>
      <c r="MV620" s="961"/>
      <c r="MW620" s="961"/>
      <c r="MX620" s="961"/>
      <c r="MY620" s="961"/>
      <c r="MZ620" s="961"/>
      <c r="NA620" s="961"/>
      <c r="NB620" s="961"/>
      <c r="NC620" s="961"/>
      <c r="ND620" s="961"/>
      <c r="NE620" s="961"/>
      <c r="NF620" s="961"/>
      <c r="NG620" s="961"/>
      <c r="NH620" s="961"/>
      <c r="NI620" s="961"/>
      <c r="NJ620" s="961"/>
      <c r="NK620" s="961"/>
      <c r="NL620" s="961"/>
      <c r="NM620" s="961"/>
      <c r="NN620" s="961"/>
      <c r="NO620" s="961"/>
      <c r="NP620" s="961"/>
      <c r="NQ620" s="961"/>
      <c r="NR620" s="961"/>
      <c r="NS620" s="961"/>
      <c r="NT620" s="961"/>
      <c r="NU620" s="961"/>
      <c r="NV620" s="961"/>
      <c r="NW620" s="961"/>
      <c r="NX620" s="961"/>
      <c r="NY620" s="961"/>
      <c r="NZ620" s="961"/>
      <c r="OA620" s="961"/>
      <c r="OB620" s="961"/>
      <c r="OC620" s="961"/>
      <c r="OD620" s="961"/>
      <c r="OE620" s="961"/>
      <c r="OF620" s="961"/>
      <c r="OG620" s="961"/>
      <c r="OH620" s="961"/>
      <c r="OI620" s="961"/>
      <c r="OJ620" s="961"/>
      <c r="OK620" s="961"/>
      <c r="OL620" s="961"/>
      <c r="OM620" s="961"/>
      <c r="ON620" s="961"/>
      <c r="OO620" s="961"/>
      <c r="OP620" s="961"/>
      <c r="OQ620" s="961"/>
      <c r="OR620" s="961"/>
      <c r="OS620" s="961"/>
      <c r="OT620" s="961"/>
      <c r="OU620" s="961"/>
      <c r="OV620" s="961"/>
      <c r="OW620" s="961"/>
      <c r="OX620" s="961"/>
      <c r="OY620" s="961"/>
      <c r="OZ620" s="961"/>
      <c r="PA620" s="961"/>
      <c r="PB620" s="961"/>
      <c r="PC620" s="961"/>
      <c r="PD620" s="961"/>
      <c r="PE620" s="961"/>
      <c r="PF620" s="961"/>
      <c r="PG620" s="961"/>
      <c r="PH620" s="961"/>
      <c r="PI620" s="961"/>
      <c r="PJ620" s="961"/>
      <c r="PK620" s="961"/>
      <c r="PL620" s="961"/>
      <c r="PM620" s="961"/>
      <c r="PN620" s="961"/>
      <c r="PO620" s="961"/>
      <c r="PP620" s="961"/>
      <c r="PQ620" s="961"/>
      <c r="PR620" s="961"/>
      <c r="PS620" s="961"/>
      <c r="PT620" s="961"/>
      <c r="PU620" s="961"/>
      <c r="PV620" s="961"/>
      <c r="PW620" s="961"/>
      <c r="PX620" s="961"/>
      <c r="PY620" s="961"/>
      <c r="PZ620" s="961"/>
      <c r="QA620" s="961"/>
      <c r="QB620" s="961"/>
      <c r="QC620" s="961"/>
      <c r="QD620" s="961"/>
      <c r="QE620" s="961"/>
      <c r="QF620" s="961"/>
      <c r="QG620" s="961"/>
      <c r="QH620" s="961"/>
      <c r="QI620" s="961"/>
      <c r="QJ620" s="961"/>
      <c r="QK620" s="961"/>
      <c r="QL620" s="961"/>
      <c r="QM620" s="961"/>
      <c r="QN620" s="961"/>
      <c r="QO620" s="961"/>
      <c r="QP620" s="961"/>
      <c r="QQ620" s="961"/>
      <c r="QR620" s="961"/>
      <c r="QS620" s="961"/>
      <c r="QT620" s="961"/>
      <c r="QU620" s="961"/>
      <c r="QV620" s="961"/>
      <c r="QW620" s="961"/>
      <c r="QX620" s="961"/>
      <c r="QY620" s="961"/>
      <c r="QZ620" s="961"/>
      <c r="RA620" s="961"/>
      <c r="RB620" s="961"/>
      <c r="RC620" s="961"/>
      <c r="RD620" s="961"/>
      <c r="RE620" s="961"/>
      <c r="RF620" s="961"/>
      <c r="RG620" s="961"/>
      <c r="RH620" s="961"/>
      <c r="RI620" s="961"/>
      <c r="RJ620" s="961"/>
      <c r="RK620" s="961"/>
      <c r="RL620" s="961"/>
      <c r="RM620" s="961"/>
      <c r="RN620" s="961"/>
      <c r="RO620" s="961"/>
      <c r="RP620" s="961"/>
      <c r="RQ620" s="961"/>
      <c r="RR620" s="961"/>
      <c r="RS620" s="961"/>
      <c r="RT620" s="961"/>
      <c r="RU620" s="961"/>
      <c r="RV620" s="961"/>
      <c r="RW620" s="961"/>
      <c r="RX620" s="961"/>
      <c r="RY620" s="961"/>
      <c r="RZ620" s="961"/>
      <c r="SA620" s="961"/>
      <c r="SB620" s="961"/>
      <c r="SC620" s="961"/>
      <c r="SD620" s="961"/>
      <c r="SE620" s="961"/>
      <c r="SF620" s="961"/>
      <c r="SG620" s="961"/>
      <c r="SH620" s="961"/>
      <c r="SI620" s="961"/>
      <c r="SJ620" s="961"/>
      <c r="SK620" s="961"/>
      <c r="SL620" s="961"/>
      <c r="SM620" s="961"/>
      <c r="SN620" s="961"/>
      <c r="SO620" s="961"/>
      <c r="SP620" s="961"/>
      <c r="SQ620" s="961"/>
      <c r="SR620" s="961"/>
      <c r="SS620" s="961"/>
      <c r="ST620" s="961"/>
      <c r="SU620" s="961"/>
      <c r="SV620" s="961"/>
      <c r="SW620" s="961"/>
      <c r="SX620" s="961"/>
      <c r="SY620" s="961"/>
      <c r="SZ620" s="961"/>
      <c r="TA620" s="961"/>
      <c r="TB620" s="961"/>
      <c r="TC620" s="961"/>
      <c r="TD620" s="961"/>
      <c r="TE620" s="961"/>
      <c r="TF620" s="961"/>
      <c r="TG620" s="961"/>
      <c r="TH620" s="961"/>
      <c r="TI620" s="961"/>
      <c r="TJ620" s="961"/>
      <c r="TK620" s="961"/>
      <c r="TL620" s="961"/>
      <c r="TM620" s="961"/>
      <c r="TN620" s="961"/>
      <c r="TO620" s="961"/>
      <c r="TP620" s="961"/>
      <c r="TQ620" s="961"/>
      <c r="TR620" s="961"/>
      <c r="TS620" s="961"/>
      <c r="TT620" s="961"/>
      <c r="TU620" s="961"/>
      <c r="TV620" s="961"/>
      <c r="TW620" s="961"/>
      <c r="TX620" s="961"/>
      <c r="TY620" s="961"/>
      <c r="TZ620" s="961"/>
      <c r="UA620" s="961"/>
      <c r="UB620" s="961"/>
      <c r="UC620" s="961"/>
      <c r="UD620" s="961"/>
      <c r="UE620" s="961"/>
      <c r="UF620" s="961"/>
      <c r="UG620" s="961"/>
      <c r="UH620" s="961"/>
      <c r="UI620" s="961"/>
      <c r="UJ620" s="961"/>
      <c r="UK620" s="961"/>
      <c r="UL620" s="961"/>
      <c r="UM620" s="961"/>
      <c r="UN620" s="961"/>
      <c r="UO620" s="961"/>
      <c r="UP620" s="961"/>
      <c r="UQ620" s="961"/>
      <c r="UR620" s="961"/>
      <c r="US620" s="961"/>
      <c r="UT620" s="961"/>
      <c r="UU620" s="961"/>
      <c r="UV620" s="961"/>
      <c r="UW620" s="961"/>
      <c r="UX620" s="961"/>
      <c r="UY620" s="961"/>
      <c r="UZ620" s="961"/>
      <c r="VA620" s="961"/>
      <c r="VB620" s="961"/>
      <c r="VC620" s="961"/>
      <c r="VD620" s="961"/>
      <c r="VE620" s="961"/>
      <c r="VF620" s="961"/>
      <c r="VG620" s="961"/>
      <c r="VH620" s="961"/>
      <c r="VI620" s="961"/>
      <c r="VJ620" s="961"/>
      <c r="VK620" s="961"/>
      <c r="VL620" s="961"/>
      <c r="VM620" s="961"/>
      <c r="VN620" s="961"/>
      <c r="VO620" s="961"/>
      <c r="VP620" s="961"/>
      <c r="VQ620" s="961"/>
      <c r="VR620" s="961"/>
      <c r="VS620" s="961"/>
      <c r="VT620" s="961"/>
      <c r="VU620" s="961"/>
      <c r="VV620" s="961"/>
      <c r="VW620" s="961"/>
      <c r="VX620" s="961"/>
      <c r="VY620" s="961"/>
      <c r="VZ620" s="961"/>
      <c r="WA620" s="961"/>
      <c r="WB620" s="961"/>
      <c r="WC620" s="961"/>
      <c r="WD620" s="961"/>
      <c r="WE620" s="961"/>
      <c r="WF620" s="961"/>
      <c r="WG620" s="961"/>
      <c r="WH620" s="961"/>
      <c r="WI620" s="961"/>
      <c r="WJ620" s="961"/>
      <c r="WK620" s="961"/>
      <c r="WL620" s="961"/>
      <c r="WM620" s="961"/>
      <c r="WN620" s="961"/>
      <c r="WO620" s="961"/>
      <c r="WP620" s="961"/>
      <c r="WQ620" s="961"/>
      <c r="WR620" s="961"/>
      <c r="WS620" s="961"/>
      <c r="WT620" s="961"/>
      <c r="WU620" s="961"/>
      <c r="WV620" s="961"/>
      <c r="WW620" s="961"/>
      <c r="WX620" s="961"/>
      <c r="WY620" s="961"/>
      <c r="WZ620" s="961"/>
      <c r="XA620" s="961"/>
      <c r="XB620" s="961"/>
      <c r="XC620" s="961"/>
      <c r="XD620" s="961"/>
      <c r="XE620" s="961"/>
      <c r="XF620" s="961"/>
      <c r="XG620" s="961"/>
      <c r="XH620" s="961"/>
      <c r="XI620" s="961"/>
      <c r="XJ620" s="961"/>
      <c r="XK620" s="961"/>
      <c r="XL620" s="961"/>
      <c r="XM620" s="961"/>
      <c r="XN620" s="961"/>
      <c r="XO620" s="961"/>
      <c r="XP620" s="961"/>
      <c r="XQ620" s="961"/>
      <c r="XR620" s="961"/>
      <c r="XS620" s="961"/>
      <c r="XT620" s="961"/>
      <c r="XU620" s="961"/>
      <c r="XV620" s="961"/>
      <c r="XW620" s="961"/>
      <c r="XX620" s="961"/>
      <c r="XY620" s="961"/>
      <c r="XZ620" s="961"/>
      <c r="YA620" s="961"/>
      <c r="YB620" s="961"/>
      <c r="YC620" s="961"/>
      <c r="YD620" s="961"/>
      <c r="YE620" s="961"/>
      <c r="YF620" s="961"/>
      <c r="YG620" s="961"/>
      <c r="YH620" s="961"/>
      <c r="YI620" s="961"/>
      <c r="YJ620" s="961"/>
      <c r="YK620" s="961"/>
      <c r="YL620" s="961"/>
      <c r="YM620" s="961"/>
      <c r="YN620" s="961"/>
      <c r="YO620" s="961"/>
      <c r="YP620" s="961"/>
      <c r="YQ620" s="961"/>
      <c r="YR620" s="961"/>
      <c r="YS620" s="961"/>
      <c r="YT620" s="961"/>
      <c r="YU620" s="961"/>
      <c r="YV620" s="961"/>
      <c r="YW620" s="961"/>
      <c r="YX620" s="961"/>
      <c r="YY620" s="961"/>
      <c r="YZ620" s="961"/>
      <c r="ZA620" s="961"/>
      <c r="ZB620" s="961"/>
      <c r="ZC620" s="961"/>
      <c r="ZD620" s="961"/>
      <c r="ZE620" s="961"/>
      <c r="ZF620" s="961"/>
      <c r="ZG620" s="961"/>
      <c r="ZH620" s="961"/>
      <c r="ZI620" s="961"/>
      <c r="ZJ620" s="961"/>
      <c r="ZK620" s="961"/>
      <c r="ZL620" s="961"/>
      <c r="ZM620" s="961"/>
      <c r="ZN620" s="961"/>
      <c r="ZO620" s="961"/>
      <c r="ZP620" s="961"/>
      <c r="ZQ620" s="961"/>
      <c r="ZR620" s="961"/>
      <c r="ZS620" s="961"/>
      <c r="ZT620" s="961"/>
      <c r="ZU620" s="961"/>
      <c r="ZV620" s="961"/>
      <c r="ZW620" s="961"/>
      <c r="ZX620" s="961"/>
      <c r="ZY620" s="961"/>
      <c r="ZZ620" s="961"/>
      <c r="AAA620" s="961"/>
      <c r="AAB620" s="961"/>
      <c r="AAC620" s="961"/>
      <c r="AAD620" s="961"/>
      <c r="AAE620" s="961"/>
      <c r="AAF620" s="961"/>
      <c r="AAG620" s="961"/>
      <c r="AAH620" s="961"/>
      <c r="AAI620" s="961"/>
      <c r="AAJ620" s="961"/>
      <c r="AAK620" s="961"/>
      <c r="AAL620" s="961"/>
      <c r="AAM620" s="961"/>
      <c r="AAN620" s="961"/>
      <c r="AAO620" s="961"/>
      <c r="AAP620" s="961"/>
      <c r="AAQ620" s="961"/>
      <c r="AAR620" s="961"/>
      <c r="AAS620" s="961"/>
      <c r="AAT620" s="961"/>
      <c r="AAU620" s="961"/>
      <c r="AAV620" s="961"/>
      <c r="AAW620" s="961"/>
      <c r="AAX620" s="961"/>
      <c r="AAY620" s="961"/>
      <c r="AAZ620" s="961"/>
      <c r="ABA620" s="961"/>
      <c r="ABB620" s="961"/>
      <c r="ABC620" s="961"/>
      <c r="ABD620" s="961"/>
      <c r="ABE620" s="961"/>
      <c r="ABF620" s="961"/>
      <c r="ABG620" s="961"/>
      <c r="ABH620" s="961"/>
      <c r="ABI620" s="961"/>
      <c r="ABJ620" s="961"/>
      <c r="ABK620" s="961"/>
      <c r="ABL620" s="961"/>
      <c r="ABM620" s="961"/>
      <c r="ABN620" s="961"/>
      <c r="ABO620" s="961"/>
      <c r="ABP620" s="961"/>
      <c r="ABQ620" s="961"/>
      <c r="ABR620" s="961"/>
      <c r="ABS620" s="961"/>
      <c r="ABT620" s="961"/>
      <c r="ABU620" s="961"/>
      <c r="ABV620" s="961"/>
      <c r="ABW620" s="961"/>
      <c r="ABX620" s="961"/>
      <c r="ABY620" s="961"/>
      <c r="ABZ620" s="961"/>
      <c r="ACA620" s="961"/>
      <c r="ACB620" s="961"/>
      <c r="ACC620" s="961"/>
      <c r="ACD620" s="961"/>
      <c r="ACE620" s="961"/>
      <c r="ACF620" s="961"/>
      <c r="ACG620" s="961"/>
      <c r="ACH620" s="961"/>
      <c r="ACI620" s="961"/>
      <c r="ACJ620" s="961"/>
      <c r="ACK620" s="961"/>
      <c r="ACL620" s="961"/>
      <c r="ACM620" s="961"/>
      <c r="ACN620" s="961"/>
      <c r="ACO620" s="961"/>
      <c r="ACP620" s="961"/>
      <c r="ACQ620" s="961"/>
      <c r="ACR620" s="961"/>
      <c r="ACS620" s="961"/>
      <c r="ACT620" s="961"/>
      <c r="ACU620" s="961"/>
      <c r="ACV620" s="961"/>
      <c r="ACW620" s="961"/>
      <c r="ACX620" s="961"/>
      <c r="ACY620" s="961"/>
      <c r="ACZ620" s="961"/>
      <c r="ADA620" s="961"/>
      <c r="ADB620" s="961"/>
      <c r="ADC620" s="961"/>
      <c r="ADD620" s="961"/>
      <c r="ADE620" s="961"/>
      <c r="ADF620" s="961"/>
      <c r="ADG620" s="961"/>
      <c r="ADH620" s="961"/>
      <c r="ADI620" s="961"/>
      <c r="ADJ620" s="961"/>
      <c r="ADK620" s="961"/>
      <c r="ADL620" s="961"/>
      <c r="ADM620" s="961"/>
      <c r="ADN620" s="961"/>
      <c r="ADO620" s="961"/>
      <c r="ADP620" s="961"/>
      <c r="ADQ620" s="961"/>
      <c r="ADR620" s="961"/>
      <c r="ADS620" s="961"/>
      <c r="ADT620" s="961"/>
      <c r="ADU620" s="961"/>
      <c r="ADV620" s="961"/>
      <c r="ADW620" s="961"/>
      <c r="ADX620" s="961"/>
      <c r="ADY620" s="961"/>
      <c r="ADZ620" s="961"/>
      <c r="AEA620" s="961"/>
      <c r="AEB620" s="961"/>
      <c r="AEC620" s="961"/>
      <c r="AED620" s="961"/>
      <c r="AEE620" s="961"/>
      <c r="AEF620" s="961"/>
      <c r="AEG620" s="961"/>
      <c r="AEH620" s="961"/>
      <c r="AEI620" s="961"/>
      <c r="AEJ620" s="961"/>
      <c r="AEK620" s="961"/>
      <c r="AEL620" s="961"/>
      <c r="AEM620" s="961"/>
      <c r="AEN620" s="961"/>
      <c r="AEO620" s="961"/>
      <c r="AEP620" s="961"/>
      <c r="AEQ620" s="961"/>
      <c r="AER620" s="961"/>
      <c r="AES620" s="961"/>
      <c r="AET620" s="961"/>
      <c r="AEU620" s="961"/>
      <c r="AEV620" s="961"/>
      <c r="AEW620" s="961"/>
      <c r="AEX620" s="961"/>
      <c r="AEY620" s="961"/>
      <c r="AEZ620" s="961"/>
      <c r="AFA620" s="961"/>
      <c r="AFB620" s="961"/>
      <c r="AFC620" s="961"/>
      <c r="AFD620" s="961"/>
      <c r="AFE620" s="961"/>
      <c r="AFF620" s="961"/>
      <c r="AFG620" s="961"/>
      <c r="AFH620" s="961"/>
      <c r="AFI620" s="961"/>
      <c r="AFJ620" s="961"/>
      <c r="AFK620" s="961"/>
      <c r="AFL620" s="961"/>
      <c r="AFM620" s="961"/>
      <c r="AFN620" s="961"/>
      <c r="AFO620" s="961"/>
      <c r="AFP620" s="961"/>
      <c r="AFQ620" s="961"/>
      <c r="AFR620" s="961"/>
      <c r="AFS620" s="961"/>
      <c r="AFT620" s="961"/>
      <c r="AFU620" s="961"/>
      <c r="AFV620" s="961"/>
      <c r="AFW620" s="961"/>
      <c r="AFX620" s="961"/>
      <c r="AFY620" s="961"/>
      <c r="AFZ620" s="961"/>
      <c r="AGA620" s="961"/>
      <c r="AGB620" s="961"/>
      <c r="AGC620" s="961"/>
      <c r="AGD620" s="961"/>
      <c r="AGE620" s="961"/>
      <c r="AGF620" s="961"/>
      <c r="AGG620" s="961"/>
      <c r="AGH620" s="961"/>
      <c r="AGI620" s="961"/>
      <c r="AGJ620" s="961"/>
      <c r="AGK620" s="961"/>
      <c r="AGL620" s="961"/>
      <c r="AGM620" s="961"/>
      <c r="AGN620" s="961"/>
      <c r="AGO620" s="961"/>
      <c r="AGP620" s="961"/>
      <c r="AGQ620" s="961"/>
      <c r="AGR620" s="961"/>
      <c r="AGS620" s="961"/>
      <c r="AGT620" s="961"/>
      <c r="AGU620" s="961"/>
      <c r="AGV620" s="961"/>
      <c r="AGW620" s="961"/>
      <c r="AGX620" s="961"/>
      <c r="AGY620" s="961"/>
      <c r="AGZ620" s="961"/>
      <c r="AHA620" s="961"/>
      <c r="AHB620" s="961"/>
      <c r="AHC620" s="961"/>
      <c r="AHD620" s="961"/>
      <c r="AHE620" s="961"/>
      <c r="AHF620" s="961"/>
      <c r="AHG620" s="961"/>
      <c r="AHH620" s="961"/>
      <c r="AHI620" s="961"/>
      <c r="AHJ620" s="961"/>
      <c r="AHK620" s="961"/>
      <c r="AHL620" s="961"/>
      <c r="AHM620" s="961"/>
      <c r="AHN620" s="961"/>
      <c r="AHO620" s="961"/>
      <c r="AHP620" s="961"/>
      <c r="AHQ620" s="961"/>
      <c r="AHR620" s="961"/>
      <c r="AHS620" s="961"/>
      <c r="AHT620" s="961"/>
      <c r="AHU620" s="961"/>
      <c r="AHV620" s="961"/>
      <c r="AHW620" s="961"/>
      <c r="AHX620" s="961"/>
      <c r="AHY620" s="961"/>
      <c r="AHZ620" s="961"/>
      <c r="AIA620" s="961"/>
      <c r="AIB620" s="961"/>
      <c r="AIC620" s="961"/>
      <c r="AID620" s="961"/>
      <c r="AIE620" s="961"/>
      <c r="AIF620" s="961"/>
      <c r="AIG620" s="961"/>
      <c r="AIH620" s="961"/>
      <c r="AII620" s="961"/>
      <c r="AIJ620" s="961"/>
      <c r="AIK620" s="961"/>
      <c r="AIL620" s="961"/>
      <c r="AIM620" s="961"/>
      <c r="AIN620" s="961"/>
      <c r="AIO620" s="961"/>
      <c r="AIP620" s="961"/>
      <c r="AIQ620" s="961"/>
      <c r="AIR620" s="961"/>
      <c r="AIS620" s="961"/>
      <c r="AIT620" s="961"/>
      <c r="AIU620" s="961"/>
      <c r="AIV620" s="961"/>
      <c r="AIW620" s="961"/>
      <c r="AIX620" s="961"/>
      <c r="AIY620" s="961"/>
      <c r="AIZ620" s="961"/>
      <c r="AJA620" s="961"/>
      <c r="AJB620" s="961"/>
      <c r="AJC620" s="961"/>
      <c r="AJD620" s="961"/>
      <c r="AJE620" s="961"/>
      <c r="AJF620" s="961"/>
      <c r="AJG620" s="961"/>
      <c r="AJH620" s="961"/>
      <c r="AJI620" s="961"/>
      <c r="AJJ620" s="961"/>
      <c r="AJK620" s="961"/>
      <c r="AJL620" s="961"/>
      <c r="AJM620" s="961"/>
      <c r="AJN620" s="961"/>
      <c r="AJO620" s="961"/>
      <c r="AJP620" s="961"/>
      <c r="AJQ620" s="961"/>
      <c r="AJR620" s="961"/>
      <c r="AJS620" s="961"/>
      <c r="AJT620" s="961"/>
      <c r="AJU620" s="961"/>
      <c r="AJV620" s="961"/>
      <c r="AJW620" s="961"/>
      <c r="AJX620" s="961"/>
      <c r="AJY620" s="961"/>
      <c r="AJZ620" s="961"/>
      <c r="AKA620" s="961"/>
      <c r="AKB620" s="961"/>
      <c r="AKC620" s="961"/>
      <c r="AKD620" s="961"/>
      <c r="AKE620" s="961"/>
      <c r="AKF620" s="961"/>
      <c r="AKG620" s="961"/>
      <c r="AKH620" s="961"/>
      <c r="AKI620" s="961"/>
      <c r="AKJ620" s="961"/>
      <c r="AKK620" s="961"/>
      <c r="AKL620" s="961"/>
      <c r="AKM620" s="961"/>
      <c r="AKN620" s="961"/>
      <c r="AKO620" s="961"/>
      <c r="AKP620" s="961"/>
      <c r="AKQ620" s="961"/>
      <c r="AKR620" s="961"/>
      <c r="AKS620" s="961"/>
      <c r="AKT620" s="961"/>
      <c r="AKU620" s="961"/>
      <c r="AKV620" s="961"/>
      <c r="AKW620" s="961"/>
      <c r="AKX620" s="961"/>
      <c r="AKY620" s="961"/>
      <c r="AKZ620" s="961"/>
      <c r="ALA620" s="961"/>
      <c r="ALB620" s="961"/>
      <c r="ALC620" s="961"/>
      <c r="ALD620" s="961"/>
      <c r="ALE620" s="961"/>
      <c r="ALF620" s="961"/>
      <c r="ALG620" s="961"/>
      <c r="ALH620" s="961"/>
      <c r="ALI620" s="961"/>
      <c r="ALJ620" s="961"/>
      <c r="ALK620" s="961"/>
      <c r="ALL620" s="961"/>
      <c r="ALM620" s="961"/>
      <c r="ALN620" s="961"/>
      <c r="ALO620" s="961"/>
      <c r="ALP620" s="961"/>
      <c r="ALQ620" s="961"/>
      <c r="ALR620" s="961"/>
      <c r="ALS620" s="961"/>
      <c r="ALT620" s="961"/>
      <c r="ALU620" s="961"/>
      <c r="ALV620" s="961"/>
      <c r="ALW620" s="961"/>
      <c r="ALX620" s="961"/>
      <c r="ALY620" s="961"/>
      <c r="ALZ620" s="961"/>
      <c r="AMA620" s="961"/>
      <c r="AMB620" s="961"/>
      <c r="AMC620" s="961"/>
      <c r="AMD620" s="961"/>
      <c r="AME620" s="961"/>
      <c r="AMF620" s="961"/>
      <c r="AMG620" s="961"/>
      <c r="AMH620" s="961"/>
      <c r="AMI620" s="961"/>
      <c r="AMJ620" s="961"/>
      <c r="AMK620" s="961"/>
      <c r="AML620" s="961"/>
      <c r="AMM620" s="961"/>
      <c r="AMN620" s="961"/>
      <c r="AMO620" s="961"/>
      <c r="AMP620" s="961"/>
      <c r="AMQ620" s="961"/>
      <c r="AMR620" s="961"/>
      <c r="AMS620" s="961"/>
      <c r="AMT620" s="961"/>
      <c r="AMU620" s="961"/>
      <c r="AMV620" s="961"/>
      <c r="AMW620" s="961"/>
      <c r="AMX620" s="961"/>
      <c r="AMY620" s="961"/>
      <c r="AMZ620" s="961"/>
      <c r="ANA620" s="961"/>
      <c r="ANB620" s="961"/>
      <c r="ANC620" s="961"/>
      <c r="AND620" s="961"/>
      <c r="ANE620" s="961"/>
      <c r="ANF620" s="961"/>
      <c r="ANG620" s="961"/>
      <c r="ANH620" s="961"/>
      <c r="ANI620" s="961"/>
      <c r="ANJ620" s="961"/>
      <c r="ANK620" s="961"/>
      <c r="ANL620" s="961"/>
      <c r="ANM620" s="961"/>
      <c r="ANN620" s="961"/>
      <c r="ANO620" s="961"/>
      <c r="ANP620" s="961"/>
      <c r="ANQ620" s="961"/>
      <c r="ANR620" s="961"/>
      <c r="ANS620" s="961"/>
      <c r="ANT620" s="961"/>
      <c r="ANU620" s="961"/>
      <c r="ANV620" s="961"/>
      <c r="ANW620" s="961"/>
      <c r="ANX620" s="961"/>
      <c r="ANY620" s="961"/>
      <c r="ANZ620" s="961"/>
      <c r="AOA620" s="961"/>
      <c r="AOB620" s="961"/>
      <c r="AOC620" s="961"/>
      <c r="AOD620" s="961"/>
      <c r="AOE620" s="961"/>
      <c r="AOF620" s="961"/>
      <c r="AOG620" s="961"/>
      <c r="AOH620" s="961"/>
      <c r="AOI620" s="961"/>
      <c r="AOJ620" s="961"/>
      <c r="AOK620" s="961"/>
      <c r="AOL620" s="961"/>
      <c r="AOM620" s="961"/>
      <c r="AON620" s="961"/>
      <c r="AOO620" s="961"/>
      <c r="AOP620" s="961"/>
      <c r="AOQ620" s="961"/>
      <c r="AOR620" s="961"/>
      <c r="AOS620" s="961"/>
      <c r="AOT620" s="961"/>
      <c r="AOU620" s="961"/>
      <c r="AOV620" s="961"/>
      <c r="AOW620" s="961"/>
      <c r="AOX620" s="961"/>
      <c r="AOY620" s="961"/>
      <c r="AOZ620" s="961"/>
      <c r="APA620" s="961"/>
      <c r="APB620" s="961"/>
      <c r="APC620" s="961"/>
      <c r="APD620" s="961"/>
      <c r="APE620" s="961"/>
      <c r="APF620" s="961"/>
      <c r="APG620" s="961"/>
      <c r="APH620" s="961"/>
      <c r="API620" s="961"/>
      <c r="APJ620" s="961"/>
      <c r="APK620" s="961"/>
      <c r="APL620" s="961"/>
      <c r="APM620" s="961"/>
      <c r="APN620" s="961"/>
      <c r="APO620" s="961"/>
      <c r="APP620" s="961"/>
      <c r="APQ620" s="961"/>
      <c r="APR620" s="961"/>
      <c r="APS620" s="961"/>
      <c r="APT620" s="961"/>
      <c r="APU620" s="961"/>
      <c r="APV620" s="961"/>
      <c r="APW620" s="961"/>
      <c r="APX620" s="961"/>
      <c r="APY620" s="961"/>
      <c r="APZ620" s="961"/>
      <c r="AQA620" s="961"/>
      <c r="AQB620" s="961"/>
      <c r="AQC620" s="961"/>
      <c r="AQD620" s="961"/>
      <c r="AQE620" s="961"/>
      <c r="AQF620" s="961"/>
      <c r="AQG620" s="961"/>
      <c r="AQH620" s="961"/>
      <c r="AQI620" s="961"/>
      <c r="AQJ620" s="961"/>
      <c r="AQK620" s="961"/>
      <c r="AQL620" s="961"/>
      <c r="AQM620" s="961"/>
      <c r="AQN620" s="961"/>
      <c r="AQO620" s="961"/>
      <c r="AQP620" s="961"/>
      <c r="AQQ620" s="961"/>
      <c r="AQR620" s="961"/>
      <c r="AQS620" s="961"/>
      <c r="AQT620" s="961"/>
      <c r="AQU620" s="961"/>
      <c r="AQV620" s="961"/>
      <c r="AQW620" s="961"/>
      <c r="AQX620" s="961"/>
      <c r="AQY620" s="961"/>
      <c r="AQZ620" s="961"/>
      <c r="ARA620" s="961"/>
      <c r="ARB620" s="961"/>
      <c r="ARC620" s="961"/>
      <c r="ARD620" s="961"/>
      <c r="ARE620" s="961"/>
      <c r="ARF620" s="961"/>
      <c r="ARG620" s="961"/>
      <c r="ARH620" s="961"/>
      <c r="ARI620" s="961"/>
      <c r="ARJ620" s="961"/>
      <c r="ARK620" s="961"/>
      <c r="ARL620" s="961"/>
      <c r="ARM620" s="961"/>
      <c r="ARN620" s="961"/>
      <c r="ARO620" s="961"/>
      <c r="ARP620" s="961"/>
      <c r="ARQ620" s="961"/>
      <c r="ARR620" s="961"/>
      <c r="ARS620" s="961"/>
      <c r="ART620" s="961"/>
      <c r="ARU620" s="961"/>
      <c r="ARV620" s="961"/>
      <c r="ARW620" s="961"/>
      <c r="ARX620" s="961"/>
      <c r="ARY620" s="961"/>
      <c r="ARZ620" s="961"/>
      <c r="ASA620" s="961"/>
      <c r="ASB620" s="961"/>
      <c r="ASC620" s="961"/>
      <c r="ASD620" s="961"/>
      <c r="ASE620" s="961"/>
      <c r="ASF620" s="961"/>
      <c r="ASG620" s="961"/>
      <c r="ASH620" s="961"/>
      <c r="ASI620" s="961"/>
      <c r="ASJ620" s="961"/>
      <c r="ASK620" s="961"/>
      <c r="ASL620" s="961"/>
      <c r="ASM620" s="961"/>
      <c r="ASN620" s="961"/>
      <c r="ASO620" s="961"/>
      <c r="ASP620" s="961"/>
      <c r="ASQ620" s="961"/>
      <c r="ASR620" s="961"/>
      <c r="ASS620" s="961"/>
      <c r="AST620" s="961"/>
      <c r="ASU620" s="961"/>
      <c r="ASV620" s="961"/>
      <c r="ASW620" s="961"/>
      <c r="ASX620" s="961"/>
      <c r="ASY620" s="961"/>
      <c r="ASZ620" s="961"/>
      <c r="ATA620" s="961"/>
      <c r="ATB620" s="961"/>
      <c r="ATC620" s="961"/>
      <c r="ATD620" s="961"/>
      <c r="ATE620" s="961"/>
      <c r="ATF620" s="961"/>
      <c r="ATG620" s="961"/>
      <c r="ATH620" s="961"/>
      <c r="ATI620" s="961"/>
      <c r="ATJ620" s="961"/>
      <c r="ATK620" s="961"/>
      <c r="ATL620" s="961"/>
      <c r="ATM620" s="961"/>
      <c r="ATN620" s="961"/>
      <c r="ATO620" s="961"/>
      <c r="ATP620" s="961"/>
      <c r="ATQ620" s="961"/>
      <c r="ATR620" s="961"/>
      <c r="ATS620" s="961"/>
      <c r="ATT620" s="961"/>
      <c r="ATU620" s="961"/>
      <c r="ATV620" s="961"/>
      <c r="ATW620" s="961"/>
      <c r="ATX620" s="961"/>
      <c r="ATY620" s="961"/>
      <c r="ATZ620" s="961"/>
      <c r="AUA620" s="961"/>
      <c r="AUB620" s="961"/>
      <c r="AUC620" s="961"/>
      <c r="AUD620" s="961"/>
      <c r="AUE620" s="961"/>
      <c r="AUF620" s="961"/>
      <c r="AUG620" s="961"/>
      <c r="AUH620" s="961"/>
      <c r="AUI620" s="961"/>
      <c r="AUJ620" s="961"/>
      <c r="AUK620" s="961"/>
      <c r="AUL620" s="961"/>
      <c r="AUM620" s="961"/>
      <c r="AUN620" s="961"/>
      <c r="AUO620" s="961"/>
      <c r="AUP620" s="961"/>
      <c r="AUQ620" s="961"/>
      <c r="AUR620" s="961"/>
      <c r="AUS620" s="961"/>
      <c r="AUT620" s="961"/>
      <c r="AUU620" s="961"/>
      <c r="AUV620" s="961"/>
      <c r="AUW620" s="961"/>
      <c r="AUX620" s="961"/>
      <c r="AUY620" s="961"/>
      <c r="AUZ620" s="961"/>
      <c r="AVA620" s="961"/>
      <c r="AVB620" s="961"/>
      <c r="AVC620" s="961"/>
      <c r="AVD620" s="961"/>
      <c r="AVE620" s="961"/>
      <c r="AVF620" s="961"/>
      <c r="AVG620" s="961"/>
      <c r="AVH620" s="961"/>
      <c r="AVI620" s="961"/>
      <c r="AVJ620" s="961"/>
      <c r="AVK620" s="961"/>
      <c r="AVL620" s="961"/>
      <c r="AVM620" s="961"/>
      <c r="AVN620" s="961"/>
      <c r="AVO620" s="961"/>
      <c r="AVP620" s="961"/>
      <c r="AVQ620" s="961"/>
      <c r="AVR620" s="961"/>
      <c r="AVS620" s="961"/>
      <c r="AVT620" s="961"/>
      <c r="AVU620" s="961"/>
      <c r="AVV620" s="961"/>
      <c r="AVW620" s="961"/>
      <c r="AVX620" s="961"/>
      <c r="AVY620" s="961"/>
      <c r="AVZ620" s="961"/>
      <c r="AWA620" s="961"/>
      <c r="AWB620" s="961"/>
      <c r="AWC620" s="961"/>
      <c r="AWD620" s="961"/>
      <c r="AWE620" s="961"/>
      <c r="AWF620" s="961"/>
      <c r="AWG620" s="961"/>
      <c r="AWH620" s="961"/>
      <c r="AWI620" s="961"/>
      <c r="AWJ620" s="961"/>
      <c r="AWK620" s="961"/>
      <c r="AWL620" s="961"/>
      <c r="AWM620" s="961"/>
      <c r="AWN620" s="961"/>
      <c r="AWO620" s="961"/>
      <c r="AWP620" s="961"/>
      <c r="AWQ620" s="961"/>
      <c r="AWR620" s="961"/>
      <c r="AWS620" s="961"/>
      <c r="AWT620" s="961"/>
      <c r="AWU620" s="961"/>
      <c r="AWV620" s="961"/>
      <c r="AWW620" s="961"/>
      <c r="AWX620" s="961"/>
      <c r="AWY620" s="961"/>
      <c r="AWZ620" s="961"/>
      <c r="AXA620" s="961"/>
      <c r="AXB620" s="961"/>
      <c r="AXC620" s="961"/>
      <c r="AXD620" s="961"/>
      <c r="AXE620" s="961"/>
      <c r="AXF620" s="961"/>
      <c r="AXG620" s="961"/>
      <c r="AXH620" s="961"/>
      <c r="AXI620" s="961"/>
      <c r="AXJ620" s="961"/>
      <c r="AXK620" s="961"/>
      <c r="AXL620" s="961"/>
      <c r="AXM620" s="961"/>
      <c r="AXN620" s="961"/>
      <c r="AXO620" s="961"/>
      <c r="AXP620" s="961"/>
      <c r="AXQ620" s="961"/>
      <c r="AXR620" s="961"/>
      <c r="AXS620" s="961"/>
      <c r="AXT620" s="961"/>
      <c r="AXU620" s="961"/>
      <c r="AXV620" s="961"/>
      <c r="AXW620" s="961"/>
      <c r="AXX620" s="961"/>
      <c r="AXY620" s="961"/>
      <c r="AXZ620" s="961"/>
      <c r="AYA620" s="961"/>
      <c r="AYB620" s="961"/>
      <c r="AYC620" s="961"/>
      <c r="AYD620" s="961"/>
      <c r="AYE620" s="961"/>
      <c r="AYF620" s="961"/>
      <c r="AYG620" s="961"/>
      <c r="AYH620" s="961"/>
      <c r="AYI620" s="961"/>
      <c r="AYJ620" s="961"/>
      <c r="AYK620" s="961"/>
      <c r="AYL620" s="961"/>
      <c r="AYM620" s="961"/>
      <c r="AYN620" s="961"/>
      <c r="AYO620" s="961"/>
      <c r="AYP620" s="961"/>
      <c r="AYQ620" s="961"/>
      <c r="AYR620" s="961"/>
      <c r="AYS620" s="961"/>
      <c r="AYT620" s="961"/>
      <c r="AYU620" s="961"/>
      <c r="AYV620" s="961"/>
      <c r="AYW620" s="961"/>
      <c r="AYX620" s="961"/>
      <c r="AYY620" s="961"/>
      <c r="AYZ620" s="961"/>
      <c r="AZA620" s="961"/>
      <c r="AZB620" s="961"/>
      <c r="AZC620" s="961"/>
      <c r="AZD620" s="961"/>
      <c r="AZE620" s="961"/>
      <c r="AZF620" s="961"/>
      <c r="AZG620" s="961"/>
      <c r="AZH620" s="961"/>
      <c r="AZI620" s="961"/>
      <c r="AZJ620" s="961"/>
      <c r="AZK620" s="961"/>
      <c r="AZL620" s="961"/>
      <c r="AZM620" s="961"/>
      <c r="AZN620" s="961"/>
      <c r="AZO620" s="961"/>
      <c r="AZP620" s="961"/>
      <c r="AZQ620" s="961"/>
      <c r="AZR620" s="961"/>
      <c r="AZS620" s="961"/>
      <c r="AZT620" s="961"/>
      <c r="AZU620" s="961"/>
      <c r="AZV620" s="961"/>
      <c r="AZW620" s="961"/>
      <c r="AZX620" s="961"/>
      <c r="AZY620" s="961"/>
      <c r="AZZ620" s="961"/>
      <c r="BAA620" s="961"/>
      <c r="BAB620" s="961"/>
      <c r="BAC620" s="961"/>
      <c r="BAD620" s="961"/>
      <c r="BAE620" s="961"/>
      <c r="BAF620" s="961"/>
      <c r="BAG620" s="961"/>
      <c r="BAH620" s="961"/>
      <c r="BAI620" s="961"/>
      <c r="BAJ620" s="961"/>
      <c r="BAK620" s="961"/>
      <c r="BAL620" s="961"/>
      <c r="BAM620" s="961"/>
      <c r="BAN620" s="961"/>
      <c r="BAO620" s="961"/>
      <c r="BAP620" s="961"/>
      <c r="BAQ620" s="961"/>
      <c r="BAR620" s="961"/>
      <c r="BAS620" s="961"/>
      <c r="BAT620" s="961"/>
      <c r="BAU620" s="961"/>
      <c r="BAV620" s="961"/>
      <c r="BAW620" s="961"/>
      <c r="BAX620" s="961"/>
      <c r="BAY620" s="961"/>
      <c r="BAZ620" s="961"/>
      <c r="BBA620" s="961"/>
      <c r="BBB620" s="961"/>
      <c r="BBC620" s="961"/>
      <c r="BBD620" s="961"/>
      <c r="BBE620" s="961"/>
      <c r="BBF620" s="961"/>
      <c r="BBG620" s="961"/>
      <c r="BBH620" s="961"/>
      <c r="BBI620" s="961"/>
      <c r="BBJ620" s="961"/>
      <c r="BBK620" s="961"/>
      <c r="BBL620" s="961"/>
      <c r="BBM620" s="961"/>
      <c r="BBN620" s="961"/>
      <c r="BBO620" s="961"/>
      <c r="BBP620" s="961"/>
      <c r="BBQ620" s="961"/>
      <c r="BBR620" s="961"/>
      <c r="BBS620" s="961"/>
      <c r="BBT620" s="961"/>
      <c r="BBU620" s="961"/>
      <c r="BBV620" s="961"/>
      <c r="BBW620" s="961"/>
      <c r="BBX620" s="961"/>
      <c r="BBY620" s="961"/>
      <c r="BBZ620" s="961"/>
      <c r="BCA620" s="961"/>
      <c r="BCB620" s="961"/>
      <c r="BCC620" s="961"/>
      <c r="BCD620" s="961"/>
      <c r="BCE620" s="961"/>
      <c r="BCF620" s="961"/>
      <c r="BCG620" s="961"/>
      <c r="BCH620" s="961"/>
      <c r="BCI620" s="961"/>
      <c r="BCJ620" s="961"/>
      <c r="BCK620" s="961"/>
      <c r="BCL620" s="961"/>
      <c r="BCM620" s="961"/>
      <c r="BCN620" s="961"/>
      <c r="BCO620" s="961"/>
      <c r="BCP620" s="961"/>
      <c r="BCQ620" s="961"/>
      <c r="BCR620" s="961"/>
      <c r="BCS620" s="961"/>
      <c r="BCT620" s="961"/>
      <c r="BCU620" s="961"/>
      <c r="BCV620" s="961"/>
      <c r="BCW620" s="961"/>
      <c r="BCX620" s="961"/>
      <c r="BCY620" s="961"/>
      <c r="BCZ620" s="961"/>
      <c r="BDA620" s="961"/>
      <c r="BDB620" s="961"/>
      <c r="BDC620" s="961"/>
      <c r="BDD620" s="961"/>
      <c r="BDE620" s="961"/>
      <c r="BDF620" s="961"/>
      <c r="BDG620" s="961"/>
      <c r="BDH620" s="961"/>
      <c r="BDI620" s="961"/>
      <c r="BDJ620" s="961"/>
      <c r="BDK620" s="961"/>
      <c r="BDL620" s="961"/>
      <c r="BDM620" s="961"/>
      <c r="BDN620" s="961"/>
      <c r="BDO620" s="961"/>
      <c r="BDP620" s="961"/>
      <c r="BDQ620" s="961"/>
      <c r="BDR620" s="961"/>
      <c r="BDS620" s="961"/>
      <c r="BDT620" s="961"/>
      <c r="BDU620" s="961"/>
      <c r="BDV620" s="961"/>
      <c r="BDW620" s="961"/>
      <c r="BDX620" s="961"/>
      <c r="BDY620" s="961"/>
      <c r="BDZ620" s="961"/>
      <c r="BEA620" s="961"/>
      <c r="BEB620" s="961"/>
      <c r="BEC620" s="961"/>
      <c r="BED620" s="961"/>
      <c r="BEE620" s="961"/>
      <c r="BEF620" s="961"/>
      <c r="BEG620" s="961"/>
      <c r="BEH620" s="961"/>
      <c r="BEI620" s="961"/>
      <c r="BEJ620" s="961"/>
      <c r="BEK620" s="961"/>
      <c r="BEL620" s="961"/>
      <c r="BEM620" s="961"/>
      <c r="BEN620" s="961"/>
      <c r="BEO620" s="961"/>
      <c r="BEP620" s="961"/>
      <c r="BEQ620" s="961"/>
      <c r="BER620" s="961"/>
      <c r="BES620" s="961"/>
      <c r="BET620" s="961"/>
      <c r="BEU620" s="961"/>
      <c r="BEV620" s="961"/>
      <c r="BEW620" s="961"/>
      <c r="BEX620" s="961"/>
      <c r="BEY620" s="961"/>
      <c r="BEZ620" s="961"/>
      <c r="BFA620" s="961"/>
      <c r="BFB620" s="961"/>
      <c r="BFC620" s="961"/>
      <c r="BFD620" s="961"/>
      <c r="BFE620" s="961"/>
      <c r="BFF620" s="961"/>
      <c r="BFG620" s="961"/>
      <c r="BFH620" s="961"/>
      <c r="BFI620" s="961"/>
      <c r="BFJ620" s="961"/>
      <c r="BFK620" s="961"/>
      <c r="BFL620" s="961"/>
      <c r="BFM620" s="961"/>
      <c r="BFN620" s="961"/>
      <c r="BFO620" s="961"/>
      <c r="BFP620" s="961"/>
      <c r="BFQ620" s="961"/>
      <c r="BFR620" s="961"/>
      <c r="BFS620" s="961"/>
      <c r="BFT620" s="961"/>
      <c r="BFU620" s="961"/>
      <c r="BFV620" s="961"/>
      <c r="BFW620" s="961"/>
      <c r="BFX620" s="961"/>
      <c r="BFY620" s="961"/>
      <c r="BFZ620" s="961"/>
      <c r="BGA620" s="961"/>
      <c r="BGB620" s="961"/>
      <c r="BGC620" s="961"/>
      <c r="BGD620" s="961"/>
      <c r="BGE620" s="961"/>
      <c r="BGF620" s="961"/>
      <c r="BGG620" s="961"/>
      <c r="BGH620" s="961"/>
      <c r="BGI620" s="961"/>
      <c r="BGJ620" s="961"/>
      <c r="BGK620" s="961"/>
      <c r="BGL620" s="961"/>
      <c r="BGM620" s="961"/>
      <c r="BGN620" s="961"/>
      <c r="BGO620" s="961"/>
      <c r="BGP620" s="961"/>
      <c r="BGQ620" s="961"/>
      <c r="BGR620" s="961"/>
      <c r="BGS620" s="961"/>
      <c r="BGT620" s="961"/>
      <c r="BGU620" s="961"/>
      <c r="BGV620" s="961"/>
      <c r="BGW620" s="961"/>
      <c r="BGX620" s="961"/>
      <c r="BGY620" s="961"/>
      <c r="BGZ620" s="961"/>
      <c r="BHA620" s="961"/>
      <c r="BHB620" s="961"/>
      <c r="BHC620" s="961"/>
      <c r="BHD620" s="961"/>
      <c r="BHE620" s="961"/>
      <c r="BHF620" s="961"/>
      <c r="BHG620" s="961"/>
      <c r="BHH620" s="961"/>
      <c r="BHI620" s="961"/>
      <c r="BHJ620" s="961"/>
      <c r="BHK620" s="961"/>
      <c r="BHL620" s="961"/>
      <c r="BHM620" s="961"/>
      <c r="BHN620" s="961"/>
      <c r="BHO620" s="961"/>
      <c r="BHP620" s="961"/>
      <c r="BHQ620" s="961"/>
      <c r="BHR620" s="961"/>
      <c r="BHS620" s="961"/>
      <c r="BHT620" s="961"/>
      <c r="BHU620" s="961"/>
      <c r="BHV620" s="961"/>
      <c r="BHW620" s="961"/>
      <c r="BHX620" s="961"/>
      <c r="BHY620" s="961"/>
      <c r="BHZ620" s="961"/>
      <c r="BIA620" s="961"/>
      <c r="BIB620" s="961"/>
      <c r="BIC620" s="961"/>
      <c r="BID620" s="961"/>
      <c r="BIE620" s="961"/>
      <c r="BIF620" s="961"/>
      <c r="BIG620" s="961"/>
      <c r="BIH620" s="961"/>
      <c r="BII620" s="961"/>
      <c r="BIJ620" s="961"/>
      <c r="BIK620" s="961"/>
      <c r="BIL620" s="961"/>
      <c r="BIM620" s="961"/>
      <c r="BIN620" s="961"/>
      <c r="BIO620" s="961"/>
      <c r="BIP620" s="961"/>
      <c r="BIQ620" s="961"/>
      <c r="BIR620" s="961"/>
      <c r="BIS620" s="961"/>
      <c r="BIT620" s="961"/>
      <c r="BIU620" s="961"/>
      <c r="BIV620" s="961"/>
      <c r="BIW620" s="961"/>
      <c r="BIX620" s="961"/>
      <c r="BIY620" s="961"/>
      <c r="BIZ620" s="961"/>
      <c r="BJA620" s="961"/>
      <c r="BJB620" s="961"/>
      <c r="BJC620" s="961"/>
      <c r="BJD620" s="961"/>
      <c r="BJE620" s="961"/>
      <c r="BJF620" s="961"/>
      <c r="BJG620" s="961"/>
      <c r="BJH620" s="961"/>
      <c r="BJI620" s="961"/>
      <c r="BJJ620" s="961"/>
      <c r="BJK620" s="961"/>
      <c r="BJL620" s="961"/>
      <c r="BJM620" s="961"/>
      <c r="BJN620" s="961"/>
      <c r="BJO620" s="961"/>
      <c r="BJP620" s="961"/>
      <c r="BJQ620" s="961"/>
      <c r="BJR620" s="961"/>
      <c r="BJS620" s="961"/>
      <c r="BJT620" s="961"/>
      <c r="BJU620" s="961"/>
      <c r="BJV620" s="961"/>
      <c r="BJW620" s="961"/>
      <c r="BJX620" s="961"/>
      <c r="BJY620" s="961"/>
      <c r="BJZ620" s="961"/>
      <c r="BKA620" s="961"/>
      <c r="BKB620" s="961"/>
      <c r="BKC620" s="961"/>
      <c r="BKD620" s="961"/>
      <c r="BKE620" s="961"/>
      <c r="BKF620" s="961"/>
      <c r="BKG620" s="961"/>
      <c r="BKH620" s="961"/>
      <c r="BKI620" s="961"/>
      <c r="BKJ620" s="961"/>
      <c r="BKK620" s="961"/>
      <c r="BKL620" s="961"/>
      <c r="BKM620" s="961"/>
      <c r="BKN620" s="961"/>
      <c r="BKO620" s="961"/>
      <c r="BKP620" s="961"/>
      <c r="BKQ620" s="961"/>
      <c r="BKR620" s="961"/>
      <c r="BKS620" s="961"/>
      <c r="BKT620" s="961"/>
      <c r="BKU620" s="961"/>
      <c r="BKV620" s="961"/>
      <c r="BKW620" s="961"/>
      <c r="BKX620" s="961"/>
      <c r="BKY620" s="961"/>
      <c r="BKZ620" s="961"/>
      <c r="BLA620" s="961"/>
      <c r="BLB620" s="961"/>
      <c r="BLC620" s="961"/>
      <c r="BLD620" s="961"/>
      <c r="BLE620" s="961"/>
      <c r="BLF620" s="961"/>
      <c r="BLG620" s="961"/>
      <c r="BLH620" s="961"/>
      <c r="BLI620" s="961"/>
      <c r="BLJ620" s="961"/>
      <c r="BLK620" s="961"/>
      <c r="BLL620" s="961"/>
      <c r="BLM620" s="961"/>
      <c r="BLN620" s="961"/>
      <c r="BLO620" s="961"/>
      <c r="BLP620" s="961"/>
      <c r="BLQ620" s="961"/>
      <c r="BLR620" s="961"/>
      <c r="BLS620" s="961"/>
      <c r="BLT620" s="961"/>
      <c r="BLU620" s="961"/>
      <c r="BLV620" s="961"/>
      <c r="BLW620" s="961"/>
      <c r="BLX620" s="961"/>
      <c r="BLY620" s="961"/>
      <c r="BLZ620" s="961"/>
      <c r="BMA620" s="961"/>
      <c r="BMB620" s="961"/>
      <c r="BMC620" s="961"/>
      <c r="BMD620" s="961"/>
      <c r="BME620" s="961"/>
      <c r="BMF620" s="961"/>
      <c r="BMG620" s="961"/>
      <c r="BMH620" s="961"/>
      <c r="BMI620" s="961"/>
      <c r="BMJ620" s="961"/>
      <c r="BMK620" s="961"/>
      <c r="BML620" s="961"/>
      <c r="BMM620" s="961"/>
      <c r="BMN620" s="961"/>
      <c r="BMO620" s="961"/>
      <c r="BMP620" s="961"/>
      <c r="BMQ620" s="961"/>
      <c r="BMR620" s="961"/>
      <c r="BMS620" s="961"/>
      <c r="BMT620" s="961"/>
      <c r="BMU620" s="961"/>
      <c r="BMV620" s="961"/>
      <c r="BMW620" s="961"/>
      <c r="BMX620" s="961"/>
      <c r="BMY620" s="961"/>
      <c r="BMZ620" s="961"/>
      <c r="BNA620" s="961"/>
      <c r="BNB620" s="961"/>
      <c r="BNC620" s="961"/>
      <c r="BND620" s="961"/>
      <c r="BNE620" s="961"/>
      <c r="BNF620" s="961"/>
      <c r="BNG620" s="961"/>
      <c r="BNH620" s="961"/>
      <c r="BNI620" s="961"/>
      <c r="BNJ620" s="961"/>
      <c r="BNK620" s="961"/>
      <c r="BNL620" s="961"/>
      <c r="BNM620" s="961"/>
      <c r="BNN620" s="961"/>
      <c r="BNO620" s="961"/>
      <c r="BNP620" s="961"/>
      <c r="BNQ620" s="961"/>
      <c r="BNR620" s="961"/>
      <c r="BNS620" s="961"/>
      <c r="BNT620" s="961"/>
      <c r="BNU620" s="961"/>
      <c r="BNV620" s="961"/>
      <c r="BNW620" s="961"/>
      <c r="BNX620" s="961"/>
      <c r="BNY620" s="961"/>
      <c r="BNZ620" s="961"/>
      <c r="BOA620" s="961"/>
      <c r="BOB620" s="961"/>
      <c r="BOC620" s="961"/>
      <c r="BOD620" s="961"/>
      <c r="BOE620" s="961"/>
      <c r="BOF620" s="961"/>
      <c r="BOG620" s="961"/>
      <c r="BOH620" s="961"/>
      <c r="BOI620" s="961"/>
      <c r="BOJ620" s="961"/>
      <c r="BOK620" s="961"/>
      <c r="BOL620" s="961"/>
      <c r="BOM620" s="961"/>
      <c r="BON620" s="961"/>
      <c r="BOO620" s="961"/>
      <c r="BOP620" s="961"/>
      <c r="BOQ620" s="961"/>
      <c r="BOR620" s="961"/>
      <c r="BOS620" s="961"/>
      <c r="BOT620" s="961"/>
      <c r="BOU620" s="961"/>
      <c r="BOV620" s="961"/>
      <c r="BOW620" s="961"/>
      <c r="BOX620" s="961"/>
      <c r="BOY620" s="961"/>
      <c r="BOZ620" s="961"/>
      <c r="BPA620" s="961"/>
      <c r="BPB620" s="961"/>
      <c r="BPC620" s="961"/>
      <c r="BPD620" s="961"/>
      <c r="BPE620" s="961"/>
      <c r="BPF620" s="961"/>
      <c r="BPG620" s="961"/>
      <c r="BPH620" s="961"/>
      <c r="BPI620" s="961"/>
      <c r="BPJ620" s="961"/>
      <c r="BPK620" s="961"/>
      <c r="BPL620" s="961"/>
      <c r="BPM620" s="961"/>
      <c r="BPN620" s="961"/>
      <c r="BPO620" s="961"/>
      <c r="BPP620" s="961"/>
      <c r="BPQ620" s="961"/>
      <c r="BPR620" s="961"/>
      <c r="BPS620" s="961"/>
      <c r="BPT620" s="961"/>
      <c r="BPU620" s="961"/>
      <c r="BPV620" s="961"/>
      <c r="BPW620" s="961"/>
      <c r="BPX620" s="961"/>
      <c r="BPY620" s="961"/>
      <c r="BPZ620" s="961"/>
      <c r="BQA620" s="961"/>
      <c r="BQB620" s="961"/>
      <c r="BQC620" s="961"/>
      <c r="BQD620" s="961"/>
      <c r="BQE620" s="961"/>
      <c r="BQF620" s="961"/>
      <c r="BQG620" s="961"/>
      <c r="BQH620" s="961"/>
      <c r="BQI620" s="961"/>
      <c r="BQJ620" s="961"/>
      <c r="BQK620" s="961"/>
      <c r="BQL620" s="961"/>
      <c r="BQM620" s="961"/>
      <c r="BQN620" s="961"/>
      <c r="BQO620" s="961"/>
      <c r="BQP620" s="961"/>
      <c r="BQQ620" s="961"/>
      <c r="BQR620" s="961"/>
      <c r="BQS620" s="961"/>
      <c r="BQT620" s="961"/>
      <c r="BQU620" s="961"/>
      <c r="BQV620" s="961"/>
      <c r="BQW620" s="961"/>
      <c r="BQX620" s="961"/>
      <c r="BQY620" s="961"/>
      <c r="BQZ620" s="961"/>
      <c r="BRA620" s="961"/>
      <c r="BRB620" s="961"/>
      <c r="BRC620" s="961"/>
      <c r="BRD620" s="961"/>
      <c r="BRE620" s="961"/>
      <c r="BRF620" s="961"/>
      <c r="BRG620" s="961"/>
      <c r="BRH620" s="961"/>
      <c r="BRI620" s="961"/>
      <c r="BRJ620" s="961"/>
      <c r="BRK620" s="961"/>
      <c r="BRL620" s="961"/>
      <c r="BRM620" s="961"/>
      <c r="BRN620" s="961"/>
      <c r="BRO620" s="961"/>
      <c r="BRP620" s="961"/>
      <c r="BRQ620" s="961"/>
      <c r="BRR620" s="961"/>
      <c r="BRS620" s="961"/>
      <c r="BRT620" s="961"/>
      <c r="BRU620" s="961"/>
      <c r="BRV620" s="961"/>
      <c r="BRW620" s="961"/>
      <c r="BRX620" s="961"/>
      <c r="BRY620" s="961"/>
      <c r="BRZ620" s="961"/>
      <c r="BSA620" s="961"/>
      <c r="BSB620" s="961"/>
      <c r="BSC620" s="961"/>
      <c r="BSD620" s="961"/>
      <c r="BSE620" s="961"/>
      <c r="BSF620" s="961"/>
      <c r="BSG620" s="961"/>
      <c r="BSH620" s="961"/>
      <c r="BSI620" s="961"/>
      <c r="BSJ620" s="961"/>
      <c r="BSK620" s="961"/>
      <c r="BSL620" s="961"/>
      <c r="BSM620" s="961"/>
      <c r="BSN620" s="961"/>
      <c r="BSO620" s="961"/>
      <c r="BSP620" s="961"/>
      <c r="BSQ620" s="961"/>
      <c r="BSR620" s="961"/>
      <c r="BSS620" s="961"/>
      <c r="BST620" s="961"/>
      <c r="BSU620" s="961"/>
      <c r="BSV620" s="961"/>
      <c r="BSW620" s="961"/>
      <c r="BSX620" s="961"/>
      <c r="BSY620" s="961"/>
      <c r="BSZ620" s="961"/>
      <c r="BTA620" s="961"/>
      <c r="BTB620" s="961"/>
      <c r="BTC620" s="961"/>
      <c r="BTD620" s="961"/>
      <c r="BTE620" s="961"/>
      <c r="BTF620" s="961"/>
      <c r="BTG620" s="961"/>
      <c r="BTH620" s="961"/>
      <c r="BTI620" s="961"/>
      <c r="BTJ620" s="961"/>
      <c r="BTK620" s="961"/>
      <c r="BTL620" s="961"/>
      <c r="BTM620" s="961"/>
      <c r="BTN620" s="961"/>
      <c r="BTO620" s="961"/>
      <c r="BTP620" s="961"/>
      <c r="BTQ620" s="961"/>
      <c r="BTR620" s="961"/>
      <c r="BTS620" s="961"/>
      <c r="BTT620" s="961"/>
      <c r="BTU620" s="961"/>
      <c r="BTV620" s="961"/>
      <c r="BTW620" s="961"/>
      <c r="BTX620" s="961"/>
      <c r="BTY620" s="961"/>
      <c r="BTZ620" s="961"/>
      <c r="BUA620" s="961"/>
      <c r="BUB620" s="961"/>
      <c r="BUC620" s="961"/>
      <c r="BUD620" s="961"/>
      <c r="BUE620" s="961"/>
      <c r="BUF620" s="961"/>
      <c r="BUG620" s="961"/>
      <c r="BUH620" s="961"/>
      <c r="BUI620" s="961"/>
      <c r="BUJ620" s="961"/>
      <c r="BUK620" s="961"/>
      <c r="BUL620" s="961"/>
      <c r="BUM620" s="961"/>
      <c r="BUN620" s="961"/>
      <c r="BUO620" s="961"/>
      <c r="BUP620" s="961"/>
      <c r="BUQ620" s="961"/>
      <c r="BUR620" s="961"/>
      <c r="BUS620" s="961"/>
      <c r="BUT620" s="961"/>
      <c r="BUU620" s="961"/>
      <c r="BUV620" s="961"/>
      <c r="BUW620" s="961"/>
      <c r="BUX620" s="961"/>
      <c r="BUY620" s="961"/>
      <c r="BUZ620" s="961"/>
      <c r="BVA620" s="961"/>
      <c r="BVB620" s="961"/>
      <c r="BVC620" s="961"/>
      <c r="BVD620" s="961"/>
      <c r="BVE620" s="961"/>
      <c r="BVF620" s="961"/>
      <c r="BVG620" s="961"/>
      <c r="BVH620" s="961"/>
      <c r="BVI620" s="961"/>
      <c r="BVJ620" s="961"/>
      <c r="BVK620" s="961"/>
      <c r="BVL620" s="961"/>
      <c r="BVM620" s="961"/>
      <c r="BVN620" s="961"/>
      <c r="BVO620" s="961"/>
      <c r="BVP620" s="961"/>
      <c r="BVQ620" s="961"/>
      <c r="BVR620" s="961"/>
      <c r="BVS620" s="961"/>
      <c r="BVT620" s="961"/>
      <c r="BVU620" s="961"/>
      <c r="BVV620" s="961"/>
      <c r="BVW620" s="961"/>
      <c r="BVX620" s="961"/>
      <c r="BVY620" s="961"/>
      <c r="BVZ620" s="961"/>
      <c r="BWA620" s="961"/>
      <c r="BWB620" s="961"/>
      <c r="BWC620" s="961"/>
      <c r="BWD620" s="961"/>
      <c r="BWE620" s="961"/>
      <c r="BWF620" s="961"/>
      <c r="BWG620" s="961"/>
      <c r="BWH620" s="961"/>
      <c r="BWI620" s="961"/>
      <c r="BWJ620" s="961"/>
      <c r="BWK620" s="961"/>
      <c r="BWL620" s="961"/>
      <c r="BWM620" s="961"/>
      <c r="BWN620" s="961"/>
      <c r="BWO620" s="961"/>
      <c r="BWP620" s="961"/>
      <c r="BWQ620" s="961"/>
      <c r="BWR620" s="961"/>
      <c r="BWS620" s="961"/>
      <c r="BWT620" s="961"/>
      <c r="BWU620" s="961"/>
      <c r="BWV620" s="961"/>
      <c r="BWW620" s="961"/>
      <c r="BWX620" s="961"/>
      <c r="BWY620" s="961"/>
      <c r="BWZ620" s="961"/>
      <c r="BXA620" s="961"/>
      <c r="BXB620" s="961"/>
      <c r="BXC620" s="961"/>
      <c r="BXD620" s="961"/>
      <c r="BXE620" s="961"/>
      <c r="BXF620" s="961"/>
      <c r="BXG620" s="961"/>
      <c r="BXH620" s="961"/>
      <c r="BXI620" s="961"/>
      <c r="BXJ620" s="961"/>
      <c r="BXK620" s="961"/>
      <c r="BXL620" s="961"/>
      <c r="BXM620" s="961"/>
      <c r="BXN620" s="961"/>
      <c r="BXO620" s="961"/>
      <c r="BXP620" s="961"/>
      <c r="BXQ620" s="961"/>
      <c r="BXR620" s="961"/>
      <c r="BXS620" s="961"/>
      <c r="BXT620" s="961"/>
      <c r="BXU620" s="961"/>
      <c r="BXV620" s="961"/>
      <c r="BXW620" s="961"/>
      <c r="BXX620" s="961"/>
      <c r="BXY620" s="961"/>
      <c r="BXZ620" s="961"/>
      <c r="BYA620" s="961"/>
      <c r="BYB620" s="961"/>
      <c r="BYC620" s="961"/>
      <c r="BYD620" s="961"/>
      <c r="BYE620" s="961"/>
      <c r="BYF620" s="961"/>
      <c r="BYG620" s="961"/>
      <c r="BYH620" s="961"/>
      <c r="BYI620" s="961"/>
      <c r="BYJ620" s="961"/>
      <c r="BYK620" s="961"/>
      <c r="BYL620" s="961"/>
      <c r="BYM620" s="961"/>
      <c r="BYN620" s="961"/>
      <c r="BYO620" s="961"/>
      <c r="BYP620" s="961"/>
      <c r="BYQ620" s="961"/>
      <c r="BYR620" s="961"/>
      <c r="BYS620" s="961"/>
      <c r="BYT620" s="961"/>
      <c r="BYU620" s="961"/>
      <c r="BYV620" s="961"/>
      <c r="BYW620" s="961"/>
      <c r="BYX620" s="961"/>
      <c r="BYY620" s="961"/>
      <c r="BYZ620" s="961"/>
      <c r="BZA620" s="961"/>
      <c r="BZB620" s="961"/>
      <c r="BZC620" s="961"/>
      <c r="BZD620" s="961"/>
      <c r="BZE620" s="961"/>
      <c r="BZF620" s="961"/>
      <c r="BZG620" s="961"/>
      <c r="BZH620" s="961"/>
      <c r="BZI620" s="961"/>
      <c r="BZJ620" s="961"/>
      <c r="BZK620" s="961"/>
      <c r="BZL620" s="961"/>
      <c r="BZM620" s="961"/>
      <c r="BZN620" s="961"/>
      <c r="BZO620" s="961"/>
      <c r="BZP620" s="961"/>
      <c r="BZQ620" s="961"/>
      <c r="BZR620" s="961"/>
      <c r="BZS620" s="961"/>
      <c r="BZT620" s="961"/>
      <c r="BZU620" s="961"/>
      <c r="BZV620" s="961"/>
      <c r="BZW620" s="961"/>
      <c r="BZX620" s="961"/>
      <c r="BZY620" s="961"/>
      <c r="BZZ620" s="961"/>
      <c r="CAA620" s="961"/>
      <c r="CAB620" s="961"/>
      <c r="CAC620" s="961"/>
      <c r="CAD620" s="961"/>
      <c r="CAE620" s="961"/>
      <c r="CAF620" s="961"/>
      <c r="CAG620" s="961"/>
      <c r="CAH620" s="961"/>
      <c r="CAI620" s="961"/>
      <c r="CAJ620" s="961"/>
      <c r="CAK620" s="961"/>
      <c r="CAL620" s="961"/>
      <c r="CAM620" s="961"/>
      <c r="CAN620" s="961"/>
      <c r="CAO620" s="961"/>
      <c r="CAP620" s="961"/>
      <c r="CAQ620" s="961"/>
      <c r="CAR620" s="961"/>
      <c r="CAS620" s="961"/>
      <c r="CAT620" s="961"/>
      <c r="CAU620" s="961"/>
      <c r="CAV620" s="961"/>
      <c r="CAW620" s="961"/>
      <c r="CAX620" s="961"/>
      <c r="CAY620" s="961"/>
      <c r="CAZ620" s="961"/>
      <c r="CBA620" s="961"/>
      <c r="CBB620" s="961"/>
      <c r="CBC620" s="961"/>
      <c r="CBD620" s="961"/>
      <c r="CBE620" s="961"/>
      <c r="CBF620" s="961"/>
      <c r="CBG620" s="961"/>
      <c r="CBH620" s="961"/>
      <c r="CBI620" s="961"/>
      <c r="CBJ620" s="961"/>
      <c r="CBK620" s="961"/>
      <c r="CBL620" s="961"/>
      <c r="CBM620" s="961"/>
      <c r="CBN620" s="961"/>
      <c r="CBO620" s="961"/>
      <c r="CBP620" s="961"/>
      <c r="CBQ620" s="961"/>
      <c r="CBR620" s="961"/>
      <c r="CBS620" s="961"/>
      <c r="CBT620" s="961"/>
      <c r="CBU620" s="961"/>
      <c r="CBV620" s="961"/>
      <c r="CBW620" s="961"/>
      <c r="CBX620" s="961"/>
      <c r="CBY620" s="961"/>
      <c r="CBZ620" s="961"/>
      <c r="CCA620" s="961"/>
      <c r="CCB620" s="961"/>
      <c r="CCC620" s="961"/>
      <c r="CCD620" s="961"/>
      <c r="CCE620" s="961"/>
      <c r="CCF620" s="961"/>
      <c r="CCG620" s="961"/>
      <c r="CCH620" s="961"/>
      <c r="CCI620" s="961"/>
      <c r="CCJ620" s="961"/>
      <c r="CCK620" s="961"/>
      <c r="CCL620" s="961"/>
      <c r="CCM620" s="961"/>
      <c r="CCN620" s="961"/>
      <c r="CCO620" s="961"/>
      <c r="CCP620" s="961"/>
      <c r="CCQ620" s="961"/>
      <c r="CCR620" s="961"/>
      <c r="CCS620" s="961"/>
      <c r="CCT620" s="961"/>
      <c r="CCU620" s="961"/>
      <c r="CCV620" s="961"/>
      <c r="CCW620" s="961"/>
      <c r="CCX620" s="961"/>
      <c r="CCY620" s="961"/>
      <c r="CCZ620" s="961"/>
      <c r="CDA620" s="961"/>
      <c r="CDB620" s="961"/>
      <c r="CDC620" s="961"/>
      <c r="CDD620" s="961"/>
      <c r="CDE620" s="961"/>
      <c r="CDF620" s="961"/>
      <c r="CDG620" s="961"/>
      <c r="CDH620" s="961"/>
      <c r="CDI620" s="961"/>
      <c r="CDJ620" s="961"/>
      <c r="CDK620" s="961"/>
      <c r="CDL620" s="961"/>
      <c r="CDM620" s="961"/>
      <c r="CDN620" s="961"/>
      <c r="CDO620" s="961"/>
      <c r="CDP620" s="961"/>
      <c r="CDQ620" s="961"/>
      <c r="CDR620" s="961"/>
      <c r="CDS620" s="961"/>
      <c r="CDT620" s="961"/>
      <c r="CDU620" s="961"/>
      <c r="CDV620" s="961"/>
      <c r="CDW620" s="961"/>
      <c r="CDX620" s="961"/>
      <c r="CDY620" s="961"/>
      <c r="CDZ620" s="961"/>
      <c r="CEA620" s="961"/>
      <c r="CEB620" s="961"/>
      <c r="CEC620" s="961"/>
      <c r="CED620" s="961"/>
      <c r="CEE620" s="961"/>
      <c r="CEF620" s="961"/>
      <c r="CEG620" s="961"/>
      <c r="CEH620" s="961"/>
      <c r="CEI620" s="961"/>
      <c r="CEJ620" s="961"/>
      <c r="CEK620" s="961"/>
      <c r="CEL620" s="961"/>
      <c r="CEM620" s="961"/>
      <c r="CEN620" s="961"/>
      <c r="CEO620" s="961"/>
      <c r="CEP620" s="961"/>
      <c r="CEQ620" s="961"/>
      <c r="CER620" s="961"/>
      <c r="CES620" s="961"/>
      <c r="CET620" s="961"/>
      <c r="CEU620" s="961"/>
      <c r="CEV620" s="961"/>
      <c r="CEW620" s="961"/>
      <c r="CEX620" s="961"/>
      <c r="CEY620" s="961"/>
      <c r="CEZ620" s="961"/>
      <c r="CFA620" s="961"/>
      <c r="CFB620" s="961"/>
      <c r="CFC620" s="961"/>
      <c r="CFD620" s="961"/>
      <c r="CFE620" s="961"/>
      <c r="CFF620" s="961"/>
      <c r="CFG620" s="961"/>
      <c r="CFH620" s="961"/>
      <c r="CFI620" s="961"/>
      <c r="CFJ620" s="961"/>
      <c r="CFK620" s="961"/>
      <c r="CFL620" s="961"/>
      <c r="CFM620" s="961"/>
      <c r="CFN620" s="961"/>
      <c r="CFO620" s="961"/>
      <c r="CFP620" s="961"/>
      <c r="CFQ620" s="961"/>
      <c r="CFR620" s="961"/>
      <c r="CFS620" s="961"/>
      <c r="CFT620" s="961"/>
      <c r="CFU620" s="961"/>
      <c r="CFV620" s="961"/>
      <c r="CFW620" s="961"/>
      <c r="CFX620" s="961"/>
      <c r="CFY620" s="961"/>
      <c r="CFZ620" s="961"/>
      <c r="CGA620" s="961"/>
      <c r="CGB620" s="961"/>
      <c r="CGC620" s="961"/>
      <c r="CGD620" s="961"/>
      <c r="CGE620" s="961"/>
      <c r="CGF620" s="961"/>
      <c r="CGG620" s="961"/>
      <c r="CGH620" s="961"/>
      <c r="CGI620" s="961"/>
      <c r="CGJ620" s="961"/>
      <c r="CGK620" s="961"/>
      <c r="CGL620" s="961"/>
      <c r="CGM620" s="961"/>
      <c r="CGN620" s="961"/>
      <c r="CGO620" s="961"/>
      <c r="CGP620" s="961"/>
      <c r="CGQ620" s="961"/>
      <c r="CGR620" s="961"/>
      <c r="CGS620" s="961"/>
      <c r="CGT620" s="961"/>
      <c r="CGU620" s="961"/>
      <c r="CGV620" s="961"/>
      <c r="CGW620" s="961"/>
      <c r="CGX620" s="961"/>
      <c r="CGY620" s="961"/>
      <c r="CGZ620" s="961"/>
      <c r="CHA620" s="961"/>
      <c r="CHB620" s="961"/>
      <c r="CHC620" s="961"/>
      <c r="CHD620" s="961"/>
      <c r="CHE620" s="961"/>
      <c r="CHF620" s="961"/>
      <c r="CHG620" s="961"/>
      <c r="CHH620" s="961"/>
      <c r="CHI620" s="961"/>
      <c r="CHJ620" s="961"/>
      <c r="CHK620" s="961"/>
      <c r="CHL620" s="961"/>
      <c r="CHM620" s="961"/>
      <c r="CHN620" s="961"/>
      <c r="CHO620" s="961"/>
      <c r="CHP620" s="961"/>
      <c r="CHQ620" s="961"/>
      <c r="CHR620" s="961"/>
      <c r="CHS620" s="961"/>
      <c r="CHT620" s="961"/>
      <c r="CHU620" s="961"/>
      <c r="CHV620" s="961"/>
      <c r="CHW620" s="961"/>
      <c r="CHX620" s="961"/>
      <c r="CHY620" s="961"/>
      <c r="CHZ620" s="961"/>
      <c r="CIA620" s="961"/>
      <c r="CIB620" s="961"/>
      <c r="CIC620" s="961"/>
      <c r="CID620" s="961"/>
      <c r="CIE620" s="961"/>
      <c r="CIF620" s="961"/>
      <c r="CIG620" s="961"/>
      <c r="CIH620" s="961"/>
      <c r="CII620" s="961"/>
      <c r="CIJ620" s="961"/>
      <c r="CIK620" s="961"/>
      <c r="CIL620" s="961"/>
      <c r="CIM620" s="961"/>
      <c r="CIN620" s="961"/>
      <c r="CIO620" s="961"/>
      <c r="CIP620" s="961"/>
      <c r="CIQ620" s="961"/>
      <c r="CIR620" s="961"/>
      <c r="CIS620" s="961"/>
      <c r="CIT620" s="961"/>
      <c r="CIU620" s="961"/>
      <c r="CIV620" s="961"/>
      <c r="CIW620" s="961"/>
      <c r="CIX620" s="961"/>
      <c r="CIY620" s="961"/>
      <c r="CIZ620" s="961"/>
      <c r="CJA620" s="961"/>
      <c r="CJB620" s="961"/>
      <c r="CJC620" s="961"/>
      <c r="CJD620" s="961"/>
      <c r="CJE620" s="961"/>
      <c r="CJF620" s="961"/>
      <c r="CJG620" s="961"/>
      <c r="CJH620" s="961"/>
      <c r="CJI620" s="961"/>
      <c r="CJJ620" s="961"/>
      <c r="CJK620" s="961"/>
      <c r="CJL620" s="961"/>
      <c r="CJM620" s="961"/>
      <c r="CJN620" s="961"/>
      <c r="CJO620" s="961"/>
      <c r="CJP620" s="961"/>
      <c r="CJQ620" s="961"/>
      <c r="CJR620" s="961"/>
      <c r="CJS620" s="961"/>
      <c r="CJT620" s="961"/>
      <c r="CJU620" s="961"/>
      <c r="CJV620" s="961"/>
      <c r="CJW620" s="961"/>
      <c r="CJX620" s="961"/>
      <c r="CJY620" s="961"/>
      <c r="CJZ620" s="961"/>
      <c r="CKA620" s="961"/>
      <c r="CKB620" s="961"/>
      <c r="CKC620" s="961"/>
      <c r="CKD620" s="961"/>
      <c r="CKE620" s="961"/>
      <c r="CKF620" s="961"/>
      <c r="CKG620" s="961"/>
      <c r="CKH620" s="961"/>
      <c r="CKI620" s="961"/>
      <c r="CKJ620" s="961"/>
      <c r="CKK620" s="961"/>
      <c r="CKL620" s="961"/>
      <c r="CKM620" s="961"/>
      <c r="CKN620" s="961"/>
      <c r="CKO620" s="961"/>
      <c r="CKP620" s="961"/>
      <c r="CKQ620" s="961"/>
      <c r="CKR620" s="961"/>
      <c r="CKS620" s="961"/>
      <c r="CKT620" s="961"/>
      <c r="CKU620" s="961"/>
      <c r="CKV620" s="961"/>
      <c r="CKW620" s="961"/>
      <c r="CKX620" s="961"/>
      <c r="CKY620" s="961"/>
      <c r="CKZ620" s="961"/>
      <c r="CLA620" s="961"/>
      <c r="CLB620" s="961"/>
      <c r="CLC620" s="961"/>
      <c r="CLD620" s="961"/>
      <c r="CLE620" s="961"/>
      <c r="CLF620" s="961"/>
      <c r="CLG620" s="961"/>
      <c r="CLH620" s="961"/>
      <c r="CLI620" s="961"/>
      <c r="CLJ620" s="961"/>
      <c r="CLK620" s="961"/>
      <c r="CLL620" s="961"/>
      <c r="CLM620" s="961"/>
      <c r="CLN620" s="961"/>
      <c r="CLO620" s="961"/>
      <c r="CLP620" s="961"/>
      <c r="CLQ620" s="961"/>
      <c r="CLR620" s="961"/>
      <c r="CLS620" s="961"/>
      <c r="CLT620" s="961"/>
      <c r="CLU620" s="961"/>
      <c r="CLV620" s="961"/>
      <c r="CLW620" s="961"/>
      <c r="CLX620" s="961"/>
      <c r="CLY620" s="961"/>
      <c r="CLZ620" s="961"/>
      <c r="CMA620" s="961"/>
      <c r="CMB620" s="961"/>
      <c r="CMC620" s="961"/>
      <c r="CMD620" s="961"/>
      <c r="CME620" s="961"/>
      <c r="CMF620" s="961"/>
      <c r="CMG620" s="961"/>
      <c r="CMH620" s="961"/>
      <c r="CMI620" s="961"/>
      <c r="CMJ620" s="961"/>
      <c r="CMK620" s="961"/>
      <c r="CML620" s="961"/>
      <c r="CMM620" s="961"/>
      <c r="CMN620" s="961"/>
      <c r="CMO620" s="961"/>
      <c r="CMP620" s="961"/>
      <c r="CMQ620" s="961"/>
      <c r="CMR620" s="961"/>
      <c r="CMS620" s="961"/>
      <c r="CMT620" s="961"/>
      <c r="CMU620" s="961"/>
      <c r="CMV620" s="961"/>
      <c r="CMW620" s="961"/>
      <c r="CMX620" s="961"/>
      <c r="CMY620" s="961"/>
      <c r="CMZ620" s="961"/>
      <c r="CNA620" s="961"/>
      <c r="CNB620" s="961"/>
      <c r="CNC620" s="961"/>
      <c r="CND620" s="961"/>
      <c r="CNE620" s="961"/>
      <c r="CNF620" s="961"/>
      <c r="CNG620" s="961"/>
      <c r="CNH620" s="961"/>
      <c r="CNI620" s="961"/>
      <c r="CNJ620" s="961"/>
      <c r="CNK620" s="961"/>
      <c r="CNL620" s="961"/>
      <c r="CNM620" s="961"/>
      <c r="CNN620" s="961"/>
      <c r="CNO620" s="961"/>
      <c r="CNP620" s="961"/>
      <c r="CNQ620" s="961"/>
      <c r="CNR620" s="961"/>
      <c r="CNS620" s="961"/>
      <c r="CNT620" s="961"/>
      <c r="CNU620" s="961"/>
      <c r="CNV620" s="961"/>
      <c r="CNW620" s="961"/>
      <c r="CNX620" s="961"/>
      <c r="CNY620" s="961"/>
      <c r="CNZ620" s="961"/>
      <c r="COA620" s="961"/>
      <c r="COB620" s="961"/>
      <c r="COC620" s="961"/>
      <c r="COD620" s="961"/>
      <c r="COE620" s="961"/>
      <c r="COF620" s="961"/>
      <c r="COG620" s="961"/>
      <c r="COH620" s="961"/>
      <c r="COI620" s="961"/>
      <c r="COJ620" s="961"/>
      <c r="COK620" s="961"/>
      <c r="COL620" s="961"/>
      <c r="COM620" s="961"/>
      <c r="CON620" s="961"/>
      <c r="COO620" s="961"/>
      <c r="COP620" s="961"/>
      <c r="COQ620" s="961"/>
      <c r="COR620" s="961"/>
      <c r="COS620" s="961"/>
      <c r="COT620" s="961"/>
      <c r="COU620" s="961"/>
      <c r="COV620" s="961"/>
      <c r="COW620" s="961"/>
      <c r="COX620" s="961"/>
      <c r="COY620" s="961"/>
      <c r="COZ620" s="961"/>
      <c r="CPA620" s="961"/>
      <c r="CPB620" s="961"/>
      <c r="CPC620" s="961"/>
      <c r="CPD620" s="961"/>
      <c r="CPE620" s="961"/>
      <c r="CPF620" s="961"/>
      <c r="CPG620" s="961"/>
      <c r="CPH620" s="961"/>
      <c r="CPI620" s="961"/>
      <c r="CPJ620" s="961"/>
      <c r="CPK620" s="961"/>
      <c r="CPL620" s="961"/>
      <c r="CPM620" s="961"/>
      <c r="CPN620" s="961"/>
      <c r="CPO620" s="961"/>
      <c r="CPP620" s="961"/>
      <c r="CPQ620" s="961"/>
      <c r="CPR620" s="961"/>
      <c r="CPS620" s="961"/>
      <c r="CPT620" s="961"/>
      <c r="CPU620" s="961"/>
      <c r="CPV620" s="961"/>
      <c r="CPW620" s="961"/>
      <c r="CPX620" s="961"/>
      <c r="CPY620" s="961"/>
      <c r="CPZ620" s="961"/>
      <c r="CQA620" s="961"/>
      <c r="CQB620" s="961"/>
      <c r="CQC620" s="961"/>
      <c r="CQD620" s="961"/>
      <c r="CQE620" s="961"/>
      <c r="CQF620" s="961"/>
      <c r="CQG620" s="961"/>
      <c r="CQH620" s="961"/>
      <c r="CQI620" s="961"/>
      <c r="CQJ620" s="961"/>
      <c r="CQK620" s="961"/>
      <c r="CQL620" s="961"/>
      <c r="CQM620" s="961"/>
      <c r="CQN620" s="961"/>
      <c r="CQO620" s="961"/>
      <c r="CQP620" s="961"/>
      <c r="CQQ620" s="961"/>
      <c r="CQR620" s="961"/>
      <c r="CQS620" s="961"/>
      <c r="CQT620" s="961"/>
      <c r="CQU620" s="961"/>
      <c r="CQV620" s="961"/>
      <c r="CQW620" s="961"/>
      <c r="CQX620" s="961"/>
      <c r="CQY620" s="961"/>
      <c r="CQZ620" s="961"/>
      <c r="CRA620" s="961"/>
      <c r="CRB620" s="961"/>
      <c r="CRC620" s="961"/>
      <c r="CRD620" s="961"/>
      <c r="CRE620" s="961"/>
      <c r="CRF620" s="961"/>
      <c r="CRG620" s="961"/>
      <c r="CRH620" s="961"/>
      <c r="CRI620" s="961"/>
      <c r="CRJ620" s="961"/>
      <c r="CRK620" s="961"/>
      <c r="CRL620" s="961"/>
      <c r="CRM620" s="961"/>
      <c r="CRN620" s="961"/>
      <c r="CRO620" s="961"/>
      <c r="CRP620" s="961"/>
      <c r="CRQ620" s="961"/>
      <c r="CRR620" s="961"/>
      <c r="CRS620" s="961"/>
      <c r="CRT620" s="961"/>
      <c r="CRU620" s="961"/>
      <c r="CRV620" s="961"/>
      <c r="CRW620" s="961"/>
      <c r="CRX620" s="961"/>
      <c r="CRY620" s="961"/>
      <c r="CRZ620" s="961"/>
      <c r="CSA620" s="961"/>
      <c r="CSB620" s="961"/>
      <c r="CSC620" s="961"/>
      <c r="CSD620" s="961"/>
      <c r="CSE620" s="961"/>
      <c r="CSF620" s="961"/>
      <c r="CSG620" s="961"/>
      <c r="CSH620" s="961"/>
      <c r="CSI620" s="961"/>
      <c r="CSJ620" s="961"/>
      <c r="CSK620" s="961"/>
      <c r="CSL620" s="961"/>
      <c r="CSM620" s="961"/>
      <c r="CSN620" s="961"/>
      <c r="CSO620" s="961"/>
      <c r="CSP620" s="961"/>
      <c r="CSQ620" s="961"/>
      <c r="CSR620" s="961"/>
      <c r="CSS620" s="961"/>
      <c r="CST620" s="961"/>
      <c r="CSU620" s="961"/>
      <c r="CSV620" s="961"/>
      <c r="CSW620" s="961"/>
      <c r="CSX620" s="961"/>
      <c r="CSY620" s="961"/>
      <c r="CSZ620" s="961"/>
      <c r="CTA620" s="961"/>
      <c r="CTB620" s="961"/>
      <c r="CTC620" s="961"/>
      <c r="CTD620" s="961"/>
      <c r="CTE620" s="961"/>
      <c r="CTF620" s="961"/>
      <c r="CTG620" s="961"/>
      <c r="CTH620" s="961"/>
      <c r="CTI620" s="961"/>
      <c r="CTJ620" s="961"/>
      <c r="CTK620" s="961"/>
      <c r="CTL620" s="961"/>
      <c r="CTM620" s="961"/>
      <c r="CTN620" s="961"/>
      <c r="CTO620" s="961"/>
      <c r="CTP620" s="961"/>
      <c r="CTQ620" s="961"/>
      <c r="CTR620" s="961"/>
      <c r="CTS620" s="961"/>
      <c r="CTT620" s="961"/>
      <c r="CTU620" s="961"/>
      <c r="CTV620" s="961"/>
      <c r="CTW620" s="961"/>
      <c r="CTX620" s="961"/>
      <c r="CTY620" s="961"/>
      <c r="CTZ620" s="961"/>
      <c r="CUA620" s="961"/>
      <c r="CUB620" s="961"/>
      <c r="CUC620" s="961"/>
      <c r="CUD620" s="961"/>
      <c r="CUE620" s="961"/>
      <c r="CUF620" s="961"/>
      <c r="CUG620" s="961"/>
      <c r="CUH620" s="961"/>
      <c r="CUI620" s="961"/>
      <c r="CUJ620" s="961"/>
      <c r="CUK620" s="961"/>
      <c r="CUL620" s="961"/>
      <c r="CUM620" s="961"/>
      <c r="CUN620" s="961"/>
      <c r="CUO620" s="961"/>
      <c r="CUP620" s="961"/>
      <c r="CUQ620" s="961"/>
      <c r="CUR620" s="961"/>
      <c r="CUS620" s="961"/>
      <c r="CUT620" s="961"/>
      <c r="CUU620" s="961"/>
      <c r="CUV620" s="961"/>
      <c r="CUW620" s="961"/>
      <c r="CUX620" s="961"/>
      <c r="CUY620" s="961"/>
      <c r="CUZ620" s="961"/>
      <c r="CVA620" s="961"/>
      <c r="CVB620" s="961"/>
      <c r="CVC620" s="961"/>
      <c r="CVD620" s="961"/>
      <c r="CVE620" s="961"/>
      <c r="CVF620" s="961"/>
      <c r="CVG620" s="961"/>
      <c r="CVH620" s="961"/>
      <c r="CVI620" s="961"/>
      <c r="CVJ620" s="961"/>
      <c r="CVK620" s="961"/>
      <c r="CVL620" s="961"/>
      <c r="CVM620" s="961"/>
      <c r="CVN620" s="961"/>
      <c r="CVO620" s="961"/>
      <c r="CVP620" s="961"/>
      <c r="CVQ620" s="961"/>
      <c r="CVR620" s="961"/>
      <c r="CVS620" s="961"/>
      <c r="CVT620" s="961"/>
      <c r="CVU620" s="961"/>
      <c r="CVV620" s="961"/>
      <c r="CVW620" s="961"/>
      <c r="CVX620" s="961"/>
      <c r="CVY620" s="961"/>
      <c r="CVZ620" s="961"/>
      <c r="CWA620" s="961"/>
      <c r="CWB620" s="961"/>
      <c r="CWC620" s="961"/>
      <c r="CWD620" s="961"/>
      <c r="CWE620" s="961"/>
      <c r="CWF620" s="961"/>
      <c r="CWG620" s="961"/>
      <c r="CWH620" s="961"/>
      <c r="CWI620" s="961"/>
      <c r="CWJ620" s="961"/>
      <c r="CWK620" s="961"/>
      <c r="CWL620" s="961"/>
      <c r="CWM620" s="961"/>
      <c r="CWN620" s="961"/>
      <c r="CWO620" s="961"/>
      <c r="CWP620" s="961"/>
      <c r="CWQ620" s="961"/>
      <c r="CWR620" s="961"/>
      <c r="CWS620" s="961"/>
      <c r="CWT620" s="961"/>
      <c r="CWU620" s="961"/>
      <c r="CWV620" s="961"/>
      <c r="CWW620" s="961"/>
      <c r="CWX620" s="961"/>
      <c r="CWY620" s="961"/>
      <c r="CWZ620" s="961"/>
      <c r="CXA620" s="961"/>
      <c r="CXB620" s="961"/>
      <c r="CXC620" s="961"/>
      <c r="CXD620" s="961"/>
      <c r="CXE620" s="961"/>
      <c r="CXF620" s="961"/>
      <c r="CXG620" s="961"/>
      <c r="CXH620" s="961"/>
      <c r="CXI620" s="961"/>
      <c r="CXJ620" s="961"/>
      <c r="CXK620" s="961"/>
      <c r="CXL620" s="961"/>
      <c r="CXM620" s="961"/>
      <c r="CXN620" s="961"/>
      <c r="CXO620" s="961"/>
      <c r="CXP620" s="961"/>
      <c r="CXQ620" s="961"/>
      <c r="CXR620" s="961"/>
      <c r="CXS620" s="961"/>
      <c r="CXT620" s="961"/>
      <c r="CXU620" s="961"/>
      <c r="CXV620" s="961"/>
      <c r="CXW620" s="961"/>
      <c r="CXX620" s="961"/>
      <c r="CXY620" s="961"/>
      <c r="CXZ620" s="961"/>
      <c r="CYA620" s="961"/>
      <c r="CYB620" s="961"/>
      <c r="CYC620" s="961"/>
      <c r="CYD620" s="961"/>
      <c r="CYE620" s="961"/>
      <c r="CYF620" s="961"/>
      <c r="CYG620" s="961"/>
      <c r="CYH620" s="961"/>
      <c r="CYI620" s="961"/>
      <c r="CYJ620" s="961"/>
      <c r="CYK620" s="961"/>
      <c r="CYL620" s="961"/>
      <c r="CYM620" s="961"/>
      <c r="CYN620" s="961"/>
      <c r="CYO620" s="961"/>
      <c r="CYP620" s="961"/>
      <c r="CYQ620" s="961"/>
      <c r="CYR620" s="961"/>
      <c r="CYS620" s="961"/>
      <c r="CYT620" s="961"/>
      <c r="CYU620" s="961"/>
      <c r="CYV620" s="961"/>
      <c r="CYW620" s="961"/>
      <c r="CYX620" s="961"/>
      <c r="CYY620" s="961"/>
      <c r="CYZ620" s="961"/>
      <c r="CZA620" s="961"/>
      <c r="CZB620" s="961"/>
      <c r="CZC620" s="961"/>
      <c r="CZD620" s="961"/>
      <c r="CZE620" s="961"/>
      <c r="CZF620" s="961"/>
      <c r="CZG620" s="961"/>
      <c r="CZH620" s="961"/>
      <c r="CZI620" s="961"/>
      <c r="CZJ620" s="961"/>
      <c r="CZK620" s="961"/>
      <c r="CZL620" s="961"/>
      <c r="CZM620" s="961"/>
      <c r="CZN620" s="961"/>
      <c r="CZO620" s="961"/>
      <c r="CZP620" s="961"/>
      <c r="CZQ620" s="961"/>
      <c r="CZR620" s="961"/>
      <c r="CZS620" s="961"/>
      <c r="CZT620" s="961"/>
      <c r="CZU620" s="961"/>
      <c r="CZV620" s="961"/>
      <c r="CZW620" s="961"/>
      <c r="CZX620" s="961"/>
      <c r="CZY620" s="961"/>
      <c r="CZZ620" s="961"/>
      <c r="DAA620" s="961"/>
      <c r="DAB620" s="961"/>
      <c r="DAC620" s="961"/>
      <c r="DAD620" s="961"/>
      <c r="DAE620" s="961"/>
      <c r="DAF620" s="961"/>
      <c r="DAG620" s="961"/>
      <c r="DAH620" s="961"/>
      <c r="DAI620" s="961"/>
      <c r="DAJ620" s="961"/>
      <c r="DAK620" s="961"/>
      <c r="DAL620" s="961"/>
      <c r="DAM620" s="961"/>
      <c r="DAN620" s="961"/>
      <c r="DAO620" s="961"/>
      <c r="DAP620" s="961"/>
      <c r="DAQ620" s="961"/>
      <c r="DAR620" s="961"/>
      <c r="DAS620" s="961"/>
      <c r="DAT620" s="961"/>
      <c r="DAU620" s="961"/>
      <c r="DAV620" s="961"/>
      <c r="DAW620" s="961"/>
      <c r="DAX620" s="961"/>
      <c r="DAY620" s="961"/>
      <c r="DAZ620" s="961"/>
      <c r="DBA620" s="961"/>
      <c r="DBB620" s="961"/>
      <c r="DBC620" s="961"/>
      <c r="DBD620" s="961"/>
      <c r="DBE620" s="961"/>
      <c r="DBF620" s="961"/>
      <c r="DBG620" s="961"/>
      <c r="DBH620" s="961"/>
      <c r="DBI620" s="961"/>
      <c r="DBJ620" s="961"/>
      <c r="DBK620" s="961"/>
      <c r="DBL620" s="961"/>
      <c r="DBM620" s="961"/>
      <c r="DBN620" s="961"/>
      <c r="DBO620" s="961"/>
      <c r="DBP620" s="961"/>
      <c r="DBQ620" s="961"/>
      <c r="DBR620" s="961"/>
      <c r="DBS620" s="961"/>
      <c r="DBT620" s="961"/>
      <c r="DBU620" s="961"/>
      <c r="DBV620" s="961"/>
      <c r="DBW620" s="961"/>
      <c r="DBX620" s="961"/>
      <c r="DBY620" s="961"/>
      <c r="DBZ620" s="961"/>
      <c r="DCA620" s="961"/>
      <c r="DCB620" s="961"/>
      <c r="DCC620" s="961"/>
      <c r="DCD620" s="961"/>
      <c r="DCE620" s="961"/>
      <c r="DCF620" s="961"/>
      <c r="DCG620" s="961"/>
      <c r="DCH620" s="961"/>
      <c r="DCI620" s="961"/>
      <c r="DCJ620" s="961"/>
      <c r="DCK620" s="961"/>
      <c r="DCL620" s="961"/>
      <c r="DCM620" s="961"/>
      <c r="DCN620" s="961"/>
      <c r="DCO620" s="961"/>
      <c r="DCP620" s="961"/>
      <c r="DCQ620" s="961"/>
      <c r="DCR620" s="961"/>
      <c r="DCS620" s="961"/>
      <c r="DCT620" s="961"/>
      <c r="DCU620" s="961"/>
      <c r="DCV620" s="961"/>
      <c r="DCW620" s="961"/>
      <c r="DCX620" s="961"/>
      <c r="DCY620" s="961"/>
      <c r="DCZ620" s="961"/>
      <c r="DDA620" s="961"/>
      <c r="DDB620" s="961"/>
      <c r="DDC620" s="961"/>
      <c r="DDD620" s="961"/>
      <c r="DDE620" s="961"/>
      <c r="DDF620" s="961"/>
      <c r="DDG620" s="961"/>
      <c r="DDH620" s="961"/>
      <c r="DDI620" s="961"/>
      <c r="DDJ620" s="961"/>
      <c r="DDK620" s="961"/>
      <c r="DDL620" s="961"/>
      <c r="DDM620" s="961"/>
      <c r="DDN620" s="961"/>
      <c r="DDO620" s="961"/>
      <c r="DDP620" s="961"/>
      <c r="DDQ620" s="961"/>
      <c r="DDR620" s="961"/>
      <c r="DDS620" s="961"/>
      <c r="DDT620" s="961"/>
      <c r="DDU620" s="961"/>
      <c r="DDV620" s="961"/>
      <c r="DDW620" s="961"/>
      <c r="DDX620" s="961"/>
      <c r="DDY620" s="961"/>
      <c r="DDZ620" s="961"/>
      <c r="DEA620" s="961"/>
      <c r="DEB620" s="961"/>
      <c r="DEC620" s="961"/>
      <c r="DED620" s="961"/>
      <c r="DEE620" s="961"/>
      <c r="DEF620" s="961"/>
      <c r="DEG620" s="961"/>
      <c r="DEH620" s="961"/>
      <c r="DEI620" s="961"/>
      <c r="DEJ620" s="961"/>
      <c r="DEK620" s="961"/>
      <c r="DEL620" s="961"/>
      <c r="DEM620" s="961"/>
      <c r="DEN620" s="961"/>
      <c r="DEO620" s="961"/>
      <c r="DEP620" s="961"/>
      <c r="DEQ620" s="961"/>
      <c r="DER620" s="961"/>
      <c r="DES620" s="961"/>
      <c r="DET620" s="961"/>
      <c r="DEU620" s="961"/>
      <c r="DEV620" s="961"/>
      <c r="DEW620" s="961"/>
      <c r="DEX620" s="961"/>
      <c r="DEY620" s="961"/>
      <c r="DEZ620" s="961"/>
      <c r="DFA620" s="961"/>
      <c r="DFB620" s="961"/>
      <c r="DFC620" s="961"/>
      <c r="DFD620" s="961"/>
      <c r="DFE620" s="961"/>
      <c r="DFF620" s="961"/>
      <c r="DFG620" s="961"/>
      <c r="DFH620" s="961"/>
      <c r="DFI620" s="961"/>
      <c r="DFJ620" s="961"/>
      <c r="DFK620" s="961"/>
      <c r="DFL620" s="961"/>
      <c r="DFM620" s="961"/>
      <c r="DFN620" s="961"/>
      <c r="DFO620" s="961"/>
      <c r="DFP620" s="961"/>
      <c r="DFQ620" s="961"/>
      <c r="DFR620" s="961"/>
      <c r="DFS620" s="961"/>
      <c r="DFT620" s="961"/>
      <c r="DFU620" s="961"/>
      <c r="DFV620" s="961"/>
      <c r="DFW620" s="961"/>
      <c r="DFX620" s="961"/>
      <c r="DFY620" s="961"/>
      <c r="DFZ620" s="961"/>
      <c r="DGA620" s="961"/>
      <c r="DGB620" s="961"/>
      <c r="DGC620" s="961"/>
      <c r="DGD620" s="961"/>
      <c r="DGE620" s="961"/>
      <c r="DGF620" s="961"/>
      <c r="DGG620" s="961"/>
      <c r="DGH620" s="961"/>
      <c r="DGI620" s="961"/>
      <c r="DGJ620" s="961"/>
      <c r="DGK620" s="961"/>
      <c r="DGL620" s="961"/>
      <c r="DGM620" s="961"/>
      <c r="DGN620" s="961"/>
      <c r="DGO620" s="961"/>
      <c r="DGP620" s="961"/>
      <c r="DGQ620" s="961"/>
      <c r="DGR620" s="961"/>
      <c r="DGS620" s="961"/>
      <c r="DGT620" s="961"/>
      <c r="DGU620" s="961"/>
      <c r="DGV620" s="961"/>
      <c r="DGW620" s="961"/>
      <c r="DGX620" s="961"/>
      <c r="DGY620" s="961"/>
      <c r="DGZ620" s="961"/>
      <c r="DHA620" s="961"/>
      <c r="DHB620" s="961"/>
      <c r="DHC620" s="961"/>
      <c r="DHD620" s="961"/>
      <c r="DHE620" s="961"/>
      <c r="DHF620" s="961"/>
      <c r="DHG620" s="961"/>
      <c r="DHH620" s="961"/>
      <c r="DHI620" s="961"/>
      <c r="DHJ620" s="961"/>
      <c r="DHK620" s="961"/>
      <c r="DHL620" s="961"/>
      <c r="DHM620" s="961"/>
      <c r="DHN620" s="961"/>
      <c r="DHO620" s="961"/>
      <c r="DHP620" s="961"/>
      <c r="DHQ620" s="961"/>
      <c r="DHR620" s="961"/>
      <c r="DHS620" s="961"/>
      <c r="DHT620" s="961"/>
      <c r="DHU620" s="961"/>
      <c r="DHV620" s="961"/>
      <c r="DHW620" s="961"/>
      <c r="DHX620" s="961"/>
      <c r="DHY620" s="961"/>
      <c r="DHZ620" s="961"/>
      <c r="DIA620" s="961"/>
      <c r="DIB620" s="961"/>
      <c r="DIC620" s="961"/>
      <c r="DID620" s="961"/>
      <c r="DIE620" s="961"/>
      <c r="DIF620" s="961"/>
      <c r="DIG620" s="961"/>
      <c r="DIH620" s="961"/>
      <c r="DII620" s="961"/>
      <c r="DIJ620" s="961"/>
      <c r="DIK620" s="961"/>
      <c r="DIL620" s="961"/>
      <c r="DIM620" s="961"/>
      <c r="DIN620" s="961"/>
      <c r="DIO620" s="961"/>
      <c r="DIP620" s="961"/>
      <c r="DIQ620" s="961"/>
      <c r="DIR620" s="961"/>
      <c r="DIS620" s="961"/>
      <c r="DIT620" s="961"/>
      <c r="DIU620" s="961"/>
      <c r="DIV620" s="961"/>
      <c r="DIW620" s="961"/>
      <c r="DIX620" s="961"/>
      <c r="DIY620" s="961"/>
      <c r="DIZ620" s="961"/>
      <c r="DJA620" s="961"/>
      <c r="DJB620" s="961"/>
      <c r="DJC620" s="961"/>
      <c r="DJD620" s="961"/>
      <c r="DJE620" s="961"/>
      <c r="DJF620" s="961"/>
      <c r="DJG620" s="961"/>
      <c r="DJH620" s="961"/>
      <c r="DJI620" s="961"/>
      <c r="DJJ620" s="961"/>
      <c r="DJK620" s="961"/>
      <c r="DJL620" s="961"/>
      <c r="DJM620" s="961"/>
      <c r="DJN620" s="961"/>
      <c r="DJO620" s="961"/>
      <c r="DJP620" s="961"/>
      <c r="DJQ620" s="961"/>
      <c r="DJR620" s="961"/>
      <c r="DJS620" s="961"/>
      <c r="DJT620" s="961"/>
      <c r="DJU620" s="961"/>
      <c r="DJV620" s="961"/>
      <c r="DJW620" s="961"/>
      <c r="DJX620" s="961"/>
      <c r="DJY620" s="961"/>
      <c r="DJZ620" s="961"/>
      <c r="DKA620" s="961"/>
      <c r="DKB620" s="961"/>
      <c r="DKC620" s="961"/>
      <c r="DKD620" s="961"/>
      <c r="DKE620" s="961"/>
      <c r="DKF620" s="961"/>
      <c r="DKG620" s="961"/>
      <c r="DKH620" s="961"/>
      <c r="DKI620" s="961"/>
      <c r="DKJ620" s="961"/>
      <c r="DKK620" s="961"/>
      <c r="DKL620" s="961"/>
      <c r="DKM620" s="961"/>
      <c r="DKN620" s="961"/>
      <c r="DKO620" s="961"/>
      <c r="DKP620" s="961"/>
      <c r="DKQ620" s="961"/>
      <c r="DKR620" s="961"/>
      <c r="DKS620" s="961"/>
      <c r="DKT620" s="961"/>
      <c r="DKU620" s="961"/>
      <c r="DKV620" s="961"/>
      <c r="DKW620" s="961"/>
      <c r="DKX620" s="961"/>
      <c r="DKY620" s="961"/>
      <c r="DKZ620" s="961"/>
      <c r="DLA620" s="961"/>
      <c r="DLB620" s="961"/>
      <c r="DLC620" s="961"/>
      <c r="DLD620" s="961"/>
      <c r="DLE620" s="961"/>
      <c r="DLF620" s="961"/>
      <c r="DLG620" s="961"/>
      <c r="DLH620" s="961"/>
      <c r="DLI620" s="961"/>
      <c r="DLJ620" s="961"/>
      <c r="DLK620" s="961"/>
      <c r="DLL620" s="961"/>
      <c r="DLM620" s="961"/>
      <c r="DLN620" s="961"/>
      <c r="DLO620" s="961"/>
      <c r="DLP620" s="961"/>
      <c r="DLQ620" s="961"/>
      <c r="DLR620" s="961"/>
      <c r="DLS620" s="961"/>
      <c r="DLT620" s="961"/>
      <c r="DLU620" s="961"/>
      <c r="DLV620" s="961"/>
      <c r="DLW620" s="961"/>
      <c r="DLX620" s="961"/>
      <c r="DLY620" s="961"/>
      <c r="DLZ620" s="961"/>
      <c r="DMA620" s="961"/>
      <c r="DMB620" s="961"/>
      <c r="DMC620" s="961"/>
      <c r="DMD620" s="961"/>
      <c r="DME620" s="961"/>
      <c r="DMF620" s="961"/>
      <c r="DMG620" s="961"/>
      <c r="DMH620" s="961"/>
      <c r="DMI620" s="961"/>
      <c r="DMJ620" s="961"/>
      <c r="DMK620" s="961"/>
      <c r="DML620" s="961"/>
      <c r="DMM620" s="961"/>
      <c r="DMN620" s="961"/>
      <c r="DMO620" s="961"/>
      <c r="DMP620" s="961"/>
      <c r="DMQ620" s="961"/>
      <c r="DMR620" s="961"/>
      <c r="DMS620" s="961"/>
      <c r="DMT620" s="961"/>
      <c r="DMU620" s="961"/>
      <c r="DMV620" s="961"/>
      <c r="DMW620" s="961"/>
      <c r="DMX620" s="961"/>
      <c r="DMY620" s="961"/>
      <c r="DMZ620" s="961"/>
      <c r="DNA620" s="961"/>
      <c r="DNB620" s="961"/>
      <c r="DNC620" s="961"/>
      <c r="DND620" s="961"/>
      <c r="DNE620" s="961"/>
      <c r="DNF620" s="961"/>
      <c r="DNG620" s="961"/>
      <c r="DNH620" s="961"/>
      <c r="DNI620" s="961"/>
      <c r="DNJ620" s="961"/>
      <c r="DNK620" s="961"/>
      <c r="DNL620" s="961"/>
      <c r="DNM620" s="961"/>
      <c r="DNN620" s="961"/>
      <c r="DNO620" s="961"/>
      <c r="DNP620" s="961"/>
      <c r="DNQ620" s="961"/>
      <c r="DNR620" s="961"/>
      <c r="DNS620" s="961"/>
      <c r="DNT620" s="961"/>
      <c r="DNU620" s="961"/>
      <c r="DNV620" s="961"/>
      <c r="DNW620" s="961"/>
      <c r="DNX620" s="961"/>
      <c r="DNY620" s="961"/>
      <c r="DNZ620" s="961"/>
      <c r="DOA620" s="961"/>
      <c r="DOB620" s="961"/>
      <c r="DOC620" s="961"/>
      <c r="DOD620" s="961"/>
      <c r="DOE620" s="961"/>
      <c r="DOF620" s="961"/>
      <c r="DOG620" s="961"/>
      <c r="DOH620" s="961"/>
      <c r="DOI620" s="961"/>
      <c r="DOJ620" s="961"/>
      <c r="DOK620" s="961"/>
      <c r="DOL620" s="961"/>
      <c r="DOM620" s="961"/>
      <c r="DON620" s="961"/>
      <c r="DOO620" s="961"/>
      <c r="DOP620" s="961"/>
      <c r="DOQ620" s="961"/>
      <c r="DOR620" s="961"/>
      <c r="DOS620" s="961"/>
      <c r="DOT620" s="961"/>
      <c r="DOU620" s="961"/>
      <c r="DOV620" s="961"/>
      <c r="DOW620" s="961"/>
      <c r="DOX620" s="961"/>
      <c r="DOY620" s="961"/>
      <c r="DOZ620" s="961"/>
      <c r="DPA620" s="961"/>
      <c r="DPB620" s="961"/>
      <c r="DPC620" s="961"/>
      <c r="DPD620" s="961"/>
      <c r="DPE620" s="961"/>
      <c r="DPF620" s="961"/>
      <c r="DPG620" s="961"/>
      <c r="DPH620" s="961"/>
      <c r="DPI620" s="961"/>
      <c r="DPJ620" s="961"/>
      <c r="DPK620" s="961"/>
      <c r="DPL620" s="961"/>
      <c r="DPM620" s="961"/>
      <c r="DPN620" s="961"/>
      <c r="DPO620" s="961"/>
      <c r="DPP620" s="961"/>
      <c r="DPQ620" s="961"/>
      <c r="DPR620" s="961"/>
      <c r="DPS620" s="961"/>
      <c r="DPT620" s="961"/>
      <c r="DPU620" s="961"/>
      <c r="DPV620" s="961"/>
      <c r="DPW620" s="961"/>
      <c r="DPX620" s="961"/>
      <c r="DPY620" s="961"/>
      <c r="DPZ620" s="961"/>
      <c r="DQA620" s="961"/>
      <c r="DQB620" s="961"/>
      <c r="DQC620" s="961"/>
      <c r="DQD620" s="961"/>
      <c r="DQE620" s="961"/>
      <c r="DQF620" s="961"/>
      <c r="DQG620" s="961"/>
      <c r="DQH620" s="961"/>
      <c r="DQI620" s="961"/>
      <c r="DQJ620" s="961"/>
      <c r="DQK620" s="961"/>
      <c r="DQL620" s="961"/>
      <c r="DQM620" s="961"/>
      <c r="DQN620" s="961"/>
      <c r="DQO620" s="961"/>
      <c r="DQP620" s="961"/>
      <c r="DQQ620" s="961"/>
      <c r="DQR620" s="961"/>
      <c r="DQS620" s="961"/>
      <c r="DQT620" s="961"/>
      <c r="DQU620" s="961"/>
      <c r="DQV620" s="961"/>
      <c r="DQW620" s="961"/>
      <c r="DQX620" s="961"/>
      <c r="DQY620" s="961"/>
      <c r="DQZ620" s="961"/>
      <c r="DRA620" s="961"/>
      <c r="DRB620" s="961"/>
      <c r="DRC620" s="961"/>
      <c r="DRD620" s="961"/>
      <c r="DRE620" s="961"/>
      <c r="DRF620" s="961"/>
      <c r="DRG620" s="961"/>
      <c r="DRH620" s="961"/>
      <c r="DRI620" s="961"/>
      <c r="DRJ620" s="961"/>
      <c r="DRK620" s="961"/>
      <c r="DRL620" s="961"/>
      <c r="DRM620" s="961"/>
      <c r="DRN620" s="961"/>
      <c r="DRO620" s="961"/>
      <c r="DRP620" s="961"/>
      <c r="DRQ620" s="961"/>
      <c r="DRR620" s="961"/>
      <c r="DRS620" s="961"/>
      <c r="DRT620" s="961"/>
      <c r="DRU620" s="961"/>
      <c r="DRV620" s="961"/>
      <c r="DRW620" s="961"/>
      <c r="DRX620" s="961"/>
      <c r="DRY620" s="961"/>
      <c r="DRZ620" s="961"/>
      <c r="DSA620" s="961"/>
      <c r="DSB620" s="961"/>
      <c r="DSC620" s="961"/>
      <c r="DSD620" s="961"/>
      <c r="DSE620" s="961"/>
      <c r="DSF620" s="961"/>
      <c r="DSG620" s="961"/>
      <c r="DSH620" s="961"/>
      <c r="DSI620" s="961"/>
      <c r="DSJ620" s="961"/>
      <c r="DSK620" s="961"/>
      <c r="DSL620" s="961"/>
      <c r="DSM620" s="961"/>
      <c r="DSN620" s="961"/>
      <c r="DSO620" s="961"/>
      <c r="DSP620" s="961"/>
      <c r="DSQ620" s="961"/>
      <c r="DSR620" s="961"/>
      <c r="DSS620" s="961"/>
      <c r="DST620" s="961"/>
      <c r="DSU620" s="961"/>
      <c r="DSV620" s="961"/>
      <c r="DSW620" s="961"/>
      <c r="DSX620" s="961"/>
      <c r="DSY620" s="961"/>
      <c r="DSZ620" s="961"/>
      <c r="DTA620" s="961"/>
      <c r="DTB620" s="961"/>
      <c r="DTC620" s="961"/>
      <c r="DTD620" s="961"/>
      <c r="DTE620" s="961"/>
      <c r="DTF620" s="961"/>
      <c r="DTG620" s="961"/>
      <c r="DTH620" s="961"/>
      <c r="DTI620" s="961"/>
      <c r="DTJ620" s="961"/>
      <c r="DTK620" s="961"/>
      <c r="DTL620" s="961"/>
      <c r="DTM620" s="961"/>
      <c r="DTN620" s="961"/>
      <c r="DTO620" s="961"/>
      <c r="DTP620" s="961"/>
      <c r="DTQ620" s="961"/>
      <c r="DTR620" s="961"/>
      <c r="DTS620" s="961"/>
      <c r="DTT620" s="961"/>
      <c r="DTU620" s="961"/>
      <c r="DTV620" s="961"/>
      <c r="DTW620" s="961"/>
      <c r="DTX620" s="961"/>
      <c r="DTY620" s="961"/>
      <c r="DTZ620" s="961"/>
      <c r="DUA620" s="961"/>
      <c r="DUB620" s="961"/>
      <c r="DUC620" s="961"/>
      <c r="DUD620" s="961"/>
      <c r="DUE620" s="961"/>
      <c r="DUF620" s="961"/>
      <c r="DUG620" s="961"/>
      <c r="DUH620" s="961"/>
      <c r="DUI620" s="961"/>
      <c r="DUJ620" s="961"/>
      <c r="DUK620" s="961"/>
      <c r="DUL620" s="961"/>
      <c r="DUM620" s="961"/>
      <c r="DUN620" s="961"/>
      <c r="DUO620" s="961"/>
      <c r="DUP620" s="961"/>
      <c r="DUQ620" s="961"/>
      <c r="DUR620" s="961"/>
      <c r="DUS620" s="961"/>
      <c r="DUT620" s="961"/>
      <c r="DUU620" s="961"/>
      <c r="DUV620" s="961"/>
      <c r="DUW620" s="961"/>
      <c r="DUX620" s="961"/>
      <c r="DUY620" s="961"/>
      <c r="DUZ620" s="961"/>
      <c r="DVA620" s="961"/>
      <c r="DVB620" s="961"/>
      <c r="DVC620" s="961"/>
      <c r="DVD620" s="961"/>
      <c r="DVE620" s="961"/>
      <c r="DVF620" s="961"/>
      <c r="DVG620" s="961"/>
      <c r="DVH620" s="961"/>
      <c r="DVI620" s="961"/>
      <c r="DVJ620" s="961"/>
      <c r="DVK620" s="961"/>
      <c r="DVL620" s="961"/>
      <c r="DVM620" s="961"/>
      <c r="DVN620" s="961"/>
      <c r="DVO620" s="961"/>
      <c r="DVP620" s="961"/>
      <c r="DVQ620" s="961"/>
      <c r="DVR620" s="961"/>
      <c r="DVS620" s="961"/>
      <c r="DVT620" s="961"/>
      <c r="DVU620" s="961"/>
      <c r="DVV620" s="961"/>
      <c r="DVW620" s="961"/>
      <c r="DVX620" s="961"/>
      <c r="DVY620" s="961"/>
      <c r="DVZ620" s="961"/>
      <c r="DWA620" s="961"/>
      <c r="DWB620" s="961"/>
      <c r="DWC620" s="961"/>
      <c r="DWD620" s="961"/>
      <c r="DWE620" s="961"/>
      <c r="DWF620" s="961"/>
      <c r="DWG620" s="961"/>
      <c r="DWH620" s="961"/>
      <c r="DWI620" s="961"/>
      <c r="DWJ620" s="961"/>
      <c r="DWK620" s="961"/>
      <c r="DWL620" s="961"/>
      <c r="DWM620" s="961"/>
      <c r="DWN620" s="961"/>
      <c r="DWO620" s="961"/>
      <c r="DWP620" s="961"/>
      <c r="DWQ620" s="961"/>
      <c r="DWR620" s="961"/>
      <c r="DWS620" s="961"/>
      <c r="DWT620" s="961"/>
      <c r="DWU620" s="961"/>
      <c r="DWV620" s="961"/>
      <c r="DWW620" s="961"/>
      <c r="DWX620" s="961"/>
      <c r="DWY620" s="961"/>
      <c r="DWZ620" s="961"/>
      <c r="DXA620" s="961"/>
      <c r="DXB620" s="961"/>
      <c r="DXC620" s="961"/>
      <c r="DXD620" s="961"/>
      <c r="DXE620" s="961"/>
      <c r="DXF620" s="961"/>
      <c r="DXG620" s="961"/>
      <c r="DXH620" s="961"/>
      <c r="DXI620" s="961"/>
      <c r="DXJ620" s="961"/>
      <c r="DXK620" s="961"/>
      <c r="DXL620" s="961"/>
      <c r="DXM620" s="961"/>
      <c r="DXN620" s="961"/>
      <c r="DXO620" s="961"/>
      <c r="DXP620" s="961"/>
      <c r="DXQ620" s="961"/>
      <c r="DXR620" s="961"/>
      <c r="DXS620" s="961"/>
      <c r="DXT620" s="961"/>
      <c r="DXU620" s="961"/>
      <c r="DXV620" s="961"/>
      <c r="DXW620" s="961"/>
      <c r="DXX620" s="961"/>
      <c r="DXY620" s="961"/>
      <c r="DXZ620" s="961"/>
      <c r="DYA620" s="961"/>
      <c r="DYB620" s="961"/>
      <c r="DYC620" s="961"/>
      <c r="DYD620" s="961"/>
      <c r="DYE620" s="961"/>
      <c r="DYF620" s="961"/>
      <c r="DYG620" s="961"/>
      <c r="DYH620" s="961"/>
      <c r="DYI620" s="961"/>
      <c r="DYJ620" s="961"/>
      <c r="DYK620" s="961"/>
      <c r="DYL620" s="961"/>
      <c r="DYM620" s="961"/>
      <c r="DYN620" s="961"/>
      <c r="DYO620" s="961"/>
      <c r="DYP620" s="961"/>
      <c r="DYQ620" s="961"/>
      <c r="DYR620" s="961"/>
      <c r="DYS620" s="961"/>
      <c r="DYT620" s="961"/>
      <c r="DYU620" s="961"/>
      <c r="DYV620" s="961"/>
      <c r="DYW620" s="961"/>
      <c r="DYX620" s="961"/>
      <c r="DYY620" s="961"/>
      <c r="DYZ620" s="961"/>
      <c r="DZA620" s="961"/>
      <c r="DZB620" s="961"/>
      <c r="DZC620" s="961"/>
      <c r="DZD620" s="961"/>
      <c r="DZE620" s="961"/>
      <c r="DZF620" s="961"/>
      <c r="DZG620" s="961"/>
      <c r="DZH620" s="961"/>
      <c r="DZI620" s="961"/>
      <c r="DZJ620" s="961"/>
      <c r="DZK620" s="961"/>
      <c r="DZL620" s="961"/>
      <c r="DZM620" s="961"/>
      <c r="DZN620" s="961"/>
      <c r="DZO620" s="961"/>
      <c r="DZP620" s="961"/>
      <c r="DZQ620" s="961"/>
      <c r="DZR620" s="961"/>
      <c r="DZS620" s="961"/>
      <c r="DZT620" s="961"/>
      <c r="DZU620" s="961"/>
      <c r="DZV620" s="961"/>
      <c r="DZW620" s="961"/>
      <c r="DZX620" s="961"/>
      <c r="DZY620" s="961"/>
      <c r="DZZ620" s="961"/>
      <c r="EAA620" s="961"/>
      <c r="EAB620" s="961"/>
      <c r="EAC620" s="961"/>
      <c r="EAD620" s="961"/>
      <c r="EAE620" s="961"/>
      <c r="EAF620" s="961"/>
      <c r="EAG620" s="961"/>
      <c r="EAH620" s="961"/>
      <c r="EAI620" s="961"/>
      <c r="EAJ620" s="961"/>
      <c r="EAK620" s="961"/>
      <c r="EAL620" s="961"/>
      <c r="EAM620" s="961"/>
      <c r="EAN620" s="961"/>
      <c r="EAO620" s="961"/>
      <c r="EAP620" s="961"/>
      <c r="EAQ620" s="961"/>
      <c r="EAR620" s="961"/>
      <c r="EAS620" s="961"/>
      <c r="EAT620" s="961"/>
      <c r="EAU620" s="961"/>
      <c r="EAV620" s="961"/>
      <c r="EAW620" s="961"/>
      <c r="EAX620" s="961"/>
      <c r="EAY620" s="961"/>
      <c r="EAZ620" s="961"/>
      <c r="EBA620" s="961"/>
      <c r="EBB620" s="961"/>
      <c r="EBC620" s="961"/>
      <c r="EBD620" s="961"/>
      <c r="EBE620" s="961"/>
      <c r="EBF620" s="961"/>
      <c r="EBG620" s="961"/>
      <c r="EBH620" s="961"/>
      <c r="EBI620" s="961"/>
      <c r="EBJ620" s="961"/>
      <c r="EBK620" s="961"/>
      <c r="EBL620" s="961"/>
      <c r="EBM620" s="961"/>
      <c r="EBN620" s="961"/>
      <c r="EBO620" s="961"/>
      <c r="EBP620" s="961"/>
      <c r="EBQ620" s="961"/>
      <c r="EBR620" s="961"/>
      <c r="EBS620" s="961"/>
      <c r="EBT620" s="961"/>
      <c r="EBU620" s="961"/>
      <c r="EBV620" s="961"/>
      <c r="EBW620" s="961"/>
      <c r="EBX620" s="961"/>
      <c r="EBY620" s="961"/>
      <c r="EBZ620" s="961"/>
      <c r="ECA620" s="961"/>
      <c r="ECB620" s="961"/>
      <c r="ECC620" s="961"/>
      <c r="ECD620" s="961"/>
      <c r="ECE620" s="961"/>
      <c r="ECF620" s="961"/>
      <c r="ECG620" s="961"/>
      <c r="ECH620" s="961"/>
      <c r="ECI620" s="961"/>
      <c r="ECJ620" s="961"/>
      <c r="ECK620" s="961"/>
      <c r="ECL620" s="961"/>
      <c r="ECM620" s="961"/>
      <c r="ECN620" s="961"/>
      <c r="ECO620" s="961"/>
      <c r="ECP620" s="961"/>
      <c r="ECQ620" s="961"/>
      <c r="ECR620" s="961"/>
      <c r="ECS620" s="961"/>
      <c r="ECT620" s="961"/>
      <c r="ECU620" s="961"/>
      <c r="ECV620" s="961"/>
      <c r="ECW620" s="961"/>
      <c r="ECX620" s="961"/>
      <c r="ECY620" s="961"/>
      <c r="ECZ620" s="961"/>
      <c r="EDA620" s="961"/>
      <c r="EDB620" s="961"/>
      <c r="EDC620" s="961"/>
      <c r="EDD620" s="961"/>
      <c r="EDE620" s="961"/>
      <c r="EDF620" s="961"/>
      <c r="EDG620" s="961"/>
      <c r="EDH620" s="961"/>
      <c r="EDI620" s="961"/>
      <c r="EDJ620" s="961"/>
      <c r="EDK620" s="961"/>
      <c r="EDL620" s="961"/>
      <c r="EDM620" s="961"/>
      <c r="EDN620" s="961"/>
      <c r="EDO620" s="961"/>
      <c r="EDP620" s="961"/>
      <c r="EDQ620" s="961"/>
      <c r="EDR620" s="961"/>
      <c r="EDS620" s="961"/>
      <c r="EDT620" s="961"/>
      <c r="EDU620" s="961"/>
      <c r="EDV620" s="961"/>
      <c r="EDW620" s="961"/>
      <c r="EDX620" s="961"/>
      <c r="EDY620" s="961"/>
      <c r="EDZ620" s="961"/>
      <c r="EEA620" s="961"/>
      <c r="EEB620" s="961"/>
      <c r="EEC620" s="961"/>
      <c r="EED620" s="961"/>
      <c r="EEE620" s="961"/>
      <c r="EEF620" s="961"/>
      <c r="EEG620" s="961"/>
      <c r="EEH620" s="961"/>
      <c r="EEI620" s="961"/>
      <c r="EEJ620" s="961"/>
      <c r="EEK620" s="961"/>
      <c r="EEL620" s="961"/>
      <c r="EEM620" s="961"/>
      <c r="EEN620" s="961"/>
      <c r="EEO620" s="961"/>
      <c r="EEP620" s="961"/>
      <c r="EEQ620" s="961"/>
      <c r="EER620" s="961"/>
      <c r="EES620" s="961"/>
      <c r="EET620" s="961"/>
      <c r="EEU620" s="961"/>
      <c r="EEV620" s="961"/>
      <c r="EEW620" s="961"/>
      <c r="EEX620" s="961"/>
      <c r="EEY620" s="961"/>
      <c r="EEZ620" s="961"/>
      <c r="EFA620" s="961"/>
      <c r="EFB620" s="961"/>
      <c r="EFC620" s="961"/>
      <c r="EFD620" s="961"/>
      <c r="EFE620" s="961"/>
      <c r="EFF620" s="961"/>
      <c r="EFG620" s="961"/>
      <c r="EFH620" s="961"/>
      <c r="EFI620" s="961"/>
      <c r="EFJ620" s="961"/>
      <c r="EFK620" s="961"/>
      <c r="EFL620" s="961"/>
      <c r="EFM620" s="961"/>
      <c r="EFN620" s="961"/>
      <c r="EFO620" s="961"/>
      <c r="EFP620" s="961"/>
      <c r="EFQ620" s="961"/>
      <c r="EFR620" s="961"/>
      <c r="EFS620" s="961"/>
      <c r="EFT620" s="961"/>
      <c r="EFU620" s="961"/>
      <c r="EFV620" s="961"/>
      <c r="EFW620" s="961"/>
      <c r="EFX620" s="961"/>
      <c r="EFY620" s="961"/>
      <c r="EFZ620" s="961"/>
      <c r="EGA620" s="961"/>
      <c r="EGB620" s="961"/>
      <c r="EGC620" s="961"/>
      <c r="EGD620" s="961"/>
      <c r="EGE620" s="961"/>
      <c r="EGF620" s="961"/>
      <c r="EGG620" s="961"/>
      <c r="EGH620" s="961"/>
      <c r="EGI620" s="961"/>
      <c r="EGJ620" s="961"/>
      <c r="EGK620" s="961"/>
      <c r="EGL620" s="961"/>
      <c r="EGM620" s="961"/>
      <c r="EGN620" s="961"/>
      <c r="EGO620" s="961"/>
      <c r="EGP620" s="961"/>
      <c r="EGQ620" s="961"/>
      <c r="EGR620" s="961"/>
      <c r="EGS620" s="961"/>
      <c r="EGT620" s="961"/>
      <c r="EGU620" s="961"/>
      <c r="EGV620" s="961"/>
      <c r="EGW620" s="961"/>
      <c r="EGX620" s="961"/>
      <c r="EGY620" s="961"/>
      <c r="EGZ620" s="961"/>
      <c r="EHA620" s="961"/>
      <c r="EHB620" s="961"/>
      <c r="EHC620" s="961"/>
      <c r="EHD620" s="961"/>
      <c r="EHE620" s="961"/>
      <c r="EHF620" s="961"/>
      <c r="EHG620" s="961"/>
      <c r="EHH620" s="961"/>
      <c r="EHI620" s="961"/>
      <c r="EHJ620" s="961"/>
      <c r="EHK620" s="961"/>
      <c r="EHL620" s="961"/>
      <c r="EHM620" s="961"/>
      <c r="EHN620" s="961"/>
      <c r="EHO620" s="961"/>
      <c r="EHP620" s="961"/>
      <c r="EHQ620" s="961"/>
      <c r="EHR620" s="961"/>
      <c r="EHS620" s="961"/>
      <c r="EHT620" s="961"/>
      <c r="EHU620" s="961"/>
      <c r="EHV620" s="961"/>
      <c r="EHW620" s="961"/>
      <c r="EHX620" s="961"/>
      <c r="EHY620" s="961"/>
      <c r="EHZ620" s="961"/>
      <c r="EIA620" s="961"/>
      <c r="EIB620" s="961"/>
      <c r="EIC620" s="961"/>
      <c r="EID620" s="961"/>
      <c r="EIE620" s="961"/>
      <c r="EIF620" s="961"/>
      <c r="EIG620" s="961"/>
      <c r="EIH620" s="961"/>
      <c r="EII620" s="961"/>
      <c r="EIJ620" s="961"/>
      <c r="EIK620" s="961"/>
      <c r="EIL620" s="961"/>
      <c r="EIM620" s="961"/>
      <c r="EIN620" s="961"/>
      <c r="EIO620" s="961"/>
      <c r="EIP620" s="961"/>
      <c r="EIQ620" s="961"/>
      <c r="EIR620" s="961"/>
      <c r="EIS620" s="961"/>
      <c r="EIT620" s="961"/>
      <c r="EIU620" s="961"/>
      <c r="EIV620" s="961"/>
      <c r="EIW620" s="961"/>
      <c r="EIX620" s="961"/>
      <c r="EIY620" s="961"/>
      <c r="EIZ620" s="961"/>
      <c r="EJA620" s="961"/>
      <c r="EJB620" s="961"/>
      <c r="EJC620" s="961"/>
      <c r="EJD620" s="961"/>
      <c r="EJE620" s="961"/>
      <c r="EJF620" s="961"/>
      <c r="EJG620" s="961"/>
      <c r="EJH620" s="961"/>
      <c r="EJI620" s="961"/>
      <c r="EJJ620" s="961"/>
      <c r="EJK620" s="961"/>
      <c r="EJL620" s="961"/>
      <c r="EJM620" s="961"/>
      <c r="EJN620" s="961"/>
      <c r="EJO620" s="961"/>
      <c r="EJP620" s="961"/>
      <c r="EJQ620" s="961"/>
      <c r="EJR620" s="961"/>
      <c r="EJS620" s="961"/>
      <c r="EJT620" s="961"/>
      <c r="EJU620" s="961"/>
      <c r="EJV620" s="961"/>
      <c r="EJW620" s="961"/>
      <c r="EJX620" s="961"/>
      <c r="EJY620" s="961"/>
      <c r="EJZ620" s="961"/>
      <c r="EKA620" s="961"/>
      <c r="EKB620" s="961"/>
      <c r="EKC620" s="961"/>
      <c r="EKD620" s="961"/>
      <c r="EKE620" s="961"/>
      <c r="EKF620" s="961"/>
      <c r="EKG620" s="961"/>
      <c r="EKH620" s="961"/>
      <c r="EKI620" s="961"/>
      <c r="EKJ620" s="961"/>
      <c r="EKK620" s="961"/>
      <c r="EKL620" s="961"/>
      <c r="EKM620" s="961"/>
      <c r="EKN620" s="961"/>
      <c r="EKO620" s="961"/>
      <c r="EKP620" s="961"/>
      <c r="EKQ620" s="961"/>
      <c r="EKR620" s="961"/>
      <c r="EKS620" s="961"/>
      <c r="EKT620" s="961"/>
      <c r="EKU620" s="961"/>
      <c r="EKV620" s="961"/>
      <c r="EKW620" s="961"/>
      <c r="EKX620" s="961"/>
      <c r="EKY620" s="961"/>
      <c r="EKZ620" s="961"/>
      <c r="ELA620" s="961"/>
      <c r="ELB620" s="961"/>
      <c r="ELC620" s="961"/>
      <c r="ELD620" s="961"/>
      <c r="ELE620" s="961"/>
      <c r="ELF620" s="961"/>
      <c r="ELG620" s="961"/>
      <c r="ELH620" s="961"/>
      <c r="ELI620" s="961"/>
      <c r="ELJ620" s="961"/>
      <c r="ELK620" s="961"/>
      <c r="ELL620" s="961"/>
      <c r="ELM620" s="961"/>
      <c r="ELN620" s="961"/>
      <c r="ELO620" s="961"/>
      <c r="ELP620" s="961"/>
      <c r="ELQ620" s="961"/>
      <c r="ELR620" s="961"/>
      <c r="ELS620" s="961"/>
      <c r="ELT620" s="961"/>
      <c r="ELU620" s="961"/>
      <c r="ELV620" s="961"/>
      <c r="ELW620" s="961"/>
      <c r="ELX620" s="961"/>
      <c r="ELY620" s="961"/>
      <c r="ELZ620" s="961"/>
      <c r="EMA620" s="961"/>
      <c r="EMB620" s="961"/>
      <c r="EMC620" s="961"/>
      <c r="EMD620" s="961"/>
      <c r="EME620" s="961"/>
      <c r="EMF620" s="961"/>
      <c r="EMG620" s="961"/>
      <c r="EMH620" s="961"/>
      <c r="EMI620" s="961"/>
      <c r="EMJ620" s="961"/>
      <c r="EMK620" s="961"/>
      <c r="EML620" s="961"/>
      <c r="EMM620" s="961"/>
      <c r="EMN620" s="961"/>
      <c r="EMO620" s="961"/>
      <c r="EMP620" s="961"/>
      <c r="EMQ620" s="961"/>
      <c r="EMR620" s="961"/>
      <c r="EMS620" s="961"/>
      <c r="EMT620" s="961"/>
      <c r="EMU620" s="961"/>
      <c r="EMV620" s="961"/>
      <c r="EMW620" s="961"/>
      <c r="EMX620" s="961"/>
      <c r="EMY620" s="961"/>
      <c r="EMZ620" s="961"/>
      <c r="ENA620" s="961"/>
      <c r="ENB620" s="961"/>
      <c r="ENC620" s="961"/>
      <c r="END620" s="961"/>
      <c r="ENE620" s="961"/>
      <c r="ENF620" s="961"/>
      <c r="ENG620" s="961"/>
      <c r="ENH620" s="961"/>
      <c r="ENI620" s="961"/>
      <c r="ENJ620" s="961"/>
      <c r="ENK620" s="961"/>
      <c r="ENL620" s="961"/>
      <c r="ENM620" s="961"/>
      <c r="ENN620" s="961"/>
      <c r="ENO620" s="961"/>
      <c r="ENP620" s="961"/>
      <c r="ENQ620" s="961"/>
      <c r="ENR620" s="961"/>
      <c r="ENS620" s="961"/>
      <c r="ENT620" s="961"/>
      <c r="ENU620" s="961"/>
      <c r="ENV620" s="961"/>
      <c r="ENW620" s="961"/>
      <c r="ENX620" s="961"/>
      <c r="ENY620" s="961"/>
      <c r="ENZ620" s="961"/>
      <c r="EOA620" s="961"/>
      <c r="EOB620" s="961"/>
      <c r="EOC620" s="961"/>
      <c r="EOD620" s="961"/>
      <c r="EOE620" s="961"/>
      <c r="EOF620" s="961"/>
      <c r="EOG620" s="961"/>
      <c r="EOH620" s="961"/>
      <c r="EOI620" s="961"/>
      <c r="EOJ620" s="961"/>
      <c r="EOK620" s="961"/>
      <c r="EOL620" s="961"/>
      <c r="EOM620" s="961"/>
      <c r="EON620" s="961"/>
      <c r="EOO620" s="961"/>
      <c r="EOP620" s="961"/>
      <c r="EOQ620" s="961"/>
      <c r="EOR620" s="961"/>
      <c r="EOS620" s="961"/>
      <c r="EOT620" s="961"/>
      <c r="EOU620" s="961"/>
      <c r="EOV620" s="961"/>
      <c r="EOW620" s="961"/>
      <c r="EOX620" s="961"/>
      <c r="EOY620" s="961"/>
      <c r="EOZ620" s="961"/>
      <c r="EPA620" s="961"/>
      <c r="EPB620" s="961"/>
      <c r="EPC620" s="961"/>
      <c r="EPD620" s="961"/>
      <c r="EPE620" s="961"/>
      <c r="EPF620" s="961"/>
      <c r="EPG620" s="961"/>
      <c r="EPH620" s="961"/>
      <c r="EPI620" s="961"/>
      <c r="EPJ620" s="961"/>
      <c r="EPK620" s="961"/>
      <c r="EPL620" s="961"/>
      <c r="EPM620" s="961"/>
      <c r="EPN620" s="961"/>
      <c r="EPO620" s="961"/>
      <c r="EPP620" s="961"/>
      <c r="EPQ620" s="961"/>
      <c r="EPR620" s="961"/>
      <c r="EPS620" s="961"/>
      <c r="EPT620" s="961"/>
      <c r="EPU620" s="961"/>
      <c r="EPV620" s="961"/>
      <c r="EPW620" s="961"/>
      <c r="EPX620" s="961"/>
      <c r="EPY620" s="961"/>
      <c r="EPZ620" s="961"/>
      <c r="EQA620" s="961"/>
      <c r="EQB620" s="961"/>
      <c r="EQC620" s="961"/>
      <c r="EQD620" s="961"/>
      <c r="EQE620" s="961"/>
      <c r="EQF620" s="961"/>
      <c r="EQG620" s="961"/>
      <c r="EQH620" s="961"/>
      <c r="EQI620" s="961"/>
      <c r="EQJ620" s="961"/>
      <c r="EQK620" s="961"/>
      <c r="EQL620" s="961"/>
      <c r="EQM620" s="961"/>
      <c r="EQN620" s="961"/>
      <c r="EQO620" s="961"/>
      <c r="EQP620" s="961"/>
      <c r="EQQ620" s="961"/>
      <c r="EQR620" s="961"/>
      <c r="EQS620" s="961"/>
      <c r="EQT620" s="961"/>
      <c r="EQU620" s="961"/>
      <c r="EQV620" s="961"/>
      <c r="EQW620" s="961"/>
      <c r="EQX620" s="961"/>
      <c r="EQY620" s="961"/>
      <c r="EQZ620" s="961"/>
      <c r="ERA620" s="961"/>
      <c r="ERB620" s="961"/>
      <c r="ERC620" s="961"/>
      <c r="ERD620" s="961"/>
      <c r="ERE620" s="961"/>
      <c r="ERF620" s="961"/>
      <c r="ERG620" s="961"/>
      <c r="ERH620" s="961"/>
      <c r="ERI620" s="961"/>
      <c r="ERJ620" s="961"/>
      <c r="ERK620" s="961"/>
      <c r="ERL620" s="961"/>
      <c r="ERM620" s="961"/>
      <c r="ERN620" s="961"/>
      <c r="ERO620" s="961"/>
      <c r="ERP620" s="961"/>
      <c r="ERQ620" s="961"/>
      <c r="ERR620" s="961"/>
      <c r="ERS620" s="961"/>
      <c r="ERT620" s="961"/>
      <c r="ERU620" s="961"/>
      <c r="ERV620" s="961"/>
      <c r="ERW620" s="961"/>
      <c r="ERX620" s="961"/>
      <c r="ERY620" s="961"/>
      <c r="ERZ620" s="961"/>
      <c r="ESA620" s="961"/>
      <c r="ESB620" s="961"/>
      <c r="ESC620" s="961"/>
      <c r="ESD620" s="961"/>
      <c r="ESE620" s="961"/>
      <c r="ESF620" s="961"/>
      <c r="ESG620" s="961"/>
      <c r="ESH620" s="961"/>
      <c r="ESI620" s="961"/>
      <c r="ESJ620" s="961"/>
      <c r="ESK620" s="961"/>
      <c r="ESL620" s="961"/>
      <c r="ESM620" s="961"/>
      <c r="ESN620" s="961"/>
      <c r="ESO620" s="961"/>
      <c r="ESP620" s="961"/>
      <c r="ESQ620" s="961"/>
      <c r="ESR620" s="961"/>
      <c r="ESS620" s="961"/>
      <c r="EST620" s="961"/>
      <c r="ESU620" s="961"/>
      <c r="ESV620" s="961"/>
      <c r="ESW620" s="961"/>
      <c r="ESX620" s="961"/>
      <c r="ESY620" s="961"/>
      <c r="ESZ620" s="961"/>
      <c r="ETA620" s="961"/>
      <c r="ETB620" s="961"/>
      <c r="ETC620" s="961"/>
      <c r="ETD620" s="961"/>
      <c r="ETE620" s="961"/>
      <c r="ETF620" s="961"/>
      <c r="ETG620" s="961"/>
      <c r="ETH620" s="961"/>
      <c r="ETI620" s="961"/>
      <c r="ETJ620" s="961"/>
      <c r="ETK620" s="961"/>
      <c r="ETL620" s="961"/>
      <c r="ETM620" s="961"/>
      <c r="ETN620" s="961"/>
      <c r="ETO620" s="961"/>
      <c r="ETP620" s="961"/>
      <c r="ETQ620" s="961"/>
      <c r="ETR620" s="961"/>
      <c r="ETS620" s="961"/>
      <c r="ETT620" s="961"/>
      <c r="ETU620" s="961"/>
      <c r="ETV620" s="961"/>
      <c r="ETW620" s="961"/>
      <c r="ETX620" s="961"/>
      <c r="ETY620" s="961"/>
      <c r="ETZ620" s="961"/>
      <c r="EUA620" s="961"/>
      <c r="EUB620" s="961"/>
      <c r="EUC620" s="961"/>
      <c r="EUD620" s="961"/>
      <c r="EUE620" s="961"/>
      <c r="EUF620" s="961"/>
      <c r="EUG620" s="961"/>
      <c r="EUH620" s="961"/>
      <c r="EUI620" s="961"/>
      <c r="EUJ620" s="961"/>
      <c r="EUK620" s="961"/>
      <c r="EUL620" s="961"/>
      <c r="EUM620" s="961"/>
      <c r="EUN620" s="961"/>
      <c r="EUO620" s="961"/>
      <c r="EUP620" s="961"/>
      <c r="EUQ620" s="961"/>
      <c r="EUR620" s="961"/>
      <c r="EUS620" s="961"/>
      <c r="EUT620" s="961"/>
      <c r="EUU620" s="961"/>
      <c r="EUV620" s="961"/>
      <c r="EUW620" s="961"/>
      <c r="EUX620" s="961"/>
      <c r="EUY620" s="961"/>
      <c r="EUZ620" s="961"/>
      <c r="EVA620" s="961"/>
      <c r="EVB620" s="961"/>
      <c r="EVC620" s="961"/>
      <c r="EVD620" s="961"/>
      <c r="EVE620" s="961"/>
      <c r="EVF620" s="961"/>
      <c r="EVG620" s="961"/>
      <c r="EVH620" s="961"/>
      <c r="EVI620" s="961"/>
      <c r="EVJ620" s="961"/>
      <c r="EVK620" s="961"/>
      <c r="EVL620" s="961"/>
      <c r="EVM620" s="961"/>
      <c r="EVN620" s="961"/>
      <c r="EVO620" s="961"/>
      <c r="EVP620" s="961"/>
      <c r="EVQ620" s="961"/>
      <c r="EVR620" s="961"/>
      <c r="EVS620" s="961"/>
      <c r="EVT620" s="961"/>
      <c r="EVU620" s="961"/>
      <c r="EVV620" s="961"/>
      <c r="EVW620" s="961"/>
      <c r="EVX620" s="961"/>
      <c r="EVY620" s="961"/>
      <c r="EVZ620" s="961"/>
      <c r="EWA620" s="961"/>
      <c r="EWB620" s="961"/>
      <c r="EWC620" s="961"/>
      <c r="EWD620" s="961"/>
      <c r="EWE620" s="961"/>
      <c r="EWF620" s="961"/>
      <c r="EWG620" s="961"/>
      <c r="EWH620" s="961"/>
      <c r="EWI620" s="961"/>
      <c r="EWJ620" s="961"/>
      <c r="EWK620" s="961"/>
      <c r="EWL620" s="961"/>
      <c r="EWM620" s="961"/>
      <c r="EWN620" s="961"/>
      <c r="EWO620" s="961"/>
      <c r="EWP620" s="961"/>
      <c r="EWQ620" s="961"/>
      <c r="EWR620" s="961"/>
      <c r="EWS620" s="961"/>
      <c r="EWT620" s="961"/>
      <c r="EWU620" s="961"/>
      <c r="EWV620" s="961"/>
      <c r="EWW620" s="961"/>
      <c r="EWX620" s="961"/>
      <c r="EWY620" s="961"/>
      <c r="EWZ620" s="961"/>
      <c r="EXA620" s="961"/>
      <c r="EXB620" s="961"/>
      <c r="EXC620" s="961"/>
      <c r="EXD620" s="961"/>
      <c r="EXE620" s="961"/>
      <c r="EXF620" s="961"/>
      <c r="EXG620" s="961"/>
      <c r="EXH620" s="961"/>
      <c r="EXI620" s="961"/>
      <c r="EXJ620" s="961"/>
      <c r="EXK620" s="961"/>
      <c r="EXL620" s="961"/>
      <c r="EXM620" s="961"/>
      <c r="EXN620" s="961"/>
      <c r="EXO620" s="961"/>
      <c r="EXP620" s="961"/>
      <c r="EXQ620" s="961"/>
      <c r="EXR620" s="961"/>
      <c r="EXS620" s="961"/>
      <c r="EXT620" s="961"/>
      <c r="EXU620" s="961"/>
      <c r="EXV620" s="961"/>
      <c r="EXW620" s="961"/>
      <c r="EXX620" s="961"/>
      <c r="EXY620" s="961"/>
      <c r="EXZ620" s="961"/>
      <c r="EYA620" s="961"/>
      <c r="EYB620" s="961"/>
      <c r="EYC620" s="961"/>
      <c r="EYD620" s="961"/>
      <c r="EYE620" s="961"/>
      <c r="EYF620" s="961"/>
      <c r="EYG620" s="961"/>
      <c r="EYH620" s="961"/>
      <c r="EYI620" s="961"/>
      <c r="EYJ620" s="961"/>
      <c r="EYK620" s="961"/>
      <c r="EYL620" s="961"/>
      <c r="EYM620" s="961"/>
      <c r="EYN620" s="961"/>
      <c r="EYO620" s="961"/>
      <c r="EYP620" s="961"/>
      <c r="EYQ620" s="961"/>
      <c r="EYR620" s="961"/>
      <c r="EYS620" s="961"/>
      <c r="EYT620" s="961"/>
      <c r="EYU620" s="961"/>
      <c r="EYV620" s="961"/>
      <c r="EYW620" s="961"/>
      <c r="EYX620" s="961"/>
      <c r="EYY620" s="961"/>
      <c r="EYZ620" s="961"/>
      <c r="EZA620" s="961"/>
      <c r="EZB620" s="961"/>
      <c r="EZC620" s="961"/>
      <c r="EZD620" s="961"/>
      <c r="EZE620" s="961"/>
      <c r="EZF620" s="961"/>
      <c r="EZG620" s="961"/>
      <c r="EZH620" s="961"/>
      <c r="EZI620" s="961"/>
      <c r="EZJ620" s="961"/>
      <c r="EZK620" s="961"/>
      <c r="EZL620" s="961"/>
      <c r="EZM620" s="961"/>
      <c r="EZN620" s="961"/>
      <c r="EZO620" s="961"/>
      <c r="EZP620" s="961"/>
      <c r="EZQ620" s="961"/>
      <c r="EZR620" s="961"/>
      <c r="EZS620" s="961"/>
      <c r="EZT620" s="961"/>
      <c r="EZU620" s="961"/>
      <c r="EZV620" s="961"/>
      <c r="EZW620" s="961"/>
      <c r="EZX620" s="961"/>
      <c r="EZY620" s="961"/>
      <c r="EZZ620" s="961"/>
      <c r="FAA620" s="961"/>
      <c r="FAB620" s="961"/>
      <c r="FAC620" s="961"/>
      <c r="FAD620" s="961"/>
      <c r="FAE620" s="961"/>
      <c r="FAF620" s="961"/>
      <c r="FAG620" s="961"/>
      <c r="FAH620" s="961"/>
      <c r="FAI620" s="961"/>
      <c r="FAJ620" s="961"/>
      <c r="FAK620" s="961"/>
      <c r="FAL620" s="961"/>
      <c r="FAM620" s="961"/>
      <c r="FAN620" s="961"/>
      <c r="FAO620" s="961"/>
      <c r="FAP620" s="961"/>
      <c r="FAQ620" s="961"/>
      <c r="FAR620" s="961"/>
      <c r="FAS620" s="961"/>
      <c r="FAT620" s="961"/>
      <c r="FAU620" s="961"/>
      <c r="FAV620" s="961"/>
      <c r="FAW620" s="961"/>
      <c r="FAX620" s="961"/>
      <c r="FAY620" s="961"/>
      <c r="FAZ620" s="961"/>
      <c r="FBA620" s="961"/>
      <c r="FBB620" s="961"/>
      <c r="FBC620" s="961"/>
      <c r="FBD620" s="961"/>
      <c r="FBE620" s="961"/>
      <c r="FBF620" s="961"/>
      <c r="FBG620" s="961"/>
      <c r="FBH620" s="961"/>
      <c r="FBI620" s="961"/>
      <c r="FBJ620" s="961"/>
      <c r="FBK620" s="961"/>
      <c r="FBL620" s="961"/>
      <c r="FBM620" s="961"/>
      <c r="FBN620" s="961"/>
      <c r="FBO620" s="961"/>
      <c r="FBP620" s="961"/>
      <c r="FBQ620" s="961"/>
      <c r="FBR620" s="961"/>
      <c r="FBS620" s="961"/>
      <c r="FBT620" s="961"/>
      <c r="FBU620" s="961"/>
      <c r="FBV620" s="961"/>
      <c r="FBW620" s="961"/>
      <c r="FBX620" s="961"/>
      <c r="FBY620" s="961"/>
      <c r="FBZ620" s="961"/>
      <c r="FCA620" s="961"/>
      <c r="FCB620" s="961"/>
      <c r="FCC620" s="961"/>
      <c r="FCD620" s="961"/>
      <c r="FCE620" s="961"/>
      <c r="FCF620" s="961"/>
      <c r="FCG620" s="961"/>
      <c r="FCH620" s="961"/>
      <c r="FCI620" s="961"/>
      <c r="FCJ620" s="961"/>
      <c r="FCK620" s="961"/>
      <c r="FCL620" s="961"/>
      <c r="FCM620" s="961"/>
      <c r="FCN620" s="961"/>
      <c r="FCO620" s="961"/>
      <c r="FCP620" s="961"/>
      <c r="FCQ620" s="961"/>
      <c r="FCR620" s="961"/>
      <c r="FCS620" s="961"/>
      <c r="FCT620" s="961"/>
      <c r="FCU620" s="961"/>
      <c r="FCV620" s="961"/>
      <c r="FCW620" s="961"/>
      <c r="FCX620" s="961"/>
      <c r="FCY620" s="961"/>
      <c r="FCZ620" s="961"/>
      <c r="FDA620" s="961"/>
      <c r="FDB620" s="961"/>
      <c r="FDC620" s="961"/>
      <c r="FDD620" s="961"/>
      <c r="FDE620" s="961"/>
      <c r="FDF620" s="961"/>
      <c r="FDG620" s="961"/>
      <c r="FDH620" s="961"/>
      <c r="FDI620" s="961"/>
      <c r="FDJ620" s="961"/>
      <c r="FDK620" s="961"/>
      <c r="FDL620" s="961"/>
      <c r="FDM620" s="961"/>
      <c r="FDN620" s="961"/>
      <c r="FDO620" s="961"/>
      <c r="FDP620" s="961"/>
      <c r="FDQ620" s="961"/>
      <c r="FDR620" s="961"/>
      <c r="FDS620" s="961"/>
      <c r="FDT620" s="961"/>
      <c r="FDU620" s="961"/>
      <c r="FDV620" s="961"/>
      <c r="FDW620" s="961"/>
      <c r="FDX620" s="961"/>
      <c r="FDY620" s="961"/>
      <c r="FDZ620" s="961"/>
      <c r="FEA620" s="961"/>
      <c r="FEB620" s="961"/>
      <c r="FEC620" s="961"/>
      <c r="FED620" s="961"/>
      <c r="FEE620" s="961"/>
      <c r="FEF620" s="961"/>
      <c r="FEG620" s="961"/>
      <c r="FEH620" s="961"/>
      <c r="FEI620" s="961"/>
      <c r="FEJ620" s="961"/>
      <c r="FEK620" s="961"/>
      <c r="FEL620" s="961"/>
      <c r="FEM620" s="961"/>
      <c r="FEN620" s="961"/>
      <c r="FEO620" s="961"/>
      <c r="FEP620" s="961"/>
      <c r="FEQ620" s="961"/>
      <c r="FER620" s="961"/>
      <c r="FES620" s="961"/>
      <c r="FET620" s="961"/>
      <c r="FEU620" s="961"/>
      <c r="FEV620" s="961"/>
      <c r="FEW620" s="961"/>
      <c r="FEX620" s="961"/>
      <c r="FEY620" s="961"/>
      <c r="FEZ620" s="961"/>
      <c r="FFA620" s="961"/>
      <c r="FFB620" s="961"/>
      <c r="FFC620" s="961"/>
      <c r="FFD620" s="961"/>
      <c r="FFE620" s="961"/>
      <c r="FFF620" s="961"/>
      <c r="FFG620" s="961"/>
      <c r="FFH620" s="961"/>
      <c r="FFI620" s="961"/>
      <c r="FFJ620" s="961"/>
      <c r="FFK620" s="961"/>
      <c r="FFL620" s="961"/>
      <c r="FFM620" s="961"/>
      <c r="FFN620" s="961"/>
      <c r="FFO620" s="961"/>
      <c r="FFP620" s="961"/>
      <c r="FFQ620" s="961"/>
      <c r="FFR620" s="961"/>
      <c r="FFS620" s="961"/>
      <c r="FFT620" s="961"/>
      <c r="FFU620" s="961"/>
      <c r="FFV620" s="961"/>
      <c r="FFW620" s="961"/>
      <c r="FFX620" s="961"/>
      <c r="FFY620" s="961"/>
      <c r="FFZ620" s="961"/>
      <c r="FGA620" s="961"/>
      <c r="FGB620" s="961"/>
      <c r="FGC620" s="961"/>
      <c r="FGD620" s="961"/>
      <c r="FGE620" s="961"/>
      <c r="FGF620" s="961"/>
      <c r="FGG620" s="961"/>
      <c r="FGH620" s="961"/>
      <c r="FGI620" s="961"/>
      <c r="FGJ620" s="961"/>
      <c r="FGK620" s="961"/>
      <c r="FGL620" s="961"/>
      <c r="FGM620" s="961"/>
      <c r="FGN620" s="961"/>
      <c r="FGO620" s="961"/>
      <c r="FGP620" s="961"/>
      <c r="FGQ620" s="961"/>
      <c r="FGR620" s="961"/>
      <c r="FGS620" s="961"/>
      <c r="FGT620" s="961"/>
      <c r="FGU620" s="961"/>
      <c r="FGV620" s="961"/>
      <c r="FGW620" s="961"/>
      <c r="FGX620" s="961"/>
      <c r="FGY620" s="961"/>
      <c r="FGZ620" s="961"/>
      <c r="FHA620" s="961"/>
      <c r="FHB620" s="961"/>
      <c r="FHC620" s="961"/>
      <c r="FHD620" s="961"/>
      <c r="FHE620" s="961"/>
      <c r="FHF620" s="961"/>
      <c r="FHG620" s="961"/>
      <c r="FHH620" s="961"/>
      <c r="FHI620" s="961"/>
      <c r="FHJ620" s="961"/>
      <c r="FHK620" s="961"/>
      <c r="FHL620" s="961"/>
      <c r="FHM620" s="961"/>
      <c r="FHN620" s="961"/>
      <c r="FHO620" s="961"/>
      <c r="FHP620" s="961"/>
      <c r="FHQ620" s="961"/>
      <c r="FHR620" s="961"/>
      <c r="FHS620" s="961"/>
      <c r="FHT620" s="961"/>
      <c r="FHU620" s="961"/>
      <c r="FHV620" s="961"/>
      <c r="FHW620" s="961"/>
      <c r="FHX620" s="961"/>
      <c r="FHY620" s="961"/>
      <c r="FHZ620" s="961"/>
      <c r="FIA620" s="961"/>
      <c r="FIB620" s="961"/>
      <c r="FIC620" s="961"/>
      <c r="FID620" s="961"/>
      <c r="FIE620" s="961"/>
      <c r="FIF620" s="961"/>
      <c r="FIG620" s="961"/>
      <c r="FIH620" s="961"/>
      <c r="FII620" s="961"/>
      <c r="FIJ620" s="961"/>
      <c r="FIK620" s="961"/>
      <c r="FIL620" s="961"/>
      <c r="FIM620" s="961"/>
      <c r="FIN620" s="961"/>
      <c r="FIO620" s="961"/>
      <c r="FIP620" s="961"/>
      <c r="FIQ620" s="961"/>
      <c r="FIR620" s="961"/>
      <c r="FIS620" s="961"/>
      <c r="FIT620" s="961"/>
      <c r="FIU620" s="961"/>
      <c r="FIV620" s="961"/>
      <c r="FIW620" s="961"/>
      <c r="FIX620" s="961"/>
      <c r="FIY620" s="961"/>
      <c r="FIZ620" s="961"/>
      <c r="FJA620" s="961"/>
      <c r="FJB620" s="961"/>
      <c r="FJC620" s="961"/>
      <c r="FJD620" s="961"/>
      <c r="FJE620" s="961"/>
      <c r="FJF620" s="961"/>
      <c r="FJG620" s="961"/>
      <c r="FJH620" s="961"/>
      <c r="FJI620" s="961"/>
      <c r="FJJ620" s="961"/>
      <c r="FJK620" s="961"/>
      <c r="FJL620" s="961"/>
      <c r="FJM620" s="961"/>
      <c r="FJN620" s="961"/>
      <c r="FJO620" s="961"/>
      <c r="FJP620" s="961"/>
      <c r="FJQ620" s="961"/>
      <c r="FJR620" s="961"/>
      <c r="FJS620" s="961"/>
      <c r="FJT620" s="961"/>
      <c r="FJU620" s="961"/>
      <c r="FJV620" s="961"/>
      <c r="FJW620" s="961"/>
      <c r="FJX620" s="961"/>
      <c r="FJY620" s="961"/>
      <c r="FJZ620" s="961"/>
      <c r="FKA620" s="961"/>
      <c r="FKB620" s="961"/>
      <c r="FKC620" s="961"/>
      <c r="FKD620" s="961"/>
      <c r="FKE620" s="961"/>
      <c r="FKF620" s="961"/>
      <c r="FKG620" s="961"/>
      <c r="FKH620" s="961"/>
      <c r="FKI620" s="961"/>
      <c r="FKJ620" s="961"/>
      <c r="FKK620" s="961"/>
      <c r="FKL620" s="961"/>
      <c r="FKM620" s="961"/>
      <c r="FKN620" s="961"/>
      <c r="FKO620" s="961"/>
      <c r="FKP620" s="961"/>
      <c r="FKQ620" s="961"/>
      <c r="FKR620" s="961"/>
      <c r="FKS620" s="961"/>
      <c r="FKT620" s="961"/>
      <c r="FKU620" s="961"/>
      <c r="FKV620" s="961"/>
      <c r="FKW620" s="961"/>
      <c r="FKX620" s="961"/>
      <c r="FKY620" s="961"/>
      <c r="FKZ620" s="961"/>
      <c r="FLA620" s="961"/>
      <c r="FLB620" s="961"/>
      <c r="FLC620" s="961"/>
      <c r="FLD620" s="961"/>
      <c r="FLE620" s="961"/>
      <c r="FLF620" s="961"/>
      <c r="FLG620" s="961"/>
      <c r="FLH620" s="961"/>
      <c r="FLI620" s="961"/>
      <c r="FLJ620" s="961"/>
      <c r="FLK620" s="961"/>
      <c r="FLL620" s="961"/>
      <c r="FLM620" s="961"/>
      <c r="FLN620" s="961"/>
      <c r="FLO620" s="961"/>
      <c r="FLP620" s="961"/>
      <c r="FLQ620" s="961"/>
      <c r="FLR620" s="961"/>
      <c r="FLS620" s="961"/>
      <c r="FLT620" s="961"/>
      <c r="FLU620" s="961"/>
      <c r="FLV620" s="961"/>
      <c r="FLW620" s="961"/>
      <c r="FLX620" s="961"/>
      <c r="FLY620" s="961"/>
      <c r="FLZ620" s="961"/>
      <c r="FMA620" s="961"/>
      <c r="FMB620" s="961"/>
      <c r="FMC620" s="961"/>
      <c r="FMD620" s="961"/>
      <c r="FME620" s="961"/>
      <c r="FMF620" s="961"/>
      <c r="FMG620" s="961"/>
      <c r="FMH620" s="961"/>
      <c r="FMI620" s="961"/>
      <c r="FMJ620" s="961"/>
      <c r="FMK620" s="961"/>
      <c r="FML620" s="961"/>
      <c r="FMM620" s="961"/>
      <c r="FMN620" s="961"/>
      <c r="FMO620" s="961"/>
      <c r="FMP620" s="961"/>
      <c r="FMQ620" s="961"/>
      <c r="FMR620" s="961"/>
      <c r="FMS620" s="961"/>
      <c r="FMT620" s="961"/>
      <c r="FMU620" s="961"/>
      <c r="FMV620" s="961"/>
      <c r="FMW620" s="961"/>
      <c r="FMX620" s="961"/>
      <c r="FMY620" s="961"/>
      <c r="FMZ620" s="961"/>
      <c r="FNA620" s="961"/>
      <c r="FNB620" s="961"/>
      <c r="FNC620" s="961"/>
      <c r="FND620" s="961"/>
      <c r="FNE620" s="961"/>
      <c r="FNF620" s="961"/>
      <c r="FNG620" s="961"/>
      <c r="FNH620" s="961"/>
      <c r="FNI620" s="961"/>
      <c r="FNJ620" s="961"/>
      <c r="FNK620" s="961"/>
      <c r="FNL620" s="961"/>
      <c r="FNM620" s="961"/>
      <c r="FNN620" s="961"/>
      <c r="FNO620" s="961"/>
      <c r="FNP620" s="961"/>
      <c r="FNQ620" s="961"/>
      <c r="FNR620" s="961"/>
      <c r="FNS620" s="961"/>
      <c r="FNT620" s="961"/>
      <c r="FNU620" s="961"/>
      <c r="FNV620" s="961"/>
      <c r="FNW620" s="961"/>
      <c r="FNX620" s="961"/>
      <c r="FNY620" s="961"/>
      <c r="FNZ620" s="961"/>
      <c r="FOA620" s="961"/>
      <c r="FOB620" s="961"/>
      <c r="FOC620" s="961"/>
      <c r="FOD620" s="961"/>
      <c r="FOE620" s="961"/>
      <c r="FOF620" s="961"/>
      <c r="FOG620" s="961"/>
      <c r="FOH620" s="961"/>
      <c r="FOI620" s="961"/>
      <c r="FOJ620" s="961"/>
      <c r="FOK620" s="961"/>
      <c r="FOL620" s="961"/>
      <c r="FOM620" s="961"/>
      <c r="FON620" s="961"/>
      <c r="FOO620" s="961"/>
      <c r="FOP620" s="961"/>
      <c r="FOQ620" s="961"/>
      <c r="FOR620" s="961"/>
      <c r="FOS620" s="961"/>
      <c r="FOT620" s="961"/>
      <c r="FOU620" s="961"/>
      <c r="FOV620" s="961"/>
      <c r="FOW620" s="961"/>
      <c r="FOX620" s="961"/>
      <c r="FOY620" s="961"/>
      <c r="FOZ620" s="961"/>
      <c r="FPA620" s="961"/>
      <c r="FPB620" s="961"/>
      <c r="FPC620" s="961"/>
      <c r="FPD620" s="961"/>
      <c r="FPE620" s="961"/>
      <c r="FPF620" s="961"/>
      <c r="FPG620" s="961"/>
      <c r="FPH620" s="961"/>
      <c r="FPI620" s="961"/>
      <c r="FPJ620" s="961"/>
      <c r="FPK620" s="961"/>
      <c r="FPL620" s="961"/>
      <c r="FPM620" s="961"/>
      <c r="FPN620" s="961"/>
      <c r="FPO620" s="961"/>
      <c r="FPP620" s="961"/>
      <c r="FPQ620" s="961"/>
      <c r="FPR620" s="961"/>
      <c r="FPS620" s="961"/>
      <c r="FPT620" s="961"/>
      <c r="FPU620" s="961"/>
      <c r="FPV620" s="961"/>
      <c r="FPW620" s="961"/>
      <c r="FPX620" s="961"/>
      <c r="FPY620" s="961"/>
      <c r="FPZ620" s="961"/>
      <c r="FQA620" s="961"/>
      <c r="FQB620" s="961"/>
      <c r="FQC620" s="961"/>
      <c r="FQD620" s="961"/>
      <c r="FQE620" s="961"/>
      <c r="FQF620" s="961"/>
      <c r="FQG620" s="961"/>
      <c r="FQH620" s="961"/>
      <c r="FQI620" s="961"/>
      <c r="FQJ620" s="961"/>
      <c r="FQK620" s="961"/>
      <c r="FQL620" s="961"/>
      <c r="FQM620" s="961"/>
      <c r="FQN620" s="961"/>
      <c r="FQO620" s="961"/>
      <c r="FQP620" s="961"/>
      <c r="FQQ620" s="961"/>
      <c r="FQR620" s="961"/>
      <c r="FQS620" s="961"/>
      <c r="FQT620" s="961"/>
      <c r="FQU620" s="961"/>
      <c r="FQV620" s="961"/>
      <c r="FQW620" s="961"/>
      <c r="FQX620" s="961"/>
      <c r="FQY620" s="961"/>
      <c r="FQZ620" s="961"/>
      <c r="FRA620" s="961"/>
      <c r="FRB620" s="961"/>
      <c r="FRC620" s="961"/>
      <c r="FRD620" s="961"/>
      <c r="FRE620" s="961"/>
      <c r="FRF620" s="961"/>
      <c r="FRG620" s="961"/>
      <c r="FRH620" s="961"/>
      <c r="FRI620" s="961"/>
      <c r="FRJ620" s="961"/>
      <c r="FRK620" s="961"/>
      <c r="FRL620" s="961"/>
      <c r="FRM620" s="961"/>
      <c r="FRN620" s="961"/>
      <c r="FRO620" s="961"/>
      <c r="FRP620" s="961"/>
      <c r="FRQ620" s="961"/>
      <c r="FRR620" s="961"/>
      <c r="FRS620" s="961"/>
      <c r="FRT620" s="961"/>
      <c r="FRU620" s="961"/>
      <c r="FRV620" s="961"/>
      <c r="FRW620" s="961"/>
      <c r="FRX620" s="961"/>
      <c r="FRY620" s="961"/>
      <c r="FRZ620" s="961"/>
      <c r="FSA620" s="961"/>
      <c r="FSB620" s="961"/>
      <c r="FSC620" s="961"/>
      <c r="FSD620" s="961"/>
      <c r="FSE620" s="961"/>
      <c r="FSF620" s="961"/>
      <c r="FSG620" s="961"/>
      <c r="FSH620" s="961"/>
      <c r="FSI620" s="961"/>
      <c r="FSJ620" s="961"/>
      <c r="FSK620" s="961"/>
      <c r="FSL620" s="961"/>
      <c r="FSM620" s="961"/>
      <c r="FSN620" s="961"/>
      <c r="FSO620" s="961"/>
      <c r="FSP620" s="961"/>
      <c r="FSQ620" s="961"/>
      <c r="FSR620" s="961"/>
      <c r="FSS620" s="961"/>
      <c r="FST620" s="961"/>
      <c r="FSU620" s="961"/>
      <c r="FSV620" s="961"/>
      <c r="FSW620" s="961"/>
      <c r="FSX620" s="961"/>
      <c r="FSY620" s="961"/>
      <c r="FSZ620" s="961"/>
      <c r="FTA620" s="961"/>
      <c r="FTB620" s="961"/>
      <c r="FTC620" s="961"/>
      <c r="FTD620" s="961"/>
      <c r="FTE620" s="961"/>
      <c r="FTF620" s="961"/>
      <c r="FTG620" s="961"/>
      <c r="FTH620" s="961"/>
      <c r="FTI620" s="961"/>
      <c r="FTJ620" s="961"/>
      <c r="FTK620" s="961"/>
      <c r="FTL620" s="961"/>
      <c r="FTM620" s="961"/>
      <c r="FTN620" s="961"/>
      <c r="FTO620" s="961"/>
      <c r="FTP620" s="961"/>
      <c r="FTQ620" s="961"/>
      <c r="FTR620" s="961"/>
      <c r="FTS620" s="961"/>
      <c r="FTT620" s="961"/>
      <c r="FTU620" s="961"/>
      <c r="FTV620" s="961"/>
      <c r="FTW620" s="961"/>
      <c r="FTX620" s="961"/>
      <c r="FTY620" s="961"/>
      <c r="FTZ620" s="961"/>
      <c r="FUA620" s="961"/>
      <c r="FUB620" s="961"/>
      <c r="FUC620" s="961"/>
      <c r="FUD620" s="961"/>
      <c r="FUE620" s="961"/>
      <c r="FUF620" s="961"/>
      <c r="FUG620" s="961"/>
      <c r="FUH620" s="961"/>
      <c r="FUI620" s="961"/>
      <c r="FUJ620" s="961"/>
      <c r="FUK620" s="961"/>
      <c r="FUL620" s="961"/>
      <c r="FUM620" s="961"/>
      <c r="FUN620" s="961"/>
      <c r="FUO620" s="961"/>
      <c r="FUP620" s="961"/>
      <c r="FUQ620" s="961"/>
      <c r="FUR620" s="961"/>
      <c r="FUS620" s="961"/>
      <c r="FUT620" s="961"/>
      <c r="FUU620" s="961"/>
      <c r="FUV620" s="961"/>
      <c r="FUW620" s="961"/>
      <c r="FUX620" s="961"/>
      <c r="FUY620" s="961"/>
      <c r="FUZ620" s="961"/>
      <c r="FVA620" s="961"/>
      <c r="FVB620" s="961"/>
      <c r="FVC620" s="961"/>
      <c r="FVD620" s="961"/>
      <c r="FVE620" s="961"/>
      <c r="FVF620" s="961"/>
      <c r="FVG620" s="961"/>
      <c r="FVH620" s="961"/>
      <c r="FVI620" s="961"/>
      <c r="FVJ620" s="961"/>
      <c r="FVK620" s="961"/>
      <c r="FVL620" s="961"/>
      <c r="FVM620" s="961"/>
      <c r="FVN620" s="961"/>
      <c r="FVO620" s="961"/>
      <c r="FVP620" s="961"/>
      <c r="FVQ620" s="961"/>
      <c r="FVR620" s="961"/>
      <c r="FVS620" s="961"/>
      <c r="FVT620" s="961"/>
      <c r="FVU620" s="961"/>
      <c r="FVV620" s="961"/>
      <c r="FVW620" s="961"/>
      <c r="FVX620" s="961"/>
      <c r="FVY620" s="961"/>
      <c r="FVZ620" s="961"/>
      <c r="FWA620" s="961"/>
      <c r="FWB620" s="961"/>
      <c r="FWC620" s="961"/>
      <c r="FWD620" s="961"/>
      <c r="FWE620" s="961"/>
      <c r="FWF620" s="961"/>
      <c r="FWG620" s="961"/>
      <c r="FWH620" s="961"/>
      <c r="FWI620" s="961"/>
      <c r="FWJ620" s="961"/>
      <c r="FWK620" s="961"/>
      <c r="FWL620" s="961"/>
      <c r="FWM620" s="961"/>
      <c r="FWN620" s="961"/>
      <c r="FWO620" s="961"/>
      <c r="FWP620" s="961"/>
      <c r="FWQ620" s="961"/>
      <c r="FWR620" s="961"/>
      <c r="FWS620" s="961"/>
      <c r="FWT620" s="961"/>
      <c r="FWU620" s="961"/>
      <c r="FWV620" s="961"/>
      <c r="FWW620" s="961"/>
      <c r="FWX620" s="961"/>
      <c r="FWY620" s="961"/>
      <c r="FWZ620" s="961"/>
      <c r="FXA620" s="961"/>
      <c r="FXB620" s="961"/>
      <c r="FXC620" s="961"/>
      <c r="FXD620" s="961"/>
      <c r="FXE620" s="961"/>
      <c r="FXF620" s="961"/>
      <c r="FXG620" s="961"/>
      <c r="FXH620" s="961"/>
      <c r="FXI620" s="961"/>
      <c r="FXJ620" s="961"/>
      <c r="FXK620" s="961"/>
      <c r="FXL620" s="961"/>
      <c r="FXM620" s="961"/>
      <c r="FXN620" s="961"/>
      <c r="FXO620" s="961"/>
      <c r="FXP620" s="961"/>
      <c r="FXQ620" s="961"/>
      <c r="FXR620" s="961"/>
      <c r="FXS620" s="961"/>
      <c r="FXT620" s="961"/>
      <c r="FXU620" s="961"/>
      <c r="FXV620" s="961"/>
      <c r="FXW620" s="961"/>
      <c r="FXX620" s="961"/>
      <c r="FXY620" s="961"/>
      <c r="FXZ620" s="961"/>
      <c r="FYA620" s="961"/>
      <c r="FYB620" s="961"/>
      <c r="FYC620" s="961"/>
      <c r="FYD620" s="961"/>
      <c r="FYE620" s="961"/>
      <c r="FYF620" s="961"/>
      <c r="FYG620" s="961"/>
      <c r="FYH620" s="961"/>
      <c r="FYI620" s="961"/>
      <c r="FYJ620" s="961"/>
      <c r="FYK620" s="961"/>
      <c r="FYL620" s="961"/>
      <c r="FYM620" s="961"/>
      <c r="FYN620" s="961"/>
      <c r="FYO620" s="961"/>
      <c r="FYP620" s="961"/>
      <c r="FYQ620" s="961"/>
      <c r="FYR620" s="961"/>
      <c r="FYS620" s="961"/>
      <c r="FYT620" s="961"/>
      <c r="FYU620" s="961"/>
      <c r="FYV620" s="961"/>
      <c r="FYW620" s="961"/>
      <c r="FYX620" s="961"/>
      <c r="FYY620" s="961"/>
      <c r="FYZ620" s="961"/>
      <c r="FZA620" s="961"/>
      <c r="FZB620" s="961"/>
      <c r="FZC620" s="961"/>
      <c r="FZD620" s="961"/>
      <c r="FZE620" s="961"/>
      <c r="FZF620" s="961"/>
      <c r="FZG620" s="961"/>
      <c r="FZH620" s="961"/>
      <c r="FZI620" s="961"/>
      <c r="FZJ620" s="961"/>
      <c r="FZK620" s="961"/>
      <c r="FZL620" s="961"/>
      <c r="FZM620" s="961"/>
      <c r="FZN620" s="961"/>
      <c r="FZO620" s="961"/>
      <c r="FZP620" s="961"/>
      <c r="FZQ620" s="961"/>
      <c r="FZR620" s="961"/>
      <c r="FZS620" s="961"/>
      <c r="FZT620" s="961"/>
      <c r="FZU620" s="961"/>
      <c r="FZV620" s="961"/>
      <c r="FZW620" s="961"/>
      <c r="FZX620" s="961"/>
      <c r="FZY620" s="961"/>
      <c r="FZZ620" s="961"/>
      <c r="GAA620" s="961"/>
      <c r="GAB620" s="961"/>
      <c r="GAC620" s="961"/>
      <c r="GAD620" s="961"/>
      <c r="GAE620" s="961"/>
      <c r="GAF620" s="961"/>
      <c r="GAG620" s="961"/>
      <c r="GAH620" s="961"/>
      <c r="GAI620" s="961"/>
      <c r="GAJ620" s="961"/>
      <c r="GAK620" s="961"/>
      <c r="GAL620" s="961"/>
      <c r="GAM620" s="961"/>
      <c r="GAN620" s="961"/>
      <c r="GAO620" s="961"/>
      <c r="GAP620" s="961"/>
      <c r="GAQ620" s="961"/>
      <c r="GAR620" s="961"/>
      <c r="GAS620" s="961"/>
      <c r="GAT620" s="961"/>
      <c r="GAU620" s="961"/>
      <c r="GAV620" s="961"/>
      <c r="GAW620" s="961"/>
      <c r="GAX620" s="961"/>
      <c r="GAY620" s="961"/>
      <c r="GAZ620" s="961"/>
      <c r="GBA620" s="961"/>
      <c r="GBB620" s="961"/>
      <c r="GBC620" s="961"/>
      <c r="GBD620" s="961"/>
      <c r="GBE620" s="961"/>
      <c r="GBF620" s="961"/>
      <c r="GBG620" s="961"/>
      <c r="GBH620" s="961"/>
      <c r="GBI620" s="961"/>
      <c r="GBJ620" s="961"/>
      <c r="GBK620" s="961"/>
      <c r="GBL620" s="961"/>
      <c r="GBM620" s="961"/>
      <c r="GBN620" s="961"/>
      <c r="GBO620" s="961"/>
      <c r="GBP620" s="961"/>
      <c r="GBQ620" s="961"/>
      <c r="GBR620" s="961"/>
      <c r="GBS620" s="961"/>
      <c r="GBT620" s="961"/>
      <c r="GBU620" s="961"/>
      <c r="GBV620" s="961"/>
      <c r="GBW620" s="961"/>
      <c r="GBX620" s="961"/>
      <c r="GBY620" s="961"/>
      <c r="GBZ620" s="961"/>
      <c r="GCA620" s="961"/>
      <c r="GCB620" s="961"/>
      <c r="GCC620" s="961"/>
      <c r="GCD620" s="961"/>
      <c r="GCE620" s="961"/>
      <c r="GCF620" s="961"/>
      <c r="GCG620" s="961"/>
      <c r="GCH620" s="961"/>
      <c r="GCI620" s="961"/>
      <c r="GCJ620" s="961"/>
      <c r="GCK620" s="961"/>
      <c r="GCL620" s="961"/>
      <c r="GCM620" s="961"/>
      <c r="GCN620" s="961"/>
      <c r="GCO620" s="961"/>
      <c r="GCP620" s="961"/>
      <c r="GCQ620" s="961"/>
      <c r="GCR620" s="961"/>
      <c r="GCS620" s="961"/>
      <c r="GCT620" s="961"/>
      <c r="GCU620" s="961"/>
      <c r="GCV620" s="961"/>
      <c r="GCW620" s="961"/>
      <c r="GCX620" s="961"/>
      <c r="GCY620" s="961"/>
      <c r="GCZ620" s="961"/>
      <c r="GDA620" s="961"/>
      <c r="GDB620" s="961"/>
      <c r="GDC620" s="961"/>
      <c r="GDD620" s="961"/>
      <c r="GDE620" s="961"/>
      <c r="GDF620" s="961"/>
      <c r="GDG620" s="961"/>
      <c r="GDH620" s="961"/>
      <c r="GDI620" s="961"/>
      <c r="GDJ620" s="961"/>
      <c r="GDK620" s="961"/>
      <c r="GDL620" s="961"/>
      <c r="GDM620" s="961"/>
      <c r="GDN620" s="961"/>
      <c r="GDO620" s="961"/>
      <c r="GDP620" s="961"/>
      <c r="GDQ620" s="961"/>
      <c r="GDR620" s="961"/>
      <c r="GDS620" s="961"/>
      <c r="GDT620" s="961"/>
      <c r="GDU620" s="961"/>
      <c r="GDV620" s="961"/>
      <c r="GDW620" s="961"/>
      <c r="GDX620" s="961"/>
      <c r="GDY620" s="961"/>
      <c r="GDZ620" s="961"/>
      <c r="GEA620" s="961"/>
      <c r="GEB620" s="961"/>
      <c r="GEC620" s="961"/>
      <c r="GED620" s="961"/>
      <c r="GEE620" s="961"/>
      <c r="GEF620" s="961"/>
      <c r="GEG620" s="961"/>
      <c r="GEH620" s="961"/>
      <c r="GEI620" s="961"/>
      <c r="GEJ620" s="961"/>
      <c r="GEK620" s="961"/>
      <c r="GEL620" s="961"/>
      <c r="GEM620" s="961"/>
      <c r="GEN620" s="961"/>
      <c r="GEO620" s="961"/>
      <c r="GEP620" s="961"/>
      <c r="GEQ620" s="961"/>
      <c r="GER620" s="961"/>
      <c r="GES620" s="961"/>
      <c r="GET620" s="961"/>
      <c r="GEU620" s="961"/>
      <c r="GEV620" s="961"/>
      <c r="GEW620" s="961"/>
      <c r="GEX620" s="961"/>
      <c r="GEY620" s="961"/>
      <c r="GEZ620" s="961"/>
      <c r="GFA620" s="961"/>
      <c r="GFB620" s="961"/>
      <c r="GFC620" s="961"/>
      <c r="GFD620" s="961"/>
      <c r="GFE620" s="961"/>
      <c r="GFF620" s="961"/>
      <c r="GFG620" s="961"/>
      <c r="GFH620" s="961"/>
      <c r="GFI620" s="961"/>
      <c r="GFJ620" s="961"/>
      <c r="GFK620" s="961"/>
      <c r="GFL620" s="961"/>
      <c r="GFM620" s="961"/>
      <c r="GFN620" s="961"/>
      <c r="GFO620" s="961"/>
      <c r="GFP620" s="961"/>
      <c r="GFQ620" s="961"/>
      <c r="GFR620" s="961"/>
      <c r="GFS620" s="961"/>
      <c r="GFT620" s="961"/>
      <c r="GFU620" s="961"/>
      <c r="GFV620" s="961"/>
      <c r="GFW620" s="961"/>
      <c r="GFX620" s="961"/>
      <c r="GFY620" s="961"/>
      <c r="GFZ620" s="961"/>
      <c r="GGA620" s="961"/>
      <c r="GGB620" s="961"/>
      <c r="GGC620" s="961"/>
      <c r="GGD620" s="961"/>
      <c r="GGE620" s="961"/>
      <c r="GGF620" s="961"/>
      <c r="GGG620" s="961"/>
      <c r="GGH620" s="961"/>
      <c r="GGI620" s="961"/>
      <c r="GGJ620" s="961"/>
      <c r="GGK620" s="961"/>
      <c r="GGL620" s="961"/>
      <c r="GGM620" s="961"/>
      <c r="GGN620" s="961"/>
      <c r="GGO620" s="961"/>
      <c r="GGP620" s="961"/>
      <c r="GGQ620" s="961"/>
      <c r="GGR620" s="961"/>
      <c r="GGS620" s="961"/>
      <c r="GGT620" s="961"/>
      <c r="GGU620" s="961"/>
      <c r="GGV620" s="961"/>
      <c r="GGW620" s="961"/>
      <c r="GGX620" s="961"/>
      <c r="GGY620" s="961"/>
      <c r="GGZ620" s="961"/>
      <c r="GHA620" s="961"/>
      <c r="GHB620" s="961"/>
      <c r="GHC620" s="961"/>
      <c r="GHD620" s="961"/>
      <c r="GHE620" s="961"/>
      <c r="GHF620" s="961"/>
      <c r="GHG620" s="961"/>
      <c r="GHH620" s="961"/>
      <c r="GHI620" s="961"/>
      <c r="GHJ620" s="961"/>
      <c r="GHK620" s="961"/>
      <c r="GHL620" s="961"/>
      <c r="GHM620" s="961"/>
      <c r="GHN620" s="961"/>
      <c r="GHO620" s="961"/>
      <c r="GHP620" s="961"/>
      <c r="GHQ620" s="961"/>
      <c r="GHR620" s="961"/>
      <c r="GHS620" s="961"/>
      <c r="GHT620" s="961"/>
      <c r="GHU620" s="961"/>
      <c r="GHV620" s="961"/>
      <c r="GHW620" s="961"/>
      <c r="GHX620" s="961"/>
      <c r="GHY620" s="961"/>
      <c r="GHZ620" s="961"/>
      <c r="GIA620" s="961"/>
      <c r="GIB620" s="961"/>
      <c r="GIC620" s="961"/>
      <c r="GID620" s="961"/>
      <c r="GIE620" s="961"/>
      <c r="GIF620" s="961"/>
      <c r="GIG620" s="961"/>
      <c r="GIH620" s="961"/>
      <c r="GII620" s="961"/>
      <c r="GIJ620" s="961"/>
      <c r="GIK620" s="961"/>
      <c r="GIL620" s="961"/>
      <c r="GIM620" s="961"/>
      <c r="GIN620" s="961"/>
      <c r="GIO620" s="961"/>
      <c r="GIP620" s="961"/>
      <c r="GIQ620" s="961"/>
      <c r="GIR620" s="961"/>
      <c r="GIS620" s="961"/>
      <c r="GIT620" s="961"/>
      <c r="GIU620" s="961"/>
      <c r="GIV620" s="961"/>
      <c r="GIW620" s="961"/>
      <c r="GIX620" s="961"/>
      <c r="GIY620" s="961"/>
      <c r="GIZ620" s="961"/>
      <c r="GJA620" s="961"/>
      <c r="GJB620" s="961"/>
      <c r="GJC620" s="961"/>
      <c r="GJD620" s="961"/>
      <c r="GJE620" s="961"/>
      <c r="GJF620" s="961"/>
      <c r="GJG620" s="961"/>
      <c r="GJH620" s="961"/>
      <c r="GJI620" s="961"/>
      <c r="GJJ620" s="961"/>
      <c r="GJK620" s="961"/>
      <c r="GJL620" s="961"/>
      <c r="GJM620" s="961"/>
      <c r="GJN620" s="961"/>
      <c r="GJO620" s="961"/>
      <c r="GJP620" s="961"/>
      <c r="GJQ620" s="961"/>
      <c r="GJR620" s="961"/>
      <c r="GJS620" s="961"/>
      <c r="GJT620" s="961"/>
      <c r="GJU620" s="961"/>
      <c r="GJV620" s="961"/>
      <c r="GJW620" s="961"/>
      <c r="GJX620" s="961"/>
      <c r="GJY620" s="961"/>
      <c r="GJZ620" s="961"/>
      <c r="GKA620" s="961"/>
      <c r="GKB620" s="961"/>
      <c r="GKC620" s="961"/>
      <c r="GKD620" s="961"/>
      <c r="GKE620" s="961"/>
      <c r="GKF620" s="961"/>
      <c r="GKG620" s="961"/>
      <c r="GKH620" s="961"/>
      <c r="GKI620" s="961"/>
      <c r="GKJ620" s="961"/>
      <c r="GKK620" s="961"/>
      <c r="GKL620" s="961"/>
      <c r="GKM620" s="961"/>
      <c r="GKN620" s="961"/>
      <c r="GKO620" s="961"/>
      <c r="GKP620" s="961"/>
      <c r="GKQ620" s="961"/>
      <c r="GKR620" s="961"/>
      <c r="GKS620" s="961"/>
      <c r="GKT620" s="961"/>
      <c r="GKU620" s="961"/>
      <c r="GKV620" s="961"/>
      <c r="GKW620" s="961"/>
      <c r="GKX620" s="961"/>
      <c r="GKY620" s="961"/>
      <c r="GKZ620" s="961"/>
      <c r="GLA620" s="961"/>
      <c r="GLB620" s="961"/>
      <c r="GLC620" s="961"/>
      <c r="GLD620" s="961"/>
      <c r="GLE620" s="961"/>
      <c r="GLF620" s="961"/>
      <c r="GLG620" s="961"/>
      <c r="GLH620" s="961"/>
      <c r="GLI620" s="961"/>
      <c r="GLJ620" s="961"/>
      <c r="GLK620" s="961"/>
      <c r="GLL620" s="961"/>
      <c r="GLM620" s="961"/>
      <c r="GLN620" s="961"/>
      <c r="GLO620" s="961"/>
      <c r="GLP620" s="961"/>
      <c r="GLQ620" s="961"/>
      <c r="GLR620" s="961"/>
      <c r="GLS620" s="961"/>
      <c r="GLT620" s="961"/>
      <c r="GLU620" s="961"/>
      <c r="GLV620" s="961"/>
      <c r="GLW620" s="961"/>
      <c r="GLX620" s="961"/>
      <c r="GLY620" s="961"/>
      <c r="GLZ620" s="961"/>
      <c r="GMA620" s="961"/>
      <c r="GMB620" s="961"/>
      <c r="GMC620" s="961"/>
      <c r="GMD620" s="961"/>
      <c r="GME620" s="961"/>
      <c r="GMF620" s="961"/>
      <c r="GMG620" s="961"/>
      <c r="GMH620" s="961"/>
      <c r="GMI620" s="961"/>
      <c r="GMJ620" s="961"/>
      <c r="GMK620" s="961"/>
      <c r="GML620" s="961"/>
      <c r="GMM620" s="961"/>
      <c r="GMN620" s="961"/>
      <c r="GMO620" s="961"/>
      <c r="GMP620" s="961"/>
      <c r="GMQ620" s="961"/>
      <c r="GMR620" s="961"/>
      <c r="GMS620" s="961"/>
      <c r="GMT620" s="961"/>
      <c r="GMU620" s="961"/>
      <c r="GMV620" s="961"/>
      <c r="GMW620" s="961"/>
      <c r="GMX620" s="961"/>
      <c r="GMY620" s="961"/>
      <c r="GMZ620" s="961"/>
      <c r="GNA620" s="961"/>
      <c r="GNB620" s="961"/>
      <c r="GNC620" s="961"/>
      <c r="GND620" s="961"/>
      <c r="GNE620" s="961"/>
      <c r="GNF620" s="961"/>
      <c r="GNG620" s="961"/>
      <c r="GNH620" s="961"/>
      <c r="GNI620" s="961"/>
      <c r="GNJ620" s="961"/>
      <c r="GNK620" s="961"/>
      <c r="GNL620" s="961"/>
      <c r="GNM620" s="961"/>
      <c r="GNN620" s="961"/>
      <c r="GNO620" s="961"/>
      <c r="GNP620" s="961"/>
      <c r="GNQ620" s="961"/>
      <c r="GNR620" s="961"/>
      <c r="GNS620" s="961"/>
      <c r="GNT620" s="961"/>
      <c r="GNU620" s="961"/>
      <c r="GNV620" s="961"/>
      <c r="GNW620" s="961"/>
      <c r="GNX620" s="961"/>
      <c r="GNY620" s="961"/>
      <c r="GNZ620" s="961"/>
      <c r="GOA620" s="961"/>
      <c r="GOB620" s="961"/>
      <c r="GOC620" s="961"/>
      <c r="GOD620" s="961"/>
      <c r="GOE620" s="961"/>
      <c r="GOF620" s="961"/>
      <c r="GOG620" s="961"/>
      <c r="GOH620" s="961"/>
      <c r="GOI620" s="961"/>
      <c r="GOJ620" s="961"/>
      <c r="GOK620" s="961"/>
      <c r="GOL620" s="961"/>
      <c r="GOM620" s="961"/>
      <c r="GON620" s="961"/>
      <c r="GOO620" s="961"/>
      <c r="GOP620" s="961"/>
      <c r="GOQ620" s="961"/>
      <c r="GOR620" s="961"/>
      <c r="GOS620" s="961"/>
      <c r="GOT620" s="961"/>
      <c r="GOU620" s="961"/>
      <c r="GOV620" s="961"/>
      <c r="GOW620" s="961"/>
      <c r="GOX620" s="961"/>
      <c r="GOY620" s="961"/>
      <c r="GOZ620" s="961"/>
      <c r="GPA620" s="961"/>
      <c r="GPB620" s="961"/>
      <c r="GPC620" s="961"/>
      <c r="GPD620" s="961"/>
      <c r="GPE620" s="961"/>
      <c r="GPF620" s="961"/>
      <c r="GPG620" s="961"/>
      <c r="GPH620" s="961"/>
      <c r="GPI620" s="961"/>
      <c r="GPJ620" s="961"/>
      <c r="GPK620" s="961"/>
      <c r="GPL620" s="961"/>
      <c r="GPM620" s="961"/>
      <c r="GPN620" s="961"/>
      <c r="GPO620" s="961"/>
      <c r="GPP620" s="961"/>
      <c r="GPQ620" s="961"/>
      <c r="GPR620" s="961"/>
      <c r="GPS620" s="961"/>
      <c r="GPT620" s="961"/>
      <c r="GPU620" s="961"/>
      <c r="GPV620" s="961"/>
      <c r="GPW620" s="961"/>
      <c r="GPX620" s="961"/>
      <c r="GPY620" s="961"/>
      <c r="GPZ620" s="961"/>
      <c r="GQA620" s="961"/>
      <c r="GQB620" s="961"/>
      <c r="GQC620" s="961"/>
      <c r="GQD620" s="961"/>
      <c r="GQE620" s="961"/>
      <c r="GQF620" s="961"/>
      <c r="GQG620" s="961"/>
      <c r="GQH620" s="961"/>
      <c r="GQI620" s="961"/>
      <c r="GQJ620" s="961"/>
      <c r="GQK620" s="961"/>
      <c r="GQL620" s="961"/>
      <c r="GQM620" s="961"/>
      <c r="GQN620" s="961"/>
      <c r="GQO620" s="961"/>
      <c r="GQP620" s="961"/>
      <c r="GQQ620" s="961"/>
      <c r="GQR620" s="961"/>
      <c r="GQS620" s="961"/>
      <c r="GQT620" s="961"/>
      <c r="GQU620" s="961"/>
      <c r="GQV620" s="961"/>
      <c r="GQW620" s="961"/>
      <c r="GQX620" s="961"/>
      <c r="GQY620" s="961"/>
      <c r="GQZ620" s="961"/>
      <c r="GRA620" s="961"/>
      <c r="GRB620" s="961"/>
      <c r="GRC620" s="961"/>
      <c r="GRD620" s="961"/>
      <c r="GRE620" s="961"/>
      <c r="GRF620" s="961"/>
      <c r="GRG620" s="961"/>
      <c r="GRH620" s="961"/>
      <c r="GRI620" s="961"/>
      <c r="GRJ620" s="961"/>
      <c r="GRK620" s="961"/>
      <c r="GRL620" s="961"/>
      <c r="GRM620" s="961"/>
      <c r="GRN620" s="961"/>
      <c r="GRO620" s="961"/>
      <c r="GRP620" s="961"/>
      <c r="GRQ620" s="961"/>
      <c r="GRR620" s="961"/>
      <c r="GRS620" s="961"/>
      <c r="GRT620" s="961"/>
      <c r="GRU620" s="961"/>
      <c r="GRV620" s="961"/>
      <c r="GRW620" s="961"/>
      <c r="GRX620" s="961"/>
      <c r="GRY620" s="961"/>
      <c r="GRZ620" s="961"/>
      <c r="GSA620" s="961"/>
      <c r="GSB620" s="961"/>
      <c r="GSC620" s="961"/>
      <c r="GSD620" s="961"/>
      <c r="GSE620" s="961"/>
      <c r="GSF620" s="961"/>
      <c r="GSG620" s="961"/>
      <c r="GSH620" s="961"/>
      <c r="GSI620" s="961"/>
      <c r="GSJ620" s="961"/>
      <c r="GSK620" s="961"/>
      <c r="GSL620" s="961"/>
      <c r="GSM620" s="961"/>
      <c r="GSN620" s="961"/>
      <c r="GSO620" s="961"/>
      <c r="GSP620" s="961"/>
      <c r="GSQ620" s="961"/>
      <c r="GSR620" s="961"/>
      <c r="GSS620" s="961"/>
      <c r="GST620" s="961"/>
      <c r="GSU620" s="961"/>
      <c r="GSV620" s="961"/>
      <c r="GSW620" s="961"/>
      <c r="GSX620" s="961"/>
      <c r="GSY620" s="961"/>
      <c r="GSZ620" s="961"/>
      <c r="GTA620" s="961"/>
      <c r="GTB620" s="961"/>
      <c r="GTC620" s="961"/>
      <c r="GTD620" s="961"/>
      <c r="GTE620" s="961"/>
      <c r="GTF620" s="961"/>
      <c r="GTG620" s="961"/>
      <c r="GTH620" s="961"/>
      <c r="GTI620" s="961"/>
      <c r="GTJ620" s="961"/>
      <c r="GTK620" s="961"/>
      <c r="GTL620" s="961"/>
      <c r="GTM620" s="961"/>
      <c r="GTN620" s="961"/>
      <c r="GTO620" s="961"/>
      <c r="GTP620" s="961"/>
      <c r="GTQ620" s="961"/>
      <c r="GTR620" s="961"/>
      <c r="GTS620" s="961"/>
      <c r="GTT620" s="961"/>
      <c r="GTU620" s="961"/>
      <c r="GTV620" s="961"/>
      <c r="GTW620" s="961"/>
      <c r="GTX620" s="961"/>
      <c r="GTY620" s="961"/>
      <c r="GTZ620" s="961"/>
      <c r="GUA620" s="961"/>
      <c r="GUB620" s="961"/>
      <c r="GUC620" s="961"/>
      <c r="GUD620" s="961"/>
      <c r="GUE620" s="961"/>
      <c r="GUF620" s="961"/>
      <c r="GUG620" s="961"/>
      <c r="GUH620" s="961"/>
      <c r="GUI620" s="961"/>
      <c r="GUJ620" s="961"/>
      <c r="GUK620" s="961"/>
      <c r="GUL620" s="961"/>
      <c r="GUM620" s="961"/>
      <c r="GUN620" s="961"/>
      <c r="GUO620" s="961"/>
      <c r="GUP620" s="961"/>
      <c r="GUQ620" s="961"/>
      <c r="GUR620" s="961"/>
      <c r="GUS620" s="961"/>
      <c r="GUT620" s="961"/>
      <c r="GUU620" s="961"/>
      <c r="GUV620" s="961"/>
      <c r="GUW620" s="961"/>
      <c r="GUX620" s="961"/>
      <c r="GUY620" s="961"/>
      <c r="GUZ620" s="961"/>
      <c r="GVA620" s="961"/>
      <c r="GVB620" s="961"/>
      <c r="GVC620" s="961"/>
      <c r="GVD620" s="961"/>
      <c r="GVE620" s="961"/>
      <c r="GVF620" s="961"/>
      <c r="GVG620" s="961"/>
      <c r="GVH620" s="961"/>
      <c r="GVI620" s="961"/>
      <c r="GVJ620" s="961"/>
      <c r="GVK620" s="961"/>
      <c r="GVL620" s="961"/>
      <c r="GVM620" s="961"/>
      <c r="GVN620" s="961"/>
      <c r="GVO620" s="961"/>
      <c r="GVP620" s="961"/>
      <c r="GVQ620" s="961"/>
      <c r="GVR620" s="961"/>
      <c r="GVS620" s="961"/>
      <c r="GVT620" s="961"/>
      <c r="GVU620" s="961"/>
      <c r="GVV620" s="961"/>
      <c r="GVW620" s="961"/>
      <c r="GVX620" s="961"/>
      <c r="GVY620" s="961"/>
      <c r="GVZ620" s="961"/>
      <c r="GWA620" s="961"/>
      <c r="GWB620" s="961"/>
      <c r="GWC620" s="961"/>
      <c r="GWD620" s="961"/>
      <c r="GWE620" s="961"/>
      <c r="GWF620" s="961"/>
      <c r="GWG620" s="961"/>
      <c r="GWH620" s="961"/>
      <c r="GWI620" s="961"/>
      <c r="GWJ620" s="961"/>
      <c r="GWK620" s="961"/>
      <c r="GWL620" s="961"/>
      <c r="GWM620" s="961"/>
      <c r="GWN620" s="961"/>
      <c r="GWO620" s="961"/>
      <c r="GWP620" s="961"/>
      <c r="GWQ620" s="961"/>
      <c r="GWR620" s="961"/>
      <c r="GWS620" s="961"/>
      <c r="GWT620" s="961"/>
      <c r="GWU620" s="961"/>
      <c r="GWV620" s="961"/>
      <c r="GWW620" s="961"/>
      <c r="GWX620" s="961"/>
      <c r="GWY620" s="961"/>
      <c r="GWZ620" s="961"/>
      <c r="GXA620" s="961"/>
      <c r="GXB620" s="961"/>
      <c r="GXC620" s="961"/>
      <c r="GXD620" s="961"/>
      <c r="GXE620" s="961"/>
      <c r="GXF620" s="961"/>
      <c r="GXG620" s="961"/>
      <c r="GXH620" s="961"/>
      <c r="GXI620" s="961"/>
      <c r="GXJ620" s="961"/>
      <c r="GXK620" s="961"/>
      <c r="GXL620" s="961"/>
      <c r="GXM620" s="961"/>
      <c r="GXN620" s="961"/>
      <c r="GXO620" s="961"/>
      <c r="GXP620" s="961"/>
      <c r="GXQ620" s="961"/>
      <c r="GXR620" s="961"/>
      <c r="GXS620" s="961"/>
      <c r="GXT620" s="961"/>
      <c r="GXU620" s="961"/>
      <c r="GXV620" s="961"/>
      <c r="GXW620" s="961"/>
      <c r="GXX620" s="961"/>
      <c r="GXY620" s="961"/>
      <c r="GXZ620" s="961"/>
      <c r="GYA620" s="961"/>
      <c r="GYB620" s="961"/>
      <c r="GYC620" s="961"/>
      <c r="GYD620" s="961"/>
      <c r="GYE620" s="961"/>
      <c r="GYF620" s="961"/>
      <c r="GYG620" s="961"/>
      <c r="GYH620" s="961"/>
      <c r="GYI620" s="961"/>
      <c r="GYJ620" s="961"/>
      <c r="GYK620" s="961"/>
      <c r="GYL620" s="961"/>
      <c r="GYM620" s="961"/>
      <c r="GYN620" s="961"/>
      <c r="GYO620" s="961"/>
      <c r="GYP620" s="961"/>
      <c r="GYQ620" s="961"/>
      <c r="GYR620" s="961"/>
      <c r="GYS620" s="961"/>
      <c r="GYT620" s="961"/>
      <c r="GYU620" s="961"/>
      <c r="GYV620" s="961"/>
      <c r="GYW620" s="961"/>
      <c r="GYX620" s="961"/>
      <c r="GYY620" s="961"/>
      <c r="GYZ620" s="961"/>
      <c r="GZA620" s="961"/>
      <c r="GZB620" s="961"/>
      <c r="GZC620" s="961"/>
      <c r="GZD620" s="961"/>
      <c r="GZE620" s="961"/>
      <c r="GZF620" s="961"/>
      <c r="GZG620" s="961"/>
      <c r="GZH620" s="961"/>
      <c r="GZI620" s="961"/>
      <c r="GZJ620" s="961"/>
      <c r="GZK620" s="961"/>
      <c r="GZL620" s="961"/>
      <c r="GZM620" s="961"/>
      <c r="GZN620" s="961"/>
      <c r="GZO620" s="961"/>
      <c r="GZP620" s="961"/>
      <c r="GZQ620" s="961"/>
      <c r="GZR620" s="961"/>
      <c r="GZS620" s="961"/>
      <c r="GZT620" s="961"/>
      <c r="GZU620" s="961"/>
      <c r="GZV620" s="961"/>
      <c r="GZW620" s="961"/>
      <c r="GZX620" s="961"/>
      <c r="GZY620" s="961"/>
      <c r="GZZ620" s="961"/>
      <c r="HAA620" s="961"/>
      <c r="HAB620" s="961"/>
      <c r="HAC620" s="961"/>
      <c r="HAD620" s="961"/>
      <c r="HAE620" s="961"/>
      <c r="HAF620" s="961"/>
      <c r="HAG620" s="961"/>
      <c r="HAH620" s="961"/>
      <c r="HAI620" s="961"/>
      <c r="HAJ620" s="961"/>
      <c r="HAK620" s="961"/>
      <c r="HAL620" s="961"/>
      <c r="HAM620" s="961"/>
      <c r="HAN620" s="961"/>
      <c r="HAO620" s="961"/>
      <c r="HAP620" s="961"/>
      <c r="HAQ620" s="961"/>
      <c r="HAR620" s="961"/>
      <c r="HAS620" s="961"/>
      <c r="HAT620" s="961"/>
      <c r="HAU620" s="961"/>
      <c r="HAV620" s="961"/>
      <c r="HAW620" s="961"/>
      <c r="HAX620" s="961"/>
      <c r="HAY620" s="961"/>
      <c r="HAZ620" s="961"/>
      <c r="HBA620" s="961"/>
      <c r="HBB620" s="961"/>
      <c r="HBC620" s="961"/>
      <c r="HBD620" s="961"/>
      <c r="HBE620" s="961"/>
      <c r="HBF620" s="961"/>
      <c r="HBG620" s="961"/>
      <c r="HBH620" s="961"/>
      <c r="HBI620" s="961"/>
      <c r="HBJ620" s="961"/>
      <c r="HBK620" s="961"/>
      <c r="HBL620" s="961"/>
      <c r="HBM620" s="961"/>
      <c r="HBN620" s="961"/>
      <c r="HBO620" s="961"/>
      <c r="HBP620" s="961"/>
      <c r="HBQ620" s="961"/>
      <c r="HBR620" s="961"/>
      <c r="HBS620" s="961"/>
      <c r="HBT620" s="961"/>
      <c r="HBU620" s="961"/>
      <c r="HBV620" s="961"/>
      <c r="HBW620" s="961"/>
      <c r="HBX620" s="961"/>
      <c r="HBY620" s="961"/>
      <c r="HBZ620" s="961"/>
      <c r="HCA620" s="961"/>
      <c r="HCB620" s="961"/>
      <c r="HCC620" s="961"/>
      <c r="HCD620" s="961"/>
      <c r="HCE620" s="961"/>
      <c r="HCF620" s="961"/>
      <c r="HCG620" s="961"/>
      <c r="HCH620" s="961"/>
      <c r="HCI620" s="961"/>
      <c r="HCJ620" s="961"/>
      <c r="HCK620" s="961"/>
      <c r="HCL620" s="961"/>
      <c r="HCM620" s="961"/>
      <c r="HCN620" s="961"/>
      <c r="HCO620" s="961"/>
      <c r="HCP620" s="961"/>
      <c r="HCQ620" s="961"/>
      <c r="HCR620" s="961"/>
      <c r="HCS620" s="961"/>
      <c r="HCT620" s="961"/>
      <c r="HCU620" s="961"/>
      <c r="HCV620" s="961"/>
      <c r="HCW620" s="961"/>
      <c r="HCX620" s="961"/>
      <c r="HCY620" s="961"/>
      <c r="HCZ620" s="961"/>
      <c r="HDA620" s="961"/>
      <c r="HDB620" s="961"/>
      <c r="HDC620" s="961"/>
      <c r="HDD620" s="961"/>
      <c r="HDE620" s="961"/>
      <c r="HDF620" s="961"/>
      <c r="HDG620" s="961"/>
      <c r="HDH620" s="961"/>
      <c r="HDI620" s="961"/>
      <c r="HDJ620" s="961"/>
      <c r="HDK620" s="961"/>
      <c r="HDL620" s="961"/>
      <c r="HDM620" s="961"/>
      <c r="HDN620" s="961"/>
      <c r="HDO620" s="961"/>
      <c r="HDP620" s="961"/>
      <c r="HDQ620" s="961"/>
      <c r="HDR620" s="961"/>
      <c r="HDS620" s="961"/>
      <c r="HDT620" s="961"/>
      <c r="HDU620" s="961"/>
      <c r="HDV620" s="961"/>
      <c r="HDW620" s="961"/>
      <c r="HDX620" s="961"/>
      <c r="HDY620" s="961"/>
      <c r="HDZ620" s="961"/>
      <c r="HEA620" s="961"/>
      <c r="HEB620" s="961"/>
      <c r="HEC620" s="961"/>
      <c r="HED620" s="961"/>
      <c r="HEE620" s="961"/>
      <c r="HEF620" s="961"/>
      <c r="HEG620" s="961"/>
      <c r="HEH620" s="961"/>
      <c r="HEI620" s="961"/>
      <c r="HEJ620" s="961"/>
      <c r="HEK620" s="961"/>
      <c r="HEL620" s="961"/>
      <c r="HEM620" s="961"/>
      <c r="HEN620" s="961"/>
      <c r="HEO620" s="961"/>
      <c r="HEP620" s="961"/>
      <c r="HEQ620" s="961"/>
      <c r="HER620" s="961"/>
      <c r="HES620" s="961"/>
      <c r="HET620" s="961"/>
      <c r="HEU620" s="961"/>
      <c r="HEV620" s="961"/>
      <c r="HEW620" s="961"/>
      <c r="HEX620" s="961"/>
      <c r="HEY620" s="961"/>
      <c r="HEZ620" s="961"/>
      <c r="HFA620" s="961"/>
      <c r="HFB620" s="961"/>
      <c r="HFC620" s="961"/>
      <c r="HFD620" s="961"/>
      <c r="HFE620" s="961"/>
      <c r="HFF620" s="961"/>
      <c r="HFG620" s="961"/>
      <c r="HFH620" s="961"/>
      <c r="HFI620" s="961"/>
      <c r="HFJ620" s="961"/>
      <c r="HFK620" s="961"/>
      <c r="HFL620" s="961"/>
      <c r="HFM620" s="961"/>
      <c r="HFN620" s="961"/>
      <c r="HFO620" s="961"/>
      <c r="HFP620" s="961"/>
      <c r="HFQ620" s="961"/>
      <c r="HFR620" s="961"/>
      <c r="HFS620" s="961"/>
      <c r="HFT620" s="961"/>
      <c r="HFU620" s="961"/>
      <c r="HFV620" s="961"/>
      <c r="HFW620" s="961"/>
      <c r="HFX620" s="961"/>
      <c r="HFY620" s="961"/>
      <c r="HFZ620" s="961"/>
      <c r="HGA620" s="961"/>
      <c r="HGB620" s="961"/>
      <c r="HGC620" s="961"/>
      <c r="HGD620" s="961"/>
      <c r="HGE620" s="961"/>
      <c r="HGF620" s="961"/>
      <c r="HGG620" s="961"/>
      <c r="HGH620" s="961"/>
      <c r="HGI620" s="961"/>
      <c r="HGJ620" s="961"/>
      <c r="HGK620" s="961"/>
      <c r="HGL620" s="961"/>
      <c r="HGM620" s="961"/>
      <c r="HGN620" s="961"/>
      <c r="HGO620" s="961"/>
      <c r="HGP620" s="961"/>
      <c r="HGQ620" s="961"/>
      <c r="HGR620" s="961"/>
      <c r="HGS620" s="961"/>
      <c r="HGT620" s="961"/>
      <c r="HGU620" s="961"/>
      <c r="HGV620" s="961"/>
      <c r="HGW620" s="961"/>
      <c r="HGX620" s="961"/>
      <c r="HGY620" s="961"/>
      <c r="HGZ620" s="961"/>
      <c r="HHA620" s="961"/>
      <c r="HHB620" s="961"/>
      <c r="HHC620" s="961"/>
      <c r="HHD620" s="961"/>
      <c r="HHE620" s="961"/>
      <c r="HHF620" s="961"/>
      <c r="HHG620" s="961"/>
      <c r="HHH620" s="961"/>
      <c r="HHI620" s="961"/>
      <c r="HHJ620" s="961"/>
      <c r="HHK620" s="961"/>
      <c r="HHL620" s="961"/>
      <c r="HHM620" s="961"/>
      <c r="HHN620" s="961"/>
      <c r="HHO620" s="961"/>
      <c r="HHP620" s="961"/>
      <c r="HHQ620" s="961"/>
      <c r="HHR620" s="961"/>
      <c r="HHS620" s="961"/>
      <c r="HHT620" s="961"/>
      <c r="HHU620" s="961"/>
      <c r="HHV620" s="961"/>
      <c r="HHW620" s="961"/>
      <c r="HHX620" s="961"/>
      <c r="HHY620" s="961"/>
      <c r="HHZ620" s="961"/>
      <c r="HIA620" s="961"/>
      <c r="HIB620" s="961"/>
      <c r="HIC620" s="961"/>
      <c r="HID620" s="961"/>
      <c r="HIE620" s="961"/>
      <c r="HIF620" s="961"/>
      <c r="HIG620" s="961"/>
      <c r="HIH620" s="961"/>
      <c r="HII620" s="961"/>
      <c r="HIJ620" s="961"/>
      <c r="HIK620" s="961"/>
      <c r="HIL620" s="961"/>
      <c r="HIM620" s="961"/>
      <c r="HIN620" s="961"/>
      <c r="HIO620" s="961"/>
      <c r="HIP620" s="961"/>
      <c r="HIQ620" s="961"/>
      <c r="HIR620" s="961"/>
      <c r="HIS620" s="961"/>
      <c r="HIT620" s="961"/>
      <c r="HIU620" s="961"/>
      <c r="HIV620" s="961"/>
      <c r="HIW620" s="961"/>
      <c r="HIX620" s="961"/>
      <c r="HIY620" s="961"/>
      <c r="HIZ620" s="961"/>
      <c r="HJA620" s="961"/>
      <c r="HJB620" s="961"/>
      <c r="HJC620" s="961"/>
      <c r="HJD620" s="961"/>
      <c r="HJE620" s="961"/>
      <c r="HJF620" s="961"/>
      <c r="HJG620" s="961"/>
      <c r="HJH620" s="961"/>
      <c r="HJI620" s="961"/>
      <c r="HJJ620" s="961"/>
      <c r="HJK620" s="961"/>
      <c r="HJL620" s="961"/>
      <c r="HJM620" s="961"/>
      <c r="HJN620" s="961"/>
      <c r="HJO620" s="961"/>
      <c r="HJP620" s="961"/>
      <c r="HJQ620" s="961"/>
      <c r="HJR620" s="961"/>
      <c r="HJS620" s="961"/>
      <c r="HJT620" s="961"/>
      <c r="HJU620" s="961"/>
      <c r="HJV620" s="961"/>
      <c r="HJW620" s="961"/>
      <c r="HJX620" s="961"/>
      <c r="HJY620" s="961"/>
      <c r="HJZ620" s="961"/>
      <c r="HKA620" s="961"/>
      <c r="HKB620" s="961"/>
      <c r="HKC620" s="961"/>
      <c r="HKD620" s="961"/>
      <c r="HKE620" s="961"/>
      <c r="HKF620" s="961"/>
      <c r="HKG620" s="961"/>
      <c r="HKH620" s="961"/>
      <c r="HKI620" s="961"/>
      <c r="HKJ620" s="961"/>
      <c r="HKK620" s="961"/>
      <c r="HKL620" s="961"/>
      <c r="HKM620" s="961"/>
      <c r="HKN620" s="961"/>
      <c r="HKO620" s="961"/>
      <c r="HKP620" s="961"/>
      <c r="HKQ620" s="961"/>
      <c r="HKR620" s="961"/>
      <c r="HKS620" s="961"/>
      <c r="HKT620" s="961"/>
      <c r="HKU620" s="961"/>
      <c r="HKV620" s="961"/>
      <c r="HKW620" s="961"/>
      <c r="HKX620" s="961"/>
      <c r="HKY620" s="961"/>
      <c r="HKZ620" s="961"/>
      <c r="HLA620" s="961"/>
      <c r="HLB620" s="961"/>
      <c r="HLC620" s="961"/>
      <c r="HLD620" s="961"/>
      <c r="HLE620" s="961"/>
      <c r="HLF620" s="961"/>
      <c r="HLG620" s="961"/>
      <c r="HLH620" s="961"/>
      <c r="HLI620" s="961"/>
      <c r="HLJ620" s="961"/>
      <c r="HLK620" s="961"/>
      <c r="HLL620" s="961"/>
      <c r="HLM620" s="961"/>
      <c r="HLN620" s="961"/>
      <c r="HLO620" s="961"/>
      <c r="HLP620" s="961"/>
      <c r="HLQ620" s="961"/>
      <c r="HLR620" s="961"/>
      <c r="HLS620" s="961"/>
      <c r="HLT620" s="961"/>
      <c r="HLU620" s="961"/>
      <c r="HLV620" s="961"/>
      <c r="HLW620" s="961"/>
      <c r="HLX620" s="961"/>
      <c r="HLY620" s="961"/>
      <c r="HLZ620" s="961"/>
      <c r="HMA620" s="961"/>
      <c r="HMB620" s="961"/>
      <c r="HMC620" s="961"/>
      <c r="HMD620" s="961"/>
      <c r="HME620" s="961"/>
      <c r="HMF620" s="961"/>
      <c r="HMG620" s="961"/>
      <c r="HMH620" s="961"/>
      <c r="HMI620" s="961"/>
      <c r="HMJ620" s="961"/>
      <c r="HMK620" s="961"/>
      <c r="HML620" s="961"/>
      <c r="HMM620" s="961"/>
      <c r="HMN620" s="961"/>
      <c r="HMO620" s="961"/>
      <c r="HMP620" s="961"/>
      <c r="HMQ620" s="961"/>
      <c r="HMR620" s="961"/>
      <c r="HMS620" s="961"/>
      <c r="HMT620" s="961"/>
      <c r="HMU620" s="961"/>
      <c r="HMV620" s="961"/>
      <c r="HMW620" s="961"/>
      <c r="HMX620" s="961"/>
      <c r="HMY620" s="961"/>
      <c r="HMZ620" s="961"/>
      <c r="HNA620" s="961"/>
      <c r="HNB620" s="961"/>
      <c r="HNC620" s="961"/>
      <c r="HND620" s="961"/>
      <c r="HNE620" s="961"/>
      <c r="HNF620" s="961"/>
      <c r="HNG620" s="961"/>
      <c r="HNH620" s="961"/>
      <c r="HNI620" s="961"/>
      <c r="HNJ620" s="961"/>
      <c r="HNK620" s="961"/>
      <c r="HNL620" s="961"/>
      <c r="HNM620" s="961"/>
      <c r="HNN620" s="961"/>
      <c r="HNO620" s="961"/>
      <c r="HNP620" s="961"/>
      <c r="HNQ620" s="961"/>
      <c r="HNR620" s="961"/>
      <c r="HNS620" s="961"/>
      <c r="HNT620" s="961"/>
      <c r="HNU620" s="961"/>
      <c r="HNV620" s="961"/>
      <c r="HNW620" s="961"/>
      <c r="HNX620" s="961"/>
      <c r="HNY620" s="961"/>
      <c r="HNZ620" s="961"/>
      <c r="HOA620" s="961"/>
      <c r="HOB620" s="961"/>
      <c r="HOC620" s="961"/>
      <c r="HOD620" s="961"/>
      <c r="HOE620" s="961"/>
      <c r="HOF620" s="961"/>
      <c r="HOG620" s="961"/>
      <c r="HOH620" s="961"/>
      <c r="HOI620" s="961"/>
      <c r="HOJ620" s="961"/>
      <c r="HOK620" s="961"/>
      <c r="HOL620" s="961"/>
      <c r="HOM620" s="961"/>
      <c r="HON620" s="961"/>
      <c r="HOO620" s="961"/>
      <c r="HOP620" s="961"/>
      <c r="HOQ620" s="961"/>
      <c r="HOR620" s="961"/>
      <c r="HOS620" s="961"/>
      <c r="HOT620" s="961"/>
      <c r="HOU620" s="961"/>
      <c r="HOV620" s="961"/>
      <c r="HOW620" s="961"/>
      <c r="HOX620" s="961"/>
      <c r="HOY620" s="961"/>
      <c r="HOZ620" s="961"/>
      <c r="HPA620" s="961"/>
      <c r="HPB620" s="961"/>
      <c r="HPC620" s="961"/>
      <c r="HPD620" s="961"/>
      <c r="HPE620" s="961"/>
      <c r="HPF620" s="961"/>
      <c r="HPG620" s="961"/>
      <c r="HPH620" s="961"/>
      <c r="HPI620" s="961"/>
      <c r="HPJ620" s="961"/>
      <c r="HPK620" s="961"/>
      <c r="HPL620" s="961"/>
      <c r="HPM620" s="961"/>
      <c r="HPN620" s="961"/>
      <c r="HPO620" s="961"/>
      <c r="HPP620" s="961"/>
      <c r="HPQ620" s="961"/>
      <c r="HPR620" s="961"/>
      <c r="HPS620" s="961"/>
      <c r="HPT620" s="961"/>
      <c r="HPU620" s="961"/>
      <c r="HPV620" s="961"/>
      <c r="HPW620" s="961"/>
      <c r="HPX620" s="961"/>
      <c r="HPY620" s="961"/>
      <c r="HPZ620" s="961"/>
      <c r="HQA620" s="961"/>
      <c r="HQB620" s="961"/>
      <c r="HQC620" s="961"/>
      <c r="HQD620" s="961"/>
      <c r="HQE620" s="961"/>
      <c r="HQF620" s="961"/>
      <c r="HQG620" s="961"/>
      <c r="HQH620" s="961"/>
      <c r="HQI620" s="961"/>
      <c r="HQJ620" s="961"/>
      <c r="HQK620" s="961"/>
      <c r="HQL620" s="961"/>
      <c r="HQM620" s="961"/>
      <c r="HQN620" s="961"/>
      <c r="HQO620" s="961"/>
      <c r="HQP620" s="961"/>
      <c r="HQQ620" s="961"/>
      <c r="HQR620" s="961"/>
      <c r="HQS620" s="961"/>
      <c r="HQT620" s="961"/>
      <c r="HQU620" s="961"/>
      <c r="HQV620" s="961"/>
      <c r="HQW620" s="961"/>
      <c r="HQX620" s="961"/>
      <c r="HQY620" s="961"/>
      <c r="HQZ620" s="961"/>
      <c r="HRA620" s="961"/>
      <c r="HRB620" s="961"/>
      <c r="HRC620" s="961"/>
      <c r="HRD620" s="961"/>
      <c r="HRE620" s="961"/>
      <c r="HRF620" s="961"/>
      <c r="HRG620" s="961"/>
      <c r="HRH620" s="961"/>
      <c r="HRI620" s="961"/>
      <c r="HRJ620" s="961"/>
      <c r="HRK620" s="961"/>
      <c r="HRL620" s="961"/>
      <c r="HRM620" s="961"/>
      <c r="HRN620" s="961"/>
      <c r="HRO620" s="961"/>
      <c r="HRP620" s="961"/>
      <c r="HRQ620" s="961"/>
      <c r="HRR620" s="961"/>
      <c r="HRS620" s="961"/>
      <c r="HRT620" s="961"/>
      <c r="HRU620" s="961"/>
      <c r="HRV620" s="961"/>
      <c r="HRW620" s="961"/>
      <c r="HRX620" s="961"/>
      <c r="HRY620" s="961"/>
      <c r="HRZ620" s="961"/>
      <c r="HSA620" s="961"/>
      <c r="HSB620" s="961"/>
      <c r="HSC620" s="961"/>
      <c r="HSD620" s="961"/>
      <c r="HSE620" s="961"/>
      <c r="HSF620" s="961"/>
      <c r="HSG620" s="961"/>
      <c r="HSH620" s="961"/>
      <c r="HSI620" s="961"/>
      <c r="HSJ620" s="961"/>
      <c r="HSK620" s="961"/>
      <c r="HSL620" s="961"/>
      <c r="HSM620" s="961"/>
      <c r="HSN620" s="961"/>
      <c r="HSO620" s="961"/>
      <c r="HSP620" s="961"/>
      <c r="HSQ620" s="961"/>
      <c r="HSR620" s="961"/>
      <c r="HSS620" s="961"/>
      <c r="HST620" s="961"/>
      <c r="HSU620" s="961"/>
      <c r="HSV620" s="961"/>
      <c r="HSW620" s="961"/>
      <c r="HSX620" s="961"/>
      <c r="HSY620" s="961"/>
      <c r="HSZ620" s="961"/>
      <c r="HTA620" s="961"/>
      <c r="HTB620" s="961"/>
      <c r="HTC620" s="961"/>
      <c r="HTD620" s="961"/>
      <c r="HTE620" s="961"/>
      <c r="HTF620" s="961"/>
      <c r="HTG620" s="961"/>
      <c r="HTH620" s="961"/>
      <c r="HTI620" s="961"/>
      <c r="HTJ620" s="961"/>
      <c r="HTK620" s="961"/>
      <c r="HTL620" s="961"/>
      <c r="HTM620" s="961"/>
      <c r="HTN620" s="961"/>
      <c r="HTO620" s="961"/>
      <c r="HTP620" s="961"/>
      <c r="HTQ620" s="961"/>
      <c r="HTR620" s="961"/>
      <c r="HTS620" s="961"/>
      <c r="HTT620" s="961"/>
      <c r="HTU620" s="961"/>
      <c r="HTV620" s="961"/>
      <c r="HTW620" s="961"/>
      <c r="HTX620" s="961"/>
      <c r="HTY620" s="961"/>
      <c r="HTZ620" s="961"/>
      <c r="HUA620" s="961"/>
      <c r="HUB620" s="961"/>
      <c r="HUC620" s="961"/>
      <c r="HUD620" s="961"/>
      <c r="HUE620" s="961"/>
      <c r="HUF620" s="961"/>
      <c r="HUG620" s="961"/>
      <c r="HUH620" s="961"/>
      <c r="HUI620" s="961"/>
      <c r="HUJ620" s="961"/>
      <c r="HUK620" s="961"/>
      <c r="HUL620" s="961"/>
      <c r="HUM620" s="961"/>
      <c r="HUN620" s="961"/>
      <c r="HUO620" s="961"/>
      <c r="HUP620" s="961"/>
      <c r="HUQ620" s="961"/>
      <c r="HUR620" s="961"/>
      <c r="HUS620" s="961"/>
      <c r="HUT620" s="961"/>
      <c r="HUU620" s="961"/>
      <c r="HUV620" s="961"/>
      <c r="HUW620" s="961"/>
      <c r="HUX620" s="961"/>
      <c r="HUY620" s="961"/>
      <c r="HUZ620" s="961"/>
      <c r="HVA620" s="961"/>
      <c r="HVB620" s="961"/>
      <c r="HVC620" s="961"/>
      <c r="HVD620" s="961"/>
      <c r="HVE620" s="961"/>
      <c r="HVF620" s="961"/>
      <c r="HVG620" s="961"/>
      <c r="HVH620" s="961"/>
      <c r="HVI620" s="961"/>
      <c r="HVJ620" s="961"/>
      <c r="HVK620" s="961"/>
      <c r="HVL620" s="961"/>
      <c r="HVM620" s="961"/>
      <c r="HVN620" s="961"/>
      <c r="HVO620" s="961"/>
      <c r="HVP620" s="961"/>
      <c r="HVQ620" s="961"/>
      <c r="HVR620" s="961"/>
      <c r="HVS620" s="961"/>
      <c r="HVT620" s="961"/>
      <c r="HVU620" s="961"/>
      <c r="HVV620" s="961"/>
      <c r="HVW620" s="961"/>
      <c r="HVX620" s="961"/>
      <c r="HVY620" s="961"/>
      <c r="HVZ620" s="961"/>
      <c r="HWA620" s="961"/>
      <c r="HWB620" s="961"/>
      <c r="HWC620" s="961"/>
      <c r="HWD620" s="961"/>
      <c r="HWE620" s="961"/>
      <c r="HWF620" s="961"/>
      <c r="HWG620" s="961"/>
      <c r="HWH620" s="961"/>
      <c r="HWI620" s="961"/>
      <c r="HWJ620" s="961"/>
      <c r="HWK620" s="961"/>
      <c r="HWL620" s="961"/>
      <c r="HWM620" s="961"/>
      <c r="HWN620" s="961"/>
      <c r="HWO620" s="961"/>
      <c r="HWP620" s="961"/>
      <c r="HWQ620" s="961"/>
      <c r="HWR620" s="961"/>
      <c r="HWS620" s="961"/>
      <c r="HWT620" s="961"/>
      <c r="HWU620" s="961"/>
      <c r="HWV620" s="961"/>
      <c r="HWW620" s="961"/>
      <c r="HWX620" s="961"/>
      <c r="HWY620" s="961"/>
      <c r="HWZ620" s="961"/>
      <c r="HXA620" s="961"/>
      <c r="HXB620" s="961"/>
      <c r="HXC620" s="961"/>
      <c r="HXD620" s="961"/>
      <c r="HXE620" s="961"/>
      <c r="HXF620" s="961"/>
      <c r="HXG620" s="961"/>
      <c r="HXH620" s="961"/>
      <c r="HXI620" s="961"/>
      <c r="HXJ620" s="961"/>
      <c r="HXK620" s="961"/>
      <c r="HXL620" s="961"/>
      <c r="HXM620" s="961"/>
      <c r="HXN620" s="961"/>
      <c r="HXO620" s="961"/>
      <c r="HXP620" s="961"/>
      <c r="HXQ620" s="961"/>
      <c r="HXR620" s="961"/>
      <c r="HXS620" s="961"/>
      <c r="HXT620" s="961"/>
      <c r="HXU620" s="961"/>
      <c r="HXV620" s="961"/>
      <c r="HXW620" s="961"/>
      <c r="HXX620" s="961"/>
      <c r="HXY620" s="961"/>
      <c r="HXZ620" s="961"/>
      <c r="HYA620" s="961"/>
      <c r="HYB620" s="961"/>
      <c r="HYC620" s="961"/>
      <c r="HYD620" s="961"/>
      <c r="HYE620" s="961"/>
      <c r="HYF620" s="961"/>
      <c r="HYG620" s="961"/>
      <c r="HYH620" s="961"/>
      <c r="HYI620" s="961"/>
      <c r="HYJ620" s="961"/>
      <c r="HYK620" s="961"/>
      <c r="HYL620" s="961"/>
      <c r="HYM620" s="961"/>
      <c r="HYN620" s="961"/>
      <c r="HYO620" s="961"/>
      <c r="HYP620" s="961"/>
      <c r="HYQ620" s="961"/>
      <c r="HYR620" s="961"/>
      <c r="HYS620" s="961"/>
      <c r="HYT620" s="961"/>
      <c r="HYU620" s="961"/>
      <c r="HYV620" s="961"/>
      <c r="HYW620" s="961"/>
      <c r="HYX620" s="961"/>
      <c r="HYY620" s="961"/>
      <c r="HYZ620" s="961"/>
      <c r="HZA620" s="961"/>
      <c r="HZB620" s="961"/>
      <c r="HZC620" s="961"/>
      <c r="HZD620" s="961"/>
      <c r="HZE620" s="961"/>
      <c r="HZF620" s="961"/>
      <c r="HZG620" s="961"/>
      <c r="HZH620" s="961"/>
      <c r="HZI620" s="961"/>
      <c r="HZJ620" s="961"/>
      <c r="HZK620" s="961"/>
      <c r="HZL620" s="961"/>
      <c r="HZM620" s="961"/>
      <c r="HZN620" s="961"/>
      <c r="HZO620" s="961"/>
      <c r="HZP620" s="961"/>
      <c r="HZQ620" s="961"/>
      <c r="HZR620" s="961"/>
      <c r="HZS620" s="961"/>
      <c r="HZT620" s="961"/>
      <c r="HZU620" s="961"/>
      <c r="HZV620" s="961"/>
      <c r="HZW620" s="961"/>
      <c r="HZX620" s="961"/>
      <c r="HZY620" s="961"/>
      <c r="HZZ620" s="961"/>
      <c r="IAA620" s="961"/>
      <c r="IAB620" s="961"/>
      <c r="IAC620" s="961"/>
      <c r="IAD620" s="961"/>
      <c r="IAE620" s="961"/>
      <c r="IAF620" s="961"/>
      <c r="IAG620" s="961"/>
      <c r="IAH620" s="961"/>
      <c r="IAI620" s="961"/>
      <c r="IAJ620" s="961"/>
      <c r="IAK620" s="961"/>
      <c r="IAL620" s="961"/>
      <c r="IAM620" s="961"/>
      <c r="IAN620" s="961"/>
      <c r="IAO620" s="961"/>
      <c r="IAP620" s="961"/>
      <c r="IAQ620" s="961"/>
      <c r="IAR620" s="961"/>
      <c r="IAS620" s="961"/>
      <c r="IAT620" s="961"/>
      <c r="IAU620" s="961"/>
      <c r="IAV620" s="961"/>
      <c r="IAW620" s="961"/>
      <c r="IAX620" s="961"/>
      <c r="IAY620" s="961"/>
      <c r="IAZ620" s="961"/>
      <c r="IBA620" s="961"/>
      <c r="IBB620" s="961"/>
      <c r="IBC620" s="961"/>
      <c r="IBD620" s="961"/>
      <c r="IBE620" s="961"/>
      <c r="IBF620" s="961"/>
      <c r="IBG620" s="961"/>
      <c r="IBH620" s="961"/>
      <c r="IBI620" s="961"/>
      <c r="IBJ620" s="961"/>
      <c r="IBK620" s="961"/>
      <c r="IBL620" s="961"/>
      <c r="IBM620" s="961"/>
      <c r="IBN620" s="961"/>
      <c r="IBO620" s="961"/>
      <c r="IBP620" s="961"/>
      <c r="IBQ620" s="961"/>
      <c r="IBR620" s="961"/>
      <c r="IBS620" s="961"/>
      <c r="IBT620" s="961"/>
      <c r="IBU620" s="961"/>
      <c r="IBV620" s="961"/>
      <c r="IBW620" s="961"/>
      <c r="IBX620" s="961"/>
      <c r="IBY620" s="961"/>
      <c r="IBZ620" s="961"/>
      <c r="ICA620" s="961"/>
      <c r="ICB620" s="961"/>
      <c r="ICC620" s="961"/>
      <c r="ICD620" s="961"/>
      <c r="ICE620" s="961"/>
      <c r="ICF620" s="961"/>
      <c r="ICG620" s="961"/>
      <c r="ICH620" s="961"/>
      <c r="ICI620" s="961"/>
      <c r="ICJ620" s="961"/>
      <c r="ICK620" s="961"/>
      <c r="ICL620" s="961"/>
      <c r="ICM620" s="961"/>
      <c r="ICN620" s="961"/>
      <c r="ICO620" s="961"/>
      <c r="ICP620" s="961"/>
      <c r="ICQ620" s="961"/>
      <c r="ICR620" s="961"/>
      <c r="ICS620" s="961"/>
      <c r="ICT620" s="961"/>
      <c r="ICU620" s="961"/>
      <c r="ICV620" s="961"/>
      <c r="ICW620" s="961"/>
      <c r="ICX620" s="961"/>
      <c r="ICY620" s="961"/>
      <c r="ICZ620" s="961"/>
      <c r="IDA620" s="961"/>
      <c r="IDB620" s="961"/>
      <c r="IDC620" s="961"/>
      <c r="IDD620" s="961"/>
      <c r="IDE620" s="961"/>
      <c r="IDF620" s="961"/>
      <c r="IDG620" s="961"/>
      <c r="IDH620" s="961"/>
      <c r="IDI620" s="961"/>
      <c r="IDJ620" s="961"/>
      <c r="IDK620" s="961"/>
      <c r="IDL620" s="961"/>
      <c r="IDM620" s="961"/>
      <c r="IDN620" s="961"/>
      <c r="IDO620" s="961"/>
      <c r="IDP620" s="961"/>
      <c r="IDQ620" s="961"/>
      <c r="IDR620" s="961"/>
      <c r="IDS620" s="961"/>
      <c r="IDT620" s="961"/>
      <c r="IDU620" s="961"/>
      <c r="IDV620" s="961"/>
      <c r="IDW620" s="961"/>
      <c r="IDX620" s="961"/>
      <c r="IDY620" s="961"/>
      <c r="IDZ620" s="961"/>
      <c r="IEA620" s="961"/>
      <c r="IEB620" s="961"/>
      <c r="IEC620" s="961"/>
      <c r="IED620" s="961"/>
      <c r="IEE620" s="961"/>
      <c r="IEF620" s="961"/>
      <c r="IEG620" s="961"/>
      <c r="IEH620" s="961"/>
      <c r="IEI620" s="961"/>
      <c r="IEJ620" s="961"/>
      <c r="IEK620" s="961"/>
      <c r="IEL620" s="961"/>
      <c r="IEM620" s="961"/>
      <c r="IEN620" s="961"/>
      <c r="IEO620" s="961"/>
      <c r="IEP620" s="961"/>
      <c r="IEQ620" s="961"/>
      <c r="IER620" s="961"/>
      <c r="IES620" s="961"/>
      <c r="IET620" s="961"/>
      <c r="IEU620" s="961"/>
      <c r="IEV620" s="961"/>
      <c r="IEW620" s="961"/>
      <c r="IEX620" s="961"/>
      <c r="IEY620" s="961"/>
      <c r="IEZ620" s="961"/>
      <c r="IFA620" s="961"/>
      <c r="IFB620" s="961"/>
      <c r="IFC620" s="961"/>
      <c r="IFD620" s="961"/>
      <c r="IFE620" s="961"/>
      <c r="IFF620" s="961"/>
      <c r="IFG620" s="961"/>
      <c r="IFH620" s="961"/>
      <c r="IFI620" s="961"/>
      <c r="IFJ620" s="961"/>
      <c r="IFK620" s="961"/>
      <c r="IFL620" s="961"/>
      <c r="IFM620" s="961"/>
      <c r="IFN620" s="961"/>
      <c r="IFO620" s="961"/>
      <c r="IFP620" s="961"/>
      <c r="IFQ620" s="961"/>
      <c r="IFR620" s="961"/>
      <c r="IFS620" s="961"/>
      <c r="IFT620" s="961"/>
      <c r="IFU620" s="961"/>
      <c r="IFV620" s="961"/>
      <c r="IFW620" s="961"/>
      <c r="IFX620" s="961"/>
      <c r="IFY620" s="961"/>
      <c r="IFZ620" s="961"/>
      <c r="IGA620" s="961"/>
      <c r="IGB620" s="961"/>
      <c r="IGC620" s="961"/>
      <c r="IGD620" s="961"/>
      <c r="IGE620" s="961"/>
      <c r="IGF620" s="961"/>
      <c r="IGG620" s="961"/>
      <c r="IGH620" s="961"/>
      <c r="IGI620" s="961"/>
      <c r="IGJ620" s="961"/>
      <c r="IGK620" s="961"/>
      <c r="IGL620" s="961"/>
      <c r="IGM620" s="961"/>
      <c r="IGN620" s="961"/>
      <c r="IGO620" s="961"/>
      <c r="IGP620" s="961"/>
      <c r="IGQ620" s="961"/>
      <c r="IGR620" s="961"/>
      <c r="IGS620" s="961"/>
      <c r="IGT620" s="961"/>
      <c r="IGU620" s="961"/>
      <c r="IGV620" s="961"/>
      <c r="IGW620" s="961"/>
      <c r="IGX620" s="961"/>
      <c r="IGY620" s="961"/>
      <c r="IGZ620" s="961"/>
      <c r="IHA620" s="961"/>
      <c r="IHB620" s="961"/>
      <c r="IHC620" s="961"/>
      <c r="IHD620" s="961"/>
      <c r="IHE620" s="961"/>
      <c r="IHF620" s="961"/>
      <c r="IHG620" s="961"/>
      <c r="IHH620" s="961"/>
      <c r="IHI620" s="961"/>
      <c r="IHJ620" s="961"/>
      <c r="IHK620" s="961"/>
      <c r="IHL620" s="961"/>
      <c r="IHM620" s="961"/>
      <c r="IHN620" s="961"/>
      <c r="IHO620" s="961"/>
      <c r="IHP620" s="961"/>
      <c r="IHQ620" s="961"/>
      <c r="IHR620" s="961"/>
      <c r="IHS620" s="961"/>
      <c r="IHT620" s="961"/>
      <c r="IHU620" s="961"/>
      <c r="IHV620" s="961"/>
      <c r="IHW620" s="961"/>
      <c r="IHX620" s="961"/>
      <c r="IHY620" s="961"/>
      <c r="IHZ620" s="961"/>
      <c r="IIA620" s="961"/>
      <c r="IIB620" s="961"/>
      <c r="IIC620" s="961"/>
      <c r="IID620" s="961"/>
      <c r="IIE620" s="961"/>
      <c r="IIF620" s="961"/>
      <c r="IIG620" s="961"/>
      <c r="IIH620" s="961"/>
      <c r="III620" s="961"/>
      <c r="IIJ620" s="961"/>
      <c r="IIK620" s="961"/>
      <c r="IIL620" s="961"/>
      <c r="IIM620" s="961"/>
      <c r="IIN620" s="961"/>
      <c r="IIO620" s="961"/>
      <c r="IIP620" s="961"/>
      <c r="IIQ620" s="961"/>
      <c r="IIR620" s="961"/>
      <c r="IIS620" s="961"/>
      <c r="IIT620" s="961"/>
      <c r="IIU620" s="961"/>
      <c r="IIV620" s="961"/>
      <c r="IIW620" s="961"/>
      <c r="IIX620" s="961"/>
      <c r="IIY620" s="961"/>
      <c r="IIZ620" s="961"/>
      <c r="IJA620" s="961"/>
      <c r="IJB620" s="961"/>
      <c r="IJC620" s="961"/>
      <c r="IJD620" s="961"/>
      <c r="IJE620" s="961"/>
      <c r="IJF620" s="961"/>
      <c r="IJG620" s="961"/>
      <c r="IJH620" s="961"/>
      <c r="IJI620" s="961"/>
      <c r="IJJ620" s="961"/>
      <c r="IJK620" s="961"/>
      <c r="IJL620" s="961"/>
      <c r="IJM620" s="961"/>
      <c r="IJN620" s="961"/>
      <c r="IJO620" s="961"/>
      <c r="IJP620" s="961"/>
      <c r="IJQ620" s="961"/>
      <c r="IJR620" s="961"/>
      <c r="IJS620" s="961"/>
      <c r="IJT620" s="961"/>
      <c r="IJU620" s="961"/>
      <c r="IJV620" s="961"/>
      <c r="IJW620" s="961"/>
      <c r="IJX620" s="961"/>
      <c r="IJY620" s="961"/>
      <c r="IJZ620" s="961"/>
      <c r="IKA620" s="961"/>
      <c r="IKB620" s="961"/>
      <c r="IKC620" s="961"/>
      <c r="IKD620" s="961"/>
      <c r="IKE620" s="961"/>
      <c r="IKF620" s="961"/>
      <c r="IKG620" s="961"/>
      <c r="IKH620" s="961"/>
      <c r="IKI620" s="961"/>
      <c r="IKJ620" s="961"/>
      <c r="IKK620" s="961"/>
      <c r="IKL620" s="961"/>
      <c r="IKM620" s="961"/>
      <c r="IKN620" s="961"/>
      <c r="IKO620" s="961"/>
      <c r="IKP620" s="961"/>
      <c r="IKQ620" s="961"/>
      <c r="IKR620" s="961"/>
      <c r="IKS620" s="961"/>
      <c r="IKT620" s="961"/>
      <c r="IKU620" s="961"/>
      <c r="IKV620" s="961"/>
      <c r="IKW620" s="961"/>
      <c r="IKX620" s="961"/>
      <c r="IKY620" s="961"/>
      <c r="IKZ620" s="961"/>
      <c r="ILA620" s="961"/>
      <c r="ILB620" s="961"/>
      <c r="ILC620" s="961"/>
      <c r="ILD620" s="961"/>
      <c r="ILE620" s="961"/>
      <c r="ILF620" s="961"/>
      <c r="ILG620" s="961"/>
      <c r="ILH620" s="961"/>
      <c r="ILI620" s="961"/>
      <c r="ILJ620" s="961"/>
      <c r="ILK620" s="961"/>
      <c r="ILL620" s="961"/>
      <c r="ILM620" s="961"/>
      <c r="ILN620" s="961"/>
      <c r="ILO620" s="961"/>
      <c r="ILP620" s="961"/>
      <c r="ILQ620" s="961"/>
      <c r="ILR620" s="961"/>
      <c r="ILS620" s="961"/>
      <c r="ILT620" s="961"/>
      <c r="ILU620" s="961"/>
      <c r="ILV620" s="961"/>
      <c r="ILW620" s="961"/>
      <c r="ILX620" s="961"/>
      <c r="ILY620" s="961"/>
      <c r="ILZ620" s="961"/>
      <c r="IMA620" s="961"/>
      <c r="IMB620" s="961"/>
      <c r="IMC620" s="961"/>
      <c r="IMD620" s="961"/>
      <c r="IME620" s="961"/>
      <c r="IMF620" s="961"/>
      <c r="IMG620" s="961"/>
      <c r="IMH620" s="961"/>
      <c r="IMI620" s="961"/>
      <c r="IMJ620" s="961"/>
      <c r="IMK620" s="961"/>
      <c r="IML620" s="961"/>
      <c r="IMM620" s="961"/>
      <c r="IMN620" s="961"/>
      <c r="IMO620" s="961"/>
      <c r="IMP620" s="961"/>
      <c r="IMQ620" s="961"/>
      <c r="IMR620" s="961"/>
      <c r="IMS620" s="961"/>
      <c r="IMT620" s="961"/>
      <c r="IMU620" s="961"/>
      <c r="IMV620" s="961"/>
      <c r="IMW620" s="961"/>
      <c r="IMX620" s="961"/>
      <c r="IMY620" s="961"/>
      <c r="IMZ620" s="961"/>
      <c r="INA620" s="961"/>
      <c r="INB620" s="961"/>
      <c r="INC620" s="961"/>
      <c r="IND620" s="961"/>
      <c r="INE620" s="961"/>
      <c r="INF620" s="961"/>
      <c r="ING620" s="961"/>
      <c r="INH620" s="961"/>
      <c r="INI620" s="961"/>
      <c r="INJ620" s="961"/>
      <c r="INK620" s="961"/>
      <c r="INL620" s="961"/>
      <c r="INM620" s="961"/>
      <c r="INN620" s="961"/>
      <c r="INO620" s="961"/>
      <c r="INP620" s="961"/>
      <c r="INQ620" s="961"/>
      <c r="INR620" s="961"/>
      <c r="INS620" s="961"/>
      <c r="INT620" s="961"/>
      <c r="INU620" s="961"/>
      <c r="INV620" s="961"/>
      <c r="INW620" s="961"/>
      <c r="INX620" s="961"/>
      <c r="INY620" s="961"/>
      <c r="INZ620" s="961"/>
      <c r="IOA620" s="961"/>
      <c r="IOB620" s="961"/>
      <c r="IOC620" s="961"/>
      <c r="IOD620" s="961"/>
      <c r="IOE620" s="961"/>
      <c r="IOF620" s="961"/>
      <c r="IOG620" s="961"/>
      <c r="IOH620" s="961"/>
      <c r="IOI620" s="961"/>
      <c r="IOJ620" s="961"/>
      <c r="IOK620" s="961"/>
      <c r="IOL620" s="961"/>
      <c r="IOM620" s="961"/>
      <c r="ION620" s="961"/>
      <c r="IOO620" s="961"/>
      <c r="IOP620" s="961"/>
      <c r="IOQ620" s="961"/>
      <c r="IOR620" s="961"/>
      <c r="IOS620" s="961"/>
      <c r="IOT620" s="961"/>
      <c r="IOU620" s="961"/>
      <c r="IOV620" s="961"/>
      <c r="IOW620" s="961"/>
      <c r="IOX620" s="961"/>
      <c r="IOY620" s="961"/>
      <c r="IOZ620" s="961"/>
      <c r="IPA620" s="961"/>
      <c r="IPB620" s="961"/>
      <c r="IPC620" s="961"/>
      <c r="IPD620" s="961"/>
      <c r="IPE620" s="961"/>
      <c r="IPF620" s="961"/>
      <c r="IPG620" s="961"/>
      <c r="IPH620" s="961"/>
      <c r="IPI620" s="961"/>
      <c r="IPJ620" s="961"/>
      <c r="IPK620" s="961"/>
      <c r="IPL620" s="961"/>
      <c r="IPM620" s="961"/>
      <c r="IPN620" s="961"/>
      <c r="IPO620" s="961"/>
      <c r="IPP620" s="961"/>
      <c r="IPQ620" s="961"/>
      <c r="IPR620" s="961"/>
      <c r="IPS620" s="961"/>
      <c r="IPT620" s="961"/>
      <c r="IPU620" s="961"/>
      <c r="IPV620" s="961"/>
      <c r="IPW620" s="961"/>
      <c r="IPX620" s="961"/>
      <c r="IPY620" s="961"/>
      <c r="IPZ620" s="961"/>
      <c r="IQA620" s="961"/>
      <c r="IQB620" s="961"/>
      <c r="IQC620" s="961"/>
      <c r="IQD620" s="961"/>
      <c r="IQE620" s="961"/>
      <c r="IQF620" s="961"/>
      <c r="IQG620" s="961"/>
      <c r="IQH620" s="961"/>
      <c r="IQI620" s="961"/>
      <c r="IQJ620" s="961"/>
      <c r="IQK620" s="961"/>
      <c r="IQL620" s="961"/>
      <c r="IQM620" s="961"/>
      <c r="IQN620" s="961"/>
      <c r="IQO620" s="961"/>
      <c r="IQP620" s="961"/>
      <c r="IQQ620" s="961"/>
      <c r="IQR620" s="961"/>
      <c r="IQS620" s="961"/>
      <c r="IQT620" s="961"/>
      <c r="IQU620" s="961"/>
      <c r="IQV620" s="961"/>
      <c r="IQW620" s="961"/>
      <c r="IQX620" s="961"/>
      <c r="IQY620" s="961"/>
      <c r="IQZ620" s="961"/>
      <c r="IRA620" s="961"/>
      <c r="IRB620" s="961"/>
      <c r="IRC620" s="961"/>
      <c r="IRD620" s="961"/>
      <c r="IRE620" s="961"/>
      <c r="IRF620" s="961"/>
      <c r="IRG620" s="961"/>
      <c r="IRH620" s="961"/>
      <c r="IRI620" s="961"/>
      <c r="IRJ620" s="961"/>
      <c r="IRK620" s="961"/>
      <c r="IRL620" s="961"/>
      <c r="IRM620" s="961"/>
      <c r="IRN620" s="961"/>
      <c r="IRO620" s="961"/>
      <c r="IRP620" s="961"/>
      <c r="IRQ620" s="961"/>
      <c r="IRR620" s="961"/>
      <c r="IRS620" s="961"/>
      <c r="IRT620" s="961"/>
      <c r="IRU620" s="961"/>
      <c r="IRV620" s="961"/>
      <c r="IRW620" s="961"/>
      <c r="IRX620" s="961"/>
      <c r="IRY620" s="961"/>
      <c r="IRZ620" s="961"/>
      <c r="ISA620" s="961"/>
      <c r="ISB620" s="961"/>
      <c r="ISC620" s="961"/>
      <c r="ISD620" s="961"/>
      <c r="ISE620" s="961"/>
      <c r="ISF620" s="961"/>
      <c r="ISG620" s="961"/>
      <c r="ISH620" s="961"/>
      <c r="ISI620" s="961"/>
      <c r="ISJ620" s="961"/>
      <c r="ISK620" s="961"/>
      <c r="ISL620" s="961"/>
      <c r="ISM620" s="961"/>
      <c r="ISN620" s="961"/>
      <c r="ISO620" s="961"/>
      <c r="ISP620" s="961"/>
      <c r="ISQ620" s="961"/>
      <c r="ISR620" s="961"/>
      <c r="ISS620" s="961"/>
      <c r="IST620" s="961"/>
      <c r="ISU620" s="961"/>
      <c r="ISV620" s="961"/>
      <c r="ISW620" s="961"/>
      <c r="ISX620" s="961"/>
      <c r="ISY620" s="961"/>
      <c r="ISZ620" s="961"/>
      <c r="ITA620" s="961"/>
      <c r="ITB620" s="961"/>
      <c r="ITC620" s="961"/>
      <c r="ITD620" s="961"/>
      <c r="ITE620" s="961"/>
      <c r="ITF620" s="961"/>
      <c r="ITG620" s="961"/>
      <c r="ITH620" s="961"/>
      <c r="ITI620" s="961"/>
      <c r="ITJ620" s="961"/>
      <c r="ITK620" s="961"/>
      <c r="ITL620" s="961"/>
      <c r="ITM620" s="961"/>
      <c r="ITN620" s="961"/>
      <c r="ITO620" s="961"/>
      <c r="ITP620" s="961"/>
      <c r="ITQ620" s="961"/>
      <c r="ITR620" s="961"/>
      <c r="ITS620" s="961"/>
      <c r="ITT620" s="961"/>
      <c r="ITU620" s="961"/>
      <c r="ITV620" s="961"/>
      <c r="ITW620" s="961"/>
      <c r="ITX620" s="961"/>
      <c r="ITY620" s="961"/>
      <c r="ITZ620" s="961"/>
      <c r="IUA620" s="961"/>
      <c r="IUB620" s="961"/>
      <c r="IUC620" s="961"/>
      <c r="IUD620" s="961"/>
      <c r="IUE620" s="961"/>
      <c r="IUF620" s="961"/>
      <c r="IUG620" s="961"/>
      <c r="IUH620" s="961"/>
      <c r="IUI620" s="961"/>
      <c r="IUJ620" s="961"/>
      <c r="IUK620" s="961"/>
      <c r="IUL620" s="961"/>
      <c r="IUM620" s="961"/>
      <c r="IUN620" s="961"/>
      <c r="IUO620" s="961"/>
      <c r="IUP620" s="961"/>
      <c r="IUQ620" s="961"/>
      <c r="IUR620" s="961"/>
      <c r="IUS620" s="961"/>
      <c r="IUT620" s="961"/>
      <c r="IUU620" s="961"/>
      <c r="IUV620" s="961"/>
      <c r="IUW620" s="961"/>
      <c r="IUX620" s="961"/>
      <c r="IUY620" s="961"/>
      <c r="IUZ620" s="961"/>
      <c r="IVA620" s="961"/>
      <c r="IVB620" s="961"/>
      <c r="IVC620" s="961"/>
      <c r="IVD620" s="961"/>
      <c r="IVE620" s="961"/>
      <c r="IVF620" s="961"/>
      <c r="IVG620" s="961"/>
      <c r="IVH620" s="961"/>
      <c r="IVI620" s="961"/>
      <c r="IVJ620" s="961"/>
      <c r="IVK620" s="961"/>
      <c r="IVL620" s="961"/>
      <c r="IVM620" s="961"/>
      <c r="IVN620" s="961"/>
      <c r="IVO620" s="961"/>
      <c r="IVP620" s="961"/>
      <c r="IVQ620" s="961"/>
      <c r="IVR620" s="961"/>
      <c r="IVS620" s="961"/>
      <c r="IVT620" s="961"/>
      <c r="IVU620" s="961"/>
      <c r="IVV620" s="961"/>
      <c r="IVW620" s="961"/>
      <c r="IVX620" s="961"/>
      <c r="IVY620" s="961"/>
      <c r="IVZ620" s="961"/>
      <c r="IWA620" s="961"/>
      <c r="IWB620" s="961"/>
      <c r="IWC620" s="961"/>
      <c r="IWD620" s="961"/>
      <c r="IWE620" s="961"/>
      <c r="IWF620" s="961"/>
      <c r="IWG620" s="961"/>
      <c r="IWH620" s="961"/>
      <c r="IWI620" s="961"/>
      <c r="IWJ620" s="961"/>
      <c r="IWK620" s="961"/>
      <c r="IWL620" s="961"/>
      <c r="IWM620" s="961"/>
      <c r="IWN620" s="961"/>
      <c r="IWO620" s="961"/>
      <c r="IWP620" s="961"/>
      <c r="IWQ620" s="961"/>
      <c r="IWR620" s="961"/>
      <c r="IWS620" s="961"/>
      <c r="IWT620" s="961"/>
      <c r="IWU620" s="961"/>
      <c r="IWV620" s="961"/>
      <c r="IWW620" s="961"/>
      <c r="IWX620" s="961"/>
      <c r="IWY620" s="961"/>
      <c r="IWZ620" s="961"/>
      <c r="IXA620" s="961"/>
      <c r="IXB620" s="961"/>
      <c r="IXC620" s="961"/>
      <c r="IXD620" s="961"/>
      <c r="IXE620" s="961"/>
      <c r="IXF620" s="961"/>
      <c r="IXG620" s="961"/>
      <c r="IXH620" s="961"/>
      <c r="IXI620" s="961"/>
      <c r="IXJ620" s="961"/>
      <c r="IXK620" s="961"/>
      <c r="IXL620" s="961"/>
      <c r="IXM620" s="961"/>
      <c r="IXN620" s="961"/>
      <c r="IXO620" s="961"/>
      <c r="IXP620" s="961"/>
      <c r="IXQ620" s="961"/>
      <c r="IXR620" s="961"/>
      <c r="IXS620" s="961"/>
      <c r="IXT620" s="961"/>
      <c r="IXU620" s="961"/>
      <c r="IXV620" s="961"/>
      <c r="IXW620" s="961"/>
      <c r="IXX620" s="961"/>
      <c r="IXY620" s="961"/>
      <c r="IXZ620" s="961"/>
      <c r="IYA620" s="961"/>
      <c r="IYB620" s="961"/>
      <c r="IYC620" s="961"/>
      <c r="IYD620" s="961"/>
      <c r="IYE620" s="961"/>
      <c r="IYF620" s="961"/>
      <c r="IYG620" s="961"/>
      <c r="IYH620" s="961"/>
      <c r="IYI620" s="961"/>
      <c r="IYJ620" s="961"/>
      <c r="IYK620" s="961"/>
      <c r="IYL620" s="961"/>
      <c r="IYM620" s="961"/>
      <c r="IYN620" s="961"/>
      <c r="IYO620" s="961"/>
      <c r="IYP620" s="961"/>
      <c r="IYQ620" s="961"/>
      <c r="IYR620" s="961"/>
      <c r="IYS620" s="961"/>
      <c r="IYT620" s="961"/>
      <c r="IYU620" s="961"/>
      <c r="IYV620" s="961"/>
      <c r="IYW620" s="961"/>
      <c r="IYX620" s="961"/>
      <c r="IYY620" s="961"/>
      <c r="IYZ620" s="961"/>
      <c r="IZA620" s="961"/>
      <c r="IZB620" s="961"/>
      <c r="IZC620" s="961"/>
      <c r="IZD620" s="961"/>
      <c r="IZE620" s="961"/>
      <c r="IZF620" s="961"/>
      <c r="IZG620" s="961"/>
      <c r="IZH620" s="961"/>
      <c r="IZI620" s="961"/>
      <c r="IZJ620" s="961"/>
      <c r="IZK620" s="961"/>
      <c r="IZL620" s="961"/>
      <c r="IZM620" s="961"/>
      <c r="IZN620" s="961"/>
      <c r="IZO620" s="961"/>
      <c r="IZP620" s="961"/>
      <c r="IZQ620" s="961"/>
      <c r="IZR620" s="961"/>
      <c r="IZS620" s="961"/>
      <c r="IZT620" s="961"/>
      <c r="IZU620" s="961"/>
      <c r="IZV620" s="961"/>
      <c r="IZW620" s="961"/>
      <c r="IZX620" s="961"/>
      <c r="IZY620" s="961"/>
      <c r="IZZ620" s="961"/>
      <c r="JAA620" s="961"/>
      <c r="JAB620" s="961"/>
      <c r="JAC620" s="961"/>
      <c r="JAD620" s="961"/>
      <c r="JAE620" s="961"/>
      <c r="JAF620" s="961"/>
      <c r="JAG620" s="961"/>
      <c r="JAH620" s="961"/>
      <c r="JAI620" s="961"/>
      <c r="JAJ620" s="961"/>
      <c r="JAK620" s="961"/>
      <c r="JAL620" s="961"/>
      <c r="JAM620" s="961"/>
      <c r="JAN620" s="961"/>
      <c r="JAO620" s="961"/>
      <c r="JAP620" s="961"/>
      <c r="JAQ620" s="961"/>
      <c r="JAR620" s="961"/>
      <c r="JAS620" s="961"/>
      <c r="JAT620" s="961"/>
      <c r="JAU620" s="961"/>
      <c r="JAV620" s="961"/>
      <c r="JAW620" s="961"/>
      <c r="JAX620" s="961"/>
      <c r="JAY620" s="961"/>
      <c r="JAZ620" s="961"/>
      <c r="JBA620" s="961"/>
      <c r="JBB620" s="961"/>
      <c r="JBC620" s="961"/>
      <c r="JBD620" s="961"/>
      <c r="JBE620" s="961"/>
      <c r="JBF620" s="961"/>
      <c r="JBG620" s="961"/>
      <c r="JBH620" s="961"/>
      <c r="JBI620" s="961"/>
      <c r="JBJ620" s="961"/>
      <c r="JBK620" s="961"/>
      <c r="JBL620" s="961"/>
      <c r="JBM620" s="961"/>
      <c r="JBN620" s="961"/>
      <c r="JBO620" s="961"/>
      <c r="JBP620" s="961"/>
      <c r="JBQ620" s="961"/>
      <c r="JBR620" s="961"/>
      <c r="JBS620" s="961"/>
      <c r="JBT620" s="961"/>
      <c r="JBU620" s="961"/>
      <c r="JBV620" s="961"/>
      <c r="JBW620" s="961"/>
      <c r="JBX620" s="961"/>
      <c r="JBY620" s="961"/>
      <c r="JBZ620" s="961"/>
      <c r="JCA620" s="961"/>
      <c r="JCB620" s="961"/>
      <c r="JCC620" s="961"/>
      <c r="JCD620" s="961"/>
      <c r="JCE620" s="961"/>
      <c r="JCF620" s="961"/>
      <c r="JCG620" s="961"/>
      <c r="JCH620" s="961"/>
      <c r="JCI620" s="961"/>
      <c r="JCJ620" s="961"/>
      <c r="JCK620" s="961"/>
      <c r="JCL620" s="961"/>
      <c r="JCM620" s="961"/>
      <c r="JCN620" s="961"/>
      <c r="JCO620" s="961"/>
      <c r="JCP620" s="961"/>
      <c r="JCQ620" s="961"/>
      <c r="JCR620" s="961"/>
      <c r="JCS620" s="961"/>
      <c r="JCT620" s="961"/>
      <c r="JCU620" s="961"/>
      <c r="JCV620" s="961"/>
      <c r="JCW620" s="961"/>
      <c r="JCX620" s="961"/>
      <c r="JCY620" s="961"/>
      <c r="JCZ620" s="961"/>
      <c r="JDA620" s="961"/>
      <c r="JDB620" s="961"/>
      <c r="JDC620" s="961"/>
      <c r="JDD620" s="961"/>
      <c r="JDE620" s="961"/>
      <c r="JDF620" s="961"/>
      <c r="JDG620" s="961"/>
      <c r="JDH620" s="961"/>
      <c r="JDI620" s="961"/>
      <c r="JDJ620" s="961"/>
      <c r="JDK620" s="961"/>
      <c r="JDL620" s="961"/>
      <c r="JDM620" s="961"/>
      <c r="JDN620" s="961"/>
      <c r="JDO620" s="961"/>
      <c r="JDP620" s="961"/>
      <c r="JDQ620" s="961"/>
      <c r="JDR620" s="961"/>
      <c r="JDS620" s="961"/>
      <c r="JDT620" s="961"/>
      <c r="JDU620" s="961"/>
      <c r="JDV620" s="961"/>
      <c r="JDW620" s="961"/>
      <c r="JDX620" s="961"/>
      <c r="JDY620" s="961"/>
      <c r="JDZ620" s="961"/>
      <c r="JEA620" s="961"/>
      <c r="JEB620" s="961"/>
      <c r="JEC620" s="961"/>
      <c r="JED620" s="961"/>
      <c r="JEE620" s="961"/>
      <c r="JEF620" s="961"/>
      <c r="JEG620" s="961"/>
      <c r="JEH620" s="961"/>
      <c r="JEI620" s="961"/>
      <c r="JEJ620" s="961"/>
      <c r="JEK620" s="961"/>
      <c r="JEL620" s="961"/>
      <c r="JEM620" s="961"/>
      <c r="JEN620" s="961"/>
      <c r="JEO620" s="961"/>
      <c r="JEP620" s="961"/>
      <c r="JEQ620" s="961"/>
      <c r="JER620" s="961"/>
      <c r="JES620" s="961"/>
      <c r="JET620" s="961"/>
      <c r="JEU620" s="961"/>
      <c r="JEV620" s="961"/>
      <c r="JEW620" s="961"/>
      <c r="JEX620" s="961"/>
      <c r="JEY620" s="961"/>
      <c r="JEZ620" s="961"/>
      <c r="JFA620" s="961"/>
      <c r="JFB620" s="961"/>
      <c r="JFC620" s="961"/>
      <c r="JFD620" s="961"/>
      <c r="JFE620" s="961"/>
      <c r="JFF620" s="961"/>
      <c r="JFG620" s="961"/>
      <c r="JFH620" s="961"/>
      <c r="JFI620" s="961"/>
      <c r="JFJ620" s="961"/>
      <c r="JFK620" s="961"/>
      <c r="JFL620" s="961"/>
      <c r="JFM620" s="961"/>
      <c r="JFN620" s="961"/>
      <c r="JFO620" s="961"/>
      <c r="JFP620" s="961"/>
      <c r="JFQ620" s="961"/>
      <c r="JFR620" s="961"/>
      <c r="JFS620" s="961"/>
      <c r="JFT620" s="961"/>
      <c r="JFU620" s="961"/>
      <c r="JFV620" s="961"/>
      <c r="JFW620" s="961"/>
      <c r="JFX620" s="961"/>
      <c r="JFY620" s="961"/>
      <c r="JFZ620" s="961"/>
      <c r="JGA620" s="961"/>
      <c r="JGB620" s="961"/>
      <c r="JGC620" s="961"/>
      <c r="JGD620" s="961"/>
      <c r="JGE620" s="961"/>
      <c r="JGF620" s="961"/>
      <c r="JGG620" s="961"/>
      <c r="JGH620" s="961"/>
      <c r="JGI620" s="961"/>
      <c r="JGJ620" s="961"/>
      <c r="JGK620" s="961"/>
      <c r="JGL620" s="961"/>
      <c r="JGM620" s="961"/>
      <c r="JGN620" s="961"/>
      <c r="JGO620" s="961"/>
      <c r="JGP620" s="961"/>
      <c r="JGQ620" s="961"/>
      <c r="JGR620" s="961"/>
      <c r="JGS620" s="961"/>
      <c r="JGT620" s="961"/>
      <c r="JGU620" s="961"/>
      <c r="JGV620" s="961"/>
      <c r="JGW620" s="961"/>
      <c r="JGX620" s="961"/>
      <c r="JGY620" s="961"/>
      <c r="JGZ620" s="961"/>
      <c r="JHA620" s="961"/>
      <c r="JHB620" s="961"/>
      <c r="JHC620" s="961"/>
      <c r="JHD620" s="961"/>
      <c r="JHE620" s="961"/>
      <c r="JHF620" s="961"/>
      <c r="JHG620" s="961"/>
      <c r="JHH620" s="961"/>
      <c r="JHI620" s="961"/>
      <c r="JHJ620" s="961"/>
      <c r="JHK620" s="961"/>
      <c r="JHL620" s="961"/>
      <c r="JHM620" s="961"/>
      <c r="JHN620" s="961"/>
      <c r="JHO620" s="961"/>
      <c r="JHP620" s="961"/>
      <c r="JHQ620" s="961"/>
      <c r="JHR620" s="961"/>
      <c r="JHS620" s="961"/>
      <c r="JHT620" s="961"/>
      <c r="JHU620" s="961"/>
      <c r="JHV620" s="961"/>
      <c r="JHW620" s="961"/>
      <c r="JHX620" s="961"/>
      <c r="JHY620" s="961"/>
      <c r="JHZ620" s="961"/>
      <c r="JIA620" s="961"/>
      <c r="JIB620" s="961"/>
      <c r="JIC620" s="961"/>
      <c r="JID620" s="961"/>
      <c r="JIE620" s="961"/>
      <c r="JIF620" s="961"/>
      <c r="JIG620" s="961"/>
      <c r="JIH620" s="961"/>
      <c r="JII620" s="961"/>
      <c r="JIJ620" s="961"/>
      <c r="JIK620" s="961"/>
      <c r="JIL620" s="961"/>
      <c r="JIM620" s="961"/>
      <c r="JIN620" s="961"/>
      <c r="JIO620" s="961"/>
      <c r="JIP620" s="961"/>
      <c r="JIQ620" s="961"/>
      <c r="JIR620" s="961"/>
      <c r="JIS620" s="961"/>
      <c r="JIT620" s="961"/>
      <c r="JIU620" s="961"/>
      <c r="JIV620" s="961"/>
      <c r="JIW620" s="961"/>
      <c r="JIX620" s="961"/>
      <c r="JIY620" s="961"/>
      <c r="JIZ620" s="961"/>
      <c r="JJA620" s="961"/>
      <c r="JJB620" s="961"/>
      <c r="JJC620" s="961"/>
      <c r="JJD620" s="961"/>
      <c r="JJE620" s="961"/>
      <c r="JJF620" s="961"/>
      <c r="JJG620" s="961"/>
      <c r="JJH620" s="961"/>
      <c r="JJI620" s="961"/>
      <c r="JJJ620" s="961"/>
      <c r="JJK620" s="961"/>
      <c r="JJL620" s="961"/>
      <c r="JJM620" s="961"/>
      <c r="JJN620" s="961"/>
      <c r="JJO620" s="961"/>
      <c r="JJP620" s="961"/>
      <c r="JJQ620" s="961"/>
      <c r="JJR620" s="961"/>
      <c r="JJS620" s="961"/>
      <c r="JJT620" s="961"/>
      <c r="JJU620" s="961"/>
      <c r="JJV620" s="961"/>
      <c r="JJW620" s="961"/>
      <c r="JJX620" s="961"/>
      <c r="JJY620" s="961"/>
      <c r="JJZ620" s="961"/>
      <c r="JKA620" s="961"/>
      <c r="JKB620" s="961"/>
      <c r="JKC620" s="961"/>
      <c r="JKD620" s="961"/>
      <c r="JKE620" s="961"/>
      <c r="JKF620" s="961"/>
      <c r="JKG620" s="961"/>
      <c r="JKH620" s="961"/>
      <c r="JKI620" s="961"/>
      <c r="JKJ620" s="961"/>
      <c r="JKK620" s="961"/>
      <c r="JKL620" s="961"/>
      <c r="JKM620" s="961"/>
      <c r="JKN620" s="961"/>
      <c r="JKO620" s="961"/>
      <c r="JKP620" s="961"/>
      <c r="JKQ620" s="961"/>
      <c r="JKR620" s="961"/>
      <c r="JKS620" s="961"/>
      <c r="JKT620" s="961"/>
      <c r="JKU620" s="961"/>
      <c r="JKV620" s="961"/>
      <c r="JKW620" s="961"/>
      <c r="JKX620" s="961"/>
      <c r="JKY620" s="961"/>
      <c r="JKZ620" s="961"/>
      <c r="JLA620" s="961"/>
      <c r="JLB620" s="961"/>
      <c r="JLC620" s="961"/>
      <c r="JLD620" s="961"/>
      <c r="JLE620" s="961"/>
      <c r="JLF620" s="961"/>
      <c r="JLG620" s="961"/>
      <c r="JLH620" s="961"/>
      <c r="JLI620" s="961"/>
      <c r="JLJ620" s="961"/>
      <c r="JLK620" s="961"/>
      <c r="JLL620" s="961"/>
      <c r="JLM620" s="961"/>
      <c r="JLN620" s="961"/>
      <c r="JLO620" s="961"/>
      <c r="JLP620" s="961"/>
      <c r="JLQ620" s="961"/>
      <c r="JLR620" s="961"/>
      <c r="JLS620" s="961"/>
      <c r="JLT620" s="961"/>
      <c r="JLU620" s="961"/>
      <c r="JLV620" s="961"/>
      <c r="JLW620" s="961"/>
      <c r="JLX620" s="961"/>
      <c r="JLY620" s="961"/>
      <c r="JLZ620" s="961"/>
      <c r="JMA620" s="961"/>
      <c r="JMB620" s="961"/>
      <c r="JMC620" s="961"/>
      <c r="JMD620" s="961"/>
      <c r="JME620" s="961"/>
      <c r="JMF620" s="961"/>
      <c r="JMG620" s="961"/>
      <c r="JMH620" s="961"/>
      <c r="JMI620" s="961"/>
      <c r="JMJ620" s="961"/>
      <c r="JMK620" s="961"/>
      <c r="JML620" s="961"/>
      <c r="JMM620" s="961"/>
      <c r="JMN620" s="961"/>
      <c r="JMO620" s="961"/>
      <c r="JMP620" s="961"/>
      <c r="JMQ620" s="961"/>
      <c r="JMR620" s="961"/>
      <c r="JMS620" s="961"/>
      <c r="JMT620" s="961"/>
      <c r="JMU620" s="961"/>
      <c r="JMV620" s="961"/>
      <c r="JMW620" s="961"/>
      <c r="JMX620" s="961"/>
      <c r="JMY620" s="961"/>
      <c r="JMZ620" s="961"/>
      <c r="JNA620" s="961"/>
      <c r="JNB620" s="961"/>
      <c r="JNC620" s="961"/>
      <c r="JND620" s="961"/>
      <c r="JNE620" s="961"/>
      <c r="JNF620" s="961"/>
      <c r="JNG620" s="961"/>
      <c r="JNH620" s="961"/>
      <c r="JNI620" s="961"/>
      <c r="JNJ620" s="961"/>
      <c r="JNK620" s="961"/>
      <c r="JNL620" s="961"/>
      <c r="JNM620" s="961"/>
      <c r="JNN620" s="961"/>
      <c r="JNO620" s="961"/>
      <c r="JNP620" s="961"/>
      <c r="JNQ620" s="961"/>
      <c r="JNR620" s="961"/>
      <c r="JNS620" s="961"/>
      <c r="JNT620" s="961"/>
      <c r="JNU620" s="961"/>
      <c r="JNV620" s="961"/>
      <c r="JNW620" s="961"/>
      <c r="JNX620" s="961"/>
      <c r="JNY620" s="961"/>
      <c r="JNZ620" s="961"/>
      <c r="JOA620" s="961"/>
      <c r="JOB620" s="961"/>
      <c r="JOC620" s="961"/>
      <c r="JOD620" s="961"/>
      <c r="JOE620" s="961"/>
      <c r="JOF620" s="961"/>
      <c r="JOG620" s="961"/>
      <c r="JOH620" s="961"/>
      <c r="JOI620" s="961"/>
      <c r="JOJ620" s="961"/>
      <c r="JOK620" s="961"/>
      <c r="JOL620" s="961"/>
      <c r="JOM620" s="961"/>
      <c r="JON620" s="961"/>
      <c r="JOO620" s="961"/>
      <c r="JOP620" s="961"/>
      <c r="JOQ620" s="961"/>
      <c r="JOR620" s="961"/>
      <c r="JOS620" s="961"/>
      <c r="JOT620" s="961"/>
      <c r="JOU620" s="961"/>
      <c r="JOV620" s="961"/>
      <c r="JOW620" s="961"/>
      <c r="JOX620" s="961"/>
      <c r="JOY620" s="961"/>
      <c r="JOZ620" s="961"/>
      <c r="JPA620" s="961"/>
      <c r="JPB620" s="961"/>
      <c r="JPC620" s="961"/>
      <c r="JPD620" s="961"/>
      <c r="JPE620" s="961"/>
      <c r="JPF620" s="961"/>
      <c r="JPG620" s="961"/>
      <c r="JPH620" s="961"/>
      <c r="JPI620" s="961"/>
      <c r="JPJ620" s="961"/>
      <c r="JPK620" s="961"/>
      <c r="JPL620" s="961"/>
      <c r="JPM620" s="961"/>
      <c r="JPN620" s="961"/>
      <c r="JPO620" s="961"/>
      <c r="JPP620" s="961"/>
      <c r="JPQ620" s="961"/>
      <c r="JPR620" s="961"/>
      <c r="JPS620" s="961"/>
      <c r="JPT620" s="961"/>
      <c r="JPU620" s="961"/>
      <c r="JPV620" s="961"/>
      <c r="JPW620" s="961"/>
      <c r="JPX620" s="961"/>
      <c r="JPY620" s="961"/>
      <c r="JPZ620" s="961"/>
      <c r="JQA620" s="961"/>
      <c r="JQB620" s="961"/>
      <c r="JQC620" s="961"/>
      <c r="JQD620" s="961"/>
      <c r="JQE620" s="961"/>
      <c r="JQF620" s="961"/>
      <c r="JQG620" s="961"/>
      <c r="JQH620" s="961"/>
      <c r="JQI620" s="961"/>
      <c r="JQJ620" s="961"/>
      <c r="JQK620" s="961"/>
      <c r="JQL620" s="961"/>
      <c r="JQM620" s="961"/>
      <c r="JQN620" s="961"/>
      <c r="JQO620" s="961"/>
      <c r="JQP620" s="961"/>
      <c r="JQQ620" s="961"/>
      <c r="JQR620" s="961"/>
      <c r="JQS620" s="961"/>
      <c r="JQT620" s="961"/>
      <c r="JQU620" s="961"/>
      <c r="JQV620" s="961"/>
      <c r="JQW620" s="961"/>
      <c r="JQX620" s="961"/>
      <c r="JQY620" s="961"/>
      <c r="JQZ620" s="961"/>
      <c r="JRA620" s="961"/>
      <c r="JRB620" s="961"/>
      <c r="JRC620" s="961"/>
      <c r="JRD620" s="961"/>
      <c r="JRE620" s="961"/>
      <c r="JRF620" s="961"/>
      <c r="JRG620" s="961"/>
      <c r="JRH620" s="961"/>
      <c r="JRI620" s="961"/>
      <c r="JRJ620" s="961"/>
      <c r="JRK620" s="961"/>
      <c r="JRL620" s="961"/>
      <c r="JRM620" s="961"/>
      <c r="JRN620" s="961"/>
      <c r="JRO620" s="961"/>
      <c r="JRP620" s="961"/>
      <c r="JRQ620" s="961"/>
      <c r="JRR620" s="961"/>
      <c r="JRS620" s="961"/>
      <c r="JRT620" s="961"/>
      <c r="JRU620" s="961"/>
      <c r="JRV620" s="961"/>
      <c r="JRW620" s="961"/>
      <c r="JRX620" s="961"/>
      <c r="JRY620" s="961"/>
      <c r="JRZ620" s="961"/>
      <c r="JSA620" s="961"/>
      <c r="JSB620" s="961"/>
      <c r="JSC620" s="961"/>
      <c r="JSD620" s="961"/>
      <c r="JSE620" s="961"/>
      <c r="JSF620" s="961"/>
      <c r="JSG620" s="961"/>
      <c r="JSH620" s="961"/>
      <c r="JSI620" s="961"/>
      <c r="JSJ620" s="961"/>
      <c r="JSK620" s="961"/>
      <c r="JSL620" s="961"/>
      <c r="JSM620" s="961"/>
      <c r="JSN620" s="961"/>
      <c r="JSO620" s="961"/>
      <c r="JSP620" s="961"/>
      <c r="JSQ620" s="961"/>
      <c r="JSR620" s="961"/>
      <c r="JSS620" s="961"/>
      <c r="JST620" s="961"/>
      <c r="JSU620" s="961"/>
      <c r="JSV620" s="961"/>
      <c r="JSW620" s="961"/>
      <c r="JSX620" s="961"/>
      <c r="JSY620" s="961"/>
      <c r="JSZ620" s="961"/>
      <c r="JTA620" s="961"/>
      <c r="JTB620" s="961"/>
      <c r="JTC620" s="961"/>
      <c r="JTD620" s="961"/>
      <c r="JTE620" s="961"/>
      <c r="JTF620" s="961"/>
      <c r="JTG620" s="961"/>
      <c r="JTH620" s="961"/>
      <c r="JTI620" s="961"/>
      <c r="JTJ620" s="961"/>
      <c r="JTK620" s="961"/>
      <c r="JTL620" s="961"/>
      <c r="JTM620" s="961"/>
      <c r="JTN620" s="961"/>
      <c r="JTO620" s="961"/>
      <c r="JTP620" s="961"/>
      <c r="JTQ620" s="961"/>
      <c r="JTR620" s="961"/>
      <c r="JTS620" s="961"/>
      <c r="JTT620" s="961"/>
      <c r="JTU620" s="961"/>
      <c r="JTV620" s="961"/>
      <c r="JTW620" s="961"/>
      <c r="JTX620" s="961"/>
      <c r="JTY620" s="961"/>
      <c r="JTZ620" s="961"/>
      <c r="JUA620" s="961"/>
      <c r="JUB620" s="961"/>
      <c r="JUC620" s="961"/>
      <c r="JUD620" s="961"/>
      <c r="JUE620" s="961"/>
      <c r="JUF620" s="961"/>
      <c r="JUG620" s="961"/>
      <c r="JUH620" s="961"/>
      <c r="JUI620" s="961"/>
      <c r="JUJ620" s="961"/>
      <c r="JUK620" s="961"/>
      <c r="JUL620" s="961"/>
      <c r="JUM620" s="961"/>
      <c r="JUN620" s="961"/>
      <c r="JUO620" s="961"/>
      <c r="JUP620" s="961"/>
      <c r="JUQ620" s="961"/>
      <c r="JUR620" s="961"/>
      <c r="JUS620" s="961"/>
      <c r="JUT620" s="961"/>
      <c r="JUU620" s="961"/>
      <c r="JUV620" s="961"/>
      <c r="JUW620" s="961"/>
      <c r="JUX620" s="961"/>
      <c r="JUY620" s="961"/>
      <c r="JUZ620" s="961"/>
      <c r="JVA620" s="961"/>
      <c r="JVB620" s="961"/>
      <c r="JVC620" s="961"/>
      <c r="JVD620" s="961"/>
      <c r="JVE620" s="961"/>
      <c r="JVF620" s="961"/>
      <c r="JVG620" s="961"/>
      <c r="JVH620" s="961"/>
      <c r="JVI620" s="961"/>
      <c r="JVJ620" s="961"/>
      <c r="JVK620" s="961"/>
      <c r="JVL620" s="961"/>
      <c r="JVM620" s="961"/>
      <c r="JVN620" s="961"/>
      <c r="JVO620" s="961"/>
      <c r="JVP620" s="961"/>
      <c r="JVQ620" s="961"/>
      <c r="JVR620" s="961"/>
      <c r="JVS620" s="961"/>
      <c r="JVT620" s="961"/>
      <c r="JVU620" s="961"/>
      <c r="JVV620" s="961"/>
      <c r="JVW620" s="961"/>
      <c r="JVX620" s="961"/>
      <c r="JVY620" s="961"/>
      <c r="JVZ620" s="961"/>
      <c r="JWA620" s="961"/>
      <c r="JWB620" s="961"/>
      <c r="JWC620" s="961"/>
      <c r="JWD620" s="961"/>
      <c r="JWE620" s="961"/>
      <c r="JWF620" s="961"/>
      <c r="JWG620" s="961"/>
      <c r="JWH620" s="961"/>
      <c r="JWI620" s="961"/>
      <c r="JWJ620" s="961"/>
      <c r="JWK620" s="961"/>
      <c r="JWL620" s="961"/>
      <c r="JWM620" s="961"/>
      <c r="JWN620" s="961"/>
      <c r="JWO620" s="961"/>
      <c r="JWP620" s="961"/>
      <c r="JWQ620" s="961"/>
      <c r="JWR620" s="961"/>
      <c r="JWS620" s="961"/>
      <c r="JWT620" s="961"/>
      <c r="JWU620" s="961"/>
      <c r="JWV620" s="961"/>
      <c r="JWW620" s="961"/>
      <c r="JWX620" s="961"/>
      <c r="JWY620" s="961"/>
      <c r="JWZ620" s="961"/>
      <c r="JXA620" s="961"/>
      <c r="JXB620" s="961"/>
      <c r="JXC620" s="961"/>
      <c r="JXD620" s="961"/>
      <c r="JXE620" s="961"/>
      <c r="JXF620" s="961"/>
      <c r="JXG620" s="961"/>
      <c r="JXH620" s="961"/>
      <c r="JXI620" s="961"/>
      <c r="JXJ620" s="961"/>
      <c r="JXK620" s="961"/>
      <c r="JXL620" s="961"/>
      <c r="JXM620" s="961"/>
      <c r="JXN620" s="961"/>
      <c r="JXO620" s="961"/>
      <c r="JXP620" s="961"/>
      <c r="JXQ620" s="961"/>
      <c r="JXR620" s="961"/>
      <c r="JXS620" s="961"/>
      <c r="JXT620" s="961"/>
      <c r="JXU620" s="961"/>
      <c r="JXV620" s="961"/>
      <c r="JXW620" s="961"/>
      <c r="JXX620" s="961"/>
      <c r="JXY620" s="961"/>
      <c r="JXZ620" s="961"/>
      <c r="JYA620" s="961"/>
      <c r="JYB620" s="961"/>
      <c r="JYC620" s="961"/>
      <c r="JYD620" s="961"/>
      <c r="JYE620" s="961"/>
      <c r="JYF620" s="961"/>
      <c r="JYG620" s="961"/>
      <c r="JYH620" s="961"/>
      <c r="JYI620" s="961"/>
      <c r="JYJ620" s="961"/>
      <c r="JYK620" s="961"/>
      <c r="JYL620" s="961"/>
      <c r="JYM620" s="961"/>
      <c r="JYN620" s="961"/>
      <c r="JYO620" s="961"/>
      <c r="JYP620" s="961"/>
      <c r="JYQ620" s="961"/>
      <c r="JYR620" s="961"/>
      <c r="JYS620" s="961"/>
      <c r="JYT620" s="961"/>
      <c r="JYU620" s="961"/>
      <c r="JYV620" s="961"/>
      <c r="JYW620" s="961"/>
      <c r="JYX620" s="961"/>
      <c r="JYY620" s="961"/>
      <c r="JYZ620" s="961"/>
      <c r="JZA620" s="961"/>
      <c r="JZB620" s="961"/>
      <c r="JZC620" s="961"/>
      <c r="JZD620" s="961"/>
      <c r="JZE620" s="961"/>
      <c r="JZF620" s="961"/>
      <c r="JZG620" s="961"/>
      <c r="JZH620" s="961"/>
      <c r="JZI620" s="961"/>
      <c r="JZJ620" s="961"/>
      <c r="JZK620" s="961"/>
      <c r="JZL620" s="961"/>
      <c r="JZM620" s="961"/>
      <c r="JZN620" s="961"/>
      <c r="JZO620" s="961"/>
      <c r="JZP620" s="961"/>
      <c r="JZQ620" s="961"/>
      <c r="JZR620" s="961"/>
      <c r="JZS620" s="961"/>
      <c r="JZT620" s="961"/>
      <c r="JZU620" s="961"/>
      <c r="JZV620" s="961"/>
      <c r="JZW620" s="961"/>
      <c r="JZX620" s="961"/>
      <c r="JZY620" s="961"/>
      <c r="JZZ620" s="961"/>
      <c r="KAA620" s="961"/>
      <c r="KAB620" s="961"/>
      <c r="KAC620" s="961"/>
      <c r="KAD620" s="961"/>
      <c r="KAE620" s="961"/>
      <c r="KAF620" s="961"/>
      <c r="KAG620" s="961"/>
      <c r="KAH620" s="961"/>
      <c r="KAI620" s="961"/>
      <c r="KAJ620" s="961"/>
      <c r="KAK620" s="961"/>
      <c r="KAL620" s="961"/>
      <c r="KAM620" s="961"/>
      <c r="KAN620" s="961"/>
      <c r="KAO620" s="961"/>
      <c r="KAP620" s="961"/>
      <c r="KAQ620" s="961"/>
      <c r="KAR620" s="961"/>
      <c r="KAS620" s="961"/>
      <c r="KAT620" s="961"/>
      <c r="KAU620" s="961"/>
      <c r="KAV620" s="961"/>
      <c r="KAW620" s="961"/>
      <c r="KAX620" s="961"/>
      <c r="KAY620" s="961"/>
      <c r="KAZ620" s="961"/>
      <c r="KBA620" s="961"/>
      <c r="KBB620" s="961"/>
      <c r="KBC620" s="961"/>
      <c r="KBD620" s="961"/>
      <c r="KBE620" s="961"/>
      <c r="KBF620" s="961"/>
      <c r="KBG620" s="961"/>
      <c r="KBH620" s="961"/>
      <c r="KBI620" s="961"/>
      <c r="KBJ620" s="961"/>
      <c r="KBK620" s="961"/>
      <c r="KBL620" s="961"/>
      <c r="KBM620" s="961"/>
      <c r="KBN620" s="961"/>
      <c r="KBO620" s="961"/>
      <c r="KBP620" s="961"/>
      <c r="KBQ620" s="961"/>
      <c r="KBR620" s="961"/>
      <c r="KBS620" s="961"/>
      <c r="KBT620" s="961"/>
      <c r="KBU620" s="961"/>
      <c r="KBV620" s="961"/>
      <c r="KBW620" s="961"/>
      <c r="KBX620" s="961"/>
      <c r="KBY620" s="961"/>
      <c r="KBZ620" s="961"/>
      <c r="KCA620" s="961"/>
      <c r="KCB620" s="961"/>
      <c r="KCC620" s="961"/>
      <c r="KCD620" s="961"/>
      <c r="KCE620" s="961"/>
      <c r="KCF620" s="961"/>
      <c r="KCG620" s="961"/>
      <c r="KCH620" s="961"/>
      <c r="KCI620" s="961"/>
      <c r="KCJ620" s="961"/>
      <c r="KCK620" s="961"/>
      <c r="KCL620" s="961"/>
      <c r="KCM620" s="961"/>
      <c r="KCN620" s="961"/>
      <c r="KCO620" s="961"/>
      <c r="KCP620" s="961"/>
      <c r="KCQ620" s="961"/>
      <c r="KCR620" s="961"/>
      <c r="KCS620" s="961"/>
      <c r="KCT620" s="961"/>
      <c r="KCU620" s="961"/>
      <c r="KCV620" s="961"/>
      <c r="KCW620" s="961"/>
      <c r="KCX620" s="961"/>
      <c r="KCY620" s="961"/>
      <c r="KCZ620" s="961"/>
      <c r="KDA620" s="961"/>
      <c r="KDB620" s="961"/>
      <c r="KDC620" s="961"/>
      <c r="KDD620" s="961"/>
      <c r="KDE620" s="961"/>
      <c r="KDF620" s="961"/>
      <c r="KDG620" s="961"/>
      <c r="KDH620" s="961"/>
      <c r="KDI620" s="961"/>
      <c r="KDJ620" s="961"/>
      <c r="KDK620" s="961"/>
      <c r="KDL620" s="961"/>
      <c r="KDM620" s="961"/>
      <c r="KDN620" s="961"/>
      <c r="KDO620" s="961"/>
      <c r="KDP620" s="961"/>
      <c r="KDQ620" s="961"/>
      <c r="KDR620" s="961"/>
      <c r="KDS620" s="961"/>
      <c r="KDT620" s="961"/>
      <c r="KDU620" s="961"/>
      <c r="KDV620" s="961"/>
      <c r="KDW620" s="961"/>
      <c r="KDX620" s="961"/>
      <c r="KDY620" s="961"/>
      <c r="KDZ620" s="961"/>
      <c r="KEA620" s="961"/>
      <c r="KEB620" s="961"/>
      <c r="KEC620" s="961"/>
      <c r="KED620" s="961"/>
      <c r="KEE620" s="961"/>
      <c r="KEF620" s="961"/>
      <c r="KEG620" s="961"/>
      <c r="KEH620" s="961"/>
      <c r="KEI620" s="961"/>
      <c r="KEJ620" s="961"/>
      <c r="KEK620" s="961"/>
      <c r="KEL620" s="961"/>
      <c r="KEM620" s="961"/>
      <c r="KEN620" s="961"/>
      <c r="KEO620" s="961"/>
      <c r="KEP620" s="961"/>
      <c r="KEQ620" s="961"/>
      <c r="KER620" s="961"/>
      <c r="KES620" s="961"/>
      <c r="KET620" s="961"/>
      <c r="KEU620" s="961"/>
      <c r="KEV620" s="961"/>
      <c r="KEW620" s="961"/>
      <c r="KEX620" s="961"/>
      <c r="KEY620" s="961"/>
      <c r="KEZ620" s="961"/>
      <c r="KFA620" s="961"/>
      <c r="KFB620" s="961"/>
      <c r="KFC620" s="961"/>
      <c r="KFD620" s="961"/>
      <c r="KFE620" s="961"/>
      <c r="KFF620" s="961"/>
      <c r="KFG620" s="961"/>
      <c r="KFH620" s="961"/>
      <c r="KFI620" s="961"/>
      <c r="KFJ620" s="961"/>
      <c r="KFK620" s="961"/>
      <c r="KFL620" s="961"/>
      <c r="KFM620" s="961"/>
      <c r="KFN620" s="961"/>
      <c r="KFO620" s="961"/>
      <c r="KFP620" s="961"/>
      <c r="KFQ620" s="961"/>
      <c r="KFR620" s="961"/>
      <c r="KFS620" s="961"/>
      <c r="KFT620" s="961"/>
      <c r="KFU620" s="961"/>
      <c r="KFV620" s="961"/>
      <c r="KFW620" s="961"/>
      <c r="KFX620" s="961"/>
      <c r="KFY620" s="961"/>
      <c r="KFZ620" s="961"/>
      <c r="KGA620" s="961"/>
      <c r="KGB620" s="961"/>
      <c r="KGC620" s="961"/>
      <c r="KGD620" s="961"/>
      <c r="KGE620" s="961"/>
      <c r="KGF620" s="961"/>
      <c r="KGG620" s="961"/>
      <c r="KGH620" s="961"/>
      <c r="KGI620" s="961"/>
      <c r="KGJ620" s="961"/>
      <c r="KGK620" s="961"/>
      <c r="KGL620" s="961"/>
      <c r="KGM620" s="961"/>
      <c r="KGN620" s="961"/>
      <c r="KGO620" s="961"/>
      <c r="KGP620" s="961"/>
      <c r="KGQ620" s="961"/>
      <c r="KGR620" s="961"/>
      <c r="KGS620" s="961"/>
      <c r="KGT620" s="961"/>
      <c r="KGU620" s="961"/>
      <c r="KGV620" s="961"/>
      <c r="KGW620" s="961"/>
      <c r="KGX620" s="961"/>
      <c r="KGY620" s="961"/>
      <c r="KGZ620" s="961"/>
      <c r="KHA620" s="961"/>
      <c r="KHB620" s="961"/>
      <c r="KHC620" s="961"/>
      <c r="KHD620" s="961"/>
      <c r="KHE620" s="961"/>
      <c r="KHF620" s="961"/>
      <c r="KHG620" s="961"/>
      <c r="KHH620" s="961"/>
      <c r="KHI620" s="961"/>
      <c r="KHJ620" s="961"/>
      <c r="KHK620" s="961"/>
      <c r="KHL620" s="961"/>
      <c r="KHM620" s="961"/>
      <c r="KHN620" s="961"/>
      <c r="KHO620" s="961"/>
      <c r="KHP620" s="961"/>
      <c r="KHQ620" s="961"/>
      <c r="KHR620" s="961"/>
      <c r="KHS620" s="961"/>
      <c r="KHT620" s="961"/>
      <c r="KHU620" s="961"/>
      <c r="KHV620" s="961"/>
      <c r="KHW620" s="961"/>
      <c r="KHX620" s="961"/>
      <c r="KHY620" s="961"/>
      <c r="KHZ620" s="961"/>
      <c r="KIA620" s="961"/>
      <c r="KIB620" s="961"/>
      <c r="KIC620" s="961"/>
      <c r="KID620" s="961"/>
      <c r="KIE620" s="961"/>
      <c r="KIF620" s="961"/>
      <c r="KIG620" s="961"/>
      <c r="KIH620" s="961"/>
      <c r="KII620" s="961"/>
      <c r="KIJ620" s="961"/>
      <c r="KIK620" s="961"/>
      <c r="KIL620" s="961"/>
      <c r="KIM620" s="961"/>
      <c r="KIN620" s="961"/>
      <c r="KIO620" s="961"/>
      <c r="KIP620" s="961"/>
      <c r="KIQ620" s="961"/>
      <c r="KIR620" s="961"/>
      <c r="KIS620" s="961"/>
      <c r="KIT620" s="961"/>
      <c r="KIU620" s="961"/>
      <c r="KIV620" s="961"/>
      <c r="KIW620" s="961"/>
      <c r="KIX620" s="961"/>
      <c r="KIY620" s="961"/>
      <c r="KIZ620" s="961"/>
      <c r="KJA620" s="961"/>
      <c r="KJB620" s="961"/>
      <c r="KJC620" s="961"/>
      <c r="KJD620" s="961"/>
      <c r="KJE620" s="961"/>
      <c r="KJF620" s="961"/>
      <c r="KJG620" s="961"/>
      <c r="KJH620" s="961"/>
      <c r="KJI620" s="961"/>
      <c r="KJJ620" s="961"/>
      <c r="KJK620" s="961"/>
      <c r="KJL620" s="961"/>
      <c r="KJM620" s="961"/>
      <c r="KJN620" s="961"/>
      <c r="KJO620" s="961"/>
      <c r="KJP620" s="961"/>
      <c r="KJQ620" s="961"/>
      <c r="KJR620" s="961"/>
      <c r="KJS620" s="961"/>
      <c r="KJT620" s="961"/>
      <c r="KJU620" s="961"/>
      <c r="KJV620" s="961"/>
      <c r="KJW620" s="961"/>
      <c r="KJX620" s="961"/>
      <c r="KJY620" s="961"/>
      <c r="KJZ620" s="961"/>
      <c r="KKA620" s="961"/>
      <c r="KKB620" s="961"/>
      <c r="KKC620" s="961"/>
      <c r="KKD620" s="961"/>
      <c r="KKE620" s="961"/>
      <c r="KKF620" s="961"/>
      <c r="KKG620" s="961"/>
      <c r="KKH620" s="961"/>
      <c r="KKI620" s="961"/>
      <c r="KKJ620" s="961"/>
      <c r="KKK620" s="961"/>
      <c r="KKL620" s="961"/>
      <c r="KKM620" s="961"/>
      <c r="KKN620" s="961"/>
      <c r="KKO620" s="961"/>
      <c r="KKP620" s="961"/>
      <c r="KKQ620" s="961"/>
      <c r="KKR620" s="961"/>
      <c r="KKS620" s="961"/>
      <c r="KKT620" s="961"/>
      <c r="KKU620" s="961"/>
      <c r="KKV620" s="961"/>
      <c r="KKW620" s="961"/>
      <c r="KKX620" s="961"/>
      <c r="KKY620" s="961"/>
      <c r="KKZ620" s="961"/>
      <c r="KLA620" s="961"/>
      <c r="KLB620" s="961"/>
      <c r="KLC620" s="961"/>
      <c r="KLD620" s="961"/>
      <c r="KLE620" s="961"/>
      <c r="KLF620" s="961"/>
      <c r="KLG620" s="961"/>
      <c r="KLH620" s="961"/>
      <c r="KLI620" s="961"/>
      <c r="KLJ620" s="961"/>
      <c r="KLK620" s="961"/>
      <c r="KLL620" s="961"/>
      <c r="KLM620" s="961"/>
      <c r="KLN620" s="961"/>
      <c r="KLO620" s="961"/>
      <c r="KLP620" s="961"/>
      <c r="KLQ620" s="961"/>
      <c r="KLR620" s="961"/>
      <c r="KLS620" s="961"/>
      <c r="KLT620" s="961"/>
      <c r="KLU620" s="961"/>
      <c r="KLV620" s="961"/>
      <c r="KLW620" s="961"/>
      <c r="KLX620" s="961"/>
      <c r="KLY620" s="961"/>
      <c r="KLZ620" s="961"/>
      <c r="KMA620" s="961"/>
      <c r="KMB620" s="961"/>
      <c r="KMC620" s="961"/>
      <c r="KMD620" s="961"/>
      <c r="KME620" s="961"/>
      <c r="KMF620" s="961"/>
      <c r="KMG620" s="961"/>
      <c r="KMH620" s="961"/>
      <c r="KMI620" s="961"/>
      <c r="KMJ620" s="961"/>
      <c r="KMK620" s="961"/>
      <c r="KML620" s="961"/>
      <c r="KMM620" s="961"/>
      <c r="KMN620" s="961"/>
      <c r="KMO620" s="961"/>
      <c r="KMP620" s="961"/>
      <c r="KMQ620" s="961"/>
      <c r="KMR620" s="961"/>
      <c r="KMS620" s="961"/>
      <c r="KMT620" s="961"/>
      <c r="KMU620" s="961"/>
      <c r="KMV620" s="961"/>
      <c r="KMW620" s="961"/>
      <c r="KMX620" s="961"/>
      <c r="KMY620" s="961"/>
      <c r="KMZ620" s="961"/>
      <c r="KNA620" s="961"/>
      <c r="KNB620" s="961"/>
      <c r="KNC620" s="961"/>
      <c r="KND620" s="961"/>
      <c r="KNE620" s="961"/>
      <c r="KNF620" s="961"/>
      <c r="KNG620" s="961"/>
      <c r="KNH620" s="961"/>
      <c r="KNI620" s="961"/>
      <c r="KNJ620" s="961"/>
      <c r="KNK620" s="961"/>
      <c r="KNL620" s="961"/>
      <c r="KNM620" s="961"/>
      <c r="KNN620" s="961"/>
      <c r="KNO620" s="961"/>
      <c r="KNP620" s="961"/>
      <c r="KNQ620" s="961"/>
      <c r="KNR620" s="961"/>
      <c r="KNS620" s="961"/>
      <c r="KNT620" s="961"/>
      <c r="KNU620" s="961"/>
      <c r="KNV620" s="961"/>
      <c r="KNW620" s="961"/>
      <c r="KNX620" s="961"/>
      <c r="KNY620" s="961"/>
      <c r="KNZ620" s="961"/>
      <c r="KOA620" s="961"/>
      <c r="KOB620" s="961"/>
      <c r="KOC620" s="961"/>
      <c r="KOD620" s="961"/>
      <c r="KOE620" s="961"/>
      <c r="KOF620" s="961"/>
      <c r="KOG620" s="961"/>
      <c r="KOH620" s="961"/>
      <c r="KOI620" s="961"/>
      <c r="KOJ620" s="961"/>
      <c r="KOK620" s="961"/>
      <c r="KOL620" s="961"/>
      <c r="KOM620" s="961"/>
      <c r="KON620" s="961"/>
      <c r="KOO620" s="961"/>
      <c r="KOP620" s="961"/>
      <c r="KOQ620" s="961"/>
      <c r="KOR620" s="961"/>
      <c r="KOS620" s="961"/>
      <c r="KOT620" s="961"/>
      <c r="KOU620" s="961"/>
      <c r="KOV620" s="961"/>
      <c r="KOW620" s="961"/>
      <c r="KOX620" s="961"/>
      <c r="KOY620" s="961"/>
      <c r="KOZ620" s="961"/>
      <c r="KPA620" s="961"/>
      <c r="KPB620" s="961"/>
      <c r="KPC620" s="961"/>
      <c r="KPD620" s="961"/>
      <c r="KPE620" s="961"/>
      <c r="KPF620" s="961"/>
      <c r="KPG620" s="961"/>
      <c r="KPH620" s="961"/>
      <c r="KPI620" s="961"/>
      <c r="KPJ620" s="961"/>
      <c r="KPK620" s="961"/>
      <c r="KPL620" s="961"/>
      <c r="KPM620" s="961"/>
      <c r="KPN620" s="961"/>
      <c r="KPO620" s="961"/>
      <c r="KPP620" s="961"/>
      <c r="KPQ620" s="961"/>
      <c r="KPR620" s="961"/>
      <c r="KPS620" s="961"/>
      <c r="KPT620" s="961"/>
      <c r="KPU620" s="961"/>
      <c r="KPV620" s="961"/>
      <c r="KPW620" s="961"/>
      <c r="KPX620" s="961"/>
      <c r="KPY620" s="961"/>
      <c r="KPZ620" s="961"/>
      <c r="KQA620" s="961"/>
      <c r="KQB620" s="961"/>
      <c r="KQC620" s="961"/>
      <c r="KQD620" s="961"/>
      <c r="KQE620" s="961"/>
      <c r="KQF620" s="961"/>
      <c r="KQG620" s="961"/>
      <c r="KQH620" s="961"/>
      <c r="KQI620" s="961"/>
      <c r="KQJ620" s="961"/>
      <c r="KQK620" s="961"/>
      <c r="KQL620" s="961"/>
      <c r="KQM620" s="961"/>
      <c r="KQN620" s="961"/>
      <c r="KQO620" s="961"/>
      <c r="KQP620" s="961"/>
      <c r="KQQ620" s="961"/>
      <c r="KQR620" s="961"/>
      <c r="KQS620" s="961"/>
      <c r="KQT620" s="961"/>
      <c r="KQU620" s="961"/>
      <c r="KQV620" s="961"/>
      <c r="KQW620" s="961"/>
      <c r="KQX620" s="961"/>
      <c r="KQY620" s="961"/>
      <c r="KQZ620" s="961"/>
      <c r="KRA620" s="961"/>
      <c r="KRB620" s="961"/>
      <c r="KRC620" s="961"/>
      <c r="KRD620" s="961"/>
      <c r="KRE620" s="961"/>
      <c r="KRF620" s="961"/>
      <c r="KRG620" s="961"/>
      <c r="KRH620" s="961"/>
      <c r="KRI620" s="961"/>
      <c r="KRJ620" s="961"/>
      <c r="KRK620" s="961"/>
      <c r="KRL620" s="961"/>
      <c r="KRM620" s="961"/>
      <c r="KRN620" s="961"/>
      <c r="KRO620" s="961"/>
      <c r="KRP620" s="961"/>
      <c r="KRQ620" s="961"/>
      <c r="KRR620" s="961"/>
      <c r="KRS620" s="961"/>
      <c r="KRT620" s="961"/>
      <c r="KRU620" s="961"/>
      <c r="KRV620" s="961"/>
      <c r="KRW620" s="961"/>
      <c r="KRX620" s="961"/>
      <c r="KRY620" s="961"/>
      <c r="KRZ620" s="961"/>
      <c r="KSA620" s="961"/>
      <c r="KSB620" s="961"/>
      <c r="KSC620" s="961"/>
      <c r="KSD620" s="961"/>
      <c r="KSE620" s="961"/>
      <c r="KSF620" s="961"/>
      <c r="KSG620" s="961"/>
      <c r="KSH620" s="961"/>
      <c r="KSI620" s="961"/>
      <c r="KSJ620" s="961"/>
      <c r="KSK620" s="961"/>
      <c r="KSL620" s="961"/>
      <c r="KSM620" s="961"/>
      <c r="KSN620" s="961"/>
      <c r="KSO620" s="961"/>
      <c r="KSP620" s="961"/>
      <c r="KSQ620" s="961"/>
      <c r="KSR620" s="961"/>
      <c r="KSS620" s="961"/>
      <c r="KST620" s="961"/>
      <c r="KSU620" s="961"/>
      <c r="KSV620" s="961"/>
      <c r="KSW620" s="961"/>
      <c r="KSX620" s="961"/>
      <c r="KSY620" s="961"/>
      <c r="KSZ620" s="961"/>
      <c r="KTA620" s="961"/>
      <c r="KTB620" s="961"/>
      <c r="KTC620" s="961"/>
      <c r="KTD620" s="961"/>
      <c r="KTE620" s="961"/>
      <c r="KTF620" s="961"/>
      <c r="KTG620" s="961"/>
      <c r="KTH620" s="961"/>
      <c r="KTI620" s="961"/>
      <c r="KTJ620" s="961"/>
      <c r="KTK620" s="961"/>
      <c r="KTL620" s="961"/>
      <c r="KTM620" s="961"/>
      <c r="KTN620" s="961"/>
      <c r="KTO620" s="961"/>
      <c r="KTP620" s="961"/>
      <c r="KTQ620" s="961"/>
      <c r="KTR620" s="961"/>
      <c r="KTS620" s="961"/>
      <c r="KTT620" s="961"/>
      <c r="KTU620" s="961"/>
      <c r="KTV620" s="961"/>
      <c r="KTW620" s="961"/>
      <c r="KTX620" s="961"/>
      <c r="KTY620" s="961"/>
      <c r="KTZ620" s="961"/>
      <c r="KUA620" s="961"/>
      <c r="KUB620" s="961"/>
      <c r="KUC620" s="961"/>
      <c r="KUD620" s="961"/>
      <c r="KUE620" s="961"/>
      <c r="KUF620" s="961"/>
      <c r="KUG620" s="961"/>
      <c r="KUH620" s="961"/>
      <c r="KUI620" s="961"/>
      <c r="KUJ620" s="961"/>
      <c r="KUK620" s="961"/>
      <c r="KUL620" s="961"/>
      <c r="KUM620" s="961"/>
      <c r="KUN620" s="961"/>
      <c r="KUO620" s="961"/>
      <c r="KUP620" s="961"/>
      <c r="KUQ620" s="961"/>
      <c r="KUR620" s="961"/>
      <c r="KUS620" s="961"/>
      <c r="KUT620" s="961"/>
      <c r="KUU620" s="961"/>
      <c r="KUV620" s="961"/>
      <c r="KUW620" s="961"/>
      <c r="KUX620" s="961"/>
      <c r="KUY620" s="961"/>
      <c r="KUZ620" s="961"/>
      <c r="KVA620" s="961"/>
      <c r="KVB620" s="961"/>
      <c r="KVC620" s="961"/>
      <c r="KVD620" s="961"/>
      <c r="KVE620" s="961"/>
      <c r="KVF620" s="961"/>
      <c r="KVG620" s="961"/>
      <c r="KVH620" s="961"/>
      <c r="KVI620" s="961"/>
      <c r="KVJ620" s="961"/>
      <c r="KVK620" s="961"/>
      <c r="KVL620" s="961"/>
      <c r="KVM620" s="961"/>
      <c r="KVN620" s="961"/>
      <c r="KVO620" s="961"/>
      <c r="KVP620" s="961"/>
      <c r="KVQ620" s="961"/>
      <c r="KVR620" s="961"/>
      <c r="KVS620" s="961"/>
      <c r="KVT620" s="961"/>
      <c r="KVU620" s="961"/>
      <c r="KVV620" s="961"/>
      <c r="KVW620" s="961"/>
      <c r="KVX620" s="961"/>
      <c r="KVY620" s="961"/>
      <c r="KVZ620" s="961"/>
      <c r="KWA620" s="961"/>
      <c r="KWB620" s="961"/>
      <c r="KWC620" s="961"/>
      <c r="KWD620" s="961"/>
      <c r="KWE620" s="961"/>
      <c r="KWF620" s="961"/>
      <c r="KWG620" s="961"/>
      <c r="KWH620" s="961"/>
      <c r="KWI620" s="961"/>
      <c r="KWJ620" s="961"/>
      <c r="KWK620" s="961"/>
      <c r="KWL620" s="961"/>
      <c r="KWM620" s="961"/>
      <c r="KWN620" s="961"/>
      <c r="KWO620" s="961"/>
      <c r="KWP620" s="961"/>
      <c r="KWQ620" s="961"/>
      <c r="KWR620" s="961"/>
      <c r="KWS620" s="961"/>
      <c r="KWT620" s="961"/>
      <c r="KWU620" s="961"/>
      <c r="KWV620" s="961"/>
      <c r="KWW620" s="961"/>
      <c r="KWX620" s="961"/>
      <c r="KWY620" s="961"/>
      <c r="KWZ620" s="961"/>
      <c r="KXA620" s="961"/>
      <c r="KXB620" s="961"/>
      <c r="KXC620" s="961"/>
      <c r="KXD620" s="961"/>
      <c r="KXE620" s="961"/>
      <c r="KXF620" s="961"/>
      <c r="KXG620" s="961"/>
      <c r="KXH620" s="961"/>
      <c r="KXI620" s="961"/>
      <c r="KXJ620" s="961"/>
      <c r="KXK620" s="961"/>
      <c r="KXL620" s="961"/>
      <c r="KXM620" s="961"/>
      <c r="KXN620" s="961"/>
      <c r="KXO620" s="961"/>
      <c r="KXP620" s="961"/>
      <c r="KXQ620" s="961"/>
      <c r="KXR620" s="961"/>
      <c r="KXS620" s="961"/>
      <c r="KXT620" s="961"/>
      <c r="KXU620" s="961"/>
      <c r="KXV620" s="961"/>
      <c r="KXW620" s="961"/>
      <c r="KXX620" s="961"/>
      <c r="KXY620" s="961"/>
      <c r="KXZ620" s="961"/>
      <c r="KYA620" s="961"/>
      <c r="KYB620" s="961"/>
      <c r="KYC620" s="961"/>
      <c r="KYD620" s="961"/>
      <c r="KYE620" s="961"/>
      <c r="KYF620" s="961"/>
      <c r="KYG620" s="961"/>
      <c r="KYH620" s="961"/>
      <c r="KYI620" s="961"/>
      <c r="KYJ620" s="961"/>
      <c r="KYK620" s="961"/>
      <c r="KYL620" s="961"/>
      <c r="KYM620" s="961"/>
      <c r="KYN620" s="961"/>
      <c r="KYO620" s="961"/>
      <c r="KYP620" s="961"/>
      <c r="KYQ620" s="961"/>
      <c r="KYR620" s="961"/>
      <c r="KYS620" s="961"/>
      <c r="KYT620" s="961"/>
      <c r="KYU620" s="961"/>
      <c r="KYV620" s="961"/>
      <c r="KYW620" s="961"/>
      <c r="KYX620" s="961"/>
      <c r="KYY620" s="961"/>
      <c r="KYZ620" s="961"/>
      <c r="KZA620" s="961"/>
      <c r="KZB620" s="961"/>
      <c r="KZC620" s="961"/>
      <c r="KZD620" s="961"/>
      <c r="KZE620" s="961"/>
      <c r="KZF620" s="961"/>
      <c r="KZG620" s="961"/>
      <c r="KZH620" s="961"/>
      <c r="KZI620" s="961"/>
      <c r="KZJ620" s="961"/>
      <c r="KZK620" s="961"/>
      <c r="KZL620" s="961"/>
      <c r="KZM620" s="961"/>
      <c r="KZN620" s="961"/>
      <c r="KZO620" s="961"/>
      <c r="KZP620" s="961"/>
      <c r="KZQ620" s="961"/>
      <c r="KZR620" s="961"/>
      <c r="KZS620" s="961"/>
      <c r="KZT620" s="961"/>
      <c r="KZU620" s="961"/>
      <c r="KZV620" s="961"/>
      <c r="KZW620" s="961"/>
      <c r="KZX620" s="961"/>
      <c r="KZY620" s="961"/>
      <c r="KZZ620" s="961"/>
      <c r="LAA620" s="961"/>
      <c r="LAB620" s="961"/>
      <c r="LAC620" s="961"/>
      <c r="LAD620" s="961"/>
      <c r="LAE620" s="961"/>
      <c r="LAF620" s="961"/>
      <c r="LAG620" s="961"/>
      <c r="LAH620" s="961"/>
      <c r="LAI620" s="961"/>
      <c r="LAJ620" s="961"/>
      <c r="LAK620" s="961"/>
      <c r="LAL620" s="961"/>
      <c r="LAM620" s="961"/>
      <c r="LAN620" s="961"/>
      <c r="LAO620" s="961"/>
      <c r="LAP620" s="961"/>
      <c r="LAQ620" s="961"/>
      <c r="LAR620" s="961"/>
      <c r="LAS620" s="961"/>
      <c r="LAT620" s="961"/>
      <c r="LAU620" s="961"/>
      <c r="LAV620" s="961"/>
      <c r="LAW620" s="961"/>
      <c r="LAX620" s="961"/>
      <c r="LAY620" s="961"/>
      <c r="LAZ620" s="961"/>
      <c r="LBA620" s="961"/>
      <c r="LBB620" s="961"/>
      <c r="LBC620" s="961"/>
      <c r="LBD620" s="961"/>
      <c r="LBE620" s="961"/>
      <c r="LBF620" s="961"/>
      <c r="LBG620" s="961"/>
      <c r="LBH620" s="961"/>
      <c r="LBI620" s="961"/>
      <c r="LBJ620" s="961"/>
      <c r="LBK620" s="961"/>
      <c r="LBL620" s="961"/>
      <c r="LBM620" s="961"/>
      <c r="LBN620" s="961"/>
      <c r="LBO620" s="961"/>
      <c r="LBP620" s="961"/>
      <c r="LBQ620" s="961"/>
      <c r="LBR620" s="961"/>
      <c r="LBS620" s="961"/>
      <c r="LBT620" s="961"/>
      <c r="LBU620" s="961"/>
      <c r="LBV620" s="961"/>
      <c r="LBW620" s="961"/>
      <c r="LBX620" s="961"/>
      <c r="LBY620" s="961"/>
      <c r="LBZ620" s="961"/>
      <c r="LCA620" s="961"/>
      <c r="LCB620" s="961"/>
      <c r="LCC620" s="961"/>
      <c r="LCD620" s="961"/>
      <c r="LCE620" s="961"/>
      <c r="LCF620" s="961"/>
      <c r="LCG620" s="961"/>
      <c r="LCH620" s="961"/>
      <c r="LCI620" s="961"/>
      <c r="LCJ620" s="961"/>
      <c r="LCK620" s="961"/>
      <c r="LCL620" s="961"/>
      <c r="LCM620" s="961"/>
      <c r="LCN620" s="961"/>
      <c r="LCO620" s="961"/>
      <c r="LCP620" s="961"/>
      <c r="LCQ620" s="961"/>
      <c r="LCR620" s="961"/>
      <c r="LCS620" s="961"/>
      <c r="LCT620" s="961"/>
      <c r="LCU620" s="961"/>
      <c r="LCV620" s="961"/>
      <c r="LCW620" s="961"/>
      <c r="LCX620" s="961"/>
      <c r="LCY620" s="961"/>
      <c r="LCZ620" s="961"/>
      <c r="LDA620" s="961"/>
      <c r="LDB620" s="961"/>
      <c r="LDC620" s="961"/>
      <c r="LDD620" s="961"/>
      <c r="LDE620" s="961"/>
      <c r="LDF620" s="961"/>
      <c r="LDG620" s="961"/>
      <c r="LDH620" s="961"/>
      <c r="LDI620" s="961"/>
      <c r="LDJ620" s="961"/>
      <c r="LDK620" s="961"/>
      <c r="LDL620" s="961"/>
      <c r="LDM620" s="961"/>
      <c r="LDN620" s="961"/>
      <c r="LDO620" s="961"/>
      <c r="LDP620" s="961"/>
      <c r="LDQ620" s="961"/>
      <c r="LDR620" s="961"/>
      <c r="LDS620" s="961"/>
      <c r="LDT620" s="961"/>
      <c r="LDU620" s="961"/>
      <c r="LDV620" s="961"/>
      <c r="LDW620" s="961"/>
      <c r="LDX620" s="961"/>
      <c r="LDY620" s="961"/>
      <c r="LDZ620" s="961"/>
      <c r="LEA620" s="961"/>
      <c r="LEB620" s="961"/>
      <c r="LEC620" s="961"/>
      <c r="LED620" s="961"/>
      <c r="LEE620" s="961"/>
      <c r="LEF620" s="961"/>
      <c r="LEG620" s="961"/>
      <c r="LEH620" s="961"/>
      <c r="LEI620" s="961"/>
      <c r="LEJ620" s="961"/>
      <c r="LEK620" s="961"/>
      <c r="LEL620" s="961"/>
      <c r="LEM620" s="961"/>
      <c r="LEN620" s="961"/>
      <c r="LEO620" s="961"/>
      <c r="LEP620" s="961"/>
      <c r="LEQ620" s="961"/>
      <c r="LER620" s="961"/>
      <c r="LES620" s="961"/>
      <c r="LET620" s="961"/>
      <c r="LEU620" s="961"/>
      <c r="LEV620" s="961"/>
      <c r="LEW620" s="961"/>
      <c r="LEX620" s="961"/>
      <c r="LEY620" s="961"/>
      <c r="LEZ620" s="961"/>
      <c r="LFA620" s="961"/>
      <c r="LFB620" s="961"/>
      <c r="LFC620" s="961"/>
      <c r="LFD620" s="961"/>
      <c r="LFE620" s="961"/>
      <c r="LFF620" s="961"/>
      <c r="LFG620" s="961"/>
      <c r="LFH620" s="961"/>
      <c r="LFI620" s="961"/>
      <c r="LFJ620" s="961"/>
      <c r="LFK620" s="961"/>
      <c r="LFL620" s="961"/>
      <c r="LFM620" s="961"/>
      <c r="LFN620" s="961"/>
      <c r="LFO620" s="961"/>
      <c r="LFP620" s="961"/>
      <c r="LFQ620" s="961"/>
      <c r="LFR620" s="961"/>
      <c r="LFS620" s="961"/>
      <c r="LFT620" s="961"/>
      <c r="LFU620" s="961"/>
      <c r="LFV620" s="961"/>
      <c r="LFW620" s="961"/>
      <c r="LFX620" s="961"/>
      <c r="LFY620" s="961"/>
      <c r="LFZ620" s="961"/>
      <c r="LGA620" s="961"/>
      <c r="LGB620" s="961"/>
      <c r="LGC620" s="961"/>
      <c r="LGD620" s="961"/>
      <c r="LGE620" s="961"/>
      <c r="LGF620" s="961"/>
      <c r="LGG620" s="961"/>
      <c r="LGH620" s="961"/>
      <c r="LGI620" s="961"/>
      <c r="LGJ620" s="961"/>
      <c r="LGK620" s="961"/>
      <c r="LGL620" s="961"/>
      <c r="LGM620" s="961"/>
      <c r="LGN620" s="961"/>
      <c r="LGO620" s="961"/>
      <c r="LGP620" s="961"/>
      <c r="LGQ620" s="961"/>
      <c r="LGR620" s="961"/>
      <c r="LGS620" s="961"/>
      <c r="LGT620" s="961"/>
      <c r="LGU620" s="961"/>
      <c r="LGV620" s="961"/>
      <c r="LGW620" s="961"/>
      <c r="LGX620" s="961"/>
      <c r="LGY620" s="961"/>
      <c r="LGZ620" s="961"/>
      <c r="LHA620" s="961"/>
      <c r="LHB620" s="961"/>
      <c r="LHC620" s="961"/>
      <c r="LHD620" s="961"/>
      <c r="LHE620" s="961"/>
      <c r="LHF620" s="961"/>
      <c r="LHG620" s="961"/>
      <c r="LHH620" s="961"/>
      <c r="LHI620" s="961"/>
      <c r="LHJ620" s="961"/>
      <c r="LHK620" s="961"/>
      <c r="LHL620" s="961"/>
      <c r="LHM620" s="961"/>
      <c r="LHN620" s="961"/>
      <c r="LHO620" s="961"/>
      <c r="LHP620" s="961"/>
      <c r="LHQ620" s="961"/>
      <c r="LHR620" s="961"/>
      <c r="LHS620" s="961"/>
      <c r="LHT620" s="961"/>
      <c r="LHU620" s="961"/>
      <c r="LHV620" s="961"/>
      <c r="LHW620" s="961"/>
      <c r="LHX620" s="961"/>
      <c r="LHY620" s="961"/>
      <c r="LHZ620" s="961"/>
      <c r="LIA620" s="961"/>
      <c r="LIB620" s="961"/>
      <c r="LIC620" s="961"/>
      <c r="LID620" s="961"/>
      <c r="LIE620" s="961"/>
      <c r="LIF620" s="961"/>
      <c r="LIG620" s="961"/>
      <c r="LIH620" s="961"/>
      <c r="LII620" s="961"/>
      <c r="LIJ620" s="961"/>
      <c r="LIK620" s="961"/>
      <c r="LIL620" s="961"/>
      <c r="LIM620" s="961"/>
      <c r="LIN620" s="961"/>
      <c r="LIO620" s="961"/>
      <c r="LIP620" s="961"/>
      <c r="LIQ620" s="961"/>
      <c r="LIR620" s="961"/>
      <c r="LIS620" s="961"/>
      <c r="LIT620" s="961"/>
      <c r="LIU620" s="961"/>
      <c r="LIV620" s="961"/>
      <c r="LIW620" s="961"/>
      <c r="LIX620" s="961"/>
      <c r="LIY620" s="961"/>
      <c r="LIZ620" s="961"/>
      <c r="LJA620" s="961"/>
      <c r="LJB620" s="961"/>
      <c r="LJC620" s="961"/>
      <c r="LJD620" s="961"/>
      <c r="LJE620" s="961"/>
      <c r="LJF620" s="961"/>
      <c r="LJG620" s="961"/>
      <c r="LJH620" s="961"/>
      <c r="LJI620" s="961"/>
      <c r="LJJ620" s="961"/>
      <c r="LJK620" s="961"/>
      <c r="LJL620" s="961"/>
      <c r="LJM620" s="961"/>
      <c r="LJN620" s="961"/>
      <c r="LJO620" s="961"/>
      <c r="LJP620" s="961"/>
      <c r="LJQ620" s="961"/>
      <c r="LJR620" s="961"/>
      <c r="LJS620" s="961"/>
      <c r="LJT620" s="961"/>
      <c r="LJU620" s="961"/>
      <c r="LJV620" s="961"/>
      <c r="LJW620" s="961"/>
      <c r="LJX620" s="961"/>
      <c r="LJY620" s="961"/>
      <c r="LJZ620" s="961"/>
      <c r="LKA620" s="961"/>
      <c r="LKB620" s="961"/>
      <c r="LKC620" s="961"/>
      <c r="LKD620" s="961"/>
      <c r="LKE620" s="961"/>
      <c r="LKF620" s="961"/>
      <c r="LKG620" s="961"/>
      <c r="LKH620" s="961"/>
      <c r="LKI620" s="961"/>
      <c r="LKJ620" s="961"/>
      <c r="LKK620" s="961"/>
      <c r="LKL620" s="961"/>
      <c r="LKM620" s="961"/>
      <c r="LKN620" s="961"/>
      <c r="LKO620" s="961"/>
      <c r="LKP620" s="961"/>
      <c r="LKQ620" s="961"/>
      <c r="LKR620" s="961"/>
      <c r="LKS620" s="961"/>
      <c r="LKT620" s="961"/>
      <c r="LKU620" s="961"/>
      <c r="LKV620" s="961"/>
      <c r="LKW620" s="961"/>
      <c r="LKX620" s="961"/>
      <c r="LKY620" s="961"/>
      <c r="LKZ620" s="961"/>
      <c r="LLA620" s="961"/>
      <c r="LLB620" s="961"/>
      <c r="LLC620" s="961"/>
      <c r="LLD620" s="961"/>
      <c r="LLE620" s="961"/>
      <c r="LLF620" s="961"/>
      <c r="LLG620" s="961"/>
      <c r="LLH620" s="961"/>
      <c r="LLI620" s="961"/>
      <c r="LLJ620" s="961"/>
      <c r="LLK620" s="961"/>
      <c r="LLL620" s="961"/>
      <c r="LLM620" s="961"/>
      <c r="LLN620" s="961"/>
      <c r="LLO620" s="961"/>
      <c r="LLP620" s="961"/>
      <c r="LLQ620" s="961"/>
      <c r="LLR620" s="961"/>
      <c r="LLS620" s="961"/>
      <c r="LLT620" s="961"/>
      <c r="LLU620" s="961"/>
      <c r="LLV620" s="961"/>
      <c r="LLW620" s="961"/>
      <c r="LLX620" s="961"/>
      <c r="LLY620" s="961"/>
      <c r="LLZ620" s="961"/>
      <c r="LMA620" s="961"/>
      <c r="LMB620" s="961"/>
      <c r="LMC620" s="961"/>
      <c r="LMD620" s="961"/>
      <c r="LME620" s="961"/>
      <c r="LMF620" s="961"/>
      <c r="LMG620" s="961"/>
      <c r="LMH620" s="961"/>
      <c r="LMI620" s="961"/>
      <c r="LMJ620" s="961"/>
      <c r="LMK620" s="961"/>
      <c r="LML620" s="961"/>
      <c r="LMM620" s="961"/>
      <c r="LMN620" s="961"/>
      <c r="LMO620" s="961"/>
      <c r="LMP620" s="961"/>
      <c r="LMQ620" s="961"/>
      <c r="LMR620" s="961"/>
      <c r="LMS620" s="961"/>
      <c r="LMT620" s="961"/>
      <c r="LMU620" s="961"/>
      <c r="LMV620" s="961"/>
      <c r="LMW620" s="961"/>
      <c r="LMX620" s="961"/>
      <c r="LMY620" s="961"/>
      <c r="LMZ620" s="961"/>
      <c r="LNA620" s="961"/>
      <c r="LNB620" s="961"/>
      <c r="LNC620" s="961"/>
      <c r="LND620" s="961"/>
      <c r="LNE620" s="961"/>
      <c r="LNF620" s="961"/>
      <c r="LNG620" s="961"/>
      <c r="LNH620" s="961"/>
      <c r="LNI620" s="961"/>
      <c r="LNJ620" s="961"/>
      <c r="LNK620" s="961"/>
      <c r="LNL620" s="961"/>
      <c r="LNM620" s="961"/>
      <c r="LNN620" s="961"/>
      <c r="LNO620" s="961"/>
      <c r="LNP620" s="961"/>
      <c r="LNQ620" s="961"/>
      <c r="LNR620" s="961"/>
      <c r="LNS620" s="961"/>
      <c r="LNT620" s="961"/>
      <c r="LNU620" s="961"/>
      <c r="LNV620" s="961"/>
      <c r="LNW620" s="961"/>
      <c r="LNX620" s="961"/>
      <c r="LNY620" s="961"/>
      <c r="LNZ620" s="961"/>
      <c r="LOA620" s="961"/>
      <c r="LOB620" s="961"/>
      <c r="LOC620" s="961"/>
      <c r="LOD620" s="961"/>
      <c r="LOE620" s="961"/>
      <c r="LOF620" s="961"/>
      <c r="LOG620" s="961"/>
      <c r="LOH620" s="961"/>
      <c r="LOI620" s="961"/>
      <c r="LOJ620" s="961"/>
      <c r="LOK620" s="961"/>
      <c r="LOL620" s="961"/>
      <c r="LOM620" s="961"/>
      <c r="LON620" s="961"/>
      <c r="LOO620" s="961"/>
      <c r="LOP620" s="961"/>
      <c r="LOQ620" s="961"/>
      <c r="LOR620" s="961"/>
      <c r="LOS620" s="961"/>
      <c r="LOT620" s="961"/>
      <c r="LOU620" s="961"/>
      <c r="LOV620" s="961"/>
      <c r="LOW620" s="961"/>
      <c r="LOX620" s="961"/>
      <c r="LOY620" s="961"/>
      <c r="LOZ620" s="961"/>
      <c r="LPA620" s="961"/>
      <c r="LPB620" s="961"/>
      <c r="LPC620" s="961"/>
      <c r="LPD620" s="961"/>
      <c r="LPE620" s="961"/>
      <c r="LPF620" s="961"/>
      <c r="LPG620" s="961"/>
      <c r="LPH620" s="961"/>
      <c r="LPI620" s="961"/>
      <c r="LPJ620" s="961"/>
      <c r="LPK620" s="961"/>
      <c r="LPL620" s="961"/>
      <c r="LPM620" s="961"/>
      <c r="LPN620" s="961"/>
      <c r="LPO620" s="961"/>
      <c r="LPP620" s="961"/>
      <c r="LPQ620" s="961"/>
      <c r="LPR620" s="961"/>
      <c r="LPS620" s="961"/>
      <c r="LPT620" s="961"/>
      <c r="LPU620" s="961"/>
      <c r="LPV620" s="961"/>
      <c r="LPW620" s="961"/>
      <c r="LPX620" s="961"/>
      <c r="LPY620" s="961"/>
      <c r="LPZ620" s="961"/>
      <c r="LQA620" s="961"/>
      <c r="LQB620" s="961"/>
      <c r="LQC620" s="961"/>
      <c r="LQD620" s="961"/>
      <c r="LQE620" s="961"/>
      <c r="LQF620" s="961"/>
      <c r="LQG620" s="961"/>
      <c r="LQH620" s="961"/>
      <c r="LQI620" s="961"/>
      <c r="LQJ620" s="961"/>
      <c r="LQK620" s="961"/>
      <c r="LQL620" s="961"/>
      <c r="LQM620" s="961"/>
      <c r="LQN620" s="961"/>
      <c r="LQO620" s="961"/>
      <c r="LQP620" s="961"/>
      <c r="LQQ620" s="961"/>
      <c r="LQR620" s="961"/>
      <c r="LQS620" s="961"/>
      <c r="LQT620" s="961"/>
      <c r="LQU620" s="961"/>
      <c r="LQV620" s="961"/>
      <c r="LQW620" s="961"/>
      <c r="LQX620" s="961"/>
      <c r="LQY620" s="961"/>
      <c r="LQZ620" s="961"/>
      <c r="LRA620" s="961"/>
      <c r="LRB620" s="961"/>
      <c r="LRC620" s="961"/>
      <c r="LRD620" s="961"/>
      <c r="LRE620" s="961"/>
      <c r="LRF620" s="961"/>
      <c r="LRG620" s="961"/>
      <c r="LRH620" s="961"/>
      <c r="LRI620" s="961"/>
      <c r="LRJ620" s="961"/>
      <c r="LRK620" s="961"/>
      <c r="LRL620" s="961"/>
      <c r="LRM620" s="961"/>
      <c r="LRN620" s="961"/>
      <c r="LRO620" s="961"/>
      <c r="LRP620" s="961"/>
      <c r="LRQ620" s="961"/>
      <c r="LRR620" s="961"/>
      <c r="LRS620" s="961"/>
      <c r="LRT620" s="961"/>
      <c r="LRU620" s="961"/>
      <c r="LRV620" s="961"/>
      <c r="LRW620" s="961"/>
      <c r="LRX620" s="961"/>
      <c r="LRY620" s="961"/>
      <c r="LRZ620" s="961"/>
      <c r="LSA620" s="961"/>
      <c r="LSB620" s="961"/>
      <c r="LSC620" s="961"/>
      <c r="LSD620" s="961"/>
      <c r="LSE620" s="961"/>
      <c r="LSF620" s="961"/>
      <c r="LSG620" s="961"/>
      <c r="LSH620" s="961"/>
      <c r="LSI620" s="961"/>
      <c r="LSJ620" s="961"/>
      <c r="LSK620" s="961"/>
      <c r="LSL620" s="961"/>
      <c r="LSM620" s="961"/>
      <c r="LSN620" s="961"/>
      <c r="LSO620" s="961"/>
      <c r="LSP620" s="961"/>
      <c r="LSQ620" s="961"/>
      <c r="LSR620" s="961"/>
      <c r="LSS620" s="961"/>
      <c r="LST620" s="961"/>
      <c r="LSU620" s="961"/>
      <c r="LSV620" s="961"/>
      <c r="LSW620" s="961"/>
      <c r="LSX620" s="961"/>
      <c r="LSY620" s="961"/>
      <c r="LSZ620" s="961"/>
      <c r="LTA620" s="961"/>
      <c r="LTB620" s="961"/>
      <c r="LTC620" s="961"/>
      <c r="LTD620" s="961"/>
      <c r="LTE620" s="961"/>
      <c r="LTF620" s="961"/>
      <c r="LTG620" s="961"/>
      <c r="LTH620" s="961"/>
      <c r="LTI620" s="961"/>
      <c r="LTJ620" s="961"/>
      <c r="LTK620" s="961"/>
      <c r="LTL620" s="961"/>
      <c r="LTM620" s="961"/>
      <c r="LTN620" s="961"/>
      <c r="LTO620" s="961"/>
      <c r="LTP620" s="961"/>
      <c r="LTQ620" s="961"/>
      <c r="LTR620" s="961"/>
      <c r="LTS620" s="961"/>
      <c r="LTT620" s="961"/>
      <c r="LTU620" s="961"/>
      <c r="LTV620" s="961"/>
      <c r="LTW620" s="961"/>
      <c r="LTX620" s="961"/>
      <c r="LTY620" s="961"/>
      <c r="LTZ620" s="961"/>
      <c r="LUA620" s="961"/>
      <c r="LUB620" s="961"/>
      <c r="LUC620" s="961"/>
      <c r="LUD620" s="961"/>
      <c r="LUE620" s="961"/>
      <c r="LUF620" s="961"/>
      <c r="LUG620" s="961"/>
      <c r="LUH620" s="961"/>
      <c r="LUI620" s="961"/>
      <c r="LUJ620" s="961"/>
      <c r="LUK620" s="961"/>
      <c r="LUL620" s="961"/>
      <c r="LUM620" s="961"/>
      <c r="LUN620" s="961"/>
      <c r="LUO620" s="961"/>
      <c r="LUP620" s="961"/>
      <c r="LUQ620" s="961"/>
      <c r="LUR620" s="961"/>
      <c r="LUS620" s="961"/>
      <c r="LUT620" s="961"/>
      <c r="LUU620" s="961"/>
      <c r="LUV620" s="961"/>
      <c r="LUW620" s="961"/>
      <c r="LUX620" s="961"/>
      <c r="LUY620" s="961"/>
      <c r="LUZ620" s="961"/>
      <c r="LVA620" s="961"/>
      <c r="LVB620" s="961"/>
      <c r="LVC620" s="961"/>
      <c r="LVD620" s="961"/>
      <c r="LVE620" s="961"/>
      <c r="LVF620" s="961"/>
      <c r="LVG620" s="961"/>
      <c r="LVH620" s="961"/>
      <c r="LVI620" s="961"/>
      <c r="LVJ620" s="961"/>
      <c r="LVK620" s="961"/>
      <c r="LVL620" s="961"/>
      <c r="LVM620" s="961"/>
      <c r="LVN620" s="961"/>
      <c r="LVO620" s="961"/>
      <c r="LVP620" s="961"/>
      <c r="LVQ620" s="961"/>
      <c r="LVR620" s="961"/>
      <c r="LVS620" s="961"/>
      <c r="LVT620" s="961"/>
      <c r="LVU620" s="961"/>
      <c r="LVV620" s="961"/>
      <c r="LVW620" s="961"/>
      <c r="LVX620" s="961"/>
      <c r="LVY620" s="961"/>
      <c r="LVZ620" s="961"/>
      <c r="LWA620" s="961"/>
      <c r="LWB620" s="961"/>
      <c r="LWC620" s="961"/>
      <c r="LWD620" s="961"/>
      <c r="LWE620" s="961"/>
      <c r="LWF620" s="961"/>
      <c r="LWG620" s="961"/>
      <c r="LWH620" s="961"/>
      <c r="LWI620" s="961"/>
      <c r="LWJ620" s="961"/>
      <c r="LWK620" s="961"/>
      <c r="LWL620" s="961"/>
      <c r="LWM620" s="961"/>
      <c r="LWN620" s="961"/>
      <c r="LWO620" s="961"/>
      <c r="LWP620" s="961"/>
      <c r="LWQ620" s="961"/>
      <c r="LWR620" s="961"/>
      <c r="LWS620" s="961"/>
      <c r="LWT620" s="961"/>
      <c r="LWU620" s="961"/>
      <c r="LWV620" s="961"/>
      <c r="LWW620" s="961"/>
      <c r="LWX620" s="961"/>
      <c r="LWY620" s="961"/>
      <c r="LWZ620" s="961"/>
      <c r="LXA620" s="961"/>
      <c r="LXB620" s="961"/>
      <c r="LXC620" s="961"/>
      <c r="LXD620" s="961"/>
      <c r="LXE620" s="961"/>
      <c r="LXF620" s="961"/>
      <c r="LXG620" s="961"/>
      <c r="LXH620" s="961"/>
      <c r="LXI620" s="961"/>
      <c r="LXJ620" s="961"/>
      <c r="LXK620" s="961"/>
      <c r="LXL620" s="961"/>
      <c r="LXM620" s="961"/>
      <c r="LXN620" s="961"/>
      <c r="LXO620" s="961"/>
      <c r="LXP620" s="961"/>
      <c r="LXQ620" s="961"/>
      <c r="LXR620" s="961"/>
      <c r="LXS620" s="961"/>
      <c r="LXT620" s="961"/>
      <c r="LXU620" s="961"/>
      <c r="LXV620" s="961"/>
      <c r="LXW620" s="961"/>
      <c r="LXX620" s="961"/>
      <c r="LXY620" s="961"/>
      <c r="LXZ620" s="961"/>
      <c r="LYA620" s="961"/>
      <c r="LYB620" s="961"/>
      <c r="LYC620" s="961"/>
      <c r="LYD620" s="961"/>
      <c r="LYE620" s="961"/>
      <c r="LYF620" s="961"/>
      <c r="LYG620" s="961"/>
      <c r="LYH620" s="961"/>
      <c r="LYI620" s="961"/>
      <c r="LYJ620" s="961"/>
      <c r="LYK620" s="961"/>
      <c r="LYL620" s="961"/>
      <c r="LYM620" s="961"/>
      <c r="LYN620" s="961"/>
      <c r="LYO620" s="961"/>
      <c r="LYP620" s="961"/>
      <c r="LYQ620" s="961"/>
      <c r="LYR620" s="961"/>
      <c r="LYS620" s="961"/>
      <c r="LYT620" s="961"/>
      <c r="LYU620" s="961"/>
      <c r="LYV620" s="961"/>
      <c r="LYW620" s="961"/>
      <c r="LYX620" s="961"/>
      <c r="LYY620" s="961"/>
      <c r="LYZ620" s="961"/>
      <c r="LZA620" s="961"/>
      <c r="LZB620" s="961"/>
      <c r="LZC620" s="961"/>
      <c r="LZD620" s="961"/>
      <c r="LZE620" s="961"/>
      <c r="LZF620" s="961"/>
      <c r="LZG620" s="961"/>
      <c r="LZH620" s="961"/>
      <c r="LZI620" s="961"/>
      <c r="LZJ620" s="961"/>
      <c r="LZK620" s="961"/>
      <c r="LZL620" s="961"/>
      <c r="LZM620" s="961"/>
      <c r="LZN620" s="961"/>
      <c r="LZO620" s="961"/>
      <c r="LZP620" s="961"/>
      <c r="LZQ620" s="961"/>
      <c r="LZR620" s="961"/>
      <c r="LZS620" s="961"/>
      <c r="LZT620" s="961"/>
      <c r="LZU620" s="961"/>
      <c r="LZV620" s="961"/>
      <c r="LZW620" s="961"/>
      <c r="LZX620" s="961"/>
      <c r="LZY620" s="961"/>
      <c r="LZZ620" s="961"/>
      <c r="MAA620" s="961"/>
      <c r="MAB620" s="961"/>
      <c r="MAC620" s="961"/>
      <c r="MAD620" s="961"/>
      <c r="MAE620" s="961"/>
      <c r="MAF620" s="961"/>
      <c r="MAG620" s="961"/>
      <c r="MAH620" s="961"/>
      <c r="MAI620" s="961"/>
      <c r="MAJ620" s="961"/>
      <c r="MAK620" s="961"/>
      <c r="MAL620" s="961"/>
      <c r="MAM620" s="961"/>
      <c r="MAN620" s="961"/>
      <c r="MAO620" s="961"/>
      <c r="MAP620" s="961"/>
      <c r="MAQ620" s="961"/>
      <c r="MAR620" s="961"/>
      <c r="MAS620" s="961"/>
      <c r="MAT620" s="961"/>
      <c r="MAU620" s="961"/>
      <c r="MAV620" s="961"/>
      <c r="MAW620" s="961"/>
      <c r="MAX620" s="961"/>
      <c r="MAY620" s="961"/>
      <c r="MAZ620" s="961"/>
      <c r="MBA620" s="961"/>
      <c r="MBB620" s="961"/>
      <c r="MBC620" s="961"/>
      <c r="MBD620" s="961"/>
      <c r="MBE620" s="961"/>
      <c r="MBF620" s="961"/>
      <c r="MBG620" s="961"/>
      <c r="MBH620" s="961"/>
      <c r="MBI620" s="961"/>
      <c r="MBJ620" s="961"/>
      <c r="MBK620" s="961"/>
      <c r="MBL620" s="961"/>
      <c r="MBM620" s="961"/>
      <c r="MBN620" s="961"/>
      <c r="MBO620" s="961"/>
      <c r="MBP620" s="961"/>
      <c r="MBQ620" s="961"/>
      <c r="MBR620" s="961"/>
      <c r="MBS620" s="961"/>
      <c r="MBT620" s="961"/>
      <c r="MBU620" s="961"/>
      <c r="MBV620" s="961"/>
      <c r="MBW620" s="961"/>
      <c r="MBX620" s="961"/>
      <c r="MBY620" s="961"/>
      <c r="MBZ620" s="961"/>
      <c r="MCA620" s="961"/>
      <c r="MCB620" s="961"/>
      <c r="MCC620" s="961"/>
      <c r="MCD620" s="961"/>
      <c r="MCE620" s="961"/>
      <c r="MCF620" s="961"/>
      <c r="MCG620" s="961"/>
      <c r="MCH620" s="961"/>
      <c r="MCI620" s="961"/>
      <c r="MCJ620" s="961"/>
      <c r="MCK620" s="961"/>
      <c r="MCL620" s="961"/>
      <c r="MCM620" s="961"/>
      <c r="MCN620" s="961"/>
      <c r="MCO620" s="961"/>
      <c r="MCP620" s="961"/>
      <c r="MCQ620" s="961"/>
      <c r="MCR620" s="961"/>
      <c r="MCS620" s="961"/>
      <c r="MCT620" s="961"/>
      <c r="MCU620" s="961"/>
      <c r="MCV620" s="961"/>
      <c r="MCW620" s="961"/>
      <c r="MCX620" s="961"/>
      <c r="MCY620" s="961"/>
      <c r="MCZ620" s="961"/>
      <c r="MDA620" s="961"/>
      <c r="MDB620" s="961"/>
      <c r="MDC620" s="961"/>
      <c r="MDD620" s="961"/>
      <c r="MDE620" s="961"/>
      <c r="MDF620" s="961"/>
      <c r="MDG620" s="961"/>
      <c r="MDH620" s="961"/>
      <c r="MDI620" s="961"/>
      <c r="MDJ620" s="961"/>
      <c r="MDK620" s="961"/>
      <c r="MDL620" s="961"/>
      <c r="MDM620" s="961"/>
      <c r="MDN620" s="961"/>
      <c r="MDO620" s="961"/>
      <c r="MDP620" s="961"/>
      <c r="MDQ620" s="961"/>
      <c r="MDR620" s="961"/>
      <c r="MDS620" s="961"/>
      <c r="MDT620" s="961"/>
      <c r="MDU620" s="961"/>
      <c r="MDV620" s="961"/>
      <c r="MDW620" s="961"/>
      <c r="MDX620" s="961"/>
      <c r="MDY620" s="961"/>
      <c r="MDZ620" s="961"/>
      <c r="MEA620" s="961"/>
      <c r="MEB620" s="961"/>
      <c r="MEC620" s="961"/>
      <c r="MED620" s="961"/>
      <c r="MEE620" s="961"/>
      <c r="MEF620" s="961"/>
      <c r="MEG620" s="961"/>
      <c r="MEH620" s="961"/>
      <c r="MEI620" s="961"/>
      <c r="MEJ620" s="961"/>
      <c r="MEK620" s="961"/>
      <c r="MEL620" s="961"/>
      <c r="MEM620" s="961"/>
      <c r="MEN620" s="961"/>
      <c r="MEO620" s="961"/>
      <c r="MEP620" s="961"/>
      <c r="MEQ620" s="961"/>
      <c r="MER620" s="961"/>
      <c r="MES620" s="961"/>
      <c r="MET620" s="961"/>
      <c r="MEU620" s="961"/>
      <c r="MEV620" s="961"/>
      <c r="MEW620" s="961"/>
      <c r="MEX620" s="961"/>
      <c r="MEY620" s="961"/>
      <c r="MEZ620" s="961"/>
      <c r="MFA620" s="961"/>
      <c r="MFB620" s="961"/>
      <c r="MFC620" s="961"/>
      <c r="MFD620" s="961"/>
      <c r="MFE620" s="961"/>
      <c r="MFF620" s="961"/>
      <c r="MFG620" s="961"/>
      <c r="MFH620" s="961"/>
      <c r="MFI620" s="961"/>
      <c r="MFJ620" s="961"/>
      <c r="MFK620" s="961"/>
      <c r="MFL620" s="961"/>
      <c r="MFM620" s="961"/>
      <c r="MFN620" s="961"/>
      <c r="MFO620" s="961"/>
      <c r="MFP620" s="961"/>
      <c r="MFQ620" s="961"/>
      <c r="MFR620" s="961"/>
      <c r="MFS620" s="961"/>
      <c r="MFT620" s="961"/>
      <c r="MFU620" s="961"/>
      <c r="MFV620" s="961"/>
      <c r="MFW620" s="961"/>
      <c r="MFX620" s="961"/>
      <c r="MFY620" s="961"/>
      <c r="MFZ620" s="961"/>
      <c r="MGA620" s="961"/>
      <c r="MGB620" s="961"/>
      <c r="MGC620" s="961"/>
      <c r="MGD620" s="961"/>
      <c r="MGE620" s="961"/>
      <c r="MGF620" s="961"/>
      <c r="MGG620" s="961"/>
      <c r="MGH620" s="961"/>
      <c r="MGI620" s="961"/>
      <c r="MGJ620" s="961"/>
      <c r="MGK620" s="961"/>
      <c r="MGL620" s="961"/>
      <c r="MGM620" s="961"/>
      <c r="MGN620" s="961"/>
      <c r="MGO620" s="961"/>
      <c r="MGP620" s="961"/>
      <c r="MGQ620" s="961"/>
      <c r="MGR620" s="961"/>
      <c r="MGS620" s="961"/>
      <c r="MGT620" s="961"/>
      <c r="MGU620" s="961"/>
      <c r="MGV620" s="961"/>
      <c r="MGW620" s="961"/>
      <c r="MGX620" s="961"/>
      <c r="MGY620" s="961"/>
      <c r="MGZ620" s="961"/>
      <c r="MHA620" s="961"/>
      <c r="MHB620" s="961"/>
      <c r="MHC620" s="961"/>
      <c r="MHD620" s="961"/>
      <c r="MHE620" s="961"/>
      <c r="MHF620" s="961"/>
      <c r="MHG620" s="961"/>
      <c r="MHH620" s="961"/>
      <c r="MHI620" s="961"/>
      <c r="MHJ620" s="961"/>
      <c r="MHK620" s="961"/>
      <c r="MHL620" s="961"/>
      <c r="MHM620" s="961"/>
      <c r="MHN620" s="961"/>
      <c r="MHO620" s="961"/>
      <c r="MHP620" s="961"/>
      <c r="MHQ620" s="961"/>
      <c r="MHR620" s="961"/>
      <c r="MHS620" s="961"/>
      <c r="MHT620" s="961"/>
      <c r="MHU620" s="961"/>
      <c r="MHV620" s="961"/>
      <c r="MHW620" s="961"/>
      <c r="MHX620" s="961"/>
      <c r="MHY620" s="961"/>
      <c r="MHZ620" s="961"/>
      <c r="MIA620" s="961"/>
      <c r="MIB620" s="961"/>
      <c r="MIC620" s="961"/>
      <c r="MID620" s="961"/>
      <c r="MIE620" s="961"/>
      <c r="MIF620" s="961"/>
      <c r="MIG620" s="961"/>
      <c r="MIH620" s="961"/>
      <c r="MII620" s="961"/>
      <c r="MIJ620" s="961"/>
      <c r="MIK620" s="961"/>
      <c r="MIL620" s="961"/>
      <c r="MIM620" s="961"/>
      <c r="MIN620" s="961"/>
      <c r="MIO620" s="961"/>
      <c r="MIP620" s="961"/>
      <c r="MIQ620" s="961"/>
      <c r="MIR620" s="961"/>
      <c r="MIS620" s="961"/>
      <c r="MIT620" s="961"/>
      <c r="MIU620" s="961"/>
      <c r="MIV620" s="961"/>
      <c r="MIW620" s="961"/>
      <c r="MIX620" s="961"/>
      <c r="MIY620" s="961"/>
      <c r="MIZ620" s="961"/>
      <c r="MJA620" s="961"/>
      <c r="MJB620" s="961"/>
      <c r="MJC620" s="961"/>
      <c r="MJD620" s="961"/>
      <c r="MJE620" s="961"/>
      <c r="MJF620" s="961"/>
      <c r="MJG620" s="961"/>
      <c r="MJH620" s="961"/>
      <c r="MJI620" s="961"/>
      <c r="MJJ620" s="961"/>
      <c r="MJK620" s="961"/>
      <c r="MJL620" s="961"/>
      <c r="MJM620" s="961"/>
      <c r="MJN620" s="961"/>
      <c r="MJO620" s="961"/>
      <c r="MJP620" s="961"/>
      <c r="MJQ620" s="961"/>
      <c r="MJR620" s="961"/>
      <c r="MJS620" s="961"/>
      <c r="MJT620" s="961"/>
      <c r="MJU620" s="961"/>
      <c r="MJV620" s="961"/>
      <c r="MJW620" s="961"/>
      <c r="MJX620" s="961"/>
      <c r="MJY620" s="961"/>
      <c r="MJZ620" s="961"/>
      <c r="MKA620" s="961"/>
      <c r="MKB620" s="961"/>
      <c r="MKC620" s="961"/>
      <c r="MKD620" s="961"/>
      <c r="MKE620" s="961"/>
      <c r="MKF620" s="961"/>
      <c r="MKG620" s="961"/>
      <c r="MKH620" s="961"/>
      <c r="MKI620" s="961"/>
      <c r="MKJ620" s="961"/>
      <c r="MKK620" s="961"/>
      <c r="MKL620" s="961"/>
      <c r="MKM620" s="961"/>
      <c r="MKN620" s="961"/>
      <c r="MKO620" s="961"/>
      <c r="MKP620" s="961"/>
      <c r="MKQ620" s="961"/>
      <c r="MKR620" s="961"/>
      <c r="MKS620" s="961"/>
      <c r="MKT620" s="961"/>
      <c r="MKU620" s="961"/>
      <c r="MKV620" s="961"/>
      <c r="MKW620" s="961"/>
      <c r="MKX620" s="961"/>
      <c r="MKY620" s="961"/>
      <c r="MKZ620" s="961"/>
      <c r="MLA620" s="961"/>
      <c r="MLB620" s="961"/>
      <c r="MLC620" s="961"/>
      <c r="MLD620" s="961"/>
      <c r="MLE620" s="961"/>
      <c r="MLF620" s="961"/>
      <c r="MLG620" s="961"/>
      <c r="MLH620" s="961"/>
      <c r="MLI620" s="961"/>
      <c r="MLJ620" s="961"/>
      <c r="MLK620" s="961"/>
      <c r="MLL620" s="961"/>
      <c r="MLM620" s="961"/>
      <c r="MLN620" s="961"/>
      <c r="MLO620" s="961"/>
      <c r="MLP620" s="961"/>
      <c r="MLQ620" s="961"/>
      <c r="MLR620" s="961"/>
      <c r="MLS620" s="961"/>
      <c r="MLT620" s="961"/>
      <c r="MLU620" s="961"/>
      <c r="MLV620" s="961"/>
      <c r="MLW620" s="961"/>
      <c r="MLX620" s="961"/>
      <c r="MLY620" s="961"/>
      <c r="MLZ620" s="961"/>
      <c r="MMA620" s="961"/>
      <c r="MMB620" s="961"/>
      <c r="MMC620" s="961"/>
      <c r="MMD620" s="961"/>
      <c r="MME620" s="961"/>
      <c r="MMF620" s="961"/>
      <c r="MMG620" s="961"/>
      <c r="MMH620" s="961"/>
      <c r="MMI620" s="961"/>
      <c r="MMJ620" s="961"/>
      <c r="MMK620" s="961"/>
      <c r="MML620" s="961"/>
      <c r="MMM620" s="961"/>
      <c r="MMN620" s="961"/>
      <c r="MMO620" s="961"/>
      <c r="MMP620" s="961"/>
      <c r="MMQ620" s="961"/>
      <c r="MMR620" s="961"/>
      <c r="MMS620" s="961"/>
      <c r="MMT620" s="961"/>
      <c r="MMU620" s="961"/>
      <c r="MMV620" s="961"/>
      <c r="MMW620" s="961"/>
      <c r="MMX620" s="961"/>
      <c r="MMY620" s="961"/>
      <c r="MMZ620" s="961"/>
      <c r="MNA620" s="961"/>
      <c r="MNB620" s="961"/>
      <c r="MNC620" s="961"/>
      <c r="MND620" s="961"/>
      <c r="MNE620" s="961"/>
      <c r="MNF620" s="961"/>
      <c r="MNG620" s="961"/>
      <c r="MNH620" s="961"/>
      <c r="MNI620" s="961"/>
      <c r="MNJ620" s="961"/>
      <c r="MNK620" s="961"/>
      <c r="MNL620" s="961"/>
      <c r="MNM620" s="961"/>
      <c r="MNN620" s="961"/>
      <c r="MNO620" s="961"/>
      <c r="MNP620" s="961"/>
      <c r="MNQ620" s="961"/>
      <c r="MNR620" s="961"/>
      <c r="MNS620" s="961"/>
      <c r="MNT620" s="961"/>
      <c r="MNU620" s="961"/>
      <c r="MNV620" s="961"/>
      <c r="MNW620" s="961"/>
      <c r="MNX620" s="961"/>
      <c r="MNY620" s="961"/>
      <c r="MNZ620" s="961"/>
      <c r="MOA620" s="961"/>
      <c r="MOB620" s="961"/>
      <c r="MOC620" s="961"/>
      <c r="MOD620" s="961"/>
      <c r="MOE620" s="961"/>
      <c r="MOF620" s="961"/>
      <c r="MOG620" s="961"/>
      <c r="MOH620" s="961"/>
      <c r="MOI620" s="961"/>
      <c r="MOJ620" s="961"/>
      <c r="MOK620" s="961"/>
      <c r="MOL620" s="961"/>
      <c r="MOM620" s="961"/>
      <c r="MON620" s="961"/>
      <c r="MOO620" s="961"/>
      <c r="MOP620" s="961"/>
      <c r="MOQ620" s="961"/>
      <c r="MOR620" s="961"/>
      <c r="MOS620" s="961"/>
      <c r="MOT620" s="961"/>
      <c r="MOU620" s="961"/>
      <c r="MOV620" s="961"/>
      <c r="MOW620" s="961"/>
      <c r="MOX620" s="961"/>
      <c r="MOY620" s="961"/>
      <c r="MOZ620" s="961"/>
      <c r="MPA620" s="961"/>
      <c r="MPB620" s="961"/>
      <c r="MPC620" s="961"/>
      <c r="MPD620" s="961"/>
      <c r="MPE620" s="961"/>
      <c r="MPF620" s="961"/>
      <c r="MPG620" s="961"/>
      <c r="MPH620" s="961"/>
      <c r="MPI620" s="961"/>
      <c r="MPJ620" s="961"/>
      <c r="MPK620" s="961"/>
      <c r="MPL620" s="961"/>
      <c r="MPM620" s="961"/>
      <c r="MPN620" s="961"/>
      <c r="MPO620" s="961"/>
      <c r="MPP620" s="961"/>
      <c r="MPQ620" s="961"/>
      <c r="MPR620" s="961"/>
      <c r="MPS620" s="961"/>
      <c r="MPT620" s="961"/>
      <c r="MPU620" s="961"/>
      <c r="MPV620" s="961"/>
      <c r="MPW620" s="961"/>
      <c r="MPX620" s="961"/>
      <c r="MPY620" s="961"/>
      <c r="MPZ620" s="961"/>
      <c r="MQA620" s="961"/>
      <c r="MQB620" s="961"/>
      <c r="MQC620" s="961"/>
      <c r="MQD620" s="961"/>
      <c r="MQE620" s="961"/>
      <c r="MQF620" s="961"/>
      <c r="MQG620" s="961"/>
      <c r="MQH620" s="961"/>
      <c r="MQI620" s="961"/>
      <c r="MQJ620" s="961"/>
      <c r="MQK620" s="961"/>
      <c r="MQL620" s="961"/>
      <c r="MQM620" s="961"/>
      <c r="MQN620" s="961"/>
      <c r="MQO620" s="961"/>
      <c r="MQP620" s="961"/>
      <c r="MQQ620" s="961"/>
      <c r="MQR620" s="961"/>
      <c r="MQS620" s="961"/>
      <c r="MQT620" s="961"/>
      <c r="MQU620" s="961"/>
      <c r="MQV620" s="961"/>
      <c r="MQW620" s="961"/>
      <c r="MQX620" s="961"/>
      <c r="MQY620" s="961"/>
      <c r="MQZ620" s="961"/>
      <c r="MRA620" s="961"/>
      <c r="MRB620" s="961"/>
      <c r="MRC620" s="961"/>
      <c r="MRD620" s="961"/>
      <c r="MRE620" s="961"/>
      <c r="MRF620" s="961"/>
      <c r="MRG620" s="961"/>
      <c r="MRH620" s="961"/>
      <c r="MRI620" s="961"/>
      <c r="MRJ620" s="961"/>
      <c r="MRK620" s="961"/>
      <c r="MRL620" s="961"/>
      <c r="MRM620" s="961"/>
      <c r="MRN620" s="961"/>
      <c r="MRO620" s="961"/>
      <c r="MRP620" s="961"/>
      <c r="MRQ620" s="961"/>
      <c r="MRR620" s="961"/>
      <c r="MRS620" s="961"/>
      <c r="MRT620" s="961"/>
      <c r="MRU620" s="961"/>
      <c r="MRV620" s="961"/>
      <c r="MRW620" s="961"/>
      <c r="MRX620" s="961"/>
      <c r="MRY620" s="961"/>
      <c r="MRZ620" s="961"/>
      <c r="MSA620" s="961"/>
      <c r="MSB620" s="961"/>
      <c r="MSC620" s="961"/>
      <c r="MSD620" s="961"/>
      <c r="MSE620" s="961"/>
      <c r="MSF620" s="961"/>
      <c r="MSG620" s="961"/>
      <c r="MSH620" s="961"/>
      <c r="MSI620" s="961"/>
      <c r="MSJ620" s="961"/>
      <c r="MSK620" s="961"/>
      <c r="MSL620" s="961"/>
      <c r="MSM620" s="961"/>
      <c r="MSN620" s="961"/>
      <c r="MSO620" s="961"/>
      <c r="MSP620" s="961"/>
      <c r="MSQ620" s="961"/>
      <c r="MSR620" s="961"/>
      <c r="MSS620" s="961"/>
      <c r="MST620" s="961"/>
      <c r="MSU620" s="961"/>
      <c r="MSV620" s="961"/>
      <c r="MSW620" s="961"/>
      <c r="MSX620" s="961"/>
      <c r="MSY620" s="961"/>
      <c r="MSZ620" s="961"/>
      <c r="MTA620" s="961"/>
      <c r="MTB620" s="961"/>
      <c r="MTC620" s="961"/>
      <c r="MTD620" s="961"/>
      <c r="MTE620" s="961"/>
      <c r="MTF620" s="961"/>
      <c r="MTG620" s="961"/>
      <c r="MTH620" s="961"/>
      <c r="MTI620" s="961"/>
      <c r="MTJ620" s="961"/>
      <c r="MTK620" s="961"/>
      <c r="MTL620" s="961"/>
      <c r="MTM620" s="961"/>
      <c r="MTN620" s="961"/>
      <c r="MTO620" s="961"/>
      <c r="MTP620" s="961"/>
      <c r="MTQ620" s="961"/>
      <c r="MTR620" s="961"/>
      <c r="MTS620" s="961"/>
      <c r="MTT620" s="961"/>
      <c r="MTU620" s="961"/>
      <c r="MTV620" s="961"/>
      <c r="MTW620" s="961"/>
      <c r="MTX620" s="961"/>
      <c r="MTY620" s="961"/>
      <c r="MTZ620" s="961"/>
      <c r="MUA620" s="961"/>
      <c r="MUB620" s="961"/>
      <c r="MUC620" s="961"/>
      <c r="MUD620" s="961"/>
      <c r="MUE620" s="961"/>
      <c r="MUF620" s="961"/>
      <c r="MUG620" s="961"/>
      <c r="MUH620" s="961"/>
      <c r="MUI620" s="961"/>
      <c r="MUJ620" s="961"/>
      <c r="MUK620" s="961"/>
      <c r="MUL620" s="961"/>
      <c r="MUM620" s="961"/>
      <c r="MUN620" s="961"/>
      <c r="MUO620" s="961"/>
      <c r="MUP620" s="961"/>
      <c r="MUQ620" s="961"/>
      <c r="MUR620" s="961"/>
      <c r="MUS620" s="961"/>
      <c r="MUT620" s="961"/>
      <c r="MUU620" s="961"/>
      <c r="MUV620" s="961"/>
      <c r="MUW620" s="961"/>
      <c r="MUX620" s="961"/>
      <c r="MUY620" s="961"/>
      <c r="MUZ620" s="961"/>
      <c r="MVA620" s="961"/>
      <c r="MVB620" s="961"/>
      <c r="MVC620" s="961"/>
      <c r="MVD620" s="961"/>
      <c r="MVE620" s="961"/>
      <c r="MVF620" s="961"/>
      <c r="MVG620" s="961"/>
      <c r="MVH620" s="961"/>
      <c r="MVI620" s="961"/>
      <c r="MVJ620" s="961"/>
      <c r="MVK620" s="961"/>
      <c r="MVL620" s="961"/>
      <c r="MVM620" s="961"/>
      <c r="MVN620" s="961"/>
      <c r="MVO620" s="961"/>
      <c r="MVP620" s="961"/>
      <c r="MVQ620" s="961"/>
      <c r="MVR620" s="961"/>
      <c r="MVS620" s="961"/>
      <c r="MVT620" s="961"/>
      <c r="MVU620" s="961"/>
      <c r="MVV620" s="961"/>
      <c r="MVW620" s="961"/>
      <c r="MVX620" s="961"/>
      <c r="MVY620" s="961"/>
      <c r="MVZ620" s="961"/>
      <c r="MWA620" s="961"/>
      <c r="MWB620" s="961"/>
      <c r="MWC620" s="961"/>
      <c r="MWD620" s="961"/>
      <c r="MWE620" s="961"/>
      <c r="MWF620" s="961"/>
      <c r="MWG620" s="961"/>
      <c r="MWH620" s="961"/>
      <c r="MWI620" s="961"/>
      <c r="MWJ620" s="961"/>
      <c r="MWK620" s="961"/>
      <c r="MWL620" s="961"/>
      <c r="MWM620" s="961"/>
      <c r="MWN620" s="961"/>
      <c r="MWO620" s="961"/>
      <c r="MWP620" s="961"/>
      <c r="MWQ620" s="961"/>
      <c r="MWR620" s="961"/>
      <c r="MWS620" s="961"/>
      <c r="MWT620" s="961"/>
      <c r="MWU620" s="961"/>
      <c r="MWV620" s="961"/>
      <c r="MWW620" s="961"/>
      <c r="MWX620" s="961"/>
      <c r="MWY620" s="961"/>
      <c r="MWZ620" s="961"/>
      <c r="MXA620" s="961"/>
      <c r="MXB620" s="961"/>
      <c r="MXC620" s="961"/>
      <c r="MXD620" s="961"/>
      <c r="MXE620" s="961"/>
      <c r="MXF620" s="961"/>
      <c r="MXG620" s="961"/>
      <c r="MXH620" s="961"/>
      <c r="MXI620" s="961"/>
      <c r="MXJ620" s="961"/>
      <c r="MXK620" s="961"/>
      <c r="MXL620" s="961"/>
      <c r="MXM620" s="961"/>
      <c r="MXN620" s="961"/>
      <c r="MXO620" s="961"/>
      <c r="MXP620" s="961"/>
      <c r="MXQ620" s="961"/>
      <c r="MXR620" s="961"/>
      <c r="MXS620" s="961"/>
      <c r="MXT620" s="961"/>
      <c r="MXU620" s="961"/>
      <c r="MXV620" s="961"/>
      <c r="MXW620" s="961"/>
      <c r="MXX620" s="961"/>
      <c r="MXY620" s="961"/>
      <c r="MXZ620" s="961"/>
      <c r="MYA620" s="961"/>
      <c r="MYB620" s="961"/>
      <c r="MYC620" s="961"/>
      <c r="MYD620" s="961"/>
      <c r="MYE620" s="961"/>
      <c r="MYF620" s="961"/>
      <c r="MYG620" s="961"/>
      <c r="MYH620" s="961"/>
      <c r="MYI620" s="961"/>
      <c r="MYJ620" s="961"/>
      <c r="MYK620" s="961"/>
      <c r="MYL620" s="961"/>
      <c r="MYM620" s="961"/>
      <c r="MYN620" s="961"/>
      <c r="MYO620" s="961"/>
      <c r="MYP620" s="961"/>
      <c r="MYQ620" s="961"/>
      <c r="MYR620" s="961"/>
      <c r="MYS620" s="961"/>
      <c r="MYT620" s="961"/>
      <c r="MYU620" s="961"/>
      <c r="MYV620" s="961"/>
      <c r="MYW620" s="961"/>
      <c r="MYX620" s="961"/>
      <c r="MYY620" s="961"/>
      <c r="MYZ620" s="961"/>
      <c r="MZA620" s="961"/>
      <c r="MZB620" s="961"/>
      <c r="MZC620" s="961"/>
      <c r="MZD620" s="961"/>
      <c r="MZE620" s="961"/>
      <c r="MZF620" s="961"/>
      <c r="MZG620" s="961"/>
      <c r="MZH620" s="961"/>
      <c r="MZI620" s="961"/>
      <c r="MZJ620" s="961"/>
      <c r="MZK620" s="961"/>
      <c r="MZL620" s="961"/>
      <c r="MZM620" s="961"/>
      <c r="MZN620" s="961"/>
      <c r="MZO620" s="961"/>
      <c r="MZP620" s="961"/>
      <c r="MZQ620" s="961"/>
      <c r="MZR620" s="961"/>
      <c r="MZS620" s="961"/>
      <c r="MZT620" s="961"/>
      <c r="MZU620" s="961"/>
      <c r="MZV620" s="961"/>
      <c r="MZW620" s="961"/>
      <c r="MZX620" s="961"/>
      <c r="MZY620" s="961"/>
      <c r="MZZ620" s="961"/>
      <c r="NAA620" s="961"/>
      <c r="NAB620" s="961"/>
      <c r="NAC620" s="961"/>
      <c r="NAD620" s="961"/>
      <c r="NAE620" s="961"/>
      <c r="NAF620" s="961"/>
      <c r="NAG620" s="961"/>
      <c r="NAH620" s="961"/>
      <c r="NAI620" s="961"/>
      <c r="NAJ620" s="961"/>
      <c r="NAK620" s="961"/>
      <c r="NAL620" s="961"/>
      <c r="NAM620" s="961"/>
      <c r="NAN620" s="961"/>
      <c r="NAO620" s="961"/>
      <c r="NAP620" s="961"/>
      <c r="NAQ620" s="961"/>
      <c r="NAR620" s="961"/>
      <c r="NAS620" s="961"/>
      <c r="NAT620" s="961"/>
      <c r="NAU620" s="961"/>
      <c r="NAV620" s="961"/>
      <c r="NAW620" s="961"/>
      <c r="NAX620" s="961"/>
      <c r="NAY620" s="961"/>
      <c r="NAZ620" s="961"/>
      <c r="NBA620" s="961"/>
      <c r="NBB620" s="961"/>
      <c r="NBC620" s="961"/>
      <c r="NBD620" s="961"/>
      <c r="NBE620" s="961"/>
      <c r="NBF620" s="961"/>
      <c r="NBG620" s="961"/>
      <c r="NBH620" s="961"/>
      <c r="NBI620" s="961"/>
      <c r="NBJ620" s="961"/>
      <c r="NBK620" s="961"/>
      <c r="NBL620" s="961"/>
      <c r="NBM620" s="961"/>
      <c r="NBN620" s="961"/>
      <c r="NBO620" s="961"/>
      <c r="NBP620" s="961"/>
      <c r="NBQ620" s="961"/>
      <c r="NBR620" s="961"/>
      <c r="NBS620" s="961"/>
      <c r="NBT620" s="961"/>
      <c r="NBU620" s="961"/>
      <c r="NBV620" s="961"/>
      <c r="NBW620" s="961"/>
      <c r="NBX620" s="961"/>
      <c r="NBY620" s="961"/>
      <c r="NBZ620" s="961"/>
      <c r="NCA620" s="961"/>
      <c r="NCB620" s="961"/>
      <c r="NCC620" s="961"/>
      <c r="NCD620" s="961"/>
      <c r="NCE620" s="961"/>
      <c r="NCF620" s="961"/>
      <c r="NCG620" s="961"/>
      <c r="NCH620" s="961"/>
      <c r="NCI620" s="961"/>
      <c r="NCJ620" s="961"/>
      <c r="NCK620" s="961"/>
      <c r="NCL620" s="961"/>
      <c r="NCM620" s="961"/>
      <c r="NCN620" s="961"/>
      <c r="NCO620" s="961"/>
      <c r="NCP620" s="961"/>
      <c r="NCQ620" s="961"/>
      <c r="NCR620" s="961"/>
      <c r="NCS620" s="961"/>
      <c r="NCT620" s="961"/>
      <c r="NCU620" s="961"/>
      <c r="NCV620" s="961"/>
      <c r="NCW620" s="961"/>
      <c r="NCX620" s="961"/>
      <c r="NCY620" s="961"/>
      <c r="NCZ620" s="961"/>
      <c r="NDA620" s="961"/>
      <c r="NDB620" s="961"/>
      <c r="NDC620" s="961"/>
      <c r="NDD620" s="961"/>
      <c r="NDE620" s="961"/>
      <c r="NDF620" s="961"/>
      <c r="NDG620" s="961"/>
      <c r="NDH620" s="961"/>
      <c r="NDI620" s="961"/>
      <c r="NDJ620" s="961"/>
      <c r="NDK620" s="961"/>
      <c r="NDL620" s="961"/>
      <c r="NDM620" s="961"/>
      <c r="NDN620" s="961"/>
      <c r="NDO620" s="961"/>
      <c r="NDP620" s="961"/>
      <c r="NDQ620" s="961"/>
      <c r="NDR620" s="961"/>
      <c r="NDS620" s="961"/>
      <c r="NDT620" s="961"/>
      <c r="NDU620" s="961"/>
      <c r="NDV620" s="961"/>
      <c r="NDW620" s="961"/>
      <c r="NDX620" s="961"/>
      <c r="NDY620" s="961"/>
      <c r="NDZ620" s="961"/>
      <c r="NEA620" s="961"/>
      <c r="NEB620" s="961"/>
      <c r="NEC620" s="961"/>
      <c r="NED620" s="961"/>
      <c r="NEE620" s="961"/>
      <c r="NEF620" s="961"/>
      <c r="NEG620" s="961"/>
      <c r="NEH620" s="961"/>
      <c r="NEI620" s="961"/>
      <c r="NEJ620" s="961"/>
      <c r="NEK620" s="961"/>
      <c r="NEL620" s="961"/>
      <c r="NEM620" s="961"/>
      <c r="NEN620" s="961"/>
      <c r="NEO620" s="961"/>
      <c r="NEP620" s="961"/>
      <c r="NEQ620" s="961"/>
      <c r="NER620" s="961"/>
      <c r="NES620" s="961"/>
      <c r="NET620" s="961"/>
      <c r="NEU620" s="961"/>
      <c r="NEV620" s="961"/>
      <c r="NEW620" s="961"/>
      <c r="NEX620" s="961"/>
      <c r="NEY620" s="961"/>
      <c r="NEZ620" s="961"/>
      <c r="NFA620" s="961"/>
      <c r="NFB620" s="961"/>
      <c r="NFC620" s="961"/>
      <c r="NFD620" s="961"/>
      <c r="NFE620" s="961"/>
      <c r="NFF620" s="961"/>
      <c r="NFG620" s="961"/>
      <c r="NFH620" s="961"/>
      <c r="NFI620" s="961"/>
      <c r="NFJ620" s="961"/>
      <c r="NFK620" s="961"/>
      <c r="NFL620" s="961"/>
      <c r="NFM620" s="961"/>
      <c r="NFN620" s="961"/>
      <c r="NFO620" s="961"/>
      <c r="NFP620" s="961"/>
      <c r="NFQ620" s="961"/>
      <c r="NFR620" s="961"/>
      <c r="NFS620" s="961"/>
      <c r="NFT620" s="961"/>
      <c r="NFU620" s="961"/>
      <c r="NFV620" s="961"/>
      <c r="NFW620" s="961"/>
      <c r="NFX620" s="961"/>
      <c r="NFY620" s="961"/>
      <c r="NFZ620" s="961"/>
      <c r="NGA620" s="961"/>
      <c r="NGB620" s="961"/>
      <c r="NGC620" s="961"/>
      <c r="NGD620" s="961"/>
      <c r="NGE620" s="961"/>
      <c r="NGF620" s="961"/>
      <c r="NGG620" s="961"/>
      <c r="NGH620" s="961"/>
      <c r="NGI620" s="961"/>
      <c r="NGJ620" s="961"/>
      <c r="NGK620" s="961"/>
      <c r="NGL620" s="961"/>
      <c r="NGM620" s="961"/>
      <c r="NGN620" s="961"/>
      <c r="NGO620" s="961"/>
      <c r="NGP620" s="961"/>
      <c r="NGQ620" s="961"/>
      <c r="NGR620" s="961"/>
      <c r="NGS620" s="961"/>
      <c r="NGT620" s="961"/>
      <c r="NGU620" s="961"/>
      <c r="NGV620" s="961"/>
      <c r="NGW620" s="961"/>
      <c r="NGX620" s="961"/>
      <c r="NGY620" s="961"/>
      <c r="NGZ620" s="961"/>
      <c r="NHA620" s="961"/>
      <c r="NHB620" s="961"/>
      <c r="NHC620" s="961"/>
      <c r="NHD620" s="961"/>
      <c r="NHE620" s="961"/>
      <c r="NHF620" s="961"/>
      <c r="NHG620" s="961"/>
      <c r="NHH620" s="961"/>
      <c r="NHI620" s="961"/>
      <c r="NHJ620" s="961"/>
      <c r="NHK620" s="961"/>
      <c r="NHL620" s="961"/>
      <c r="NHM620" s="961"/>
      <c r="NHN620" s="961"/>
      <c r="NHO620" s="961"/>
      <c r="NHP620" s="961"/>
      <c r="NHQ620" s="961"/>
      <c r="NHR620" s="961"/>
      <c r="NHS620" s="961"/>
      <c r="NHT620" s="961"/>
      <c r="NHU620" s="961"/>
      <c r="NHV620" s="961"/>
      <c r="NHW620" s="961"/>
      <c r="NHX620" s="961"/>
      <c r="NHY620" s="961"/>
      <c r="NHZ620" s="961"/>
      <c r="NIA620" s="961"/>
      <c r="NIB620" s="961"/>
      <c r="NIC620" s="961"/>
      <c r="NID620" s="961"/>
      <c r="NIE620" s="961"/>
      <c r="NIF620" s="961"/>
      <c r="NIG620" s="961"/>
      <c r="NIH620" s="961"/>
      <c r="NII620" s="961"/>
      <c r="NIJ620" s="961"/>
      <c r="NIK620" s="961"/>
      <c r="NIL620" s="961"/>
      <c r="NIM620" s="961"/>
      <c r="NIN620" s="961"/>
      <c r="NIO620" s="961"/>
      <c r="NIP620" s="961"/>
      <c r="NIQ620" s="961"/>
      <c r="NIR620" s="961"/>
      <c r="NIS620" s="961"/>
      <c r="NIT620" s="961"/>
      <c r="NIU620" s="961"/>
      <c r="NIV620" s="961"/>
      <c r="NIW620" s="961"/>
      <c r="NIX620" s="961"/>
      <c r="NIY620" s="961"/>
      <c r="NIZ620" s="961"/>
      <c r="NJA620" s="961"/>
      <c r="NJB620" s="961"/>
      <c r="NJC620" s="961"/>
      <c r="NJD620" s="961"/>
      <c r="NJE620" s="961"/>
      <c r="NJF620" s="961"/>
      <c r="NJG620" s="961"/>
      <c r="NJH620" s="961"/>
      <c r="NJI620" s="961"/>
      <c r="NJJ620" s="961"/>
      <c r="NJK620" s="961"/>
      <c r="NJL620" s="961"/>
      <c r="NJM620" s="961"/>
      <c r="NJN620" s="961"/>
      <c r="NJO620" s="961"/>
      <c r="NJP620" s="961"/>
      <c r="NJQ620" s="961"/>
      <c r="NJR620" s="961"/>
      <c r="NJS620" s="961"/>
      <c r="NJT620" s="961"/>
      <c r="NJU620" s="961"/>
      <c r="NJV620" s="961"/>
      <c r="NJW620" s="961"/>
      <c r="NJX620" s="961"/>
      <c r="NJY620" s="961"/>
      <c r="NJZ620" s="961"/>
      <c r="NKA620" s="961"/>
      <c r="NKB620" s="961"/>
      <c r="NKC620" s="961"/>
      <c r="NKD620" s="961"/>
      <c r="NKE620" s="961"/>
      <c r="NKF620" s="961"/>
      <c r="NKG620" s="961"/>
      <c r="NKH620" s="961"/>
      <c r="NKI620" s="961"/>
      <c r="NKJ620" s="961"/>
      <c r="NKK620" s="961"/>
      <c r="NKL620" s="961"/>
      <c r="NKM620" s="961"/>
      <c r="NKN620" s="961"/>
      <c r="NKO620" s="961"/>
      <c r="NKP620" s="961"/>
      <c r="NKQ620" s="961"/>
      <c r="NKR620" s="961"/>
      <c r="NKS620" s="961"/>
      <c r="NKT620" s="961"/>
      <c r="NKU620" s="961"/>
      <c r="NKV620" s="961"/>
      <c r="NKW620" s="961"/>
      <c r="NKX620" s="961"/>
      <c r="NKY620" s="961"/>
      <c r="NKZ620" s="961"/>
      <c r="NLA620" s="961"/>
      <c r="NLB620" s="961"/>
      <c r="NLC620" s="961"/>
      <c r="NLD620" s="961"/>
      <c r="NLE620" s="961"/>
      <c r="NLF620" s="961"/>
      <c r="NLG620" s="961"/>
      <c r="NLH620" s="961"/>
      <c r="NLI620" s="961"/>
      <c r="NLJ620" s="961"/>
      <c r="NLK620" s="961"/>
      <c r="NLL620" s="961"/>
      <c r="NLM620" s="961"/>
      <c r="NLN620" s="961"/>
      <c r="NLO620" s="961"/>
      <c r="NLP620" s="961"/>
      <c r="NLQ620" s="961"/>
      <c r="NLR620" s="961"/>
      <c r="NLS620" s="961"/>
      <c r="NLT620" s="961"/>
      <c r="NLU620" s="961"/>
      <c r="NLV620" s="961"/>
      <c r="NLW620" s="961"/>
      <c r="NLX620" s="961"/>
      <c r="NLY620" s="961"/>
      <c r="NLZ620" s="961"/>
      <c r="NMA620" s="961"/>
      <c r="NMB620" s="961"/>
      <c r="NMC620" s="961"/>
      <c r="NMD620" s="961"/>
      <c r="NME620" s="961"/>
      <c r="NMF620" s="961"/>
      <c r="NMG620" s="961"/>
      <c r="NMH620" s="961"/>
      <c r="NMI620" s="961"/>
      <c r="NMJ620" s="961"/>
      <c r="NMK620" s="961"/>
      <c r="NML620" s="961"/>
      <c r="NMM620" s="961"/>
      <c r="NMN620" s="961"/>
      <c r="NMO620" s="961"/>
      <c r="NMP620" s="961"/>
      <c r="NMQ620" s="961"/>
      <c r="NMR620" s="961"/>
      <c r="NMS620" s="961"/>
      <c r="NMT620" s="961"/>
      <c r="NMU620" s="961"/>
      <c r="NMV620" s="961"/>
      <c r="NMW620" s="961"/>
      <c r="NMX620" s="961"/>
      <c r="NMY620" s="961"/>
      <c r="NMZ620" s="961"/>
      <c r="NNA620" s="961"/>
      <c r="NNB620" s="961"/>
      <c r="NNC620" s="961"/>
      <c r="NND620" s="961"/>
      <c r="NNE620" s="961"/>
      <c r="NNF620" s="961"/>
      <c r="NNG620" s="961"/>
      <c r="NNH620" s="961"/>
      <c r="NNI620" s="961"/>
      <c r="NNJ620" s="961"/>
      <c r="NNK620" s="961"/>
      <c r="NNL620" s="961"/>
      <c r="NNM620" s="961"/>
      <c r="NNN620" s="961"/>
      <c r="NNO620" s="961"/>
      <c r="NNP620" s="961"/>
      <c r="NNQ620" s="961"/>
      <c r="NNR620" s="961"/>
      <c r="NNS620" s="961"/>
      <c r="NNT620" s="961"/>
      <c r="NNU620" s="961"/>
      <c r="NNV620" s="961"/>
      <c r="NNW620" s="961"/>
      <c r="NNX620" s="961"/>
      <c r="NNY620" s="961"/>
      <c r="NNZ620" s="961"/>
      <c r="NOA620" s="961"/>
      <c r="NOB620" s="961"/>
      <c r="NOC620" s="961"/>
      <c r="NOD620" s="961"/>
      <c r="NOE620" s="961"/>
      <c r="NOF620" s="961"/>
      <c r="NOG620" s="961"/>
      <c r="NOH620" s="961"/>
      <c r="NOI620" s="961"/>
      <c r="NOJ620" s="961"/>
      <c r="NOK620" s="961"/>
      <c r="NOL620" s="961"/>
      <c r="NOM620" s="961"/>
      <c r="NON620" s="961"/>
      <c r="NOO620" s="961"/>
      <c r="NOP620" s="961"/>
      <c r="NOQ620" s="961"/>
      <c r="NOR620" s="961"/>
      <c r="NOS620" s="961"/>
      <c r="NOT620" s="961"/>
      <c r="NOU620" s="961"/>
      <c r="NOV620" s="961"/>
      <c r="NOW620" s="961"/>
      <c r="NOX620" s="961"/>
      <c r="NOY620" s="961"/>
      <c r="NOZ620" s="961"/>
      <c r="NPA620" s="961"/>
      <c r="NPB620" s="961"/>
      <c r="NPC620" s="961"/>
      <c r="NPD620" s="961"/>
      <c r="NPE620" s="961"/>
      <c r="NPF620" s="961"/>
      <c r="NPG620" s="961"/>
      <c r="NPH620" s="961"/>
      <c r="NPI620" s="961"/>
      <c r="NPJ620" s="961"/>
      <c r="NPK620" s="961"/>
      <c r="NPL620" s="961"/>
      <c r="NPM620" s="961"/>
      <c r="NPN620" s="961"/>
      <c r="NPO620" s="961"/>
      <c r="NPP620" s="961"/>
      <c r="NPQ620" s="961"/>
      <c r="NPR620" s="961"/>
      <c r="NPS620" s="961"/>
      <c r="NPT620" s="961"/>
      <c r="NPU620" s="961"/>
      <c r="NPV620" s="961"/>
      <c r="NPW620" s="961"/>
      <c r="NPX620" s="961"/>
      <c r="NPY620" s="961"/>
      <c r="NPZ620" s="961"/>
      <c r="NQA620" s="961"/>
      <c r="NQB620" s="961"/>
      <c r="NQC620" s="961"/>
      <c r="NQD620" s="961"/>
      <c r="NQE620" s="961"/>
      <c r="NQF620" s="961"/>
      <c r="NQG620" s="961"/>
      <c r="NQH620" s="961"/>
      <c r="NQI620" s="961"/>
      <c r="NQJ620" s="961"/>
      <c r="NQK620" s="961"/>
      <c r="NQL620" s="961"/>
      <c r="NQM620" s="961"/>
      <c r="NQN620" s="961"/>
      <c r="NQO620" s="961"/>
      <c r="NQP620" s="961"/>
      <c r="NQQ620" s="961"/>
      <c r="NQR620" s="961"/>
      <c r="NQS620" s="961"/>
      <c r="NQT620" s="961"/>
      <c r="NQU620" s="961"/>
      <c r="NQV620" s="961"/>
      <c r="NQW620" s="961"/>
      <c r="NQX620" s="961"/>
      <c r="NQY620" s="961"/>
      <c r="NQZ620" s="961"/>
      <c r="NRA620" s="961"/>
      <c r="NRB620" s="961"/>
      <c r="NRC620" s="961"/>
      <c r="NRD620" s="961"/>
      <c r="NRE620" s="961"/>
      <c r="NRF620" s="961"/>
      <c r="NRG620" s="961"/>
      <c r="NRH620" s="961"/>
      <c r="NRI620" s="961"/>
      <c r="NRJ620" s="961"/>
      <c r="NRK620" s="961"/>
      <c r="NRL620" s="961"/>
      <c r="NRM620" s="961"/>
      <c r="NRN620" s="961"/>
      <c r="NRO620" s="961"/>
      <c r="NRP620" s="961"/>
      <c r="NRQ620" s="961"/>
      <c r="NRR620" s="961"/>
      <c r="NRS620" s="961"/>
      <c r="NRT620" s="961"/>
      <c r="NRU620" s="961"/>
      <c r="NRV620" s="961"/>
      <c r="NRW620" s="961"/>
      <c r="NRX620" s="961"/>
      <c r="NRY620" s="961"/>
      <c r="NRZ620" s="961"/>
      <c r="NSA620" s="961"/>
      <c r="NSB620" s="961"/>
      <c r="NSC620" s="961"/>
      <c r="NSD620" s="961"/>
      <c r="NSE620" s="961"/>
      <c r="NSF620" s="961"/>
      <c r="NSG620" s="961"/>
      <c r="NSH620" s="961"/>
      <c r="NSI620" s="961"/>
      <c r="NSJ620" s="961"/>
      <c r="NSK620" s="961"/>
      <c r="NSL620" s="961"/>
      <c r="NSM620" s="961"/>
      <c r="NSN620" s="961"/>
      <c r="NSO620" s="961"/>
      <c r="NSP620" s="961"/>
      <c r="NSQ620" s="961"/>
      <c r="NSR620" s="961"/>
      <c r="NSS620" s="961"/>
      <c r="NST620" s="961"/>
      <c r="NSU620" s="961"/>
      <c r="NSV620" s="961"/>
      <c r="NSW620" s="961"/>
      <c r="NSX620" s="961"/>
      <c r="NSY620" s="961"/>
      <c r="NSZ620" s="961"/>
      <c r="NTA620" s="961"/>
      <c r="NTB620" s="961"/>
      <c r="NTC620" s="961"/>
      <c r="NTD620" s="961"/>
      <c r="NTE620" s="961"/>
      <c r="NTF620" s="961"/>
      <c r="NTG620" s="961"/>
      <c r="NTH620" s="961"/>
      <c r="NTI620" s="961"/>
      <c r="NTJ620" s="961"/>
      <c r="NTK620" s="961"/>
      <c r="NTL620" s="961"/>
      <c r="NTM620" s="961"/>
      <c r="NTN620" s="961"/>
      <c r="NTO620" s="961"/>
      <c r="NTP620" s="961"/>
      <c r="NTQ620" s="961"/>
      <c r="NTR620" s="961"/>
      <c r="NTS620" s="961"/>
      <c r="NTT620" s="961"/>
      <c r="NTU620" s="961"/>
      <c r="NTV620" s="961"/>
      <c r="NTW620" s="961"/>
      <c r="NTX620" s="961"/>
      <c r="NTY620" s="961"/>
      <c r="NTZ620" s="961"/>
      <c r="NUA620" s="961"/>
      <c r="NUB620" s="961"/>
      <c r="NUC620" s="961"/>
      <c r="NUD620" s="961"/>
      <c r="NUE620" s="961"/>
      <c r="NUF620" s="961"/>
      <c r="NUG620" s="961"/>
      <c r="NUH620" s="961"/>
      <c r="NUI620" s="961"/>
      <c r="NUJ620" s="961"/>
      <c r="NUK620" s="961"/>
      <c r="NUL620" s="961"/>
      <c r="NUM620" s="961"/>
      <c r="NUN620" s="961"/>
      <c r="NUO620" s="961"/>
      <c r="NUP620" s="961"/>
      <c r="NUQ620" s="961"/>
      <c r="NUR620" s="961"/>
      <c r="NUS620" s="961"/>
      <c r="NUT620" s="961"/>
      <c r="NUU620" s="961"/>
      <c r="NUV620" s="961"/>
      <c r="NUW620" s="961"/>
      <c r="NUX620" s="961"/>
      <c r="NUY620" s="961"/>
      <c r="NUZ620" s="961"/>
      <c r="NVA620" s="961"/>
      <c r="NVB620" s="961"/>
      <c r="NVC620" s="961"/>
      <c r="NVD620" s="961"/>
      <c r="NVE620" s="961"/>
      <c r="NVF620" s="961"/>
      <c r="NVG620" s="961"/>
      <c r="NVH620" s="961"/>
      <c r="NVI620" s="961"/>
      <c r="NVJ620" s="961"/>
      <c r="NVK620" s="961"/>
      <c r="NVL620" s="961"/>
      <c r="NVM620" s="961"/>
      <c r="NVN620" s="961"/>
      <c r="NVO620" s="961"/>
      <c r="NVP620" s="961"/>
      <c r="NVQ620" s="961"/>
      <c r="NVR620" s="961"/>
      <c r="NVS620" s="961"/>
      <c r="NVT620" s="961"/>
      <c r="NVU620" s="961"/>
      <c r="NVV620" s="961"/>
      <c r="NVW620" s="961"/>
      <c r="NVX620" s="961"/>
      <c r="NVY620" s="961"/>
      <c r="NVZ620" s="961"/>
      <c r="NWA620" s="961"/>
      <c r="NWB620" s="961"/>
      <c r="NWC620" s="961"/>
      <c r="NWD620" s="961"/>
      <c r="NWE620" s="961"/>
      <c r="NWF620" s="961"/>
      <c r="NWG620" s="961"/>
      <c r="NWH620" s="961"/>
      <c r="NWI620" s="961"/>
      <c r="NWJ620" s="961"/>
      <c r="NWK620" s="961"/>
      <c r="NWL620" s="961"/>
      <c r="NWM620" s="961"/>
      <c r="NWN620" s="961"/>
      <c r="NWO620" s="961"/>
      <c r="NWP620" s="961"/>
      <c r="NWQ620" s="961"/>
      <c r="NWR620" s="961"/>
      <c r="NWS620" s="961"/>
      <c r="NWT620" s="961"/>
      <c r="NWU620" s="961"/>
      <c r="NWV620" s="961"/>
      <c r="NWW620" s="961"/>
      <c r="NWX620" s="961"/>
      <c r="NWY620" s="961"/>
      <c r="NWZ620" s="961"/>
      <c r="NXA620" s="961"/>
      <c r="NXB620" s="961"/>
      <c r="NXC620" s="961"/>
      <c r="NXD620" s="961"/>
      <c r="NXE620" s="961"/>
      <c r="NXF620" s="961"/>
      <c r="NXG620" s="961"/>
      <c r="NXH620" s="961"/>
      <c r="NXI620" s="961"/>
      <c r="NXJ620" s="961"/>
      <c r="NXK620" s="961"/>
      <c r="NXL620" s="961"/>
      <c r="NXM620" s="961"/>
      <c r="NXN620" s="961"/>
      <c r="NXO620" s="961"/>
      <c r="NXP620" s="961"/>
      <c r="NXQ620" s="961"/>
      <c r="NXR620" s="961"/>
      <c r="NXS620" s="961"/>
      <c r="NXT620" s="961"/>
      <c r="NXU620" s="961"/>
      <c r="NXV620" s="961"/>
      <c r="NXW620" s="961"/>
      <c r="NXX620" s="961"/>
      <c r="NXY620" s="961"/>
      <c r="NXZ620" s="961"/>
      <c r="NYA620" s="961"/>
      <c r="NYB620" s="961"/>
      <c r="NYC620" s="961"/>
      <c r="NYD620" s="961"/>
      <c r="NYE620" s="961"/>
      <c r="NYF620" s="961"/>
      <c r="NYG620" s="961"/>
      <c r="NYH620" s="961"/>
      <c r="NYI620" s="961"/>
      <c r="NYJ620" s="961"/>
      <c r="NYK620" s="961"/>
      <c r="NYL620" s="961"/>
      <c r="NYM620" s="961"/>
      <c r="NYN620" s="961"/>
      <c r="NYO620" s="961"/>
      <c r="NYP620" s="961"/>
      <c r="NYQ620" s="961"/>
      <c r="NYR620" s="961"/>
      <c r="NYS620" s="961"/>
      <c r="NYT620" s="961"/>
      <c r="NYU620" s="961"/>
      <c r="NYV620" s="961"/>
      <c r="NYW620" s="961"/>
      <c r="NYX620" s="961"/>
      <c r="NYY620" s="961"/>
      <c r="NYZ620" s="961"/>
      <c r="NZA620" s="961"/>
      <c r="NZB620" s="961"/>
      <c r="NZC620" s="961"/>
      <c r="NZD620" s="961"/>
      <c r="NZE620" s="961"/>
      <c r="NZF620" s="961"/>
      <c r="NZG620" s="961"/>
      <c r="NZH620" s="961"/>
      <c r="NZI620" s="961"/>
      <c r="NZJ620" s="961"/>
      <c r="NZK620" s="961"/>
      <c r="NZL620" s="961"/>
      <c r="NZM620" s="961"/>
      <c r="NZN620" s="961"/>
      <c r="NZO620" s="961"/>
      <c r="NZP620" s="961"/>
      <c r="NZQ620" s="961"/>
      <c r="NZR620" s="961"/>
      <c r="NZS620" s="961"/>
      <c r="NZT620" s="961"/>
      <c r="NZU620" s="961"/>
      <c r="NZV620" s="961"/>
      <c r="NZW620" s="961"/>
      <c r="NZX620" s="961"/>
      <c r="NZY620" s="961"/>
      <c r="NZZ620" s="961"/>
      <c r="OAA620" s="961"/>
      <c r="OAB620" s="961"/>
      <c r="OAC620" s="961"/>
      <c r="OAD620" s="961"/>
      <c r="OAE620" s="961"/>
      <c r="OAF620" s="961"/>
      <c r="OAG620" s="961"/>
      <c r="OAH620" s="961"/>
      <c r="OAI620" s="961"/>
      <c r="OAJ620" s="961"/>
      <c r="OAK620" s="961"/>
      <c r="OAL620" s="961"/>
      <c r="OAM620" s="961"/>
      <c r="OAN620" s="961"/>
      <c r="OAO620" s="961"/>
      <c r="OAP620" s="961"/>
      <c r="OAQ620" s="961"/>
      <c r="OAR620" s="961"/>
      <c r="OAS620" s="961"/>
      <c r="OAT620" s="961"/>
      <c r="OAU620" s="961"/>
      <c r="OAV620" s="961"/>
      <c r="OAW620" s="961"/>
      <c r="OAX620" s="961"/>
      <c r="OAY620" s="961"/>
      <c r="OAZ620" s="961"/>
      <c r="OBA620" s="961"/>
      <c r="OBB620" s="961"/>
      <c r="OBC620" s="961"/>
      <c r="OBD620" s="961"/>
      <c r="OBE620" s="961"/>
      <c r="OBF620" s="961"/>
      <c r="OBG620" s="961"/>
      <c r="OBH620" s="961"/>
      <c r="OBI620" s="961"/>
      <c r="OBJ620" s="961"/>
      <c r="OBK620" s="961"/>
      <c r="OBL620" s="961"/>
      <c r="OBM620" s="961"/>
      <c r="OBN620" s="961"/>
      <c r="OBO620" s="961"/>
      <c r="OBP620" s="961"/>
      <c r="OBQ620" s="961"/>
      <c r="OBR620" s="961"/>
      <c r="OBS620" s="961"/>
      <c r="OBT620" s="961"/>
      <c r="OBU620" s="961"/>
      <c r="OBV620" s="961"/>
      <c r="OBW620" s="961"/>
      <c r="OBX620" s="961"/>
      <c r="OBY620" s="961"/>
      <c r="OBZ620" s="961"/>
      <c r="OCA620" s="961"/>
      <c r="OCB620" s="961"/>
      <c r="OCC620" s="961"/>
      <c r="OCD620" s="961"/>
      <c r="OCE620" s="961"/>
      <c r="OCF620" s="961"/>
      <c r="OCG620" s="961"/>
      <c r="OCH620" s="961"/>
      <c r="OCI620" s="961"/>
      <c r="OCJ620" s="961"/>
      <c r="OCK620" s="961"/>
      <c r="OCL620" s="961"/>
      <c r="OCM620" s="961"/>
      <c r="OCN620" s="961"/>
      <c r="OCO620" s="961"/>
      <c r="OCP620" s="961"/>
      <c r="OCQ620" s="961"/>
      <c r="OCR620" s="961"/>
      <c r="OCS620" s="961"/>
      <c r="OCT620" s="961"/>
      <c r="OCU620" s="961"/>
      <c r="OCV620" s="961"/>
      <c r="OCW620" s="961"/>
      <c r="OCX620" s="961"/>
      <c r="OCY620" s="961"/>
      <c r="OCZ620" s="961"/>
      <c r="ODA620" s="961"/>
      <c r="ODB620" s="961"/>
      <c r="ODC620" s="961"/>
      <c r="ODD620" s="961"/>
      <c r="ODE620" s="961"/>
      <c r="ODF620" s="961"/>
      <c r="ODG620" s="961"/>
      <c r="ODH620" s="961"/>
      <c r="ODI620" s="961"/>
      <c r="ODJ620" s="961"/>
      <c r="ODK620" s="961"/>
      <c r="ODL620" s="961"/>
      <c r="ODM620" s="961"/>
      <c r="ODN620" s="961"/>
      <c r="ODO620" s="961"/>
      <c r="ODP620" s="961"/>
      <c r="ODQ620" s="961"/>
      <c r="ODR620" s="961"/>
      <c r="ODS620" s="961"/>
      <c r="ODT620" s="961"/>
      <c r="ODU620" s="961"/>
      <c r="ODV620" s="961"/>
      <c r="ODW620" s="961"/>
      <c r="ODX620" s="961"/>
      <c r="ODY620" s="961"/>
      <c r="ODZ620" s="961"/>
      <c r="OEA620" s="961"/>
      <c r="OEB620" s="961"/>
      <c r="OEC620" s="961"/>
      <c r="OED620" s="961"/>
      <c r="OEE620" s="961"/>
      <c r="OEF620" s="961"/>
      <c r="OEG620" s="961"/>
      <c r="OEH620" s="961"/>
      <c r="OEI620" s="961"/>
      <c r="OEJ620" s="961"/>
      <c r="OEK620" s="961"/>
      <c r="OEL620" s="961"/>
      <c r="OEM620" s="961"/>
      <c r="OEN620" s="961"/>
      <c r="OEO620" s="961"/>
      <c r="OEP620" s="961"/>
      <c r="OEQ620" s="961"/>
      <c r="OER620" s="961"/>
      <c r="OES620" s="961"/>
      <c r="OET620" s="961"/>
      <c r="OEU620" s="961"/>
      <c r="OEV620" s="961"/>
      <c r="OEW620" s="961"/>
      <c r="OEX620" s="961"/>
      <c r="OEY620" s="961"/>
      <c r="OEZ620" s="961"/>
      <c r="OFA620" s="961"/>
      <c r="OFB620" s="961"/>
      <c r="OFC620" s="961"/>
      <c r="OFD620" s="961"/>
      <c r="OFE620" s="961"/>
      <c r="OFF620" s="961"/>
      <c r="OFG620" s="961"/>
      <c r="OFH620" s="961"/>
      <c r="OFI620" s="961"/>
      <c r="OFJ620" s="961"/>
      <c r="OFK620" s="961"/>
      <c r="OFL620" s="961"/>
      <c r="OFM620" s="961"/>
      <c r="OFN620" s="961"/>
      <c r="OFO620" s="961"/>
      <c r="OFP620" s="961"/>
      <c r="OFQ620" s="961"/>
      <c r="OFR620" s="961"/>
      <c r="OFS620" s="961"/>
      <c r="OFT620" s="961"/>
      <c r="OFU620" s="961"/>
      <c r="OFV620" s="961"/>
      <c r="OFW620" s="961"/>
      <c r="OFX620" s="961"/>
      <c r="OFY620" s="961"/>
      <c r="OFZ620" s="961"/>
      <c r="OGA620" s="961"/>
      <c r="OGB620" s="961"/>
      <c r="OGC620" s="961"/>
      <c r="OGD620" s="961"/>
      <c r="OGE620" s="961"/>
      <c r="OGF620" s="961"/>
      <c r="OGG620" s="961"/>
      <c r="OGH620" s="961"/>
      <c r="OGI620" s="961"/>
      <c r="OGJ620" s="961"/>
      <c r="OGK620" s="961"/>
      <c r="OGL620" s="961"/>
      <c r="OGM620" s="961"/>
      <c r="OGN620" s="961"/>
      <c r="OGO620" s="961"/>
      <c r="OGP620" s="961"/>
      <c r="OGQ620" s="961"/>
      <c r="OGR620" s="961"/>
      <c r="OGS620" s="961"/>
      <c r="OGT620" s="961"/>
      <c r="OGU620" s="961"/>
      <c r="OGV620" s="961"/>
      <c r="OGW620" s="961"/>
      <c r="OGX620" s="961"/>
      <c r="OGY620" s="961"/>
      <c r="OGZ620" s="961"/>
      <c r="OHA620" s="961"/>
      <c r="OHB620" s="961"/>
      <c r="OHC620" s="961"/>
      <c r="OHD620" s="961"/>
      <c r="OHE620" s="961"/>
      <c r="OHF620" s="961"/>
      <c r="OHG620" s="961"/>
      <c r="OHH620" s="961"/>
      <c r="OHI620" s="961"/>
      <c r="OHJ620" s="961"/>
      <c r="OHK620" s="961"/>
      <c r="OHL620" s="961"/>
      <c r="OHM620" s="961"/>
      <c r="OHN620" s="961"/>
      <c r="OHO620" s="961"/>
      <c r="OHP620" s="961"/>
      <c r="OHQ620" s="961"/>
      <c r="OHR620" s="961"/>
      <c r="OHS620" s="961"/>
      <c r="OHT620" s="961"/>
      <c r="OHU620" s="961"/>
      <c r="OHV620" s="961"/>
      <c r="OHW620" s="961"/>
      <c r="OHX620" s="961"/>
      <c r="OHY620" s="961"/>
      <c r="OHZ620" s="961"/>
      <c r="OIA620" s="961"/>
      <c r="OIB620" s="961"/>
      <c r="OIC620" s="961"/>
      <c r="OID620" s="961"/>
      <c r="OIE620" s="961"/>
      <c r="OIF620" s="961"/>
      <c r="OIG620" s="961"/>
      <c r="OIH620" s="961"/>
      <c r="OII620" s="961"/>
      <c r="OIJ620" s="961"/>
      <c r="OIK620" s="961"/>
      <c r="OIL620" s="961"/>
      <c r="OIM620" s="961"/>
      <c r="OIN620" s="961"/>
      <c r="OIO620" s="961"/>
      <c r="OIP620" s="961"/>
      <c r="OIQ620" s="961"/>
      <c r="OIR620" s="961"/>
      <c r="OIS620" s="961"/>
      <c r="OIT620" s="961"/>
      <c r="OIU620" s="961"/>
      <c r="OIV620" s="961"/>
      <c r="OIW620" s="961"/>
      <c r="OIX620" s="961"/>
      <c r="OIY620" s="961"/>
      <c r="OIZ620" s="961"/>
      <c r="OJA620" s="961"/>
      <c r="OJB620" s="961"/>
      <c r="OJC620" s="961"/>
      <c r="OJD620" s="961"/>
      <c r="OJE620" s="961"/>
      <c r="OJF620" s="961"/>
      <c r="OJG620" s="961"/>
      <c r="OJH620" s="961"/>
      <c r="OJI620" s="961"/>
      <c r="OJJ620" s="961"/>
      <c r="OJK620" s="961"/>
      <c r="OJL620" s="961"/>
      <c r="OJM620" s="961"/>
      <c r="OJN620" s="961"/>
      <c r="OJO620" s="961"/>
      <c r="OJP620" s="961"/>
      <c r="OJQ620" s="961"/>
      <c r="OJR620" s="961"/>
      <c r="OJS620" s="961"/>
      <c r="OJT620" s="961"/>
      <c r="OJU620" s="961"/>
      <c r="OJV620" s="961"/>
      <c r="OJW620" s="961"/>
      <c r="OJX620" s="961"/>
      <c r="OJY620" s="961"/>
      <c r="OJZ620" s="961"/>
      <c r="OKA620" s="961"/>
      <c r="OKB620" s="961"/>
      <c r="OKC620" s="961"/>
      <c r="OKD620" s="961"/>
      <c r="OKE620" s="961"/>
      <c r="OKF620" s="961"/>
      <c r="OKG620" s="961"/>
      <c r="OKH620" s="961"/>
      <c r="OKI620" s="961"/>
      <c r="OKJ620" s="961"/>
      <c r="OKK620" s="961"/>
      <c r="OKL620" s="961"/>
      <c r="OKM620" s="961"/>
      <c r="OKN620" s="961"/>
      <c r="OKO620" s="961"/>
      <c r="OKP620" s="961"/>
      <c r="OKQ620" s="961"/>
      <c r="OKR620" s="961"/>
      <c r="OKS620" s="961"/>
      <c r="OKT620" s="961"/>
      <c r="OKU620" s="961"/>
      <c r="OKV620" s="961"/>
      <c r="OKW620" s="961"/>
      <c r="OKX620" s="961"/>
      <c r="OKY620" s="961"/>
      <c r="OKZ620" s="961"/>
      <c r="OLA620" s="961"/>
      <c r="OLB620" s="961"/>
      <c r="OLC620" s="961"/>
      <c r="OLD620" s="961"/>
      <c r="OLE620" s="961"/>
      <c r="OLF620" s="961"/>
      <c r="OLG620" s="961"/>
      <c r="OLH620" s="961"/>
      <c r="OLI620" s="961"/>
      <c r="OLJ620" s="961"/>
      <c r="OLK620" s="961"/>
      <c r="OLL620" s="961"/>
      <c r="OLM620" s="961"/>
      <c r="OLN620" s="961"/>
      <c r="OLO620" s="961"/>
      <c r="OLP620" s="961"/>
      <c r="OLQ620" s="961"/>
      <c r="OLR620" s="961"/>
      <c r="OLS620" s="961"/>
      <c r="OLT620" s="961"/>
      <c r="OLU620" s="961"/>
      <c r="OLV620" s="961"/>
      <c r="OLW620" s="961"/>
      <c r="OLX620" s="961"/>
      <c r="OLY620" s="961"/>
      <c r="OLZ620" s="961"/>
      <c r="OMA620" s="961"/>
      <c r="OMB620" s="961"/>
      <c r="OMC620" s="961"/>
      <c r="OMD620" s="961"/>
      <c r="OME620" s="961"/>
      <c r="OMF620" s="961"/>
      <c r="OMG620" s="961"/>
      <c r="OMH620" s="961"/>
      <c r="OMI620" s="961"/>
      <c r="OMJ620" s="961"/>
      <c r="OMK620" s="961"/>
      <c r="OML620" s="961"/>
      <c r="OMM620" s="961"/>
      <c r="OMN620" s="961"/>
      <c r="OMO620" s="961"/>
      <c r="OMP620" s="961"/>
      <c r="OMQ620" s="961"/>
      <c r="OMR620" s="961"/>
      <c r="OMS620" s="961"/>
      <c r="OMT620" s="961"/>
      <c r="OMU620" s="961"/>
      <c r="OMV620" s="961"/>
      <c r="OMW620" s="961"/>
      <c r="OMX620" s="961"/>
      <c r="OMY620" s="961"/>
      <c r="OMZ620" s="961"/>
      <c r="ONA620" s="961"/>
      <c r="ONB620" s="961"/>
      <c r="ONC620" s="961"/>
      <c r="OND620" s="961"/>
      <c r="ONE620" s="961"/>
      <c r="ONF620" s="961"/>
      <c r="ONG620" s="961"/>
      <c r="ONH620" s="961"/>
      <c r="ONI620" s="961"/>
      <c r="ONJ620" s="961"/>
      <c r="ONK620" s="961"/>
      <c r="ONL620" s="961"/>
      <c r="ONM620" s="961"/>
      <c r="ONN620" s="961"/>
      <c r="ONO620" s="961"/>
      <c r="ONP620" s="961"/>
      <c r="ONQ620" s="961"/>
      <c r="ONR620" s="961"/>
      <c r="ONS620" s="961"/>
      <c r="ONT620" s="961"/>
      <c r="ONU620" s="961"/>
      <c r="ONV620" s="961"/>
      <c r="ONW620" s="961"/>
      <c r="ONX620" s="961"/>
      <c r="ONY620" s="961"/>
      <c r="ONZ620" s="961"/>
      <c r="OOA620" s="961"/>
      <c r="OOB620" s="961"/>
      <c r="OOC620" s="961"/>
      <c r="OOD620" s="961"/>
      <c r="OOE620" s="961"/>
      <c r="OOF620" s="961"/>
      <c r="OOG620" s="961"/>
      <c r="OOH620" s="961"/>
      <c r="OOI620" s="961"/>
      <c r="OOJ620" s="961"/>
      <c r="OOK620" s="961"/>
      <c r="OOL620" s="961"/>
      <c r="OOM620" s="961"/>
      <c r="OON620" s="961"/>
      <c r="OOO620" s="961"/>
      <c r="OOP620" s="961"/>
      <c r="OOQ620" s="961"/>
      <c r="OOR620" s="961"/>
      <c r="OOS620" s="961"/>
      <c r="OOT620" s="961"/>
      <c r="OOU620" s="961"/>
      <c r="OOV620" s="961"/>
      <c r="OOW620" s="961"/>
      <c r="OOX620" s="961"/>
      <c r="OOY620" s="961"/>
      <c r="OOZ620" s="961"/>
      <c r="OPA620" s="961"/>
      <c r="OPB620" s="961"/>
      <c r="OPC620" s="961"/>
      <c r="OPD620" s="961"/>
      <c r="OPE620" s="961"/>
      <c r="OPF620" s="961"/>
      <c r="OPG620" s="961"/>
      <c r="OPH620" s="961"/>
      <c r="OPI620" s="961"/>
      <c r="OPJ620" s="961"/>
      <c r="OPK620" s="961"/>
      <c r="OPL620" s="961"/>
      <c r="OPM620" s="961"/>
      <c r="OPN620" s="961"/>
      <c r="OPO620" s="961"/>
      <c r="OPP620" s="961"/>
      <c r="OPQ620" s="961"/>
      <c r="OPR620" s="961"/>
      <c r="OPS620" s="961"/>
      <c r="OPT620" s="961"/>
      <c r="OPU620" s="961"/>
      <c r="OPV620" s="961"/>
      <c r="OPW620" s="961"/>
      <c r="OPX620" s="961"/>
      <c r="OPY620" s="961"/>
      <c r="OPZ620" s="961"/>
      <c r="OQA620" s="961"/>
      <c r="OQB620" s="961"/>
      <c r="OQC620" s="961"/>
      <c r="OQD620" s="961"/>
      <c r="OQE620" s="961"/>
      <c r="OQF620" s="961"/>
      <c r="OQG620" s="961"/>
      <c r="OQH620" s="961"/>
      <c r="OQI620" s="961"/>
      <c r="OQJ620" s="961"/>
      <c r="OQK620" s="961"/>
      <c r="OQL620" s="961"/>
      <c r="OQM620" s="961"/>
      <c r="OQN620" s="961"/>
      <c r="OQO620" s="961"/>
      <c r="OQP620" s="961"/>
      <c r="OQQ620" s="961"/>
      <c r="OQR620" s="961"/>
      <c r="OQS620" s="961"/>
      <c r="OQT620" s="961"/>
      <c r="OQU620" s="961"/>
      <c r="OQV620" s="961"/>
      <c r="OQW620" s="961"/>
      <c r="OQX620" s="961"/>
      <c r="OQY620" s="961"/>
      <c r="OQZ620" s="961"/>
      <c r="ORA620" s="961"/>
      <c r="ORB620" s="961"/>
      <c r="ORC620" s="961"/>
      <c r="ORD620" s="961"/>
      <c r="ORE620" s="961"/>
      <c r="ORF620" s="961"/>
      <c r="ORG620" s="961"/>
      <c r="ORH620" s="961"/>
      <c r="ORI620" s="961"/>
      <c r="ORJ620" s="961"/>
      <c r="ORK620" s="961"/>
      <c r="ORL620" s="961"/>
      <c r="ORM620" s="961"/>
      <c r="ORN620" s="961"/>
      <c r="ORO620" s="961"/>
      <c r="ORP620" s="961"/>
      <c r="ORQ620" s="961"/>
      <c r="ORR620" s="961"/>
      <c r="ORS620" s="961"/>
      <c r="ORT620" s="961"/>
      <c r="ORU620" s="961"/>
      <c r="ORV620" s="961"/>
      <c r="ORW620" s="961"/>
      <c r="ORX620" s="961"/>
      <c r="ORY620" s="961"/>
      <c r="ORZ620" s="961"/>
      <c r="OSA620" s="961"/>
      <c r="OSB620" s="961"/>
      <c r="OSC620" s="961"/>
      <c r="OSD620" s="961"/>
      <c r="OSE620" s="961"/>
      <c r="OSF620" s="961"/>
      <c r="OSG620" s="961"/>
      <c r="OSH620" s="961"/>
      <c r="OSI620" s="961"/>
      <c r="OSJ620" s="961"/>
      <c r="OSK620" s="961"/>
      <c r="OSL620" s="961"/>
      <c r="OSM620" s="961"/>
      <c r="OSN620" s="961"/>
      <c r="OSO620" s="961"/>
      <c r="OSP620" s="961"/>
      <c r="OSQ620" s="961"/>
      <c r="OSR620" s="961"/>
      <c r="OSS620" s="961"/>
      <c r="OST620" s="961"/>
      <c r="OSU620" s="961"/>
      <c r="OSV620" s="961"/>
      <c r="OSW620" s="961"/>
      <c r="OSX620" s="961"/>
      <c r="OSY620" s="961"/>
      <c r="OSZ620" s="961"/>
      <c r="OTA620" s="961"/>
      <c r="OTB620" s="961"/>
      <c r="OTC620" s="961"/>
      <c r="OTD620" s="961"/>
      <c r="OTE620" s="961"/>
      <c r="OTF620" s="961"/>
      <c r="OTG620" s="961"/>
      <c r="OTH620" s="961"/>
      <c r="OTI620" s="961"/>
      <c r="OTJ620" s="961"/>
      <c r="OTK620" s="961"/>
      <c r="OTL620" s="961"/>
      <c r="OTM620" s="961"/>
      <c r="OTN620" s="961"/>
      <c r="OTO620" s="961"/>
      <c r="OTP620" s="961"/>
      <c r="OTQ620" s="961"/>
      <c r="OTR620" s="961"/>
      <c r="OTS620" s="961"/>
      <c r="OTT620" s="961"/>
      <c r="OTU620" s="961"/>
      <c r="OTV620" s="961"/>
      <c r="OTW620" s="961"/>
      <c r="OTX620" s="961"/>
      <c r="OTY620" s="961"/>
      <c r="OTZ620" s="961"/>
      <c r="OUA620" s="961"/>
      <c r="OUB620" s="961"/>
      <c r="OUC620" s="961"/>
      <c r="OUD620" s="961"/>
      <c r="OUE620" s="961"/>
      <c r="OUF620" s="961"/>
      <c r="OUG620" s="961"/>
      <c r="OUH620" s="961"/>
      <c r="OUI620" s="961"/>
      <c r="OUJ620" s="961"/>
      <c r="OUK620" s="961"/>
      <c r="OUL620" s="961"/>
      <c r="OUM620" s="961"/>
      <c r="OUN620" s="961"/>
      <c r="OUO620" s="961"/>
      <c r="OUP620" s="961"/>
      <c r="OUQ620" s="961"/>
      <c r="OUR620" s="961"/>
      <c r="OUS620" s="961"/>
      <c r="OUT620" s="961"/>
      <c r="OUU620" s="961"/>
      <c r="OUV620" s="961"/>
      <c r="OUW620" s="961"/>
      <c r="OUX620" s="961"/>
      <c r="OUY620" s="961"/>
      <c r="OUZ620" s="961"/>
      <c r="OVA620" s="961"/>
      <c r="OVB620" s="961"/>
      <c r="OVC620" s="961"/>
      <c r="OVD620" s="961"/>
      <c r="OVE620" s="961"/>
      <c r="OVF620" s="961"/>
      <c r="OVG620" s="961"/>
      <c r="OVH620" s="961"/>
      <c r="OVI620" s="961"/>
      <c r="OVJ620" s="961"/>
      <c r="OVK620" s="961"/>
      <c r="OVL620" s="961"/>
      <c r="OVM620" s="961"/>
      <c r="OVN620" s="961"/>
      <c r="OVO620" s="961"/>
      <c r="OVP620" s="961"/>
      <c r="OVQ620" s="961"/>
      <c r="OVR620" s="961"/>
      <c r="OVS620" s="961"/>
      <c r="OVT620" s="961"/>
      <c r="OVU620" s="961"/>
      <c r="OVV620" s="961"/>
      <c r="OVW620" s="961"/>
      <c r="OVX620" s="961"/>
      <c r="OVY620" s="961"/>
      <c r="OVZ620" s="961"/>
      <c r="OWA620" s="961"/>
      <c r="OWB620" s="961"/>
      <c r="OWC620" s="961"/>
      <c r="OWD620" s="961"/>
      <c r="OWE620" s="961"/>
      <c r="OWF620" s="961"/>
      <c r="OWG620" s="961"/>
      <c r="OWH620" s="961"/>
      <c r="OWI620" s="961"/>
      <c r="OWJ620" s="961"/>
      <c r="OWK620" s="961"/>
      <c r="OWL620" s="961"/>
      <c r="OWM620" s="961"/>
      <c r="OWN620" s="961"/>
      <c r="OWO620" s="961"/>
      <c r="OWP620" s="961"/>
      <c r="OWQ620" s="961"/>
      <c r="OWR620" s="961"/>
      <c r="OWS620" s="961"/>
      <c r="OWT620" s="961"/>
      <c r="OWU620" s="961"/>
      <c r="OWV620" s="961"/>
      <c r="OWW620" s="961"/>
      <c r="OWX620" s="961"/>
      <c r="OWY620" s="961"/>
      <c r="OWZ620" s="961"/>
      <c r="OXA620" s="961"/>
      <c r="OXB620" s="961"/>
      <c r="OXC620" s="961"/>
      <c r="OXD620" s="961"/>
      <c r="OXE620" s="961"/>
      <c r="OXF620" s="961"/>
      <c r="OXG620" s="961"/>
      <c r="OXH620" s="961"/>
      <c r="OXI620" s="961"/>
      <c r="OXJ620" s="961"/>
      <c r="OXK620" s="961"/>
      <c r="OXL620" s="961"/>
      <c r="OXM620" s="961"/>
      <c r="OXN620" s="961"/>
      <c r="OXO620" s="961"/>
      <c r="OXP620" s="961"/>
      <c r="OXQ620" s="961"/>
      <c r="OXR620" s="961"/>
      <c r="OXS620" s="961"/>
      <c r="OXT620" s="961"/>
      <c r="OXU620" s="961"/>
      <c r="OXV620" s="961"/>
      <c r="OXW620" s="961"/>
      <c r="OXX620" s="961"/>
      <c r="OXY620" s="961"/>
      <c r="OXZ620" s="961"/>
      <c r="OYA620" s="961"/>
      <c r="OYB620" s="961"/>
      <c r="OYC620" s="961"/>
      <c r="OYD620" s="961"/>
      <c r="OYE620" s="961"/>
      <c r="OYF620" s="961"/>
      <c r="OYG620" s="961"/>
      <c r="OYH620" s="961"/>
      <c r="OYI620" s="961"/>
      <c r="OYJ620" s="961"/>
      <c r="OYK620" s="961"/>
      <c r="OYL620" s="961"/>
      <c r="OYM620" s="961"/>
      <c r="OYN620" s="961"/>
      <c r="OYO620" s="961"/>
      <c r="OYP620" s="961"/>
      <c r="OYQ620" s="961"/>
      <c r="OYR620" s="961"/>
      <c r="OYS620" s="961"/>
      <c r="OYT620" s="961"/>
      <c r="OYU620" s="961"/>
      <c r="OYV620" s="961"/>
      <c r="OYW620" s="961"/>
      <c r="OYX620" s="961"/>
      <c r="OYY620" s="961"/>
      <c r="OYZ620" s="961"/>
      <c r="OZA620" s="961"/>
      <c r="OZB620" s="961"/>
      <c r="OZC620" s="961"/>
      <c r="OZD620" s="961"/>
      <c r="OZE620" s="961"/>
      <c r="OZF620" s="961"/>
      <c r="OZG620" s="961"/>
      <c r="OZH620" s="961"/>
      <c r="OZI620" s="961"/>
      <c r="OZJ620" s="961"/>
      <c r="OZK620" s="961"/>
      <c r="OZL620" s="961"/>
      <c r="OZM620" s="961"/>
      <c r="OZN620" s="961"/>
      <c r="OZO620" s="961"/>
      <c r="OZP620" s="961"/>
      <c r="OZQ620" s="961"/>
      <c r="OZR620" s="961"/>
      <c r="OZS620" s="961"/>
      <c r="OZT620" s="961"/>
      <c r="OZU620" s="961"/>
      <c r="OZV620" s="961"/>
      <c r="OZW620" s="961"/>
      <c r="OZX620" s="961"/>
      <c r="OZY620" s="961"/>
      <c r="OZZ620" s="961"/>
      <c r="PAA620" s="961"/>
      <c r="PAB620" s="961"/>
      <c r="PAC620" s="961"/>
      <c r="PAD620" s="961"/>
      <c r="PAE620" s="961"/>
      <c r="PAF620" s="961"/>
      <c r="PAG620" s="961"/>
      <c r="PAH620" s="961"/>
      <c r="PAI620" s="961"/>
      <c r="PAJ620" s="961"/>
      <c r="PAK620" s="961"/>
      <c r="PAL620" s="961"/>
      <c r="PAM620" s="961"/>
      <c r="PAN620" s="961"/>
      <c r="PAO620" s="961"/>
      <c r="PAP620" s="961"/>
      <c r="PAQ620" s="961"/>
      <c r="PAR620" s="961"/>
      <c r="PAS620" s="961"/>
      <c r="PAT620" s="961"/>
      <c r="PAU620" s="961"/>
      <c r="PAV620" s="961"/>
      <c r="PAW620" s="961"/>
      <c r="PAX620" s="961"/>
      <c r="PAY620" s="961"/>
      <c r="PAZ620" s="961"/>
      <c r="PBA620" s="961"/>
      <c r="PBB620" s="961"/>
      <c r="PBC620" s="961"/>
      <c r="PBD620" s="961"/>
      <c r="PBE620" s="961"/>
      <c r="PBF620" s="961"/>
      <c r="PBG620" s="961"/>
      <c r="PBH620" s="961"/>
      <c r="PBI620" s="961"/>
      <c r="PBJ620" s="961"/>
      <c r="PBK620" s="961"/>
      <c r="PBL620" s="961"/>
      <c r="PBM620" s="961"/>
      <c r="PBN620" s="961"/>
      <c r="PBO620" s="961"/>
      <c r="PBP620" s="961"/>
      <c r="PBQ620" s="961"/>
      <c r="PBR620" s="961"/>
      <c r="PBS620" s="961"/>
      <c r="PBT620" s="961"/>
      <c r="PBU620" s="961"/>
      <c r="PBV620" s="961"/>
      <c r="PBW620" s="961"/>
      <c r="PBX620" s="961"/>
      <c r="PBY620" s="961"/>
      <c r="PBZ620" s="961"/>
      <c r="PCA620" s="961"/>
      <c r="PCB620" s="961"/>
      <c r="PCC620" s="961"/>
      <c r="PCD620" s="961"/>
      <c r="PCE620" s="961"/>
      <c r="PCF620" s="961"/>
      <c r="PCG620" s="961"/>
      <c r="PCH620" s="961"/>
      <c r="PCI620" s="961"/>
      <c r="PCJ620" s="961"/>
      <c r="PCK620" s="961"/>
      <c r="PCL620" s="961"/>
      <c r="PCM620" s="961"/>
      <c r="PCN620" s="961"/>
      <c r="PCO620" s="961"/>
      <c r="PCP620" s="961"/>
      <c r="PCQ620" s="961"/>
      <c r="PCR620" s="961"/>
      <c r="PCS620" s="961"/>
      <c r="PCT620" s="961"/>
      <c r="PCU620" s="961"/>
      <c r="PCV620" s="961"/>
      <c r="PCW620" s="961"/>
      <c r="PCX620" s="961"/>
      <c r="PCY620" s="961"/>
      <c r="PCZ620" s="961"/>
      <c r="PDA620" s="961"/>
      <c r="PDB620" s="961"/>
      <c r="PDC620" s="961"/>
      <c r="PDD620" s="961"/>
      <c r="PDE620" s="961"/>
      <c r="PDF620" s="961"/>
      <c r="PDG620" s="961"/>
      <c r="PDH620" s="961"/>
      <c r="PDI620" s="961"/>
      <c r="PDJ620" s="961"/>
      <c r="PDK620" s="961"/>
      <c r="PDL620" s="961"/>
      <c r="PDM620" s="961"/>
      <c r="PDN620" s="961"/>
      <c r="PDO620" s="961"/>
      <c r="PDP620" s="961"/>
      <c r="PDQ620" s="961"/>
      <c r="PDR620" s="961"/>
      <c r="PDS620" s="961"/>
      <c r="PDT620" s="961"/>
      <c r="PDU620" s="961"/>
      <c r="PDV620" s="961"/>
      <c r="PDW620" s="961"/>
      <c r="PDX620" s="961"/>
      <c r="PDY620" s="961"/>
      <c r="PDZ620" s="961"/>
      <c r="PEA620" s="961"/>
      <c r="PEB620" s="961"/>
      <c r="PEC620" s="961"/>
      <c r="PED620" s="961"/>
      <c r="PEE620" s="961"/>
      <c r="PEF620" s="961"/>
      <c r="PEG620" s="961"/>
      <c r="PEH620" s="961"/>
      <c r="PEI620" s="961"/>
      <c r="PEJ620" s="961"/>
      <c r="PEK620" s="961"/>
      <c r="PEL620" s="961"/>
      <c r="PEM620" s="961"/>
      <c r="PEN620" s="961"/>
      <c r="PEO620" s="961"/>
      <c r="PEP620" s="961"/>
      <c r="PEQ620" s="961"/>
      <c r="PER620" s="961"/>
      <c r="PES620" s="961"/>
      <c r="PET620" s="961"/>
      <c r="PEU620" s="961"/>
      <c r="PEV620" s="961"/>
      <c r="PEW620" s="961"/>
      <c r="PEX620" s="961"/>
      <c r="PEY620" s="961"/>
      <c r="PEZ620" s="961"/>
      <c r="PFA620" s="961"/>
      <c r="PFB620" s="961"/>
      <c r="PFC620" s="961"/>
      <c r="PFD620" s="961"/>
      <c r="PFE620" s="961"/>
      <c r="PFF620" s="961"/>
      <c r="PFG620" s="961"/>
      <c r="PFH620" s="961"/>
      <c r="PFI620" s="961"/>
      <c r="PFJ620" s="961"/>
      <c r="PFK620" s="961"/>
      <c r="PFL620" s="961"/>
      <c r="PFM620" s="961"/>
      <c r="PFN620" s="961"/>
      <c r="PFO620" s="961"/>
      <c r="PFP620" s="961"/>
      <c r="PFQ620" s="961"/>
      <c r="PFR620" s="961"/>
      <c r="PFS620" s="961"/>
      <c r="PFT620" s="961"/>
      <c r="PFU620" s="961"/>
      <c r="PFV620" s="961"/>
      <c r="PFW620" s="961"/>
      <c r="PFX620" s="961"/>
      <c r="PFY620" s="961"/>
      <c r="PFZ620" s="961"/>
      <c r="PGA620" s="961"/>
      <c r="PGB620" s="961"/>
      <c r="PGC620" s="961"/>
      <c r="PGD620" s="961"/>
      <c r="PGE620" s="961"/>
      <c r="PGF620" s="961"/>
      <c r="PGG620" s="961"/>
      <c r="PGH620" s="961"/>
      <c r="PGI620" s="961"/>
      <c r="PGJ620" s="961"/>
      <c r="PGK620" s="961"/>
      <c r="PGL620" s="961"/>
      <c r="PGM620" s="961"/>
      <c r="PGN620" s="961"/>
      <c r="PGO620" s="961"/>
      <c r="PGP620" s="961"/>
      <c r="PGQ620" s="961"/>
      <c r="PGR620" s="961"/>
      <c r="PGS620" s="961"/>
      <c r="PGT620" s="961"/>
      <c r="PGU620" s="961"/>
      <c r="PGV620" s="961"/>
      <c r="PGW620" s="961"/>
      <c r="PGX620" s="961"/>
      <c r="PGY620" s="961"/>
      <c r="PGZ620" s="961"/>
      <c r="PHA620" s="961"/>
      <c r="PHB620" s="961"/>
      <c r="PHC620" s="961"/>
      <c r="PHD620" s="961"/>
      <c r="PHE620" s="961"/>
      <c r="PHF620" s="961"/>
      <c r="PHG620" s="961"/>
      <c r="PHH620" s="961"/>
      <c r="PHI620" s="961"/>
      <c r="PHJ620" s="961"/>
      <c r="PHK620" s="961"/>
      <c r="PHL620" s="961"/>
      <c r="PHM620" s="961"/>
      <c r="PHN620" s="961"/>
      <c r="PHO620" s="961"/>
      <c r="PHP620" s="961"/>
      <c r="PHQ620" s="961"/>
      <c r="PHR620" s="961"/>
      <c r="PHS620" s="961"/>
      <c r="PHT620" s="961"/>
      <c r="PHU620" s="961"/>
      <c r="PHV620" s="961"/>
      <c r="PHW620" s="961"/>
      <c r="PHX620" s="961"/>
      <c r="PHY620" s="961"/>
      <c r="PHZ620" s="961"/>
      <c r="PIA620" s="961"/>
      <c r="PIB620" s="961"/>
      <c r="PIC620" s="961"/>
      <c r="PID620" s="961"/>
      <c r="PIE620" s="961"/>
      <c r="PIF620" s="961"/>
      <c r="PIG620" s="961"/>
      <c r="PIH620" s="961"/>
      <c r="PII620" s="961"/>
      <c r="PIJ620" s="961"/>
      <c r="PIK620" s="961"/>
      <c r="PIL620" s="961"/>
      <c r="PIM620" s="961"/>
      <c r="PIN620" s="961"/>
      <c r="PIO620" s="961"/>
      <c r="PIP620" s="961"/>
      <c r="PIQ620" s="961"/>
      <c r="PIR620" s="961"/>
      <c r="PIS620" s="961"/>
      <c r="PIT620" s="961"/>
      <c r="PIU620" s="961"/>
      <c r="PIV620" s="961"/>
      <c r="PIW620" s="961"/>
      <c r="PIX620" s="961"/>
      <c r="PIY620" s="961"/>
      <c r="PIZ620" s="961"/>
      <c r="PJA620" s="961"/>
      <c r="PJB620" s="961"/>
      <c r="PJC620" s="961"/>
      <c r="PJD620" s="961"/>
      <c r="PJE620" s="961"/>
      <c r="PJF620" s="961"/>
      <c r="PJG620" s="961"/>
      <c r="PJH620" s="961"/>
      <c r="PJI620" s="961"/>
      <c r="PJJ620" s="961"/>
      <c r="PJK620" s="961"/>
      <c r="PJL620" s="961"/>
      <c r="PJM620" s="961"/>
      <c r="PJN620" s="961"/>
      <c r="PJO620" s="961"/>
      <c r="PJP620" s="961"/>
      <c r="PJQ620" s="961"/>
      <c r="PJR620" s="961"/>
      <c r="PJS620" s="961"/>
      <c r="PJT620" s="961"/>
      <c r="PJU620" s="961"/>
      <c r="PJV620" s="961"/>
      <c r="PJW620" s="961"/>
      <c r="PJX620" s="961"/>
      <c r="PJY620" s="961"/>
      <c r="PJZ620" s="961"/>
      <c r="PKA620" s="961"/>
      <c r="PKB620" s="961"/>
      <c r="PKC620" s="961"/>
      <c r="PKD620" s="961"/>
      <c r="PKE620" s="961"/>
      <c r="PKF620" s="961"/>
      <c r="PKG620" s="961"/>
      <c r="PKH620" s="961"/>
      <c r="PKI620" s="961"/>
      <c r="PKJ620" s="961"/>
      <c r="PKK620" s="961"/>
      <c r="PKL620" s="961"/>
      <c r="PKM620" s="961"/>
      <c r="PKN620" s="961"/>
      <c r="PKO620" s="961"/>
      <c r="PKP620" s="961"/>
      <c r="PKQ620" s="961"/>
      <c r="PKR620" s="961"/>
      <c r="PKS620" s="961"/>
      <c r="PKT620" s="961"/>
      <c r="PKU620" s="961"/>
      <c r="PKV620" s="961"/>
      <c r="PKW620" s="961"/>
      <c r="PKX620" s="961"/>
      <c r="PKY620" s="961"/>
      <c r="PKZ620" s="961"/>
      <c r="PLA620" s="961"/>
      <c r="PLB620" s="961"/>
      <c r="PLC620" s="961"/>
      <c r="PLD620" s="961"/>
      <c r="PLE620" s="961"/>
      <c r="PLF620" s="961"/>
      <c r="PLG620" s="961"/>
      <c r="PLH620" s="961"/>
      <c r="PLI620" s="961"/>
      <c r="PLJ620" s="961"/>
      <c r="PLK620" s="961"/>
      <c r="PLL620" s="961"/>
      <c r="PLM620" s="961"/>
      <c r="PLN620" s="961"/>
      <c r="PLO620" s="961"/>
      <c r="PLP620" s="961"/>
      <c r="PLQ620" s="961"/>
      <c r="PLR620" s="961"/>
      <c r="PLS620" s="961"/>
      <c r="PLT620" s="961"/>
      <c r="PLU620" s="961"/>
      <c r="PLV620" s="961"/>
      <c r="PLW620" s="961"/>
      <c r="PLX620" s="961"/>
      <c r="PLY620" s="961"/>
      <c r="PLZ620" s="961"/>
      <c r="PMA620" s="961"/>
      <c r="PMB620" s="961"/>
      <c r="PMC620" s="961"/>
      <c r="PMD620" s="961"/>
      <c r="PME620" s="961"/>
      <c r="PMF620" s="961"/>
      <c r="PMG620" s="961"/>
      <c r="PMH620" s="961"/>
      <c r="PMI620" s="961"/>
      <c r="PMJ620" s="961"/>
      <c r="PMK620" s="961"/>
      <c r="PML620" s="961"/>
      <c r="PMM620" s="961"/>
      <c r="PMN620" s="961"/>
      <c r="PMO620" s="961"/>
      <c r="PMP620" s="961"/>
      <c r="PMQ620" s="961"/>
      <c r="PMR620" s="961"/>
      <c r="PMS620" s="961"/>
      <c r="PMT620" s="961"/>
      <c r="PMU620" s="961"/>
      <c r="PMV620" s="961"/>
      <c r="PMW620" s="961"/>
      <c r="PMX620" s="961"/>
      <c r="PMY620" s="961"/>
      <c r="PMZ620" s="961"/>
      <c r="PNA620" s="961"/>
      <c r="PNB620" s="961"/>
      <c r="PNC620" s="961"/>
      <c r="PND620" s="961"/>
      <c r="PNE620" s="961"/>
      <c r="PNF620" s="961"/>
      <c r="PNG620" s="961"/>
      <c r="PNH620" s="961"/>
      <c r="PNI620" s="961"/>
      <c r="PNJ620" s="961"/>
      <c r="PNK620" s="961"/>
      <c r="PNL620" s="961"/>
      <c r="PNM620" s="961"/>
      <c r="PNN620" s="961"/>
      <c r="PNO620" s="961"/>
      <c r="PNP620" s="961"/>
      <c r="PNQ620" s="961"/>
      <c r="PNR620" s="961"/>
      <c r="PNS620" s="961"/>
      <c r="PNT620" s="961"/>
      <c r="PNU620" s="961"/>
      <c r="PNV620" s="961"/>
      <c r="PNW620" s="961"/>
      <c r="PNX620" s="961"/>
      <c r="PNY620" s="961"/>
      <c r="PNZ620" s="961"/>
      <c r="POA620" s="961"/>
      <c r="POB620" s="961"/>
      <c r="POC620" s="961"/>
      <c r="POD620" s="961"/>
      <c r="POE620" s="961"/>
      <c r="POF620" s="961"/>
      <c r="POG620" s="961"/>
      <c r="POH620" s="961"/>
      <c r="POI620" s="961"/>
      <c r="POJ620" s="961"/>
      <c r="POK620" s="961"/>
      <c r="POL620" s="961"/>
      <c r="POM620" s="961"/>
      <c r="PON620" s="961"/>
      <c r="POO620" s="961"/>
      <c r="POP620" s="961"/>
      <c r="POQ620" s="961"/>
      <c r="POR620" s="961"/>
      <c r="POS620" s="961"/>
      <c r="POT620" s="961"/>
      <c r="POU620" s="961"/>
      <c r="POV620" s="961"/>
      <c r="POW620" s="961"/>
      <c r="POX620" s="961"/>
      <c r="POY620" s="961"/>
      <c r="POZ620" s="961"/>
      <c r="PPA620" s="961"/>
      <c r="PPB620" s="961"/>
      <c r="PPC620" s="961"/>
      <c r="PPD620" s="961"/>
      <c r="PPE620" s="961"/>
      <c r="PPF620" s="961"/>
      <c r="PPG620" s="961"/>
      <c r="PPH620" s="961"/>
      <c r="PPI620" s="961"/>
      <c r="PPJ620" s="961"/>
      <c r="PPK620" s="961"/>
      <c r="PPL620" s="961"/>
      <c r="PPM620" s="961"/>
      <c r="PPN620" s="961"/>
      <c r="PPO620" s="961"/>
      <c r="PPP620" s="961"/>
      <c r="PPQ620" s="961"/>
      <c r="PPR620" s="961"/>
      <c r="PPS620" s="961"/>
      <c r="PPT620" s="961"/>
      <c r="PPU620" s="961"/>
      <c r="PPV620" s="961"/>
      <c r="PPW620" s="961"/>
      <c r="PPX620" s="961"/>
      <c r="PPY620" s="961"/>
      <c r="PPZ620" s="961"/>
      <c r="PQA620" s="961"/>
      <c r="PQB620" s="961"/>
      <c r="PQC620" s="961"/>
      <c r="PQD620" s="961"/>
      <c r="PQE620" s="961"/>
      <c r="PQF620" s="961"/>
      <c r="PQG620" s="961"/>
      <c r="PQH620" s="961"/>
      <c r="PQI620" s="961"/>
      <c r="PQJ620" s="961"/>
      <c r="PQK620" s="961"/>
      <c r="PQL620" s="961"/>
      <c r="PQM620" s="961"/>
      <c r="PQN620" s="961"/>
      <c r="PQO620" s="961"/>
      <c r="PQP620" s="961"/>
      <c r="PQQ620" s="961"/>
      <c r="PQR620" s="961"/>
      <c r="PQS620" s="961"/>
      <c r="PQT620" s="961"/>
      <c r="PQU620" s="961"/>
      <c r="PQV620" s="961"/>
      <c r="PQW620" s="961"/>
      <c r="PQX620" s="961"/>
      <c r="PQY620" s="961"/>
      <c r="PQZ620" s="961"/>
      <c r="PRA620" s="961"/>
      <c r="PRB620" s="961"/>
      <c r="PRC620" s="961"/>
      <c r="PRD620" s="961"/>
      <c r="PRE620" s="961"/>
      <c r="PRF620" s="961"/>
      <c r="PRG620" s="961"/>
      <c r="PRH620" s="961"/>
      <c r="PRI620" s="961"/>
      <c r="PRJ620" s="961"/>
      <c r="PRK620" s="961"/>
      <c r="PRL620" s="961"/>
      <c r="PRM620" s="961"/>
      <c r="PRN620" s="961"/>
      <c r="PRO620" s="961"/>
      <c r="PRP620" s="961"/>
      <c r="PRQ620" s="961"/>
      <c r="PRR620" s="961"/>
      <c r="PRS620" s="961"/>
      <c r="PRT620" s="961"/>
      <c r="PRU620" s="961"/>
      <c r="PRV620" s="961"/>
      <c r="PRW620" s="961"/>
      <c r="PRX620" s="961"/>
      <c r="PRY620" s="961"/>
      <c r="PRZ620" s="961"/>
      <c r="PSA620" s="961"/>
      <c r="PSB620" s="961"/>
      <c r="PSC620" s="961"/>
      <c r="PSD620" s="961"/>
      <c r="PSE620" s="961"/>
      <c r="PSF620" s="961"/>
      <c r="PSG620" s="961"/>
      <c r="PSH620" s="961"/>
      <c r="PSI620" s="961"/>
      <c r="PSJ620" s="961"/>
      <c r="PSK620" s="961"/>
      <c r="PSL620" s="961"/>
      <c r="PSM620" s="961"/>
      <c r="PSN620" s="961"/>
      <c r="PSO620" s="961"/>
      <c r="PSP620" s="961"/>
      <c r="PSQ620" s="961"/>
      <c r="PSR620" s="961"/>
      <c r="PSS620" s="961"/>
      <c r="PST620" s="961"/>
      <c r="PSU620" s="961"/>
      <c r="PSV620" s="961"/>
      <c r="PSW620" s="961"/>
      <c r="PSX620" s="961"/>
      <c r="PSY620" s="961"/>
      <c r="PSZ620" s="961"/>
      <c r="PTA620" s="961"/>
      <c r="PTB620" s="961"/>
      <c r="PTC620" s="961"/>
      <c r="PTD620" s="961"/>
      <c r="PTE620" s="961"/>
      <c r="PTF620" s="961"/>
      <c r="PTG620" s="961"/>
      <c r="PTH620" s="961"/>
      <c r="PTI620" s="961"/>
      <c r="PTJ620" s="961"/>
      <c r="PTK620" s="961"/>
      <c r="PTL620" s="961"/>
      <c r="PTM620" s="961"/>
      <c r="PTN620" s="961"/>
      <c r="PTO620" s="961"/>
      <c r="PTP620" s="961"/>
      <c r="PTQ620" s="961"/>
      <c r="PTR620" s="961"/>
      <c r="PTS620" s="961"/>
      <c r="PTT620" s="961"/>
      <c r="PTU620" s="961"/>
      <c r="PTV620" s="961"/>
      <c r="PTW620" s="961"/>
      <c r="PTX620" s="961"/>
      <c r="PTY620" s="961"/>
      <c r="PTZ620" s="961"/>
      <c r="PUA620" s="961"/>
      <c r="PUB620" s="961"/>
      <c r="PUC620" s="961"/>
      <c r="PUD620" s="961"/>
      <c r="PUE620" s="961"/>
      <c r="PUF620" s="961"/>
      <c r="PUG620" s="961"/>
      <c r="PUH620" s="961"/>
      <c r="PUI620" s="961"/>
      <c r="PUJ620" s="961"/>
      <c r="PUK620" s="961"/>
      <c r="PUL620" s="961"/>
      <c r="PUM620" s="961"/>
      <c r="PUN620" s="961"/>
      <c r="PUO620" s="961"/>
      <c r="PUP620" s="961"/>
      <c r="PUQ620" s="961"/>
      <c r="PUR620" s="961"/>
      <c r="PUS620" s="961"/>
      <c r="PUT620" s="961"/>
      <c r="PUU620" s="961"/>
      <c r="PUV620" s="961"/>
      <c r="PUW620" s="961"/>
      <c r="PUX620" s="961"/>
      <c r="PUY620" s="961"/>
      <c r="PUZ620" s="961"/>
      <c r="PVA620" s="961"/>
      <c r="PVB620" s="961"/>
      <c r="PVC620" s="961"/>
      <c r="PVD620" s="961"/>
      <c r="PVE620" s="961"/>
      <c r="PVF620" s="961"/>
      <c r="PVG620" s="961"/>
      <c r="PVH620" s="961"/>
      <c r="PVI620" s="961"/>
      <c r="PVJ620" s="961"/>
      <c r="PVK620" s="961"/>
      <c r="PVL620" s="961"/>
      <c r="PVM620" s="961"/>
      <c r="PVN620" s="961"/>
      <c r="PVO620" s="961"/>
      <c r="PVP620" s="961"/>
      <c r="PVQ620" s="961"/>
      <c r="PVR620" s="961"/>
      <c r="PVS620" s="961"/>
      <c r="PVT620" s="961"/>
      <c r="PVU620" s="961"/>
      <c r="PVV620" s="961"/>
      <c r="PVW620" s="961"/>
      <c r="PVX620" s="961"/>
      <c r="PVY620" s="961"/>
      <c r="PVZ620" s="961"/>
      <c r="PWA620" s="961"/>
      <c r="PWB620" s="961"/>
      <c r="PWC620" s="961"/>
      <c r="PWD620" s="961"/>
      <c r="PWE620" s="961"/>
      <c r="PWF620" s="961"/>
      <c r="PWG620" s="961"/>
      <c r="PWH620" s="961"/>
      <c r="PWI620" s="961"/>
      <c r="PWJ620" s="961"/>
      <c r="PWK620" s="961"/>
      <c r="PWL620" s="961"/>
      <c r="PWM620" s="961"/>
      <c r="PWN620" s="961"/>
      <c r="PWO620" s="961"/>
      <c r="PWP620" s="961"/>
      <c r="PWQ620" s="961"/>
      <c r="PWR620" s="961"/>
      <c r="PWS620" s="961"/>
      <c r="PWT620" s="961"/>
      <c r="PWU620" s="961"/>
      <c r="PWV620" s="961"/>
      <c r="PWW620" s="961"/>
      <c r="PWX620" s="961"/>
      <c r="PWY620" s="961"/>
      <c r="PWZ620" s="961"/>
      <c r="PXA620" s="961"/>
      <c r="PXB620" s="961"/>
      <c r="PXC620" s="961"/>
      <c r="PXD620" s="961"/>
      <c r="PXE620" s="961"/>
      <c r="PXF620" s="961"/>
      <c r="PXG620" s="961"/>
      <c r="PXH620" s="961"/>
      <c r="PXI620" s="961"/>
      <c r="PXJ620" s="961"/>
      <c r="PXK620" s="961"/>
      <c r="PXL620" s="961"/>
      <c r="PXM620" s="961"/>
      <c r="PXN620" s="961"/>
      <c r="PXO620" s="961"/>
      <c r="PXP620" s="961"/>
      <c r="PXQ620" s="961"/>
      <c r="PXR620" s="961"/>
      <c r="PXS620" s="961"/>
      <c r="PXT620" s="961"/>
      <c r="PXU620" s="961"/>
      <c r="PXV620" s="961"/>
      <c r="PXW620" s="961"/>
      <c r="PXX620" s="961"/>
      <c r="PXY620" s="961"/>
      <c r="PXZ620" s="961"/>
      <c r="PYA620" s="961"/>
      <c r="PYB620" s="961"/>
      <c r="PYC620" s="961"/>
      <c r="PYD620" s="961"/>
      <c r="PYE620" s="961"/>
      <c r="PYF620" s="961"/>
      <c r="PYG620" s="961"/>
      <c r="PYH620" s="961"/>
      <c r="PYI620" s="961"/>
      <c r="PYJ620" s="961"/>
      <c r="PYK620" s="961"/>
      <c r="PYL620" s="961"/>
      <c r="PYM620" s="961"/>
      <c r="PYN620" s="961"/>
      <c r="PYO620" s="961"/>
      <c r="PYP620" s="961"/>
      <c r="PYQ620" s="961"/>
      <c r="PYR620" s="961"/>
      <c r="PYS620" s="961"/>
      <c r="PYT620" s="961"/>
      <c r="PYU620" s="961"/>
      <c r="PYV620" s="961"/>
      <c r="PYW620" s="961"/>
      <c r="PYX620" s="961"/>
      <c r="PYY620" s="961"/>
      <c r="PYZ620" s="961"/>
      <c r="PZA620" s="961"/>
      <c r="PZB620" s="961"/>
      <c r="PZC620" s="961"/>
      <c r="PZD620" s="961"/>
      <c r="PZE620" s="961"/>
      <c r="PZF620" s="961"/>
      <c r="PZG620" s="961"/>
      <c r="PZH620" s="961"/>
      <c r="PZI620" s="961"/>
      <c r="PZJ620" s="961"/>
      <c r="PZK620" s="961"/>
      <c r="PZL620" s="961"/>
      <c r="PZM620" s="961"/>
      <c r="PZN620" s="961"/>
      <c r="PZO620" s="961"/>
      <c r="PZP620" s="961"/>
      <c r="PZQ620" s="961"/>
      <c r="PZR620" s="961"/>
      <c r="PZS620" s="961"/>
      <c r="PZT620" s="961"/>
      <c r="PZU620" s="961"/>
      <c r="PZV620" s="961"/>
      <c r="PZW620" s="961"/>
      <c r="PZX620" s="961"/>
      <c r="PZY620" s="961"/>
      <c r="PZZ620" s="961"/>
      <c r="QAA620" s="961"/>
      <c r="QAB620" s="961"/>
      <c r="QAC620" s="961"/>
      <c r="QAD620" s="961"/>
      <c r="QAE620" s="961"/>
      <c r="QAF620" s="961"/>
      <c r="QAG620" s="961"/>
      <c r="QAH620" s="961"/>
      <c r="QAI620" s="961"/>
      <c r="QAJ620" s="961"/>
      <c r="QAK620" s="961"/>
      <c r="QAL620" s="961"/>
      <c r="QAM620" s="961"/>
      <c r="QAN620" s="961"/>
      <c r="QAO620" s="961"/>
      <c r="QAP620" s="961"/>
      <c r="QAQ620" s="961"/>
      <c r="QAR620" s="961"/>
      <c r="QAS620" s="961"/>
      <c r="QAT620" s="961"/>
      <c r="QAU620" s="961"/>
      <c r="QAV620" s="961"/>
      <c r="QAW620" s="961"/>
      <c r="QAX620" s="961"/>
      <c r="QAY620" s="961"/>
      <c r="QAZ620" s="961"/>
      <c r="QBA620" s="961"/>
      <c r="QBB620" s="961"/>
      <c r="QBC620" s="961"/>
      <c r="QBD620" s="961"/>
      <c r="QBE620" s="961"/>
      <c r="QBF620" s="961"/>
      <c r="QBG620" s="961"/>
      <c r="QBH620" s="961"/>
      <c r="QBI620" s="961"/>
      <c r="QBJ620" s="961"/>
      <c r="QBK620" s="961"/>
      <c r="QBL620" s="961"/>
      <c r="QBM620" s="961"/>
      <c r="QBN620" s="961"/>
      <c r="QBO620" s="961"/>
      <c r="QBP620" s="961"/>
      <c r="QBQ620" s="961"/>
      <c r="QBR620" s="961"/>
      <c r="QBS620" s="961"/>
      <c r="QBT620" s="961"/>
      <c r="QBU620" s="961"/>
      <c r="QBV620" s="961"/>
      <c r="QBW620" s="961"/>
      <c r="QBX620" s="961"/>
      <c r="QBY620" s="961"/>
      <c r="QBZ620" s="961"/>
      <c r="QCA620" s="961"/>
      <c r="QCB620" s="961"/>
      <c r="QCC620" s="961"/>
      <c r="QCD620" s="961"/>
      <c r="QCE620" s="961"/>
      <c r="QCF620" s="961"/>
      <c r="QCG620" s="961"/>
      <c r="QCH620" s="961"/>
      <c r="QCI620" s="961"/>
      <c r="QCJ620" s="961"/>
      <c r="QCK620" s="961"/>
      <c r="QCL620" s="961"/>
      <c r="QCM620" s="961"/>
      <c r="QCN620" s="961"/>
      <c r="QCO620" s="961"/>
      <c r="QCP620" s="961"/>
      <c r="QCQ620" s="961"/>
      <c r="QCR620" s="961"/>
      <c r="QCS620" s="961"/>
      <c r="QCT620" s="961"/>
      <c r="QCU620" s="961"/>
      <c r="QCV620" s="961"/>
      <c r="QCW620" s="961"/>
      <c r="QCX620" s="961"/>
      <c r="QCY620" s="961"/>
      <c r="QCZ620" s="961"/>
      <c r="QDA620" s="961"/>
      <c r="QDB620" s="961"/>
      <c r="QDC620" s="961"/>
      <c r="QDD620" s="961"/>
      <c r="QDE620" s="961"/>
      <c r="QDF620" s="961"/>
      <c r="QDG620" s="961"/>
      <c r="QDH620" s="961"/>
      <c r="QDI620" s="961"/>
      <c r="QDJ620" s="961"/>
      <c r="QDK620" s="961"/>
      <c r="QDL620" s="961"/>
      <c r="QDM620" s="961"/>
      <c r="QDN620" s="961"/>
      <c r="QDO620" s="961"/>
      <c r="QDP620" s="961"/>
      <c r="QDQ620" s="961"/>
      <c r="QDR620" s="961"/>
      <c r="QDS620" s="961"/>
      <c r="QDT620" s="961"/>
      <c r="QDU620" s="961"/>
      <c r="QDV620" s="961"/>
      <c r="QDW620" s="961"/>
      <c r="QDX620" s="961"/>
      <c r="QDY620" s="961"/>
      <c r="QDZ620" s="961"/>
      <c r="QEA620" s="961"/>
      <c r="QEB620" s="961"/>
      <c r="QEC620" s="961"/>
      <c r="QED620" s="961"/>
      <c r="QEE620" s="961"/>
      <c r="QEF620" s="961"/>
      <c r="QEG620" s="961"/>
      <c r="QEH620" s="961"/>
      <c r="QEI620" s="961"/>
      <c r="QEJ620" s="961"/>
      <c r="QEK620" s="961"/>
      <c r="QEL620" s="961"/>
      <c r="QEM620" s="961"/>
      <c r="QEN620" s="961"/>
      <c r="QEO620" s="961"/>
      <c r="QEP620" s="961"/>
      <c r="QEQ620" s="961"/>
      <c r="QER620" s="961"/>
      <c r="QES620" s="961"/>
      <c r="QET620" s="961"/>
      <c r="QEU620" s="961"/>
      <c r="QEV620" s="961"/>
      <c r="QEW620" s="961"/>
      <c r="QEX620" s="961"/>
      <c r="QEY620" s="961"/>
      <c r="QEZ620" s="961"/>
      <c r="QFA620" s="961"/>
      <c r="QFB620" s="961"/>
      <c r="QFC620" s="961"/>
      <c r="QFD620" s="961"/>
      <c r="QFE620" s="961"/>
      <c r="QFF620" s="961"/>
      <c r="QFG620" s="961"/>
      <c r="QFH620" s="961"/>
      <c r="QFI620" s="961"/>
      <c r="QFJ620" s="961"/>
      <c r="QFK620" s="961"/>
      <c r="QFL620" s="961"/>
      <c r="QFM620" s="961"/>
      <c r="QFN620" s="961"/>
      <c r="QFO620" s="961"/>
      <c r="QFP620" s="961"/>
      <c r="QFQ620" s="961"/>
      <c r="QFR620" s="961"/>
      <c r="QFS620" s="961"/>
      <c r="QFT620" s="961"/>
      <c r="QFU620" s="961"/>
      <c r="QFV620" s="961"/>
      <c r="QFW620" s="961"/>
      <c r="QFX620" s="961"/>
      <c r="QFY620" s="961"/>
      <c r="QFZ620" s="961"/>
      <c r="QGA620" s="961"/>
      <c r="QGB620" s="961"/>
      <c r="QGC620" s="961"/>
      <c r="QGD620" s="961"/>
      <c r="QGE620" s="961"/>
      <c r="QGF620" s="961"/>
      <c r="QGG620" s="961"/>
      <c r="QGH620" s="961"/>
      <c r="QGI620" s="961"/>
      <c r="QGJ620" s="961"/>
      <c r="QGK620" s="961"/>
      <c r="QGL620" s="961"/>
      <c r="QGM620" s="961"/>
      <c r="QGN620" s="961"/>
      <c r="QGO620" s="961"/>
      <c r="QGP620" s="961"/>
      <c r="QGQ620" s="961"/>
      <c r="QGR620" s="961"/>
      <c r="QGS620" s="961"/>
      <c r="QGT620" s="961"/>
      <c r="QGU620" s="961"/>
      <c r="QGV620" s="961"/>
      <c r="QGW620" s="961"/>
      <c r="QGX620" s="961"/>
      <c r="QGY620" s="961"/>
      <c r="QGZ620" s="961"/>
      <c r="QHA620" s="961"/>
      <c r="QHB620" s="961"/>
      <c r="QHC620" s="961"/>
      <c r="QHD620" s="961"/>
      <c r="QHE620" s="961"/>
      <c r="QHF620" s="961"/>
      <c r="QHG620" s="961"/>
      <c r="QHH620" s="961"/>
      <c r="QHI620" s="961"/>
      <c r="QHJ620" s="961"/>
      <c r="QHK620" s="961"/>
      <c r="QHL620" s="961"/>
      <c r="QHM620" s="961"/>
      <c r="QHN620" s="961"/>
      <c r="QHO620" s="961"/>
      <c r="QHP620" s="961"/>
      <c r="QHQ620" s="961"/>
      <c r="QHR620" s="961"/>
      <c r="QHS620" s="961"/>
      <c r="QHT620" s="961"/>
      <c r="QHU620" s="961"/>
      <c r="QHV620" s="961"/>
      <c r="QHW620" s="961"/>
      <c r="QHX620" s="961"/>
      <c r="QHY620" s="961"/>
      <c r="QHZ620" s="961"/>
      <c r="QIA620" s="961"/>
      <c r="QIB620" s="961"/>
      <c r="QIC620" s="961"/>
      <c r="QID620" s="961"/>
      <c r="QIE620" s="961"/>
      <c r="QIF620" s="961"/>
      <c r="QIG620" s="961"/>
      <c r="QIH620" s="961"/>
      <c r="QII620" s="961"/>
      <c r="QIJ620" s="961"/>
      <c r="QIK620" s="961"/>
      <c r="QIL620" s="961"/>
      <c r="QIM620" s="961"/>
      <c r="QIN620" s="961"/>
      <c r="QIO620" s="961"/>
      <c r="QIP620" s="961"/>
      <c r="QIQ620" s="961"/>
      <c r="QIR620" s="961"/>
      <c r="QIS620" s="961"/>
      <c r="QIT620" s="961"/>
      <c r="QIU620" s="961"/>
      <c r="QIV620" s="961"/>
      <c r="QIW620" s="961"/>
      <c r="QIX620" s="961"/>
      <c r="QIY620" s="961"/>
      <c r="QIZ620" s="961"/>
      <c r="QJA620" s="961"/>
      <c r="QJB620" s="961"/>
      <c r="QJC620" s="961"/>
      <c r="QJD620" s="961"/>
      <c r="QJE620" s="961"/>
      <c r="QJF620" s="961"/>
      <c r="QJG620" s="961"/>
      <c r="QJH620" s="961"/>
      <c r="QJI620" s="961"/>
      <c r="QJJ620" s="961"/>
      <c r="QJK620" s="961"/>
      <c r="QJL620" s="961"/>
      <c r="QJM620" s="961"/>
      <c r="QJN620" s="961"/>
      <c r="QJO620" s="961"/>
      <c r="QJP620" s="961"/>
      <c r="QJQ620" s="961"/>
      <c r="QJR620" s="961"/>
      <c r="QJS620" s="961"/>
      <c r="QJT620" s="961"/>
      <c r="QJU620" s="961"/>
      <c r="QJV620" s="961"/>
      <c r="QJW620" s="961"/>
      <c r="QJX620" s="961"/>
      <c r="QJY620" s="961"/>
      <c r="QJZ620" s="961"/>
      <c r="QKA620" s="961"/>
      <c r="QKB620" s="961"/>
      <c r="QKC620" s="961"/>
      <c r="QKD620" s="961"/>
      <c r="QKE620" s="961"/>
      <c r="QKF620" s="961"/>
      <c r="QKG620" s="961"/>
      <c r="QKH620" s="961"/>
      <c r="QKI620" s="961"/>
      <c r="QKJ620" s="961"/>
      <c r="QKK620" s="961"/>
      <c r="QKL620" s="961"/>
      <c r="QKM620" s="961"/>
      <c r="QKN620" s="961"/>
      <c r="QKO620" s="961"/>
      <c r="QKP620" s="961"/>
      <c r="QKQ620" s="961"/>
      <c r="QKR620" s="961"/>
      <c r="QKS620" s="961"/>
      <c r="QKT620" s="961"/>
      <c r="QKU620" s="961"/>
      <c r="QKV620" s="961"/>
      <c r="QKW620" s="961"/>
      <c r="QKX620" s="961"/>
      <c r="QKY620" s="961"/>
      <c r="QKZ620" s="961"/>
      <c r="QLA620" s="961"/>
      <c r="QLB620" s="961"/>
      <c r="QLC620" s="961"/>
      <c r="QLD620" s="961"/>
      <c r="QLE620" s="961"/>
      <c r="QLF620" s="961"/>
      <c r="QLG620" s="961"/>
      <c r="QLH620" s="961"/>
      <c r="QLI620" s="961"/>
      <c r="QLJ620" s="961"/>
      <c r="QLK620" s="961"/>
      <c r="QLL620" s="961"/>
      <c r="QLM620" s="961"/>
      <c r="QLN620" s="961"/>
      <c r="QLO620" s="961"/>
      <c r="QLP620" s="961"/>
      <c r="QLQ620" s="961"/>
      <c r="QLR620" s="961"/>
      <c r="QLS620" s="961"/>
      <c r="QLT620" s="961"/>
      <c r="QLU620" s="961"/>
      <c r="QLV620" s="961"/>
      <c r="QLW620" s="961"/>
      <c r="QLX620" s="961"/>
      <c r="QLY620" s="961"/>
      <c r="QLZ620" s="961"/>
      <c r="QMA620" s="961"/>
      <c r="QMB620" s="961"/>
      <c r="QMC620" s="961"/>
      <c r="QMD620" s="961"/>
      <c r="QME620" s="961"/>
      <c r="QMF620" s="961"/>
      <c r="QMG620" s="961"/>
      <c r="QMH620" s="961"/>
      <c r="QMI620" s="961"/>
      <c r="QMJ620" s="961"/>
      <c r="QMK620" s="961"/>
      <c r="QML620" s="961"/>
      <c r="QMM620" s="961"/>
      <c r="QMN620" s="961"/>
      <c r="QMO620" s="961"/>
      <c r="QMP620" s="961"/>
      <c r="QMQ620" s="961"/>
      <c r="QMR620" s="961"/>
      <c r="QMS620" s="961"/>
      <c r="QMT620" s="961"/>
      <c r="QMU620" s="961"/>
      <c r="QMV620" s="961"/>
      <c r="QMW620" s="961"/>
      <c r="QMX620" s="961"/>
      <c r="QMY620" s="961"/>
      <c r="QMZ620" s="961"/>
      <c r="QNA620" s="961"/>
      <c r="QNB620" s="961"/>
      <c r="QNC620" s="961"/>
      <c r="QND620" s="961"/>
      <c r="QNE620" s="961"/>
      <c r="QNF620" s="961"/>
      <c r="QNG620" s="961"/>
      <c r="QNH620" s="961"/>
      <c r="QNI620" s="961"/>
      <c r="QNJ620" s="961"/>
      <c r="QNK620" s="961"/>
      <c r="QNL620" s="961"/>
      <c r="QNM620" s="961"/>
      <c r="QNN620" s="961"/>
      <c r="QNO620" s="961"/>
      <c r="QNP620" s="961"/>
      <c r="QNQ620" s="961"/>
      <c r="QNR620" s="961"/>
      <c r="QNS620" s="961"/>
      <c r="QNT620" s="961"/>
      <c r="QNU620" s="961"/>
      <c r="QNV620" s="961"/>
      <c r="QNW620" s="961"/>
      <c r="QNX620" s="961"/>
      <c r="QNY620" s="961"/>
      <c r="QNZ620" s="961"/>
      <c r="QOA620" s="961"/>
      <c r="QOB620" s="961"/>
      <c r="QOC620" s="961"/>
      <c r="QOD620" s="961"/>
      <c r="QOE620" s="961"/>
      <c r="QOF620" s="961"/>
      <c r="QOG620" s="961"/>
      <c r="QOH620" s="961"/>
      <c r="QOI620" s="961"/>
      <c r="QOJ620" s="961"/>
      <c r="QOK620" s="961"/>
      <c r="QOL620" s="961"/>
      <c r="QOM620" s="961"/>
      <c r="QON620" s="961"/>
      <c r="QOO620" s="961"/>
      <c r="QOP620" s="961"/>
      <c r="QOQ620" s="961"/>
      <c r="QOR620" s="961"/>
      <c r="QOS620" s="961"/>
      <c r="QOT620" s="961"/>
      <c r="QOU620" s="961"/>
      <c r="QOV620" s="961"/>
      <c r="QOW620" s="961"/>
      <c r="QOX620" s="961"/>
      <c r="QOY620" s="961"/>
      <c r="QOZ620" s="961"/>
      <c r="QPA620" s="961"/>
      <c r="QPB620" s="961"/>
      <c r="QPC620" s="961"/>
      <c r="QPD620" s="961"/>
      <c r="QPE620" s="961"/>
      <c r="QPF620" s="961"/>
      <c r="QPG620" s="961"/>
      <c r="QPH620" s="961"/>
      <c r="QPI620" s="961"/>
      <c r="QPJ620" s="961"/>
      <c r="QPK620" s="961"/>
      <c r="QPL620" s="961"/>
      <c r="QPM620" s="961"/>
      <c r="QPN620" s="961"/>
      <c r="QPO620" s="961"/>
      <c r="QPP620" s="961"/>
      <c r="QPQ620" s="961"/>
      <c r="QPR620" s="961"/>
      <c r="QPS620" s="961"/>
      <c r="QPT620" s="961"/>
      <c r="QPU620" s="961"/>
      <c r="QPV620" s="961"/>
      <c r="QPW620" s="961"/>
      <c r="QPX620" s="961"/>
      <c r="QPY620" s="961"/>
      <c r="QPZ620" s="961"/>
      <c r="QQA620" s="961"/>
      <c r="QQB620" s="961"/>
      <c r="QQC620" s="961"/>
      <c r="QQD620" s="961"/>
      <c r="QQE620" s="961"/>
      <c r="QQF620" s="961"/>
      <c r="QQG620" s="961"/>
      <c r="QQH620" s="961"/>
      <c r="QQI620" s="961"/>
      <c r="QQJ620" s="961"/>
      <c r="QQK620" s="961"/>
      <c r="QQL620" s="961"/>
      <c r="QQM620" s="961"/>
      <c r="QQN620" s="961"/>
      <c r="QQO620" s="961"/>
      <c r="QQP620" s="961"/>
      <c r="QQQ620" s="961"/>
      <c r="QQR620" s="961"/>
      <c r="QQS620" s="961"/>
      <c r="QQT620" s="961"/>
      <c r="QQU620" s="961"/>
      <c r="QQV620" s="961"/>
      <c r="QQW620" s="961"/>
      <c r="QQX620" s="961"/>
      <c r="QQY620" s="961"/>
      <c r="QQZ620" s="961"/>
      <c r="QRA620" s="961"/>
      <c r="QRB620" s="961"/>
      <c r="QRC620" s="961"/>
      <c r="QRD620" s="961"/>
      <c r="QRE620" s="961"/>
      <c r="QRF620" s="961"/>
      <c r="QRG620" s="961"/>
      <c r="QRH620" s="961"/>
      <c r="QRI620" s="961"/>
      <c r="QRJ620" s="961"/>
      <c r="QRK620" s="961"/>
      <c r="QRL620" s="961"/>
      <c r="QRM620" s="961"/>
      <c r="QRN620" s="961"/>
      <c r="QRO620" s="961"/>
      <c r="QRP620" s="961"/>
      <c r="QRQ620" s="961"/>
      <c r="QRR620" s="961"/>
      <c r="QRS620" s="961"/>
      <c r="QRT620" s="961"/>
      <c r="QRU620" s="961"/>
      <c r="QRV620" s="961"/>
      <c r="QRW620" s="961"/>
      <c r="QRX620" s="961"/>
      <c r="QRY620" s="961"/>
      <c r="QRZ620" s="961"/>
      <c r="QSA620" s="961"/>
      <c r="QSB620" s="961"/>
      <c r="QSC620" s="961"/>
      <c r="QSD620" s="961"/>
      <c r="QSE620" s="961"/>
      <c r="QSF620" s="961"/>
      <c r="QSG620" s="961"/>
    </row>
    <row r="621" spans="1:11993" s="15" customFormat="1" ht="16.5" customHeight="1" thickBot="1" x14ac:dyDescent="0.3">
      <c r="A621" s="16"/>
      <c r="B621" s="834"/>
      <c r="C621" s="809" t="s">
        <v>648</v>
      </c>
      <c r="D621" s="858"/>
      <c r="E621" s="125">
        <f t="shared" si="686"/>
        <v>0</v>
      </c>
      <c r="F621" s="189">
        <f>F526+F530+F534+F538+F542+F546+F550+F554+F557+F561+F564+F568+F572+F576+F580+F584+F588+F592+F596+F600+F604+F607+F611+F614+F618</f>
        <v>0</v>
      </c>
      <c r="G621" s="189">
        <f t="shared" ref="G621:I621" si="720">G526+G530+G534+G538+G542+G546+G550+G554+G557+G561+G564+G568+G572+G576+G580+G584+G588+G592+G596+G600+G604+G607+G611+G614+G618</f>
        <v>0</v>
      </c>
      <c r="H621" s="189">
        <f t="shared" si="720"/>
        <v>0</v>
      </c>
      <c r="I621" s="189">
        <f t="shared" si="720"/>
        <v>0</v>
      </c>
      <c r="J621" s="365">
        <f t="shared" si="687"/>
        <v>0</v>
      </c>
      <c r="K621" s="189">
        <f>K526+K530+K534+K538+K542+K546+K550+K554+K557+K561+K564+K568+K572+K576+K580+K584+K588+K592+K596+K600+K604+K607+K611+K614+K618</f>
        <v>0</v>
      </c>
      <c r="L621" s="189">
        <f t="shared" ref="L621:N621" si="721">L526+L530+L534+L538+L542+L546+L550+L554+L557+L561+L564+L568+L572+L576+L580+L584+L588+L592+L596+L600+L604+L607+L611+L614+L618</f>
        <v>0</v>
      </c>
      <c r="M621" s="189">
        <f t="shared" si="721"/>
        <v>0</v>
      </c>
      <c r="N621" s="189">
        <f t="shared" si="721"/>
        <v>0</v>
      </c>
      <c r="O621" s="365">
        <f t="shared" si="696"/>
        <v>0</v>
      </c>
      <c r="P621" s="189">
        <f>P526+P530+P534+P538+P542+P546+P550+P554+P557+P561+P564+P568+P572+P576+P580+P584+P588+P592+P596+P600+P604+P607+P611+P614+P618</f>
        <v>0</v>
      </c>
      <c r="Q621" s="189">
        <f t="shared" ref="Q621:S621" si="722">Q526+Q530+Q534+Q538+Q542+Q546+Q550+Q554+Q557+Q561+Q564+Q568+Q572+Q576+Q580+Q584+Q588+Q592+Q596+Q600+Q604+Q607+Q611+Q614+Q618</f>
        <v>0</v>
      </c>
      <c r="R621" s="189">
        <f t="shared" si="722"/>
        <v>0</v>
      </c>
      <c r="S621" s="189">
        <f t="shared" si="722"/>
        <v>0</v>
      </c>
      <c r="T621" s="315">
        <f t="shared" si="684"/>
        <v>0</v>
      </c>
      <c r="U621" s="389">
        <f t="shared" si="681"/>
        <v>0</v>
      </c>
      <c r="V621" s="189">
        <f>V526+V530+V534+V538+V542+V546+V550+V554+V557+V561+V564+V568+V572+V576+V580+V584+V588+V592+V596+V600+V604+V607+V611+V614+V618</f>
        <v>0</v>
      </c>
      <c r="W621" s="189">
        <f t="shared" ref="W621:Y621" si="723">W526+W530+W534+W538+W542+W546+W550+W554+W557+W561+W564+W568+W572+W576+W580+W584+W588+W592+W596+W600+W604+W607+W611+W614+W618</f>
        <v>0</v>
      </c>
      <c r="X621" s="189">
        <f t="shared" si="723"/>
        <v>0</v>
      </c>
      <c r="Y621" s="189">
        <f t="shared" si="723"/>
        <v>0</v>
      </c>
      <c r="Z621" s="389">
        <f t="shared" si="682"/>
        <v>0</v>
      </c>
      <c r="AA621" s="189">
        <f>AA526+AA530+AA534+AA538+AA542+AA546+AA550+AA554+AA557+AA561+AA564+AA568+AA572+AA576+AA580+AA584+AA588+AA592+AA596+AA600+AA604+AA607+AA611+AA614+AA618</f>
        <v>0</v>
      </c>
      <c r="AB621" s="189">
        <f t="shared" ref="AB621:AD621" si="724">AB526+AB530+AB534+AB538+AB542+AB546+AB550+AB554+AB557+AB561+AB564+AB568+AB572+AB576+AB580+AB584+AB588+AB592+AB596+AB600+AB604+AB607+AB611+AB614+AB618</f>
        <v>0</v>
      </c>
      <c r="AC621" s="189">
        <f t="shared" si="724"/>
        <v>0</v>
      </c>
      <c r="AD621" s="189">
        <f t="shared" si="724"/>
        <v>0</v>
      </c>
      <c r="AE621" s="389">
        <f t="shared" si="683"/>
        <v>0</v>
      </c>
      <c r="AF621" s="189">
        <f t="shared" si="704"/>
        <v>0</v>
      </c>
      <c r="AG621" s="189">
        <f t="shared" si="704"/>
        <v>0</v>
      </c>
      <c r="AH621" s="189">
        <f t="shared" si="704"/>
        <v>0</v>
      </c>
      <c r="AI621" s="189">
        <f t="shared" si="704"/>
        <v>0</v>
      </c>
      <c r="AJ621" s="315">
        <f t="shared" si="685"/>
        <v>0</v>
      </c>
      <c r="AK621" s="389">
        <f t="shared" si="690"/>
        <v>2</v>
      </c>
      <c r="AL621" s="189">
        <f t="shared" ref="AL621:AO621" si="725">AL618+AL614+AL611+AL607+AL600+AL596+AL592+AL588+AL584+AL580+AL576+AL572+AL568+AL564+AL561+AL557+AL554+AL550+AL546+AL542+AL538+AL534+AL530+AL526</f>
        <v>0</v>
      </c>
      <c r="AM621" s="189">
        <f t="shared" si="725"/>
        <v>0</v>
      </c>
      <c r="AN621" s="189">
        <f t="shared" si="725"/>
        <v>0</v>
      </c>
      <c r="AO621" s="189">
        <f t="shared" si="725"/>
        <v>2</v>
      </c>
      <c r="AP621" s="389">
        <f t="shared" si="688"/>
        <v>0</v>
      </c>
      <c r="AQ621" s="420">
        <f t="shared" si="706"/>
        <v>0</v>
      </c>
      <c r="AR621" s="420">
        <f t="shared" si="706"/>
        <v>0</v>
      </c>
      <c r="AS621" s="420">
        <f t="shared" si="706"/>
        <v>0</v>
      </c>
      <c r="AT621" s="420">
        <f t="shared" si="707"/>
        <v>0</v>
      </c>
      <c r="AU621" s="389">
        <f t="shared" si="689"/>
        <v>0</v>
      </c>
      <c r="AV621" s="420">
        <f t="shared" si="708"/>
        <v>0</v>
      </c>
      <c r="AW621" s="420">
        <f t="shared" si="708"/>
        <v>0</v>
      </c>
      <c r="AX621" s="420">
        <f t="shared" si="708"/>
        <v>0</v>
      </c>
      <c r="AY621" s="420">
        <f t="shared" si="708"/>
        <v>0</v>
      </c>
      <c r="AZ621" s="588">
        <f t="shared" si="691"/>
        <v>2</v>
      </c>
      <c r="BA621" s="671">
        <f t="shared" si="692"/>
        <v>2</v>
      </c>
      <c r="BB621" s="670">
        <f t="shared" si="693"/>
        <v>0</v>
      </c>
      <c r="BC621" s="420">
        <f t="shared" ref="BC621:BF621" si="726">BC618+BC614+BC611+BC607+BC600+BC596+BC592+BC588+BC584+BC580+BC576+BC572+BC568+BC564+BC561+BC557+BC554+BC550+BC546+BC542+BC538+BC534+BC530+BC526+BC604</f>
        <v>0</v>
      </c>
      <c r="BD621" s="420">
        <f t="shared" si="726"/>
        <v>0</v>
      </c>
      <c r="BE621" s="420">
        <f t="shared" si="726"/>
        <v>0</v>
      </c>
      <c r="BF621" s="420">
        <f t="shared" si="726"/>
        <v>0</v>
      </c>
      <c r="BG621" s="670">
        <f t="shared" si="694"/>
        <v>0</v>
      </c>
      <c r="BH621" s="420">
        <f t="shared" ref="BH621:BK621" si="727">BH618+BH614+BH611+BH607+BH600+BH596+BH592+BH588+BH584+BH580+BH576+BH572+BH568+BH564+BH561+BH557+BH554+BH550+BH546+BH542+BH538+BH534+BH530+BH526+BH604</f>
        <v>0</v>
      </c>
      <c r="BI621" s="420">
        <f t="shared" si="727"/>
        <v>0</v>
      </c>
      <c r="BJ621" s="420">
        <f t="shared" si="727"/>
        <v>0</v>
      </c>
      <c r="BK621" s="420">
        <f t="shared" si="727"/>
        <v>0</v>
      </c>
      <c r="BL621" s="670">
        <f t="shared" si="695"/>
        <v>0</v>
      </c>
      <c r="BM621" s="420">
        <f t="shared" si="711"/>
        <v>0</v>
      </c>
      <c r="BN621" s="420">
        <f t="shared" si="711"/>
        <v>0</v>
      </c>
      <c r="BO621" s="420">
        <f t="shared" si="711"/>
        <v>0</v>
      </c>
      <c r="BP621" s="420">
        <f t="shared" si="711"/>
        <v>0</v>
      </c>
      <c r="BQ621" s="588">
        <f t="shared" si="697"/>
        <v>0</v>
      </c>
      <c r="BR621" s="671">
        <f t="shared" si="698"/>
        <v>2</v>
      </c>
    </row>
    <row r="622" spans="1:11993" s="310" customFormat="1" ht="16.5" customHeight="1" thickBot="1" x14ac:dyDescent="0.3">
      <c r="A622" s="16"/>
      <c r="B622" s="918"/>
      <c r="C622" s="809"/>
      <c r="D622" s="858"/>
      <c r="E622" s="125">
        <f t="shared" si="686"/>
        <v>0</v>
      </c>
      <c r="F622" s="189">
        <f>F527+F531+F535+F539+F543+F547+F551+F558+F565+F569+F573+F577+F581+F585+F589+F593+F597+F601+F608+F615</f>
        <v>0</v>
      </c>
      <c r="G622" s="189">
        <f t="shared" ref="G622:I622" si="728">G527+G531+G535+G539+G543+G547+G551+G558+G565+G569+G573+G577+G581+G585+G589+G593+G597+G601+G608+G615</f>
        <v>0</v>
      </c>
      <c r="H622" s="189">
        <f t="shared" si="728"/>
        <v>0</v>
      </c>
      <c r="I622" s="189">
        <f t="shared" si="728"/>
        <v>0</v>
      </c>
      <c r="J622" s="365">
        <f t="shared" si="687"/>
        <v>0</v>
      </c>
      <c r="K622" s="189">
        <f>K527+K531+K535+K539+K543+K547+K551+K558+K565+K569+K573+K577+K581+K585+K589+K593+K597+K601+K608+K615</f>
        <v>0</v>
      </c>
      <c r="L622" s="189">
        <f t="shared" ref="L622:N622" si="729">L527+L531+L535+L539+L543+L547+L551+L558+L565+L569+L573+L577+L581+L585+L589+L593+L597+L601+L608+L615</f>
        <v>0</v>
      </c>
      <c r="M622" s="189">
        <f t="shared" si="729"/>
        <v>0</v>
      </c>
      <c r="N622" s="189">
        <f t="shared" si="729"/>
        <v>0</v>
      </c>
      <c r="O622" s="365">
        <f t="shared" si="696"/>
        <v>0</v>
      </c>
      <c r="P622" s="189">
        <f>P527+P531+P535+P539+P543+P547+P551+P558+P565+P569+P573+P577+P581+P585+P589+P593+P597+P601+P608+P615</f>
        <v>0</v>
      </c>
      <c r="Q622" s="189">
        <f t="shared" ref="Q622:S622" si="730">Q527+Q531+Q535+Q539+Q543+Q547+Q551+Q558+Q565+Q569+Q573+Q577+Q581+Q585+Q589+Q593+Q597+Q601+Q608+Q615</f>
        <v>0</v>
      </c>
      <c r="R622" s="189">
        <f t="shared" si="730"/>
        <v>0</v>
      </c>
      <c r="S622" s="189">
        <f t="shared" si="730"/>
        <v>0</v>
      </c>
      <c r="T622" s="315">
        <f t="shared" si="684"/>
        <v>0</v>
      </c>
      <c r="U622" s="389">
        <f t="shared" si="681"/>
        <v>0</v>
      </c>
      <c r="V622" s="189">
        <f>V527+V531+V535+V539+V543+V547+V551+V558+V565+V569+V573+V577+V581+V585+V589+V593+V597+V601+V608+V615</f>
        <v>0</v>
      </c>
      <c r="W622" s="189">
        <f t="shared" ref="W622:Y622" si="731">W527+W531+W535+W539+W543+W547+W551+W558+W565+W569+W573+W577+W581+W585+W589+W593+W597+W601+W608+W615</f>
        <v>0</v>
      </c>
      <c r="X622" s="189">
        <f t="shared" si="731"/>
        <v>0</v>
      </c>
      <c r="Y622" s="189">
        <f t="shared" si="731"/>
        <v>0</v>
      </c>
      <c r="Z622" s="389">
        <f t="shared" si="682"/>
        <v>0</v>
      </c>
      <c r="AA622" s="189">
        <f>AA527+AA531+AA535+AA539+AA543+AA547+AA551+AA558+AA565+AA569+AA573+AA577+AA581+AA585+AA589+AA593+AA597+AA601+AA608+AA615</f>
        <v>0</v>
      </c>
      <c r="AB622" s="189">
        <f t="shared" ref="AB622:AD622" si="732">AB527+AB531+AB535+AB539+AB543+AB547+AB551+AB558+AB565+AB569+AB573+AB577+AB581+AB585+AB589+AB593+AB597+AB601+AB608+AB615</f>
        <v>0</v>
      </c>
      <c r="AC622" s="189">
        <f t="shared" si="732"/>
        <v>0</v>
      </c>
      <c r="AD622" s="189">
        <f t="shared" si="732"/>
        <v>0</v>
      </c>
      <c r="AE622" s="389">
        <f t="shared" si="683"/>
        <v>0</v>
      </c>
      <c r="AF622" s="189">
        <f t="shared" ref="AF622:AI622" si="733">AF615+AF608+AF601+AF597+AF593+AF589+AF585+AF581+AF577+AF573+AF569+AF565+AF558+AF551+AF547+AF543+AF539+AF535+AF531+AF527</f>
        <v>0</v>
      </c>
      <c r="AG622" s="189">
        <f t="shared" si="733"/>
        <v>0</v>
      </c>
      <c r="AH622" s="189">
        <f t="shared" si="733"/>
        <v>0</v>
      </c>
      <c r="AI622" s="189">
        <f t="shared" si="733"/>
        <v>0</v>
      </c>
      <c r="AJ622" s="315">
        <f t="shared" si="685"/>
        <v>0</v>
      </c>
      <c r="AK622" s="389">
        <f t="shared" si="690"/>
        <v>0</v>
      </c>
      <c r="AL622" s="189">
        <f t="shared" ref="AL622:AO622" si="734">AL615+AL608+AL601+AL597+AL593+AL589+AL585+AL581+AL577+AL573+AL569+AL565+AL558+AL551+AL547+AL543+AL539+AL535+AL531+AL527</f>
        <v>0</v>
      </c>
      <c r="AM622" s="189">
        <f t="shared" si="734"/>
        <v>0</v>
      </c>
      <c r="AN622" s="189">
        <f t="shared" si="734"/>
        <v>0</v>
      </c>
      <c r="AO622" s="189">
        <f t="shared" si="734"/>
        <v>0</v>
      </c>
      <c r="AP622" s="389">
        <f t="shared" si="688"/>
        <v>0</v>
      </c>
      <c r="AQ622" s="576">
        <f t="shared" ref="AQ622:AS622" si="735">AQ615+AQ608+AQ601+AQ597+AQ593+AQ589+AQ585+AQ581+AQ577+AQ573+AQ569+AQ565+AQ558+AQ551+AQ547+AQ543+AQ539+AQ535+AQ531+AQ527</f>
        <v>0</v>
      </c>
      <c r="AR622" s="576">
        <f t="shared" si="735"/>
        <v>0</v>
      </c>
      <c r="AS622" s="576">
        <f t="shared" si="735"/>
        <v>0</v>
      </c>
      <c r="AT622" s="576">
        <f t="shared" ref="AT622" si="736">AT615+AT608+AT601+AT597+AT593+AT589+AT585+AT581+AT577+AT573+AT569+AT565+AT558+AT551+AT547+AT543+AT539+AT535+AT531+AT527</f>
        <v>0</v>
      </c>
      <c r="AU622" s="389">
        <f t="shared" si="689"/>
        <v>0</v>
      </c>
      <c r="AV622" s="576">
        <f t="shared" ref="AV622:AY622" si="737">AV615+AV608+AV601+AV597+AV593+AV589+AV585+AV581+AV577+AV573+AV569+AV565+AV558+AV551+AV547+AV543+AV539+AV535+AV531+AV527</f>
        <v>0</v>
      </c>
      <c r="AW622" s="576">
        <f t="shared" si="737"/>
        <v>0</v>
      </c>
      <c r="AX622" s="576">
        <f t="shared" si="737"/>
        <v>0</v>
      </c>
      <c r="AY622" s="576">
        <f t="shared" si="737"/>
        <v>0</v>
      </c>
      <c r="AZ622" s="588">
        <f t="shared" si="691"/>
        <v>0</v>
      </c>
      <c r="BA622" s="671">
        <f t="shared" si="692"/>
        <v>0</v>
      </c>
      <c r="BB622" s="670">
        <f t="shared" si="693"/>
        <v>0</v>
      </c>
      <c r="BC622" s="576">
        <f t="shared" ref="BC622:BF622" si="738">BC615+BC608+BC601+BC597+BC593+BC589+BC585+BC581+BC577+BC573+BC569+BC565+BC558+BC551+BC547+BC543+BC539+BC535+BC531+BC527</f>
        <v>0</v>
      </c>
      <c r="BD622" s="576">
        <f t="shared" si="738"/>
        <v>0</v>
      </c>
      <c r="BE622" s="576">
        <f t="shared" si="738"/>
        <v>0</v>
      </c>
      <c r="BF622" s="576">
        <f t="shared" si="738"/>
        <v>0</v>
      </c>
      <c r="BG622" s="670">
        <f t="shared" si="694"/>
        <v>0</v>
      </c>
      <c r="BH622" s="576">
        <f t="shared" ref="BH622:BK622" si="739">BH615+BH608+BH601+BH597+BH593+BH589+BH585+BH581+BH577+BH573+BH569+BH565+BH558+BH551+BH547+BH543+BH539+BH535+BH531+BH527</f>
        <v>0</v>
      </c>
      <c r="BI622" s="576">
        <f t="shared" si="739"/>
        <v>0</v>
      </c>
      <c r="BJ622" s="576">
        <f t="shared" si="739"/>
        <v>0</v>
      </c>
      <c r="BK622" s="576">
        <f t="shared" si="739"/>
        <v>0</v>
      </c>
      <c r="BL622" s="670">
        <f t="shared" si="695"/>
        <v>0</v>
      </c>
      <c r="BM622" s="576">
        <f t="shared" ref="BM622:BP622" si="740">BM615+BM608+BM601+BM597+BM593+BM589+BM585+BM581+BM577+BM573+BM569+BM565+BM558+BM551+BM547+BM543+BM539+BM535+BM531+BM527</f>
        <v>0</v>
      </c>
      <c r="BN622" s="576">
        <f t="shared" si="740"/>
        <v>0</v>
      </c>
      <c r="BO622" s="576">
        <f t="shared" si="740"/>
        <v>0</v>
      </c>
      <c r="BP622" s="576">
        <f t="shared" si="740"/>
        <v>0</v>
      </c>
      <c r="BQ622" s="588">
        <f t="shared" si="697"/>
        <v>0</v>
      </c>
      <c r="BR622" s="671">
        <f t="shared" si="698"/>
        <v>0</v>
      </c>
    </row>
    <row r="623" spans="1:11993" s="15" customFormat="1" ht="16.5" customHeight="1" thickBot="1" x14ac:dyDescent="0.3">
      <c r="A623" s="836">
        <v>1</v>
      </c>
      <c r="B623" s="866" t="s">
        <v>218</v>
      </c>
      <c r="C623" s="902" t="s">
        <v>219</v>
      </c>
      <c r="D623" s="140" t="s">
        <v>328</v>
      </c>
      <c r="E623" s="125">
        <f t="shared" si="686"/>
        <v>0</v>
      </c>
      <c r="F623" s="95">
        <v>0</v>
      </c>
      <c r="G623" s="95">
        <v>0</v>
      </c>
      <c r="H623" s="95">
        <v>0</v>
      </c>
      <c r="I623" s="95">
        <v>0</v>
      </c>
      <c r="J623" s="365">
        <f t="shared" si="687"/>
        <v>0</v>
      </c>
      <c r="K623" s="95">
        <v>0</v>
      </c>
      <c r="L623" s="95">
        <v>0</v>
      </c>
      <c r="M623" s="95">
        <v>0</v>
      </c>
      <c r="N623" s="95">
        <v>0</v>
      </c>
      <c r="O623" s="365">
        <f t="shared" si="696"/>
        <v>0</v>
      </c>
      <c r="P623" s="95">
        <v>0</v>
      </c>
      <c r="Q623" s="95">
        <v>0</v>
      </c>
      <c r="R623" s="95">
        <v>0</v>
      </c>
      <c r="S623" s="95">
        <v>0</v>
      </c>
      <c r="T623" s="315">
        <f t="shared" si="684"/>
        <v>0</v>
      </c>
      <c r="U623" s="389">
        <f t="shared" si="681"/>
        <v>0</v>
      </c>
      <c r="V623" s="95">
        <v>0</v>
      </c>
      <c r="W623" s="95">
        <v>0</v>
      </c>
      <c r="X623" s="95">
        <v>0</v>
      </c>
      <c r="Y623" s="95">
        <v>0</v>
      </c>
      <c r="Z623" s="389">
        <f t="shared" si="682"/>
        <v>0</v>
      </c>
      <c r="AA623" s="95">
        <v>0</v>
      </c>
      <c r="AB623" s="95">
        <v>0</v>
      </c>
      <c r="AC623" s="95">
        <v>0</v>
      </c>
      <c r="AD623" s="95">
        <v>0</v>
      </c>
      <c r="AE623" s="389">
        <f t="shared" si="683"/>
        <v>0</v>
      </c>
      <c r="AF623" s="94">
        <v>0</v>
      </c>
      <c r="AG623" s="94">
        <v>0</v>
      </c>
      <c r="AH623" s="94">
        <v>0</v>
      </c>
      <c r="AI623" s="94">
        <v>0</v>
      </c>
      <c r="AJ623" s="315">
        <f t="shared" si="685"/>
        <v>0</v>
      </c>
      <c r="AK623" s="389">
        <f t="shared" si="690"/>
        <v>0</v>
      </c>
      <c r="AL623" s="484">
        <v>0</v>
      </c>
      <c r="AM623" s="484">
        <v>0</v>
      </c>
      <c r="AN623" s="484">
        <v>0</v>
      </c>
      <c r="AO623" s="484">
        <v>0</v>
      </c>
      <c r="AP623" s="389">
        <f t="shared" si="688"/>
        <v>0</v>
      </c>
      <c r="AQ623" s="465">
        <v>0</v>
      </c>
      <c r="AR623" s="465">
        <v>0</v>
      </c>
      <c r="AS623" s="465">
        <v>0</v>
      </c>
      <c r="AT623" s="480">
        <v>0</v>
      </c>
      <c r="AU623" s="389">
        <f t="shared" si="689"/>
        <v>0</v>
      </c>
      <c r="AV623" s="461">
        <v>0</v>
      </c>
      <c r="AW623" s="461">
        <v>0</v>
      </c>
      <c r="AX623" s="461">
        <v>0</v>
      </c>
      <c r="AY623" s="480">
        <v>0</v>
      </c>
      <c r="AZ623" s="588">
        <f t="shared" si="691"/>
        <v>0</v>
      </c>
      <c r="BA623" s="671">
        <f t="shared" si="692"/>
        <v>0</v>
      </c>
      <c r="BB623" s="670">
        <f t="shared" si="693"/>
        <v>0</v>
      </c>
      <c r="BC623" s="665">
        <v>0</v>
      </c>
      <c r="BD623" s="480">
        <v>0</v>
      </c>
      <c r="BE623" s="480">
        <v>0</v>
      </c>
      <c r="BF623" s="633">
        <v>0</v>
      </c>
      <c r="BG623" s="670">
        <f t="shared" si="694"/>
        <v>0</v>
      </c>
      <c r="BH623" s="665">
        <v>0</v>
      </c>
      <c r="BI623" s="480">
        <v>0</v>
      </c>
      <c r="BJ623" s="480">
        <v>0</v>
      </c>
      <c r="BK623" s="480">
        <v>0</v>
      </c>
      <c r="BL623" s="670">
        <f t="shared" si="695"/>
        <v>0</v>
      </c>
      <c r="BM623" s="466">
        <v>0</v>
      </c>
      <c r="BN623" s="466">
        <v>0</v>
      </c>
      <c r="BO623" s="466">
        <v>0</v>
      </c>
      <c r="BP623" s="480">
        <v>0</v>
      </c>
      <c r="BQ623" s="588">
        <f t="shared" si="697"/>
        <v>0</v>
      </c>
      <c r="BR623" s="671">
        <f t="shared" si="698"/>
        <v>0</v>
      </c>
    </row>
    <row r="624" spans="1:11993" s="15" customFormat="1" ht="16.5" customHeight="1" thickBot="1" x14ac:dyDescent="0.3">
      <c r="A624" s="837"/>
      <c r="B624" s="834"/>
      <c r="C624" s="902"/>
      <c r="D624" s="134" t="s">
        <v>651</v>
      </c>
      <c r="E624" s="125">
        <f t="shared" si="686"/>
        <v>0</v>
      </c>
      <c r="F624" s="95">
        <v>0</v>
      </c>
      <c r="G624" s="95">
        <v>0</v>
      </c>
      <c r="H624" s="95">
        <v>0</v>
      </c>
      <c r="I624" s="95">
        <v>0</v>
      </c>
      <c r="J624" s="365">
        <f t="shared" si="687"/>
        <v>0</v>
      </c>
      <c r="K624" s="95">
        <v>0</v>
      </c>
      <c r="L624" s="95">
        <v>0</v>
      </c>
      <c r="M624" s="95">
        <v>0</v>
      </c>
      <c r="N624" s="95">
        <v>0</v>
      </c>
      <c r="O624" s="365">
        <f t="shared" si="696"/>
        <v>0</v>
      </c>
      <c r="P624" s="95">
        <v>0</v>
      </c>
      <c r="Q624" s="95">
        <v>0</v>
      </c>
      <c r="R624" s="95">
        <v>0</v>
      </c>
      <c r="S624" s="95">
        <v>0</v>
      </c>
      <c r="T624" s="315">
        <f t="shared" si="684"/>
        <v>0</v>
      </c>
      <c r="U624" s="389">
        <f t="shared" si="681"/>
        <v>0</v>
      </c>
      <c r="V624" s="95">
        <v>0</v>
      </c>
      <c r="W624" s="95">
        <v>0</v>
      </c>
      <c r="X624" s="95">
        <v>0</v>
      </c>
      <c r="Y624" s="95">
        <v>0</v>
      </c>
      <c r="Z624" s="389">
        <f t="shared" si="682"/>
        <v>0</v>
      </c>
      <c r="AA624" s="95">
        <v>0</v>
      </c>
      <c r="AB624" s="95">
        <v>0</v>
      </c>
      <c r="AC624" s="95">
        <v>0</v>
      </c>
      <c r="AD624" s="95">
        <v>0</v>
      </c>
      <c r="AE624" s="389">
        <f t="shared" si="683"/>
        <v>0</v>
      </c>
      <c r="AF624" s="95">
        <v>0</v>
      </c>
      <c r="AG624" s="95">
        <v>0</v>
      </c>
      <c r="AH624" s="95">
        <v>0</v>
      </c>
      <c r="AI624" s="95">
        <v>0</v>
      </c>
      <c r="AJ624" s="315">
        <f t="shared" si="685"/>
        <v>0</v>
      </c>
      <c r="AK624" s="389">
        <f t="shared" si="690"/>
        <v>0</v>
      </c>
      <c r="AL624" s="484">
        <v>0</v>
      </c>
      <c r="AM624" s="484">
        <v>0</v>
      </c>
      <c r="AN624" s="484">
        <v>0</v>
      </c>
      <c r="AO624" s="484">
        <v>0</v>
      </c>
      <c r="AP624" s="389">
        <f t="shared" si="688"/>
        <v>0</v>
      </c>
      <c r="AQ624" s="465">
        <v>0</v>
      </c>
      <c r="AR624" s="465">
        <v>0</v>
      </c>
      <c r="AS624" s="465">
        <v>0</v>
      </c>
      <c r="AT624" s="466">
        <v>0</v>
      </c>
      <c r="AU624" s="389">
        <f t="shared" si="689"/>
        <v>0</v>
      </c>
      <c r="AV624" s="461">
        <v>0</v>
      </c>
      <c r="AW624" s="461">
        <v>0</v>
      </c>
      <c r="AX624" s="461">
        <v>0</v>
      </c>
      <c r="AY624" s="466">
        <v>0</v>
      </c>
      <c r="AZ624" s="588">
        <f t="shared" si="691"/>
        <v>0</v>
      </c>
      <c r="BA624" s="671">
        <f t="shared" si="692"/>
        <v>0</v>
      </c>
      <c r="BB624" s="670">
        <f t="shared" si="693"/>
        <v>0</v>
      </c>
      <c r="BC624" s="678">
        <v>0</v>
      </c>
      <c r="BD624" s="466">
        <v>0</v>
      </c>
      <c r="BE624" s="466">
        <v>0</v>
      </c>
      <c r="BF624" s="634">
        <v>0</v>
      </c>
      <c r="BG624" s="670">
        <f t="shared" si="694"/>
        <v>0</v>
      </c>
      <c r="BH624" s="665">
        <v>0</v>
      </c>
      <c r="BI624" s="480">
        <v>0</v>
      </c>
      <c r="BJ624" s="480">
        <v>0</v>
      </c>
      <c r="BK624" s="466">
        <v>0</v>
      </c>
      <c r="BL624" s="670">
        <f t="shared" si="695"/>
        <v>0</v>
      </c>
      <c r="BM624" s="466">
        <v>0</v>
      </c>
      <c r="BN624" s="466">
        <v>0</v>
      </c>
      <c r="BO624" s="466">
        <v>0</v>
      </c>
      <c r="BP624" s="466">
        <v>0</v>
      </c>
      <c r="BQ624" s="588">
        <f t="shared" si="697"/>
        <v>0</v>
      </c>
      <c r="BR624" s="671">
        <f t="shared" si="698"/>
        <v>0</v>
      </c>
    </row>
    <row r="625" spans="1:70" s="15" customFormat="1" ht="16.5" customHeight="1" thickBot="1" x14ac:dyDescent="0.3">
      <c r="A625" s="837"/>
      <c r="B625" s="834"/>
      <c r="C625" s="902"/>
      <c r="D625" s="135" t="s">
        <v>321</v>
      </c>
      <c r="E625" s="125">
        <f t="shared" si="686"/>
        <v>0</v>
      </c>
      <c r="F625" s="95">
        <v>0</v>
      </c>
      <c r="G625" s="95">
        <v>0</v>
      </c>
      <c r="H625" s="95">
        <v>0</v>
      </c>
      <c r="I625" s="95">
        <v>0</v>
      </c>
      <c r="J625" s="365">
        <f t="shared" si="687"/>
        <v>0</v>
      </c>
      <c r="K625" s="95">
        <v>0</v>
      </c>
      <c r="L625" s="95">
        <v>0</v>
      </c>
      <c r="M625" s="95">
        <v>0</v>
      </c>
      <c r="N625" s="95">
        <v>0</v>
      </c>
      <c r="O625" s="365">
        <f t="shared" si="696"/>
        <v>0</v>
      </c>
      <c r="P625" s="95">
        <v>0</v>
      </c>
      <c r="Q625" s="95">
        <v>0</v>
      </c>
      <c r="R625" s="95">
        <v>0</v>
      </c>
      <c r="S625" s="95">
        <v>0</v>
      </c>
      <c r="T625" s="315">
        <f t="shared" si="684"/>
        <v>0</v>
      </c>
      <c r="U625" s="389">
        <f t="shared" si="681"/>
        <v>0</v>
      </c>
      <c r="V625" s="95">
        <v>0</v>
      </c>
      <c r="W625" s="95">
        <v>0</v>
      </c>
      <c r="X625" s="95">
        <v>0</v>
      </c>
      <c r="Y625" s="95">
        <v>0</v>
      </c>
      <c r="Z625" s="389">
        <f t="shared" si="682"/>
        <v>0</v>
      </c>
      <c r="AA625" s="95">
        <v>0</v>
      </c>
      <c r="AB625" s="95">
        <v>0</v>
      </c>
      <c r="AC625" s="95">
        <v>0</v>
      </c>
      <c r="AD625" s="95">
        <v>0</v>
      </c>
      <c r="AE625" s="389">
        <f t="shared" si="683"/>
        <v>0</v>
      </c>
      <c r="AF625" s="419">
        <v>0</v>
      </c>
      <c r="AG625" s="419">
        <v>0</v>
      </c>
      <c r="AH625" s="419">
        <v>0</v>
      </c>
      <c r="AI625" s="419">
        <v>0</v>
      </c>
      <c r="AJ625" s="315">
        <f t="shared" si="685"/>
        <v>0</v>
      </c>
      <c r="AK625" s="389">
        <f t="shared" si="690"/>
        <v>0</v>
      </c>
      <c r="AL625" s="484">
        <v>0</v>
      </c>
      <c r="AM625" s="484">
        <v>0</v>
      </c>
      <c r="AN625" s="484">
        <v>0</v>
      </c>
      <c r="AO625" s="484">
        <v>0</v>
      </c>
      <c r="AP625" s="389">
        <f t="shared" si="688"/>
        <v>0</v>
      </c>
      <c r="AQ625" s="465">
        <v>0</v>
      </c>
      <c r="AR625" s="465">
        <v>0</v>
      </c>
      <c r="AS625" s="465">
        <v>0</v>
      </c>
      <c r="AT625" s="467">
        <v>0</v>
      </c>
      <c r="AU625" s="389">
        <f t="shared" si="689"/>
        <v>0</v>
      </c>
      <c r="AV625" s="461">
        <v>0</v>
      </c>
      <c r="AW625" s="461">
        <v>0</v>
      </c>
      <c r="AX625" s="461">
        <v>0</v>
      </c>
      <c r="AY625" s="467">
        <v>0</v>
      </c>
      <c r="AZ625" s="588">
        <f t="shared" si="691"/>
        <v>0</v>
      </c>
      <c r="BA625" s="671">
        <f t="shared" si="692"/>
        <v>0</v>
      </c>
      <c r="BB625" s="670">
        <f t="shared" si="693"/>
        <v>0</v>
      </c>
      <c r="BC625" s="679">
        <v>0</v>
      </c>
      <c r="BD625" s="467">
        <v>0</v>
      </c>
      <c r="BE625" s="467">
        <v>0</v>
      </c>
      <c r="BF625" s="615">
        <v>0</v>
      </c>
      <c r="BG625" s="670">
        <f t="shared" si="694"/>
        <v>0</v>
      </c>
      <c r="BH625" s="665">
        <v>0</v>
      </c>
      <c r="BI625" s="480">
        <v>0</v>
      </c>
      <c r="BJ625" s="480">
        <v>0</v>
      </c>
      <c r="BK625" s="467">
        <v>0</v>
      </c>
      <c r="BL625" s="670">
        <f t="shared" si="695"/>
        <v>0</v>
      </c>
      <c r="BM625" s="466">
        <v>0</v>
      </c>
      <c r="BN625" s="466">
        <v>0</v>
      </c>
      <c r="BO625" s="466">
        <v>0</v>
      </c>
      <c r="BP625" s="467">
        <v>0</v>
      </c>
      <c r="BQ625" s="588">
        <f t="shared" si="697"/>
        <v>0</v>
      </c>
      <c r="BR625" s="671">
        <f t="shared" si="698"/>
        <v>0</v>
      </c>
    </row>
    <row r="626" spans="1:70" s="310" customFormat="1" ht="16.5" customHeight="1" thickBot="1" x14ac:dyDescent="0.3">
      <c r="A626" s="890"/>
      <c r="B626" s="834"/>
      <c r="C626" s="772"/>
      <c r="D626" s="363"/>
      <c r="E626" s="125">
        <f t="shared" si="686"/>
        <v>0</v>
      </c>
      <c r="F626" s="95"/>
      <c r="G626" s="95"/>
      <c r="H626" s="95"/>
      <c r="I626" s="95"/>
      <c r="J626" s="365">
        <f t="shared" si="687"/>
        <v>0</v>
      </c>
      <c r="K626" s="95"/>
      <c r="L626" s="95"/>
      <c r="M626" s="95"/>
      <c r="N626" s="95"/>
      <c r="O626" s="365">
        <f t="shared" si="696"/>
        <v>0</v>
      </c>
      <c r="P626" s="95"/>
      <c r="Q626" s="95"/>
      <c r="R626" s="95"/>
      <c r="S626" s="95"/>
      <c r="T626" s="315">
        <f t="shared" si="684"/>
        <v>0</v>
      </c>
      <c r="U626" s="389">
        <f t="shared" si="681"/>
        <v>0</v>
      </c>
      <c r="V626" s="95">
        <v>0</v>
      </c>
      <c r="W626" s="95">
        <v>0</v>
      </c>
      <c r="X626" s="95">
        <v>0</v>
      </c>
      <c r="Y626" s="95">
        <v>0</v>
      </c>
      <c r="Z626" s="389">
        <f t="shared" si="682"/>
        <v>0</v>
      </c>
      <c r="AA626" s="95">
        <v>0</v>
      </c>
      <c r="AB626" s="95">
        <v>0</v>
      </c>
      <c r="AC626" s="95">
        <v>0</v>
      </c>
      <c r="AD626" s="95">
        <v>0</v>
      </c>
      <c r="AE626" s="389">
        <f t="shared" si="683"/>
        <v>0</v>
      </c>
      <c r="AF626" s="419">
        <v>0</v>
      </c>
      <c r="AG626" s="419">
        <v>0</v>
      </c>
      <c r="AH626" s="419">
        <v>0</v>
      </c>
      <c r="AI626" s="419">
        <v>0</v>
      </c>
      <c r="AJ626" s="315">
        <f t="shared" si="685"/>
        <v>0</v>
      </c>
      <c r="AK626" s="389">
        <f t="shared" si="690"/>
        <v>0</v>
      </c>
      <c r="AL626" s="484">
        <v>0</v>
      </c>
      <c r="AM626" s="484">
        <v>0</v>
      </c>
      <c r="AN626" s="484">
        <v>0</v>
      </c>
      <c r="AO626" s="484">
        <v>0</v>
      </c>
      <c r="AP626" s="389">
        <f t="shared" si="688"/>
        <v>0</v>
      </c>
      <c r="AQ626" s="465">
        <v>0</v>
      </c>
      <c r="AR626" s="465">
        <v>0</v>
      </c>
      <c r="AS626" s="465">
        <v>0</v>
      </c>
      <c r="AT626" s="485">
        <v>0</v>
      </c>
      <c r="AU626" s="389">
        <f t="shared" si="689"/>
        <v>0</v>
      </c>
      <c r="AV626" s="461">
        <v>0</v>
      </c>
      <c r="AW626" s="461">
        <v>0</v>
      </c>
      <c r="AX626" s="461">
        <v>0</v>
      </c>
      <c r="AY626" s="485">
        <v>0</v>
      </c>
      <c r="AZ626" s="588">
        <f t="shared" si="691"/>
        <v>0</v>
      </c>
      <c r="BA626" s="671">
        <f t="shared" si="692"/>
        <v>0</v>
      </c>
      <c r="BB626" s="670">
        <f t="shared" si="693"/>
        <v>0</v>
      </c>
      <c r="BC626" s="680">
        <v>0</v>
      </c>
      <c r="BD626" s="485">
        <v>0</v>
      </c>
      <c r="BE626" s="485">
        <v>0</v>
      </c>
      <c r="BF626" s="638">
        <v>0</v>
      </c>
      <c r="BG626" s="670">
        <f t="shared" si="694"/>
        <v>0</v>
      </c>
      <c r="BH626" s="665">
        <v>0</v>
      </c>
      <c r="BI626" s="480">
        <v>0</v>
      </c>
      <c r="BJ626" s="480">
        <v>0</v>
      </c>
      <c r="BK626" s="485">
        <v>0</v>
      </c>
      <c r="BL626" s="670">
        <f t="shared" si="695"/>
        <v>0</v>
      </c>
      <c r="BM626" s="466">
        <v>0</v>
      </c>
      <c r="BN626" s="466">
        <v>0</v>
      </c>
      <c r="BO626" s="466">
        <v>0</v>
      </c>
      <c r="BP626" s="485">
        <v>0</v>
      </c>
      <c r="BQ626" s="588">
        <f t="shared" si="697"/>
        <v>0</v>
      </c>
      <c r="BR626" s="671">
        <f t="shared" si="698"/>
        <v>0</v>
      </c>
    </row>
    <row r="627" spans="1:70" s="188" customFormat="1" ht="21.6" customHeight="1" thickBot="1" x14ac:dyDescent="0.3">
      <c r="A627" s="847">
        <v>2</v>
      </c>
      <c r="B627" s="834"/>
      <c r="C627" s="831" t="s">
        <v>814</v>
      </c>
      <c r="D627" s="141" t="s">
        <v>328</v>
      </c>
      <c r="E627" s="125">
        <f t="shared" si="686"/>
        <v>0</v>
      </c>
      <c r="F627" s="95">
        <v>0</v>
      </c>
      <c r="G627" s="95">
        <v>0</v>
      </c>
      <c r="H627" s="95">
        <v>0</v>
      </c>
      <c r="I627" s="95">
        <v>0</v>
      </c>
      <c r="J627" s="365">
        <f t="shared" si="687"/>
        <v>0</v>
      </c>
      <c r="K627" s="95">
        <v>0</v>
      </c>
      <c r="L627" s="95">
        <v>0</v>
      </c>
      <c r="M627" s="95">
        <v>0</v>
      </c>
      <c r="N627" s="95">
        <v>0</v>
      </c>
      <c r="O627" s="365">
        <f t="shared" si="696"/>
        <v>0</v>
      </c>
      <c r="P627" s="95">
        <v>0</v>
      </c>
      <c r="Q627" s="95">
        <v>0</v>
      </c>
      <c r="R627" s="95">
        <v>0</v>
      </c>
      <c r="S627" s="95">
        <v>0</v>
      </c>
      <c r="T627" s="315">
        <f t="shared" si="684"/>
        <v>0</v>
      </c>
      <c r="U627" s="389">
        <f t="shared" si="681"/>
        <v>0</v>
      </c>
      <c r="V627" s="95">
        <v>0</v>
      </c>
      <c r="W627" s="95">
        <v>0</v>
      </c>
      <c r="X627" s="95">
        <v>0</v>
      </c>
      <c r="Y627" s="95">
        <v>0</v>
      </c>
      <c r="Z627" s="389">
        <f t="shared" si="682"/>
        <v>0</v>
      </c>
      <c r="AA627" s="95">
        <v>0</v>
      </c>
      <c r="AB627" s="95">
        <v>0</v>
      </c>
      <c r="AC627" s="95">
        <v>0</v>
      </c>
      <c r="AD627" s="95">
        <v>0</v>
      </c>
      <c r="AE627" s="389">
        <f t="shared" si="683"/>
        <v>0</v>
      </c>
      <c r="AF627" s="95">
        <v>0</v>
      </c>
      <c r="AG627" s="95">
        <v>0</v>
      </c>
      <c r="AH627" s="95">
        <v>0</v>
      </c>
      <c r="AI627" s="95">
        <v>0</v>
      </c>
      <c r="AJ627" s="315">
        <f t="shared" si="685"/>
        <v>0</v>
      </c>
      <c r="AK627" s="389">
        <f t="shared" si="690"/>
        <v>0</v>
      </c>
      <c r="AL627" s="484">
        <v>0</v>
      </c>
      <c r="AM627" s="484">
        <v>0</v>
      </c>
      <c r="AN627" s="484">
        <v>0</v>
      </c>
      <c r="AO627" s="484">
        <v>0</v>
      </c>
      <c r="AP627" s="389">
        <f t="shared" si="688"/>
        <v>0</v>
      </c>
      <c r="AQ627" s="465">
        <v>0</v>
      </c>
      <c r="AR627" s="465">
        <v>0</v>
      </c>
      <c r="AS627" s="465">
        <v>0</v>
      </c>
      <c r="AT627" s="480">
        <v>0</v>
      </c>
      <c r="AU627" s="389">
        <f t="shared" si="689"/>
        <v>0</v>
      </c>
      <c r="AV627" s="461">
        <v>0</v>
      </c>
      <c r="AW627" s="461">
        <v>0</v>
      </c>
      <c r="AX627" s="461">
        <v>0</v>
      </c>
      <c r="AY627" s="480">
        <v>0</v>
      </c>
      <c r="AZ627" s="588">
        <f t="shared" si="691"/>
        <v>0</v>
      </c>
      <c r="BA627" s="671">
        <f t="shared" si="692"/>
        <v>0</v>
      </c>
      <c r="BB627" s="670">
        <f t="shared" si="693"/>
        <v>0</v>
      </c>
      <c r="BC627" s="665">
        <v>0</v>
      </c>
      <c r="BD627" s="480">
        <v>0</v>
      </c>
      <c r="BE627" s="480">
        <v>0</v>
      </c>
      <c r="BF627" s="633">
        <v>0</v>
      </c>
      <c r="BG627" s="670">
        <f t="shared" si="694"/>
        <v>0</v>
      </c>
      <c r="BH627" s="665">
        <v>0</v>
      </c>
      <c r="BI627" s="480">
        <v>0</v>
      </c>
      <c r="BJ627" s="480">
        <v>0</v>
      </c>
      <c r="BK627" s="480">
        <v>0</v>
      </c>
      <c r="BL627" s="670">
        <f t="shared" si="695"/>
        <v>0</v>
      </c>
      <c r="BM627" s="466">
        <v>0</v>
      </c>
      <c r="BN627" s="466">
        <v>0</v>
      </c>
      <c r="BO627" s="466">
        <v>0</v>
      </c>
      <c r="BP627" s="480">
        <v>0</v>
      </c>
      <c r="BQ627" s="588">
        <f t="shared" si="697"/>
        <v>0</v>
      </c>
      <c r="BR627" s="671">
        <f t="shared" si="698"/>
        <v>0</v>
      </c>
    </row>
    <row r="628" spans="1:70" s="188" customFormat="1" ht="18" customHeight="1" thickBot="1" x14ac:dyDescent="0.3">
      <c r="A628" s="847"/>
      <c r="B628" s="834"/>
      <c r="C628" s="858"/>
      <c r="D628" s="134" t="s">
        <v>651</v>
      </c>
      <c r="E628" s="125">
        <f t="shared" si="686"/>
        <v>0</v>
      </c>
      <c r="F628" s="95">
        <v>0</v>
      </c>
      <c r="G628" s="95">
        <v>0</v>
      </c>
      <c r="H628" s="95">
        <v>0</v>
      </c>
      <c r="I628" s="95">
        <v>0</v>
      </c>
      <c r="J628" s="365">
        <f t="shared" si="687"/>
        <v>0</v>
      </c>
      <c r="K628" s="95">
        <v>0</v>
      </c>
      <c r="L628" s="95">
        <v>0</v>
      </c>
      <c r="M628" s="95">
        <v>0</v>
      </c>
      <c r="N628" s="95">
        <v>0</v>
      </c>
      <c r="O628" s="365">
        <f t="shared" si="696"/>
        <v>0</v>
      </c>
      <c r="P628" s="95">
        <v>0</v>
      </c>
      <c r="Q628" s="95">
        <v>0</v>
      </c>
      <c r="R628" s="95">
        <v>0</v>
      </c>
      <c r="S628" s="95">
        <v>0</v>
      </c>
      <c r="T628" s="315">
        <f t="shared" si="684"/>
        <v>0</v>
      </c>
      <c r="U628" s="389">
        <f t="shared" si="681"/>
        <v>0</v>
      </c>
      <c r="V628" s="95">
        <v>0</v>
      </c>
      <c r="W628" s="95">
        <v>0</v>
      </c>
      <c r="X628" s="95">
        <v>0</v>
      </c>
      <c r="Y628" s="95">
        <v>0</v>
      </c>
      <c r="Z628" s="389">
        <f t="shared" si="682"/>
        <v>0</v>
      </c>
      <c r="AA628" s="95">
        <v>0</v>
      </c>
      <c r="AB628" s="95">
        <v>0</v>
      </c>
      <c r="AC628" s="95">
        <v>0</v>
      </c>
      <c r="AD628" s="95">
        <v>0</v>
      </c>
      <c r="AE628" s="389">
        <f t="shared" si="683"/>
        <v>0</v>
      </c>
      <c r="AF628" s="95">
        <v>0</v>
      </c>
      <c r="AG628" s="95">
        <v>0</v>
      </c>
      <c r="AH628" s="95">
        <v>0</v>
      </c>
      <c r="AI628" s="95">
        <v>0</v>
      </c>
      <c r="AJ628" s="315">
        <f t="shared" si="685"/>
        <v>0</v>
      </c>
      <c r="AK628" s="389">
        <f t="shared" si="690"/>
        <v>0</v>
      </c>
      <c r="AL628" s="484">
        <v>0</v>
      </c>
      <c r="AM628" s="484">
        <v>0</v>
      </c>
      <c r="AN628" s="484">
        <v>0</v>
      </c>
      <c r="AO628" s="484">
        <v>0</v>
      </c>
      <c r="AP628" s="389">
        <f t="shared" si="688"/>
        <v>0</v>
      </c>
      <c r="AQ628" s="465">
        <v>0</v>
      </c>
      <c r="AR628" s="465">
        <v>0</v>
      </c>
      <c r="AS628" s="465">
        <v>0</v>
      </c>
      <c r="AT628" s="466">
        <v>0</v>
      </c>
      <c r="AU628" s="389">
        <f t="shared" si="689"/>
        <v>0</v>
      </c>
      <c r="AV628" s="461">
        <v>0</v>
      </c>
      <c r="AW628" s="461">
        <v>0</v>
      </c>
      <c r="AX628" s="461">
        <v>0</v>
      </c>
      <c r="AY628" s="466">
        <v>0</v>
      </c>
      <c r="AZ628" s="588">
        <f t="shared" si="691"/>
        <v>0</v>
      </c>
      <c r="BA628" s="671">
        <f t="shared" si="692"/>
        <v>0</v>
      </c>
      <c r="BB628" s="670">
        <f t="shared" si="693"/>
        <v>0</v>
      </c>
      <c r="BC628" s="678">
        <v>0</v>
      </c>
      <c r="BD628" s="466">
        <v>0</v>
      </c>
      <c r="BE628" s="466">
        <v>0</v>
      </c>
      <c r="BF628" s="634">
        <v>0</v>
      </c>
      <c r="BG628" s="670">
        <f t="shared" si="694"/>
        <v>0</v>
      </c>
      <c r="BH628" s="665">
        <v>0</v>
      </c>
      <c r="BI628" s="480">
        <v>0</v>
      </c>
      <c r="BJ628" s="480">
        <v>0</v>
      </c>
      <c r="BK628" s="466">
        <v>0</v>
      </c>
      <c r="BL628" s="670">
        <f t="shared" si="695"/>
        <v>0</v>
      </c>
      <c r="BM628" s="466">
        <v>0</v>
      </c>
      <c r="BN628" s="466">
        <v>0</v>
      </c>
      <c r="BO628" s="466">
        <v>0</v>
      </c>
      <c r="BP628" s="466">
        <v>0</v>
      </c>
      <c r="BQ628" s="588">
        <f t="shared" si="697"/>
        <v>0</v>
      </c>
      <c r="BR628" s="671">
        <f t="shared" si="698"/>
        <v>0</v>
      </c>
    </row>
    <row r="629" spans="1:70" s="188" customFormat="1" ht="21" customHeight="1" thickBot="1" x14ac:dyDescent="0.3">
      <c r="A629" s="847"/>
      <c r="B629" s="834"/>
      <c r="C629" s="858"/>
      <c r="D629" s="135" t="s">
        <v>321</v>
      </c>
      <c r="E629" s="125">
        <f t="shared" si="686"/>
        <v>0</v>
      </c>
      <c r="F629" s="95">
        <v>0</v>
      </c>
      <c r="G629" s="95">
        <v>0</v>
      </c>
      <c r="H629" s="95">
        <v>0</v>
      </c>
      <c r="I629" s="95">
        <v>0</v>
      </c>
      <c r="J629" s="365">
        <f t="shared" si="687"/>
        <v>0</v>
      </c>
      <c r="K629" s="95">
        <v>0</v>
      </c>
      <c r="L629" s="95">
        <v>0</v>
      </c>
      <c r="M629" s="95">
        <v>0</v>
      </c>
      <c r="N629" s="95">
        <v>0</v>
      </c>
      <c r="O629" s="365">
        <f t="shared" si="696"/>
        <v>0</v>
      </c>
      <c r="P629" s="95">
        <v>0</v>
      </c>
      <c r="Q629" s="95">
        <v>0</v>
      </c>
      <c r="R629" s="95">
        <v>0</v>
      </c>
      <c r="S629" s="95">
        <v>0</v>
      </c>
      <c r="T629" s="315">
        <f t="shared" si="684"/>
        <v>0</v>
      </c>
      <c r="U629" s="389">
        <f t="shared" si="681"/>
        <v>0</v>
      </c>
      <c r="V629" s="95">
        <v>0</v>
      </c>
      <c r="W629" s="95">
        <v>0</v>
      </c>
      <c r="X629" s="95">
        <v>0</v>
      </c>
      <c r="Y629" s="95">
        <v>0</v>
      </c>
      <c r="Z629" s="389">
        <f t="shared" si="682"/>
        <v>0</v>
      </c>
      <c r="AA629" s="95">
        <v>0</v>
      </c>
      <c r="AB629" s="95">
        <v>0</v>
      </c>
      <c r="AC629" s="95">
        <v>0</v>
      </c>
      <c r="AD629" s="95">
        <v>0</v>
      </c>
      <c r="AE629" s="389">
        <f t="shared" si="683"/>
        <v>0</v>
      </c>
      <c r="AF629" s="95">
        <v>0</v>
      </c>
      <c r="AG629" s="95">
        <v>0</v>
      </c>
      <c r="AH629" s="95">
        <v>0</v>
      </c>
      <c r="AI629" s="95">
        <v>0</v>
      </c>
      <c r="AJ629" s="315">
        <f t="shared" si="685"/>
        <v>0</v>
      </c>
      <c r="AK629" s="389">
        <f t="shared" si="690"/>
        <v>0</v>
      </c>
      <c r="AL629" s="505">
        <v>0</v>
      </c>
      <c r="AM629" s="505">
        <v>0</v>
      </c>
      <c r="AN629" s="505">
        <v>0</v>
      </c>
      <c r="AO629" s="505">
        <v>0</v>
      </c>
      <c r="AP629" s="389">
        <f t="shared" si="688"/>
        <v>0</v>
      </c>
      <c r="AQ629" s="465">
        <v>0</v>
      </c>
      <c r="AR629" s="465">
        <v>0</v>
      </c>
      <c r="AS629" s="465">
        <v>0</v>
      </c>
      <c r="AT629" s="467">
        <v>0</v>
      </c>
      <c r="AU629" s="389">
        <f t="shared" si="689"/>
        <v>0</v>
      </c>
      <c r="AV629" s="461">
        <v>0</v>
      </c>
      <c r="AW629" s="461">
        <v>0</v>
      </c>
      <c r="AX629" s="461">
        <v>0</v>
      </c>
      <c r="AY629" s="467">
        <v>0</v>
      </c>
      <c r="AZ629" s="588">
        <f t="shared" si="691"/>
        <v>0</v>
      </c>
      <c r="BA629" s="671">
        <f t="shared" si="692"/>
        <v>0</v>
      </c>
      <c r="BB629" s="670">
        <f t="shared" si="693"/>
        <v>0</v>
      </c>
      <c r="BC629" s="679">
        <v>0</v>
      </c>
      <c r="BD629" s="467">
        <v>0</v>
      </c>
      <c r="BE629" s="467">
        <v>0</v>
      </c>
      <c r="BF629" s="615">
        <v>0</v>
      </c>
      <c r="BG629" s="670">
        <f t="shared" si="694"/>
        <v>0</v>
      </c>
      <c r="BH629" s="665">
        <v>0</v>
      </c>
      <c r="BI629" s="480">
        <v>0</v>
      </c>
      <c r="BJ629" s="480">
        <v>0</v>
      </c>
      <c r="BK629" s="467">
        <v>0</v>
      </c>
      <c r="BL629" s="670">
        <f t="shared" si="695"/>
        <v>0</v>
      </c>
      <c r="BM629" s="466">
        <v>0</v>
      </c>
      <c r="BN629" s="466">
        <v>0</v>
      </c>
      <c r="BO629" s="466">
        <v>0</v>
      </c>
      <c r="BP629" s="467">
        <v>0</v>
      </c>
      <c r="BQ629" s="588">
        <f t="shared" si="697"/>
        <v>0</v>
      </c>
      <c r="BR629" s="671">
        <f t="shared" si="698"/>
        <v>0</v>
      </c>
    </row>
    <row r="630" spans="1:70" s="415" customFormat="1" ht="49.5" customHeight="1" thickBot="1" x14ac:dyDescent="0.3">
      <c r="A630" s="430"/>
      <c r="B630" s="834"/>
      <c r="C630" s="431" t="s">
        <v>1423</v>
      </c>
      <c r="D630" s="504" t="s">
        <v>1430</v>
      </c>
      <c r="E630" s="125"/>
      <c r="F630" s="95"/>
      <c r="G630" s="95"/>
      <c r="H630" s="95"/>
      <c r="I630" s="95"/>
      <c r="J630" s="365"/>
      <c r="K630" s="95"/>
      <c r="L630" s="95"/>
      <c r="M630" s="95"/>
      <c r="N630" s="95"/>
      <c r="O630" s="365"/>
      <c r="P630" s="95"/>
      <c r="Q630" s="95"/>
      <c r="R630" s="95"/>
      <c r="S630" s="95"/>
      <c r="T630" s="315"/>
      <c r="U630" s="389"/>
      <c r="V630" s="95"/>
      <c r="W630" s="95"/>
      <c r="X630" s="95"/>
      <c r="Y630" s="95"/>
      <c r="Z630" s="389"/>
      <c r="AA630" s="95"/>
      <c r="AB630" s="95"/>
      <c r="AC630" s="95"/>
      <c r="AD630" s="95"/>
      <c r="AE630" s="389">
        <f t="shared" ref="AE630:AE699" si="741">SUM(AF630:AI630)</f>
        <v>0</v>
      </c>
      <c r="AF630" s="94">
        <v>0</v>
      </c>
      <c r="AG630" s="94">
        <v>0</v>
      </c>
      <c r="AH630" s="94">
        <v>0</v>
      </c>
      <c r="AI630" s="185"/>
      <c r="AJ630" s="315"/>
      <c r="AK630" s="389">
        <f t="shared" si="690"/>
        <v>0</v>
      </c>
      <c r="AL630" s="432">
        <v>0</v>
      </c>
      <c r="AM630" s="432">
        <v>0</v>
      </c>
      <c r="AN630" s="432">
        <v>0</v>
      </c>
      <c r="AO630" s="432">
        <v>0</v>
      </c>
      <c r="AP630" s="389">
        <f t="shared" si="688"/>
        <v>0</v>
      </c>
      <c r="AQ630" s="465">
        <v>0</v>
      </c>
      <c r="AR630" s="465">
        <v>0</v>
      </c>
      <c r="AS630" s="465">
        <v>0</v>
      </c>
      <c r="AT630" s="485">
        <v>0</v>
      </c>
      <c r="AU630" s="389">
        <f t="shared" si="689"/>
        <v>0</v>
      </c>
      <c r="AV630" s="461">
        <v>0</v>
      </c>
      <c r="AW630" s="461">
        <v>0</v>
      </c>
      <c r="AX630" s="461">
        <v>0</v>
      </c>
      <c r="AY630" s="577">
        <v>0</v>
      </c>
      <c r="AZ630" s="588">
        <f t="shared" si="691"/>
        <v>0</v>
      </c>
      <c r="BA630" s="671">
        <f t="shared" si="692"/>
        <v>0</v>
      </c>
      <c r="BB630" s="670">
        <f t="shared" si="693"/>
        <v>0</v>
      </c>
      <c r="BC630" s="681">
        <v>0</v>
      </c>
      <c r="BD630" s="577">
        <v>0</v>
      </c>
      <c r="BE630" s="577">
        <v>0</v>
      </c>
      <c r="BF630" s="638">
        <v>0</v>
      </c>
      <c r="BG630" s="670">
        <f t="shared" si="694"/>
        <v>0</v>
      </c>
      <c r="BH630" s="665">
        <v>0</v>
      </c>
      <c r="BI630" s="480">
        <v>0</v>
      </c>
      <c r="BJ630" s="480">
        <v>0</v>
      </c>
      <c r="BK630" s="485">
        <v>0</v>
      </c>
      <c r="BL630" s="670">
        <f t="shared" si="695"/>
        <v>0</v>
      </c>
      <c r="BM630" s="466">
        <v>0</v>
      </c>
      <c r="BN630" s="466">
        <v>0</v>
      </c>
      <c r="BO630" s="466">
        <v>0</v>
      </c>
      <c r="BP630" s="485">
        <v>0</v>
      </c>
      <c r="BQ630" s="588">
        <f t="shared" si="697"/>
        <v>0</v>
      </c>
      <c r="BR630" s="671">
        <f t="shared" si="698"/>
        <v>0</v>
      </c>
    </row>
    <row r="631" spans="1:70" s="562" customFormat="1" ht="17.25" customHeight="1" x14ac:dyDescent="0.25">
      <c r="A631" s="836"/>
      <c r="B631" s="834"/>
      <c r="C631" s="999" t="s">
        <v>1522</v>
      </c>
      <c r="D631" s="141" t="s">
        <v>328</v>
      </c>
      <c r="E631" s="125"/>
      <c r="F631" s="95"/>
      <c r="G631" s="95"/>
      <c r="H631" s="95"/>
      <c r="I631" s="95"/>
      <c r="J631" s="365"/>
      <c r="K631" s="95"/>
      <c r="L631" s="95"/>
      <c r="M631" s="95"/>
      <c r="N631" s="95"/>
      <c r="O631" s="365"/>
      <c r="P631" s="95"/>
      <c r="Q631" s="95"/>
      <c r="R631" s="95"/>
      <c r="S631" s="95"/>
      <c r="T631" s="315"/>
      <c r="U631" s="389"/>
      <c r="V631" s="95"/>
      <c r="W631" s="95"/>
      <c r="X631" s="95"/>
      <c r="Y631" s="95"/>
      <c r="Z631" s="389"/>
      <c r="AA631" s="95"/>
      <c r="AB631" s="95"/>
      <c r="AC631" s="95"/>
      <c r="AD631" s="95"/>
      <c r="AE631" s="389"/>
      <c r="AF631" s="94"/>
      <c r="AG631" s="94"/>
      <c r="AH631" s="94"/>
      <c r="AI631" s="185"/>
      <c r="AJ631" s="315"/>
      <c r="AK631" s="389"/>
      <c r="AL631" s="561"/>
      <c r="AM631" s="561"/>
      <c r="AN631" s="561"/>
      <c r="AO631" s="561"/>
      <c r="AP631" s="389"/>
      <c r="AQ631" s="475"/>
      <c r="AR631" s="475"/>
      <c r="AS631" s="475"/>
      <c r="AT631" s="578"/>
      <c r="AU631" s="389">
        <f t="shared" si="689"/>
        <v>0</v>
      </c>
      <c r="AV631" s="461">
        <v>0</v>
      </c>
      <c r="AW631" s="461">
        <v>0</v>
      </c>
      <c r="AX631" s="461">
        <v>0</v>
      </c>
      <c r="AY631" s="480">
        <v>0</v>
      </c>
      <c r="AZ631" s="588">
        <f t="shared" si="691"/>
        <v>0</v>
      </c>
      <c r="BA631" s="671">
        <f t="shared" si="692"/>
        <v>0</v>
      </c>
      <c r="BB631" s="670">
        <f t="shared" si="693"/>
        <v>0</v>
      </c>
      <c r="BC631" s="665">
        <v>0</v>
      </c>
      <c r="BD631" s="480">
        <v>0</v>
      </c>
      <c r="BE631" s="480">
        <v>0</v>
      </c>
      <c r="BF631" s="633">
        <v>0</v>
      </c>
      <c r="BG631" s="670">
        <f t="shared" si="694"/>
        <v>0</v>
      </c>
      <c r="BH631" s="665">
        <v>0</v>
      </c>
      <c r="BI631" s="480">
        <v>0</v>
      </c>
      <c r="BJ631" s="480">
        <v>0</v>
      </c>
      <c r="BK631" s="480">
        <v>0</v>
      </c>
      <c r="BL631" s="670">
        <f t="shared" si="695"/>
        <v>0</v>
      </c>
      <c r="BM631" s="466">
        <v>0</v>
      </c>
      <c r="BN631" s="466">
        <v>0</v>
      </c>
      <c r="BO631" s="466">
        <v>0</v>
      </c>
      <c r="BP631" s="480">
        <v>0</v>
      </c>
      <c r="BQ631" s="588">
        <f t="shared" si="697"/>
        <v>0</v>
      </c>
      <c r="BR631" s="671">
        <f t="shared" si="698"/>
        <v>0</v>
      </c>
    </row>
    <row r="632" spans="1:70" s="562" customFormat="1" ht="18" customHeight="1" x14ac:dyDescent="0.25">
      <c r="A632" s="903"/>
      <c r="B632" s="834"/>
      <c r="C632" s="771"/>
      <c r="D632" s="134" t="s">
        <v>651</v>
      </c>
      <c r="E632" s="125"/>
      <c r="F632" s="95"/>
      <c r="G632" s="95"/>
      <c r="H632" s="95"/>
      <c r="I632" s="95"/>
      <c r="J632" s="365"/>
      <c r="K632" s="95"/>
      <c r="L632" s="95"/>
      <c r="M632" s="95"/>
      <c r="N632" s="95"/>
      <c r="O632" s="365"/>
      <c r="P632" s="95"/>
      <c r="Q632" s="95"/>
      <c r="R632" s="95"/>
      <c r="S632" s="95"/>
      <c r="T632" s="315"/>
      <c r="U632" s="389"/>
      <c r="V632" s="95"/>
      <c r="W632" s="95"/>
      <c r="X632" s="95"/>
      <c r="Y632" s="95"/>
      <c r="Z632" s="389"/>
      <c r="AA632" s="95"/>
      <c r="AB632" s="95"/>
      <c r="AC632" s="95"/>
      <c r="AD632" s="95"/>
      <c r="AE632" s="389"/>
      <c r="AF632" s="94"/>
      <c r="AG632" s="94"/>
      <c r="AH632" s="94"/>
      <c r="AI632" s="185"/>
      <c r="AJ632" s="315"/>
      <c r="AK632" s="389"/>
      <c r="AL632" s="561"/>
      <c r="AM632" s="561"/>
      <c r="AN632" s="561"/>
      <c r="AO632" s="561"/>
      <c r="AP632" s="389"/>
      <c r="AQ632" s="475"/>
      <c r="AR632" s="475"/>
      <c r="AS632" s="475"/>
      <c r="AT632" s="578"/>
      <c r="AU632" s="389">
        <f t="shared" si="689"/>
        <v>0</v>
      </c>
      <c r="AV632" s="461">
        <v>0</v>
      </c>
      <c r="AW632" s="461">
        <v>0</v>
      </c>
      <c r="AX632" s="461">
        <v>0</v>
      </c>
      <c r="AY632" s="466">
        <v>0</v>
      </c>
      <c r="AZ632" s="588">
        <f t="shared" si="691"/>
        <v>0</v>
      </c>
      <c r="BA632" s="671">
        <f t="shared" si="692"/>
        <v>0</v>
      </c>
      <c r="BB632" s="670">
        <f t="shared" si="693"/>
        <v>0</v>
      </c>
      <c r="BC632" s="678">
        <v>0</v>
      </c>
      <c r="BD632" s="466">
        <v>0</v>
      </c>
      <c r="BE632" s="466">
        <v>0</v>
      </c>
      <c r="BF632" s="634">
        <v>0</v>
      </c>
      <c r="BG632" s="670">
        <f t="shared" si="694"/>
        <v>0</v>
      </c>
      <c r="BH632" s="665">
        <v>0</v>
      </c>
      <c r="BI632" s="480">
        <v>0</v>
      </c>
      <c r="BJ632" s="480">
        <v>0</v>
      </c>
      <c r="BK632" s="466">
        <v>0</v>
      </c>
      <c r="BL632" s="670">
        <f t="shared" si="695"/>
        <v>0</v>
      </c>
      <c r="BM632" s="466">
        <v>0</v>
      </c>
      <c r="BN632" s="466">
        <v>0</v>
      </c>
      <c r="BO632" s="466">
        <v>0</v>
      </c>
      <c r="BP632" s="466">
        <v>0</v>
      </c>
      <c r="BQ632" s="588">
        <f t="shared" si="697"/>
        <v>0</v>
      </c>
      <c r="BR632" s="671">
        <f t="shared" si="698"/>
        <v>0</v>
      </c>
    </row>
    <row r="633" spans="1:70" s="562" customFormat="1" ht="17.25" customHeight="1" thickBot="1" x14ac:dyDescent="0.3">
      <c r="A633" s="890"/>
      <c r="B633" s="834"/>
      <c r="C633" s="772"/>
      <c r="D633" s="135" t="s">
        <v>321</v>
      </c>
      <c r="E633" s="125"/>
      <c r="F633" s="95"/>
      <c r="G633" s="95"/>
      <c r="H633" s="95"/>
      <c r="I633" s="95"/>
      <c r="J633" s="365"/>
      <c r="K633" s="95"/>
      <c r="L633" s="95"/>
      <c r="M633" s="95"/>
      <c r="N633" s="95"/>
      <c r="O633" s="365"/>
      <c r="P633" s="95"/>
      <c r="Q633" s="95"/>
      <c r="R633" s="95"/>
      <c r="S633" s="95"/>
      <c r="T633" s="315"/>
      <c r="U633" s="389"/>
      <c r="V633" s="95"/>
      <c r="W633" s="95"/>
      <c r="X633" s="95"/>
      <c r="Y633" s="95"/>
      <c r="Z633" s="389"/>
      <c r="AA633" s="95"/>
      <c r="AB633" s="95"/>
      <c r="AC633" s="95"/>
      <c r="AD633" s="95"/>
      <c r="AE633" s="389"/>
      <c r="AF633" s="94"/>
      <c r="AG633" s="94"/>
      <c r="AH633" s="94"/>
      <c r="AI633" s="185"/>
      <c r="AJ633" s="315"/>
      <c r="AK633" s="389"/>
      <c r="AL633" s="561"/>
      <c r="AM633" s="561"/>
      <c r="AN633" s="561"/>
      <c r="AO633" s="561"/>
      <c r="AP633" s="389"/>
      <c r="AQ633" s="475"/>
      <c r="AR633" s="475"/>
      <c r="AS633" s="475"/>
      <c r="AT633" s="578"/>
      <c r="AU633" s="389">
        <f t="shared" si="689"/>
        <v>0</v>
      </c>
      <c r="AV633" s="461">
        <v>0</v>
      </c>
      <c r="AW633" s="461">
        <v>0</v>
      </c>
      <c r="AX633" s="461">
        <v>0</v>
      </c>
      <c r="AY633" s="467">
        <v>0</v>
      </c>
      <c r="AZ633" s="588">
        <f t="shared" si="691"/>
        <v>0</v>
      </c>
      <c r="BA633" s="671">
        <f t="shared" si="692"/>
        <v>0</v>
      </c>
      <c r="BB633" s="670">
        <f t="shared" si="693"/>
        <v>0</v>
      </c>
      <c r="BC633" s="679">
        <v>0</v>
      </c>
      <c r="BD633" s="467">
        <v>0</v>
      </c>
      <c r="BE633" s="467">
        <v>0</v>
      </c>
      <c r="BF633" s="615">
        <v>0</v>
      </c>
      <c r="BG633" s="670">
        <f t="shared" si="694"/>
        <v>0</v>
      </c>
      <c r="BH633" s="665">
        <v>0</v>
      </c>
      <c r="BI633" s="480">
        <v>0</v>
      </c>
      <c r="BJ633" s="480">
        <v>0</v>
      </c>
      <c r="BK633" s="467">
        <v>0</v>
      </c>
      <c r="BL633" s="670">
        <f t="shared" si="695"/>
        <v>0</v>
      </c>
      <c r="BM633" s="466">
        <v>0</v>
      </c>
      <c r="BN633" s="466">
        <v>0</v>
      </c>
      <c r="BO633" s="466">
        <v>0</v>
      </c>
      <c r="BP633" s="467">
        <v>0</v>
      </c>
      <c r="BQ633" s="588">
        <f t="shared" si="697"/>
        <v>0</v>
      </c>
      <c r="BR633" s="671">
        <f t="shared" si="698"/>
        <v>0</v>
      </c>
    </row>
    <row r="634" spans="1:70" s="15" customFormat="1" ht="16.5" customHeight="1" x14ac:dyDescent="0.25">
      <c r="A634" s="16"/>
      <c r="B634" s="834"/>
      <c r="C634" s="846" t="s">
        <v>220</v>
      </c>
      <c r="D634" s="846"/>
      <c r="E634" s="125">
        <f t="shared" si="686"/>
        <v>0</v>
      </c>
      <c r="F634" s="189">
        <f t="shared" ref="F634:I636" si="742">F623+F627</f>
        <v>0</v>
      </c>
      <c r="G634" s="189">
        <f t="shared" si="742"/>
        <v>0</v>
      </c>
      <c r="H634" s="189">
        <f t="shared" si="742"/>
        <v>0</v>
      </c>
      <c r="I634" s="189">
        <f t="shared" si="742"/>
        <v>0</v>
      </c>
      <c r="J634" s="365">
        <f t="shared" si="687"/>
        <v>0</v>
      </c>
      <c r="K634" s="189">
        <f t="shared" ref="K634:N636" si="743">K623+K627</f>
        <v>0</v>
      </c>
      <c r="L634" s="189">
        <f t="shared" si="743"/>
        <v>0</v>
      </c>
      <c r="M634" s="189">
        <f t="shared" si="743"/>
        <v>0</v>
      </c>
      <c r="N634" s="189">
        <f t="shared" si="743"/>
        <v>0</v>
      </c>
      <c r="O634" s="365">
        <f t="shared" si="696"/>
        <v>0</v>
      </c>
      <c r="P634" s="189">
        <f t="shared" ref="P634:S636" si="744">P623+P627</f>
        <v>0</v>
      </c>
      <c r="Q634" s="189">
        <f t="shared" si="744"/>
        <v>0</v>
      </c>
      <c r="R634" s="189">
        <f t="shared" si="744"/>
        <v>0</v>
      </c>
      <c r="S634" s="189">
        <f t="shared" si="744"/>
        <v>0</v>
      </c>
      <c r="T634" s="315">
        <f t="shared" si="684"/>
        <v>0</v>
      </c>
      <c r="U634" s="389">
        <f t="shared" si="681"/>
        <v>0</v>
      </c>
      <c r="V634" s="189">
        <f t="shared" ref="V634:Y636" si="745">V623+V627</f>
        <v>0</v>
      </c>
      <c r="W634" s="189">
        <f t="shared" si="745"/>
        <v>0</v>
      </c>
      <c r="X634" s="189">
        <f t="shared" si="745"/>
        <v>0</v>
      </c>
      <c r="Y634" s="189">
        <f t="shared" si="745"/>
        <v>0</v>
      </c>
      <c r="Z634" s="389">
        <f t="shared" si="682"/>
        <v>0</v>
      </c>
      <c r="AA634" s="189">
        <f t="shared" ref="AA634:AD636" si="746">AA623+AA627</f>
        <v>0</v>
      </c>
      <c r="AB634" s="189">
        <f t="shared" si="746"/>
        <v>0</v>
      </c>
      <c r="AC634" s="189">
        <f t="shared" si="746"/>
        <v>0</v>
      </c>
      <c r="AD634" s="189">
        <f t="shared" si="746"/>
        <v>0</v>
      </c>
      <c r="AE634" s="389">
        <f t="shared" si="741"/>
        <v>0</v>
      </c>
      <c r="AF634" s="189">
        <f t="shared" ref="AF634:AI636" si="747">AF623+AF627</f>
        <v>0</v>
      </c>
      <c r="AG634" s="189">
        <f t="shared" si="747"/>
        <v>0</v>
      </c>
      <c r="AH634" s="189">
        <f t="shared" si="747"/>
        <v>0</v>
      </c>
      <c r="AI634" s="189">
        <f t="shared" si="747"/>
        <v>0</v>
      </c>
      <c r="AJ634" s="315">
        <f t="shared" si="685"/>
        <v>0</v>
      </c>
      <c r="AK634" s="389">
        <f t="shared" si="690"/>
        <v>0</v>
      </c>
      <c r="AL634" s="189">
        <f t="shared" ref="AL634:AO634" si="748">AL623+AL627</f>
        <v>0</v>
      </c>
      <c r="AM634" s="189">
        <f t="shared" si="748"/>
        <v>0</v>
      </c>
      <c r="AN634" s="189">
        <f t="shared" si="748"/>
        <v>0</v>
      </c>
      <c r="AO634" s="189">
        <f t="shared" si="748"/>
        <v>0</v>
      </c>
      <c r="AP634" s="389">
        <f t="shared" si="688"/>
        <v>0</v>
      </c>
      <c r="AQ634" s="190">
        <f t="shared" ref="AQ634:AS636" si="749">AQ627+AQ623</f>
        <v>0</v>
      </c>
      <c r="AR634" s="190">
        <f t="shared" si="749"/>
        <v>0</v>
      </c>
      <c r="AS634" s="190">
        <f t="shared" si="749"/>
        <v>0</v>
      </c>
      <c r="AT634" s="190">
        <v>0</v>
      </c>
      <c r="AU634" s="389">
        <f t="shared" si="689"/>
        <v>0</v>
      </c>
      <c r="AV634" s="190">
        <f t="shared" ref="AV634:AY636" si="750">AV631+AV627+AV623</f>
        <v>0</v>
      </c>
      <c r="AW634" s="190">
        <f t="shared" si="750"/>
        <v>0</v>
      </c>
      <c r="AX634" s="190">
        <f t="shared" si="750"/>
        <v>0</v>
      </c>
      <c r="AY634" s="190">
        <f t="shared" si="750"/>
        <v>0</v>
      </c>
      <c r="AZ634" s="588">
        <f t="shared" si="691"/>
        <v>0</v>
      </c>
      <c r="BA634" s="671">
        <f t="shared" si="692"/>
        <v>0</v>
      </c>
      <c r="BB634" s="670">
        <f t="shared" si="693"/>
        <v>0</v>
      </c>
      <c r="BC634" s="190">
        <f t="shared" ref="BC634:BF634" si="751">BC631+BC627+BC623</f>
        <v>0</v>
      </c>
      <c r="BD634" s="190">
        <f t="shared" si="751"/>
        <v>0</v>
      </c>
      <c r="BE634" s="190">
        <f t="shared" si="751"/>
        <v>0</v>
      </c>
      <c r="BF634" s="190">
        <f t="shared" si="751"/>
        <v>0</v>
      </c>
      <c r="BG634" s="670">
        <f t="shared" si="694"/>
        <v>0</v>
      </c>
      <c r="BH634" s="190">
        <f t="shared" ref="BH634:BK634" si="752">BH631+BH627+BH623</f>
        <v>0</v>
      </c>
      <c r="BI634" s="190">
        <f t="shared" si="752"/>
        <v>0</v>
      </c>
      <c r="BJ634" s="190">
        <f t="shared" si="752"/>
        <v>0</v>
      </c>
      <c r="BK634" s="190">
        <f t="shared" si="752"/>
        <v>0</v>
      </c>
      <c r="BL634" s="670">
        <f t="shared" si="695"/>
        <v>0</v>
      </c>
      <c r="BM634" s="190">
        <f t="shared" ref="BM634:BO636" si="753">BM631+BM627+BM623</f>
        <v>0</v>
      </c>
      <c r="BN634" s="190">
        <f t="shared" si="753"/>
        <v>0</v>
      </c>
      <c r="BO634" s="190">
        <f t="shared" si="753"/>
        <v>0</v>
      </c>
      <c r="BP634" s="190">
        <f t="shared" ref="BP634:BP636" si="754">BP627+BP623+BP631</f>
        <v>0</v>
      </c>
      <c r="BQ634" s="588">
        <f t="shared" si="697"/>
        <v>0</v>
      </c>
      <c r="BR634" s="671">
        <f t="shared" si="698"/>
        <v>0</v>
      </c>
    </row>
    <row r="635" spans="1:70" s="15" customFormat="1" ht="16.5" customHeight="1" x14ac:dyDescent="0.25">
      <c r="A635" s="16"/>
      <c r="B635" s="834"/>
      <c r="C635" s="826" t="s">
        <v>221</v>
      </c>
      <c r="D635" s="826"/>
      <c r="E635" s="125">
        <f t="shared" si="686"/>
        <v>0</v>
      </c>
      <c r="F635" s="189">
        <f t="shared" si="742"/>
        <v>0</v>
      </c>
      <c r="G635" s="189">
        <f t="shared" si="742"/>
        <v>0</v>
      </c>
      <c r="H635" s="189">
        <f t="shared" si="742"/>
        <v>0</v>
      </c>
      <c r="I635" s="189">
        <f t="shared" si="742"/>
        <v>0</v>
      </c>
      <c r="J635" s="365">
        <f t="shared" si="687"/>
        <v>0</v>
      </c>
      <c r="K635" s="189">
        <f t="shared" si="743"/>
        <v>0</v>
      </c>
      <c r="L635" s="189">
        <f t="shared" si="743"/>
        <v>0</v>
      </c>
      <c r="M635" s="189">
        <f t="shared" si="743"/>
        <v>0</v>
      </c>
      <c r="N635" s="189">
        <f t="shared" si="743"/>
        <v>0</v>
      </c>
      <c r="O635" s="365">
        <f t="shared" si="696"/>
        <v>0</v>
      </c>
      <c r="P635" s="189">
        <f t="shared" si="744"/>
        <v>0</v>
      </c>
      <c r="Q635" s="189">
        <f t="shared" si="744"/>
        <v>0</v>
      </c>
      <c r="R635" s="189">
        <f t="shared" si="744"/>
        <v>0</v>
      </c>
      <c r="S635" s="189">
        <f t="shared" si="744"/>
        <v>0</v>
      </c>
      <c r="T635" s="315">
        <f t="shared" si="684"/>
        <v>0</v>
      </c>
      <c r="U635" s="389">
        <f t="shared" si="681"/>
        <v>0</v>
      </c>
      <c r="V635" s="189">
        <f t="shared" si="745"/>
        <v>0</v>
      </c>
      <c r="W635" s="189">
        <f t="shared" si="745"/>
        <v>0</v>
      </c>
      <c r="X635" s="189">
        <f t="shared" si="745"/>
        <v>0</v>
      </c>
      <c r="Y635" s="189">
        <f t="shared" si="745"/>
        <v>0</v>
      </c>
      <c r="Z635" s="389">
        <f t="shared" si="682"/>
        <v>0</v>
      </c>
      <c r="AA635" s="189">
        <f t="shared" si="746"/>
        <v>0</v>
      </c>
      <c r="AB635" s="189">
        <f t="shared" si="746"/>
        <v>0</v>
      </c>
      <c r="AC635" s="189">
        <f t="shared" si="746"/>
        <v>0</v>
      </c>
      <c r="AD635" s="189">
        <f t="shared" si="746"/>
        <v>0</v>
      </c>
      <c r="AE635" s="389">
        <f t="shared" si="741"/>
        <v>0</v>
      </c>
      <c r="AF635" s="189">
        <f t="shared" si="747"/>
        <v>0</v>
      </c>
      <c r="AG635" s="189">
        <f t="shared" si="747"/>
        <v>0</v>
      </c>
      <c r="AH635" s="189">
        <f t="shared" si="747"/>
        <v>0</v>
      </c>
      <c r="AI635" s="189">
        <f t="shared" si="747"/>
        <v>0</v>
      </c>
      <c r="AJ635" s="315">
        <f t="shared" si="685"/>
        <v>0</v>
      </c>
      <c r="AK635" s="389">
        <f t="shared" si="690"/>
        <v>0</v>
      </c>
      <c r="AL635" s="189">
        <f t="shared" ref="AL635:AO635" si="755">AL624+AL628</f>
        <v>0</v>
      </c>
      <c r="AM635" s="189">
        <f t="shared" si="755"/>
        <v>0</v>
      </c>
      <c r="AN635" s="189">
        <f t="shared" si="755"/>
        <v>0</v>
      </c>
      <c r="AO635" s="189">
        <f t="shared" si="755"/>
        <v>0</v>
      </c>
      <c r="AP635" s="389">
        <f t="shared" si="688"/>
        <v>0</v>
      </c>
      <c r="AQ635" s="190">
        <f t="shared" si="749"/>
        <v>0</v>
      </c>
      <c r="AR635" s="190">
        <f t="shared" si="749"/>
        <v>0</v>
      </c>
      <c r="AS635" s="190">
        <f t="shared" si="749"/>
        <v>0</v>
      </c>
      <c r="AT635" s="190">
        <f>AT628+AT624</f>
        <v>0</v>
      </c>
      <c r="AU635" s="389">
        <f t="shared" si="689"/>
        <v>0</v>
      </c>
      <c r="AV635" s="190">
        <f t="shared" si="750"/>
        <v>0</v>
      </c>
      <c r="AW635" s="190">
        <f t="shared" si="750"/>
        <v>0</v>
      </c>
      <c r="AX635" s="190">
        <f t="shared" si="750"/>
        <v>0</v>
      </c>
      <c r="AY635" s="190">
        <f t="shared" si="750"/>
        <v>0</v>
      </c>
      <c r="AZ635" s="588">
        <f t="shared" si="691"/>
        <v>0</v>
      </c>
      <c r="BA635" s="671">
        <f t="shared" si="692"/>
        <v>0</v>
      </c>
      <c r="BB635" s="670">
        <f t="shared" si="693"/>
        <v>0</v>
      </c>
      <c r="BC635" s="190">
        <f t="shared" ref="BC635:BF635" si="756">BC632+BC628+BC624</f>
        <v>0</v>
      </c>
      <c r="BD635" s="190">
        <f t="shared" si="756"/>
        <v>0</v>
      </c>
      <c r="BE635" s="190">
        <f t="shared" si="756"/>
        <v>0</v>
      </c>
      <c r="BF635" s="190">
        <f t="shared" si="756"/>
        <v>0</v>
      </c>
      <c r="BG635" s="670">
        <f t="shared" si="694"/>
        <v>0</v>
      </c>
      <c r="BH635" s="190">
        <f t="shared" ref="BH635:BK635" si="757">BH632+BH628+BH624</f>
        <v>0</v>
      </c>
      <c r="BI635" s="190">
        <f t="shared" si="757"/>
        <v>0</v>
      </c>
      <c r="BJ635" s="190">
        <f t="shared" si="757"/>
        <v>0</v>
      </c>
      <c r="BK635" s="190">
        <f t="shared" si="757"/>
        <v>0</v>
      </c>
      <c r="BL635" s="670">
        <f t="shared" si="695"/>
        <v>0</v>
      </c>
      <c r="BM635" s="190">
        <f t="shared" si="753"/>
        <v>0</v>
      </c>
      <c r="BN635" s="190">
        <f t="shared" si="753"/>
        <v>0</v>
      </c>
      <c r="BO635" s="190">
        <f t="shared" si="753"/>
        <v>0</v>
      </c>
      <c r="BP635" s="190">
        <f t="shared" si="754"/>
        <v>0</v>
      </c>
      <c r="BQ635" s="588">
        <f t="shared" si="697"/>
        <v>0</v>
      </c>
      <c r="BR635" s="671">
        <f t="shared" si="698"/>
        <v>0</v>
      </c>
    </row>
    <row r="636" spans="1:70" s="15" customFormat="1" ht="16.5" customHeight="1" thickBot="1" x14ac:dyDescent="0.3">
      <c r="A636" s="16"/>
      <c r="B636" s="834"/>
      <c r="C636" s="865" t="s">
        <v>222</v>
      </c>
      <c r="D636" s="865"/>
      <c r="E636" s="125">
        <f t="shared" si="686"/>
        <v>0</v>
      </c>
      <c r="F636" s="189">
        <f t="shared" si="742"/>
        <v>0</v>
      </c>
      <c r="G636" s="189">
        <f t="shared" si="742"/>
        <v>0</v>
      </c>
      <c r="H636" s="189">
        <f t="shared" si="742"/>
        <v>0</v>
      </c>
      <c r="I636" s="189">
        <f t="shared" si="742"/>
        <v>0</v>
      </c>
      <c r="J636" s="365">
        <f t="shared" si="687"/>
        <v>0</v>
      </c>
      <c r="K636" s="189">
        <f t="shared" si="743"/>
        <v>0</v>
      </c>
      <c r="L636" s="189">
        <f t="shared" si="743"/>
        <v>0</v>
      </c>
      <c r="M636" s="189">
        <f t="shared" si="743"/>
        <v>0</v>
      </c>
      <c r="N636" s="189">
        <f t="shared" si="743"/>
        <v>0</v>
      </c>
      <c r="O636" s="365">
        <f t="shared" si="696"/>
        <v>0</v>
      </c>
      <c r="P636" s="189">
        <f t="shared" si="744"/>
        <v>0</v>
      </c>
      <c r="Q636" s="189">
        <f t="shared" si="744"/>
        <v>0</v>
      </c>
      <c r="R636" s="189">
        <f t="shared" si="744"/>
        <v>0</v>
      </c>
      <c r="S636" s="189">
        <f t="shared" si="744"/>
        <v>0</v>
      </c>
      <c r="T636" s="315">
        <f t="shared" si="684"/>
        <v>0</v>
      </c>
      <c r="U636" s="389">
        <f t="shared" ref="U636:U703" si="758">SUM(V636:Y636)</f>
        <v>0</v>
      </c>
      <c r="V636" s="189">
        <f t="shared" si="745"/>
        <v>0</v>
      </c>
      <c r="W636" s="189">
        <f t="shared" si="745"/>
        <v>0</v>
      </c>
      <c r="X636" s="189">
        <f t="shared" si="745"/>
        <v>0</v>
      </c>
      <c r="Y636" s="189">
        <f t="shared" si="745"/>
        <v>0</v>
      </c>
      <c r="Z636" s="389">
        <f t="shared" ref="Z636:Z703" si="759">SUM(AA636:AD636)</f>
        <v>0</v>
      </c>
      <c r="AA636" s="189">
        <f t="shared" si="746"/>
        <v>0</v>
      </c>
      <c r="AB636" s="189">
        <f t="shared" si="746"/>
        <v>0</v>
      </c>
      <c r="AC636" s="189">
        <f t="shared" si="746"/>
        <v>0</v>
      </c>
      <c r="AD636" s="189">
        <f t="shared" si="746"/>
        <v>0</v>
      </c>
      <c r="AE636" s="389">
        <f t="shared" si="741"/>
        <v>0</v>
      </c>
      <c r="AF636" s="189">
        <f t="shared" si="747"/>
        <v>0</v>
      </c>
      <c r="AG636" s="189">
        <f t="shared" si="747"/>
        <v>0</v>
      </c>
      <c r="AH636" s="189">
        <f t="shared" si="747"/>
        <v>0</v>
      </c>
      <c r="AI636" s="189">
        <f t="shared" si="747"/>
        <v>0</v>
      </c>
      <c r="AJ636" s="315">
        <f t="shared" si="685"/>
        <v>0</v>
      </c>
      <c r="AK636" s="389">
        <f t="shared" si="690"/>
        <v>0</v>
      </c>
      <c r="AL636" s="189">
        <f t="shared" ref="AL636:AO636" si="760">AL625+AL629</f>
        <v>0</v>
      </c>
      <c r="AM636" s="189">
        <f t="shared" si="760"/>
        <v>0</v>
      </c>
      <c r="AN636" s="189">
        <f t="shared" si="760"/>
        <v>0</v>
      </c>
      <c r="AO636" s="189">
        <f t="shared" si="760"/>
        <v>0</v>
      </c>
      <c r="AP636" s="389">
        <f t="shared" si="688"/>
        <v>0</v>
      </c>
      <c r="AQ636" s="420">
        <f t="shared" si="749"/>
        <v>0</v>
      </c>
      <c r="AR636" s="420">
        <f t="shared" si="749"/>
        <v>0</v>
      </c>
      <c r="AS636" s="420">
        <f t="shared" si="749"/>
        <v>0</v>
      </c>
      <c r="AT636" s="420">
        <f>AT629+AT625</f>
        <v>0</v>
      </c>
      <c r="AU636" s="389">
        <f t="shared" si="689"/>
        <v>0</v>
      </c>
      <c r="AV636" s="420">
        <f t="shared" si="750"/>
        <v>0</v>
      </c>
      <c r="AW636" s="420">
        <f t="shared" si="750"/>
        <v>0</v>
      </c>
      <c r="AX636" s="420">
        <f t="shared" si="750"/>
        <v>0</v>
      </c>
      <c r="AY636" s="420">
        <f t="shared" si="750"/>
        <v>0</v>
      </c>
      <c r="AZ636" s="588">
        <f t="shared" si="691"/>
        <v>0</v>
      </c>
      <c r="BA636" s="671">
        <f t="shared" si="692"/>
        <v>0</v>
      </c>
      <c r="BB636" s="670">
        <f t="shared" si="693"/>
        <v>0</v>
      </c>
      <c r="BC636" s="420">
        <f t="shared" ref="BC636:BF636" si="761">BC633+BC629+BC625</f>
        <v>0</v>
      </c>
      <c r="BD636" s="420">
        <f t="shared" si="761"/>
        <v>0</v>
      </c>
      <c r="BE636" s="420">
        <f t="shared" si="761"/>
        <v>0</v>
      </c>
      <c r="BF636" s="420">
        <f t="shared" si="761"/>
        <v>0</v>
      </c>
      <c r="BG636" s="670">
        <f t="shared" si="694"/>
        <v>0</v>
      </c>
      <c r="BH636" s="420">
        <f t="shared" ref="BH636:BK636" si="762">BH633+BH629+BH625</f>
        <v>0</v>
      </c>
      <c r="BI636" s="420">
        <f t="shared" si="762"/>
        <v>0</v>
      </c>
      <c r="BJ636" s="420">
        <f t="shared" si="762"/>
        <v>0</v>
      </c>
      <c r="BK636" s="420">
        <f t="shared" si="762"/>
        <v>0</v>
      </c>
      <c r="BL636" s="670">
        <f t="shared" si="695"/>
        <v>0</v>
      </c>
      <c r="BM636" s="420">
        <f t="shared" si="753"/>
        <v>0</v>
      </c>
      <c r="BN636" s="420">
        <f t="shared" si="753"/>
        <v>0</v>
      </c>
      <c r="BO636" s="420">
        <f t="shared" si="753"/>
        <v>0</v>
      </c>
      <c r="BP636" s="420">
        <f t="shared" si="754"/>
        <v>0</v>
      </c>
      <c r="BQ636" s="588">
        <f t="shared" si="697"/>
        <v>0</v>
      </c>
      <c r="BR636" s="671">
        <f t="shared" si="698"/>
        <v>0</v>
      </c>
    </row>
    <row r="637" spans="1:70" s="310" customFormat="1" ht="16.5" customHeight="1" thickBot="1" x14ac:dyDescent="0.3">
      <c r="A637" s="16"/>
      <c r="B637" s="918"/>
      <c r="C637" s="826"/>
      <c r="D637" s="858"/>
      <c r="E637" s="125">
        <f t="shared" si="686"/>
        <v>0</v>
      </c>
      <c r="F637" s="189">
        <f>F626+F630</f>
        <v>0</v>
      </c>
      <c r="G637" s="189">
        <f t="shared" ref="G637:I637" si="763">G626+G630</f>
        <v>0</v>
      </c>
      <c r="H637" s="189">
        <f t="shared" si="763"/>
        <v>0</v>
      </c>
      <c r="I637" s="189">
        <f t="shared" si="763"/>
        <v>0</v>
      </c>
      <c r="J637" s="365">
        <f t="shared" si="687"/>
        <v>0</v>
      </c>
      <c r="K637" s="189">
        <f>K626+K630</f>
        <v>0</v>
      </c>
      <c r="L637" s="189">
        <f t="shared" ref="L637:N637" si="764">L626+L630</f>
        <v>0</v>
      </c>
      <c r="M637" s="189">
        <f t="shared" si="764"/>
        <v>0</v>
      </c>
      <c r="N637" s="189">
        <f t="shared" si="764"/>
        <v>0</v>
      </c>
      <c r="O637" s="365">
        <f t="shared" si="696"/>
        <v>0</v>
      </c>
      <c r="P637" s="189">
        <f>P626+P630</f>
        <v>0</v>
      </c>
      <c r="Q637" s="189">
        <f t="shared" ref="Q637:S637" si="765">Q626+Q630</f>
        <v>0</v>
      </c>
      <c r="R637" s="189">
        <f t="shared" si="765"/>
        <v>0</v>
      </c>
      <c r="S637" s="189">
        <f t="shared" si="765"/>
        <v>0</v>
      </c>
      <c r="T637" s="315">
        <f t="shared" ref="T637:T704" si="766">F637+G637+H637+I637+K637+L637+M637+N637+P637+Q637+R637+S637</f>
        <v>0</v>
      </c>
      <c r="U637" s="389">
        <f t="shared" si="758"/>
        <v>0</v>
      </c>
      <c r="V637" s="189">
        <f>V626+V630</f>
        <v>0</v>
      </c>
      <c r="W637" s="189">
        <f t="shared" ref="W637:Y637" si="767">W626+W630</f>
        <v>0</v>
      </c>
      <c r="X637" s="189">
        <f t="shared" si="767"/>
        <v>0</v>
      </c>
      <c r="Y637" s="189">
        <f t="shared" si="767"/>
        <v>0</v>
      </c>
      <c r="Z637" s="389">
        <f t="shared" si="759"/>
        <v>0</v>
      </c>
      <c r="AA637" s="189">
        <f>AA626+AA630</f>
        <v>0</v>
      </c>
      <c r="AB637" s="189">
        <f t="shared" ref="AB637:AD637" si="768">AB626+AB630</f>
        <v>0</v>
      </c>
      <c r="AC637" s="189">
        <f t="shared" si="768"/>
        <v>0</v>
      </c>
      <c r="AD637" s="189">
        <f t="shared" si="768"/>
        <v>0</v>
      </c>
      <c r="AE637" s="389">
        <f t="shared" si="741"/>
        <v>0</v>
      </c>
      <c r="AF637" s="189">
        <f>AF626+AF630</f>
        <v>0</v>
      </c>
      <c r="AG637" s="189">
        <f t="shared" ref="AG637:AI637" si="769">AG626+AG630</f>
        <v>0</v>
      </c>
      <c r="AH637" s="189">
        <f t="shared" si="769"/>
        <v>0</v>
      </c>
      <c r="AI637" s="189">
        <f t="shared" si="769"/>
        <v>0</v>
      </c>
      <c r="AJ637" s="315">
        <f t="shared" ref="AJ637:AJ704" si="770">V637+W637+X637+Y637+AA637+AB637+AC637+AD637+AF637+AG637+AH637+AI637</f>
        <v>0</v>
      </c>
      <c r="AK637" s="389">
        <f t="shared" si="690"/>
        <v>0</v>
      </c>
      <c r="AL637" s="189">
        <f>AL626+AL630</f>
        <v>0</v>
      </c>
      <c r="AM637" s="189">
        <f t="shared" ref="AM637:AO637" si="771">AM626+AM630</f>
        <v>0</v>
      </c>
      <c r="AN637" s="189">
        <f t="shared" si="771"/>
        <v>0</v>
      </c>
      <c r="AO637" s="189">
        <f t="shared" si="771"/>
        <v>0</v>
      </c>
      <c r="AP637" s="389">
        <f t="shared" si="688"/>
        <v>0</v>
      </c>
      <c r="AQ637" s="420">
        <f t="shared" ref="AQ637:AS637" si="772">AQ626+AQ630</f>
        <v>0</v>
      </c>
      <c r="AR637" s="420">
        <f t="shared" si="772"/>
        <v>0</v>
      </c>
      <c r="AS637" s="420">
        <f t="shared" si="772"/>
        <v>0</v>
      </c>
      <c r="AT637" s="420">
        <f t="shared" ref="AT637" si="773">AT626+AT630</f>
        <v>0</v>
      </c>
      <c r="AU637" s="389">
        <f t="shared" si="689"/>
        <v>0</v>
      </c>
      <c r="AV637" s="575">
        <f t="shared" ref="AV637:AY637" si="774">AV630+AV626</f>
        <v>0</v>
      </c>
      <c r="AW637" s="575">
        <f t="shared" si="774"/>
        <v>0</v>
      </c>
      <c r="AX637" s="575">
        <f t="shared" si="774"/>
        <v>0</v>
      </c>
      <c r="AY637" s="575">
        <f t="shared" si="774"/>
        <v>0</v>
      </c>
      <c r="AZ637" s="588">
        <f t="shared" si="691"/>
        <v>0</v>
      </c>
      <c r="BA637" s="671">
        <f t="shared" si="692"/>
        <v>0</v>
      </c>
      <c r="BB637" s="670">
        <f t="shared" si="693"/>
        <v>0</v>
      </c>
      <c r="BC637" s="575">
        <f t="shared" ref="BC637:BF637" si="775">BC630+BC626</f>
        <v>0</v>
      </c>
      <c r="BD637" s="575">
        <f t="shared" si="775"/>
        <v>0</v>
      </c>
      <c r="BE637" s="575">
        <f t="shared" si="775"/>
        <v>0</v>
      </c>
      <c r="BF637" s="575">
        <f t="shared" si="775"/>
        <v>0</v>
      </c>
      <c r="BG637" s="670">
        <f t="shared" si="694"/>
        <v>0</v>
      </c>
      <c r="BH637" s="575">
        <f t="shared" ref="BH637:BK637" si="776">BH630+BH626</f>
        <v>0</v>
      </c>
      <c r="BI637" s="575">
        <f t="shared" si="776"/>
        <v>0</v>
      </c>
      <c r="BJ637" s="575">
        <f t="shared" si="776"/>
        <v>0</v>
      </c>
      <c r="BK637" s="575">
        <f t="shared" si="776"/>
        <v>0</v>
      </c>
      <c r="BL637" s="670">
        <f t="shared" si="695"/>
        <v>0</v>
      </c>
      <c r="BM637" s="575">
        <f t="shared" ref="BM637:BP637" si="777">BM630+BM626</f>
        <v>0</v>
      </c>
      <c r="BN637" s="575">
        <f t="shared" si="777"/>
        <v>0</v>
      </c>
      <c r="BO637" s="575">
        <f t="shared" si="777"/>
        <v>0</v>
      </c>
      <c r="BP637" s="575">
        <f t="shared" si="777"/>
        <v>0</v>
      </c>
      <c r="BQ637" s="588">
        <f t="shared" si="697"/>
        <v>0</v>
      </c>
      <c r="BR637" s="671">
        <f t="shared" si="698"/>
        <v>0</v>
      </c>
    </row>
    <row r="638" spans="1:70" s="15" customFormat="1" ht="16.5" customHeight="1" x14ac:dyDescent="0.25">
      <c r="A638" s="847">
        <v>1</v>
      </c>
      <c r="B638" s="866" t="s">
        <v>748</v>
      </c>
      <c r="C638" s="911" t="s">
        <v>749</v>
      </c>
      <c r="D638" s="495" t="s">
        <v>328</v>
      </c>
      <c r="E638" s="125">
        <f t="shared" si="686"/>
        <v>0</v>
      </c>
      <c r="F638" s="95">
        <v>0</v>
      </c>
      <c r="G638" s="95">
        <v>0</v>
      </c>
      <c r="H638" s="95">
        <v>0</v>
      </c>
      <c r="I638" s="95">
        <v>0</v>
      </c>
      <c r="J638" s="365">
        <f t="shared" si="687"/>
        <v>0</v>
      </c>
      <c r="K638" s="95">
        <v>0</v>
      </c>
      <c r="L638" s="95">
        <v>0</v>
      </c>
      <c r="M638" s="95">
        <v>0</v>
      </c>
      <c r="N638" s="95">
        <v>0</v>
      </c>
      <c r="O638" s="365">
        <f t="shared" si="696"/>
        <v>0</v>
      </c>
      <c r="P638" s="95">
        <v>0</v>
      </c>
      <c r="Q638" s="95">
        <v>0</v>
      </c>
      <c r="R638" s="95">
        <v>0</v>
      </c>
      <c r="S638" s="95">
        <v>0</v>
      </c>
      <c r="T638" s="315">
        <f t="shared" si="766"/>
        <v>0</v>
      </c>
      <c r="U638" s="389">
        <f t="shared" si="758"/>
        <v>0</v>
      </c>
      <c r="V638" s="95">
        <v>0</v>
      </c>
      <c r="W638" s="95">
        <v>0</v>
      </c>
      <c r="X638" s="95">
        <v>0</v>
      </c>
      <c r="Y638" s="95">
        <v>0</v>
      </c>
      <c r="Z638" s="389">
        <f t="shared" si="759"/>
        <v>0</v>
      </c>
      <c r="AA638" s="95">
        <v>0</v>
      </c>
      <c r="AB638" s="95">
        <v>0</v>
      </c>
      <c r="AC638" s="95">
        <v>0</v>
      </c>
      <c r="AD638" s="95">
        <v>0</v>
      </c>
      <c r="AE638" s="389">
        <f t="shared" si="741"/>
        <v>0</v>
      </c>
      <c r="AF638" s="94"/>
      <c r="AG638" s="94"/>
      <c r="AH638" s="94"/>
      <c r="AI638" s="94"/>
      <c r="AJ638" s="315">
        <f t="shared" si="770"/>
        <v>0</v>
      </c>
      <c r="AK638" s="389">
        <f t="shared" si="690"/>
        <v>0</v>
      </c>
      <c r="AL638" s="463">
        <v>0</v>
      </c>
      <c r="AM638" s="463">
        <v>0</v>
      </c>
      <c r="AN638" s="463">
        <v>0</v>
      </c>
      <c r="AO638" s="463">
        <v>0</v>
      </c>
      <c r="AP638" s="389">
        <f t="shared" si="688"/>
        <v>0</v>
      </c>
      <c r="AQ638" s="463"/>
      <c r="AR638" s="463"/>
      <c r="AS638" s="463"/>
      <c r="AT638" s="463"/>
      <c r="AU638" s="389">
        <f t="shared" si="689"/>
        <v>0</v>
      </c>
      <c r="AV638" s="463"/>
      <c r="AW638" s="463"/>
      <c r="AX638" s="463"/>
      <c r="AY638" s="463"/>
      <c r="AZ638" s="588">
        <f t="shared" si="691"/>
        <v>0</v>
      </c>
      <c r="BA638" s="671">
        <f t="shared" si="692"/>
        <v>0</v>
      </c>
      <c r="BB638" s="670">
        <f t="shared" si="693"/>
        <v>0</v>
      </c>
      <c r="BC638" s="649"/>
      <c r="BD638" s="463"/>
      <c r="BE638" s="463"/>
      <c r="BF638" s="612"/>
      <c r="BG638" s="670">
        <f t="shared" si="694"/>
        <v>0</v>
      </c>
      <c r="BH638" s="649"/>
      <c r="BI638" s="463"/>
      <c r="BJ638" s="463"/>
      <c r="BK638" s="463"/>
      <c r="BL638" s="670">
        <f t="shared" si="695"/>
        <v>0</v>
      </c>
      <c r="BM638" s="463"/>
      <c r="BN638" s="463"/>
      <c r="BO638" s="463"/>
      <c r="BP638" s="463"/>
      <c r="BQ638" s="588">
        <f t="shared" si="697"/>
        <v>0</v>
      </c>
      <c r="BR638" s="671">
        <f t="shared" si="698"/>
        <v>0</v>
      </c>
    </row>
    <row r="639" spans="1:70" s="15" customFormat="1" ht="16.5" customHeight="1" x14ac:dyDescent="0.25">
      <c r="A639" s="847"/>
      <c r="B639" s="834"/>
      <c r="C639" s="894"/>
      <c r="D639" s="494" t="s">
        <v>651</v>
      </c>
      <c r="E639" s="125">
        <f t="shared" si="686"/>
        <v>0</v>
      </c>
      <c r="F639" s="95">
        <v>0</v>
      </c>
      <c r="G639" s="95">
        <v>0</v>
      </c>
      <c r="H639" s="95">
        <v>0</v>
      </c>
      <c r="I639" s="95">
        <v>0</v>
      </c>
      <c r="J639" s="365">
        <f t="shared" si="687"/>
        <v>0</v>
      </c>
      <c r="K639" s="95">
        <v>0</v>
      </c>
      <c r="L639" s="95">
        <v>0</v>
      </c>
      <c r="M639" s="95">
        <v>0</v>
      </c>
      <c r="N639" s="95">
        <v>0</v>
      </c>
      <c r="O639" s="365">
        <f t="shared" si="696"/>
        <v>0</v>
      </c>
      <c r="P639" s="95">
        <v>0</v>
      </c>
      <c r="Q639" s="95">
        <v>0</v>
      </c>
      <c r="R639" s="95">
        <v>0</v>
      </c>
      <c r="S639" s="95">
        <v>0</v>
      </c>
      <c r="T639" s="315">
        <f t="shared" si="766"/>
        <v>0</v>
      </c>
      <c r="U639" s="389">
        <f t="shared" si="758"/>
        <v>0</v>
      </c>
      <c r="V639" s="95">
        <v>0</v>
      </c>
      <c r="W639" s="95">
        <v>0</v>
      </c>
      <c r="X639" s="95">
        <v>0</v>
      </c>
      <c r="Y639" s="95">
        <v>0</v>
      </c>
      <c r="Z639" s="389">
        <f t="shared" si="759"/>
        <v>0</v>
      </c>
      <c r="AA639" s="95">
        <v>0</v>
      </c>
      <c r="AB639" s="95">
        <v>0</v>
      </c>
      <c r="AC639" s="95">
        <v>0</v>
      </c>
      <c r="AD639" s="95">
        <v>0</v>
      </c>
      <c r="AE639" s="389">
        <f t="shared" si="741"/>
        <v>0</v>
      </c>
      <c r="AF639" s="95"/>
      <c r="AG639" s="95"/>
      <c r="AH639" s="95"/>
      <c r="AI639" s="95"/>
      <c r="AJ639" s="315">
        <f t="shared" si="770"/>
        <v>0</v>
      </c>
      <c r="AK639" s="389">
        <f t="shared" si="690"/>
        <v>0</v>
      </c>
      <c r="AL639" s="464">
        <v>0</v>
      </c>
      <c r="AM639" s="464">
        <v>0</v>
      </c>
      <c r="AN639" s="464">
        <v>0</v>
      </c>
      <c r="AO639" s="464">
        <v>0</v>
      </c>
      <c r="AP639" s="389">
        <f t="shared" si="688"/>
        <v>0</v>
      </c>
      <c r="AQ639" s="464"/>
      <c r="AR639" s="464"/>
      <c r="AS639" s="464"/>
      <c r="AT639" s="464"/>
      <c r="AU639" s="389">
        <f t="shared" si="689"/>
        <v>0</v>
      </c>
      <c r="AV639" s="464"/>
      <c r="AW639" s="464"/>
      <c r="AX639" s="464"/>
      <c r="AY639" s="464"/>
      <c r="AZ639" s="588">
        <f t="shared" si="691"/>
        <v>0</v>
      </c>
      <c r="BA639" s="671">
        <f t="shared" si="692"/>
        <v>0</v>
      </c>
      <c r="BB639" s="670">
        <f t="shared" si="693"/>
        <v>0</v>
      </c>
      <c r="BC639" s="650"/>
      <c r="BD639" s="464"/>
      <c r="BE639" s="464"/>
      <c r="BF639" s="613"/>
      <c r="BG639" s="670">
        <f t="shared" si="694"/>
        <v>0</v>
      </c>
      <c r="BH639" s="650"/>
      <c r="BI639" s="464"/>
      <c r="BJ639" s="464"/>
      <c r="BK639" s="464"/>
      <c r="BL639" s="670">
        <f t="shared" si="695"/>
        <v>0</v>
      </c>
      <c r="BM639" s="464"/>
      <c r="BN639" s="464"/>
      <c r="BO639" s="464"/>
      <c r="BP639" s="464"/>
      <c r="BQ639" s="588">
        <f t="shared" si="697"/>
        <v>0</v>
      </c>
      <c r="BR639" s="671">
        <f t="shared" si="698"/>
        <v>0</v>
      </c>
    </row>
    <row r="640" spans="1:70" s="15" customFormat="1" ht="16.5" customHeight="1" thickBot="1" x14ac:dyDescent="0.3">
      <c r="A640" s="847"/>
      <c r="B640" s="834"/>
      <c r="C640" s="909"/>
      <c r="D640" s="496" t="s">
        <v>321</v>
      </c>
      <c r="E640" s="125">
        <f t="shared" si="686"/>
        <v>0</v>
      </c>
      <c r="F640" s="95">
        <v>0</v>
      </c>
      <c r="G640" s="95">
        <v>0</v>
      </c>
      <c r="H640" s="95">
        <v>0</v>
      </c>
      <c r="I640" s="95">
        <v>0</v>
      </c>
      <c r="J640" s="365">
        <f t="shared" si="687"/>
        <v>0</v>
      </c>
      <c r="K640" s="95">
        <v>0</v>
      </c>
      <c r="L640" s="95">
        <v>0</v>
      </c>
      <c r="M640" s="95">
        <v>0</v>
      </c>
      <c r="N640" s="95">
        <v>0</v>
      </c>
      <c r="O640" s="365">
        <f t="shared" si="696"/>
        <v>0</v>
      </c>
      <c r="P640" s="95">
        <v>0</v>
      </c>
      <c r="Q640" s="95">
        <v>0</v>
      </c>
      <c r="R640" s="95">
        <v>0</v>
      </c>
      <c r="S640" s="95">
        <v>0</v>
      </c>
      <c r="T640" s="315">
        <f t="shared" si="766"/>
        <v>0</v>
      </c>
      <c r="U640" s="389">
        <f t="shared" si="758"/>
        <v>0</v>
      </c>
      <c r="V640" s="95">
        <v>0</v>
      </c>
      <c r="W640" s="95">
        <v>0</v>
      </c>
      <c r="X640" s="95">
        <v>0</v>
      </c>
      <c r="Y640" s="95">
        <v>0</v>
      </c>
      <c r="Z640" s="389">
        <f t="shared" si="759"/>
        <v>0</v>
      </c>
      <c r="AA640" s="95">
        <v>0</v>
      </c>
      <c r="AB640" s="95">
        <v>0</v>
      </c>
      <c r="AC640" s="95">
        <v>0</v>
      </c>
      <c r="AD640" s="95">
        <v>0</v>
      </c>
      <c r="AE640" s="389">
        <f t="shared" si="741"/>
        <v>0</v>
      </c>
      <c r="AF640" s="419"/>
      <c r="AG640" s="419"/>
      <c r="AH640" s="419"/>
      <c r="AI640" s="419"/>
      <c r="AJ640" s="315">
        <f t="shared" si="770"/>
        <v>0</v>
      </c>
      <c r="AK640" s="389">
        <f t="shared" si="690"/>
        <v>0</v>
      </c>
      <c r="AL640" s="470">
        <v>0</v>
      </c>
      <c r="AM640" s="470">
        <v>0</v>
      </c>
      <c r="AN640" s="470">
        <v>0</v>
      </c>
      <c r="AO640" s="470">
        <v>0</v>
      </c>
      <c r="AP640" s="389">
        <f t="shared" si="688"/>
        <v>0</v>
      </c>
      <c r="AQ640" s="470"/>
      <c r="AR640" s="470"/>
      <c r="AS640" s="470"/>
      <c r="AT640" s="470"/>
      <c r="AU640" s="389">
        <f t="shared" si="689"/>
        <v>0</v>
      </c>
      <c r="AV640" s="470"/>
      <c r="AW640" s="470"/>
      <c r="AX640" s="470"/>
      <c r="AY640" s="470"/>
      <c r="AZ640" s="588">
        <f t="shared" si="691"/>
        <v>0</v>
      </c>
      <c r="BA640" s="671">
        <f t="shared" si="692"/>
        <v>0</v>
      </c>
      <c r="BB640" s="670">
        <f t="shared" si="693"/>
        <v>0</v>
      </c>
      <c r="BC640" s="654"/>
      <c r="BD640" s="470"/>
      <c r="BE640" s="470"/>
      <c r="BF640" s="618"/>
      <c r="BG640" s="670">
        <f t="shared" si="694"/>
        <v>0</v>
      </c>
      <c r="BH640" s="654"/>
      <c r="BI640" s="470"/>
      <c r="BJ640" s="470"/>
      <c r="BK640" s="470"/>
      <c r="BL640" s="670">
        <f t="shared" si="695"/>
        <v>0</v>
      </c>
      <c r="BM640" s="470"/>
      <c r="BN640" s="470"/>
      <c r="BO640" s="470"/>
      <c r="BP640" s="470"/>
      <c r="BQ640" s="588">
        <f t="shared" si="697"/>
        <v>0</v>
      </c>
      <c r="BR640" s="671">
        <f t="shared" si="698"/>
        <v>0</v>
      </c>
    </row>
    <row r="641" spans="1:70" s="188" customFormat="1" ht="16.5" customHeight="1" x14ac:dyDescent="0.25">
      <c r="A641" s="836">
        <v>2</v>
      </c>
      <c r="B641" s="834"/>
      <c r="C641" s="901" t="s">
        <v>825</v>
      </c>
      <c r="D641" s="497" t="s">
        <v>328</v>
      </c>
      <c r="E641" s="125">
        <f t="shared" ref="E641:E708" si="778">SUM(F641:I641)</f>
        <v>0</v>
      </c>
      <c r="F641" s="95">
        <v>0</v>
      </c>
      <c r="G641" s="95">
        <v>0</v>
      </c>
      <c r="H641" s="95">
        <v>0</v>
      </c>
      <c r="I641" s="95">
        <v>0</v>
      </c>
      <c r="J641" s="365">
        <f t="shared" ref="J641:J708" si="779">SUM(K641:N641)</f>
        <v>0</v>
      </c>
      <c r="K641" s="95">
        <v>0</v>
      </c>
      <c r="L641" s="95">
        <v>0</v>
      </c>
      <c r="M641" s="95">
        <v>0</v>
      </c>
      <c r="N641" s="95">
        <v>0</v>
      </c>
      <c r="O641" s="365">
        <f t="shared" si="696"/>
        <v>0</v>
      </c>
      <c r="P641" s="95">
        <v>0</v>
      </c>
      <c r="Q641" s="95">
        <v>0</v>
      </c>
      <c r="R641" s="95">
        <v>0</v>
      </c>
      <c r="S641" s="95">
        <v>0</v>
      </c>
      <c r="T641" s="315">
        <f t="shared" si="766"/>
        <v>0</v>
      </c>
      <c r="U641" s="389">
        <f t="shared" si="758"/>
        <v>0</v>
      </c>
      <c r="V641" s="95">
        <v>0</v>
      </c>
      <c r="W641" s="95">
        <v>0</v>
      </c>
      <c r="X641" s="95">
        <v>0</v>
      </c>
      <c r="Y641" s="95">
        <v>0</v>
      </c>
      <c r="Z641" s="389">
        <f t="shared" si="759"/>
        <v>0</v>
      </c>
      <c r="AA641" s="95">
        <v>0</v>
      </c>
      <c r="AB641" s="95">
        <v>0</v>
      </c>
      <c r="AC641" s="95">
        <v>0</v>
      </c>
      <c r="AD641" s="95">
        <v>0</v>
      </c>
      <c r="AE641" s="389">
        <f t="shared" si="741"/>
        <v>0</v>
      </c>
      <c r="AF641" s="95"/>
      <c r="AG641" s="95"/>
      <c r="AH641" s="95"/>
      <c r="AI641" s="95"/>
      <c r="AJ641" s="315">
        <f t="shared" si="770"/>
        <v>0</v>
      </c>
      <c r="AK641" s="389">
        <f t="shared" si="690"/>
        <v>0</v>
      </c>
      <c r="AL641" s="471">
        <v>0</v>
      </c>
      <c r="AM641" s="471">
        <v>0</v>
      </c>
      <c r="AN641" s="471">
        <v>0</v>
      </c>
      <c r="AO641" s="471">
        <v>0</v>
      </c>
      <c r="AP641" s="389">
        <f t="shared" si="688"/>
        <v>0</v>
      </c>
      <c r="AQ641" s="471"/>
      <c r="AR641" s="471"/>
      <c r="AS641" s="471"/>
      <c r="AT641" s="471"/>
      <c r="AU641" s="389">
        <f t="shared" si="689"/>
        <v>0</v>
      </c>
      <c r="AV641" s="471"/>
      <c r="AW641" s="471"/>
      <c r="AX641" s="471"/>
      <c r="AY641" s="471"/>
      <c r="AZ641" s="588">
        <f t="shared" si="691"/>
        <v>0</v>
      </c>
      <c r="BA641" s="671">
        <f t="shared" si="692"/>
        <v>0</v>
      </c>
      <c r="BB641" s="670">
        <f t="shared" si="693"/>
        <v>0</v>
      </c>
      <c r="BC641" s="655"/>
      <c r="BD641" s="471"/>
      <c r="BE641" s="471"/>
      <c r="BF641" s="619"/>
      <c r="BG641" s="670">
        <f t="shared" si="694"/>
        <v>0</v>
      </c>
      <c r="BH641" s="655"/>
      <c r="BI641" s="471"/>
      <c r="BJ641" s="471"/>
      <c r="BK641" s="471"/>
      <c r="BL641" s="670">
        <f t="shared" si="695"/>
        <v>0</v>
      </c>
      <c r="BM641" s="471"/>
      <c r="BN641" s="471"/>
      <c r="BO641" s="471"/>
      <c r="BP641" s="471"/>
      <c r="BQ641" s="588">
        <f t="shared" si="697"/>
        <v>0</v>
      </c>
      <c r="BR641" s="671">
        <f t="shared" si="698"/>
        <v>0</v>
      </c>
    </row>
    <row r="642" spans="1:70" s="188" customFormat="1" ht="16.5" customHeight="1" x14ac:dyDescent="0.25">
      <c r="A642" s="837"/>
      <c r="B642" s="834"/>
      <c r="C642" s="902"/>
      <c r="D642" s="494" t="s">
        <v>651</v>
      </c>
      <c r="E642" s="125">
        <f t="shared" si="778"/>
        <v>0</v>
      </c>
      <c r="F642" s="95">
        <v>0</v>
      </c>
      <c r="G642" s="95">
        <v>0</v>
      </c>
      <c r="H642" s="95">
        <v>0</v>
      </c>
      <c r="I642" s="95">
        <v>0</v>
      </c>
      <c r="J642" s="365">
        <f t="shared" si="779"/>
        <v>0</v>
      </c>
      <c r="K642" s="95">
        <v>0</v>
      </c>
      <c r="L642" s="95">
        <v>0</v>
      </c>
      <c r="M642" s="95">
        <v>0</v>
      </c>
      <c r="N642" s="95">
        <v>0</v>
      </c>
      <c r="O642" s="365">
        <f t="shared" si="696"/>
        <v>0</v>
      </c>
      <c r="P642" s="95">
        <v>0</v>
      </c>
      <c r="Q642" s="95">
        <v>0</v>
      </c>
      <c r="R642" s="95">
        <v>0</v>
      </c>
      <c r="S642" s="95">
        <v>0</v>
      </c>
      <c r="T642" s="315">
        <f t="shared" si="766"/>
        <v>0</v>
      </c>
      <c r="U642" s="389">
        <f t="shared" si="758"/>
        <v>0</v>
      </c>
      <c r="V642" s="95">
        <v>0</v>
      </c>
      <c r="W642" s="95">
        <v>0</v>
      </c>
      <c r="X642" s="95">
        <v>0</v>
      </c>
      <c r="Y642" s="95">
        <v>0</v>
      </c>
      <c r="Z642" s="389">
        <f t="shared" si="759"/>
        <v>0</v>
      </c>
      <c r="AA642" s="95">
        <v>0</v>
      </c>
      <c r="AB642" s="95">
        <v>0</v>
      </c>
      <c r="AC642" s="95">
        <v>0</v>
      </c>
      <c r="AD642" s="95">
        <v>0</v>
      </c>
      <c r="AE642" s="389">
        <f t="shared" si="741"/>
        <v>0</v>
      </c>
      <c r="AF642" s="95"/>
      <c r="AG642" s="95"/>
      <c r="AH642" s="95"/>
      <c r="AI642" s="95"/>
      <c r="AJ642" s="315">
        <f t="shared" si="770"/>
        <v>0</v>
      </c>
      <c r="AK642" s="389">
        <f t="shared" si="690"/>
        <v>0</v>
      </c>
      <c r="AL642" s="468">
        <v>0</v>
      </c>
      <c r="AM642" s="468">
        <v>0</v>
      </c>
      <c r="AN642" s="468">
        <v>0</v>
      </c>
      <c r="AO642" s="468">
        <v>0</v>
      </c>
      <c r="AP642" s="389">
        <f t="shared" si="688"/>
        <v>0</v>
      </c>
      <c r="AQ642" s="468"/>
      <c r="AR642" s="468"/>
      <c r="AS642" s="468"/>
      <c r="AT642" s="468"/>
      <c r="AU642" s="389">
        <f t="shared" si="689"/>
        <v>0</v>
      </c>
      <c r="AV642" s="468"/>
      <c r="AW642" s="468"/>
      <c r="AX642" s="468"/>
      <c r="AY642" s="468"/>
      <c r="AZ642" s="588">
        <f t="shared" si="691"/>
        <v>0</v>
      </c>
      <c r="BA642" s="671">
        <f t="shared" si="692"/>
        <v>0</v>
      </c>
      <c r="BB642" s="670">
        <f t="shared" si="693"/>
        <v>0</v>
      </c>
      <c r="BC642" s="652"/>
      <c r="BD642" s="468"/>
      <c r="BE642" s="468"/>
      <c r="BF642" s="616"/>
      <c r="BG642" s="670">
        <f t="shared" si="694"/>
        <v>0</v>
      </c>
      <c r="BH642" s="652"/>
      <c r="BI642" s="468"/>
      <c r="BJ642" s="468"/>
      <c r="BK642" s="468"/>
      <c r="BL642" s="670">
        <f t="shared" si="695"/>
        <v>0</v>
      </c>
      <c r="BM642" s="468"/>
      <c r="BN642" s="468"/>
      <c r="BO642" s="468"/>
      <c r="BP642" s="468"/>
      <c r="BQ642" s="588">
        <f t="shared" si="697"/>
        <v>0</v>
      </c>
      <c r="BR642" s="671">
        <f t="shared" si="698"/>
        <v>0</v>
      </c>
    </row>
    <row r="643" spans="1:70" s="188" customFormat="1" ht="16.5" customHeight="1" thickBot="1" x14ac:dyDescent="0.3">
      <c r="A643" s="837"/>
      <c r="B643" s="834"/>
      <c r="C643" s="902"/>
      <c r="D643" s="135" t="s">
        <v>321</v>
      </c>
      <c r="E643" s="125">
        <f t="shared" si="778"/>
        <v>1</v>
      </c>
      <c r="F643" s="95">
        <v>0</v>
      </c>
      <c r="G643" s="95">
        <v>0</v>
      </c>
      <c r="H643" s="95">
        <v>0</v>
      </c>
      <c r="I643" s="95">
        <v>1</v>
      </c>
      <c r="J643" s="365">
        <f t="shared" si="779"/>
        <v>0</v>
      </c>
      <c r="K643" s="95">
        <v>0</v>
      </c>
      <c r="L643" s="95">
        <v>0</v>
      </c>
      <c r="M643" s="95">
        <v>0</v>
      </c>
      <c r="N643" s="95">
        <v>0</v>
      </c>
      <c r="O643" s="365">
        <f t="shared" si="696"/>
        <v>0</v>
      </c>
      <c r="P643" s="95">
        <v>0</v>
      </c>
      <c r="Q643" s="95">
        <v>0</v>
      </c>
      <c r="R643" s="95">
        <v>0</v>
      </c>
      <c r="S643" s="95">
        <v>0</v>
      </c>
      <c r="T643" s="315">
        <f t="shared" si="766"/>
        <v>1</v>
      </c>
      <c r="U643" s="389">
        <f t="shared" si="758"/>
        <v>2</v>
      </c>
      <c r="V643" s="95">
        <v>0</v>
      </c>
      <c r="W643" s="95">
        <v>0</v>
      </c>
      <c r="X643" s="95">
        <v>0</v>
      </c>
      <c r="Y643" s="95">
        <v>2</v>
      </c>
      <c r="Z643" s="389">
        <f t="shared" si="759"/>
        <v>0</v>
      </c>
      <c r="AA643" s="95">
        <v>0</v>
      </c>
      <c r="AB643" s="95">
        <v>0</v>
      </c>
      <c r="AC643" s="95">
        <v>0</v>
      </c>
      <c r="AD643" s="95">
        <v>0</v>
      </c>
      <c r="AE643" s="389">
        <f t="shared" si="741"/>
        <v>0</v>
      </c>
      <c r="AF643" s="95">
        <v>0</v>
      </c>
      <c r="AG643" s="95">
        <v>0</v>
      </c>
      <c r="AH643" s="95">
        <v>0</v>
      </c>
      <c r="AI643" s="95">
        <v>0</v>
      </c>
      <c r="AJ643" s="315">
        <f t="shared" si="770"/>
        <v>2</v>
      </c>
      <c r="AK643" s="389">
        <f t="shared" si="690"/>
        <v>0</v>
      </c>
      <c r="AL643" s="484">
        <v>0</v>
      </c>
      <c r="AM643" s="484">
        <v>0</v>
      </c>
      <c r="AN643" s="484">
        <v>0</v>
      </c>
      <c r="AO643" s="484">
        <v>0</v>
      </c>
      <c r="AP643" s="389">
        <f t="shared" si="688"/>
        <v>0</v>
      </c>
      <c r="AQ643" s="481">
        <v>0</v>
      </c>
      <c r="AR643" s="481">
        <v>0</v>
      </c>
      <c r="AS643" s="481">
        <v>0</v>
      </c>
      <c r="AT643" s="481">
        <v>0</v>
      </c>
      <c r="AU643" s="389">
        <f t="shared" si="689"/>
        <v>0</v>
      </c>
      <c r="AV643" s="461">
        <v>0</v>
      </c>
      <c r="AW643" s="461">
        <v>0</v>
      </c>
      <c r="AX643" s="461">
        <v>0</v>
      </c>
      <c r="AY643" s="481"/>
      <c r="AZ643" s="588">
        <f t="shared" si="691"/>
        <v>0</v>
      </c>
      <c r="BA643" s="671">
        <f t="shared" si="692"/>
        <v>3</v>
      </c>
      <c r="BB643" s="670">
        <f t="shared" si="693"/>
        <v>0</v>
      </c>
      <c r="BC643" s="667">
        <v>0</v>
      </c>
      <c r="BD643" s="481">
        <v>0</v>
      </c>
      <c r="BE643" s="481">
        <v>0</v>
      </c>
      <c r="BF643" s="635">
        <v>0</v>
      </c>
      <c r="BG643" s="670">
        <f t="shared" si="694"/>
        <v>0</v>
      </c>
      <c r="BH643" s="665">
        <v>0</v>
      </c>
      <c r="BI643" s="480">
        <v>0</v>
      </c>
      <c r="BJ643" s="480">
        <v>0</v>
      </c>
      <c r="BK643" s="297">
        <v>0</v>
      </c>
      <c r="BL643" s="670">
        <f t="shared" si="695"/>
        <v>0</v>
      </c>
      <c r="BM643" s="481">
        <v>0</v>
      </c>
      <c r="BN643" s="481">
        <v>0</v>
      </c>
      <c r="BO643" s="481">
        <v>0</v>
      </c>
      <c r="BP643" s="466">
        <v>0</v>
      </c>
      <c r="BQ643" s="588">
        <f t="shared" si="697"/>
        <v>0</v>
      </c>
      <c r="BR643" s="671">
        <f t="shared" si="698"/>
        <v>3</v>
      </c>
    </row>
    <row r="644" spans="1:70" s="257" customFormat="1" ht="16.5" customHeight="1" thickBot="1" x14ac:dyDescent="0.3">
      <c r="A644" s="838"/>
      <c r="B644" s="834"/>
      <c r="C644" s="906"/>
      <c r="D644" s="260" t="s">
        <v>1319</v>
      </c>
      <c r="E644" s="125">
        <f t="shared" si="778"/>
        <v>0</v>
      </c>
      <c r="F644" s="95">
        <v>0</v>
      </c>
      <c r="G644" s="95">
        <v>0</v>
      </c>
      <c r="H644" s="95">
        <v>0</v>
      </c>
      <c r="I644" s="95">
        <v>0</v>
      </c>
      <c r="J644" s="365">
        <f t="shared" si="779"/>
        <v>0</v>
      </c>
      <c r="K644" s="95">
        <v>0</v>
      </c>
      <c r="L644" s="95">
        <v>0</v>
      </c>
      <c r="M644" s="95">
        <v>0</v>
      </c>
      <c r="N644" s="95">
        <v>0</v>
      </c>
      <c r="O644" s="365">
        <f t="shared" si="696"/>
        <v>0</v>
      </c>
      <c r="P644" s="95">
        <v>0</v>
      </c>
      <c r="Q644" s="95">
        <v>0</v>
      </c>
      <c r="R644" s="95">
        <v>0</v>
      </c>
      <c r="S644" s="95">
        <v>0</v>
      </c>
      <c r="T644" s="315">
        <f t="shared" si="766"/>
        <v>0</v>
      </c>
      <c r="U644" s="389">
        <f t="shared" si="758"/>
        <v>0</v>
      </c>
      <c r="V644" s="95">
        <v>0</v>
      </c>
      <c r="W644" s="95">
        <v>0</v>
      </c>
      <c r="X644" s="95">
        <v>0</v>
      </c>
      <c r="Y644" s="95">
        <v>0</v>
      </c>
      <c r="Z644" s="389">
        <f t="shared" si="759"/>
        <v>0</v>
      </c>
      <c r="AA644" s="95">
        <v>0</v>
      </c>
      <c r="AB644" s="95">
        <v>0</v>
      </c>
      <c r="AC644" s="95">
        <v>0</v>
      </c>
      <c r="AD644" s="95">
        <v>0</v>
      </c>
      <c r="AE644" s="389">
        <f t="shared" si="741"/>
        <v>0</v>
      </c>
      <c r="AF644" s="95">
        <v>0</v>
      </c>
      <c r="AG644" s="95">
        <v>0</v>
      </c>
      <c r="AH644" s="95">
        <v>0</v>
      </c>
      <c r="AI644" s="95">
        <v>0</v>
      </c>
      <c r="AJ644" s="315">
        <f t="shared" si="770"/>
        <v>0</v>
      </c>
      <c r="AK644" s="389">
        <f t="shared" si="690"/>
        <v>0</v>
      </c>
      <c r="AL644" s="484">
        <v>0</v>
      </c>
      <c r="AM644" s="484">
        <v>0</v>
      </c>
      <c r="AN644" s="484">
        <v>0</v>
      </c>
      <c r="AO644" s="484">
        <v>0</v>
      </c>
      <c r="AP644" s="389">
        <f t="shared" si="688"/>
        <v>0</v>
      </c>
      <c r="AQ644" s="485">
        <v>0</v>
      </c>
      <c r="AR644" s="485">
        <v>0</v>
      </c>
      <c r="AS644" s="485">
        <v>0</v>
      </c>
      <c r="AT644" s="485">
        <v>0</v>
      </c>
      <c r="AU644" s="389">
        <f t="shared" si="689"/>
        <v>0</v>
      </c>
      <c r="AV644" s="461">
        <v>0</v>
      </c>
      <c r="AW644" s="461">
        <v>0</v>
      </c>
      <c r="AX644" s="461">
        <v>0</v>
      </c>
      <c r="AY644" s="485"/>
      <c r="AZ644" s="588">
        <f t="shared" si="691"/>
        <v>0</v>
      </c>
      <c r="BA644" s="671">
        <f t="shared" si="692"/>
        <v>0</v>
      </c>
      <c r="BB644" s="670">
        <f t="shared" si="693"/>
        <v>0</v>
      </c>
      <c r="BC644" s="680">
        <v>0</v>
      </c>
      <c r="BD644" s="485">
        <v>0</v>
      </c>
      <c r="BE644" s="485">
        <v>0</v>
      </c>
      <c r="BF644" s="638">
        <v>0</v>
      </c>
      <c r="BG644" s="670">
        <f t="shared" si="694"/>
        <v>0</v>
      </c>
      <c r="BH644" s="665">
        <v>0</v>
      </c>
      <c r="BI644" s="480">
        <v>0</v>
      </c>
      <c r="BJ644" s="480">
        <v>0</v>
      </c>
      <c r="BK644" s="297">
        <v>0</v>
      </c>
      <c r="BL644" s="670">
        <f t="shared" si="695"/>
        <v>0</v>
      </c>
      <c r="BM644" s="485">
        <v>0</v>
      </c>
      <c r="BN644" s="485">
        <v>0</v>
      </c>
      <c r="BO644" s="485">
        <v>0</v>
      </c>
      <c r="BP644" s="466">
        <v>0</v>
      </c>
      <c r="BQ644" s="588">
        <f t="shared" si="697"/>
        <v>0</v>
      </c>
      <c r="BR644" s="671">
        <f t="shared" si="698"/>
        <v>0</v>
      </c>
    </row>
    <row r="645" spans="1:70" s="188" customFormat="1" ht="16.5" customHeight="1" x14ac:dyDescent="0.25">
      <c r="A645" s="836">
        <v>3</v>
      </c>
      <c r="B645" s="834"/>
      <c r="C645" s="901" t="s">
        <v>826</v>
      </c>
      <c r="D645" s="497" t="s">
        <v>328</v>
      </c>
      <c r="E645" s="125">
        <f t="shared" si="778"/>
        <v>0</v>
      </c>
      <c r="F645" s="95">
        <v>0</v>
      </c>
      <c r="G645" s="95">
        <v>0</v>
      </c>
      <c r="H645" s="95">
        <v>0</v>
      </c>
      <c r="I645" s="95">
        <v>0</v>
      </c>
      <c r="J645" s="365">
        <f t="shared" si="779"/>
        <v>0</v>
      </c>
      <c r="K645" s="95">
        <v>0</v>
      </c>
      <c r="L645" s="95">
        <v>0</v>
      </c>
      <c r="M645" s="95">
        <v>0</v>
      </c>
      <c r="N645" s="95">
        <v>0</v>
      </c>
      <c r="O645" s="365">
        <f t="shared" si="696"/>
        <v>0</v>
      </c>
      <c r="P645" s="95">
        <v>0</v>
      </c>
      <c r="Q645" s="95">
        <v>0</v>
      </c>
      <c r="R645" s="95">
        <v>0</v>
      </c>
      <c r="S645" s="95">
        <v>0</v>
      </c>
      <c r="T645" s="315">
        <f t="shared" si="766"/>
        <v>0</v>
      </c>
      <c r="U645" s="389">
        <f t="shared" si="758"/>
        <v>0</v>
      </c>
      <c r="V645" s="95">
        <v>0</v>
      </c>
      <c r="W645" s="95">
        <v>0</v>
      </c>
      <c r="X645" s="95">
        <v>0</v>
      </c>
      <c r="Y645" s="95">
        <v>0</v>
      </c>
      <c r="Z645" s="389">
        <f t="shared" si="759"/>
        <v>0</v>
      </c>
      <c r="AA645" s="95">
        <v>0</v>
      </c>
      <c r="AB645" s="95">
        <v>0</v>
      </c>
      <c r="AC645" s="95">
        <v>0</v>
      </c>
      <c r="AD645" s="95">
        <v>0</v>
      </c>
      <c r="AE645" s="389">
        <f t="shared" si="741"/>
        <v>0</v>
      </c>
      <c r="AF645" s="95">
        <v>0</v>
      </c>
      <c r="AG645" s="95">
        <v>0</v>
      </c>
      <c r="AH645" s="95">
        <v>0</v>
      </c>
      <c r="AI645" s="95">
        <v>0</v>
      </c>
      <c r="AJ645" s="315">
        <f t="shared" si="770"/>
        <v>0</v>
      </c>
      <c r="AK645" s="389">
        <f t="shared" si="690"/>
        <v>0</v>
      </c>
      <c r="AL645" s="471">
        <v>0</v>
      </c>
      <c r="AM645" s="471">
        <v>0</v>
      </c>
      <c r="AN645" s="471">
        <v>0</v>
      </c>
      <c r="AO645" s="471">
        <v>0</v>
      </c>
      <c r="AP645" s="389">
        <f t="shared" si="688"/>
        <v>0</v>
      </c>
      <c r="AQ645" s="471"/>
      <c r="AR645" s="471"/>
      <c r="AS645" s="471"/>
      <c r="AT645" s="471"/>
      <c r="AU645" s="389">
        <f t="shared" ref="AU645:AU712" si="780">SUM(AV645:AY645)</f>
        <v>0</v>
      </c>
      <c r="AV645" s="471"/>
      <c r="AW645" s="471"/>
      <c r="AX645" s="471"/>
      <c r="AY645" s="471"/>
      <c r="AZ645" s="588">
        <f t="shared" si="691"/>
        <v>0</v>
      </c>
      <c r="BA645" s="671">
        <f t="shared" si="692"/>
        <v>0</v>
      </c>
      <c r="BB645" s="670">
        <f t="shared" si="693"/>
        <v>0</v>
      </c>
      <c r="BC645" s="655"/>
      <c r="BD645" s="471"/>
      <c r="BE645" s="471"/>
      <c r="BF645" s="619"/>
      <c r="BG645" s="670">
        <f t="shared" si="694"/>
        <v>0</v>
      </c>
      <c r="BH645" s="655"/>
      <c r="BI645" s="471"/>
      <c r="BJ645" s="471"/>
      <c r="BK645" s="471"/>
      <c r="BL645" s="670">
        <f t="shared" si="695"/>
        <v>0</v>
      </c>
      <c r="BM645" s="471"/>
      <c r="BN645" s="471"/>
      <c r="BO645" s="471"/>
      <c r="BP645" s="471"/>
      <c r="BQ645" s="588">
        <f t="shared" si="697"/>
        <v>0</v>
      </c>
      <c r="BR645" s="671">
        <f t="shared" si="698"/>
        <v>0</v>
      </c>
    </row>
    <row r="646" spans="1:70" s="188" customFormat="1" ht="16.5" customHeight="1" x14ac:dyDescent="0.25">
      <c r="A646" s="837"/>
      <c r="B646" s="834"/>
      <c r="C646" s="902"/>
      <c r="D646" s="494" t="s">
        <v>651</v>
      </c>
      <c r="E646" s="125">
        <f t="shared" si="778"/>
        <v>0</v>
      </c>
      <c r="F646" s="95">
        <v>0</v>
      </c>
      <c r="G646" s="95">
        <v>0</v>
      </c>
      <c r="H646" s="95">
        <v>0</v>
      </c>
      <c r="I646" s="95">
        <v>0</v>
      </c>
      <c r="J646" s="365">
        <f t="shared" si="779"/>
        <v>0</v>
      </c>
      <c r="K646" s="95">
        <v>0</v>
      </c>
      <c r="L646" s="95">
        <v>0</v>
      </c>
      <c r="M646" s="95">
        <v>0</v>
      </c>
      <c r="N646" s="95">
        <v>0</v>
      </c>
      <c r="O646" s="365">
        <f t="shared" si="696"/>
        <v>0</v>
      </c>
      <c r="P646" s="95">
        <v>0</v>
      </c>
      <c r="Q646" s="95">
        <v>0</v>
      </c>
      <c r="R646" s="95">
        <v>0</v>
      </c>
      <c r="S646" s="95">
        <v>0</v>
      </c>
      <c r="T646" s="315">
        <f t="shared" si="766"/>
        <v>0</v>
      </c>
      <c r="U646" s="389">
        <f t="shared" si="758"/>
        <v>0</v>
      </c>
      <c r="V646" s="95">
        <v>0</v>
      </c>
      <c r="W646" s="95">
        <v>0</v>
      </c>
      <c r="X646" s="95">
        <v>0</v>
      </c>
      <c r="Y646" s="95">
        <v>0</v>
      </c>
      <c r="Z646" s="389">
        <f t="shared" si="759"/>
        <v>0</v>
      </c>
      <c r="AA646" s="95">
        <v>0</v>
      </c>
      <c r="AB646" s="95">
        <v>0</v>
      </c>
      <c r="AC646" s="95">
        <v>0</v>
      </c>
      <c r="AD646" s="95">
        <v>0</v>
      </c>
      <c r="AE646" s="389">
        <f t="shared" si="741"/>
        <v>0</v>
      </c>
      <c r="AF646" s="95">
        <v>0</v>
      </c>
      <c r="AG646" s="95">
        <v>0</v>
      </c>
      <c r="AH646" s="95">
        <v>0</v>
      </c>
      <c r="AI646" s="95">
        <v>0</v>
      </c>
      <c r="AJ646" s="315">
        <f t="shared" si="770"/>
        <v>0</v>
      </c>
      <c r="AK646" s="389">
        <f t="shared" si="690"/>
        <v>0</v>
      </c>
      <c r="AL646" s="468">
        <v>0</v>
      </c>
      <c r="AM646" s="468">
        <v>0</v>
      </c>
      <c r="AN646" s="468">
        <v>0</v>
      </c>
      <c r="AO646" s="468">
        <v>0</v>
      </c>
      <c r="AP646" s="389">
        <f t="shared" si="688"/>
        <v>0</v>
      </c>
      <c r="AQ646" s="468"/>
      <c r="AR646" s="468"/>
      <c r="AS646" s="468"/>
      <c r="AT646" s="468"/>
      <c r="AU646" s="389">
        <f t="shared" si="780"/>
        <v>0</v>
      </c>
      <c r="AV646" s="468"/>
      <c r="AW646" s="468"/>
      <c r="AX646" s="468"/>
      <c r="AY646" s="468"/>
      <c r="AZ646" s="588">
        <f t="shared" ref="AZ646:AZ713" si="781">AK646+AP646+AU646</f>
        <v>0</v>
      </c>
      <c r="BA646" s="671">
        <f t="shared" ref="BA646:BA713" si="782">E646+J646+O646+U646+Z646+AE646+AK646+AP646+AU646</f>
        <v>0</v>
      </c>
      <c r="BB646" s="670">
        <f t="shared" ref="BB646:BB709" si="783">BC646+BD646+BE646+BF646</f>
        <v>0</v>
      </c>
      <c r="BC646" s="652"/>
      <c r="BD646" s="468"/>
      <c r="BE646" s="468"/>
      <c r="BF646" s="616"/>
      <c r="BG646" s="670">
        <f t="shared" ref="BG646:BG709" si="784">BH646+BI646+BJ646+BK646</f>
        <v>0</v>
      </c>
      <c r="BH646" s="652"/>
      <c r="BI646" s="468"/>
      <c r="BJ646" s="468"/>
      <c r="BK646" s="468"/>
      <c r="BL646" s="670">
        <f t="shared" ref="BL646:BL709" si="785">BM646+BN646+BO646+BP646</f>
        <v>0</v>
      </c>
      <c r="BM646" s="468"/>
      <c r="BN646" s="468"/>
      <c r="BO646" s="468"/>
      <c r="BP646" s="468"/>
      <c r="BQ646" s="588">
        <f t="shared" si="697"/>
        <v>0</v>
      </c>
      <c r="BR646" s="671">
        <f t="shared" si="698"/>
        <v>0</v>
      </c>
    </row>
    <row r="647" spans="1:70" s="188" customFormat="1" ht="16.5" customHeight="1" thickBot="1" x14ac:dyDescent="0.3">
      <c r="A647" s="837"/>
      <c r="B647" s="834"/>
      <c r="C647" s="902"/>
      <c r="D647" s="135" t="s">
        <v>321</v>
      </c>
      <c r="E647" s="125">
        <f t="shared" si="778"/>
        <v>0</v>
      </c>
      <c r="F647" s="95">
        <v>0</v>
      </c>
      <c r="G647" s="95">
        <v>0</v>
      </c>
      <c r="H647" s="95">
        <v>0</v>
      </c>
      <c r="I647" s="95">
        <v>0</v>
      </c>
      <c r="J647" s="365">
        <f t="shared" si="779"/>
        <v>0</v>
      </c>
      <c r="K647" s="95">
        <v>0</v>
      </c>
      <c r="L647" s="95">
        <v>0</v>
      </c>
      <c r="M647" s="95">
        <v>0</v>
      </c>
      <c r="N647" s="95">
        <v>0</v>
      </c>
      <c r="O647" s="365">
        <f t="shared" si="696"/>
        <v>0</v>
      </c>
      <c r="P647" s="95">
        <v>0</v>
      </c>
      <c r="Q647" s="95">
        <v>0</v>
      </c>
      <c r="R647" s="95">
        <v>0</v>
      </c>
      <c r="S647" s="95">
        <v>0</v>
      </c>
      <c r="T647" s="315">
        <f t="shared" si="766"/>
        <v>0</v>
      </c>
      <c r="U647" s="389">
        <f t="shared" si="758"/>
        <v>0</v>
      </c>
      <c r="V647" s="95">
        <v>0</v>
      </c>
      <c r="W647" s="95">
        <v>0</v>
      </c>
      <c r="X647" s="95">
        <v>0</v>
      </c>
      <c r="Y647" s="95">
        <v>0</v>
      </c>
      <c r="Z647" s="389">
        <f t="shared" si="759"/>
        <v>0</v>
      </c>
      <c r="AA647" s="95">
        <v>0</v>
      </c>
      <c r="AB647" s="95">
        <v>0</v>
      </c>
      <c r="AC647" s="95">
        <v>0</v>
      </c>
      <c r="AD647" s="95">
        <v>0</v>
      </c>
      <c r="AE647" s="389">
        <f t="shared" si="741"/>
        <v>1</v>
      </c>
      <c r="AF647" s="95">
        <v>0</v>
      </c>
      <c r="AG647" s="95">
        <v>0</v>
      </c>
      <c r="AH647" s="95">
        <v>0</v>
      </c>
      <c r="AI647" s="95">
        <v>1</v>
      </c>
      <c r="AJ647" s="315">
        <f t="shared" si="770"/>
        <v>1</v>
      </c>
      <c r="AK647" s="389">
        <f t="shared" si="690"/>
        <v>0</v>
      </c>
      <c r="AL647" s="484">
        <v>0</v>
      </c>
      <c r="AM647" s="484">
        <v>0</v>
      </c>
      <c r="AN647" s="484">
        <v>0</v>
      </c>
      <c r="AO647" s="484">
        <v>0</v>
      </c>
      <c r="AP647" s="389">
        <f t="shared" si="688"/>
        <v>0</v>
      </c>
      <c r="AQ647" s="481">
        <v>0</v>
      </c>
      <c r="AR647" s="481">
        <v>0</v>
      </c>
      <c r="AS647" s="481">
        <v>0</v>
      </c>
      <c r="AT647" s="481">
        <v>0</v>
      </c>
      <c r="AU647" s="389">
        <f t="shared" si="780"/>
        <v>0</v>
      </c>
      <c r="AV647" s="461">
        <v>0</v>
      </c>
      <c r="AW647" s="461">
        <v>0</v>
      </c>
      <c r="AX647" s="461">
        <v>0</v>
      </c>
      <c r="AY647" s="481">
        <v>0</v>
      </c>
      <c r="AZ647" s="588">
        <f t="shared" si="781"/>
        <v>0</v>
      </c>
      <c r="BA647" s="671">
        <f t="shared" si="782"/>
        <v>1</v>
      </c>
      <c r="BB647" s="670">
        <f t="shared" si="783"/>
        <v>0</v>
      </c>
      <c r="BC647" s="667">
        <v>0</v>
      </c>
      <c r="BD647" s="481">
        <v>0</v>
      </c>
      <c r="BE647" s="481">
        <v>0</v>
      </c>
      <c r="BF647" s="635">
        <v>0</v>
      </c>
      <c r="BG647" s="670">
        <f t="shared" si="784"/>
        <v>0</v>
      </c>
      <c r="BH647" s="665">
        <v>0</v>
      </c>
      <c r="BI647" s="480">
        <v>0</v>
      </c>
      <c r="BJ647" s="480">
        <v>0</v>
      </c>
      <c r="BK647" s="297">
        <v>0</v>
      </c>
      <c r="BL647" s="670">
        <f t="shared" si="785"/>
        <v>0</v>
      </c>
      <c r="BM647" s="481">
        <v>0</v>
      </c>
      <c r="BN647" s="481">
        <v>0</v>
      </c>
      <c r="BO647" s="481">
        <v>0</v>
      </c>
      <c r="BP647" s="466">
        <v>0</v>
      </c>
      <c r="BQ647" s="588">
        <f t="shared" si="697"/>
        <v>0</v>
      </c>
      <c r="BR647" s="671">
        <f t="shared" si="698"/>
        <v>1</v>
      </c>
    </row>
    <row r="648" spans="1:70" s="257" customFormat="1" ht="16.5" customHeight="1" thickBot="1" x14ac:dyDescent="0.3">
      <c r="A648" s="838"/>
      <c r="B648" s="834"/>
      <c r="C648" s="906"/>
      <c r="D648" s="260" t="s">
        <v>1319</v>
      </c>
      <c r="E648" s="125">
        <f t="shared" si="778"/>
        <v>0</v>
      </c>
      <c r="F648" s="95">
        <v>0</v>
      </c>
      <c r="G648" s="95">
        <v>0</v>
      </c>
      <c r="H648" s="95">
        <v>0</v>
      </c>
      <c r="I648" s="95">
        <v>0</v>
      </c>
      <c r="J648" s="365">
        <f t="shared" si="779"/>
        <v>0</v>
      </c>
      <c r="K648" s="95">
        <v>0</v>
      </c>
      <c r="L648" s="95">
        <v>0</v>
      </c>
      <c r="M648" s="95">
        <v>0</v>
      </c>
      <c r="N648" s="95">
        <v>0</v>
      </c>
      <c r="O648" s="365">
        <f t="shared" si="696"/>
        <v>0</v>
      </c>
      <c r="P648" s="95">
        <v>0</v>
      </c>
      <c r="Q648" s="95">
        <v>0</v>
      </c>
      <c r="R648" s="95">
        <v>0</v>
      </c>
      <c r="S648" s="95">
        <v>0</v>
      </c>
      <c r="T648" s="315">
        <f t="shared" si="766"/>
        <v>0</v>
      </c>
      <c r="U648" s="389">
        <f t="shared" si="758"/>
        <v>0</v>
      </c>
      <c r="V648" s="95">
        <v>0</v>
      </c>
      <c r="W648" s="95">
        <v>0</v>
      </c>
      <c r="X648" s="95">
        <v>0</v>
      </c>
      <c r="Y648" s="95">
        <v>0</v>
      </c>
      <c r="Z648" s="389">
        <f t="shared" si="759"/>
        <v>0</v>
      </c>
      <c r="AA648" s="95">
        <v>0</v>
      </c>
      <c r="AB648" s="95">
        <v>0</v>
      </c>
      <c r="AC648" s="95">
        <v>0</v>
      </c>
      <c r="AD648" s="95">
        <v>0</v>
      </c>
      <c r="AE648" s="389">
        <f t="shared" si="741"/>
        <v>0</v>
      </c>
      <c r="AF648" s="95">
        <v>0</v>
      </c>
      <c r="AG648" s="95">
        <v>0</v>
      </c>
      <c r="AH648" s="95">
        <v>0</v>
      </c>
      <c r="AI648" s="95">
        <v>0</v>
      </c>
      <c r="AJ648" s="315">
        <f t="shared" si="770"/>
        <v>0</v>
      </c>
      <c r="AK648" s="389">
        <f t="shared" si="690"/>
        <v>0</v>
      </c>
      <c r="AL648" s="484">
        <v>0</v>
      </c>
      <c r="AM648" s="484">
        <v>0</v>
      </c>
      <c r="AN648" s="484">
        <v>0</v>
      </c>
      <c r="AO648" s="484">
        <v>0</v>
      </c>
      <c r="AP648" s="389">
        <f t="shared" ref="AP648:AP715" si="786">SUM(AQ648:AT648)</f>
        <v>0</v>
      </c>
      <c r="AQ648" s="485">
        <v>0</v>
      </c>
      <c r="AR648" s="485">
        <v>0</v>
      </c>
      <c r="AS648" s="485">
        <v>0</v>
      </c>
      <c r="AT648" s="485">
        <v>0</v>
      </c>
      <c r="AU648" s="389">
        <f t="shared" si="780"/>
        <v>0</v>
      </c>
      <c r="AV648" s="461">
        <v>0</v>
      </c>
      <c r="AW648" s="461">
        <v>0</v>
      </c>
      <c r="AX648" s="461">
        <v>0</v>
      </c>
      <c r="AY648" s="485">
        <v>0</v>
      </c>
      <c r="AZ648" s="588">
        <f t="shared" si="781"/>
        <v>0</v>
      </c>
      <c r="BA648" s="671">
        <f t="shared" si="782"/>
        <v>0</v>
      </c>
      <c r="BB648" s="670">
        <f t="shared" si="783"/>
        <v>0</v>
      </c>
      <c r="BC648" s="680">
        <v>0</v>
      </c>
      <c r="BD648" s="485">
        <v>0</v>
      </c>
      <c r="BE648" s="485">
        <v>0</v>
      </c>
      <c r="BF648" s="638">
        <v>0</v>
      </c>
      <c r="BG648" s="670">
        <f t="shared" si="784"/>
        <v>0</v>
      </c>
      <c r="BH648" s="665">
        <v>0</v>
      </c>
      <c r="BI648" s="480">
        <v>0</v>
      </c>
      <c r="BJ648" s="480">
        <v>0</v>
      </c>
      <c r="BK648" s="297">
        <v>0</v>
      </c>
      <c r="BL648" s="670">
        <f t="shared" si="785"/>
        <v>0</v>
      </c>
      <c r="BM648" s="485">
        <v>0</v>
      </c>
      <c r="BN648" s="485">
        <v>0</v>
      </c>
      <c r="BO648" s="485">
        <v>0</v>
      </c>
      <c r="BP648" s="466">
        <v>0</v>
      </c>
      <c r="BQ648" s="588">
        <f t="shared" si="697"/>
        <v>0</v>
      </c>
      <c r="BR648" s="671">
        <f t="shared" si="698"/>
        <v>0</v>
      </c>
    </row>
    <row r="649" spans="1:70" s="188" customFormat="1" ht="16.5" customHeight="1" thickBot="1" x14ac:dyDescent="0.3">
      <c r="A649" s="952"/>
      <c r="B649" s="834"/>
      <c r="C649" s="894" t="s">
        <v>827</v>
      </c>
      <c r="D649" s="141" t="s">
        <v>328</v>
      </c>
      <c r="E649" s="125">
        <f t="shared" si="778"/>
        <v>0</v>
      </c>
      <c r="F649" s="95">
        <v>0</v>
      </c>
      <c r="G649" s="95">
        <v>0</v>
      </c>
      <c r="H649" s="95">
        <v>0</v>
      </c>
      <c r="I649" s="95">
        <v>0</v>
      </c>
      <c r="J649" s="365">
        <f t="shared" si="779"/>
        <v>0</v>
      </c>
      <c r="K649" s="95">
        <v>0</v>
      </c>
      <c r="L649" s="95">
        <v>0</v>
      </c>
      <c r="M649" s="95">
        <v>0</v>
      </c>
      <c r="N649" s="95">
        <v>0</v>
      </c>
      <c r="O649" s="365">
        <f t="shared" si="696"/>
        <v>0</v>
      </c>
      <c r="P649" s="95">
        <v>0</v>
      </c>
      <c r="Q649" s="95">
        <v>0</v>
      </c>
      <c r="R649" s="95">
        <v>0</v>
      </c>
      <c r="S649" s="95">
        <v>0</v>
      </c>
      <c r="T649" s="315">
        <f t="shared" si="766"/>
        <v>0</v>
      </c>
      <c r="U649" s="389">
        <f t="shared" si="758"/>
        <v>0</v>
      </c>
      <c r="V649" s="95">
        <v>0</v>
      </c>
      <c r="W649" s="95">
        <v>0</v>
      </c>
      <c r="X649" s="95">
        <v>0</v>
      </c>
      <c r="Y649" s="95">
        <v>0</v>
      </c>
      <c r="Z649" s="389">
        <f t="shared" si="759"/>
        <v>0</v>
      </c>
      <c r="AA649" s="95">
        <v>0</v>
      </c>
      <c r="AB649" s="95">
        <v>0</v>
      </c>
      <c r="AC649" s="95">
        <v>0</v>
      </c>
      <c r="AD649" s="95">
        <v>0</v>
      </c>
      <c r="AE649" s="389">
        <f t="shared" si="741"/>
        <v>0</v>
      </c>
      <c r="AF649" s="95">
        <v>0</v>
      </c>
      <c r="AG649" s="95">
        <v>0</v>
      </c>
      <c r="AH649" s="95">
        <v>0</v>
      </c>
      <c r="AI649" s="95">
        <v>0</v>
      </c>
      <c r="AJ649" s="315">
        <f t="shared" si="770"/>
        <v>0</v>
      </c>
      <c r="AK649" s="389">
        <f t="shared" ref="AK649:AK716" si="787">SUM(AL649:AO649)</f>
        <v>0</v>
      </c>
      <c r="AL649" s="484">
        <v>0</v>
      </c>
      <c r="AM649" s="484">
        <v>0</v>
      </c>
      <c r="AN649" s="484">
        <v>0</v>
      </c>
      <c r="AO649" s="484">
        <v>0</v>
      </c>
      <c r="AP649" s="389">
        <f t="shared" si="786"/>
        <v>0</v>
      </c>
      <c r="AQ649" s="480">
        <v>0</v>
      </c>
      <c r="AR649" s="480">
        <v>0</v>
      </c>
      <c r="AS649" s="480">
        <v>0</v>
      </c>
      <c r="AT649" s="480">
        <v>0</v>
      </c>
      <c r="AU649" s="389">
        <f t="shared" si="780"/>
        <v>0</v>
      </c>
      <c r="AV649" s="461">
        <v>0</v>
      </c>
      <c r="AW649" s="461">
        <v>0</v>
      </c>
      <c r="AX649" s="461">
        <v>0</v>
      </c>
      <c r="AY649" s="480">
        <v>0</v>
      </c>
      <c r="AZ649" s="588">
        <f t="shared" si="781"/>
        <v>0</v>
      </c>
      <c r="BA649" s="671">
        <f t="shared" si="782"/>
        <v>0</v>
      </c>
      <c r="BB649" s="670">
        <f t="shared" si="783"/>
        <v>0</v>
      </c>
      <c r="BC649" s="665">
        <v>0</v>
      </c>
      <c r="BD649" s="480">
        <v>0</v>
      </c>
      <c r="BE649" s="480">
        <v>0</v>
      </c>
      <c r="BF649" s="633">
        <v>0</v>
      </c>
      <c r="BG649" s="670">
        <f t="shared" si="784"/>
        <v>0</v>
      </c>
      <c r="BH649" s="649"/>
      <c r="BI649" s="463"/>
      <c r="BJ649" s="463"/>
      <c r="BK649" s="463"/>
      <c r="BL649" s="670">
        <f t="shared" si="785"/>
        <v>0</v>
      </c>
      <c r="BM649" s="463"/>
      <c r="BN649" s="463"/>
      <c r="BO649" s="463"/>
      <c r="BP649" s="463"/>
      <c r="BQ649" s="588">
        <f t="shared" ref="BQ649:BQ712" si="788">BB649+BG649+BL649</f>
        <v>0</v>
      </c>
      <c r="BR649" s="671">
        <f t="shared" ref="BR649:BR712" si="789">E649+J649+O649+U649+Z649+AE649+AK649+AP649+AU649+BB649+BG649+BL649</f>
        <v>0</v>
      </c>
    </row>
    <row r="650" spans="1:70" s="188" customFormat="1" ht="16.5" customHeight="1" thickBot="1" x14ac:dyDescent="0.3">
      <c r="A650" s="952"/>
      <c r="B650" s="834"/>
      <c r="C650" s="895"/>
      <c r="D650" s="134" t="s">
        <v>651</v>
      </c>
      <c r="E650" s="125">
        <f t="shared" si="778"/>
        <v>0</v>
      </c>
      <c r="F650" s="95">
        <v>0</v>
      </c>
      <c r="G650" s="95">
        <v>0</v>
      </c>
      <c r="H650" s="95">
        <v>0</v>
      </c>
      <c r="I650" s="95">
        <v>0</v>
      </c>
      <c r="J650" s="365">
        <f t="shared" si="779"/>
        <v>0</v>
      </c>
      <c r="K650" s="95">
        <v>0</v>
      </c>
      <c r="L650" s="95">
        <v>0</v>
      </c>
      <c r="M650" s="95">
        <v>0</v>
      </c>
      <c r="N650" s="95">
        <v>0</v>
      </c>
      <c r="O650" s="365">
        <f t="shared" si="696"/>
        <v>0</v>
      </c>
      <c r="P650" s="95">
        <v>0</v>
      </c>
      <c r="Q650" s="95">
        <v>0</v>
      </c>
      <c r="R650" s="95">
        <v>0</v>
      </c>
      <c r="S650" s="95">
        <v>0</v>
      </c>
      <c r="T650" s="315">
        <f t="shared" si="766"/>
        <v>0</v>
      </c>
      <c r="U650" s="389">
        <f t="shared" si="758"/>
        <v>0</v>
      </c>
      <c r="V650" s="95">
        <v>0</v>
      </c>
      <c r="W650" s="95">
        <v>0</v>
      </c>
      <c r="X650" s="95">
        <v>0</v>
      </c>
      <c r="Y650" s="95">
        <v>0</v>
      </c>
      <c r="Z650" s="389">
        <f t="shared" si="759"/>
        <v>0</v>
      </c>
      <c r="AA650" s="95">
        <v>0</v>
      </c>
      <c r="AB650" s="95">
        <v>0</v>
      </c>
      <c r="AC650" s="95">
        <v>0</v>
      </c>
      <c r="AD650" s="95">
        <v>0</v>
      </c>
      <c r="AE650" s="389">
        <f t="shared" si="741"/>
        <v>0</v>
      </c>
      <c r="AF650" s="95">
        <v>0</v>
      </c>
      <c r="AG650" s="95">
        <v>0</v>
      </c>
      <c r="AH650" s="95">
        <v>0</v>
      </c>
      <c r="AI650" s="95">
        <v>0</v>
      </c>
      <c r="AJ650" s="315">
        <f t="shared" si="770"/>
        <v>0</v>
      </c>
      <c r="AK650" s="389">
        <f t="shared" si="787"/>
        <v>0</v>
      </c>
      <c r="AL650" s="484">
        <v>0</v>
      </c>
      <c r="AM650" s="484">
        <v>0</v>
      </c>
      <c r="AN650" s="484">
        <v>0</v>
      </c>
      <c r="AO650" s="484">
        <v>0</v>
      </c>
      <c r="AP650" s="389">
        <f t="shared" si="786"/>
        <v>0</v>
      </c>
      <c r="AQ650" s="466">
        <v>0</v>
      </c>
      <c r="AR650" s="466">
        <v>0</v>
      </c>
      <c r="AS650" s="466">
        <v>0</v>
      </c>
      <c r="AT650" s="466">
        <v>0</v>
      </c>
      <c r="AU650" s="389">
        <f t="shared" si="780"/>
        <v>0</v>
      </c>
      <c r="AV650" s="461">
        <v>0</v>
      </c>
      <c r="AW650" s="461">
        <v>0</v>
      </c>
      <c r="AX650" s="461">
        <v>0</v>
      </c>
      <c r="AY650" s="466">
        <v>0</v>
      </c>
      <c r="AZ650" s="588">
        <f t="shared" si="781"/>
        <v>0</v>
      </c>
      <c r="BA650" s="671">
        <f t="shared" si="782"/>
        <v>0</v>
      </c>
      <c r="BB650" s="670">
        <f t="shared" si="783"/>
        <v>0</v>
      </c>
      <c r="BC650" s="678">
        <v>0</v>
      </c>
      <c r="BD650" s="466">
        <v>0</v>
      </c>
      <c r="BE650" s="466">
        <v>0</v>
      </c>
      <c r="BF650" s="634">
        <v>0</v>
      </c>
      <c r="BG650" s="670">
        <f t="shared" si="784"/>
        <v>0</v>
      </c>
      <c r="BH650" s="650"/>
      <c r="BI650" s="464"/>
      <c r="BJ650" s="464"/>
      <c r="BK650" s="464"/>
      <c r="BL650" s="670">
        <f t="shared" si="785"/>
        <v>0</v>
      </c>
      <c r="BM650" s="464"/>
      <c r="BN650" s="464"/>
      <c r="BO650" s="464"/>
      <c r="BP650" s="464"/>
      <c r="BQ650" s="588">
        <f t="shared" si="788"/>
        <v>0</v>
      </c>
      <c r="BR650" s="671">
        <f t="shared" si="789"/>
        <v>0</v>
      </c>
    </row>
    <row r="651" spans="1:70" s="188" customFormat="1" ht="16.5" customHeight="1" thickBot="1" x14ac:dyDescent="0.3">
      <c r="A651" s="952"/>
      <c r="B651" s="834"/>
      <c r="C651" s="895"/>
      <c r="D651" s="135" t="s">
        <v>321</v>
      </c>
      <c r="E651" s="125">
        <f t="shared" si="778"/>
        <v>0</v>
      </c>
      <c r="F651" s="95">
        <v>0</v>
      </c>
      <c r="G651" s="95">
        <v>0</v>
      </c>
      <c r="H651" s="95">
        <v>0</v>
      </c>
      <c r="I651" s="95">
        <v>0</v>
      </c>
      <c r="J651" s="365">
        <f t="shared" si="779"/>
        <v>0</v>
      </c>
      <c r="K651" s="95">
        <v>0</v>
      </c>
      <c r="L651" s="95">
        <v>0</v>
      </c>
      <c r="M651" s="95">
        <v>0</v>
      </c>
      <c r="N651" s="95">
        <v>0</v>
      </c>
      <c r="O651" s="365">
        <f t="shared" si="696"/>
        <v>0</v>
      </c>
      <c r="P651" s="95">
        <v>0</v>
      </c>
      <c r="Q651" s="95">
        <v>0</v>
      </c>
      <c r="R651" s="95">
        <v>0</v>
      </c>
      <c r="S651" s="95">
        <v>0</v>
      </c>
      <c r="T651" s="315">
        <f t="shared" si="766"/>
        <v>0</v>
      </c>
      <c r="U651" s="389">
        <f t="shared" si="758"/>
        <v>0</v>
      </c>
      <c r="V651" s="95">
        <v>0</v>
      </c>
      <c r="W651" s="95">
        <v>0</v>
      </c>
      <c r="X651" s="95">
        <v>0</v>
      </c>
      <c r="Y651" s="95">
        <v>0</v>
      </c>
      <c r="Z651" s="389">
        <f t="shared" si="759"/>
        <v>0</v>
      </c>
      <c r="AA651" s="95">
        <v>0</v>
      </c>
      <c r="AB651" s="95">
        <v>0</v>
      </c>
      <c r="AC651" s="95">
        <v>0</v>
      </c>
      <c r="AD651" s="95">
        <v>0</v>
      </c>
      <c r="AE651" s="389">
        <f t="shared" si="741"/>
        <v>0</v>
      </c>
      <c r="AF651" s="95">
        <v>0</v>
      </c>
      <c r="AG651" s="95">
        <v>0</v>
      </c>
      <c r="AH651" s="95">
        <v>0</v>
      </c>
      <c r="AI651" s="95">
        <v>0</v>
      </c>
      <c r="AJ651" s="315">
        <f t="shared" si="770"/>
        <v>0</v>
      </c>
      <c r="AK651" s="389">
        <f t="shared" si="787"/>
        <v>0</v>
      </c>
      <c r="AL651" s="484">
        <v>0</v>
      </c>
      <c r="AM651" s="484">
        <v>0</v>
      </c>
      <c r="AN651" s="484">
        <v>0</v>
      </c>
      <c r="AO651" s="484">
        <v>0</v>
      </c>
      <c r="AP651" s="389">
        <f t="shared" si="786"/>
        <v>0</v>
      </c>
      <c r="AQ651" s="467">
        <v>0</v>
      </c>
      <c r="AR651" s="467">
        <v>0</v>
      </c>
      <c r="AS651" s="467">
        <v>0</v>
      </c>
      <c r="AT651" s="467">
        <v>0</v>
      </c>
      <c r="AU651" s="389">
        <f t="shared" si="780"/>
        <v>0</v>
      </c>
      <c r="AV651" s="461">
        <v>0</v>
      </c>
      <c r="AW651" s="461">
        <v>0</v>
      </c>
      <c r="AX651" s="461">
        <v>0</v>
      </c>
      <c r="AY651" s="467">
        <v>0</v>
      </c>
      <c r="AZ651" s="588">
        <f t="shared" si="781"/>
        <v>0</v>
      </c>
      <c r="BA651" s="671">
        <f t="shared" si="782"/>
        <v>0</v>
      </c>
      <c r="BB651" s="670">
        <f t="shared" si="783"/>
        <v>0</v>
      </c>
      <c r="BC651" s="679">
        <v>0</v>
      </c>
      <c r="BD651" s="467">
        <v>0</v>
      </c>
      <c r="BE651" s="467">
        <v>0</v>
      </c>
      <c r="BF651" s="615">
        <v>0</v>
      </c>
      <c r="BG651" s="670">
        <f t="shared" si="784"/>
        <v>0</v>
      </c>
      <c r="BH651" s="654"/>
      <c r="BI651" s="470"/>
      <c r="BJ651" s="470"/>
      <c r="BK651" s="470"/>
      <c r="BL651" s="670">
        <f t="shared" si="785"/>
        <v>0</v>
      </c>
      <c r="BM651" s="470"/>
      <c r="BN651" s="470"/>
      <c r="BO651" s="470"/>
      <c r="BP651" s="470"/>
      <c r="BQ651" s="588">
        <f t="shared" si="788"/>
        <v>0</v>
      </c>
      <c r="BR651" s="671">
        <f t="shared" si="789"/>
        <v>0</v>
      </c>
    </row>
    <row r="652" spans="1:70" s="188" customFormat="1" ht="28.9" customHeight="1" x14ac:dyDescent="0.25">
      <c r="A652" s="952"/>
      <c r="B652" s="834"/>
      <c r="C652" s="894" t="s">
        <v>828</v>
      </c>
      <c r="D652" s="497" t="s">
        <v>328</v>
      </c>
      <c r="E652" s="125">
        <f t="shared" si="778"/>
        <v>0</v>
      </c>
      <c r="F652" s="95">
        <v>0</v>
      </c>
      <c r="G652" s="95">
        <v>0</v>
      </c>
      <c r="H652" s="95">
        <v>0</v>
      </c>
      <c r="I652" s="95">
        <v>0</v>
      </c>
      <c r="J652" s="365">
        <f t="shared" si="779"/>
        <v>0</v>
      </c>
      <c r="K652" s="95">
        <v>0</v>
      </c>
      <c r="L652" s="95">
        <v>0</v>
      </c>
      <c r="M652" s="95">
        <v>0</v>
      </c>
      <c r="N652" s="95">
        <v>0</v>
      </c>
      <c r="O652" s="365">
        <f t="shared" si="696"/>
        <v>0</v>
      </c>
      <c r="P652" s="95">
        <v>0</v>
      </c>
      <c r="Q652" s="95">
        <v>0</v>
      </c>
      <c r="R652" s="95">
        <v>0</v>
      </c>
      <c r="S652" s="95">
        <v>0</v>
      </c>
      <c r="T652" s="315">
        <f t="shared" si="766"/>
        <v>0</v>
      </c>
      <c r="U652" s="389">
        <f t="shared" si="758"/>
        <v>0</v>
      </c>
      <c r="V652" s="95">
        <v>0</v>
      </c>
      <c r="W652" s="95">
        <v>0</v>
      </c>
      <c r="X652" s="95">
        <v>0</v>
      </c>
      <c r="Y652" s="95">
        <v>0</v>
      </c>
      <c r="Z652" s="389">
        <f t="shared" si="759"/>
        <v>0</v>
      </c>
      <c r="AA652" s="95">
        <v>0</v>
      </c>
      <c r="AB652" s="95">
        <v>0</v>
      </c>
      <c r="AC652" s="95">
        <v>0</v>
      </c>
      <c r="AD652" s="95">
        <v>0</v>
      </c>
      <c r="AE652" s="389">
        <f t="shared" si="741"/>
        <v>0</v>
      </c>
      <c r="AF652" s="95">
        <v>0</v>
      </c>
      <c r="AG652" s="95">
        <v>0</v>
      </c>
      <c r="AH652" s="95">
        <v>0</v>
      </c>
      <c r="AI652" s="95">
        <v>0</v>
      </c>
      <c r="AJ652" s="315">
        <f t="shared" si="770"/>
        <v>0</v>
      </c>
      <c r="AK652" s="389">
        <f t="shared" si="787"/>
        <v>0</v>
      </c>
      <c r="AL652" s="463">
        <v>0</v>
      </c>
      <c r="AM652" s="463">
        <v>0</v>
      </c>
      <c r="AN652" s="463">
        <v>0</v>
      </c>
      <c r="AO652" s="463">
        <v>0</v>
      </c>
      <c r="AP652" s="389">
        <f t="shared" si="786"/>
        <v>0</v>
      </c>
      <c r="AQ652" s="463"/>
      <c r="AR652" s="463"/>
      <c r="AS652" s="463"/>
      <c r="AT652" s="463"/>
      <c r="AU652" s="389">
        <f t="shared" si="780"/>
        <v>0</v>
      </c>
      <c r="AV652" s="463"/>
      <c r="AW652" s="463"/>
      <c r="AX652" s="463"/>
      <c r="AY652" s="463"/>
      <c r="AZ652" s="588">
        <f t="shared" si="781"/>
        <v>0</v>
      </c>
      <c r="BA652" s="671">
        <f t="shared" si="782"/>
        <v>0</v>
      </c>
      <c r="BB652" s="670">
        <f t="shared" si="783"/>
        <v>0</v>
      </c>
      <c r="BC652" s="649"/>
      <c r="BD652" s="463"/>
      <c r="BE652" s="463"/>
      <c r="BF652" s="612"/>
      <c r="BG652" s="670">
        <f t="shared" si="784"/>
        <v>0</v>
      </c>
      <c r="BH652" s="649"/>
      <c r="BI652" s="463"/>
      <c r="BJ652" s="463"/>
      <c r="BK652" s="463"/>
      <c r="BL652" s="670">
        <f t="shared" si="785"/>
        <v>0</v>
      </c>
      <c r="BM652" s="463"/>
      <c r="BN652" s="463"/>
      <c r="BO652" s="463"/>
      <c r="BP652" s="463"/>
      <c r="BQ652" s="588">
        <f t="shared" si="788"/>
        <v>0</v>
      </c>
      <c r="BR652" s="671">
        <f t="shared" si="789"/>
        <v>0</v>
      </c>
    </row>
    <row r="653" spans="1:70" s="188" customFormat="1" ht="25.15" customHeight="1" x14ac:dyDescent="0.25">
      <c r="A653" s="952"/>
      <c r="B653" s="834"/>
      <c r="C653" s="895"/>
      <c r="D653" s="494" t="s">
        <v>651</v>
      </c>
      <c r="E653" s="125">
        <f t="shared" si="778"/>
        <v>0</v>
      </c>
      <c r="F653" s="95">
        <v>0</v>
      </c>
      <c r="G653" s="95">
        <v>0</v>
      </c>
      <c r="H653" s="95">
        <v>0</v>
      </c>
      <c r="I653" s="95">
        <v>0</v>
      </c>
      <c r="J653" s="365">
        <f t="shared" si="779"/>
        <v>0</v>
      </c>
      <c r="K653" s="95">
        <v>0</v>
      </c>
      <c r="L653" s="95">
        <v>0</v>
      </c>
      <c r="M653" s="95">
        <v>0</v>
      </c>
      <c r="N653" s="95">
        <v>0</v>
      </c>
      <c r="O653" s="365">
        <f t="shared" ref="O653:O720" si="790">SUM(P653:S653)</f>
        <v>0</v>
      </c>
      <c r="P653" s="95">
        <v>0</v>
      </c>
      <c r="Q653" s="95">
        <v>0</v>
      </c>
      <c r="R653" s="95">
        <v>0</v>
      </c>
      <c r="S653" s="95">
        <v>0</v>
      </c>
      <c r="T653" s="315">
        <f t="shared" si="766"/>
        <v>0</v>
      </c>
      <c r="U653" s="389">
        <f t="shared" si="758"/>
        <v>0</v>
      </c>
      <c r="V653" s="95">
        <v>0</v>
      </c>
      <c r="W653" s="95">
        <v>0</v>
      </c>
      <c r="X653" s="95">
        <v>0</v>
      </c>
      <c r="Y653" s="95">
        <v>0</v>
      </c>
      <c r="Z653" s="389">
        <f t="shared" si="759"/>
        <v>0</v>
      </c>
      <c r="AA653" s="95">
        <v>0</v>
      </c>
      <c r="AB653" s="95">
        <v>0</v>
      </c>
      <c r="AC653" s="95">
        <v>0</v>
      </c>
      <c r="AD653" s="95">
        <v>0</v>
      </c>
      <c r="AE653" s="389">
        <f t="shared" si="741"/>
        <v>0</v>
      </c>
      <c r="AF653" s="95">
        <v>0</v>
      </c>
      <c r="AG653" s="95">
        <v>0</v>
      </c>
      <c r="AH653" s="95">
        <v>0</v>
      </c>
      <c r="AI653" s="95">
        <v>0</v>
      </c>
      <c r="AJ653" s="315">
        <f t="shared" si="770"/>
        <v>0</v>
      </c>
      <c r="AK653" s="389">
        <f t="shared" si="787"/>
        <v>0</v>
      </c>
      <c r="AL653" s="464">
        <v>0</v>
      </c>
      <c r="AM653" s="464">
        <v>0</v>
      </c>
      <c r="AN653" s="464">
        <v>0</v>
      </c>
      <c r="AO653" s="464">
        <v>0</v>
      </c>
      <c r="AP653" s="389">
        <f t="shared" si="786"/>
        <v>0</v>
      </c>
      <c r="AQ653" s="464"/>
      <c r="AR653" s="464"/>
      <c r="AS653" s="464"/>
      <c r="AT653" s="464"/>
      <c r="AU653" s="389">
        <f t="shared" si="780"/>
        <v>0</v>
      </c>
      <c r="AV653" s="464"/>
      <c r="AW653" s="464"/>
      <c r="AX653" s="464"/>
      <c r="AY653" s="464"/>
      <c r="AZ653" s="588">
        <f t="shared" si="781"/>
        <v>0</v>
      </c>
      <c r="BA653" s="671">
        <f t="shared" si="782"/>
        <v>0</v>
      </c>
      <c r="BB653" s="670">
        <f t="shared" si="783"/>
        <v>0</v>
      </c>
      <c r="BC653" s="650"/>
      <c r="BD653" s="464"/>
      <c r="BE653" s="464"/>
      <c r="BF653" s="613"/>
      <c r="BG653" s="670">
        <f t="shared" si="784"/>
        <v>0</v>
      </c>
      <c r="BH653" s="650"/>
      <c r="BI653" s="464"/>
      <c r="BJ653" s="464"/>
      <c r="BK653" s="464"/>
      <c r="BL653" s="670">
        <f t="shared" si="785"/>
        <v>0</v>
      </c>
      <c r="BM653" s="464"/>
      <c r="BN653" s="464"/>
      <c r="BO653" s="464"/>
      <c r="BP653" s="464"/>
      <c r="BQ653" s="588">
        <f t="shared" si="788"/>
        <v>0</v>
      </c>
      <c r="BR653" s="671">
        <f t="shared" si="789"/>
        <v>0</v>
      </c>
    </row>
    <row r="654" spans="1:70" s="188" customFormat="1" ht="33.6" customHeight="1" thickBot="1" x14ac:dyDescent="0.3">
      <c r="A654" s="952"/>
      <c r="B654" s="834"/>
      <c r="C654" s="895"/>
      <c r="D654" s="496" t="s">
        <v>321</v>
      </c>
      <c r="E654" s="125">
        <f t="shared" si="778"/>
        <v>0</v>
      </c>
      <c r="F654" s="95">
        <v>0</v>
      </c>
      <c r="G654" s="95">
        <v>0</v>
      </c>
      <c r="H654" s="95">
        <v>0</v>
      </c>
      <c r="I654" s="95">
        <v>0</v>
      </c>
      <c r="J654" s="365">
        <f t="shared" si="779"/>
        <v>0</v>
      </c>
      <c r="K654" s="95">
        <v>0</v>
      </c>
      <c r="L654" s="95">
        <v>0</v>
      </c>
      <c r="M654" s="95">
        <v>0</v>
      </c>
      <c r="N654" s="95">
        <v>0</v>
      </c>
      <c r="O654" s="365">
        <f t="shared" si="790"/>
        <v>0</v>
      </c>
      <c r="P654" s="95">
        <v>0</v>
      </c>
      <c r="Q654" s="95">
        <v>0</v>
      </c>
      <c r="R654" s="95">
        <v>0</v>
      </c>
      <c r="S654" s="95">
        <v>0</v>
      </c>
      <c r="T654" s="315">
        <f t="shared" si="766"/>
        <v>0</v>
      </c>
      <c r="U654" s="389">
        <f t="shared" si="758"/>
        <v>0</v>
      </c>
      <c r="V654" s="95">
        <v>0</v>
      </c>
      <c r="W654" s="95">
        <v>0</v>
      </c>
      <c r="X654" s="95">
        <v>0</v>
      </c>
      <c r="Y654" s="95">
        <v>0</v>
      </c>
      <c r="Z654" s="389">
        <f t="shared" si="759"/>
        <v>1</v>
      </c>
      <c r="AA654" s="95">
        <v>0</v>
      </c>
      <c r="AB654" s="95">
        <v>0</v>
      </c>
      <c r="AC654" s="95">
        <v>0</v>
      </c>
      <c r="AD654" s="95">
        <v>1</v>
      </c>
      <c r="AE654" s="389">
        <f t="shared" si="741"/>
        <v>0</v>
      </c>
      <c r="AF654" s="95">
        <v>0</v>
      </c>
      <c r="AG654" s="95">
        <v>0</v>
      </c>
      <c r="AH654" s="95">
        <v>0</v>
      </c>
      <c r="AI654" s="95">
        <v>0</v>
      </c>
      <c r="AJ654" s="315">
        <f t="shared" si="770"/>
        <v>1</v>
      </c>
      <c r="AK654" s="389">
        <f t="shared" si="787"/>
        <v>0</v>
      </c>
      <c r="AL654" s="470">
        <v>0</v>
      </c>
      <c r="AM654" s="470">
        <v>0</v>
      </c>
      <c r="AN654" s="470">
        <v>0</v>
      </c>
      <c r="AO654" s="470">
        <v>0</v>
      </c>
      <c r="AP654" s="389">
        <f t="shared" si="786"/>
        <v>0</v>
      </c>
      <c r="AQ654" s="470"/>
      <c r="AR654" s="470"/>
      <c r="AS654" s="470"/>
      <c r="AT654" s="470"/>
      <c r="AU654" s="389">
        <f t="shared" si="780"/>
        <v>0</v>
      </c>
      <c r="AV654" s="470"/>
      <c r="AW654" s="470"/>
      <c r="AX654" s="470"/>
      <c r="AY654" s="470"/>
      <c r="AZ654" s="588">
        <f t="shared" si="781"/>
        <v>0</v>
      </c>
      <c r="BA654" s="671">
        <f t="shared" si="782"/>
        <v>1</v>
      </c>
      <c r="BB654" s="670">
        <f t="shared" si="783"/>
        <v>0</v>
      </c>
      <c r="BC654" s="654"/>
      <c r="BD654" s="470"/>
      <c r="BE654" s="470"/>
      <c r="BF654" s="618"/>
      <c r="BG654" s="670">
        <f t="shared" si="784"/>
        <v>0</v>
      </c>
      <c r="BH654" s="654"/>
      <c r="BI654" s="470"/>
      <c r="BJ654" s="470"/>
      <c r="BK654" s="470"/>
      <c r="BL654" s="670">
        <f t="shared" si="785"/>
        <v>0</v>
      </c>
      <c r="BM654" s="470"/>
      <c r="BN654" s="470"/>
      <c r="BO654" s="470"/>
      <c r="BP654" s="470"/>
      <c r="BQ654" s="588">
        <f t="shared" si="788"/>
        <v>0</v>
      </c>
      <c r="BR654" s="671">
        <f t="shared" si="789"/>
        <v>1</v>
      </c>
    </row>
    <row r="655" spans="1:70" s="236" customFormat="1" ht="33.6" customHeight="1" x14ac:dyDescent="0.25">
      <c r="A655" s="836">
        <v>4</v>
      </c>
      <c r="B655" s="834"/>
      <c r="C655" s="857" t="s">
        <v>1220</v>
      </c>
      <c r="D655" s="497" t="s">
        <v>328</v>
      </c>
      <c r="E655" s="125">
        <f t="shared" si="778"/>
        <v>0</v>
      </c>
      <c r="F655" s="95">
        <v>0</v>
      </c>
      <c r="G655" s="95">
        <v>0</v>
      </c>
      <c r="H655" s="95">
        <v>0</v>
      </c>
      <c r="I655" s="95">
        <v>0</v>
      </c>
      <c r="J655" s="365">
        <f t="shared" si="779"/>
        <v>0</v>
      </c>
      <c r="K655" s="95">
        <v>0</v>
      </c>
      <c r="L655" s="95">
        <v>0</v>
      </c>
      <c r="M655" s="95">
        <v>0</v>
      </c>
      <c r="N655" s="95">
        <v>0</v>
      </c>
      <c r="O655" s="365">
        <f t="shared" si="790"/>
        <v>0</v>
      </c>
      <c r="P655" s="95">
        <v>0</v>
      </c>
      <c r="Q655" s="95">
        <v>0</v>
      </c>
      <c r="R655" s="95">
        <v>0</v>
      </c>
      <c r="S655" s="95">
        <v>0</v>
      </c>
      <c r="T655" s="315">
        <f t="shared" si="766"/>
        <v>0</v>
      </c>
      <c r="U655" s="389">
        <f t="shared" si="758"/>
        <v>0</v>
      </c>
      <c r="V655" s="95">
        <v>0</v>
      </c>
      <c r="W655" s="95">
        <v>0</v>
      </c>
      <c r="X655" s="95">
        <v>0</v>
      </c>
      <c r="Y655" s="95">
        <v>0</v>
      </c>
      <c r="Z655" s="389">
        <f t="shared" si="759"/>
        <v>0</v>
      </c>
      <c r="AA655" s="95">
        <v>0</v>
      </c>
      <c r="AB655" s="95">
        <v>0</v>
      </c>
      <c r="AC655" s="95">
        <v>0</v>
      </c>
      <c r="AD655" s="95">
        <v>0</v>
      </c>
      <c r="AE655" s="389">
        <f t="shared" si="741"/>
        <v>0</v>
      </c>
      <c r="AF655" s="95">
        <v>0</v>
      </c>
      <c r="AG655" s="95">
        <v>0</v>
      </c>
      <c r="AH655" s="95">
        <v>0</v>
      </c>
      <c r="AI655" s="95">
        <v>0</v>
      </c>
      <c r="AJ655" s="315">
        <f t="shared" si="770"/>
        <v>0</v>
      </c>
      <c r="AK655" s="389">
        <f t="shared" si="787"/>
        <v>0</v>
      </c>
      <c r="AL655" s="471">
        <v>0</v>
      </c>
      <c r="AM655" s="471">
        <v>0</v>
      </c>
      <c r="AN655" s="471">
        <v>0</v>
      </c>
      <c r="AO655" s="471">
        <v>0</v>
      </c>
      <c r="AP655" s="389">
        <f t="shared" si="786"/>
        <v>0</v>
      </c>
      <c r="AQ655" s="471"/>
      <c r="AR655" s="471"/>
      <c r="AS655" s="471"/>
      <c r="AT655" s="471"/>
      <c r="AU655" s="389">
        <f t="shared" si="780"/>
        <v>0</v>
      </c>
      <c r="AV655" s="471"/>
      <c r="AW655" s="471"/>
      <c r="AX655" s="471"/>
      <c r="AY655" s="471"/>
      <c r="AZ655" s="588">
        <f t="shared" si="781"/>
        <v>0</v>
      </c>
      <c r="BA655" s="671">
        <f t="shared" si="782"/>
        <v>0</v>
      </c>
      <c r="BB655" s="670">
        <f t="shared" si="783"/>
        <v>0</v>
      </c>
      <c r="BC655" s="655"/>
      <c r="BD655" s="471"/>
      <c r="BE655" s="471"/>
      <c r="BF655" s="619"/>
      <c r="BG655" s="670">
        <f t="shared" si="784"/>
        <v>0</v>
      </c>
      <c r="BH655" s="655"/>
      <c r="BI655" s="471"/>
      <c r="BJ655" s="471"/>
      <c r="BK655" s="471"/>
      <c r="BL655" s="670">
        <f t="shared" si="785"/>
        <v>0</v>
      </c>
      <c r="BM655" s="471"/>
      <c r="BN655" s="471"/>
      <c r="BO655" s="471"/>
      <c r="BP655" s="471"/>
      <c r="BQ655" s="588">
        <f t="shared" si="788"/>
        <v>0</v>
      </c>
      <c r="BR655" s="671">
        <f t="shared" si="789"/>
        <v>0</v>
      </c>
    </row>
    <row r="656" spans="1:70" s="236" customFormat="1" ht="33.6" customHeight="1" x14ac:dyDescent="0.25">
      <c r="A656" s="837"/>
      <c r="B656" s="834"/>
      <c r="C656" s="889"/>
      <c r="D656" s="494" t="s">
        <v>651</v>
      </c>
      <c r="E656" s="125">
        <f t="shared" si="778"/>
        <v>0</v>
      </c>
      <c r="F656" s="95">
        <v>0</v>
      </c>
      <c r="G656" s="95">
        <v>0</v>
      </c>
      <c r="H656" s="95">
        <v>0</v>
      </c>
      <c r="I656" s="95">
        <v>0</v>
      </c>
      <c r="J656" s="365">
        <f t="shared" si="779"/>
        <v>0</v>
      </c>
      <c r="K656" s="95">
        <v>0</v>
      </c>
      <c r="L656" s="95">
        <v>0</v>
      </c>
      <c r="M656" s="95">
        <v>0</v>
      </c>
      <c r="N656" s="95">
        <v>0</v>
      </c>
      <c r="O656" s="365">
        <f t="shared" si="790"/>
        <v>0</v>
      </c>
      <c r="P656" s="95">
        <v>0</v>
      </c>
      <c r="Q656" s="95">
        <v>0</v>
      </c>
      <c r="R656" s="95">
        <v>0</v>
      </c>
      <c r="S656" s="95">
        <v>0</v>
      </c>
      <c r="T656" s="315">
        <f t="shared" si="766"/>
        <v>0</v>
      </c>
      <c r="U656" s="389">
        <f t="shared" si="758"/>
        <v>0</v>
      </c>
      <c r="V656" s="95">
        <v>0</v>
      </c>
      <c r="W656" s="95">
        <v>0</v>
      </c>
      <c r="X656" s="95">
        <v>0</v>
      </c>
      <c r="Y656" s="95">
        <v>0</v>
      </c>
      <c r="Z656" s="389">
        <f t="shared" si="759"/>
        <v>0</v>
      </c>
      <c r="AA656" s="95">
        <v>0</v>
      </c>
      <c r="AB656" s="95">
        <v>0</v>
      </c>
      <c r="AC656" s="95">
        <v>0</v>
      </c>
      <c r="AD656" s="95">
        <v>0</v>
      </c>
      <c r="AE656" s="389">
        <f t="shared" si="741"/>
        <v>0</v>
      </c>
      <c r="AF656" s="95">
        <v>0</v>
      </c>
      <c r="AG656" s="95">
        <v>0</v>
      </c>
      <c r="AH656" s="95">
        <v>0</v>
      </c>
      <c r="AI656" s="95">
        <v>0</v>
      </c>
      <c r="AJ656" s="315">
        <f t="shared" si="770"/>
        <v>0</v>
      </c>
      <c r="AK656" s="389">
        <f t="shared" si="787"/>
        <v>0</v>
      </c>
      <c r="AL656" s="468">
        <v>0</v>
      </c>
      <c r="AM656" s="468">
        <v>0</v>
      </c>
      <c r="AN656" s="468">
        <v>0</v>
      </c>
      <c r="AO656" s="468">
        <v>0</v>
      </c>
      <c r="AP656" s="389">
        <f t="shared" si="786"/>
        <v>0</v>
      </c>
      <c r="AQ656" s="468"/>
      <c r="AR656" s="468"/>
      <c r="AS656" s="468"/>
      <c r="AT656" s="468"/>
      <c r="AU656" s="389">
        <f t="shared" si="780"/>
        <v>0</v>
      </c>
      <c r="AV656" s="468"/>
      <c r="AW656" s="468"/>
      <c r="AX656" s="468"/>
      <c r="AY656" s="468"/>
      <c r="AZ656" s="588">
        <f t="shared" si="781"/>
        <v>0</v>
      </c>
      <c r="BA656" s="671">
        <f t="shared" si="782"/>
        <v>0</v>
      </c>
      <c r="BB656" s="670">
        <f t="shared" si="783"/>
        <v>0</v>
      </c>
      <c r="BC656" s="652"/>
      <c r="BD656" s="468"/>
      <c r="BE656" s="468"/>
      <c r="BF656" s="616"/>
      <c r="BG656" s="670">
        <f t="shared" si="784"/>
        <v>0</v>
      </c>
      <c r="BH656" s="652"/>
      <c r="BI656" s="468"/>
      <c r="BJ656" s="468"/>
      <c r="BK656" s="468"/>
      <c r="BL656" s="670">
        <f t="shared" si="785"/>
        <v>0</v>
      </c>
      <c r="BM656" s="468"/>
      <c r="BN656" s="468"/>
      <c r="BO656" s="468"/>
      <c r="BP656" s="468"/>
      <c r="BQ656" s="588">
        <f t="shared" si="788"/>
        <v>0</v>
      </c>
      <c r="BR656" s="671">
        <f t="shared" si="789"/>
        <v>0</v>
      </c>
    </row>
    <row r="657" spans="1:70" s="236" customFormat="1" ht="33.6" customHeight="1" thickBot="1" x14ac:dyDescent="0.3">
      <c r="A657" s="837"/>
      <c r="B657" s="834"/>
      <c r="C657" s="889"/>
      <c r="D657" s="135" t="s">
        <v>321</v>
      </c>
      <c r="E657" s="125">
        <f t="shared" si="778"/>
        <v>0</v>
      </c>
      <c r="F657" s="95">
        <v>0</v>
      </c>
      <c r="G657" s="95">
        <v>0</v>
      </c>
      <c r="H657" s="95">
        <v>0</v>
      </c>
      <c r="I657" s="95">
        <v>0</v>
      </c>
      <c r="J657" s="365">
        <f t="shared" si="779"/>
        <v>0</v>
      </c>
      <c r="K657" s="95">
        <v>0</v>
      </c>
      <c r="L657" s="95">
        <v>0</v>
      </c>
      <c r="M657" s="95">
        <v>0</v>
      </c>
      <c r="N657" s="95">
        <v>0</v>
      </c>
      <c r="O657" s="365">
        <f t="shared" si="790"/>
        <v>0</v>
      </c>
      <c r="P657" s="95">
        <v>0</v>
      </c>
      <c r="Q657" s="95">
        <v>0</v>
      </c>
      <c r="R657" s="95">
        <v>0</v>
      </c>
      <c r="S657" s="95">
        <v>0</v>
      </c>
      <c r="T657" s="315">
        <f t="shared" si="766"/>
        <v>0</v>
      </c>
      <c r="U657" s="389">
        <f t="shared" si="758"/>
        <v>0</v>
      </c>
      <c r="V657" s="95">
        <v>0</v>
      </c>
      <c r="W657" s="95">
        <v>0</v>
      </c>
      <c r="X657" s="95">
        <v>0</v>
      </c>
      <c r="Y657" s="95">
        <v>0</v>
      </c>
      <c r="Z657" s="389">
        <f t="shared" si="759"/>
        <v>0</v>
      </c>
      <c r="AA657" s="95">
        <v>0</v>
      </c>
      <c r="AB657" s="95">
        <v>0</v>
      </c>
      <c r="AC657" s="95">
        <v>0</v>
      </c>
      <c r="AD657" s="95">
        <v>0</v>
      </c>
      <c r="AE657" s="389">
        <f t="shared" si="741"/>
        <v>0</v>
      </c>
      <c r="AF657" s="95">
        <v>0</v>
      </c>
      <c r="AG657" s="95">
        <v>0</v>
      </c>
      <c r="AH657" s="95">
        <v>0</v>
      </c>
      <c r="AI657" s="95">
        <v>0</v>
      </c>
      <c r="AJ657" s="315">
        <f t="shared" si="770"/>
        <v>0</v>
      </c>
      <c r="AK657" s="389">
        <f t="shared" si="787"/>
        <v>0</v>
      </c>
      <c r="AL657" s="484">
        <v>0</v>
      </c>
      <c r="AM657" s="484">
        <v>0</v>
      </c>
      <c r="AN657" s="484">
        <v>0</v>
      </c>
      <c r="AO657" s="484">
        <v>0</v>
      </c>
      <c r="AP657" s="389">
        <f t="shared" si="786"/>
        <v>0</v>
      </c>
      <c r="AQ657" s="481">
        <v>0</v>
      </c>
      <c r="AR657" s="481">
        <v>0</v>
      </c>
      <c r="AS657" s="481">
        <v>0</v>
      </c>
      <c r="AT657" s="481">
        <v>0</v>
      </c>
      <c r="AU657" s="389">
        <f t="shared" si="780"/>
        <v>0</v>
      </c>
      <c r="AV657" s="461">
        <v>0</v>
      </c>
      <c r="AW657" s="461">
        <v>0</v>
      </c>
      <c r="AX657" s="461">
        <v>0</v>
      </c>
      <c r="AY657" s="461">
        <v>0</v>
      </c>
      <c r="AZ657" s="588">
        <f t="shared" si="781"/>
        <v>0</v>
      </c>
      <c r="BA657" s="671">
        <f t="shared" si="782"/>
        <v>0</v>
      </c>
      <c r="BB657" s="670">
        <f t="shared" si="783"/>
        <v>0</v>
      </c>
      <c r="BC657" s="667">
        <v>0</v>
      </c>
      <c r="BD657" s="481">
        <v>0</v>
      </c>
      <c r="BE657" s="481">
        <v>0</v>
      </c>
      <c r="BF657" s="635">
        <v>0</v>
      </c>
      <c r="BG657" s="670">
        <f t="shared" si="784"/>
        <v>0</v>
      </c>
      <c r="BH657" s="665">
        <v>0</v>
      </c>
      <c r="BI657" s="480">
        <v>0</v>
      </c>
      <c r="BJ657" s="480">
        <v>0</v>
      </c>
      <c r="BK657" s="297">
        <v>0</v>
      </c>
      <c r="BL657" s="670">
        <f t="shared" si="785"/>
        <v>0</v>
      </c>
      <c r="BM657" s="481">
        <v>0</v>
      </c>
      <c r="BN657" s="481">
        <v>0</v>
      </c>
      <c r="BO657" s="481">
        <v>0</v>
      </c>
      <c r="BP657" s="466">
        <v>0</v>
      </c>
      <c r="BQ657" s="588">
        <f t="shared" si="788"/>
        <v>0</v>
      </c>
      <c r="BR657" s="671">
        <f t="shared" si="789"/>
        <v>0</v>
      </c>
    </row>
    <row r="658" spans="1:70" s="257" customFormat="1" ht="33.6" customHeight="1" thickBot="1" x14ac:dyDescent="0.3">
      <c r="A658" s="838"/>
      <c r="B658" s="834"/>
      <c r="C658" s="861"/>
      <c r="D658" s="260" t="s">
        <v>1319</v>
      </c>
      <c r="E658" s="125">
        <f t="shared" si="778"/>
        <v>0</v>
      </c>
      <c r="F658" s="95">
        <v>0</v>
      </c>
      <c r="G658" s="95">
        <v>0</v>
      </c>
      <c r="H658" s="95">
        <v>0</v>
      </c>
      <c r="I658" s="95">
        <v>0</v>
      </c>
      <c r="J658" s="365">
        <f t="shared" si="779"/>
        <v>0</v>
      </c>
      <c r="K658" s="95">
        <v>0</v>
      </c>
      <c r="L658" s="95">
        <v>0</v>
      </c>
      <c r="M658" s="95">
        <v>0</v>
      </c>
      <c r="N658" s="95">
        <v>0</v>
      </c>
      <c r="O658" s="365">
        <f t="shared" si="790"/>
        <v>0</v>
      </c>
      <c r="P658" s="95">
        <v>0</v>
      </c>
      <c r="Q658" s="95">
        <v>0</v>
      </c>
      <c r="R658" s="95">
        <v>0</v>
      </c>
      <c r="S658" s="95">
        <v>0</v>
      </c>
      <c r="T658" s="315">
        <f t="shared" si="766"/>
        <v>0</v>
      </c>
      <c r="U658" s="389">
        <f t="shared" si="758"/>
        <v>0</v>
      </c>
      <c r="V658" s="95">
        <v>0</v>
      </c>
      <c r="W658" s="95">
        <v>0</v>
      </c>
      <c r="X658" s="95">
        <v>0</v>
      </c>
      <c r="Y658" s="95">
        <v>0</v>
      </c>
      <c r="Z658" s="389">
        <f t="shared" si="759"/>
        <v>0</v>
      </c>
      <c r="AA658" s="95">
        <v>0</v>
      </c>
      <c r="AB658" s="95">
        <v>0</v>
      </c>
      <c r="AC658" s="95">
        <v>0</v>
      </c>
      <c r="AD658" s="95">
        <v>0</v>
      </c>
      <c r="AE658" s="389">
        <f t="shared" si="741"/>
        <v>0</v>
      </c>
      <c r="AF658" s="95">
        <v>0</v>
      </c>
      <c r="AG658" s="95">
        <v>0</v>
      </c>
      <c r="AH658" s="95">
        <v>0</v>
      </c>
      <c r="AI658" s="95">
        <v>0</v>
      </c>
      <c r="AJ658" s="315">
        <f t="shared" si="770"/>
        <v>0</v>
      </c>
      <c r="AK658" s="389">
        <f t="shared" si="787"/>
        <v>0</v>
      </c>
      <c r="AL658" s="484">
        <v>0</v>
      </c>
      <c r="AM658" s="484">
        <v>0</v>
      </c>
      <c r="AN658" s="484">
        <v>0</v>
      </c>
      <c r="AO658" s="484">
        <v>0</v>
      </c>
      <c r="AP658" s="389">
        <f t="shared" si="786"/>
        <v>0</v>
      </c>
      <c r="AQ658" s="467">
        <v>0</v>
      </c>
      <c r="AR658" s="467">
        <v>0</v>
      </c>
      <c r="AS658" s="467">
        <v>0</v>
      </c>
      <c r="AT658" s="467">
        <v>0</v>
      </c>
      <c r="AU658" s="389">
        <f t="shared" si="780"/>
        <v>0</v>
      </c>
      <c r="AV658" s="461">
        <v>0</v>
      </c>
      <c r="AW658" s="461">
        <v>0</v>
      </c>
      <c r="AX658" s="461">
        <v>0</v>
      </c>
      <c r="AY658" s="461">
        <v>0</v>
      </c>
      <c r="AZ658" s="588">
        <f t="shared" si="781"/>
        <v>0</v>
      </c>
      <c r="BA658" s="671">
        <f t="shared" si="782"/>
        <v>0</v>
      </c>
      <c r="BB658" s="670">
        <f t="shared" si="783"/>
        <v>0</v>
      </c>
      <c r="BC658" s="679">
        <v>0</v>
      </c>
      <c r="BD658" s="467">
        <v>0</v>
      </c>
      <c r="BE658" s="467">
        <v>0</v>
      </c>
      <c r="BF658" s="615">
        <v>0</v>
      </c>
      <c r="BG658" s="670">
        <f t="shared" si="784"/>
        <v>0</v>
      </c>
      <c r="BH658" s="665">
        <v>0</v>
      </c>
      <c r="BI658" s="480">
        <v>0</v>
      </c>
      <c r="BJ658" s="480">
        <v>0</v>
      </c>
      <c r="BK658" s="297">
        <v>0</v>
      </c>
      <c r="BL658" s="670">
        <f t="shared" si="785"/>
        <v>0</v>
      </c>
      <c r="BM658" s="467">
        <v>0</v>
      </c>
      <c r="BN658" s="467">
        <v>0</v>
      </c>
      <c r="BO658" s="467">
        <v>0</v>
      </c>
      <c r="BP658" s="466">
        <v>0</v>
      </c>
      <c r="BQ658" s="588">
        <f t="shared" si="788"/>
        <v>0</v>
      </c>
      <c r="BR658" s="671">
        <f t="shared" si="789"/>
        <v>0</v>
      </c>
    </row>
    <row r="659" spans="1:70" s="257" customFormat="1" ht="33.6" customHeight="1" x14ac:dyDescent="0.25">
      <c r="A659" s="836">
        <v>5</v>
      </c>
      <c r="B659" s="834"/>
      <c r="C659" s="857" t="s">
        <v>1323</v>
      </c>
      <c r="D659" s="497" t="s">
        <v>328</v>
      </c>
      <c r="E659" s="125">
        <f t="shared" si="778"/>
        <v>0</v>
      </c>
      <c r="F659" s="95">
        <v>0</v>
      </c>
      <c r="G659" s="95">
        <v>0</v>
      </c>
      <c r="H659" s="95">
        <v>0</v>
      </c>
      <c r="I659" s="95">
        <v>0</v>
      </c>
      <c r="J659" s="365">
        <f t="shared" si="779"/>
        <v>0</v>
      </c>
      <c r="K659" s="95">
        <v>0</v>
      </c>
      <c r="L659" s="95">
        <v>0</v>
      </c>
      <c r="M659" s="95">
        <v>0</v>
      </c>
      <c r="N659" s="95">
        <v>0</v>
      </c>
      <c r="O659" s="365">
        <f t="shared" si="790"/>
        <v>0</v>
      </c>
      <c r="P659" s="95">
        <v>0</v>
      </c>
      <c r="Q659" s="95">
        <v>0</v>
      </c>
      <c r="R659" s="95">
        <v>0</v>
      </c>
      <c r="S659" s="95">
        <v>0</v>
      </c>
      <c r="T659" s="315">
        <f t="shared" si="766"/>
        <v>0</v>
      </c>
      <c r="U659" s="389">
        <f t="shared" si="758"/>
        <v>0</v>
      </c>
      <c r="V659" s="95">
        <v>0</v>
      </c>
      <c r="W659" s="95">
        <v>0</v>
      </c>
      <c r="X659" s="95">
        <v>0</v>
      </c>
      <c r="Y659" s="95">
        <v>0</v>
      </c>
      <c r="Z659" s="389">
        <f t="shared" si="759"/>
        <v>0</v>
      </c>
      <c r="AA659" s="95">
        <v>0</v>
      </c>
      <c r="AB659" s="95">
        <v>0</v>
      </c>
      <c r="AC659" s="95">
        <v>0</v>
      </c>
      <c r="AD659" s="95">
        <v>0</v>
      </c>
      <c r="AE659" s="389">
        <f t="shared" si="741"/>
        <v>0</v>
      </c>
      <c r="AF659" s="95">
        <v>0</v>
      </c>
      <c r="AG659" s="95">
        <v>0</v>
      </c>
      <c r="AH659" s="95">
        <v>0</v>
      </c>
      <c r="AI659" s="95">
        <v>0</v>
      </c>
      <c r="AJ659" s="315">
        <f t="shared" si="770"/>
        <v>0</v>
      </c>
      <c r="AK659" s="389">
        <f t="shared" si="787"/>
        <v>0</v>
      </c>
      <c r="AL659" s="471">
        <v>0</v>
      </c>
      <c r="AM659" s="471">
        <v>0</v>
      </c>
      <c r="AN659" s="471">
        <v>0</v>
      </c>
      <c r="AO659" s="471">
        <v>0</v>
      </c>
      <c r="AP659" s="389">
        <f t="shared" si="786"/>
        <v>0</v>
      </c>
      <c r="AQ659" s="471"/>
      <c r="AR659" s="471"/>
      <c r="AS659" s="471"/>
      <c r="AT659" s="471"/>
      <c r="AU659" s="389">
        <f t="shared" si="780"/>
        <v>0</v>
      </c>
      <c r="AV659" s="471"/>
      <c r="AW659" s="471"/>
      <c r="AX659" s="471"/>
      <c r="AY659" s="471"/>
      <c r="AZ659" s="588">
        <f t="shared" si="781"/>
        <v>0</v>
      </c>
      <c r="BA659" s="671">
        <f t="shared" si="782"/>
        <v>0</v>
      </c>
      <c r="BB659" s="670">
        <f t="shared" si="783"/>
        <v>0</v>
      </c>
      <c r="BC659" s="655"/>
      <c r="BD659" s="471"/>
      <c r="BE659" s="471"/>
      <c r="BF659" s="619"/>
      <c r="BG659" s="670">
        <f t="shared" si="784"/>
        <v>0</v>
      </c>
      <c r="BH659" s="655"/>
      <c r="BI659" s="471"/>
      <c r="BJ659" s="471"/>
      <c r="BK659" s="471"/>
      <c r="BL659" s="670">
        <f t="shared" si="785"/>
        <v>0</v>
      </c>
      <c r="BM659" s="471"/>
      <c r="BN659" s="471"/>
      <c r="BO659" s="471"/>
      <c r="BP659" s="471"/>
      <c r="BQ659" s="588">
        <f t="shared" si="788"/>
        <v>0</v>
      </c>
      <c r="BR659" s="671">
        <f t="shared" si="789"/>
        <v>0</v>
      </c>
    </row>
    <row r="660" spans="1:70" s="257" customFormat="1" ht="33.6" customHeight="1" x14ac:dyDescent="0.25">
      <c r="A660" s="837"/>
      <c r="B660" s="834"/>
      <c r="C660" s="889"/>
      <c r="D660" s="494" t="s">
        <v>651</v>
      </c>
      <c r="E660" s="125">
        <f t="shared" si="778"/>
        <v>0</v>
      </c>
      <c r="F660" s="95">
        <v>0</v>
      </c>
      <c r="G660" s="95">
        <v>0</v>
      </c>
      <c r="H660" s="95">
        <v>0</v>
      </c>
      <c r="I660" s="95">
        <v>0</v>
      </c>
      <c r="J660" s="365">
        <f t="shared" si="779"/>
        <v>0</v>
      </c>
      <c r="K660" s="95">
        <v>0</v>
      </c>
      <c r="L660" s="95">
        <v>0</v>
      </c>
      <c r="M660" s="95">
        <v>0</v>
      </c>
      <c r="N660" s="95">
        <v>0</v>
      </c>
      <c r="O660" s="365">
        <f t="shared" si="790"/>
        <v>0</v>
      </c>
      <c r="P660" s="95">
        <v>0</v>
      </c>
      <c r="Q660" s="95">
        <v>0</v>
      </c>
      <c r="R660" s="95">
        <v>0</v>
      </c>
      <c r="S660" s="95">
        <v>0</v>
      </c>
      <c r="T660" s="315">
        <f t="shared" si="766"/>
        <v>0</v>
      </c>
      <c r="U660" s="389">
        <f t="shared" si="758"/>
        <v>0</v>
      </c>
      <c r="V660" s="95">
        <v>0</v>
      </c>
      <c r="W660" s="95">
        <v>0</v>
      </c>
      <c r="X660" s="95">
        <v>0</v>
      </c>
      <c r="Y660" s="95">
        <v>0</v>
      </c>
      <c r="Z660" s="389">
        <f t="shared" si="759"/>
        <v>0</v>
      </c>
      <c r="AA660" s="95">
        <v>0</v>
      </c>
      <c r="AB660" s="95">
        <v>0</v>
      </c>
      <c r="AC660" s="95">
        <v>0</v>
      </c>
      <c r="AD660" s="95">
        <v>0</v>
      </c>
      <c r="AE660" s="389">
        <f t="shared" si="741"/>
        <v>0</v>
      </c>
      <c r="AF660" s="95">
        <v>0</v>
      </c>
      <c r="AG660" s="95">
        <v>0</v>
      </c>
      <c r="AH660" s="95">
        <v>0</v>
      </c>
      <c r="AI660" s="95">
        <v>0</v>
      </c>
      <c r="AJ660" s="315">
        <f t="shared" si="770"/>
        <v>0</v>
      </c>
      <c r="AK660" s="389">
        <f t="shared" si="787"/>
        <v>0</v>
      </c>
      <c r="AL660" s="471">
        <v>0</v>
      </c>
      <c r="AM660" s="471">
        <v>0</v>
      </c>
      <c r="AN660" s="471">
        <v>0</v>
      </c>
      <c r="AO660" s="471">
        <v>0</v>
      </c>
      <c r="AP660" s="389">
        <f t="shared" si="786"/>
        <v>0</v>
      </c>
      <c r="AQ660" s="471"/>
      <c r="AR660" s="471"/>
      <c r="AS660" s="471"/>
      <c r="AT660" s="471"/>
      <c r="AU660" s="389">
        <f t="shared" si="780"/>
        <v>0</v>
      </c>
      <c r="AV660" s="471"/>
      <c r="AW660" s="471"/>
      <c r="AX660" s="471"/>
      <c r="AY660" s="471"/>
      <c r="AZ660" s="588">
        <f t="shared" si="781"/>
        <v>0</v>
      </c>
      <c r="BA660" s="671">
        <f t="shared" si="782"/>
        <v>0</v>
      </c>
      <c r="BB660" s="670">
        <f t="shared" si="783"/>
        <v>0</v>
      </c>
      <c r="BC660" s="655"/>
      <c r="BD660" s="471"/>
      <c r="BE660" s="471"/>
      <c r="BF660" s="619"/>
      <c r="BG660" s="670">
        <f t="shared" si="784"/>
        <v>0</v>
      </c>
      <c r="BH660" s="655"/>
      <c r="BI660" s="471"/>
      <c r="BJ660" s="471"/>
      <c r="BK660" s="471"/>
      <c r="BL660" s="670">
        <f t="shared" si="785"/>
        <v>0</v>
      </c>
      <c r="BM660" s="471"/>
      <c r="BN660" s="471"/>
      <c r="BO660" s="471"/>
      <c r="BP660" s="471"/>
      <c r="BQ660" s="588">
        <f t="shared" si="788"/>
        <v>0</v>
      </c>
      <c r="BR660" s="671">
        <f t="shared" si="789"/>
        <v>0</v>
      </c>
    </row>
    <row r="661" spans="1:70" s="257" customFormat="1" ht="33.6" customHeight="1" thickBot="1" x14ac:dyDescent="0.3">
      <c r="A661" s="837"/>
      <c r="B661" s="834"/>
      <c r="C661" s="889"/>
      <c r="D661" s="135" t="s">
        <v>321</v>
      </c>
      <c r="E661" s="125">
        <f t="shared" si="778"/>
        <v>0</v>
      </c>
      <c r="F661" s="95">
        <v>0</v>
      </c>
      <c r="G661" s="95">
        <v>0</v>
      </c>
      <c r="H661" s="95">
        <v>0</v>
      </c>
      <c r="I661" s="95">
        <v>0</v>
      </c>
      <c r="J661" s="365">
        <f t="shared" si="779"/>
        <v>0</v>
      </c>
      <c r="K661" s="95">
        <v>0</v>
      </c>
      <c r="L661" s="95">
        <v>0</v>
      </c>
      <c r="M661" s="95">
        <v>0</v>
      </c>
      <c r="N661" s="95">
        <v>0</v>
      </c>
      <c r="O661" s="365">
        <f t="shared" si="790"/>
        <v>0</v>
      </c>
      <c r="P661" s="95">
        <v>0</v>
      </c>
      <c r="Q661" s="95">
        <v>0</v>
      </c>
      <c r="R661" s="95">
        <v>0</v>
      </c>
      <c r="S661" s="95">
        <v>0</v>
      </c>
      <c r="T661" s="315">
        <f t="shared" si="766"/>
        <v>0</v>
      </c>
      <c r="U661" s="389">
        <f t="shared" si="758"/>
        <v>0</v>
      </c>
      <c r="V661" s="95">
        <v>0</v>
      </c>
      <c r="W661" s="95">
        <v>0</v>
      </c>
      <c r="X661" s="95">
        <v>0</v>
      </c>
      <c r="Y661" s="95">
        <v>0</v>
      </c>
      <c r="Z661" s="389">
        <f t="shared" si="759"/>
        <v>1</v>
      </c>
      <c r="AA661" s="95">
        <v>0</v>
      </c>
      <c r="AB661" s="95">
        <v>0</v>
      </c>
      <c r="AC661" s="95">
        <v>0</v>
      </c>
      <c r="AD661" s="95">
        <v>1</v>
      </c>
      <c r="AE661" s="389">
        <f t="shared" si="741"/>
        <v>0</v>
      </c>
      <c r="AF661" s="95">
        <v>0</v>
      </c>
      <c r="AG661" s="95">
        <v>0</v>
      </c>
      <c r="AH661" s="95">
        <v>0</v>
      </c>
      <c r="AI661" s="95">
        <v>0</v>
      </c>
      <c r="AJ661" s="315">
        <f t="shared" si="770"/>
        <v>1</v>
      </c>
      <c r="AK661" s="389">
        <f t="shared" si="787"/>
        <v>0</v>
      </c>
      <c r="AL661" s="484">
        <v>0</v>
      </c>
      <c r="AM661" s="484">
        <v>0</v>
      </c>
      <c r="AN661" s="484">
        <v>0</v>
      </c>
      <c r="AO661" s="484">
        <v>0</v>
      </c>
      <c r="AP661" s="389">
        <f t="shared" si="786"/>
        <v>0</v>
      </c>
      <c r="AQ661" s="481">
        <v>0</v>
      </c>
      <c r="AR661" s="481">
        <v>0</v>
      </c>
      <c r="AS661" s="481">
        <v>0</v>
      </c>
      <c r="AT661" s="481">
        <v>0</v>
      </c>
      <c r="AU661" s="389">
        <f t="shared" si="780"/>
        <v>0</v>
      </c>
      <c r="AV661" s="461">
        <v>0</v>
      </c>
      <c r="AW661" s="461">
        <v>0</v>
      </c>
      <c r="AX661" s="461">
        <v>0</v>
      </c>
      <c r="AY661" s="461">
        <v>0</v>
      </c>
      <c r="AZ661" s="588">
        <f t="shared" si="781"/>
        <v>0</v>
      </c>
      <c r="BA661" s="671">
        <f t="shared" si="782"/>
        <v>1</v>
      </c>
      <c r="BB661" s="670">
        <f t="shared" si="783"/>
        <v>0</v>
      </c>
      <c r="BC661" s="667">
        <v>0</v>
      </c>
      <c r="BD661" s="481">
        <v>0</v>
      </c>
      <c r="BE661" s="481">
        <v>0</v>
      </c>
      <c r="BF661" s="635">
        <v>0</v>
      </c>
      <c r="BG661" s="670">
        <f t="shared" si="784"/>
        <v>0</v>
      </c>
      <c r="BH661" s="667"/>
      <c r="BI661" s="481"/>
      <c r="BJ661" s="481"/>
      <c r="BK661" s="297">
        <v>0</v>
      </c>
      <c r="BL661" s="670">
        <f t="shared" si="785"/>
        <v>0</v>
      </c>
      <c r="BM661" s="481">
        <v>0</v>
      </c>
      <c r="BN661" s="481">
        <v>0</v>
      </c>
      <c r="BO661" s="481">
        <v>0</v>
      </c>
      <c r="BP661" s="466">
        <v>0</v>
      </c>
      <c r="BQ661" s="588">
        <f t="shared" si="788"/>
        <v>0</v>
      </c>
      <c r="BR661" s="671">
        <f t="shared" si="789"/>
        <v>1</v>
      </c>
    </row>
    <row r="662" spans="1:70" s="257" customFormat="1" ht="33.6" customHeight="1" thickBot="1" x14ac:dyDescent="0.3">
      <c r="A662" s="838"/>
      <c r="B662" s="834"/>
      <c r="C662" s="861"/>
      <c r="D662" s="260" t="s">
        <v>1319</v>
      </c>
      <c r="E662" s="125">
        <f t="shared" si="778"/>
        <v>0</v>
      </c>
      <c r="F662" s="95">
        <v>0</v>
      </c>
      <c r="G662" s="95">
        <v>0</v>
      </c>
      <c r="H662" s="95">
        <v>0</v>
      </c>
      <c r="I662" s="95">
        <v>0</v>
      </c>
      <c r="J662" s="365">
        <f t="shared" si="779"/>
        <v>0</v>
      </c>
      <c r="K662" s="95">
        <v>0</v>
      </c>
      <c r="L662" s="95">
        <v>0</v>
      </c>
      <c r="M662" s="95">
        <v>0</v>
      </c>
      <c r="N662" s="95">
        <v>0</v>
      </c>
      <c r="O662" s="365">
        <f t="shared" si="790"/>
        <v>2</v>
      </c>
      <c r="P662" s="95">
        <v>0</v>
      </c>
      <c r="Q662" s="95">
        <v>0</v>
      </c>
      <c r="R662" s="95">
        <v>0</v>
      </c>
      <c r="S662" s="95">
        <v>2</v>
      </c>
      <c r="T662" s="315">
        <f t="shared" si="766"/>
        <v>2</v>
      </c>
      <c r="U662" s="389">
        <f t="shared" si="758"/>
        <v>0</v>
      </c>
      <c r="V662" s="95">
        <v>0</v>
      </c>
      <c r="W662" s="95">
        <v>0</v>
      </c>
      <c r="X662" s="95">
        <v>0</v>
      </c>
      <c r="Y662" s="95">
        <v>0</v>
      </c>
      <c r="Z662" s="389">
        <f t="shared" si="759"/>
        <v>0</v>
      </c>
      <c r="AA662" s="95">
        <v>0</v>
      </c>
      <c r="AB662" s="95">
        <v>0</v>
      </c>
      <c r="AC662" s="95">
        <v>0</v>
      </c>
      <c r="AD662" s="95">
        <v>0</v>
      </c>
      <c r="AE662" s="389">
        <f t="shared" si="741"/>
        <v>0</v>
      </c>
      <c r="AF662" s="95">
        <v>0</v>
      </c>
      <c r="AG662" s="95">
        <v>0</v>
      </c>
      <c r="AH662" s="95">
        <v>0</v>
      </c>
      <c r="AI662" s="95">
        <v>0</v>
      </c>
      <c r="AJ662" s="315">
        <f t="shared" si="770"/>
        <v>0</v>
      </c>
      <c r="AK662" s="389">
        <f t="shared" si="787"/>
        <v>0</v>
      </c>
      <c r="AL662" s="484">
        <v>0</v>
      </c>
      <c r="AM662" s="484">
        <v>0</v>
      </c>
      <c r="AN662" s="484">
        <v>0</v>
      </c>
      <c r="AO662" s="484">
        <v>0</v>
      </c>
      <c r="AP662" s="389">
        <f t="shared" si="786"/>
        <v>0</v>
      </c>
      <c r="AQ662" s="485">
        <v>0</v>
      </c>
      <c r="AR662" s="485">
        <v>0</v>
      </c>
      <c r="AS662" s="485">
        <v>0</v>
      </c>
      <c r="AT662" s="485">
        <v>0</v>
      </c>
      <c r="AU662" s="389">
        <f t="shared" si="780"/>
        <v>0</v>
      </c>
      <c r="AV662" s="461">
        <v>0</v>
      </c>
      <c r="AW662" s="461">
        <v>0</v>
      </c>
      <c r="AX662" s="461">
        <v>0</v>
      </c>
      <c r="AY662" s="461">
        <v>0</v>
      </c>
      <c r="AZ662" s="588">
        <f t="shared" si="781"/>
        <v>0</v>
      </c>
      <c r="BA662" s="671">
        <f t="shared" si="782"/>
        <v>2</v>
      </c>
      <c r="BB662" s="670">
        <f t="shared" si="783"/>
        <v>0</v>
      </c>
      <c r="BC662" s="680">
        <v>0</v>
      </c>
      <c r="BD662" s="485">
        <v>0</v>
      </c>
      <c r="BE662" s="485">
        <v>0</v>
      </c>
      <c r="BF662" s="638">
        <v>0</v>
      </c>
      <c r="BG662" s="670">
        <f t="shared" si="784"/>
        <v>0</v>
      </c>
      <c r="BH662" s="665">
        <v>0</v>
      </c>
      <c r="BI662" s="480">
        <v>0</v>
      </c>
      <c r="BJ662" s="480">
        <v>0</v>
      </c>
      <c r="BK662" s="297">
        <v>0</v>
      </c>
      <c r="BL662" s="670">
        <f t="shared" si="785"/>
        <v>0</v>
      </c>
      <c r="BM662" s="485">
        <v>0</v>
      </c>
      <c r="BN662" s="485">
        <v>0</v>
      </c>
      <c r="BO662" s="485">
        <v>0</v>
      </c>
      <c r="BP662" s="466">
        <v>0</v>
      </c>
      <c r="BQ662" s="588">
        <f t="shared" si="788"/>
        <v>0</v>
      </c>
      <c r="BR662" s="671">
        <f t="shared" si="789"/>
        <v>2</v>
      </c>
    </row>
    <row r="663" spans="1:70" s="593" customFormat="1" ht="33.6" customHeight="1" thickBot="1" x14ac:dyDescent="0.3">
      <c r="A663" s="836">
        <v>6</v>
      </c>
      <c r="B663" s="834"/>
      <c r="C663" s="857" t="s">
        <v>1538</v>
      </c>
      <c r="D663" s="605" t="s">
        <v>321</v>
      </c>
      <c r="E663" s="125"/>
      <c r="F663" s="95"/>
      <c r="G663" s="95"/>
      <c r="H663" s="95"/>
      <c r="I663" s="95"/>
      <c r="J663" s="365"/>
      <c r="K663" s="95"/>
      <c r="L663" s="95"/>
      <c r="M663" s="95"/>
      <c r="N663" s="95"/>
      <c r="O663" s="365"/>
      <c r="P663" s="95"/>
      <c r="Q663" s="95"/>
      <c r="R663" s="95"/>
      <c r="S663" s="95"/>
      <c r="T663" s="315"/>
      <c r="U663" s="389"/>
      <c r="V663" s="95"/>
      <c r="W663" s="95"/>
      <c r="X663" s="95"/>
      <c r="Y663" s="95"/>
      <c r="Z663" s="389"/>
      <c r="AA663" s="95"/>
      <c r="AB663" s="95"/>
      <c r="AC663" s="95"/>
      <c r="AD663" s="95"/>
      <c r="AE663" s="389"/>
      <c r="AF663" s="94"/>
      <c r="AG663" s="94"/>
      <c r="AH663" s="94"/>
      <c r="AI663" s="94"/>
      <c r="AJ663" s="315"/>
      <c r="AK663" s="389"/>
      <c r="AL663" s="505"/>
      <c r="AM663" s="505"/>
      <c r="AN663" s="505"/>
      <c r="AO663" s="505"/>
      <c r="AP663" s="389"/>
      <c r="AQ663" s="578"/>
      <c r="AR663" s="578"/>
      <c r="AS663" s="578"/>
      <c r="AT663" s="578"/>
      <c r="AU663" s="389"/>
      <c r="AV663" s="460"/>
      <c r="AW663" s="460"/>
      <c r="AX663" s="460"/>
      <c r="AY663" s="460"/>
      <c r="AZ663" s="588"/>
      <c r="BA663" s="671"/>
      <c r="BB663" s="670">
        <f t="shared" si="783"/>
        <v>0</v>
      </c>
      <c r="BC663" s="683"/>
      <c r="BD663" s="578"/>
      <c r="BE663" s="578"/>
      <c r="BF663" s="640"/>
      <c r="BG663" s="670">
        <f t="shared" si="784"/>
        <v>0</v>
      </c>
      <c r="BH663" s="665">
        <v>0</v>
      </c>
      <c r="BI663" s="480">
        <v>0</v>
      </c>
      <c r="BJ663" s="480">
        <v>0</v>
      </c>
      <c r="BK663" s="297">
        <v>0</v>
      </c>
      <c r="BL663" s="670">
        <f t="shared" si="785"/>
        <v>0</v>
      </c>
      <c r="BM663" s="485">
        <v>0</v>
      </c>
      <c r="BN663" s="485">
        <v>0</v>
      </c>
      <c r="BO663" s="485">
        <v>0</v>
      </c>
      <c r="BP663" s="466">
        <v>0</v>
      </c>
      <c r="BQ663" s="588">
        <f t="shared" si="788"/>
        <v>0</v>
      </c>
      <c r="BR663" s="671">
        <f t="shared" si="789"/>
        <v>0</v>
      </c>
    </row>
    <row r="664" spans="1:70" s="593" customFormat="1" ht="33.6" customHeight="1" thickBot="1" x14ac:dyDescent="0.3">
      <c r="A664" s="890"/>
      <c r="B664" s="834"/>
      <c r="C664" s="772"/>
      <c r="D664" s="606" t="s">
        <v>1319</v>
      </c>
      <c r="E664" s="125"/>
      <c r="F664" s="95"/>
      <c r="G664" s="95"/>
      <c r="H664" s="95"/>
      <c r="I664" s="95"/>
      <c r="J664" s="365"/>
      <c r="K664" s="95"/>
      <c r="L664" s="95"/>
      <c r="M664" s="95"/>
      <c r="N664" s="95"/>
      <c r="O664" s="365"/>
      <c r="P664" s="95"/>
      <c r="Q664" s="95"/>
      <c r="R664" s="95"/>
      <c r="S664" s="95"/>
      <c r="T664" s="315"/>
      <c r="U664" s="389"/>
      <c r="V664" s="95"/>
      <c r="W664" s="95"/>
      <c r="X664" s="95"/>
      <c r="Y664" s="95"/>
      <c r="Z664" s="389"/>
      <c r="AA664" s="95"/>
      <c r="AB664" s="95"/>
      <c r="AC664" s="95"/>
      <c r="AD664" s="95"/>
      <c r="AE664" s="389"/>
      <c r="AF664" s="94"/>
      <c r="AG664" s="94"/>
      <c r="AH664" s="94"/>
      <c r="AI664" s="94"/>
      <c r="AJ664" s="315"/>
      <c r="AK664" s="389"/>
      <c r="AL664" s="505"/>
      <c r="AM664" s="505"/>
      <c r="AN664" s="505"/>
      <c r="AO664" s="505"/>
      <c r="AP664" s="389"/>
      <c r="AQ664" s="578"/>
      <c r="AR664" s="578"/>
      <c r="AS664" s="578"/>
      <c r="AT664" s="578"/>
      <c r="AU664" s="389"/>
      <c r="AV664" s="460"/>
      <c r="AW664" s="460"/>
      <c r="AX664" s="460"/>
      <c r="AY664" s="460"/>
      <c r="AZ664" s="588"/>
      <c r="BA664" s="671"/>
      <c r="BB664" s="670">
        <f t="shared" si="783"/>
        <v>0</v>
      </c>
      <c r="BC664" s="683"/>
      <c r="BD664" s="578"/>
      <c r="BE664" s="578"/>
      <c r="BF664" s="640"/>
      <c r="BG664" s="670">
        <f t="shared" si="784"/>
        <v>0</v>
      </c>
      <c r="BH664" s="665">
        <v>0</v>
      </c>
      <c r="BI664" s="480">
        <v>0</v>
      </c>
      <c r="BJ664" s="480">
        <v>0</v>
      </c>
      <c r="BK664" s="297">
        <v>0</v>
      </c>
      <c r="BL664" s="670">
        <f t="shared" si="785"/>
        <v>0</v>
      </c>
      <c r="BM664" s="485">
        <v>0</v>
      </c>
      <c r="BN664" s="485">
        <v>0</v>
      </c>
      <c r="BO664" s="485">
        <v>0</v>
      </c>
      <c r="BP664" s="466">
        <v>0</v>
      </c>
      <c r="BQ664" s="588">
        <f t="shared" si="788"/>
        <v>0</v>
      </c>
      <c r="BR664" s="671">
        <f t="shared" si="789"/>
        <v>0</v>
      </c>
    </row>
    <row r="665" spans="1:70" s="593" customFormat="1" ht="33.6" customHeight="1" thickBot="1" x14ac:dyDescent="0.3">
      <c r="A665" s="836">
        <v>7</v>
      </c>
      <c r="B665" s="834"/>
      <c r="C665" s="857" t="s">
        <v>1539</v>
      </c>
      <c r="D665" s="605" t="s">
        <v>321</v>
      </c>
      <c r="E665" s="125"/>
      <c r="F665" s="95"/>
      <c r="G665" s="95"/>
      <c r="H665" s="95"/>
      <c r="I665" s="95"/>
      <c r="J665" s="365"/>
      <c r="K665" s="95"/>
      <c r="L665" s="95"/>
      <c r="M665" s="95"/>
      <c r="N665" s="95"/>
      <c r="O665" s="365"/>
      <c r="P665" s="95"/>
      <c r="Q665" s="95"/>
      <c r="R665" s="95"/>
      <c r="S665" s="95"/>
      <c r="T665" s="315"/>
      <c r="U665" s="389"/>
      <c r="V665" s="95"/>
      <c r="W665" s="95"/>
      <c r="X665" s="95"/>
      <c r="Y665" s="95"/>
      <c r="Z665" s="389"/>
      <c r="AA665" s="95"/>
      <c r="AB665" s="95"/>
      <c r="AC665" s="95"/>
      <c r="AD665" s="95"/>
      <c r="AE665" s="389"/>
      <c r="AF665" s="94"/>
      <c r="AG665" s="94"/>
      <c r="AH665" s="94"/>
      <c r="AI665" s="94"/>
      <c r="AJ665" s="315"/>
      <c r="AK665" s="389"/>
      <c r="AL665" s="505"/>
      <c r="AM665" s="505"/>
      <c r="AN665" s="505"/>
      <c r="AO665" s="505"/>
      <c r="AP665" s="389"/>
      <c r="AQ665" s="578"/>
      <c r="AR665" s="578"/>
      <c r="AS665" s="578"/>
      <c r="AT665" s="578"/>
      <c r="AU665" s="389"/>
      <c r="AV665" s="460"/>
      <c r="AW665" s="460"/>
      <c r="AX665" s="460"/>
      <c r="AY665" s="460"/>
      <c r="AZ665" s="588"/>
      <c r="BA665" s="671"/>
      <c r="BB665" s="670">
        <f t="shared" si="783"/>
        <v>0</v>
      </c>
      <c r="BC665" s="683"/>
      <c r="BD665" s="578"/>
      <c r="BE665" s="578"/>
      <c r="BF665" s="640"/>
      <c r="BG665" s="670">
        <f t="shared" si="784"/>
        <v>0</v>
      </c>
      <c r="BH665" s="665">
        <v>0</v>
      </c>
      <c r="BI665" s="480">
        <v>0</v>
      </c>
      <c r="BJ665" s="480">
        <v>0</v>
      </c>
      <c r="BK665" s="297">
        <v>0</v>
      </c>
      <c r="BL665" s="670">
        <f t="shared" si="785"/>
        <v>0</v>
      </c>
      <c r="BM665" s="485">
        <v>0</v>
      </c>
      <c r="BN665" s="485">
        <v>0</v>
      </c>
      <c r="BO665" s="485">
        <v>0</v>
      </c>
      <c r="BP665" s="466">
        <v>0</v>
      </c>
      <c r="BQ665" s="588">
        <f t="shared" si="788"/>
        <v>0</v>
      </c>
      <c r="BR665" s="671">
        <f t="shared" si="789"/>
        <v>0</v>
      </c>
    </row>
    <row r="666" spans="1:70" s="593" customFormat="1" ht="33.6" customHeight="1" thickBot="1" x14ac:dyDescent="0.3">
      <c r="A666" s="890"/>
      <c r="B666" s="834"/>
      <c r="C666" s="772"/>
      <c r="D666" s="606" t="s">
        <v>1319</v>
      </c>
      <c r="E666" s="125"/>
      <c r="F666" s="95"/>
      <c r="G666" s="95"/>
      <c r="H666" s="95"/>
      <c r="I666" s="95"/>
      <c r="J666" s="365"/>
      <c r="K666" s="95"/>
      <c r="L666" s="95"/>
      <c r="M666" s="95"/>
      <c r="N666" s="95"/>
      <c r="O666" s="365"/>
      <c r="P666" s="95"/>
      <c r="Q666" s="95"/>
      <c r="R666" s="95"/>
      <c r="S666" s="95"/>
      <c r="T666" s="315"/>
      <c r="U666" s="389"/>
      <c r="V666" s="95"/>
      <c r="W666" s="95"/>
      <c r="X666" s="95"/>
      <c r="Y666" s="95"/>
      <c r="Z666" s="389"/>
      <c r="AA666" s="95"/>
      <c r="AB666" s="95"/>
      <c r="AC666" s="95"/>
      <c r="AD666" s="95"/>
      <c r="AE666" s="389"/>
      <c r="AF666" s="94"/>
      <c r="AG666" s="94"/>
      <c r="AH666" s="94"/>
      <c r="AI666" s="94"/>
      <c r="AJ666" s="315"/>
      <c r="AK666" s="389"/>
      <c r="AL666" s="505"/>
      <c r="AM666" s="505"/>
      <c r="AN666" s="505"/>
      <c r="AO666" s="505"/>
      <c r="AP666" s="389"/>
      <c r="AQ666" s="578"/>
      <c r="AR666" s="578"/>
      <c r="AS666" s="578"/>
      <c r="AT666" s="578"/>
      <c r="AU666" s="389"/>
      <c r="AV666" s="460"/>
      <c r="AW666" s="460"/>
      <c r="AX666" s="460"/>
      <c r="AY666" s="460"/>
      <c r="AZ666" s="588"/>
      <c r="BA666" s="671"/>
      <c r="BB666" s="670">
        <f t="shared" si="783"/>
        <v>0</v>
      </c>
      <c r="BC666" s="683"/>
      <c r="BD666" s="578"/>
      <c r="BE666" s="578"/>
      <c r="BF666" s="640"/>
      <c r="BG666" s="670">
        <f t="shared" si="784"/>
        <v>0</v>
      </c>
      <c r="BH666" s="665">
        <v>0</v>
      </c>
      <c r="BI666" s="480">
        <v>0</v>
      </c>
      <c r="BJ666" s="480">
        <v>0</v>
      </c>
      <c r="BK666" s="297">
        <v>0</v>
      </c>
      <c r="BL666" s="670">
        <f t="shared" si="785"/>
        <v>0</v>
      </c>
      <c r="BM666" s="485">
        <v>0</v>
      </c>
      <c r="BN666" s="485">
        <v>0</v>
      </c>
      <c r="BO666" s="485">
        <v>0</v>
      </c>
      <c r="BP666" s="466">
        <v>0</v>
      </c>
      <c r="BQ666" s="588">
        <f t="shared" si="788"/>
        <v>0</v>
      </c>
      <c r="BR666" s="671">
        <f t="shared" si="789"/>
        <v>0</v>
      </c>
    </row>
    <row r="667" spans="1:70" s="15" customFormat="1" ht="16.5" customHeight="1" x14ac:dyDescent="0.25">
      <c r="A667" s="16"/>
      <c r="B667" s="834"/>
      <c r="C667" s="846" t="s">
        <v>750</v>
      </c>
      <c r="D667" s="846"/>
      <c r="E667" s="125">
        <f t="shared" si="778"/>
        <v>0</v>
      </c>
      <c r="F667" s="189">
        <f>F655+F652+F649+F645+F641+F638+F659</f>
        <v>0</v>
      </c>
      <c r="G667" s="189">
        <f t="shared" ref="G667:I667" si="791">G655+G652+G649+G645+G641+G638+G659</f>
        <v>0</v>
      </c>
      <c r="H667" s="189">
        <f t="shared" si="791"/>
        <v>0</v>
      </c>
      <c r="I667" s="189">
        <f t="shared" si="791"/>
        <v>0</v>
      </c>
      <c r="J667" s="365">
        <f t="shared" si="779"/>
        <v>0</v>
      </c>
      <c r="K667" s="189">
        <f>K655+K652+K649+K645+K641+K638+K659</f>
        <v>0</v>
      </c>
      <c r="L667" s="189">
        <f t="shared" ref="L667:N667" si="792">L655+L652+L649+L645+L641+L638+L659</f>
        <v>0</v>
      </c>
      <c r="M667" s="189">
        <f t="shared" si="792"/>
        <v>0</v>
      </c>
      <c r="N667" s="189">
        <f t="shared" si="792"/>
        <v>0</v>
      </c>
      <c r="O667" s="365">
        <f t="shared" si="790"/>
        <v>0</v>
      </c>
      <c r="P667" s="189">
        <f>P655+P652+P649+P645+P641+P638+P659</f>
        <v>0</v>
      </c>
      <c r="Q667" s="189">
        <f t="shared" ref="Q667:S667" si="793">Q655+Q652+Q649+Q645+Q641+Q638+Q659</f>
        <v>0</v>
      </c>
      <c r="R667" s="189">
        <f t="shared" si="793"/>
        <v>0</v>
      </c>
      <c r="S667" s="189">
        <f t="shared" si="793"/>
        <v>0</v>
      </c>
      <c r="T667" s="315">
        <f t="shared" si="766"/>
        <v>0</v>
      </c>
      <c r="U667" s="389">
        <f t="shared" si="758"/>
        <v>0</v>
      </c>
      <c r="V667" s="189">
        <f>V655+V652+V649+V645+V641+V638+V659</f>
        <v>0</v>
      </c>
      <c r="W667" s="189">
        <f t="shared" ref="W667:Y667" si="794">W655+W652+W649+W645+W641+W638+W659</f>
        <v>0</v>
      </c>
      <c r="X667" s="189">
        <f t="shared" si="794"/>
        <v>0</v>
      </c>
      <c r="Y667" s="189">
        <f t="shared" si="794"/>
        <v>0</v>
      </c>
      <c r="Z667" s="389">
        <f t="shared" si="759"/>
        <v>0</v>
      </c>
      <c r="AA667" s="189">
        <f>AA655+AA652+AA649+AA645+AA641+AA638+AA659</f>
        <v>0</v>
      </c>
      <c r="AB667" s="189">
        <f t="shared" ref="AB667:AD667" si="795">AB655+AB652+AB649+AB645+AB641+AB638+AB659</f>
        <v>0</v>
      </c>
      <c r="AC667" s="189">
        <f t="shared" si="795"/>
        <v>0</v>
      </c>
      <c r="AD667" s="189">
        <f t="shared" si="795"/>
        <v>0</v>
      </c>
      <c r="AE667" s="389">
        <f t="shared" si="741"/>
        <v>0</v>
      </c>
      <c r="AF667" s="190">
        <f t="shared" ref="AF667:AI668" si="796">AF652+AF649</f>
        <v>0</v>
      </c>
      <c r="AG667" s="190">
        <f t="shared" si="796"/>
        <v>0</v>
      </c>
      <c r="AH667" s="190">
        <f t="shared" si="796"/>
        <v>0</v>
      </c>
      <c r="AI667" s="190">
        <f t="shared" si="796"/>
        <v>0</v>
      </c>
      <c r="AJ667" s="315">
        <f t="shared" si="770"/>
        <v>0</v>
      </c>
      <c r="AK667" s="389">
        <f t="shared" si="787"/>
        <v>0</v>
      </c>
      <c r="AL667" s="190">
        <f>AL652+AL649</f>
        <v>0</v>
      </c>
      <c r="AM667" s="190">
        <f>AM652+AM649</f>
        <v>0</v>
      </c>
      <c r="AN667" s="190">
        <f>AN652+AN649</f>
        <v>0</v>
      </c>
      <c r="AO667" s="190">
        <f>AO652+AO649</f>
        <v>0</v>
      </c>
      <c r="AP667" s="389">
        <f t="shared" si="786"/>
        <v>0</v>
      </c>
      <c r="AQ667" s="190">
        <f t="shared" ref="AQ667:AT668" si="797">AQ652+AQ649+AQ659+AQ655+AQ645+AQ641+AQ638</f>
        <v>0</v>
      </c>
      <c r="AR667" s="190">
        <f t="shared" si="797"/>
        <v>0</v>
      </c>
      <c r="AS667" s="190">
        <f t="shared" si="797"/>
        <v>0</v>
      </c>
      <c r="AT667" s="190">
        <f t="shared" si="797"/>
        <v>0</v>
      </c>
      <c r="AU667" s="389">
        <f t="shared" si="780"/>
        <v>0</v>
      </c>
      <c r="AV667" s="190">
        <f t="shared" ref="AV667:AY668" si="798">AV652+AV649+AV659+AV655+AV645+AV641+AV638</f>
        <v>0</v>
      </c>
      <c r="AW667" s="190">
        <f t="shared" si="798"/>
        <v>0</v>
      </c>
      <c r="AX667" s="190">
        <f t="shared" si="798"/>
        <v>0</v>
      </c>
      <c r="AY667" s="190">
        <f t="shared" si="798"/>
        <v>0</v>
      </c>
      <c r="AZ667" s="588">
        <f t="shared" si="781"/>
        <v>0</v>
      </c>
      <c r="BA667" s="671">
        <f t="shared" si="782"/>
        <v>0</v>
      </c>
      <c r="BB667" s="670">
        <f t="shared" si="783"/>
        <v>0</v>
      </c>
      <c r="BC667" s="190">
        <f t="shared" ref="BC667:BF667" si="799">BC652+BC649+BC659+BC655+BC645+BC641+BC638</f>
        <v>0</v>
      </c>
      <c r="BD667" s="190">
        <f t="shared" si="799"/>
        <v>0</v>
      </c>
      <c r="BE667" s="190">
        <f t="shared" si="799"/>
        <v>0</v>
      </c>
      <c r="BF667" s="190">
        <f t="shared" si="799"/>
        <v>0</v>
      </c>
      <c r="BG667" s="670">
        <f t="shared" si="784"/>
        <v>0</v>
      </c>
      <c r="BH667" s="190">
        <f t="shared" ref="BH667:BK667" si="800">BH652+BH649+BH659+BH655+BH645+BH641+BH638</f>
        <v>0</v>
      </c>
      <c r="BI667" s="190">
        <f t="shared" si="800"/>
        <v>0</v>
      </c>
      <c r="BJ667" s="190">
        <f t="shared" si="800"/>
        <v>0</v>
      </c>
      <c r="BK667" s="190">
        <f t="shared" si="800"/>
        <v>0</v>
      </c>
      <c r="BL667" s="670">
        <f t="shared" si="785"/>
        <v>0</v>
      </c>
      <c r="BM667" s="190">
        <f t="shared" ref="BM667:BP668" si="801">BM652+BM649+BM659+BM655+BM645+BM641+BM638</f>
        <v>0</v>
      </c>
      <c r="BN667" s="190">
        <f t="shared" si="801"/>
        <v>0</v>
      </c>
      <c r="BO667" s="190">
        <f t="shared" si="801"/>
        <v>0</v>
      </c>
      <c r="BP667" s="190">
        <f t="shared" si="801"/>
        <v>0</v>
      </c>
      <c r="BQ667" s="588">
        <f t="shared" si="788"/>
        <v>0</v>
      </c>
      <c r="BR667" s="671">
        <f t="shared" si="789"/>
        <v>0</v>
      </c>
    </row>
    <row r="668" spans="1:70" s="15" customFormat="1" ht="16.5" customHeight="1" x14ac:dyDescent="0.25">
      <c r="A668" s="16"/>
      <c r="B668" s="834"/>
      <c r="C668" s="826" t="s">
        <v>751</v>
      </c>
      <c r="D668" s="826"/>
      <c r="E668" s="125">
        <f t="shared" si="778"/>
        <v>0</v>
      </c>
      <c r="F668" s="189">
        <f>F656+F653+F650+F646+F642+F639+F660</f>
        <v>0</v>
      </c>
      <c r="G668" s="189">
        <f t="shared" ref="G668:I668" si="802">G656+G653+G650+G646+G642+G639+G660</f>
        <v>0</v>
      </c>
      <c r="H668" s="189">
        <f t="shared" si="802"/>
        <v>0</v>
      </c>
      <c r="I668" s="189">
        <f t="shared" si="802"/>
        <v>0</v>
      </c>
      <c r="J668" s="365">
        <f t="shared" si="779"/>
        <v>0</v>
      </c>
      <c r="K668" s="189">
        <f>K656+K653+K650+K646+K642+K639+K660</f>
        <v>0</v>
      </c>
      <c r="L668" s="189">
        <f t="shared" ref="L668:N668" si="803">L656+L653+L650+L646+L642+L639+L660</f>
        <v>0</v>
      </c>
      <c r="M668" s="189">
        <f t="shared" si="803"/>
        <v>0</v>
      </c>
      <c r="N668" s="189">
        <f t="shared" si="803"/>
        <v>0</v>
      </c>
      <c r="O668" s="365">
        <f t="shared" si="790"/>
        <v>0</v>
      </c>
      <c r="P668" s="189">
        <f>P656+P653+P650+P646+P642+P639+P660</f>
        <v>0</v>
      </c>
      <c r="Q668" s="189">
        <f t="shared" ref="Q668:S668" si="804">Q656+Q653+Q650+Q646+Q642+Q639+Q660</f>
        <v>0</v>
      </c>
      <c r="R668" s="189">
        <f t="shared" si="804"/>
        <v>0</v>
      </c>
      <c r="S668" s="189">
        <f t="shared" si="804"/>
        <v>0</v>
      </c>
      <c r="T668" s="315">
        <f t="shared" si="766"/>
        <v>0</v>
      </c>
      <c r="U668" s="389">
        <f t="shared" si="758"/>
        <v>0</v>
      </c>
      <c r="V668" s="189">
        <f>V656+V653+V650+V646+V642+V639+V660</f>
        <v>0</v>
      </c>
      <c r="W668" s="189">
        <f t="shared" ref="W668:Y668" si="805">W656+W653+W650+W646+W642+W639+W660</f>
        <v>0</v>
      </c>
      <c r="X668" s="189">
        <f t="shared" si="805"/>
        <v>0</v>
      </c>
      <c r="Y668" s="189">
        <f t="shared" si="805"/>
        <v>0</v>
      </c>
      <c r="Z668" s="389">
        <f t="shared" si="759"/>
        <v>0</v>
      </c>
      <c r="AA668" s="189">
        <f>AA656+AA653+AA650+AA646+AA642+AA639+AA660</f>
        <v>0</v>
      </c>
      <c r="AB668" s="189">
        <f t="shared" ref="AB668:AD668" si="806">AB656+AB653+AB650+AB646+AB642+AB639+AB660</f>
        <v>0</v>
      </c>
      <c r="AC668" s="189">
        <f t="shared" si="806"/>
        <v>0</v>
      </c>
      <c r="AD668" s="189">
        <f t="shared" si="806"/>
        <v>0</v>
      </c>
      <c r="AE668" s="389">
        <f t="shared" si="741"/>
        <v>0</v>
      </c>
      <c r="AF668" s="190">
        <f t="shared" si="796"/>
        <v>0</v>
      </c>
      <c r="AG668" s="190">
        <f t="shared" si="796"/>
        <v>0</v>
      </c>
      <c r="AH668" s="190">
        <f t="shared" si="796"/>
        <v>0</v>
      </c>
      <c r="AI668" s="190">
        <f t="shared" si="796"/>
        <v>0</v>
      </c>
      <c r="AJ668" s="315">
        <f t="shared" si="770"/>
        <v>0</v>
      </c>
      <c r="AK668" s="389">
        <f t="shared" si="787"/>
        <v>0</v>
      </c>
      <c r="AL668" s="190">
        <f t="shared" ref="AL668:AN668" si="807">AL653+AL650</f>
        <v>0</v>
      </c>
      <c r="AM668" s="190">
        <f t="shared" si="807"/>
        <v>0</v>
      </c>
      <c r="AN668" s="190">
        <f t="shared" si="807"/>
        <v>0</v>
      </c>
      <c r="AO668" s="190">
        <f>AO653+AO650</f>
        <v>0</v>
      </c>
      <c r="AP668" s="389">
        <f t="shared" si="786"/>
        <v>0</v>
      </c>
      <c r="AQ668" s="190">
        <f t="shared" si="797"/>
        <v>0</v>
      </c>
      <c r="AR668" s="190">
        <f t="shared" si="797"/>
        <v>0</v>
      </c>
      <c r="AS668" s="190">
        <f t="shared" si="797"/>
        <v>0</v>
      </c>
      <c r="AT668" s="190">
        <f t="shared" si="797"/>
        <v>0</v>
      </c>
      <c r="AU668" s="389">
        <f t="shared" si="780"/>
        <v>0</v>
      </c>
      <c r="AV668" s="190">
        <f t="shared" si="798"/>
        <v>0</v>
      </c>
      <c r="AW668" s="190">
        <f t="shared" si="798"/>
        <v>0</v>
      </c>
      <c r="AX668" s="190">
        <f t="shared" si="798"/>
        <v>0</v>
      </c>
      <c r="AY668" s="190">
        <f t="shared" si="798"/>
        <v>0</v>
      </c>
      <c r="AZ668" s="588">
        <f t="shared" si="781"/>
        <v>0</v>
      </c>
      <c r="BA668" s="671">
        <f t="shared" si="782"/>
        <v>0</v>
      </c>
      <c r="BB668" s="670">
        <f t="shared" si="783"/>
        <v>0</v>
      </c>
      <c r="BC668" s="190">
        <f t="shared" ref="BC668:BF668" si="808">BC653+BC650+BC660+BC656+BC646+BC642+BC639</f>
        <v>0</v>
      </c>
      <c r="BD668" s="190">
        <f t="shared" si="808"/>
        <v>0</v>
      </c>
      <c r="BE668" s="190">
        <f t="shared" si="808"/>
        <v>0</v>
      </c>
      <c r="BF668" s="190">
        <f t="shared" si="808"/>
        <v>0</v>
      </c>
      <c r="BG668" s="670">
        <f t="shared" si="784"/>
        <v>0</v>
      </c>
      <c r="BH668" s="190">
        <f t="shared" ref="BH668:BK668" si="809">BH653+BH650+BH660+BH656+BH646+BH642+BH639</f>
        <v>0</v>
      </c>
      <c r="BI668" s="190">
        <f t="shared" si="809"/>
        <v>0</v>
      </c>
      <c r="BJ668" s="190">
        <f t="shared" si="809"/>
        <v>0</v>
      </c>
      <c r="BK668" s="190">
        <f t="shared" si="809"/>
        <v>0</v>
      </c>
      <c r="BL668" s="670">
        <f t="shared" si="785"/>
        <v>0</v>
      </c>
      <c r="BM668" s="190">
        <f t="shared" si="801"/>
        <v>0</v>
      </c>
      <c r="BN668" s="190">
        <f t="shared" si="801"/>
        <v>0</v>
      </c>
      <c r="BO668" s="190">
        <f t="shared" si="801"/>
        <v>0</v>
      </c>
      <c r="BP668" s="190">
        <f t="shared" si="801"/>
        <v>0</v>
      </c>
      <c r="BQ668" s="588">
        <f t="shared" si="788"/>
        <v>0</v>
      </c>
      <c r="BR668" s="671">
        <f t="shared" si="789"/>
        <v>0</v>
      </c>
    </row>
    <row r="669" spans="1:70" s="15" customFormat="1" ht="16.5" customHeight="1" thickBot="1" x14ac:dyDescent="0.3">
      <c r="A669" s="16"/>
      <c r="B669" s="834"/>
      <c r="C669" s="865" t="s">
        <v>752</v>
      </c>
      <c r="D669" s="865"/>
      <c r="E669" s="125">
        <f t="shared" si="778"/>
        <v>1</v>
      </c>
      <c r="F669" s="189">
        <f>F657+F654+F651+F647+F643+F640+F661</f>
        <v>0</v>
      </c>
      <c r="G669" s="189">
        <f t="shared" ref="G669:I669" si="810">G657+G654+G651+G647+G643+G640+G661</f>
        <v>0</v>
      </c>
      <c r="H669" s="189">
        <f t="shared" si="810"/>
        <v>0</v>
      </c>
      <c r="I669" s="189">
        <f t="shared" si="810"/>
        <v>1</v>
      </c>
      <c r="J669" s="365">
        <f t="shared" si="779"/>
        <v>0</v>
      </c>
      <c r="K669" s="189">
        <f>K657+K654+K651+K647+K643+K640+K661</f>
        <v>0</v>
      </c>
      <c r="L669" s="189">
        <f t="shared" ref="L669:N669" si="811">L657+L654+L651+L647+L643+L640+L661</f>
        <v>0</v>
      </c>
      <c r="M669" s="189">
        <f t="shared" si="811"/>
        <v>0</v>
      </c>
      <c r="N669" s="189">
        <f t="shared" si="811"/>
        <v>0</v>
      </c>
      <c r="O669" s="365">
        <f t="shared" si="790"/>
        <v>0</v>
      </c>
      <c r="P669" s="189">
        <f>P657+P654+P651+P647+P643+P640+P661</f>
        <v>0</v>
      </c>
      <c r="Q669" s="189">
        <f t="shared" ref="Q669:S669" si="812">Q657+Q654+Q651+Q647+Q643+Q640+Q661</f>
        <v>0</v>
      </c>
      <c r="R669" s="189">
        <f t="shared" si="812"/>
        <v>0</v>
      </c>
      <c r="S669" s="189">
        <f t="shared" si="812"/>
        <v>0</v>
      </c>
      <c r="T669" s="315">
        <f t="shared" si="766"/>
        <v>1</v>
      </c>
      <c r="U669" s="389">
        <f t="shared" si="758"/>
        <v>2</v>
      </c>
      <c r="V669" s="189">
        <f>V657+V654+V651+V647+V643+V640+V661</f>
        <v>0</v>
      </c>
      <c r="W669" s="189">
        <f t="shared" ref="W669:Y669" si="813">W657+W654+W651+W647+W643+W640+W661</f>
        <v>0</v>
      </c>
      <c r="X669" s="189">
        <f t="shared" si="813"/>
        <v>0</v>
      </c>
      <c r="Y669" s="189">
        <f t="shared" si="813"/>
        <v>2</v>
      </c>
      <c r="Z669" s="389">
        <f t="shared" si="759"/>
        <v>2</v>
      </c>
      <c r="AA669" s="189">
        <f>AA657+AA654+AA651+AA647+AA643+AA640+AA661</f>
        <v>0</v>
      </c>
      <c r="AB669" s="189">
        <f t="shared" ref="AB669:AD669" si="814">AB657+AB654+AB651+AB647+AB643+AB640+AB661</f>
        <v>0</v>
      </c>
      <c r="AC669" s="189">
        <f t="shared" si="814"/>
        <v>0</v>
      </c>
      <c r="AD669" s="189">
        <f t="shared" si="814"/>
        <v>2</v>
      </c>
      <c r="AE669" s="389">
        <f t="shared" si="741"/>
        <v>1</v>
      </c>
      <c r="AF669" s="190">
        <f t="shared" ref="AF669:AI670" si="815">AF654+AF651+AF657+AF661+AF647+AF643</f>
        <v>0</v>
      </c>
      <c r="AG669" s="190">
        <f t="shared" si="815"/>
        <v>0</v>
      </c>
      <c r="AH669" s="190">
        <f t="shared" si="815"/>
        <v>0</v>
      </c>
      <c r="AI669" s="190">
        <f t="shared" si="815"/>
        <v>1</v>
      </c>
      <c r="AJ669" s="315">
        <f t="shared" si="770"/>
        <v>5</v>
      </c>
      <c r="AK669" s="389">
        <f t="shared" si="787"/>
        <v>0</v>
      </c>
      <c r="AL669" s="190">
        <f>AL654+AL651+AL657+AL661+AL647+AL643</f>
        <v>0</v>
      </c>
      <c r="AM669" s="190">
        <f>AM654+AM651+AM657+AM661+AM647+AM643</f>
        <v>0</v>
      </c>
      <c r="AN669" s="190">
        <f>AN654+AN651+AN657+AN661+AN647+AN643</f>
        <v>0</v>
      </c>
      <c r="AO669" s="190">
        <f>AO654+AO651+AO657+AO661+AO647+AO643</f>
        <v>0</v>
      </c>
      <c r="AP669" s="389">
        <f t="shared" si="786"/>
        <v>0</v>
      </c>
      <c r="AQ669" s="420">
        <f t="shared" ref="AQ669:AS669" si="816">AQ654+AQ651+AQ657+AQ661+AQ647+AQ643+AQ640</f>
        <v>0</v>
      </c>
      <c r="AR669" s="420">
        <f t="shared" si="816"/>
        <v>0</v>
      </c>
      <c r="AS669" s="420">
        <f t="shared" si="816"/>
        <v>0</v>
      </c>
      <c r="AT669" s="420">
        <f t="shared" ref="AT669" si="817">AT654+AT651+AT657+AT661+AT647+AT643+AT640</f>
        <v>0</v>
      </c>
      <c r="AU669" s="389">
        <f t="shared" si="780"/>
        <v>0</v>
      </c>
      <c r="AV669" s="420">
        <f t="shared" ref="AV669:AY669" si="818">AV654+AV651+AV657+AV661+AV647+AV643+AV640</f>
        <v>0</v>
      </c>
      <c r="AW669" s="420">
        <f t="shared" si="818"/>
        <v>0</v>
      </c>
      <c r="AX669" s="420">
        <f t="shared" si="818"/>
        <v>0</v>
      </c>
      <c r="AY669" s="420">
        <f t="shared" si="818"/>
        <v>0</v>
      </c>
      <c r="AZ669" s="588">
        <f t="shared" si="781"/>
        <v>0</v>
      </c>
      <c r="BA669" s="671">
        <f t="shared" si="782"/>
        <v>6</v>
      </c>
      <c r="BB669" s="670">
        <f t="shared" si="783"/>
        <v>0</v>
      </c>
      <c r="BC669" s="420">
        <f t="shared" ref="BC669:BF669" si="819">BC654+BC651+BC657+BC661+BC647+BC643+BC640</f>
        <v>0</v>
      </c>
      <c r="BD669" s="420">
        <f t="shared" si="819"/>
        <v>0</v>
      </c>
      <c r="BE669" s="420">
        <f t="shared" si="819"/>
        <v>0</v>
      </c>
      <c r="BF669" s="420">
        <f t="shared" si="819"/>
        <v>0</v>
      </c>
      <c r="BG669" s="670">
        <f t="shared" si="784"/>
        <v>0</v>
      </c>
      <c r="BH669" s="420">
        <f t="shared" ref="BH669:BK669" si="820">BH654+BH651+BH657+BH661+BH647+BH643+BH640</f>
        <v>0</v>
      </c>
      <c r="BI669" s="420">
        <f t="shared" si="820"/>
        <v>0</v>
      </c>
      <c r="BJ669" s="420">
        <f t="shared" si="820"/>
        <v>0</v>
      </c>
      <c r="BK669" s="420">
        <f t="shared" si="820"/>
        <v>0</v>
      </c>
      <c r="BL669" s="670">
        <f t="shared" si="785"/>
        <v>0</v>
      </c>
      <c r="BM669" s="420">
        <f t="shared" ref="BM669:BP669" si="821">BM654+BM651+BM657+BM661+BM647+BM643+BM640+BM663+BM665</f>
        <v>0</v>
      </c>
      <c r="BN669" s="420">
        <f t="shared" si="821"/>
        <v>0</v>
      </c>
      <c r="BO669" s="420">
        <f t="shared" si="821"/>
        <v>0</v>
      </c>
      <c r="BP669" s="420">
        <f t="shared" si="821"/>
        <v>0</v>
      </c>
      <c r="BQ669" s="588">
        <f t="shared" si="788"/>
        <v>0</v>
      </c>
      <c r="BR669" s="671">
        <f t="shared" si="789"/>
        <v>6</v>
      </c>
    </row>
    <row r="670" spans="1:70" s="257" customFormat="1" ht="16.5" customHeight="1" thickBot="1" x14ac:dyDescent="0.3">
      <c r="A670" s="16"/>
      <c r="B670" s="840"/>
      <c r="C670" s="826" t="s">
        <v>1322</v>
      </c>
      <c r="D670" s="826"/>
      <c r="E670" s="125">
        <f t="shared" si="778"/>
        <v>0</v>
      </c>
      <c r="F670" s="189">
        <f>F644+F648+F658+F662</f>
        <v>0</v>
      </c>
      <c r="G670" s="189">
        <f t="shared" ref="G670:I670" si="822">G644+G648+G658+G662</f>
        <v>0</v>
      </c>
      <c r="H670" s="189">
        <f t="shared" si="822"/>
        <v>0</v>
      </c>
      <c r="I670" s="189">
        <f t="shared" si="822"/>
        <v>0</v>
      </c>
      <c r="J670" s="365">
        <f t="shared" si="779"/>
        <v>0</v>
      </c>
      <c r="K670" s="189">
        <f>K644+K648+K658+K662</f>
        <v>0</v>
      </c>
      <c r="L670" s="189">
        <f t="shared" ref="L670:N670" si="823">L644+L648+L658+L662</f>
        <v>0</v>
      </c>
      <c r="M670" s="189">
        <f t="shared" si="823"/>
        <v>0</v>
      </c>
      <c r="N670" s="189">
        <f t="shared" si="823"/>
        <v>0</v>
      </c>
      <c r="O670" s="365">
        <f t="shared" si="790"/>
        <v>2</v>
      </c>
      <c r="P670" s="189">
        <f>P644+P648+P658+P662</f>
        <v>0</v>
      </c>
      <c r="Q670" s="189">
        <f t="shared" ref="Q670:S670" si="824">Q644+Q648+Q658+Q662</f>
        <v>0</v>
      </c>
      <c r="R670" s="189">
        <f t="shared" si="824"/>
        <v>0</v>
      </c>
      <c r="S670" s="189">
        <f t="shared" si="824"/>
        <v>2</v>
      </c>
      <c r="T670" s="315">
        <f t="shared" si="766"/>
        <v>2</v>
      </c>
      <c r="U670" s="389">
        <f t="shared" si="758"/>
        <v>0</v>
      </c>
      <c r="V670" s="189">
        <f>V644+V648+V658+V662</f>
        <v>0</v>
      </c>
      <c r="W670" s="189">
        <f t="shared" ref="W670:Y670" si="825">W644+W648+W658+W662</f>
        <v>0</v>
      </c>
      <c r="X670" s="189">
        <f t="shared" si="825"/>
        <v>0</v>
      </c>
      <c r="Y670" s="189">
        <f t="shared" si="825"/>
        <v>0</v>
      </c>
      <c r="Z670" s="389">
        <f t="shared" si="759"/>
        <v>0</v>
      </c>
      <c r="AA670" s="189">
        <f>AA644+AA648+AA658+AA662</f>
        <v>0</v>
      </c>
      <c r="AB670" s="189">
        <f t="shared" ref="AB670:AD670" si="826">AB644+AB648+AB658+AB662</f>
        <v>0</v>
      </c>
      <c r="AC670" s="189">
        <f t="shared" si="826"/>
        <v>0</v>
      </c>
      <c r="AD670" s="189">
        <f t="shared" si="826"/>
        <v>0</v>
      </c>
      <c r="AE670" s="389">
        <f t="shared" si="741"/>
        <v>0</v>
      </c>
      <c r="AF670" s="190">
        <f t="shared" si="815"/>
        <v>0</v>
      </c>
      <c r="AG670" s="190">
        <f t="shared" si="815"/>
        <v>0</v>
      </c>
      <c r="AH670" s="190">
        <f t="shared" si="815"/>
        <v>0</v>
      </c>
      <c r="AI670" s="190">
        <f t="shared" si="815"/>
        <v>0</v>
      </c>
      <c r="AJ670" s="315">
        <f t="shared" si="770"/>
        <v>0</v>
      </c>
      <c r="AK670" s="389">
        <f t="shared" si="787"/>
        <v>0</v>
      </c>
      <c r="AL670" s="190">
        <f t="shared" ref="AL670:AN670" si="827">AL655+AL652+AL658+AL662+AL648+AL644</f>
        <v>0</v>
      </c>
      <c r="AM670" s="190">
        <f t="shared" si="827"/>
        <v>0</v>
      </c>
      <c r="AN670" s="190">
        <f t="shared" si="827"/>
        <v>0</v>
      </c>
      <c r="AO670" s="190">
        <f>AO655+AO652+AO658+AO662+AO648+AO644</f>
        <v>0</v>
      </c>
      <c r="AP670" s="389">
        <f t="shared" si="786"/>
        <v>0</v>
      </c>
      <c r="AQ670" s="420">
        <f t="shared" ref="AQ670:AS670" si="828">AQ658+AQ662+AQ648+AQ644</f>
        <v>0</v>
      </c>
      <c r="AR670" s="420">
        <f t="shared" si="828"/>
        <v>0</v>
      </c>
      <c r="AS670" s="420">
        <f t="shared" si="828"/>
        <v>0</v>
      </c>
      <c r="AT670" s="420">
        <f t="shared" ref="AT670" si="829">AT658+AT662+AT648+AT644</f>
        <v>0</v>
      </c>
      <c r="AU670" s="389">
        <f t="shared" si="780"/>
        <v>0</v>
      </c>
      <c r="AV670" s="420">
        <f t="shared" ref="AV670:AY670" si="830">AV658+AV662+AV648+AV644</f>
        <v>0</v>
      </c>
      <c r="AW670" s="420">
        <f t="shared" si="830"/>
        <v>0</v>
      </c>
      <c r="AX670" s="420">
        <f t="shared" si="830"/>
        <v>0</v>
      </c>
      <c r="AY670" s="420">
        <f t="shared" si="830"/>
        <v>0</v>
      </c>
      <c r="AZ670" s="588">
        <f t="shared" si="781"/>
        <v>0</v>
      </c>
      <c r="BA670" s="671">
        <f t="shared" si="782"/>
        <v>2</v>
      </c>
      <c r="BB670" s="670">
        <f t="shared" si="783"/>
        <v>0</v>
      </c>
      <c r="BC670" s="420">
        <f t="shared" ref="BC670:BF670" si="831">BC658+BC662+BC648+BC644</f>
        <v>0</v>
      </c>
      <c r="BD670" s="420">
        <f t="shared" si="831"/>
        <v>0</v>
      </c>
      <c r="BE670" s="420">
        <f t="shared" si="831"/>
        <v>0</v>
      </c>
      <c r="BF670" s="420">
        <f t="shared" si="831"/>
        <v>0</v>
      </c>
      <c r="BG670" s="670">
        <f t="shared" si="784"/>
        <v>0</v>
      </c>
      <c r="BH670" s="420">
        <f t="shared" ref="BH670:BK670" si="832">BH658+BH662+BH648+BH644</f>
        <v>0</v>
      </c>
      <c r="BI670" s="420">
        <f t="shared" si="832"/>
        <v>0</v>
      </c>
      <c r="BJ670" s="420">
        <f t="shared" si="832"/>
        <v>0</v>
      </c>
      <c r="BK670" s="420">
        <f t="shared" si="832"/>
        <v>0</v>
      </c>
      <c r="BL670" s="670">
        <f t="shared" si="785"/>
        <v>0</v>
      </c>
      <c r="BM670" s="420">
        <f t="shared" ref="BM670:BP670" si="833">BM658+BM662+BM648+BM644+BM664+BM666</f>
        <v>0</v>
      </c>
      <c r="BN670" s="420">
        <f t="shared" si="833"/>
        <v>0</v>
      </c>
      <c r="BO670" s="420">
        <f t="shared" si="833"/>
        <v>0</v>
      </c>
      <c r="BP670" s="420">
        <f t="shared" si="833"/>
        <v>0</v>
      </c>
      <c r="BQ670" s="588">
        <f t="shared" si="788"/>
        <v>0</v>
      </c>
      <c r="BR670" s="671">
        <f t="shared" si="789"/>
        <v>2</v>
      </c>
    </row>
    <row r="671" spans="1:70" s="15" customFormat="1" ht="16.5" customHeight="1" x14ac:dyDescent="0.25">
      <c r="A671" s="836">
        <v>1</v>
      </c>
      <c r="B671" s="839" t="s">
        <v>758</v>
      </c>
      <c r="C671" s="902" t="s">
        <v>759</v>
      </c>
      <c r="D671" s="495" t="s">
        <v>328</v>
      </c>
      <c r="E671" s="125">
        <f t="shared" si="778"/>
        <v>0</v>
      </c>
      <c r="F671" s="95">
        <v>0</v>
      </c>
      <c r="G671" s="95">
        <v>0</v>
      </c>
      <c r="H671" s="95">
        <v>0</v>
      </c>
      <c r="I671" s="95">
        <v>0</v>
      </c>
      <c r="J671" s="365">
        <f t="shared" si="779"/>
        <v>0</v>
      </c>
      <c r="K671" s="95">
        <v>0</v>
      </c>
      <c r="L671" s="95">
        <v>0</v>
      </c>
      <c r="M671" s="95">
        <v>0</v>
      </c>
      <c r="N671" s="95">
        <v>0</v>
      </c>
      <c r="O671" s="365">
        <f t="shared" si="790"/>
        <v>0</v>
      </c>
      <c r="P671" s="95">
        <v>0</v>
      </c>
      <c r="Q671" s="95">
        <v>0</v>
      </c>
      <c r="R671" s="95">
        <v>0</v>
      </c>
      <c r="S671" s="95">
        <v>0</v>
      </c>
      <c r="T671" s="315">
        <f t="shared" si="766"/>
        <v>0</v>
      </c>
      <c r="U671" s="389">
        <f t="shared" si="758"/>
        <v>0</v>
      </c>
      <c r="V671" s="95">
        <v>0</v>
      </c>
      <c r="W671" s="95">
        <v>0</v>
      </c>
      <c r="X671" s="95">
        <v>0</v>
      </c>
      <c r="Y671" s="95">
        <v>0</v>
      </c>
      <c r="Z671" s="389">
        <f t="shared" si="759"/>
        <v>0</v>
      </c>
      <c r="AA671" s="95">
        <v>0</v>
      </c>
      <c r="AB671" s="95">
        <v>0</v>
      </c>
      <c r="AC671" s="95">
        <v>0</v>
      </c>
      <c r="AD671" s="95">
        <v>0</v>
      </c>
      <c r="AE671" s="389">
        <f t="shared" si="741"/>
        <v>0</v>
      </c>
      <c r="AF671" s="94">
        <v>0</v>
      </c>
      <c r="AG671" s="94">
        <v>0</v>
      </c>
      <c r="AH671" s="94">
        <v>0</v>
      </c>
      <c r="AI671" s="94">
        <v>0</v>
      </c>
      <c r="AJ671" s="315">
        <f t="shared" si="770"/>
        <v>0</v>
      </c>
      <c r="AK671" s="389">
        <f t="shared" si="787"/>
        <v>0</v>
      </c>
      <c r="AL671" s="471">
        <v>0</v>
      </c>
      <c r="AM671" s="471">
        <v>0</v>
      </c>
      <c r="AN671" s="471">
        <v>0</v>
      </c>
      <c r="AO671" s="471">
        <v>0</v>
      </c>
      <c r="AP671" s="389">
        <f t="shared" si="786"/>
        <v>0</v>
      </c>
      <c r="AQ671" s="471"/>
      <c r="AR671" s="471"/>
      <c r="AS671" s="471"/>
      <c r="AT671" s="471"/>
      <c r="AU671" s="389">
        <f t="shared" si="780"/>
        <v>0</v>
      </c>
      <c r="AV671" s="471"/>
      <c r="AW671" s="471"/>
      <c r="AX671" s="471"/>
      <c r="AY671" s="471"/>
      <c r="AZ671" s="588">
        <f t="shared" si="781"/>
        <v>0</v>
      </c>
      <c r="BA671" s="671">
        <f t="shared" si="782"/>
        <v>0</v>
      </c>
      <c r="BB671" s="670">
        <f t="shared" si="783"/>
        <v>0</v>
      </c>
      <c r="BC671" s="655"/>
      <c r="BD671" s="471"/>
      <c r="BE671" s="471"/>
      <c r="BF671" s="619"/>
      <c r="BG671" s="670">
        <f t="shared" si="784"/>
        <v>0</v>
      </c>
      <c r="BH671" s="655"/>
      <c r="BI671" s="471"/>
      <c r="BJ671" s="471"/>
      <c r="BK671" s="471"/>
      <c r="BL671" s="670">
        <f t="shared" si="785"/>
        <v>0</v>
      </c>
      <c r="BM671" s="471"/>
      <c r="BN671" s="471"/>
      <c r="BO671" s="471"/>
      <c r="BP671" s="471"/>
      <c r="BQ671" s="588">
        <f t="shared" si="788"/>
        <v>0</v>
      </c>
      <c r="BR671" s="671">
        <f t="shared" si="789"/>
        <v>0</v>
      </c>
    </row>
    <row r="672" spans="1:70" s="15" customFormat="1" ht="18.600000000000001" customHeight="1" x14ac:dyDescent="0.25">
      <c r="A672" s="837"/>
      <c r="B672" s="834"/>
      <c r="C672" s="902"/>
      <c r="D672" s="498" t="s">
        <v>651</v>
      </c>
      <c r="E672" s="125">
        <f t="shared" si="778"/>
        <v>0</v>
      </c>
      <c r="F672" s="95">
        <v>0</v>
      </c>
      <c r="G672" s="95">
        <v>0</v>
      </c>
      <c r="H672" s="95">
        <v>0</v>
      </c>
      <c r="I672" s="95">
        <v>0</v>
      </c>
      <c r="J672" s="365">
        <f t="shared" si="779"/>
        <v>0</v>
      </c>
      <c r="K672" s="95">
        <v>0</v>
      </c>
      <c r="L672" s="95">
        <v>0</v>
      </c>
      <c r="M672" s="95">
        <v>0</v>
      </c>
      <c r="N672" s="95">
        <v>0</v>
      </c>
      <c r="O672" s="365">
        <f t="shared" si="790"/>
        <v>0</v>
      </c>
      <c r="P672" s="95">
        <v>0</v>
      </c>
      <c r="Q672" s="95">
        <v>0</v>
      </c>
      <c r="R672" s="95">
        <v>0</v>
      </c>
      <c r="S672" s="95">
        <v>0</v>
      </c>
      <c r="T672" s="315">
        <f t="shared" si="766"/>
        <v>0</v>
      </c>
      <c r="U672" s="389">
        <f t="shared" si="758"/>
        <v>0</v>
      </c>
      <c r="V672" s="95">
        <v>0</v>
      </c>
      <c r="W672" s="95">
        <v>0</v>
      </c>
      <c r="X672" s="95">
        <v>0</v>
      </c>
      <c r="Y672" s="95">
        <v>0</v>
      </c>
      <c r="Z672" s="389">
        <f t="shared" si="759"/>
        <v>0</v>
      </c>
      <c r="AA672" s="95">
        <v>0</v>
      </c>
      <c r="AB672" s="95">
        <v>0</v>
      </c>
      <c r="AC672" s="95">
        <v>0</v>
      </c>
      <c r="AD672" s="95">
        <v>0</v>
      </c>
      <c r="AE672" s="389">
        <f t="shared" si="741"/>
        <v>0</v>
      </c>
      <c r="AF672" s="95">
        <v>0</v>
      </c>
      <c r="AG672" s="95">
        <v>0</v>
      </c>
      <c r="AH672" s="95">
        <v>0</v>
      </c>
      <c r="AI672" s="95">
        <v>0</v>
      </c>
      <c r="AJ672" s="315">
        <f t="shared" si="770"/>
        <v>0</v>
      </c>
      <c r="AK672" s="389">
        <f t="shared" si="787"/>
        <v>0</v>
      </c>
      <c r="AL672" s="468">
        <v>0</v>
      </c>
      <c r="AM672" s="468">
        <v>0</v>
      </c>
      <c r="AN672" s="468">
        <v>0</v>
      </c>
      <c r="AO672" s="468">
        <v>0</v>
      </c>
      <c r="AP672" s="389">
        <f t="shared" si="786"/>
        <v>0</v>
      </c>
      <c r="AQ672" s="468"/>
      <c r="AR672" s="468"/>
      <c r="AS672" s="468"/>
      <c r="AT672" s="468"/>
      <c r="AU672" s="389">
        <f t="shared" si="780"/>
        <v>0</v>
      </c>
      <c r="AV672" s="468"/>
      <c r="AW672" s="468"/>
      <c r="AX672" s="468"/>
      <c r="AY672" s="468"/>
      <c r="AZ672" s="588">
        <f t="shared" si="781"/>
        <v>0</v>
      </c>
      <c r="BA672" s="671">
        <f t="shared" si="782"/>
        <v>0</v>
      </c>
      <c r="BB672" s="670">
        <f t="shared" si="783"/>
        <v>0</v>
      </c>
      <c r="BC672" s="652"/>
      <c r="BD672" s="468"/>
      <c r="BE672" s="468"/>
      <c r="BF672" s="616"/>
      <c r="BG672" s="670">
        <f t="shared" si="784"/>
        <v>0</v>
      </c>
      <c r="BH672" s="652"/>
      <c r="BI672" s="468"/>
      <c r="BJ672" s="468"/>
      <c r="BK672" s="468"/>
      <c r="BL672" s="670">
        <f t="shared" si="785"/>
        <v>0</v>
      </c>
      <c r="BM672" s="468"/>
      <c r="BN672" s="468"/>
      <c r="BO672" s="468"/>
      <c r="BP672" s="468"/>
      <c r="BQ672" s="588">
        <f t="shared" si="788"/>
        <v>0</v>
      </c>
      <c r="BR672" s="671">
        <f t="shared" si="789"/>
        <v>0</v>
      </c>
    </row>
    <row r="673" spans="1:70" s="15" customFormat="1" ht="32.25" customHeight="1" thickBot="1" x14ac:dyDescent="0.3">
      <c r="A673" s="837"/>
      <c r="B673" s="834"/>
      <c r="C673" s="902"/>
      <c r="D673" s="134" t="s">
        <v>321</v>
      </c>
      <c r="E673" s="125">
        <f t="shared" si="778"/>
        <v>1</v>
      </c>
      <c r="F673" s="95">
        <v>0</v>
      </c>
      <c r="G673" s="95">
        <v>0</v>
      </c>
      <c r="H673" s="95">
        <v>0</v>
      </c>
      <c r="I673" s="95">
        <v>1</v>
      </c>
      <c r="J673" s="365">
        <f t="shared" si="779"/>
        <v>0</v>
      </c>
      <c r="K673" s="95">
        <v>0</v>
      </c>
      <c r="L673" s="95">
        <v>0</v>
      </c>
      <c r="M673" s="95">
        <v>0</v>
      </c>
      <c r="N673" s="95">
        <v>0</v>
      </c>
      <c r="O673" s="365">
        <f t="shared" si="790"/>
        <v>1</v>
      </c>
      <c r="P673" s="95">
        <v>0</v>
      </c>
      <c r="Q673" s="95">
        <v>0</v>
      </c>
      <c r="R673" s="95">
        <v>0</v>
      </c>
      <c r="S673" s="95">
        <v>1</v>
      </c>
      <c r="T673" s="315">
        <f t="shared" si="766"/>
        <v>2</v>
      </c>
      <c r="U673" s="389">
        <f t="shared" si="758"/>
        <v>0</v>
      </c>
      <c r="V673" s="95">
        <v>0</v>
      </c>
      <c r="W673" s="95">
        <v>0</v>
      </c>
      <c r="X673" s="95">
        <v>0</v>
      </c>
      <c r="Y673" s="95">
        <v>0</v>
      </c>
      <c r="Z673" s="389">
        <f t="shared" si="759"/>
        <v>0</v>
      </c>
      <c r="AA673" s="95">
        <v>0</v>
      </c>
      <c r="AB673" s="95">
        <v>0</v>
      </c>
      <c r="AC673" s="95">
        <v>0</v>
      </c>
      <c r="AD673" s="95">
        <v>0</v>
      </c>
      <c r="AE673" s="389">
        <f t="shared" si="741"/>
        <v>1</v>
      </c>
      <c r="AF673" s="95">
        <v>0</v>
      </c>
      <c r="AG673" s="95">
        <v>0</v>
      </c>
      <c r="AH673" s="95">
        <v>0</v>
      </c>
      <c r="AI673" s="95">
        <v>1</v>
      </c>
      <c r="AJ673" s="315">
        <f t="shared" si="770"/>
        <v>1</v>
      </c>
      <c r="AK673" s="389">
        <f t="shared" si="787"/>
        <v>1</v>
      </c>
      <c r="AL673" s="481">
        <v>0</v>
      </c>
      <c r="AM673" s="481">
        <v>0</v>
      </c>
      <c r="AN673" s="481">
        <v>0</v>
      </c>
      <c r="AO673" s="485">
        <v>1</v>
      </c>
      <c r="AP673" s="389">
        <f t="shared" si="786"/>
        <v>0</v>
      </c>
      <c r="AQ673" s="481">
        <v>0</v>
      </c>
      <c r="AR673" s="481">
        <v>0</v>
      </c>
      <c r="AS673" s="481">
        <v>0</v>
      </c>
      <c r="AT673" s="481">
        <v>0</v>
      </c>
      <c r="AU673" s="389">
        <f t="shared" si="780"/>
        <v>0</v>
      </c>
      <c r="AV673" s="461">
        <v>0</v>
      </c>
      <c r="AW673" s="461">
        <v>0</v>
      </c>
      <c r="AX673" s="461">
        <v>0</v>
      </c>
      <c r="AY673" s="461">
        <v>0</v>
      </c>
      <c r="AZ673" s="588">
        <f t="shared" si="781"/>
        <v>1</v>
      </c>
      <c r="BA673" s="671">
        <f t="shared" si="782"/>
        <v>4</v>
      </c>
      <c r="BB673" s="670">
        <f t="shared" si="783"/>
        <v>0</v>
      </c>
      <c r="BC673" s="667">
        <v>0</v>
      </c>
      <c r="BD673" s="481">
        <v>0</v>
      </c>
      <c r="BE673" s="481">
        <v>0</v>
      </c>
      <c r="BF673" s="635">
        <v>0</v>
      </c>
      <c r="BG673" s="670">
        <f t="shared" si="784"/>
        <v>0</v>
      </c>
      <c r="BH673" s="665">
        <v>0</v>
      </c>
      <c r="BI673" s="480">
        <v>0</v>
      </c>
      <c r="BJ673" s="480">
        <v>0</v>
      </c>
      <c r="BK673" s="481">
        <v>0</v>
      </c>
      <c r="BL673" s="670">
        <f t="shared" si="785"/>
        <v>0</v>
      </c>
      <c r="BM673" s="481">
        <v>0</v>
      </c>
      <c r="BN673" s="481">
        <v>0</v>
      </c>
      <c r="BO673" s="481">
        <v>0</v>
      </c>
      <c r="BP673" s="481">
        <v>0</v>
      </c>
      <c r="BQ673" s="588">
        <f t="shared" si="788"/>
        <v>0</v>
      </c>
      <c r="BR673" s="671">
        <f t="shared" si="789"/>
        <v>4</v>
      </c>
    </row>
    <row r="674" spans="1:70" s="257" customFormat="1" ht="32.25" customHeight="1" thickBot="1" x14ac:dyDescent="0.3">
      <c r="A674" s="838"/>
      <c r="B674" s="834"/>
      <c r="C674" s="907"/>
      <c r="D674" s="260" t="s">
        <v>1319</v>
      </c>
      <c r="E674" s="125">
        <f t="shared" si="778"/>
        <v>0</v>
      </c>
      <c r="F674" s="95">
        <v>0</v>
      </c>
      <c r="G674" s="95">
        <v>0</v>
      </c>
      <c r="H674" s="95">
        <v>0</v>
      </c>
      <c r="I674" s="95">
        <v>0</v>
      </c>
      <c r="J674" s="365">
        <f t="shared" si="779"/>
        <v>0</v>
      </c>
      <c r="K674" s="95">
        <v>0</v>
      </c>
      <c r="L674" s="95">
        <v>0</v>
      </c>
      <c r="M674" s="95">
        <v>0</v>
      </c>
      <c r="N674" s="95">
        <v>0</v>
      </c>
      <c r="O674" s="365">
        <f t="shared" si="790"/>
        <v>0</v>
      </c>
      <c r="P674" s="95">
        <v>0</v>
      </c>
      <c r="Q674" s="95">
        <v>0</v>
      </c>
      <c r="R674" s="95">
        <v>0</v>
      </c>
      <c r="S674" s="95">
        <v>0</v>
      </c>
      <c r="T674" s="315">
        <f t="shared" si="766"/>
        <v>0</v>
      </c>
      <c r="U674" s="389">
        <f t="shared" si="758"/>
        <v>0</v>
      </c>
      <c r="V674" s="95">
        <v>0</v>
      </c>
      <c r="W674" s="95">
        <v>0</v>
      </c>
      <c r="X674" s="95">
        <v>0</v>
      </c>
      <c r="Y674" s="95">
        <v>0</v>
      </c>
      <c r="Z674" s="389">
        <f t="shared" si="759"/>
        <v>0</v>
      </c>
      <c r="AA674" s="95">
        <v>0</v>
      </c>
      <c r="AB674" s="95">
        <v>0</v>
      </c>
      <c r="AC674" s="95">
        <v>0</v>
      </c>
      <c r="AD674" s="95">
        <v>0</v>
      </c>
      <c r="AE674" s="389">
        <f t="shared" si="741"/>
        <v>0</v>
      </c>
      <c r="AF674" s="95">
        <v>0</v>
      </c>
      <c r="AG674" s="95">
        <v>0</v>
      </c>
      <c r="AH674" s="95">
        <v>0</v>
      </c>
      <c r="AI674" s="95">
        <v>0</v>
      </c>
      <c r="AJ674" s="315">
        <f t="shared" si="770"/>
        <v>0</v>
      </c>
      <c r="AK674" s="389">
        <f t="shared" si="787"/>
        <v>0</v>
      </c>
      <c r="AL674" s="485">
        <v>0</v>
      </c>
      <c r="AM674" s="485">
        <v>0</v>
      </c>
      <c r="AN674" s="485">
        <v>0</v>
      </c>
      <c r="AO674" s="484">
        <v>0</v>
      </c>
      <c r="AP674" s="389">
        <f t="shared" si="786"/>
        <v>0</v>
      </c>
      <c r="AQ674" s="485">
        <v>0</v>
      </c>
      <c r="AR674" s="485">
        <v>0</v>
      </c>
      <c r="AS674" s="485">
        <v>0</v>
      </c>
      <c r="AT674" s="485">
        <v>0</v>
      </c>
      <c r="AU674" s="389">
        <f t="shared" si="780"/>
        <v>0</v>
      </c>
      <c r="AV674" s="461">
        <v>0</v>
      </c>
      <c r="AW674" s="461">
        <v>0</v>
      </c>
      <c r="AX674" s="461">
        <v>0</v>
      </c>
      <c r="AY674" s="461">
        <v>0</v>
      </c>
      <c r="AZ674" s="588">
        <f t="shared" si="781"/>
        <v>0</v>
      </c>
      <c r="BA674" s="671">
        <f t="shared" si="782"/>
        <v>0</v>
      </c>
      <c r="BB674" s="670">
        <f t="shared" si="783"/>
        <v>0</v>
      </c>
      <c r="BC674" s="680">
        <v>0</v>
      </c>
      <c r="BD674" s="485">
        <v>0</v>
      </c>
      <c r="BE674" s="485">
        <v>0</v>
      </c>
      <c r="BF674" s="638">
        <v>0</v>
      </c>
      <c r="BG674" s="670">
        <f t="shared" si="784"/>
        <v>0</v>
      </c>
      <c r="BH674" s="665">
        <v>0</v>
      </c>
      <c r="BI674" s="480">
        <v>0</v>
      </c>
      <c r="BJ674" s="480">
        <v>0</v>
      </c>
      <c r="BK674" s="485">
        <v>0</v>
      </c>
      <c r="BL674" s="670">
        <f t="shared" si="785"/>
        <v>0</v>
      </c>
      <c r="BM674" s="485">
        <v>0</v>
      </c>
      <c r="BN674" s="485">
        <v>0</v>
      </c>
      <c r="BO674" s="485">
        <v>0</v>
      </c>
      <c r="BP674" s="485">
        <v>0</v>
      </c>
      <c r="BQ674" s="588">
        <f t="shared" si="788"/>
        <v>0</v>
      </c>
      <c r="BR674" s="671">
        <f t="shared" si="789"/>
        <v>0</v>
      </c>
    </row>
    <row r="675" spans="1:70" s="254" customFormat="1" ht="33.75" customHeight="1" x14ac:dyDescent="0.25">
      <c r="A675" s="836">
        <v>2</v>
      </c>
      <c r="B675" s="834"/>
      <c r="C675" s="905" t="s">
        <v>1324</v>
      </c>
      <c r="D675" s="497" t="s">
        <v>328</v>
      </c>
      <c r="E675" s="125">
        <f t="shared" si="778"/>
        <v>0</v>
      </c>
      <c r="F675" s="95">
        <v>0</v>
      </c>
      <c r="G675" s="95">
        <v>0</v>
      </c>
      <c r="H675" s="95">
        <v>0</v>
      </c>
      <c r="I675" s="95">
        <v>0</v>
      </c>
      <c r="J675" s="365">
        <f t="shared" si="779"/>
        <v>0</v>
      </c>
      <c r="K675" s="95">
        <v>0</v>
      </c>
      <c r="L675" s="95">
        <v>0</v>
      </c>
      <c r="M675" s="95">
        <v>0</v>
      </c>
      <c r="N675" s="95">
        <v>0</v>
      </c>
      <c r="O675" s="365">
        <f t="shared" si="790"/>
        <v>0</v>
      </c>
      <c r="P675" s="95">
        <v>0</v>
      </c>
      <c r="Q675" s="95">
        <v>0</v>
      </c>
      <c r="R675" s="95">
        <v>0</v>
      </c>
      <c r="S675" s="95">
        <v>0</v>
      </c>
      <c r="T675" s="315">
        <f t="shared" si="766"/>
        <v>0</v>
      </c>
      <c r="U675" s="389">
        <f t="shared" si="758"/>
        <v>0</v>
      </c>
      <c r="V675" s="95">
        <v>0</v>
      </c>
      <c r="W675" s="95">
        <v>0</v>
      </c>
      <c r="X675" s="95">
        <v>0</v>
      </c>
      <c r="Y675" s="95">
        <v>0</v>
      </c>
      <c r="Z675" s="389">
        <f t="shared" si="759"/>
        <v>0</v>
      </c>
      <c r="AA675" s="95">
        <v>0</v>
      </c>
      <c r="AB675" s="95">
        <v>0</v>
      </c>
      <c r="AC675" s="95">
        <v>0</v>
      </c>
      <c r="AD675" s="95">
        <v>0</v>
      </c>
      <c r="AE675" s="389">
        <f t="shared" si="741"/>
        <v>0</v>
      </c>
      <c r="AF675" s="95">
        <v>0</v>
      </c>
      <c r="AG675" s="95">
        <v>0</v>
      </c>
      <c r="AH675" s="95">
        <v>0</v>
      </c>
      <c r="AI675" s="95">
        <v>0</v>
      </c>
      <c r="AJ675" s="315">
        <f t="shared" si="770"/>
        <v>0</v>
      </c>
      <c r="AK675" s="389">
        <f t="shared" si="787"/>
        <v>0</v>
      </c>
      <c r="AL675" s="471">
        <v>0</v>
      </c>
      <c r="AM675" s="471">
        <v>0</v>
      </c>
      <c r="AN675" s="471">
        <v>0</v>
      </c>
      <c r="AO675" s="471">
        <v>0</v>
      </c>
      <c r="AP675" s="389">
        <f t="shared" si="786"/>
        <v>0</v>
      </c>
      <c r="AQ675" s="471"/>
      <c r="AR675" s="471"/>
      <c r="AS675" s="471"/>
      <c r="AT675" s="471"/>
      <c r="AU675" s="389">
        <f t="shared" si="780"/>
        <v>0</v>
      </c>
      <c r="AV675" s="471"/>
      <c r="AW675" s="471"/>
      <c r="AX675" s="471"/>
      <c r="AY675" s="471"/>
      <c r="AZ675" s="588">
        <f t="shared" si="781"/>
        <v>0</v>
      </c>
      <c r="BA675" s="671">
        <f t="shared" si="782"/>
        <v>0</v>
      </c>
      <c r="BB675" s="670">
        <f t="shared" si="783"/>
        <v>0</v>
      </c>
      <c r="BC675" s="655"/>
      <c r="BD675" s="471"/>
      <c r="BE675" s="471"/>
      <c r="BF675" s="619"/>
      <c r="BG675" s="670">
        <f t="shared" si="784"/>
        <v>0</v>
      </c>
      <c r="BH675" s="655"/>
      <c r="BI675" s="471"/>
      <c r="BJ675" s="471"/>
      <c r="BK675" s="471"/>
      <c r="BL675" s="670">
        <f t="shared" si="785"/>
        <v>0</v>
      </c>
      <c r="BM675" s="471"/>
      <c r="BN675" s="471"/>
      <c r="BO675" s="471"/>
      <c r="BP675" s="471"/>
      <c r="BQ675" s="588">
        <f t="shared" si="788"/>
        <v>0</v>
      </c>
      <c r="BR675" s="671">
        <f t="shared" si="789"/>
        <v>0</v>
      </c>
    </row>
    <row r="676" spans="1:70" s="254" customFormat="1" ht="24" customHeight="1" x14ac:dyDescent="0.25">
      <c r="A676" s="837"/>
      <c r="B676" s="834"/>
      <c r="C676" s="902"/>
      <c r="D676" s="498" t="s">
        <v>651</v>
      </c>
      <c r="E676" s="125">
        <f t="shared" si="778"/>
        <v>0</v>
      </c>
      <c r="F676" s="95">
        <v>0</v>
      </c>
      <c r="G676" s="95">
        <v>0</v>
      </c>
      <c r="H676" s="95">
        <v>0</v>
      </c>
      <c r="I676" s="95">
        <v>0</v>
      </c>
      <c r="J676" s="365">
        <f t="shared" si="779"/>
        <v>0</v>
      </c>
      <c r="K676" s="95">
        <v>0</v>
      </c>
      <c r="L676" s="95">
        <v>0</v>
      </c>
      <c r="M676" s="95">
        <v>0</v>
      </c>
      <c r="N676" s="95">
        <v>0</v>
      </c>
      <c r="O676" s="365">
        <f t="shared" si="790"/>
        <v>0</v>
      </c>
      <c r="P676" s="95">
        <v>0</v>
      </c>
      <c r="Q676" s="95">
        <v>0</v>
      </c>
      <c r="R676" s="95">
        <v>0</v>
      </c>
      <c r="S676" s="95">
        <v>0</v>
      </c>
      <c r="T676" s="315">
        <f t="shared" si="766"/>
        <v>0</v>
      </c>
      <c r="U676" s="389">
        <f t="shared" si="758"/>
        <v>0</v>
      </c>
      <c r="V676" s="95">
        <v>0</v>
      </c>
      <c r="W676" s="95">
        <v>0</v>
      </c>
      <c r="X676" s="95">
        <v>0</v>
      </c>
      <c r="Y676" s="95">
        <v>0</v>
      </c>
      <c r="Z676" s="389">
        <f t="shared" si="759"/>
        <v>0</v>
      </c>
      <c r="AA676" s="95">
        <v>0</v>
      </c>
      <c r="AB676" s="95">
        <v>0</v>
      </c>
      <c r="AC676" s="95">
        <v>0</v>
      </c>
      <c r="AD676" s="95">
        <v>0</v>
      </c>
      <c r="AE676" s="389">
        <f t="shared" si="741"/>
        <v>0</v>
      </c>
      <c r="AF676" s="95">
        <v>0</v>
      </c>
      <c r="AG676" s="95">
        <v>0</v>
      </c>
      <c r="AH676" s="95">
        <v>0</v>
      </c>
      <c r="AI676" s="95">
        <v>0</v>
      </c>
      <c r="AJ676" s="315">
        <f t="shared" si="770"/>
        <v>0</v>
      </c>
      <c r="AK676" s="389">
        <f t="shared" si="787"/>
        <v>0</v>
      </c>
      <c r="AL676" s="468">
        <v>0</v>
      </c>
      <c r="AM676" s="468">
        <v>0</v>
      </c>
      <c r="AN676" s="468">
        <v>0</v>
      </c>
      <c r="AO676" s="468">
        <v>0</v>
      </c>
      <c r="AP676" s="389">
        <f t="shared" si="786"/>
        <v>0</v>
      </c>
      <c r="AQ676" s="468"/>
      <c r="AR676" s="468"/>
      <c r="AS676" s="468"/>
      <c r="AT676" s="468"/>
      <c r="AU676" s="389">
        <f t="shared" si="780"/>
        <v>0</v>
      </c>
      <c r="AV676" s="468"/>
      <c r="AW676" s="468"/>
      <c r="AX676" s="468"/>
      <c r="AY676" s="468"/>
      <c r="AZ676" s="588">
        <f t="shared" si="781"/>
        <v>0</v>
      </c>
      <c r="BA676" s="671">
        <f t="shared" si="782"/>
        <v>0</v>
      </c>
      <c r="BB676" s="670">
        <f t="shared" si="783"/>
        <v>0</v>
      </c>
      <c r="BC676" s="652"/>
      <c r="BD676" s="468"/>
      <c r="BE676" s="468"/>
      <c r="BF676" s="616"/>
      <c r="BG676" s="670">
        <f t="shared" si="784"/>
        <v>0</v>
      </c>
      <c r="BH676" s="652"/>
      <c r="BI676" s="468"/>
      <c r="BJ676" s="468"/>
      <c r="BK676" s="468"/>
      <c r="BL676" s="670">
        <f t="shared" si="785"/>
        <v>0</v>
      </c>
      <c r="BM676" s="468"/>
      <c r="BN676" s="468"/>
      <c r="BO676" s="468"/>
      <c r="BP676" s="468"/>
      <c r="BQ676" s="588">
        <f t="shared" si="788"/>
        <v>0</v>
      </c>
      <c r="BR676" s="671">
        <f t="shared" si="789"/>
        <v>0</v>
      </c>
    </row>
    <row r="677" spans="1:70" s="254" customFormat="1" ht="39.75" customHeight="1" thickBot="1" x14ac:dyDescent="0.3">
      <c r="A677" s="837"/>
      <c r="B677" s="834"/>
      <c r="C677" s="902"/>
      <c r="D677" s="134" t="s">
        <v>321</v>
      </c>
      <c r="E677" s="125">
        <f t="shared" si="778"/>
        <v>0</v>
      </c>
      <c r="F677" s="95">
        <v>0</v>
      </c>
      <c r="G677" s="95">
        <v>0</v>
      </c>
      <c r="H677" s="95">
        <v>0</v>
      </c>
      <c r="I677" s="95">
        <v>0</v>
      </c>
      <c r="J677" s="365">
        <f t="shared" si="779"/>
        <v>0</v>
      </c>
      <c r="K677" s="95">
        <v>0</v>
      </c>
      <c r="L677" s="95">
        <v>0</v>
      </c>
      <c r="M677" s="95">
        <v>0</v>
      </c>
      <c r="N677" s="95">
        <v>0</v>
      </c>
      <c r="O677" s="365">
        <f t="shared" si="790"/>
        <v>0</v>
      </c>
      <c r="P677" s="95">
        <v>0</v>
      </c>
      <c r="Q677" s="95">
        <v>0</v>
      </c>
      <c r="R677" s="95">
        <v>0</v>
      </c>
      <c r="S677" s="95">
        <v>0</v>
      </c>
      <c r="T677" s="315">
        <f t="shared" si="766"/>
        <v>0</v>
      </c>
      <c r="U677" s="389">
        <f t="shared" si="758"/>
        <v>0</v>
      </c>
      <c r="V677" s="95">
        <v>0</v>
      </c>
      <c r="W677" s="95">
        <v>0</v>
      </c>
      <c r="X677" s="95">
        <v>0</v>
      </c>
      <c r="Y677" s="95">
        <v>0</v>
      </c>
      <c r="Z677" s="389">
        <f t="shared" si="759"/>
        <v>0</v>
      </c>
      <c r="AA677" s="95">
        <v>0</v>
      </c>
      <c r="AB677" s="95">
        <v>0</v>
      </c>
      <c r="AC677" s="95">
        <v>0</v>
      </c>
      <c r="AD677" s="95">
        <v>0</v>
      </c>
      <c r="AE677" s="389">
        <f t="shared" si="741"/>
        <v>0</v>
      </c>
      <c r="AF677" s="95">
        <v>0</v>
      </c>
      <c r="AG677" s="95">
        <v>0</v>
      </c>
      <c r="AH677" s="95">
        <v>0</v>
      </c>
      <c r="AI677" s="95">
        <v>0</v>
      </c>
      <c r="AJ677" s="315">
        <f t="shared" si="770"/>
        <v>0</v>
      </c>
      <c r="AK677" s="389">
        <f t="shared" si="787"/>
        <v>0</v>
      </c>
      <c r="AL677" s="481">
        <v>0</v>
      </c>
      <c r="AM677" s="481">
        <v>0</v>
      </c>
      <c r="AN677" s="481">
        <v>0</v>
      </c>
      <c r="AO677" s="484">
        <v>0</v>
      </c>
      <c r="AP677" s="389">
        <f t="shared" si="786"/>
        <v>0</v>
      </c>
      <c r="AQ677" s="481">
        <v>0</v>
      </c>
      <c r="AR677" s="481">
        <v>0</v>
      </c>
      <c r="AS677" s="481">
        <v>0</v>
      </c>
      <c r="AT677" s="481">
        <v>0</v>
      </c>
      <c r="AU677" s="389">
        <f t="shared" si="780"/>
        <v>0</v>
      </c>
      <c r="AV677" s="461">
        <v>0</v>
      </c>
      <c r="AW677" s="461">
        <v>0</v>
      </c>
      <c r="AX677" s="461">
        <v>0</v>
      </c>
      <c r="AY677" s="461">
        <v>0</v>
      </c>
      <c r="AZ677" s="588">
        <f t="shared" si="781"/>
        <v>0</v>
      </c>
      <c r="BA677" s="671">
        <f t="shared" si="782"/>
        <v>0</v>
      </c>
      <c r="BB677" s="670">
        <f t="shared" si="783"/>
        <v>0</v>
      </c>
      <c r="BC677" s="667">
        <v>0</v>
      </c>
      <c r="BD677" s="481">
        <v>0</v>
      </c>
      <c r="BE677" s="481">
        <v>0</v>
      </c>
      <c r="BF677" s="635">
        <v>0</v>
      </c>
      <c r="BG677" s="670">
        <f t="shared" si="784"/>
        <v>0</v>
      </c>
      <c r="BH677" s="665">
        <v>0</v>
      </c>
      <c r="BI677" s="480">
        <v>0</v>
      </c>
      <c r="BJ677" s="480">
        <v>0</v>
      </c>
      <c r="BK677" s="481">
        <v>0</v>
      </c>
      <c r="BL677" s="670">
        <f t="shared" si="785"/>
        <v>0</v>
      </c>
      <c r="BM677" s="481">
        <v>0</v>
      </c>
      <c r="BN677" s="481">
        <v>0</v>
      </c>
      <c r="BO677" s="481">
        <v>0</v>
      </c>
      <c r="BP677" s="481">
        <v>0</v>
      </c>
      <c r="BQ677" s="588">
        <f t="shared" si="788"/>
        <v>0</v>
      </c>
      <c r="BR677" s="671">
        <f t="shared" si="789"/>
        <v>0</v>
      </c>
    </row>
    <row r="678" spans="1:70" s="257" customFormat="1" ht="39.75" customHeight="1" thickBot="1" x14ac:dyDescent="0.3">
      <c r="A678" s="838"/>
      <c r="B678" s="834"/>
      <c r="C678" s="902"/>
      <c r="D678" s="260" t="s">
        <v>1319</v>
      </c>
      <c r="E678" s="125">
        <f t="shared" si="778"/>
        <v>0</v>
      </c>
      <c r="F678" s="95">
        <v>0</v>
      </c>
      <c r="G678" s="95">
        <v>0</v>
      </c>
      <c r="H678" s="95">
        <v>0</v>
      </c>
      <c r="I678" s="95">
        <v>0</v>
      </c>
      <c r="J678" s="365">
        <f t="shared" si="779"/>
        <v>0</v>
      </c>
      <c r="K678" s="95">
        <v>0</v>
      </c>
      <c r="L678" s="95">
        <v>0</v>
      </c>
      <c r="M678" s="95">
        <v>0</v>
      </c>
      <c r="N678" s="95">
        <v>0</v>
      </c>
      <c r="O678" s="365">
        <f t="shared" si="790"/>
        <v>0</v>
      </c>
      <c r="P678" s="95">
        <v>0</v>
      </c>
      <c r="Q678" s="95">
        <v>0</v>
      </c>
      <c r="R678" s="95">
        <v>0</v>
      </c>
      <c r="S678" s="95">
        <v>0</v>
      </c>
      <c r="T678" s="315">
        <f t="shared" si="766"/>
        <v>0</v>
      </c>
      <c r="U678" s="389">
        <f t="shared" si="758"/>
        <v>0</v>
      </c>
      <c r="V678" s="95">
        <v>0</v>
      </c>
      <c r="W678" s="95">
        <v>0</v>
      </c>
      <c r="X678" s="95">
        <v>0</v>
      </c>
      <c r="Y678" s="95">
        <v>0</v>
      </c>
      <c r="Z678" s="389">
        <f t="shared" si="759"/>
        <v>0</v>
      </c>
      <c r="AA678" s="95">
        <v>0</v>
      </c>
      <c r="AB678" s="95">
        <v>0</v>
      </c>
      <c r="AC678" s="95">
        <v>0</v>
      </c>
      <c r="AD678" s="95">
        <v>0</v>
      </c>
      <c r="AE678" s="389">
        <f t="shared" si="741"/>
        <v>0</v>
      </c>
      <c r="AF678" s="95">
        <v>0</v>
      </c>
      <c r="AG678" s="95">
        <v>0</v>
      </c>
      <c r="AH678" s="95">
        <v>0</v>
      </c>
      <c r="AI678" s="95">
        <v>0</v>
      </c>
      <c r="AJ678" s="315">
        <f t="shared" si="770"/>
        <v>0</v>
      </c>
      <c r="AK678" s="389">
        <f t="shared" si="787"/>
        <v>0</v>
      </c>
      <c r="AL678" s="485">
        <v>0</v>
      </c>
      <c r="AM678" s="485">
        <v>0</v>
      </c>
      <c r="AN678" s="485">
        <v>0</v>
      </c>
      <c r="AO678" s="484">
        <v>0</v>
      </c>
      <c r="AP678" s="389">
        <f t="shared" si="786"/>
        <v>0</v>
      </c>
      <c r="AQ678" s="485">
        <v>0</v>
      </c>
      <c r="AR678" s="485">
        <v>0</v>
      </c>
      <c r="AS678" s="485">
        <v>0</v>
      </c>
      <c r="AT678" s="485">
        <v>0</v>
      </c>
      <c r="AU678" s="389">
        <f t="shared" si="780"/>
        <v>0</v>
      </c>
      <c r="AV678" s="461">
        <v>0</v>
      </c>
      <c r="AW678" s="461">
        <v>0</v>
      </c>
      <c r="AX678" s="461">
        <v>0</v>
      </c>
      <c r="AY678" s="461">
        <v>0</v>
      </c>
      <c r="AZ678" s="588">
        <f t="shared" si="781"/>
        <v>0</v>
      </c>
      <c r="BA678" s="671">
        <f t="shared" si="782"/>
        <v>0</v>
      </c>
      <c r="BB678" s="670">
        <f t="shared" si="783"/>
        <v>0</v>
      </c>
      <c r="BC678" s="680">
        <v>0</v>
      </c>
      <c r="BD678" s="485">
        <v>0</v>
      </c>
      <c r="BE678" s="485">
        <v>0</v>
      </c>
      <c r="BF678" s="638">
        <v>0</v>
      </c>
      <c r="BG678" s="670">
        <f t="shared" si="784"/>
        <v>0</v>
      </c>
      <c r="BH678" s="665">
        <v>0</v>
      </c>
      <c r="BI678" s="480">
        <v>0</v>
      </c>
      <c r="BJ678" s="480">
        <v>0</v>
      </c>
      <c r="BK678" s="485">
        <v>0</v>
      </c>
      <c r="BL678" s="670">
        <f t="shared" si="785"/>
        <v>0</v>
      </c>
      <c r="BM678" s="485">
        <v>0</v>
      </c>
      <c r="BN678" s="485">
        <v>0</v>
      </c>
      <c r="BO678" s="485">
        <v>0</v>
      </c>
      <c r="BP678" s="485">
        <v>0</v>
      </c>
      <c r="BQ678" s="588">
        <f t="shared" si="788"/>
        <v>0</v>
      </c>
      <c r="BR678" s="671">
        <f t="shared" si="789"/>
        <v>0</v>
      </c>
    </row>
    <row r="679" spans="1:70" s="15" customFormat="1" ht="16.5" customHeight="1" x14ac:dyDescent="0.25">
      <c r="A679" s="184"/>
      <c r="B679" s="834"/>
      <c r="C679" s="846" t="s">
        <v>771</v>
      </c>
      <c r="D679" s="846"/>
      <c r="E679" s="125">
        <f t="shared" si="778"/>
        <v>0</v>
      </c>
      <c r="F679" s="189">
        <f>F671+F675</f>
        <v>0</v>
      </c>
      <c r="G679" s="189">
        <f t="shared" ref="G679:I679" si="834">G671+G675</f>
        <v>0</v>
      </c>
      <c r="H679" s="189">
        <f t="shared" si="834"/>
        <v>0</v>
      </c>
      <c r="I679" s="189">
        <f t="shared" si="834"/>
        <v>0</v>
      </c>
      <c r="J679" s="365">
        <f t="shared" si="779"/>
        <v>0</v>
      </c>
      <c r="K679" s="189">
        <f>K671+K675</f>
        <v>0</v>
      </c>
      <c r="L679" s="189">
        <f t="shared" ref="L679:N679" si="835">L671+L675</f>
        <v>0</v>
      </c>
      <c r="M679" s="189">
        <f t="shared" si="835"/>
        <v>0</v>
      </c>
      <c r="N679" s="189">
        <f t="shared" si="835"/>
        <v>0</v>
      </c>
      <c r="O679" s="365">
        <f t="shared" si="790"/>
        <v>0</v>
      </c>
      <c r="P679" s="189">
        <f>P671+P675</f>
        <v>0</v>
      </c>
      <c r="Q679" s="189">
        <f t="shared" ref="Q679:S679" si="836">Q671+Q675</f>
        <v>0</v>
      </c>
      <c r="R679" s="189">
        <f t="shared" si="836"/>
        <v>0</v>
      </c>
      <c r="S679" s="189">
        <f t="shared" si="836"/>
        <v>0</v>
      </c>
      <c r="T679" s="315">
        <f t="shared" si="766"/>
        <v>0</v>
      </c>
      <c r="U679" s="389">
        <f t="shared" si="758"/>
        <v>0</v>
      </c>
      <c r="V679" s="189">
        <f>V671+V675</f>
        <v>0</v>
      </c>
      <c r="W679" s="189">
        <f t="shared" ref="W679:Y679" si="837">W671+W675</f>
        <v>0</v>
      </c>
      <c r="X679" s="189">
        <f t="shared" si="837"/>
        <v>0</v>
      </c>
      <c r="Y679" s="189">
        <f t="shared" si="837"/>
        <v>0</v>
      </c>
      <c r="Z679" s="389">
        <f t="shared" si="759"/>
        <v>0</v>
      </c>
      <c r="AA679" s="189">
        <f>AA671+AA675</f>
        <v>0</v>
      </c>
      <c r="AB679" s="189">
        <f t="shared" ref="AB679:AD679" si="838">AB671+AB675</f>
        <v>0</v>
      </c>
      <c r="AC679" s="189">
        <f t="shared" si="838"/>
        <v>0</v>
      </c>
      <c r="AD679" s="189">
        <f t="shared" si="838"/>
        <v>0</v>
      </c>
      <c r="AE679" s="389">
        <f t="shared" si="741"/>
        <v>0</v>
      </c>
      <c r="AF679" s="190">
        <v>0</v>
      </c>
      <c r="AG679" s="190">
        <v>0</v>
      </c>
      <c r="AH679" s="190">
        <v>0</v>
      </c>
      <c r="AI679" s="190">
        <v>0</v>
      </c>
      <c r="AJ679" s="315">
        <f t="shared" si="770"/>
        <v>0</v>
      </c>
      <c r="AK679" s="389">
        <f t="shared" si="787"/>
        <v>0</v>
      </c>
      <c r="AL679" s="190">
        <v>0</v>
      </c>
      <c r="AM679" s="190">
        <v>0</v>
      </c>
      <c r="AN679" s="190">
        <v>0</v>
      </c>
      <c r="AO679" s="190">
        <v>0</v>
      </c>
      <c r="AP679" s="389">
        <f t="shared" si="786"/>
        <v>0</v>
      </c>
      <c r="AQ679" s="190">
        <f t="shared" ref="AQ679:AS680" si="839">AQ671+AQ675</f>
        <v>0</v>
      </c>
      <c r="AR679" s="190">
        <f t="shared" si="839"/>
        <v>0</v>
      </c>
      <c r="AS679" s="190">
        <f t="shared" si="839"/>
        <v>0</v>
      </c>
      <c r="AT679" s="190">
        <f t="shared" ref="AT679:AT680" si="840">AT671+AT675</f>
        <v>0</v>
      </c>
      <c r="AU679" s="389">
        <f t="shared" si="780"/>
        <v>0</v>
      </c>
      <c r="AV679" s="190">
        <f t="shared" ref="AV679:AY680" si="841">AV671+AV675</f>
        <v>0</v>
      </c>
      <c r="AW679" s="190">
        <f t="shared" si="841"/>
        <v>0</v>
      </c>
      <c r="AX679" s="190">
        <f t="shared" si="841"/>
        <v>0</v>
      </c>
      <c r="AY679" s="190">
        <f t="shared" si="841"/>
        <v>0</v>
      </c>
      <c r="AZ679" s="588">
        <f t="shared" si="781"/>
        <v>0</v>
      </c>
      <c r="BA679" s="671">
        <f t="shared" si="782"/>
        <v>0</v>
      </c>
      <c r="BB679" s="670">
        <f t="shared" si="783"/>
        <v>0</v>
      </c>
      <c r="BC679" s="190">
        <f t="shared" ref="BC679:BF679" si="842">BC671+BC675</f>
        <v>0</v>
      </c>
      <c r="BD679" s="190">
        <f t="shared" si="842"/>
        <v>0</v>
      </c>
      <c r="BE679" s="190">
        <f t="shared" si="842"/>
        <v>0</v>
      </c>
      <c r="BF679" s="190">
        <f t="shared" si="842"/>
        <v>0</v>
      </c>
      <c r="BG679" s="670">
        <f t="shared" si="784"/>
        <v>0</v>
      </c>
      <c r="BH679" s="190">
        <f t="shared" ref="BH679:BK679" si="843">BH671+BH675</f>
        <v>0</v>
      </c>
      <c r="BI679" s="190">
        <f t="shared" si="843"/>
        <v>0</v>
      </c>
      <c r="BJ679" s="190">
        <f t="shared" si="843"/>
        <v>0</v>
      </c>
      <c r="BK679" s="190">
        <f t="shared" si="843"/>
        <v>0</v>
      </c>
      <c r="BL679" s="670">
        <f t="shared" si="785"/>
        <v>0</v>
      </c>
      <c r="BM679" s="190">
        <f t="shared" ref="BM679:BP680" si="844">BM671+BM675</f>
        <v>0</v>
      </c>
      <c r="BN679" s="190">
        <f t="shared" si="844"/>
        <v>0</v>
      </c>
      <c r="BO679" s="190">
        <f t="shared" si="844"/>
        <v>0</v>
      </c>
      <c r="BP679" s="190">
        <f t="shared" si="844"/>
        <v>0</v>
      </c>
      <c r="BQ679" s="588">
        <f t="shared" si="788"/>
        <v>0</v>
      </c>
      <c r="BR679" s="671">
        <f t="shared" si="789"/>
        <v>0</v>
      </c>
    </row>
    <row r="680" spans="1:70" s="15" customFormat="1" ht="16.5" customHeight="1" x14ac:dyDescent="0.25">
      <c r="A680" s="16"/>
      <c r="B680" s="834"/>
      <c r="C680" s="826" t="s">
        <v>772</v>
      </c>
      <c r="D680" s="826"/>
      <c r="E680" s="125">
        <f t="shared" si="778"/>
        <v>0</v>
      </c>
      <c r="F680" s="189">
        <f>F672+F676</f>
        <v>0</v>
      </c>
      <c r="G680" s="189">
        <f t="shared" ref="G680:I680" si="845">G672+G676</f>
        <v>0</v>
      </c>
      <c r="H680" s="189">
        <f t="shared" si="845"/>
        <v>0</v>
      </c>
      <c r="I680" s="189">
        <f t="shared" si="845"/>
        <v>0</v>
      </c>
      <c r="J680" s="365">
        <f t="shared" si="779"/>
        <v>0</v>
      </c>
      <c r="K680" s="189">
        <f>K672+K676</f>
        <v>0</v>
      </c>
      <c r="L680" s="189">
        <f t="shared" ref="L680:N680" si="846">L672+L676</f>
        <v>0</v>
      </c>
      <c r="M680" s="189">
        <f t="shared" si="846"/>
        <v>0</v>
      </c>
      <c r="N680" s="189">
        <f t="shared" si="846"/>
        <v>0</v>
      </c>
      <c r="O680" s="365">
        <f t="shared" si="790"/>
        <v>0</v>
      </c>
      <c r="P680" s="189">
        <f>P672+P676</f>
        <v>0</v>
      </c>
      <c r="Q680" s="189">
        <f t="shared" ref="Q680:S680" si="847">Q672+Q676</f>
        <v>0</v>
      </c>
      <c r="R680" s="189">
        <f t="shared" si="847"/>
        <v>0</v>
      </c>
      <c r="S680" s="189">
        <f t="shared" si="847"/>
        <v>0</v>
      </c>
      <c r="T680" s="315">
        <f t="shared" si="766"/>
        <v>0</v>
      </c>
      <c r="U680" s="389">
        <f t="shared" si="758"/>
        <v>0</v>
      </c>
      <c r="V680" s="189">
        <f>V672+V676</f>
        <v>0</v>
      </c>
      <c r="W680" s="189">
        <f t="shared" ref="W680:Y680" si="848">W672+W676</f>
        <v>0</v>
      </c>
      <c r="X680" s="189">
        <f t="shared" si="848"/>
        <v>0</v>
      </c>
      <c r="Y680" s="189">
        <f t="shared" si="848"/>
        <v>0</v>
      </c>
      <c r="Z680" s="389">
        <f t="shared" si="759"/>
        <v>0</v>
      </c>
      <c r="AA680" s="189">
        <f>AA672+AA676</f>
        <v>0</v>
      </c>
      <c r="AB680" s="189">
        <f t="shared" ref="AB680:AD680" si="849">AB672+AB676</f>
        <v>0</v>
      </c>
      <c r="AC680" s="189">
        <f t="shared" si="849"/>
        <v>0</v>
      </c>
      <c r="AD680" s="189">
        <f t="shared" si="849"/>
        <v>0</v>
      </c>
      <c r="AE680" s="389">
        <f t="shared" si="741"/>
        <v>0</v>
      </c>
      <c r="AF680" s="190">
        <v>0</v>
      </c>
      <c r="AG680" s="190">
        <v>0</v>
      </c>
      <c r="AH680" s="190">
        <v>0</v>
      </c>
      <c r="AI680" s="190">
        <v>0</v>
      </c>
      <c r="AJ680" s="315">
        <f t="shared" si="770"/>
        <v>0</v>
      </c>
      <c r="AK680" s="389">
        <f t="shared" si="787"/>
        <v>0</v>
      </c>
      <c r="AL680" s="190">
        <v>0</v>
      </c>
      <c r="AM680" s="190">
        <v>0</v>
      </c>
      <c r="AN680" s="190">
        <v>0</v>
      </c>
      <c r="AO680" s="190">
        <v>0</v>
      </c>
      <c r="AP680" s="389">
        <f t="shared" si="786"/>
        <v>0</v>
      </c>
      <c r="AQ680" s="190">
        <f t="shared" si="839"/>
        <v>0</v>
      </c>
      <c r="AR680" s="190">
        <f t="shared" si="839"/>
        <v>0</v>
      </c>
      <c r="AS680" s="190">
        <f t="shared" si="839"/>
        <v>0</v>
      </c>
      <c r="AT680" s="190">
        <f t="shared" si="840"/>
        <v>0</v>
      </c>
      <c r="AU680" s="389">
        <f t="shared" si="780"/>
        <v>0</v>
      </c>
      <c r="AV680" s="190">
        <f t="shared" si="841"/>
        <v>0</v>
      </c>
      <c r="AW680" s="190">
        <f t="shared" si="841"/>
        <v>0</v>
      </c>
      <c r="AX680" s="190">
        <f t="shared" si="841"/>
        <v>0</v>
      </c>
      <c r="AY680" s="190">
        <f t="shared" si="841"/>
        <v>0</v>
      </c>
      <c r="AZ680" s="588">
        <f t="shared" si="781"/>
        <v>0</v>
      </c>
      <c r="BA680" s="671">
        <f t="shared" si="782"/>
        <v>0</v>
      </c>
      <c r="BB680" s="670">
        <f t="shared" si="783"/>
        <v>0</v>
      </c>
      <c r="BC680" s="190">
        <f t="shared" ref="BC680:BF680" si="850">BC672+BC676</f>
        <v>0</v>
      </c>
      <c r="BD680" s="190">
        <f t="shared" si="850"/>
        <v>0</v>
      </c>
      <c r="BE680" s="190">
        <f t="shared" si="850"/>
        <v>0</v>
      </c>
      <c r="BF680" s="190">
        <f t="shared" si="850"/>
        <v>0</v>
      </c>
      <c r="BG680" s="670">
        <f t="shared" si="784"/>
        <v>0</v>
      </c>
      <c r="BH680" s="190">
        <f t="shared" ref="BH680:BK680" si="851">BH672+BH676</f>
        <v>0</v>
      </c>
      <c r="BI680" s="190">
        <f t="shared" si="851"/>
        <v>0</v>
      </c>
      <c r="BJ680" s="190">
        <f t="shared" si="851"/>
        <v>0</v>
      </c>
      <c r="BK680" s="190">
        <f t="shared" si="851"/>
        <v>0</v>
      </c>
      <c r="BL680" s="670">
        <f t="shared" si="785"/>
        <v>0</v>
      </c>
      <c r="BM680" s="190">
        <f t="shared" si="844"/>
        <v>0</v>
      </c>
      <c r="BN680" s="190">
        <f t="shared" si="844"/>
        <v>0</v>
      </c>
      <c r="BO680" s="190">
        <f t="shared" si="844"/>
        <v>0</v>
      </c>
      <c r="BP680" s="190">
        <f t="shared" si="844"/>
        <v>0</v>
      </c>
      <c r="BQ680" s="588">
        <f t="shared" si="788"/>
        <v>0</v>
      </c>
      <c r="BR680" s="671">
        <f t="shared" si="789"/>
        <v>0</v>
      </c>
    </row>
    <row r="681" spans="1:70" s="15" customFormat="1" ht="16.5" customHeight="1" thickBot="1" x14ac:dyDescent="0.3">
      <c r="A681" s="16"/>
      <c r="B681" s="834"/>
      <c r="C681" s="865" t="s">
        <v>773</v>
      </c>
      <c r="D681" s="865"/>
      <c r="E681" s="125">
        <f t="shared" si="778"/>
        <v>1</v>
      </c>
      <c r="F681" s="189">
        <f>F673+F677</f>
        <v>0</v>
      </c>
      <c r="G681" s="189">
        <f t="shared" ref="G681:I681" si="852">G673+G677</f>
        <v>0</v>
      </c>
      <c r="H681" s="189">
        <f t="shared" si="852"/>
        <v>0</v>
      </c>
      <c r="I681" s="189">
        <f t="shared" si="852"/>
        <v>1</v>
      </c>
      <c r="J681" s="365">
        <f t="shared" si="779"/>
        <v>0</v>
      </c>
      <c r="K681" s="189">
        <f>K673+K677</f>
        <v>0</v>
      </c>
      <c r="L681" s="189">
        <f t="shared" ref="L681:N681" si="853">L673+L677</f>
        <v>0</v>
      </c>
      <c r="M681" s="189">
        <f t="shared" si="853"/>
        <v>0</v>
      </c>
      <c r="N681" s="189">
        <f t="shared" si="853"/>
        <v>0</v>
      </c>
      <c r="O681" s="365">
        <f t="shared" si="790"/>
        <v>1</v>
      </c>
      <c r="P681" s="189">
        <f>P673+P677</f>
        <v>0</v>
      </c>
      <c r="Q681" s="189">
        <f t="shared" ref="Q681:S681" si="854">Q673+Q677</f>
        <v>0</v>
      </c>
      <c r="R681" s="189">
        <f t="shared" si="854"/>
        <v>0</v>
      </c>
      <c r="S681" s="189">
        <f t="shared" si="854"/>
        <v>1</v>
      </c>
      <c r="T681" s="315">
        <f t="shared" si="766"/>
        <v>2</v>
      </c>
      <c r="U681" s="389">
        <f t="shared" si="758"/>
        <v>0</v>
      </c>
      <c r="V681" s="189">
        <f>V673+V677</f>
        <v>0</v>
      </c>
      <c r="W681" s="189">
        <f t="shared" ref="W681:Y681" si="855">W673+W677</f>
        <v>0</v>
      </c>
      <c r="X681" s="189">
        <f t="shared" si="855"/>
        <v>0</v>
      </c>
      <c r="Y681" s="189">
        <f t="shared" si="855"/>
        <v>0</v>
      </c>
      <c r="Z681" s="389">
        <f t="shared" si="759"/>
        <v>0</v>
      </c>
      <c r="AA681" s="189">
        <f>AA673+AA677</f>
        <v>0</v>
      </c>
      <c r="AB681" s="189">
        <f t="shared" ref="AB681:AD681" si="856">AB673+AB677</f>
        <v>0</v>
      </c>
      <c r="AC681" s="189">
        <f t="shared" si="856"/>
        <v>0</v>
      </c>
      <c r="AD681" s="189">
        <f t="shared" si="856"/>
        <v>0</v>
      </c>
      <c r="AE681" s="389">
        <f t="shared" si="741"/>
        <v>1</v>
      </c>
      <c r="AF681" s="190">
        <f t="shared" ref="AF681:AH682" si="857">AF677+AF673</f>
        <v>0</v>
      </c>
      <c r="AG681" s="190">
        <f t="shared" si="857"/>
        <v>0</v>
      </c>
      <c r="AH681" s="190">
        <f t="shared" si="857"/>
        <v>0</v>
      </c>
      <c r="AI681" s="190">
        <f t="shared" ref="AI681:AI682" si="858">AI677+AI673</f>
        <v>1</v>
      </c>
      <c r="AJ681" s="315">
        <f t="shared" si="770"/>
        <v>1</v>
      </c>
      <c r="AK681" s="389">
        <f t="shared" si="787"/>
        <v>1</v>
      </c>
      <c r="AL681" s="190">
        <f t="shared" ref="AL681:AO682" si="859">AL677+AL673</f>
        <v>0</v>
      </c>
      <c r="AM681" s="190">
        <f t="shared" si="859"/>
        <v>0</v>
      </c>
      <c r="AN681" s="190">
        <f t="shared" si="859"/>
        <v>0</v>
      </c>
      <c r="AO681" s="190">
        <f t="shared" si="859"/>
        <v>1</v>
      </c>
      <c r="AP681" s="389">
        <f t="shared" si="786"/>
        <v>0</v>
      </c>
      <c r="AQ681" s="420">
        <f t="shared" ref="AQ681:AS682" si="860">AQ677+AQ673</f>
        <v>0</v>
      </c>
      <c r="AR681" s="420">
        <f t="shared" si="860"/>
        <v>0</v>
      </c>
      <c r="AS681" s="420">
        <f t="shared" si="860"/>
        <v>0</v>
      </c>
      <c r="AT681" s="420">
        <f t="shared" ref="AT681:AT682" si="861">AT677+AT673</f>
        <v>0</v>
      </c>
      <c r="AU681" s="389">
        <f t="shared" si="780"/>
        <v>0</v>
      </c>
      <c r="AV681" s="420">
        <f t="shared" ref="AV681:AY682" si="862">AV677+AV673</f>
        <v>0</v>
      </c>
      <c r="AW681" s="420">
        <f t="shared" si="862"/>
        <v>0</v>
      </c>
      <c r="AX681" s="420">
        <f t="shared" si="862"/>
        <v>0</v>
      </c>
      <c r="AY681" s="420">
        <f t="shared" si="862"/>
        <v>0</v>
      </c>
      <c r="AZ681" s="588">
        <f t="shared" si="781"/>
        <v>1</v>
      </c>
      <c r="BA681" s="671">
        <f t="shared" si="782"/>
        <v>4</v>
      </c>
      <c r="BB681" s="670">
        <f t="shared" si="783"/>
        <v>0</v>
      </c>
      <c r="BC681" s="420">
        <f t="shared" ref="BC681:BF681" si="863">BC677+BC673</f>
        <v>0</v>
      </c>
      <c r="BD681" s="420">
        <f t="shared" si="863"/>
        <v>0</v>
      </c>
      <c r="BE681" s="420">
        <f t="shared" si="863"/>
        <v>0</v>
      </c>
      <c r="BF681" s="420">
        <f t="shared" si="863"/>
        <v>0</v>
      </c>
      <c r="BG681" s="670">
        <f t="shared" si="784"/>
        <v>0</v>
      </c>
      <c r="BH681" s="420">
        <f t="shared" ref="BH681:BK681" si="864">BH677+BH673</f>
        <v>0</v>
      </c>
      <c r="BI681" s="420">
        <f t="shared" si="864"/>
        <v>0</v>
      </c>
      <c r="BJ681" s="420">
        <f t="shared" si="864"/>
        <v>0</v>
      </c>
      <c r="BK681" s="420">
        <f t="shared" si="864"/>
        <v>0</v>
      </c>
      <c r="BL681" s="670">
        <f t="shared" si="785"/>
        <v>0</v>
      </c>
      <c r="BM681" s="420">
        <f t="shared" ref="BM681:BP682" si="865">BM677+BM673</f>
        <v>0</v>
      </c>
      <c r="BN681" s="420">
        <f t="shared" si="865"/>
        <v>0</v>
      </c>
      <c r="BO681" s="420">
        <f t="shared" si="865"/>
        <v>0</v>
      </c>
      <c r="BP681" s="420">
        <f t="shared" si="865"/>
        <v>0</v>
      </c>
      <c r="BQ681" s="588">
        <f t="shared" si="788"/>
        <v>0</v>
      </c>
      <c r="BR681" s="671">
        <f t="shared" si="789"/>
        <v>4</v>
      </c>
    </row>
    <row r="682" spans="1:70" s="257" customFormat="1" ht="16.5" customHeight="1" thickBot="1" x14ac:dyDescent="0.3">
      <c r="A682" s="224"/>
      <c r="B682" s="840"/>
      <c r="C682" s="826" t="s">
        <v>1325</v>
      </c>
      <c r="D682" s="858"/>
      <c r="E682" s="125">
        <f t="shared" si="778"/>
        <v>0</v>
      </c>
      <c r="F682" s="189">
        <f>F674+F678</f>
        <v>0</v>
      </c>
      <c r="G682" s="189">
        <f t="shared" ref="G682:I682" si="866">G674+G678</f>
        <v>0</v>
      </c>
      <c r="H682" s="189">
        <f t="shared" si="866"/>
        <v>0</v>
      </c>
      <c r="I682" s="189">
        <f t="shared" si="866"/>
        <v>0</v>
      </c>
      <c r="J682" s="365">
        <f t="shared" si="779"/>
        <v>0</v>
      </c>
      <c r="K682" s="189">
        <f>K674+K678</f>
        <v>0</v>
      </c>
      <c r="L682" s="189">
        <f t="shared" ref="L682:N682" si="867">L674+L678</f>
        <v>0</v>
      </c>
      <c r="M682" s="189">
        <f t="shared" si="867"/>
        <v>0</v>
      </c>
      <c r="N682" s="189">
        <f t="shared" si="867"/>
        <v>0</v>
      </c>
      <c r="O682" s="365">
        <f t="shared" si="790"/>
        <v>0</v>
      </c>
      <c r="P682" s="189">
        <f>P674+P678</f>
        <v>0</v>
      </c>
      <c r="Q682" s="189">
        <f t="shared" ref="Q682:S682" si="868">Q674+Q678</f>
        <v>0</v>
      </c>
      <c r="R682" s="189">
        <f t="shared" si="868"/>
        <v>0</v>
      </c>
      <c r="S682" s="189">
        <f t="shared" si="868"/>
        <v>0</v>
      </c>
      <c r="T682" s="315">
        <f t="shared" si="766"/>
        <v>0</v>
      </c>
      <c r="U682" s="389">
        <f t="shared" si="758"/>
        <v>0</v>
      </c>
      <c r="V682" s="189">
        <f>V674+V678</f>
        <v>0</v>
      </c>
      <c r="W682" s="189">
        <f t="shared" ref="W682:Y682" si="869">W674+W678</f>
        <v>0</v>
      </c>
      <c r="X682" s="189">
        <f t="shared" si="869"/>
        <v>0</v>
      </c>
      <c r="Y682" s="189">
        <f t="shared" si="869"/>
        <v>0</v>
      </c>
      <c r="Z682" s="389">
        <f t="shared" si="759"/>
        <v>0</v>
      </c>
      <c r="AA682" s="189">
        <f>AA674+AA678</f>
        <v>0</v>
      </c>
      <c r="AB682" s="189">
        <f t="shared" ref="AB682:AD682" si="870">AB674+AB678</f>
        <v>0</v>
      </c>
      <c r="AC682" s="189">
        <f t="shared" si="870"/>
        <v>0</v>
      </c>
      <c r="AD682" s="189">
        <f t="shared" si="870"/>
        <v>0</v>
      </c>
      <c r="AE682" s="389">
        <f t="shared" si="741"/>
        <v>0</v>
      </c>
      <c r="AF682" s="190">
        <f t="shared" si="857"/>
        <v>0</v>
      </c>
      <c r="AG682" s="190">
        <f t="shared" si="857"/>
        <v>0</v>
      </c>
      <c r="AH682" s="190">
        <f t="shared" si="857"/>
        <v>0</v>
      </c>
      <c r="AI682" s="190">
        <f t="shared" si="858"/>
        <v>0</v>
      </c>
      <c r="AJ682" s="315">
        <f t="shared" si="770"/>
        <v>0</v>
      </c>
      <c r="AK682" s="389">
        <f t="shared" si="787"/>
        <v>0</v>
      </c>
      <c r="AL682" s="190">
        <f t="shared" ref="AL682:AN682" si="871">AL678+AL674</f>
        <v>0</v>
      </c>
      <c r="AM682" s="190">
        <f t="shared" si="871"/>
        <v>0</v>
      </c>
      <c r="AN682" s="190">
        <f t="shared" si="871"/>
        <v>0</v>
      </c>
      <c r="AO682" s="190">
        <f t="shared" si="859"/>
        <v>0</v>
      </c>
      <c r="AP682" s="389">
        <f t="shared" si="786"/>
        <v>0</v>
      </c>
      <c r="AQ682" s="575">
        <f t="shared" si="860"/>
        <v>0</v>
      </c>
      <c r="AR682" s="575">
        <f t="shared" si="860"/>
        <v>0</v>
      </c>
      <c r="AS682" s="575">
        <f t="shared" si="860"/>
        <v>0</v>
      </c>
      <c r="AT682" s="575">
        <f t="shared" si="861"/>
        <v>0</v>
      </c>
      <c r="AU682" s="389">
        <f t="shared" si="780"/>
        <v>0</v>
      </c>
      <c r="AV682" s="575">
        <f t="shared" si="862"/>
        <v>0</v>
      </c>
      <c r="AW682" s="575">
        <f t="shared" si="862"/>
        <v>0</v>
      </c>
      <c r="AX682" s="575">
        <f t="shared" si="862"/>
        <v>0</v>
      </c>
      <c r="AY682" s="575">
        <f t="shared" si="862"/>
        <v>0</v>
      </c>
      <c r="AZ682" s="588">
        <f t="shared" si="781"/>
        <v>0</v>
      </c>
      <c r="BA682" s="671">
        <f t="shared" si="782"/>
        <v>0</v>
      </c>
      <c r="BB682" s="670">
        <f t="shared" si="783"/>
        <v>0</v>
      </c>
      <c r="BC682" s="575">
        <f t="shared" ref="BC682:BF682" si="872">BC678+BC674</f>
        <v>0</v>
      </c>
      <c r="BD682" s="575">
        <f t="shared" si="872"/>
        <v>0</v>
      </c>
      <c r="BE682" s="575">
        <f t="shared" si="872"/>
        <v>0</v>
      </c>
      <c r="BF682" s="575">
        <f t="shared" si="872"/>
        <v>0</v>
      </c>
      <c r="BG682" s="670">
        <f t="shared" si="784"/>
        <v>0</v>
      </c>
      <c r="BH682" s="575">
        <f t="shared" ref="BH682:BK682" si="873">BH678+BH674</f>
        <v>0</v>
      </c>
      <c r="BI682" s="575">
        <f t="shared" si="873"/>
        <v>0</v>
      </c>
      <c r="BJ682" s="575">
        <f t="shared" si="873"/>
        <v>0</v>
      </c>
      <c r="BK682" s="575">
        <f t="shared" si="873"/>
        <v>0</v>
      </c>
      <c r="BL682" s="670">
        <f t="shared" si="785"/>
        <v>0</v>
      </c>
      <c r="BM682" s="575">
        <f t="shared" si="865"/>
        <v>0</v>
      </c>
      <c r="BN682" s="575">
        <f t="shared" si="865"/>
        <v>0</v>
      </c>
      <c r="BO682" s="575">
        <f t="shared" si="865"/>
        <v>0</v>
      </c>
      <c r="BP682" s="575">
        <f t="shared" si="865"/>
        <v>0</v>
      </c>
      <c r="BQ682" s="588">
        <f t="shared" si="788"/>
        <v>0</v>
      </c>
      <c r="BR682" s="671">
        <f t="shared" si="789"/>
        <v>0</v>
      </c>
    </row>
    <row r="683" spans="1:70" s="15" customFormat="1" ht="16.5" customHeight="1" x14ac:dyDescent="0.25">
      <c r="A683" s="836">
        <v>1</v>
      </c>
      <c r="B683" s="839" t="s">
        <v>760</v>
      </c>
      <c r="C683" s="902" t="s">
        <v>1318</v>
      </c>
      <c r="D683" s="495" t="s">
        <v>328</v>
      </c>
      <c r="E683" s="125">
        <f t="shared" si="778"/>
        <v>0</v>
      </c>
      <c r="F683" s="95">
        <v>0</v>
      </c>
      <c r="G683" s="95">
        <v>0</v>
      </c>
      <c r="H683" s="95">
        <v>0</v>
      </c>
      <c r="I683" s="95">
        <v>0</v>
      </c>
      <c r="J683" s="365">
        <f t="shared" si="779"/>
        <v>0</v>
      </c>
      <c r="K683" s="95">
        <v>0</v>
      </c>
      <c r="L683" s="95">
        <v>0</v>
      </c>
      <c r="M683" s="95">
        <v>0</v>
      </c>
      <c r="N683" s="95">
        <v>0</v>
      </c>
      <c r="O683" s="365">
        <f t="shared" si="790"/>
        <v>0</v>
      </c>
      <c r="P683" s="95">
        <v>0</v>
      </c>
      <c r="Q683" s="95">
        <v>0</v>
      </c>
      <c r="R683" s="95">
        <v>0</v>
      </c>
      <c r="S683" s="95">
        <v>0</v>
      </c>
      <c r="T683" s="315">
        <f t="shared" si="766"/>
        <v>0</v>
      </c>
      <c r="U683" s="389">
        <f t="shared" si="758"/>
        <v>0</v>
      </c>
      <c r="V683" s="95">
        <v>0</v>
      </c>
      <c r="W683" s="95">
        <v>0</v>
      </c>
      <c r="X683" s="95">
        <v>0</v>
      </c>
      <c r="Y683" s="95">
        <v>0</v>
      </c>
      <c r="Z683" s="389">
        <f t="shared" si="759"/>
        <v>0</v>
      </c>
      <c r="AA683" s="95">
        <v>0</v>
      </c>
      <c r="AB683" s="95">
        <v>0</v>
      </c>
      <c r="AC683" s="95">
        <v>0</v>
      </c>
      <c r="AD683" s="95">
        <v>0</v>
      </c>
      <c r="AE683" s="389">
        <f t="shared" si="741"/>
        <v>0</v>
      </c>
      <c r="AF683" s="95">
        <v>0</v>
      </c>
      <c r="AG683" s="95">
        <v>0</v>
      </c>
      <c r="AH683" s="95">
        <v>0</v>
      </c>
      <c r="AI683" s="95">
        <v>0</v>
      </c>
      <c r="AJ683" s="315">
        <f t="shared" si="770"/>
        <v>0</v>
      </c>
      <c r="AK683" s="389">
        <f t="shared" si="787"/>
        <v>0</v>
      </c>
      <c r="AL683" s="471">
        <v>0</v>
      </c>
      <c r="AM683" s="471">
        <v>0</v>
      </c>
      <c r="AN683" s="471">
        <v>0</v>
      </c>
      <c r="AO683" s="471">
        <v>0</v>
      </c>
      <c r="AP683" s="389">
        <f t="shared" si="786"/>
        <v>0</v>
      </c>
      <c r="AQ683" s="471"/>
      <c r="AR683" s="471"/>
      <c r="AS683" s="471"/>
      <c r="AT683" s="471"/>
      <c r="AU683" s="389">
        <f t="shared" si="780"/>
        <v>0</v>
      </c>
      <c r="AV683" s="471"/>
      <c r="AW683" s="471"/>
      <c r="AX683" s="471"/>
      <c r="AY683" s="471"/>
      <c r="AZ683" s="588">
        <f t="shared" si="781"/>
        <v>0</v>
      </c>
      <c r="BA683" s="671">
        <f t="shared" si="782"/>
        <v>0</v>
      </c>
      <c r="BB683" s="670">
        <f t="shared" si="783"/>
        <v>0</v>
      </c>
      <c r="BC683" s="655"/>
      <c r="BD683" s="471"/>
      <c r="BE683" s="471"/>
      <c r="BF683" s="619"/>
      <c r="BG683" s="670">
        <f t="shared" si="784"/>
        <v>0</v>
      </c>
      <c r="BH683" s="655"/>
      <c r="BI683" s="471"/>
      <c r="BJ683" s="471"/>
      <c r="BK683" s="471"/>
      <c r="BL683" s="670">
        <f t="shared" si="785"/>
        <v>0</v>
      </c>
      <c r="BM683" s="471"/>
      <c r="BN683" s="471"/>
      <c r="BO683" s="471"/>
      <c r="BP683" s="471"/>
      <c r="BQ683" s="588">
        <f t="shared" si="788"/>
        <v>0</v>
      </c>
      <c r="BR683" s="671">
        <f t="shared" si="789"/>
        <v>0</v>
      </c>
    </row>
    <row r="684" spans="1:70" s="15" customFormat="1" ht="18.600000000000001" customHeight="1" x14ac:dyDescent="0.25">
      <c r="A684" s="837"/>
      <c r="B684" s="834"/>
      <c r="C684" s="902"/>
      <c r="D684" s="498" t="s">
        <v>651</v>
      </c>
      <c r="E684" s="125">
        <f t="shared" si="778"/>
        <v>0</v>
      </c>
      <c r="F684" s="95">
        <v>0</v>
      </c>
      <c r="G684" s="95">
        <v>0</v>
      </c>
      <c r="H684" s="95">
        <v>0</v>
      </c>
      <c r="I684" s="95">
        <v>0</v>
      </c>
      <c r="J684" s="365">
        <f t="shared" si="779"/>
        <v>0</v>
      </c>
      <c r="K684" s="95">
        <v>0</v>
      </c>
      <c r="L684" s="95">
        <v>0</v>
      </c>
      <c r="M684" s="95">
        <v>0</v>
      </c>
      <c r="N684" s="95">
        <v>0</v>
      </c>
      <c r="O684" s="365">
        <f t="shared" si="790"/>
        <v>0</v>
      </c>
      <c r="P684" s="95">
        <v>0</v>
      </c>
      <c r="Q684" s="95">
        <v>0</v>
      </c>
      <c r="R684" s="95">
        <v>0</v>
      </c>
      <c r="S684" s="95">
        <v>0</v>
      </c>
      <c r="T684" s="315">
        <f t="shared" si="766"/>
        <v>0</v>
      </c>
      <c r="U684" s="389">
        <f t="shared" si="758"/>
        <v>0</v>
      </c>
      <c r="V684" s="95">
        <v>0</v>
      </c>
      <c r="W684" s="95">
        <v>0</v>
      </c>
      <c r="X684" s="95">
        <v>0</v>
      </c>
      <c r="Y684" s="95">
        <v>0</v>
      </c>
      <c r="Z684" s="389">
        <f t="shared" si="759"/>
        <v>0</v>
      </c>
      <c r="AA684" s="95">
        <v>0</v>
      </c>
      <c r="AB684" s="95">
        <v>0</v>
      </c>
      <c r="AC684" s="95">
        <v>0</v>
      </c>
      <c r="AD684" s="95">
        <v>0</v>
      </c>
      <c r="AE684" s="389">
        <f t="shared" si="741"/>
        <v>0</v>
      </c>
      <c r="AF684" s="95">
        <v>0</v>
      </c>
      <c r="AG684" s="95">
        <v>0</v>
      </c>
      <c r="AH684" s="95">
        <v>0</v>
      </c>
      <c r="AI684" s="95">
        <v>0</v>
      </c>
      <c r="AJ684" s="315">
        <f t="shared" si="770"/>
        <v>0</v>
      </c>
      <c r="AK684" s="389">
        <f t="shared" si="787"/>
        <v>0</v>
      </c>
      <c r="AL684" s="468">
        <v>0</v>
      </c>
      <c r="AM684" s="468">
        <v>0</v>
      </c>
      <c r="AN684" s="468">
        <v>0</v>
      </c>
      <c r="AO684" s="468">
        <v>0</v>
      </c>
      <c r="AP684" s="389">
        <f t="shared" si="786"/>
        <v>0</v>
      </c>
      <c r="AQ684" s="468"/>
      <c r="AR684" s="468"/>
      <c r="AS684" s="468"/>
      <c r="AT684" s="468"/>
      <c r="AU684" s="389">
        <f t="shared" si="780"/>
        <v>0</v>
      </c>
      <c r="AV684" s="468"/>
      <c r="AW684" s="468"/>
      <c r="AX684" s="468"/>
      <c r="AY684" s="468"/>
      <c r="AZ684" s="588">
        <f t="shared" si="781"/>
        <v>0</v>
      </c>
      <c r="BA684" s="671">
        <f t="shared" si="782"/>
        <v>0</v>
      </c>
      <c r="BB684" s="670">
        <f t="shared" si="783"/>
        <v>0</v>
      </c>
      <c r="BC684" s="652"/>
      <c r="BD684" s="468"/>
      <c r="BE684" s="468"/>
      <c r="BF684" s="616"/>
      <c r="BG684" s="670">
        <f t="shared" si="784"/>
        <v>0</v>
      </c>
      <c r="BH684" s="652"/>
      <c r="BI684" s="468"/>
      <c r="BJ684" s="468"/>
      <c r="BK684" s="468"/>
      <c r="BL684" s="670">
        <f t="shared" si="785"/>
        <v>0</v>
      </c>
      <c r="BM684" s="468"/>
      <c r="BN684" s="468"/>
      <c r="BO684" s="468"/>
      <c r="BP684" s="468"/>
      <c r="BQ684" s="588">
        <f t="shared" si="788"/>
        <v>0</v>
      </c>
      <c r="BR684" s="671">
        <f t="shared" si="789"/>
        <v>0</v>
      </c>
    </row>
    <row r="685" spans="1:70" s="15" customFormat="1" ht="21.75" thickBot="1" x14ac:dyDescent="0.3">
      <c r="A685" s="837"/>
      <c r="B685" s="834"/>
      <c r="C685" s="902"/>
      <c r="D685" s="137" t="s">
        <v>321</v>
      </c>
      <c r="E685" s="125">
        <f t="shared" si="778"/>
        <v>0</v>
      </c>
      <c r="F685" s="95">
        <v>0</v>
      </c>
      <c r="G685" s="95">
        <v>0</v>
      </c>
      <c r="H685" s="95">
        <v>0</v>
      </c>
      <c r="I685" s="95">
        <v>0</v>
      </c>
      <c r="J685" s="365">
        <f t="shared" si="779"/>
        <v>0</v>
      </c>
      <c r="K685" s="95">
        <v>0</v>
      </c>
      <c r="L685" s="95">
        <v>0</v>
      </c>
      <c r="M685" s="95">
        <v>0</v>
      </c>
      <c r="N685" s="95">
        <v>0</v>
      </c>
      <c r="O685" s="365">
        <f t="shared" si="790"/>
        <v>0</v>
      </c>
      <c r="P685" s="95">
        <v>0</v>
      </c>
      <c r="Q685" s="95">
        <v>0</v>
      </c>
      <c r="R685" s="95">
        <v>0</v>
      </c>
      <c r="S685" s="95">
        <v>0</v>
      </c>
      <c r="T685" s="315">
        <f t="shared" si="766"/>
        <v>0</v>
      </c>
      <c r="U685" s="389">
        <f t="shared" si="758"/>
        <v>0</v>
      </c>
      <c r="V685" s="95">
        <v>0</v>
      </c>
      <c r="W685" s="95">
        <v>0</v>
      </c>
      <c r="X685" s="95">
        <v>0</v>
      </c>
      <c r="Y685" s="95">
        <v>0</v>
      </c>
      <c r="Z685" s="389">
        <f t="shared" si="759"/>
        <v>0</v>
      </c>
      <c r="AA685" s="95">
        <v>0</v>
      </c>
      <c r="AB685" s="95">
        <v>0</v>
      </c>
      <c r="AC685" s="95">
        <v>0</v>
      </c>
      <c r="AD685" s="95">
        <v>0</v>
      </c>
      <c r="AE685" s="389">
        <f t="shared" si="741"/>
        <v>0</v>
      </c>
      <c r="AF685" s="95">
        <v>0</v>
      </c>
      <c r="AG685" s="95">
        <v>0</v>
      </c>
      <c r="AH685" s="95">
        <v>0</v>
      </c>
      <c r="AI685" s="95">
        <v>0</v>
      </c>
      <c r="AJ685" s="315">
        <f t="shared" si="770"/>
        <v>0</v>
      </c>
      <c r="AK685" s="389">
        <f t="shared" si="787"/>
        <v>0</v>
      </c>
      <c r="AL685" s="481">
        <v>0</v>
      </c>
      <c r="AM685" s="481">
        <v>0</v>
      </c>
      <c r="AN685" s="481">
        <v>0</v>
      </c>
      <c r="AO685" s="484">
        <v>0</v>
      </c>
      <c r="AP685" s="389">
        <f t="shared" si="786"/>
        <v>0</v>
      </c>
      <c r="AQ685" s="465">
        <v>0</v>
      </c>
      <c r="AR685" s="465">
        <v>0</v>
      </c>
      <c r="AS685" s="465">
        <v>0</v>
      </c>
      <c r="AT685" s="481">
        <v>0</v>
      </c>
      <c r="AU685" s="389">
        <f t="shared" si="780"/>
        <v>0</v>
      </c>
      <c r="AV685" s="461">
        <v>0</v>
      </c>
      <c r="AW685" s="461">
        <v>0</v>
      </c>
      <c r="AX685" s="461">
        <v>0</v>
      </c>
      <c r="AY685" s="461">
        <v>0</v>
      </c>
      <c r="AZ685" s="588">
        <f t="shared" si="781"/>
        <v>0</v>
      </c>
      <c r="BA685" s="671">
        <f t="shared" si="782"/>
        <v>0</v>
      </c>
      <c r="BB685" s="670">
        <f t="shared" si="783"/>
        <v>0</v>
      </c>
      <c r="BC685" s="667">
        <v>0</v>
      </c>
      <c r="BD685" s="481">
        <v>0</v>
      </c>
      <c r="BE685" s="481">
        <v>0</v>
      </c>
      <c r="BF685" s="635">
        <v>0</v>
      </c>
      <c r="BG685" s="670">
        <f t="shared" si="784"/>
        <v>0</v>
      </c>
      <c r="BH685" s="665">
        <v>0</v>
      </c>
      <c r="BI685" s="480">
        <v>0</v>
      </c>
      <c r="BJ685" s="480">
        <v>0</v>
      </c>
      <c r="BK685" s="297">
        <v>0</v>
      </c>
      <c r="BL685" s="670">
        <f t="shared" si="785"/>
        <v>0</v>
      </c>
      <c r="BM685" s="481">
        <v>0</v>
      </c>
      <c r="BN685" s="481">
        <v>0</v>
      </c>
      <c r="BO685" s="481">
        <v>0</v>
      </c>
      <c r="BP685" s="481">
        <v>0</v>
      </c>
      <c r="BQ685" s="588">
        <f t="shared" si="788"/>
        <v>0</v>
      </c>
      <c r="BR685" s="671">
        <f t="shared" si="789"/>
        <v>0</v>
      </c>
    </row>
    <row r="686" spans="1:70" s="257" customFormat="1" ht="24.75" thickBot="1" x14ac:dyDescent="0.3">
      <c r="A686" s="838"/>
      <c r="B686" s="834"/>
      <c r="C686" s="907"/>
      <c r="D686" s="260" t="s">
        <v>1319</v>
      </c>
      <c r="E686" s="125">
        <f t="shared" si="778"/>
        <v>0</v>
      </c>
      <c r="F686" s="95">
        <v>0</v>
      </c>
      <c r="G686" s="95">
        <v>0</v>
      </c>
      <c r="H686" s="95">
        <v>0</v>
      </c>
      <c r="I686" s="95">
        <v>0</v>
      </c>
      <c r="J686" s="365">
        <f t="shared" si="779"/>
        <v>0</v>
      </c>
      <c r="K686" s="95">
        <v>0</v>
      </c>
      <c r="L686" s="95">
        <v>0</v>
      </c>
      <c r="M686" s="95">
        <v>0</v>
      </c>
      <c r="N686" s="95">
        <v>0</v>
      </c>
      <c r="O686" s="365">
        <f t="shared" si="790"/>
        <v>0</v>
      </c>
      <c r="P686" s="95">
        <v>0</v>
      </c>
      <c r="Q686" s="95">
        <v>0</v>
      </c>
      <c r="R686" s="95">
        <v>0</v>
      </c>
      <c r="S686" s="95">
        <v>0</v>
      </c>
      <c r="T686" s="315">
        <f t="shared" si="766"/>
        <v>0</v>
      </c>
      <c r="U686" s="389">
        <f t="shared" si="758"/>
        <v>0</v>
      </c>
      <c r="V686" s="95">
        <v>0</v>
      </c>
      <c r="W686" s="95">
        <v>0</v>
      </c>
      <c r="X686" s="95">
        <v>0</v>
      </c>
      <c r="Y686" s="95">
        <v>0</v>
      </c>
      <c r="Z686" s="389">
        <f t="shared" si="759"/>
        <v>0</v>
      </c>
      <c r="AA686" s="95">
        <v>0</v>
      </c>
      <c r="AB686" s="95">
        <v>0</v>
      </c>
      <c r="AC686" s="95">
        <v>0</v>
      </c>
      <c r="AD686" s="95">
        <v>0</v>
      </c>
      <c r="AE686" s="389">
        <f t="shared" si="741"/>
        <v>0</v>
      </c>
      <c r="AF686" s="95">
        <v>0</v>
      </c>
      <c r="AG686" s="95">
        <v>0</v>
      </c>
      <c r="AH686" s="95">
        <v>0</v>
      </c>
      <c r="AI686" s="95">
        <v>0</v>
      </c>
      <c r="AJ686" s="315">
        <f t="shared" si="770"/>
        <v>0</v>
      </c>
      <c r="AK686" s="389">
        <f t="shared" si="787"/>
        <v>0</v>
      </c>
      <c r="AL686" s="467">
        <v>0</v>
      </c>
      <c r="AM686" s="467">
        <v>0</v>
      </c>
      <c r="AN686" s="467">
        <v>0</v>
      </c>
      <c r="AO686" s="484">
        <v>0</v>
      </c>
      <c r="AP686" s="389">
        <f t="shared" si="786"/>
        <v>0</v>
      </c>
      <c r="AQ686" s="465">
        <v>0</v>
      </c>
      <c r="AR686" s="465">
        <v>0</v>
      </c>
      <c r="AS686" s="465">
        <v>0</v>
      </c>
      <c r="AT686" s="467">
        <v>0</v>
      </c>
      <c r="AU686" s="389">
        <f t="shared" si="780"/>
        <v>0</v>
      </c>
      <c r="AV686" s="461">
        <v>0</v>
      </c>
      <c r="AW686" s="461">
        <v>0</v>
      </c>
      <c r="AX686" s="461">
        <v>0</v>
      </c>
      <c r="AY686" s="461">
        <v>0</v>
      </c>
      <c r="AZ686" s="588">
        <f t="shared" si="781"/>
        <v>0</v>
      </c>
      <c r="BA686" s="671">
        <f t="shared" si="782"/>
        <v>0</v>
      </c>
      <c r="BB686" s="670">
        <f t="shared" si="783"/>
        <v>0</v>
      </c>
      <c r="BC686" s="679">
        <v>0</v>
      </c>
      <c r="BD686" s="467">
        <v>0</v>
      </c>
      <c r="BE686" s="467">
        <v>0</v>
      </c>
      <c r="BF686" s="615">
        <v>0</v>
      </c>
      <c r="BG686" s="670">
        <f t="shared" si="784"/>
        <v>0</v>
      </c>
      <c r="BH686" s="665">
        <v>0</v>
      </c>
      <c r="BI686" s="480">
        <v>0</v>
      </c>
      <c r="BJ686" s="480">
        <v>0</v>
      </c>
      <c r="BK686" s="297">
        <v>0</v>
      </c>
      <c r="BL686" s="670">
        <f t="shared" si="785"/>
        <v>0</v>
      </c>
      <c r="BM686" s="467">
        <v>0</v>
      </c>
      <c r="BN686" s="467">
        <v>0</v>
      </c>
      <c r="BO686" s="467">
        <v>0</v>
      </c>
      <c r="BP686" s="467">
        <v>0</v>
      </c>
      <c r="BQ686" s="588">
        <f t="shared" si="788"/>
        <v>0</v>
      </c>
      <c r="BR686" s="671">
        <f t="shared" si="789"/>
        <v>0</v>
      </c>
    </row>
    <row r="687" spans="1:70" s="185" customFormat="1" ht="14.45" customHeight="1" x14ac:dyDescent="0.25">
      <c r="A687" s="836">
        <v>2</v>
      </c>
      <c r="B687" s="834"/>
      <c r="C687" s="905" t="s">
        <v>1320</v>
      </c>
      <c r="D687" s="497" t="s">
        <v>328</v>
      </c>
      <c r="E687" s="125">
        <f t="shared" si="778"/>
        <v>0</v>
      </c>
      <c r="F687" s="95">
        <v>0</v>
      </c>
      <c r="G687" s="95">
        <v>0</v>
      </c>
      <c r="H687" s="95">
        <v>0</v>
      </c>
      <c r="I687" s="95">
        <v>0</v>
      </c>
      <c r="J687" s="365">
        <f t="shared" si="779"/>
        <v>0</v>
      </c>
      <c r="K687" s="95">
        <v>0</v>
      </c>
      <c r="L687" s="95">
        <v>0</v>
      </c>
      <c r="M687" s="95">
        <v>0</v>
      </c>
      <c r="N687" s="95">
        <v>0</v>
      </c>
      <c r="O687" s="365">
        <f t="shared" si="790"/>
        <v>0</v>
      </c>
      <c r="P687" s="95">
        <v>0</v>
      </c>
      <c r="Q687" s="95">
        <v>0</v>
      </c>
      <c r="R687" s="95">
        <v>0</v>
      </c>
      <c r="S687" s="95">
        <v>0</v>
      </c>
      <c r="T687" s="315">
        <f t="shared" si="766"/>
        <v>0</v>
      </c>
      <c r="U687" s="389">
        <f t="shared" si="758"/>
        <v>0</v>
      </c>
      <c r="V687" s="95">
        <v>0</v>
      </c>
      <c r="W687" s="95">
        <v>0</v>
      </c>
      <c r="X687" s="95">
        <v>0</v>
      </c>
      <c r="Y687" s="95">
        <v>0</v>
      </c>
      <c r="Z687" s="389">
        <f t="shared" si="759"/>
        <v>0</v>
      </c>
      <c r="AA687" s="95">
        <v>0</v>
      </c>
      <c r="AB687" s="95">
        <v>0</v>
      </c>
      <c r="AC687" s="95">
        <v>0</v>
      </c>
      <c r="AD687" s="95">
        <v>0</v>
      </c>
      <c r="AE687" s="389">
        <f t="shared" si="741"/>
        <v>0</v>
      </c>
      <c r="AF687" s="95">
        <v>0</v>
      </c>
      <c r="AG687" s="95">
        <v>0</v>
      </c>
      <c r="AH687" s="95">
        <v>0</v>
      </c>
      <c r="AI687" s="95">
        <v>0</v>
      </c>
      <c r="AJ687" s="315">
        <f t="shared" si="770"/>
        <v>0</v>
      </c>
      <c r="AK687" s="389">
        <f t="shared" si="787"/>
        <v>0</v>
      </c>
      <c r="AL687" s="471">
        <v>0</v>
      </c>
      <c r="AM687" s="471">
        <v>0</v>
      </c>
      <c r="AN687" s="471">
        <v>0</v>
      </c>
      <c r="AO687" s="471">
        <v>0</v>
      </c>
      <c r="AP687" s="389">
        <f t="shared" si="786"/>
        <v>0</v>
      </c>
      <c r="AQ687" s="471"/>
      <c r="AR687" s="471"/>
      <c r="AS687" s="471"/>
      <c r="AT687" s="471"/>
      <c r="AU687" s="389">
        <f t="shared" si="780"/>
        <v>0</v>
      </c>
      <c r="AV687" s="471"/>
      <c r="AW687" s="471"/>
      <c r="AX687" s="471"/>
      <c r="AY687" s="471"/>
      <c r="AZ687" s="588">
        <f t="shared" si="781"/>
        <v>0</v>
      </c>
      <c r="BA687" s="671">
        <f t="shared" si="782"/>
        <v>0</v>
      </c>
      <c r="BB687" s="670">
        <f t="shared" si="783"/>
        <v>0</v>
      </c>
      <c r="BC687" s="655"/>
      <c r="BD687" s="471"/>
      <c r="BE687" s="471"/>
      <c r="BF687" s="619"/>
      <c r="BG687" s="670">
        <f t="shared" si="784"/>
        <v>0</v>
      </c>
      <c r="BH687" s="655"/>
      <c r="BI687" s="471"/>
      <c r="BJ687" s="471"/>
      <c r="BK687" s="471"/>
      <c r="BL687" s="670">
        <f t="shared" si="785"/>
        <v>0</v>
      </c>
      <c r="BM687" s="471"/>
      <c r="BN687" s="471"/>
      <c r="BO687" s="471"/>
      <c r="BP687" s="471"/>
      <c r="BQ687" s="588">
        <f t="shared" si="788"/>
        <v>0</v>
      </c>
      <c r="BR687" s="671">
        <f t="shared" si="789"/>
        <v>0</v>
      </c>
    </row>
    <row r="688" spans="1:70" s="185" customFormat="1" ht="15" customHeight="1" x14ac:dyDescent="0.25">
      <c r="A688" s="837"/>
      <c r="B688" s="834"/>
      <c r="C688" s="902"/>
      <c r="D688" s="498" t="s">
        <v>651</v>
      </c>
      <c r="E688" s="125">
        <f t="shared" si="778"/>
        <v>0</v>
      </c>
      <c r="F688" s="95">
        <v>0</v>
      </c>
      <c r="G688" s="95">
        <v>0</v>
      </c>
      <c r="H688" s="95">
        <v>0</v>
      </c>
      <c r="I688" s="95">
        <v>0</v>
      </c>
      <c r="J688" s="365">
        <f t="shared" si="779"/>
        <v>0</v>
      </c>
      <c r="K688" s="95">
        <v>0</v>
      </c>
      <c r="L688" s="95">
        <v>0</v>
      </c>
      <c r="M688" s="95">
        <v>0</v>
      </c>
      <c r="N688" s="95">
        <v>0</v>
      </c>
      <c r="O688" s="365">
        <f t="shared" si="790"/>
        <v>0</v>
      </c>
      <c r="P688" s="95">
        <v>0</v>
      </c>
      <c r="Q688" s="95">
        <v>0</v>
      </c>
      <c r="R688" s="95">
        <v>0</v>
      </c>
      <c r="S688" s="95">
        <v>0</v>
      </c>
      <c r="T688" s="315">
        <f t="shared" si="766"/>
        <v>0</v>
      </c>
      <c r="U688" s="389">
        <f t="shared" si="758"/>
        <v>0</v>
      </c>
      <c r="V688" s="95">
        <v>0</v>
      </c>
      <c r="W688" s="95">
        <v>0</v>
      </c>
      <c r="X688" s="95">
        <v>0</v>
      </c>
      <c r="Y688" s="95">
        <v>0</v>
      </c>
      <c r="Z688" s="389">
        <f t="shared" si="759"/>
        <v>0</v>
      </c>
      <c r="AA688" s="95">
        <v>0</v>
      </c>
      <c r="AB688" s="95">
        <v>0</v>
      </c>
      <c r="AC688" s="95">
        <v>0</v>
      </c>
      <c r="AD688" s="95">
        <v>0</v>
      </c>
      <c r="AE688" s="389">
        <f t="shared" si="741"/>
        <v>0</v>
      </c>
      <c r="AF688" s="95">
        <v>0</v>
      </c>
      <c r="AG688" s="95">
        <v>0</v>
      </c>
      <c r="AH688" s="95">
        <v>0</v>
      </c>
      <c r="AI688" s="95">
        <v>0</v>
      </c>
      <c r="AJ688" s="315">
        <f t="shared" si="770"/>
        <v>0</v>
      </c>
      <c r="AK688" s="389">
        <f t="shared" si="787"/>
        <v>0</v>
      </c>
      <c r="AL688" s="468">
        <v>0</v>
      </c>
      <c r="AM688" s="468">
        <v>0</v>
      </c>
      <c r="AN688" s="468">
        <v>0</v>
      </c>
      <c r="AO688" s="468">
        <v>0</v>
      </c>
      <c r="AP688" s="389">
        <f t="shared" si="786"/>
        <v>0</v>
      </c>
      <c r="AQ688" s="468"/>
      <c r="AR688" s="468"/>
      <c r="AS688" s="468"/>
      <c r="AT688" s="468"/>
      <c r="AU688" s="389">
        <f t="shared" si="780"/>
        <v>0</v>
      </c>
      <c r="AV688" s="468"/>
      <c r="AW688" s="468"/>
      <c r="AX688" s="468"/>
      <c r="AY688" s="468"/>
      <c r="AZ688" s="588">
        <f t="shared" si="781"/>
        <v>0</v>
      </c>
      <c r="BA688" s="671">
        <f t="shared" si="782"/>
        <v>0</v>
      </c>
      <c r="BB688" s="670">
        <f t="shared" si="783"/>
        <v>0</v>
      </c>
      <c r="BC688" s="652"/>
      <c r="BD688" s="468"/>
      <c r="BE688" s="468"/>
      <c r="BF688" s="616"/>
      <c r="BG688" s="670">
        <f t="shared" si="784"/>
        <v>0</v>
      </c>
      <c r="BH688" s="652"/>
      <c r="BI688" s="468"/>
      <c r="BJ688" s="468"/>
      <c r="BK688" s="468"/>
      <c r="BL688" s="670">
        <f t="shared" si="785"/>
        <v>0</v>
      </c>
      <c r="BM688" s="468"/>
      <c r="BN688" s="468"/>
      <c r="BO688" s="468"/>
      <c r="BP688" s="468"/>
      <c r="BQ688" s="588">
        <f t="shared" si="788"/>
        <v>0</v>
      </c>
      <c r="BR688" s="671">
        <f t="shared" si="789"/>
        <v>0</v>
      </c>
    </row>
    <row r="689" spans="1:70" s="185" customFormat="1" ht="14.45" customHeight="1" thickBot="1" x14ac:dyDescent="0.3">
      <c r="A689" s="837"/>
      <c r="B689" s="834"/>
      <c r="C689" s="902"/>
      <c r="D689" s="137" t="s">
        <v>321</v>
      </c>
      <c r="E689" s="125">
        <f t="shared" si="778"/>
        <v>0</v>
      </c>
      <c r="F689" s="95">
        <v>0</v>
      </c>
      <c r="G689" s="95">
        <v>0</v>
      </c>
      <c r="H689" s="95">
        <v>0</v>
      </c>
      <c r="I689" s="95">
        <v>0</v>
      </c>
      <c r="J689" s="365">
        <f t="shared" si="779"/>
        <v>0</v>
      </c>
      <c r="K689" s="95">
        <v>0</v>
      </c>
      <c r="L689" s="95">
        <v>0</v>
      </c>
      <c r="M689" s="95">
        <v>0</v>
      </c>
      <c r="N689" s="95">
        <v>0</v>
      </c>
      <c r="O689" s="365">
        <f t="shared" si="790"/>
        <v>0</v>
      </c>
      <c r="P689" s="95">
        <v>0</v>
      </c>
      <c r="Q689" s="95">
        <v>0</v>
      </c>
      <c r="R689" s="95">
        <v>0</v>
      </c>
      <c r="S689" s="95">
        <v>0</v>
      </c>
      <c r="T689" s="315">
        <f t="shared" si="766"/>
        <v>0</v>
      </c>
      <c r="U689" s="389">
        <f t="shared" si="758"/>
        <v>0</v>
      </c>
      <c r="V689" s="95">
        <v>0</v>
      </c>
      <c r="W689" s="95">
        <v>0</v>
      </c>
      <c r="X689" s="95">
        <v>0</v>
      </c>
      <c r="Y689" s="95">
        <v>0</v>
      </c>
      <c r="Z689" s="389">
        <f t="shared" si="759"/>
        <v>0</v>
      </c>
      <c r="AA689" s="95">
        <v>0</v>
      </c>
      <c r="AB689" s="95">
        <v>0</v>
      </c>
      <c r="AC689" s="95">
        <v>0</v>
      </c>
      <c r="AD689" s="95">
        <v>0</v>
      </c>
      <c r="AE689" s="389">
        <f t="shared" si="741"/>
        <v>0</v>
      </c>
      <c r="AF689" s="95">
        <v>0</v>
      </c>
      <c r="AG689" s="95">
        <v>0</v>
      </c>
      <c r="AH689" s="95">
        <v>0</v>
      </c>
      <c r="AI689" s="95">
        <v>0</v>
      </c>
      <c r="AJ689" s="315">
        <f t="shared" si="770"/>
        <v>0</v>
      </c>
      <c r="AK689" s="389">
        <f t="shared" si="787"/>
        <v>0</v>
      </c>
      <c r="AL689" s="481">
        <v>0</v>
      </c>
      <c r="AM689" s="481">
        <v>0</v>
      </c>
      <c r="AN689" s="481">
        <v>0</v>
      </c>
      <c r="AO689" s="484">
        <v>0</v>
      </c>
      <c r="AP689" s="389">
        <f t="shared" si="786"/>
        <v>0</v>
      </c>
      <c r="AQ689" s="465">
        <v>0</v>
      </c>
      <c r="AR689" s="465">
        <v>0</v>
      </c>
      <c r="AS689" s="465">
        <v>0</v>
      </c>
      <c r="AT689" s="481">
        <v>0</v>
      </c>
      <c r="AU689" s="389">
        <f t="shared" si="780"/>
        <v>0</v>
      </c>
      <c r="AV689" s="461">
        <v>0</v>
      </c>
      <c r="AW689" s="461">
        <v>0</v>
      </c>
      <c r="AX689" s="461">
        <v>0</v>
      </c>
      <c r="AY689" s="461">
        <v>0</v>
      </c>
      <c r="AZ689" s="588">
        <f t="shared" si="781"/>
        <v>0</v>
      </c>
      <c r="BA689" s="671">
        <f t="shared" si="782"/>
        <v>0</v>
      </c>
      <c r="BB689" s="670">
        <f t="shared" si="783"/>
        <v>0</v>
      </c>
      <c r="BC689" s="667">
        <v>0</v>
      </c>
      <c r="BD689" s="481">
        <v>0</v>
      </c>
      <c r="BE689" s="481">
        <v>0</v>
      </c>
      <c r="BF689" s="635">
        <v>0</v>
      </c>
      <c r="BG689" s="670">
        <f t="shared" si="784"/>
        <v>0</v>
      </c>
      <c r="BH689" s="665">
        <v>0</v>
      </c>
      <c r="BI689" s="480">
        <v>0</v>
      </c>
      <c r="BJ689" s="480">
        <v>0</v>
      </c>
      <c r="BK689" s="297">
        <v>0</v>
      </c>
      <c r="BL689" s="670">
        <f t="shared" si="785"/>
        <v>0</v>
      </c>
      <c r="BM689" s="481">
        <v>0</v>
      </c>
      <c r="BN689" s="481">
        <v>0</v>
      </c>
      <c r="BO689" s="481">
        <v>0</v>
      </c>
      <c r="BP689" s="481">
        <v>0</v>
      </c>
      <c r="BQ689" s="588">
        <f t="shared" si="788"/>
        <v>0</v>
      </c>
      <c r="BR689" s="671">
        <f t="shared" si="789"/>
        <v>0</v>
      </c>
    </row>
    <row r="690" spans="1:70" s="253" customFormat="1" ht="14.45" customHeight="1" thickBot="1" x14ac:dyDescent="0.3">
      <c r="A690" s="838"/>
      <c r="B690" s="834"/>
      <c r="C690" s="907"/>
      <c r="D690" s="260" t="s">
        <v>1319</v>
      </c>
      <c r="E690" s="125">
        <f t="shared" si="778"/>
        <v>0</v>
      </c>
      <c r="F690" s="95">
        <v>0</v>
      </c>
      <c r="G690" s="95">
        <v>0</v>
      </c>
      <c r="H690" s="95">
        <v>0</v>
      </c>
      <c r="I690" s="95">
        <v>0</v>
      </c>
      <c r="J690" s="365">
        <f t="shared" si="779"/>
        <v>0</v>
      </c>
      <c r="K690" s="95">
        <v>0</v>
      </c>
      <c r="L690" s="95">
        <v>0</v>
      </c>
      <c r="M690" s="95">
        <v>0</v>
      </c>
      <c r="N690" s="95">
        <v>0</v>
      </c>
      <c r="O690" s="365">
        <f t="shared" si="790"/>
        <v>0</v>
      </c>
      <c r="P690" s="95">
        <v>0</v>
      </c>
      <c r="Q690" s="95">
        <v>0</v>
      </c>
      <c r="R690" s="95">
        <v>0</v>
      </c>
      <c r="S690" s="95">
        <v>0</v>
      </c>
      <c r="T690" s="315">
        <f t="shared" si="766"/>
        <v>0</v>
      </c>
      <c r="U690" s="389">
        <f t="shared" si="758"/>
        <v>0</v>
      </c>
      <c r="V690" s="95">
        <v>0</v>
      </c>
      <c r="W690" s="95">
        <v>0</v>
      </c>
      <c r="X690" s="95">
        <v>0</v>
      </c>
      <c r="Y690" s="95">
        <v>0</v>
      </c>
      <c r="Z690" s="389">
        <f t="shared" si="759"/>
        <v>0</v>
      </c>
      <c r="AA690" s="95">
        <v>0</v>
      </c>
      <c r="AB690" s="95">
        <v>0</v>
      </c>
      <c r="AC690" s="95">
        <v>0</v>
      </c>
      <c r="AD690" s="95">
        <v>0</v>
      </c>
      <c r="AE690" s="389">
        <f t="shared" si="741"/>
        <v>0</v>
      </c>
      <c r="AF690" s="95">
        <v>0</v>
      </c>
      <c r="AG690" s="95">
        <v>0</v>
      </c>
      <c r="AH690" s="95">
        <v>0</v>
      </c>
      <c r="AI690" s="95">
        <v>0</v>
      </c>
      <c r="AJ690" s="315">
        <f t="shared" si="770"/>
        <v>0</v>
      </c>
      <c r="AK690" s="389">
        <f t="shared" si="787"/>
        <v>0</v>
      </c>
      <c r="AL690" s="467">
        <v>0</v>
      </c>
      <c r="AM690" s="467">
        <v>0</v>
      </c>
      <c r="AN690" s="467">
        <v>0</v>
      </c>
      <c r="AO690" s="484">
        <v>0</v>
      </c>
      <c r="AP690" s="389">
        <f t="shared" si="786"/>
        <v>0</v>
      </c>
      <c r="AQ690" s="465">
        <v>0</v>
      </c>
      <c r="AR690" s="465">
        <v>0</v>
      </c>
      <c r="AS690" s="465">
        <v>0</v>
      </c>
      <c r="AT690" s="467">
        <v>0</v>
      </c>
      <c r="AU690" s="389">
        <f t="shared" si="780"/>
        <v>0</v>
      </c>
      <c r="AV690" s="461">
        <v>0</v>
      </c>
      <c r="AW690" s="461">
        <v>0</v>
      </c>
      <c r="AX690" s="461">
        <v>0</v>
      </c>
      <c r="AY690" s="461">
        <v>0</v>
      </c>
      <c r="AZ690" s="588">
        <f t="shared" si="781"/>
        <v>0</v>
      </c>
      <c r="BA690" s="671">
        <f t="shared" si="782"/>
        <v>0</v>
      </c>
      <c r="BB690" s="670">
        <f t="shared" si="783"/>
        <v>0</v>
      </c>
      <c r="BC690" s="679">
        <v>0</v>
      </c>
      <c r="BD690" s="467">
        <v>0</v>
      </c>
      <c r="BE690" s="467">
        <v>0</v>
      </c>
      <c r="BF690" s="615">
        <v>0</v>
      </c>
      <c r="BG690" s="670">
        <f t="shared" si="784"/>
        <v>0</v>
      </c>
      <c r="BH690" s="665">
        <v>0</v>
      </c>
      <c r="BI690" s="480">
        <v>0</v>
      </c>
      <c r="BJ690" s="480">
        <v>0</v>
      </c>
      <c r="BK690" s="297">
        <v>0</v>
      </c>
      <c r="BL690" s="670">
        <f t="shared" si="785"/>
        <v>0</v>
      </c>
      <c r="BM690" s="467">
        <v>0</v>
      </c>
      <c r="BN690" s="467">
        <v>0</v>
      </c>
      <c r="BO690" s="467">
        <v>0</v>
      </c>
      <c r="BP690" s="467">
        <v>0</v>
      </c>
      <c r="BQ690" s="588">
        <f t="shared" si="788"/>
        <v>0</v>
      </c>
      <c r="BR690" s="671">
        <f t="shared" si="789"/>
        <v>0</v>
      </c>
    </row>
    <row r="691" spans="1:70" s="186" customFormat="1" ht="15" customHeight="1" thickBot="1" x14ac:dyDescent="0.3">
      <c r="A691" s="847">
        <v>3</v>
      </c>
      <c r="B691" s="834"/>
      <c r="C691" s="905" t="s">
        <v>761</v>
      </c>
      <c r="D691" s="141" t="s">
        <v>328</v>
      </c>
      <c r="E691" s="125">
        <f t="shared" si="778"/>
        <v>0</v>
      </c>
      <c r="F691" s="95">
        <v>0</v>
      </c>
      <c r="G691" s="95">
        <v>0</v>
      </c>
      <c r="H691" s="95">
        <v>0</v>
      </c>
      <c r="I691" s="95">
        <v>0</v>
      </c>
      <c r="J691" s="365">
        <f t="shared" si="779"/>
        <v>0</v>
      </c>
      <c r="K691" s="95">
        <v>0</v>
      </c>
      <c r="L691" s="95">
        <v>0</v>
      </c>
      <c r="M691" s="95">
        <v>0</v>
      </c>
      <c r="N691" s="95">
        <v>0</v>
      </c>
      <c r="O691" s="365">
        <f t="shared" si="790"/>
        <v>0</v>
      </c>
      <c r="P691" s="95">
        <v>0</v>
      </c>
      <c r="Q691" s="95">
        <v>0</v>
      </c>
      <c r="R691" s="95">
        <v>0</v>
      </c>
      <c r="S691" s="95">
        <v>0</v>
      </c>
      <c r="T691" s="315">
        <f t="shared" si="766"/>
        <v>0</v>
      </c>
      <c r="U691" s="389">
        <f t="shared" si="758"/>
        <v>0</v>
      </c>
      <c r="V691" s="95">
        <v>0</v>
      </c>
      <c r="W691" s="95">
        <v>0</v>
      </c>
      <c r="X691" s="95">
        <v>0</v>
      </c>
      <c r="Y691" s="95">
        <v>0</v>
      </c>
      <c r="Z691" s="389">
        <f t="shared" si="759"/>
        <v>0</v>
      </c>
      <c r="AA691" s="95">
        <v>0</v>
      </c>
      <c r="AB691" s="95">
        <v>0</v>
      </c>
      <c r="AC691" s="95">
        <v>0</v>
      </c>
      <c r="AD691" s="95">
        <v>0</v>
      </c>
      <c r="AE691" s="389">
        <f t="shared" si="741"/>
        <v>0</v>
      </c>
      <c r="AF691" s="95">
        <v>0</v>
      </c>
      <c r="AG691" s="95">
        <v>0</v>
      </c>
      <c r="AH691" s="95">
        <v>0</v>
      </c>
      <c r="AI691" s="95">
        <v>0</v>
      </c>
      <c r="AJ691" s="315">
        <f t="shared" si="770"/>
        <v>0</v>
      </c>
      <c r="AK691" s="389">
        <f t="shared" si="787"/>
        <v>0</v>
      </c>
      <c r="AL691" s="480">
        <v>0</v>
      </c>
      <c r="AM691" s="480">
        <v>0</v>
      </c>
      <c r="AN691" s="480">
        <v>0</v>
      </c>
      <c r="AO691" s="484">
        <v>0</v>
      </c>
      <c r="AP691" s="389">
        <f t="shared" si="786"/>
        <v>0</v>
      </c>
      <c r="AQ691" s="465">
        <v>0</v>
      </c>
      <c r="AR691" s="465">
        <v>0</v>
      </c>
      <c r="AS691" s="465">
        <v>0</v>
      </c>
      <c r="AT691" s="480">
        <v>0</v>
      </c>
      <c r="AU691" s="389">
        <f t="shared" si="780"/>
        <v>0</v>
      </c>
      <c r="AV691" s="461">
        <v>0</v>
      </c>
      <c r="AW691" s="461">
        <v>0</v>
      </c>
      <c r="AX691" s="461">
        <v>0</v>
      </c>
      <c r="AY691" s="461">
        <v>0</v>
      </c>
      <c r="AZ691" s="588">
        <f t="shared" si="781"/>
        <v>0</v>
      </c>
      <c r="BA691" s="671">
        <f t="shared" si="782"/>
        <v>0</v>
      </c>
      <c r="BB691" s="670">
        <f t="shared" si="783"/>
        <v>0</v>
      </c>
      <c r="BC691" s="665">
        <v>0</v>
      </c>
      <c r="BD691" s="480">
        <v>0</v>
      </c>
      <c r="BE691" s="480">
        <v>0</v>
      </c>
      <c r="BF691" s="633">
        <v>0</v>
      </c>
      <c r="BG691" s="670">
        <f t="shared" si="784"/>
        <v>0</v>
      </c>
      <c r="BH691" s="665">
        <v>0</v>
      </c>
      <c r="BI691" s="480">
        <v>0</v>
      </c>
      <c r="BJ691" s="480">
        <v>0</v>
      </c>
      <c r="BK691" s="297">
        <v>0</v>
      </c>
      <c r="BL691" s="670">
        <f t="shared" si="785"/>
        <v>0</v>
      </c>
      <c r="BM691" s="480">
        <v>0</v>
      </c>
      <c r="BN691" s="480">
        <v>0</v>
      </c>
      <c r="BO691" s="480">
        <v>0</v>
      </c>
      <c r="BP691" s="480">
        <v>0</v>
      </c>
      <c r="BQ691" s="588">
        <f t="shared" si="788"/>
        <v>0</v>
      </c>
      <c r="BR691" s="671">
        <f t="shared" si="789"/>
        <v>0</v>
      </c>
    </row>
    <row r="692" spans="1:70" s="186" customFormat="1" ht="16.149999999999999" customHeight="1" thickBot="1" x14ac:dyDescent="0.3">
      <c r="A692" s="847"/>
      <c r="B692" s="834"/>
      <c r="C692" s="771"/>
      <c r="D692" s="137" t="s">
        <v>651</v>
      </c>
      <c r="E692" s="125">
        <f t="shared" si="778"/>
        <v>0</v>
      </c>
      <c r="F692" s="95">
        <v>0</v>
      </c>
      <c r="G692" s="95">
        <v>0</v>
      </c>
      <c r="H692" s="95">
        <v>0</v>
      </c>
      <c r="I692" s="95">
        <v>0</v>
      </c>
      <c r="J692" s="365">
        <f t="shared" si="779"/>
        <v>0</v>
      </c>
      <c r="K692" s="95">
        <v>0</v>
      </c>
      <c r="L692" s="95">
        <v>0</v>
      </c>
      <c r="M692" s="95">
        <v>0</v>
      </c>
      <c r="N692" s="95">
        <v>0</v>
      </c>
      <c r="O692" s="365">
        <f t="shared" si="790"/>
        <v>0</v>
      </c>
      <c r="P692" s="95">
        <v>0</v>
      </c>
      <c r="Q692" s="95">
        <v>0</v>
      </c>
      <c r="R692" s="95">
        <v>0</v>
      </c>
      <c r="S692" s="95">
        <v>0</v>
      </c>
      <c r="T692" s="315">
        <f t="shared" si="766"/>
        <v>0</v>
      </c>
      <c r="U692" s="389">
        <f t="shared" si="758"/>
        <v>0</v>
      </c>
      <c r="V692" s="95">
        <v>0</v>
      </c>
      <c r="W692" s="95">
        <v>0</v>
      </c>
      <c r="X692" s="95">
        <v>0</v>
      </c>
      <c r="Y692" s="95">
        <v>0</v>
      </c>
      <c r="Z692" s="389">
        <f t="shared" si="759"/>
        <v>0</v>
      </c>
      <c r="AA692" s="95">
        <v>0</v>
      </c>
      <c r="AB692" s="95">
        <v>0</v>
      </c>
      <c r="AC692" s="95">
        <v>0</v>
      </c>
      <c r="AD692" s="95">
        <v>0</v>
      </c>
      <c r="AE692" s="389">
        <f t="shared" si="741"/>
        <v>0</v>
      </c>
      <c r="AF692" s="95">
        <v>0</v>
      </c>
      <c r="AG692" s="95">
        <v>0</v>
      </c>
      <c r="AH692" s="95">
        <v>0</v>
      </c>
      <c r="AI692" s="95">
        <v>0</v>
      </c>
      <c r="AJ692" s="315">
        <f t="shared" si="770"/>
        <v>0</v>
      </c>
      <c r="AK692" s="389">
        <f t="shared" si="787"/>
        <v>0</v>
      </c>
      <c r="AL692" s="480">
        <v>0</v>
      </c>
      <c r="AM692" s="480">
        <v>0</v>
      </c>
      <c r="AN692" s="480">
        <v>0</v>
      </c>
      <c r="AO692" s="484">
        <v>0</v>
      </c>
      <c r="AP692" s="389">
        <f t="shared" si="786"/>
        <v>0</v>
      </c>
      <c r="AQ692" s="465">
        <v>0</v>
      </c>
      <c r="AR692" s="465">
        <v>0</v>
      </c>
      <c r="AS692" s="465">
        <v>0</v>
      </c>
      <c r="AT692" s="480">
        <v>0</v>
      </c>
      <c r="AU692" s="389">
        <f t="shared" si="780"/>
        <v>0</v>
      </c>
      <c r="AV692" s="461">
        <v>0</v>
      </c>
      <c r="AW692" s="461">
        <v>0</v>
      </c>
      <c r="AX692" s="461">
        <v>0</v>
      </c>
      <c r="AY692" s="461">
        <v>0</v>
      </c>
      <c r="AZ692" s="588">
        <f t="shared" si="781"/>
        <v>0</v>
      </c>
      <c r="BA692" s="671">
        <f t="shared" si="782"/>
        <v>0</v>
      </c>
      <c r="BB692" s="670">
        <f t="shared" si="783"/>
        <v>0</v>
      </c>
      <c r="BC692" s="665">
        <v>0</v>
      </c>
      <c r="BD692" s="480">
        <v>0</v>
      </c>
      <c r="BE692" s="480">
        <v>0</v>
      </c>
      <c r="BF692" s="633">
        <v>0</v>
      </c>
      <c r="BG692" s="670">
        <f t="shared" si="784"/>
        <v>0</v>
      </c>
      <c r="BH692" s="665">
        <v>0</v>
      </c>
      <c r="BI692" s="480">
        <v>0</v>
      </c>
      <c r="BJ692" s="480">
        <v>0</v>
      </c>
      <c r="BK692" s="297">
        <v>0</v>
      </c>
      <c r="BL692" s="670">
        <f t="shared" si="785"/>
        <v>0</v>
      </c>
      <c r="BM692" s="480">
        <v>0</v>
      </c>
      <c r="BN692" s="480">
        <v>0</v>
      </c>
      <c r="BO692" s="480">
        <v>0</v>
      </c>
      <c r="BP692" s="480">
        <v>0</v>
      </c>
      <c r="BQ692" s="588">
        <f t="shared" si="788"/>
        <v>0</v>
      </c>
      <c r="BR692" s="671">
        <f t="shared" si="789"/>
        <v>0</v>
      </c>
    </row>
    <row r="693" spans="1:70" s="186" customFormat="1" ht="17.45" customHeight="1" thickBot="1" x14ac:dyDescent="0.3">
      <c r="A693" s="847"/>
      <c r="B693" s="834"/>
      <c r="C693" s="772"/>
      <c r="D693" s="137" t="s">
        <v>321</v>
      </c>
      <c r="E693" s="125">
        <f t="shared" si="778"/>
        <v>0</v>
      </c>
      <c r="F693" s="95">
        <v>0</v>
      </c>
      <c r="G693" s="95">
        <v>0</v>
      </c>
      <c r="H693" s="95">
        <v>0</v>
      </c>
      <c r="I693" s="95">
        <v>0</v>
      </c>
      <c r="J693" s="365">
        <f t="shared" si="779"/>
        <v>0</v>
      </c>
      <c r="K693" s="95">
        <v>0</v>
      </c>
      <c r="L693" s="95">
        <v>0</v>
      </c>
      <c r="M693" s="95">
        <v>0</v>
      </c>
      <c r="N693" s="95">
        <v>0</v>
      </c>
      <c r="O693" s="365">
        <f t="shared" si="790"/>
        <v>0</v>
      </c>
      <c r="P693" s="95">
        <v>0</v>
      </c>
      <c r="Q693" s="95">
        <v>0</v>
      </c>
      <c r="R693" s="95">
        <v>0</v>
      </c>
      <c r="S693" s="95">
        <v>0</v>
      </c>
      <c r="T693" s="315">
        <f t="shared" si="766"/>
        <v>0</v>
      </c>
      <c r="U693" s="389">
        <f t="shared" si="758"/>
        <v>0</v>
      </c>
      <c r="V693" s="95">
        <v>0</v>
      </c>
      <c r="W693" s="95">
        <v>0</v>
      </c>
      <c r="X693" s="95">
        <v>0</v>
      </c>
      <c r="Y693" s="95">
        <v>0</v>
      </c>
      <c r="Z693" s="389">
        <f t="shared" si="759"/>
        <v>0</v>
      </c>
      <c r="AA693" s="95">
        <v>0</v>
      </c>
      <c r="AB693" s="95">
        <v>0</v>
      </c>
      <c r="AC693" s="95">
        <v>0</v>
      </c>
      <c r="AD693" s="95">
        <v>0</v>
      </c>
      <c r="AE693" s="389">
        <f t="shared" si="741"/>
        <v>0</v>
      </c>
      <c r="AF693" s="95">
        <v>0</v>
      </c>
      <c r="AG693" s="95">
        <v>0</v>
      </c>
      <c r="AH693" s="95">
        <v>0</v>
      </c>
      <c r="AI693" s="95">
        <v>0</v>
      </c>
      <c r="AJ693" s="315">
        <f t="shared" si="770"/>
        <v>0</v>
      </c>
      <c r="AK693" s="389">
        <f t="shared" si="787"/>
        <v>0</v>
      </c>
      <c r="AL693" s="485">
        <v>0</v>
      </c>
      <c r="AM693" s="485">
        <v>0</v>
      </c>
      <c r="AN693" s="485">
        <v>0</v>
      </c>
      <c r="AO693" s="484">
        <v>0</v>
      </c>
      <c r="AP693" s="389">
        <f t="shared" si="786"/>
        <v>0</v>
      </c>
      <c r="AQ693" s="465">
        <v>0</v>
      </c>
      <c r="AR693" s="465">
        <v>0</v>
      </c>
      <c r="AS693" s="465">
        <v>0</v>
      </c>
      <c r="AT693" s="485">
        <v>0</v>
      </c>
      <c r="AU693" s="389">
        <f t="shared" si="780"/>
        <v>0</v>
      </c>
      <c r="AV693" s="461">
        <v>0</v>
      </c>
      <c r="AW693" s="461">
        <v>0</v>
      </c>
      <c r="AX693" s="461">
        <v>0</v>
      </c>
      <c r="AY693" s="461">
        <v>0</v>
      </c>
      <c r="AZ693" s="588">
        <f t="shared" si="781"/>
        <v>0</v>
      </c>
      <c r="BA693" s="671">
        <f t="shared" si="782"/>
        <v>0</v>
      </c>
      <c r="BB693" s="670">
        <f t="shared" si="783"/>
        <v>0</v>
      </c>
      <c r="BC693" s="680">
        <v>0</v>
      </c>
      <c r="BD693" s="485">
        <v>0</v>
      </c>
      <c r="BE693" s="485">
        <v>0</v>
      </c>
      <c r="BF693" s="638">
        <v>0</v>
      </c>
      <c r="BG693" s="670">
        <f t="shared" si="784"/>
        <v>0</v>
      </c>
      <c r="BH693" s="665">
        <v>0</v>
      </c>
      <c r="BI693" s="480">
        <v>0</v>
      </c>
      <c r="BJ693" s="480">
        <v>0</v>
      </c>
      <c r="BK693" s="297">
        <v>0</v>
      </c>
      <c r="BL693" s="670">
        <f t="shared" si="785"/>
        <v>0</v>
      </c>
      <c r="BM693" s="485">
        <v>0</v>
      </c>
      <c r="BN693" s="485">
        <v>0</v>
      </c>
      <c r="BO693" s="485">
        <v>0</v>
      </c>
      <c r="BP693" s="485">
        <v>0</v>
      </c>
      <c r="BQ693" s="588">
        <f t="shared" si="788"/>
        <v>0</v>
      </c>
      <c r="BR693" s="671">
        <f t="shared" si="789"/>
        <v>0</v>
      </c>
    </row>
    <row r="694" spans="1:70" s="186" customFormat="1" ht="16.149999999999999" customHeight="1" thickBot="1" x14ac:dyDescent="0.3">
      <c r="A694" s="847">
        <v>4</v>
      </c>
      <c r="B694" s="834"/>
      <c r="C694" s="905" t="s">
        <v>762</v>
      </c>
      <c r="D694" s="141" t="s">
        <v>328</v>
      </c>
      <c r="E694" s="125">
        <f t="shared" si="778"/>
        <v>0</v>
      </c>
      <c r="F694" s="95">
        <v>0</v>
      </c>
      <c r="G694" s="95">
        <v>0</v>
      </c>
      <c r="H694" s="95">
        <v>0</v>
      </c>
      <c r="I694" s="95">
        <v>0</v>
      </c>
      <c r="J694" s="365">
        <f t="shared" si="779"/>
        <v>0</v>
      </c>
      <c r="K694" s="95">
        <v>0</v>
      </c>
      <c r="L694" s="95">
        <v>0</v>
      </c>
      <c r="M694" s="95">
        <v>0</v>
      </c>
      <c r="N694" s="95">
        <v>0</v>
      </c>
      <c r="O694" s="365">
        <f t="shared" si="790"/>
        <v>0</v>
      </c>
      <c r="P694" s="95">
        <v>0</v>
      </c>
      <c r="Q694" s="95">
        <v>0</v>
      </c>
      <c r="R694" s="95">
        <v>0</v>
      </c>
      <c r="S694" s="95">
        <v>0</v>
      </c>
      <c r="T694" s="315">
        <f t="shared" si="766"/>
        <v>0</v>
      </c>
      <c r="U694" s="389">
        <f t="shared" si="758"/>
        <v>0</v>
      </c>
      <c r="V694" s="95">
        <v>0</v>
      </c>
      <c r="W694" s="95">
        <v>0</v>
      </c>
      <c r="X694" s="95">
        <v>0</v>
      </c>
      <c r="Y694" s="95">
        <v>0</v>
      </c>
      <c r="Z694" s="389">
        <f t="shared" si="759"/>
        <v>0</v>
      </c>
      <c r="AA694" s="95">
        <v>0</v>
      </c>
      <c r="AB694" s="95">
        <v>0</v>
      </c>
      <c r="AC694" s="95">
        <v>0</v>
      </c>
      <c r="AD694" s="95">
        <v>0</v>
      </c>
      <c r="AE694" s="389">
        <f t="shared" si="741"/>
        <v>0</v>
      </c>
      <c r="AF694" s="95">
        <v>0</v>
      </c>
      <c r="AG694" s="95">
        <v>0</v>
      </c>
      <c r="AH694" s="95">
        <v>0</v>
      </c>
      <c r="AI694" s="95">
        <v>0</v>
      </c>
      <c r="AJ694" s="315">
        <f t="shared" si="770"/>
        <v>0</v>
      </c>
      <c r="AK694" s="389">
        <f t="shared" si="787"/>
        <v>0</v>
      </c>
      <c r="AL694" s="480">
        <v>0</v>
      </c>
      <c r="AM694" s="480">
        <v>0</v>
      </c>
      <c r="AN694" s="480">
        <v>0</v>
      </c>
      <c r="AO694" s="484">
        <v>0</v>
      </c>
      <c r="AP694" s="389">
        <f t="shared" si="786"/>
        <v>0</v>
      </c>
      <c r="AQ694" s="465">
        <v>0</v>
      </c>
      <c r="AR694" s="465">
        <v>0</v>
      </c>
      <c r="AS694" s="465">
        <v>0</v>
      </c>
      <c r="AT694" s="480">
        <v>0</v>
      </c>
      <c r="AU694" s="389">
        <f t="shared" si="780"/>
        <v>0</v>
      </c>
      <c r="AV694" s="461">
        <v>0</v>
      </c>
      <c r="AW694" s="461">
        <v>0</v>
      </c>
      <c r="AX694" s="461">
        <v>0</v>
      </c>
      <c r="AY694" s="461">
        <v>0</v>
      </c>
      <c r="AZ694" s="588">
        <f t="shared" si="781"/>
        <v>0</v>
      </c>
      <c r="BA694" s="671">
        <f t="shared" si="782"/>
        <v>0</v>
      </c>
      <c r="BB694" s="670">
        <f t="shared" si="783"/>
        <v>0</v>
      </c>
      <c r="BC694" s="678">
        <v>0</v>
      </c>
      <c r="BD694" s="466">
        <v>0</v>
      </c>
      <c r="BE694" s="466">
        <v>0</v>
      </c>
      <c r="BF694" s="633">
        <v>0</v>
      </c>
      <c r="BG694" s="670">
        <f t="shared" si="784"/>
        <v>0</v>
      </c>
      <c r="BH694" s="665">
        <v>0</v>
      </c>
      <c r="BI694" s="480">
        <v>0</v>
      </c>
      <c r="BJ694" s="480">
        <v>0</v>
      </c>
      <c r="BK694" s="297">
        <v>0</v>
      </c>
      <c r="BL694" s="670">
        <f t="shared" si="785"/>
        <v>0</v>
      </c>
      <c r="BM694" s="480">
        <v>0</v>
      </c>
      <c r="BN694" s="480">
        <v>0</v>
      </c>
      <c r="BO694" s="480">
        <v>0</v>
      </c>
      <c r="BP694" s="480">
        <v>0</v>
      </c>
      <c r="BQ694" s="588">
        <f t="shared" si="788"/>
        <v>0</v>
      </c>
      <c r="BR694" s="671">
        <f t="shared" si="789"/>
        <v>0</v>
      </c>
    </row>
    <row r="695" spans="1:70" s="186" customFormat="1" ht="16.899999999999999" customHeight="1" thickBot="1" x14ac:dyDescent="0.3">
      <c r="A695" s="847"/>
      <c r="B695" s="834"/>
      <c r="C695" s="771"/>
      <c r="D695" s="137" t="s">
        <v>651</v>
      </c>
      <c r="E695" s="125">
        <f t="shared" si="778"/>
        <v>0</v>
      </c>
      <c r="F695" s="95">
        <v>0</v>
      </c>
      <c r="G695" s="95">
        <v>0</v>
      </c>
      <c r="H695" s="95">
        <v>0</v>
      </c>
      <c r="I695" s="95">
        <v>0</v>
      </c>
      <c r="J695" s="365">
        <f t="shared" si="779"/>
        <v>0</v>
      </c>
      <c r="K695" s="95">
        <v>0</v>
      </c>
      <c r="L695" s="95">
        <v>0</v>
      </c>
      <c r="M695" s="95">
        <v>0</v>
      </c>
      <c r="N695" s="95">
        <v>0</v>
      </c>
      <c r="O695" s="365">
        <f t="shared" si="790"/>
        <v>0</v>
      </c>
      <c r="P695" s="95">
        <v>0</v>
      </c>
      <c r="Q695" s="95">
        <v>0</v>
      </c>
      <c r="R695" s="95">
        <v>0</v>
      </c>
      <c r="S695" s="95">
        <v>0</v>
      </c>
      <c r="T695" s="315">
        <f t="shared" si="766"/>
        <v>0</v>
      </c>
      <c r="U695" s="389">
        <f t="shared" si="758"/>
        <v>0</v>
      </c>
      <c r="V695" s="95">
        <v>0</v>
      </c>
      <c r="W695" s="95">
        <v>0</v>
      </c>
      <c r="X695" s="95">
        <v>0</v>
      </c>
      <c r="Y695" s="95">
        <v>0</v>
      </c>
      <c r="Z695" s="389">
        <f t="shared" si="759"/>
        <v>0</v>
      </c>
      <c r="AA695" s="95">
        <v>0</v>
      </c>
      <c r="AB695" s="95">
        <v>0</v>
      </c>
      <c r="AC695" s="95">
        <v>0</v>
      </c>
      <c r="AD695" s="95">
        <v>0</v>
      </c>
      <c r="AE695" s="389">
        <f t="shared" si="741"/>
        <v>0</v>
      </c>
      <c r="AF695" s="95">
        <v>0</v>
      </c>
      <c r="AG695" s="95">
        <v>0</v>
      </c>
      <c r="AH695" s="95">
        <v>0</v>
      </c>
      <c r="AI695" s="95">
        <v>0</v>
      </c>
      <c r="AJ695" s="315">
        <f t="shared" si="770"/>
        <v>0</v>
      </c>
      <c r="AK695" s="389">
        <f t="shared" si="787"/>
        <v>0</v>
      </c>
      <c r="AL695" s="480">
        <v>0</v>
      </c>
      <c r="AM695" s="480">
        <v>0</v>
      </c>
      <c r="AN695" s="480">
        <v>0</v>
      </c>
      <c r="AO695" s="484">
        <v>0</v>
      </c>
      <c r="AP695" s="389">
        <f t="shared" si="786"/>
        <v>0</v>
      </c>
      <c r="AQ695" s="465">
        <v>0</v>
      </c>
      <c r="AR695" s="465">
        <v>0</v>
      </c>
      <c r="AS695" s="465">
        <v>0</v>
      </c>
      <c r="AT695" s="480">
        <v>0</v>
      </c>
      <c r="AU695" s="389">
        <f t="shared" si="780"/>
        <v>0</v>
      </c>
      <c r="AV695" s="461">
        <v>0</v>
      </c>
      <c r="AW695" s="461">
        <v>0</v>
      </c>
      <c r="AX695" s="461">
        <v>0</v>
      </c>
      <c r="AY695" s="461">
        <v>0</v>
      </c>
      <c r="AZ695" s="588">
        <f t="shared" si="781"/>
        <v>0</v>
      </c>
      <c r="BA695" s="671">
        <f t="shared" si="782"/>
        <v>0</v>
      </c>
      <c r="BB695" s="670">
        <f t="shared" si="783"/>
        <v>0</v>
      </c>
      <c r="BC695" s="678">
        <v>0</v>
      </c>
      <c r="BD695" s="466">
        <v>0</v>
      </c>
      <c r="BE695" s="466">
        <v>0</v>
      </c>
      <c r="BF695" s="633">
        <v>0</v>
      </c>
      <c r="BG695" s="670">
        <f t="shared" si="784"/>
        <v>0</v>
      </c>
      <c r="BH695" s="665">
        <v>0</v>
      </c>
      <c r="BI695" s="480">
        <v>0</v>
      </c>
      <c r="BJ695" s="480">
        <v>0</v>
      </c>
      <c r="BK695" s="297">
        <v>0</v>
      </c>
      <c r="BL695" s="670">
        <f t="shared" si="785"/>
        <v>0</v>
      </c>
      <c r="BM695" s="480">
        <v>0</v>
      </c>
      <c r="BN695" s="480">
        <v>0</v>
      </c>
      <c r="BO695" s="480">
        <v>0</v>
      </c>
      <c r="BP695" s="480">
        <v>0</v>
      </c>
      <c r="BQ695" s="588">
        <f t="shared" si="788"/>
        <v>0</v>
      </c>
      <c r="BR695" s="671">
        <f t="shared" si="789"/>
        <v>0</v>
      </c>
    </row>
    <row r="696" spans="1:70" s="186" customFormat="1" ht="15.6" customHeight="1" thickBot="1" x14ac:dyDescent="0.3">
      <c r="A696" s="847"/>
      <c r="B696" s="834"/>
      <c r="C696" s="772"/>
      <c r="D696" s="134" t="s">
        <v>321</v>
      </c>
      <c r="E696" s="125">
        <f t="shared" si="778"/>
        <v>0</v>
      </c>
      <c r="F696" s="95">
        <v>0</v>
      </c>
      <c r="G696" s="95">
        <v>0</v>
      </c>
      <c r="H696" s="95">
        <v>0</v>
      </c>
      <c r="I696" s="95">
        <v>0</v>
      </c>
      <c r="J696" s="365">
        <f t="shared" si="779"/>
        <v>0</v>
      </c>
      <c r="K696" s="95">
        <v>0</v>
      </c>
      <c r="L696" s="95">
        <v>0</v>
      </c>
      <c r="M696" s="95">
        <v>0</v>
      </c>
      <c r="N696" s="95">
        <v>0</v>
      </c>
      <c r="O696" s="365">
        <f t="shared" si="790"/>
        <v>0</v>
      </c>
      <c r="P696" s="95">
        <v>0</v>
      </c>
      <c r="Q696" s="95">
        <v>0</v>
      </c>
      <c r="R696" s="95">
        <v>0</v>
      </c>
      <c r="S696" s="95">
        <v>0</v>
      </c>
      <c r="T696" s="315">
        <f t="shared" si="766"/>
        <v>0</v>
      </c>
      <c r="U696" s="389">
        <f t="shared" si="758"/>
        <v>0</v>
      </c>
      <c r="V696" s="95">
        <v>0</v>
      </c>
      <c r="W696" s="95">
        <v>0</v>
      </c>
      <c r="X696" s="95">
        <v>0</v>
      </c>
      <c r="Y696" s="95">
        <v>0</v>
      </c>
      <c r="Z696" s="389">
        <f t="shared" si="759"/>
        <v>0</v>
      </c>
      <c r="AA696" s="95">
        <v>0</v>
      </c>
      <c r="AB696" s="95">
        <v>0</v>
      </c>
      <c r="AC696" s="95">
        <v>0</v>
      </c>
      <c r="AD696" s="95">
        <v>0</v>
      </c>
      <c r="AE696" s="389">
        <f t="shared" si="741"/>
        <v>0</v>
      </c>
      <c r="AF696" s="95">
        <v>0</v>
      </c>
      <c r="AG696" s="95">
        <v>0</v>
      </c>
      <c r="AH696" s="95">
        <v>0</v>
      </c>
      <c r="AI696" s="95">
        <v>0</v>
      </c>
      <c r="AJ696" s="315">
        <f t="shared" si="770"/>
        <v>0</v>
      </c>
      <c r="AK696" s="389">
        <f t="shared" si="787"/>
        <v>0</v>
      </c>
      <c r="AL696" s="485">
        <v>0</v>
      </c>
      <c r="AM696" s="485">
        <v>0</v>
      </c>
      <c r="AN696" s="485">
        <v>0</v>
      </c>
      <c r="AO696" s="484">
        <v>0</v>
      </c>
      <c r="AP696" s="389">
        <f t="shared" si="786"/>
        <v>0</v>
      </c>
      <c r="AQ696" s="465">
        <v>0</v>
      </c>
      <c r="AR696" s="465">
        <v>0</v>
      </c>
      <c r="AS696" s="465">
        <v>0</v>
      </c>
      <c r="AT696" s="485">
        <v>0</v>
      </c>
      <c r="AU696" s="389">
        <f t="shared" si="780"/>
        <v>0</v>
      </c>
      <c r="AV696" s="461">
        <v>0</v>
      </c>
      <c r="AW696" s="461">
        <v>0</v>
      </c>
      <c r="AX696" s="461">
        <v>0</v>
      </c>
      <c r="AY696" s="461">
        <v>0</v>
      </c>
      <c r="AZ696" s="588">
        <f t="shared" si="781"/>
        <v>0</v>
      </c>
      <c r="BA696" s="671">
        <f t="shared" si="782"/>
        <v>0</v>
      </c>
      <c r="BB696" s="670">
        <f t="shared" si="783"/>
        <v>0</v>
      </c>
      <c r="BC696" s="678">
        <v>0</v>
      </c>
      <c r="BD696" s="466">
        <v>0</v>
      </c>
      <c r="BE696" s="466">
        <v>0</v>
      </c>
      <c r="BF696" s="638">
        <v>0</v>
      </c>
      <c r="BG696" s="670">
        <f t="shared" si="784"/>
        <v>0</v>
      </c>
      <c r="BH696" s="665">
        <v>0</v>
      </c>
      <c r="BI696" s="480">
        <v>0</v>
      </c>
      <c r="BJ696" s="480">
        <v>0</v>
      </c>
      <c r="BK696" s="297">
        <v>0</v>
      </c>
      <c r="BL696" s="670">
        <f t="shared" si="785"/>
        <v>0</v>
      </c>
      <c r="BM696" s="485">
        <v>0</v>
      </c>
      <c r="BN696" s="485">
        <v>0</v>
      </c>
      <c r="BO696" s="485">
        <v>0</v>
      </c>
      <c r="BP696" s="485">
        <v>0</v>
      </c>
      <c r="BQ696" s="588">
        <f t="shared" si="788"/>
        <v>0</v>
      </c>
      <c r="BR696" s="671">
        <f t="shared" si="789"/>
        <v>0</v>
      </c>
    </row>
    <row r="697" spans="1:70" s="186" customFormat="1" ht="16.899999999999999" customHeight="1" thickBot="1" x14ac:dyDescent="0.3">
      <c r="A697" s="847">
        <v>5</v>
      </c>
      <c r="B697" s="834"/>
      <c r="C697" s="905" t="s">
        <v>763</v>
      </c>
      <c r="D697" s="141" t="s">
        <v>328</v>
      </c>
      <c r="E697" s="125">
        <f t="shared" si="778"/>
        <v>0</v>
      </c>
      <c r="F697" s="95">
        <v>0</v>
      </c>
      <c r="G697" s="95">
        <v>0</v>
      </c>
      <c r="H697" s="95">
        <v>0</v>
      </c>
      <c r="I697" s="95">
        <v>0</v>
      </c>
      <c r="J697" s="365">
        <f t="shared" si="779"/>
        <v>0</v>
      </c>
      <c r="K697" s="95">
        <v>0</v>
      </c>
      <c r="L697" s="95">
        <v>0</v>
      </c>
      <c r="M697" s="95">
        <v>0</v>
      </c>
      <c r="N697" s="95">
        <v>0</v>
      </c>
      <c r="O697" s="365">
        <f t="shared" si="790"/>
        <v>0</v>
      </c>
      <c r="P697" s="95">
        <v>0</v>
      </c>
      <c r="Q697" s="95">
        <v>0</v>
      </c>
      <c r="R697" s="95">
        <v>0</v>
      </c>
      <c r="S697" s="95">
        <v>0</v>
      </c>
      <c r="T697" s="315">
        <f t="shared" si="766"/>
        <v>0</v>
      </c>
      <c r="U697" s="389">
        <f t="shared" si="758"/>
        <v>0</v>
      </c>
      <c r="V697" s="95">
        <v>0</v>
      </c>
      <c r="W697" s="95">
        <v>0</v>
      </c>
      <c r="X697" s="95">
        <v>0</v>
      </c>
      <c r="Y697" s="95">
        <v>0</v>
      </c>
      <c r="Z697" s="389">
        <f t="shared" si="759"/>
        <v>0</v>
      </c>
      <c r="AA697" s="95">
        <v>0</v>
      </c>
      <c r="AB697" s="95">
        <v>0</v>
      </c>
      <c r="AC697" s="95">
        <v>0</v>
      </c>
      <c r="AD697" s="95">
        <v>0</v>
      </c>
      <c r="AE697" s="389">
        <f t="shared" si="741"/>
        <v>0</v>
      </c>
      <c r="AF697" s="95">
        <v>0</v>
      </c>
      <c r="AG697" s="95">
        <v>0</v>
      </c>
      <c r="AH697" s="95">
        <v>0</v>
      </c>
      <c r="AI697" s="95">
        <v>0</v>
      </c>
      <c r="AJ697" s="315">
        <f t="shared" si="770"/>
        <v>0</v>
      </c>
      <c r="AK697" s="389">
        <f t="shared" si="787"/>
        <v>0</v>
      </c>
      <c r="AL697" s="480">
        <v>0</v>
      </c>
      <c r="AM697" s="480">
        <v>0</v>
      </c>
      <c r="AN697" s="480">
        <v>0</v>
      </c>
      <c r="AO697" s="484">
        <v>0</v>
      </c>
      <c r="AP697" s="389">
        <f t="shared" si="786"/>
        <v>0</v>
      </c>
      <c r="AQ697" s="465">
        <v>0</v>
      </c>
      <c r="AR697" s="465">
        <v>0</v>
      </c>
      <c r="AS697" s="465">
        <v>0</v>
      </c>
      <c r="AT697" s="480">
        <v>0</v>
      </c>
      <c r="AU697" s="389">
        <f t="shared" si="780"/>
        <v>0</v>
      </c>
      <c r="AV697" s="461">
        <v>0</v>
      </c>
      <c r="AW697" s="461">
        <v>0</v>
      </c>
      <c r="AX697" s="461">
        <v>0</v>
      </c>
      <c r="AY697" s="461">
        <v>0</v>
      </c>
      <c r="AZ697" s="588">
        <f t="shared" si="781"/>
        <v>0</v>
      </c>
      <c r="BA697" s="671">
        <f t="shared" si="782"/>
        <v>0</v>
      </c>
      <c r="BB697" s="670">
        <f t="shared" si="783"/>
        <v>0</v>
      </c>
      <c r="BC697" s="678">
        <v>0</v>
      </c>
      <c r="BD697" s="466">
        <v>0</v>
      </c>
      <c r="BE697" s="466">
        <v>0</v>
      </c>
      <c r="BF697" s="633">
        <v>0</v>
      </c>
      <c r="BG697" s="670">
        <f t="shared" si="784"/>
        <v>0</v>
      </c>
      <c r="BH697" s="665">
        <v>0</v>
      </c>
      <c r="BI697" s="480">
        <v>0</v>
      </c>
      <c r="BJ697" s="480">
        <v>0</v>
      </c>
      <c r="BK697" s="297">
        <v>0</v>
      </c>
      <c r="BL697" s="670">
        <f t="shared" si="785"/>
        <v>0</v>
      </c>
      <c r="BM697" s="480">
        <v>0</v>
      </c>
      <c r="BN697" s="480">
        <v>0</v>
      </c>
      <c r="BO697" s="480">
        <v>0</v>
      </c>
      <c r="BP697" s="480">
        <v>0</v>
      </c>
      <c r="BQ697" s="588">
        <f t="shared" si="788"/>
        <v>0</v>
      </c>
      <c r="BR697" s="671">
        <f t="shared" si="789"/>
        <v>0</v>
      </c>
    </row>
    <row r="698" spans="1:70" s="186" customFormat="1" ht="16.149999999999999" customHeight="1" thickBot="1" x14ac:dyDescent="0.3">
      <c r="A698" s="847"/>
      <c r="B698" s="834"/>
      <c r="C698" s="771"/>
      <c r="D698" s="137" t="s">
        <v>651</v>
      </c>
      <c r="E698" s="125">
        <f t="shared" si="778"/>
        <v>0</v>
      </c>
      <c r="F698" s="95">
        <v>0</v>
      </c>
      <c r="G698" s="95">
        <v>0</v>
      </c>
      <c r="H698" s="95">
        <v>0</v>
      </c>
      <c r="I698" s="95">
        <v>0</v>
      </c>
      <c r="J698" s="365">
        <f t="shared" si="779"/>
        <v>0</v>
      </c>
      <c r="K698" s="95">
        <v>0</v>
      </c>
      <c r="L698" s="95">
        <v>0</v>
      </c>
      <c r="M698" s="95">
        <v>0</v>
      </c>
      <c r="N698" s="95">
        <v>0</v>
      </c>
      <c r="O698" s="365">
        <f t="shared" si="790"/>
        <v>0</v>
      </c>
      <c r="P698" s="95">
        <v>0</v>
      </c>
      <c r="Q698" s="95">
        <v>0</v>
      </c>
      <c r="R698" s="95">
        <v>0</v>
      </c>
      <c r="S698" s="95">
        <v>0</v>
      </c>
      <c r="T698" s="315">
        <f t="shared" si="766"/>
        <v>0</v>
      </c>
      <c r="U698" s="389">
        <f t="shared" si="758"/>
        <v>0</v>
      </c>
      <c r="V698" s="95">
        <v>0</v>
      </c>
      <c r="W698" s="95">
        <v>0</v>
      </c>
      <c r="X698" s="95">
        <v>0</v>
      </c>
      <c r="Y698" s="95">
        <v>0</v>
      </c>
      <c r="Z698" s="389">
        <f t="shared" si="759"/>
        <v>0</v>
      </c>
      <c r="AA698" s="95">
        <v>0</v>
      </c>
      <c r="AB698" s="95">
        <v>0</v>
      </c>
      <c r="AC698" s="95">
        <v>0</v>
      </c>
      <c r="AD698" s="95">
        <v>0</v>
      </c>
      <c r="AE698" s="389">
        <f t="shared" si="741"/>
        <v>0</v>
      </c>
      <c r="AF698" s="95">
        <v>0</v>
      </c>
      <c r="AG698" s="95">
        <v>0</v>
      </c>
      <c r="AH698" s="95">
        <v>0</v>
      </c>
      <c r="AI698" s="95">
        <v>0</v>
      </c>
      <c r="AJ698" s="315">
        <f t="shared" si="770"/>
        <v>0</v>
      </c>
      <c r="AK698" s="389">
        <f t="shared" si="787"/>
        <v>0</v>
      </c>
      <c r="AL698" s="480">
        <v>0</v>
      </c>
      <c r="AM698" s="480">
        <v>0</v>
      </c>
      <c r="AN698" s="480">
        <v>0</v>
      </c>
      <c r="AO698" s="484">
        <v>0</v>
      </c>
      <c r="AP698" s="389">
        <f t="shared" si="786"/>
        <v>0</v>
      </c>
      <c r="AQ698" s="465">
        <v>0</v>
      </c>
      <c r="AR698" s="465">
        <v>0</v>
      </c>
      <c r="AS698" s="465">
        <v>0</v>
      </c>
      <c r="AT698" s="480">
        <v>0</v>
      </c>
      <c r="AU698" s="389">
        <f t="shared" si="780"/>
        <v>0</v>
      </c>
      <c r="AV698" s="461">
        <v>0</v>
      </c>
      <c r="AW698" s="461">
        <v>0</v>
      </c>
      <c r="AX698" s="461">
        <v>0</v>
      </c>
      <c r="AY698" s="461">
        <v>0</v>
      </c>
      <c r="AZ698" s="588">
        <f t="shared" si="781"/>
        <v>0</v>
      </c>
      <c r="BA698" s="671">
        <f t="shared" si="782"/>
        <v>0</v>
      </c>
      <c r="BB698" s="670">
        <f t="shared" si="783"/>
        <v>0</v>
      </c>
      <c r="BC698" s="678">
        <v>0</v>
      </c>
      <c r="BD698" s="466">
        <v>0</v>
      </c>
      <c r="BE698" s="466">
        <v>0</v>
      </c>
      <c r="BF698" s="633">
        <v>0</v>
      </c>
      <c r="BG698" s="670">
        <f t="shared" si="784"/>
        <v>0</v>
      </c>
      <c r="BH698" s="665">
        <v>0</v>
      </c>
      <c r="BI698" s="480">
        <v>0</v>
      </c>
      <c r="BJ698" s="480">
        <v>0</v>
      </c>
      <c r="BK698" s="297">
        <v>0</v>
      </c>
      <c r="BL698" s="670">
        <f t="shared" si="785"/>
        <v>0</v>
      </c>
      <c r="BM698" s="480">
        <v>0</v>
      </c>
      <c r="BN698" s="480">
        <v>0</v>
      </c>
      <c r="BO698" s="480">
        <v>0</v>
      </c>
      <c r="BP698" s="480">
        <v>0</v>
      </c>
      <c r="BQ698" s="588">
        <f t="shared" si="788"/>
        <v>0</v>
      </c>
      <c r="BR698" s="671">
        <f t="shared" si="789"/>
        <v>0</v>
      </c>
    </row>
    <row r="699" spans="1:70" s="186" customFormat="1" ht="15.6" customHeight="1" thickBot="1" x14ac:dyDescent="0.3">
      <c r="A699" s="847"/>
      <c r="B699" s="834"/>
      <c r="C699" s="772"/>
      <c r="D699" s="134" t="s">
        <v>321</v>
      </c>
      <c r="E699" s="125">
        <f t="shared" si="778"/>
        <v>0</v>
      </c>
      <c r="F699" s="95">
        <v>0</v>
      </c>
      <c r="G699" s="95">
        <v>0</v>
      </c>
      <c r="H699" s="95">
        <v>0</v>
      </c>
      <c r="I699" s="95">
        <v>0</v>
      </c>
      <c r="J699" s="365">
        <f t="shared" si="779"/>
        <v>0</v>
      </c>
      <c r="K699" s="95">
        <v>0</v>
      </c>
      <c r="L699" s="95">
        <v>0</v>
      </c>
      <c r="M699" s="95">
        <v>0</v>
      </c>
      <c r="N699" s="95">
        <v>0</v>
      </c>
      <c r="O699" s="365">
        <f t="shared" si="790"/>
        <v>0</v>
      </c>
      <c r="P699" s="95">
        <v>0</v>
      </c>
      <c r="Q699" s="95">
        <v>0</v>
      </c>
      <c r="R699" s="95">
        <v>0</v>
      </c>
      <c r="S699" s="95">
        <v>0</v>
      </c>
      <c r="T699" s="315">
        <f t="shared" si="766"/>
        <v>0</v>
      </c>
      <c r="U699" s="389">
        <f t="shared" si="758"/>
        <v>0</v>
      </c>
      <c r="V699" s="95">
        <v>0</v>
      </c>
      <c r="W699" s="95">
        <v>0</v>
      </c>
      <c r="X699" s="95">
        <v>0</v>
      </c>
      <c r="Y699" s="95">
        <v>0</v>
      </c>
      <c r="Z699" s="389">
        <f t="shared" si="759"/>
        <v>0</v>
      </c>
      <c r="AA699" s="95">
        <v>0</v>
      </c>
      <c r="AB699" s="95">
        <v>0</v>
      </c>
      <c r="AC699" s="95">
        <v>0</v>
      </c>
      <c r="AD699" s="95">
        <v>0</v>
      </c>
      <c r="AE699" s="389">
        <f t="shared" si="741"/>
        <v>0</v>
      </c>
      <c r="AF699" s="95">
        <v>0</v>
      </c>
      <c r="AG699" s="95">
        <v>0</v>
      </c>
      <c r="AH699" s="95">
        <v>0</v>
      </c>
      <c r="AI699" s="95">
        <v>0</v>
      </c>
      <c r="AJ699" s="315">
        <f t="shared" si="770"/>
        <v>0</v>
      </c>
      <c r="AK699" s="389">
        <f t="shared" si="787"/>
        <v>0</v>
      </c>
      <c r="AL699" s="485">
        <v>0</v>
      </c>
      <c r="AM699" s="485">
        <v>0</v>
      </c>
      <c r="AN699" s="485">
        <v>0</v>
      </c>
      <c r="AO699" s="484">
        <v>0</v>
      </c>
      <c r="AP699" s="389">
        <f t="shared" si="786"/>
        <v>0</v>
      </c>
      <c r="AQ699" s="465">
        <v>0</v>
      </c>
      <c r="AR699" s="465">
        <v>0</v>
      </c>
      <c r="AS699" s="465">
        <v>0</v>
      </c>
      <c r="AT699" s="485">
        <v>0</v>
      </c>
      <c r="AU699" s="389">
        <f t="shared" si="780"/>
        <v>0</v>
      </c>
      <c r="AV699" s="461">
        <v>0</v>
      </c>
      <c r="AW699" s="461">
        <v>0</v>
      </c>
      <c r="AX699" s="461">
        <v>0</v>
      </c>
      <c r="AY699" s="461">
        <v>0</v>
      </c>
      <c r="AZ699" s="588">
        <f t="shared" si="781"/>
        <v>0</v>
      </c>
      <c r="BA699" s="671">
        <f t="shared" si="782"/>
        <v>0</v>
      </c>
      <c r="BB699" s="670">
        <f t="shared" si="783"/>
        <v>0</v>
      </c>
      <c r="BC699" s="678">
        <v>0</v>
      </c>
      <c r="BD699" s="466">
        <v>0</v>
      </c>
      <c r="BE699" s="466">
        <v>0</v>
      </c>
      <c r="BF699" s="638">
        <v>0</v>
      </c>
      <c r="BG699" s="670">
        <f t="shared" si="784"/>
        <v>0</v>
      </c>
      <c r="BH699" s="665">
        <v>0</v>
      </c>
      <c r="BI699" s="480">
        <v>0</v>
      </c>
      <c r="BJ699" s="480">
        <v>0</v>
      </c>
      <c r="BK699" s="297">
        <v>0</v>
      </c>
      <c r="BL699" s="670">
        <f t="shared" si="785"/>
        <v>0</v>
      </c>
      <c r="BM699" s="485">
        <v>0</v>
      </c>
      <c r="BN699" s="485">
        <v>0</v>
      </c>
      <c r="BO699" s="485">
        <v>0</v>
      </c>
      <c r="BP699" s="485">
        <v>0</v>
      </c>
      <c r="BQ699" s="588">
        <f t="shared" si="788"/>
        <v>0</v>
      </c>
      <c r="BR699" s="671">
        <f t="shared" si="789"/>
        <v>0</v>
      </c>
    </row>
    <row r="700" spans="1:70" s="186" customFormat="1" ht="16.899999999999999" customHeight="1" thickBot="1" x14ac:dyDescent="0.3">
      <c r="A700" s="847">
        <v>6</v>
      </c>
      <c r="B700" s="834"/>
      <c r="C700" s="905" t="s">
        <v>764</v>
      </c>
      <c r="D700" s="141" t="s">
        <v>328</v>
      </c>
      <c r="E700" s="125">
        <f t="shared" si="778"/>
        <v>0</v>
      </c>
      <c r="F700" s="95">
        <v>0</v>
      </c>
      <c r="G700" s="95">
        <v>0</v>
      </c>
      <c r="H700" s="95">
        <v>0</v>
      </c>
      <c r="I700" s="95">
        <v>0</v>
      </c>
      <c r="J700" s="365">
        <f t="shared" si="779"/>
        <v>0</v>
      </c>
      <c r="K700" s="95">
        <v>0</v>
      </c>
      <c r="L700" s="95">
        <v>0</v>
      </c>
      <c r="M700" s="95">
        <v>0</v>
      </c>
      <c r="N700" s="95">
        <v>0</v>
      </c>
      <c r="O700" s="365">
        <f t="shared" si="790"/>
        <v>0</v>
      </c>
      <c r="P700" s="95">
        <v>0</v>
      </c>
      <c r="Q700" s="95">
        <v>0</v>
      </c>
      <c r="R700" s="95">
        <v>0</v>
      </c>
      <c r="S700" s="95">
        <v>0</v>
      </c>
      <c r="T700" s="315">
        <f t="shared" si="766"/>
        <v>0</v>
      </c>
      <c r="U700" s="389">
        <f t="shared" si="758"/>
        <v>0</v>
      </c>
      <c r="V700" s="95">
        <v>0</v>
      </c>
      <c r="W700" s="95">
        <v>0</v>
      </c>
      <c r="X700" s="95">
        <v>0</v>
      </c>
      <c r="Y700" s="95">
        <v>0</v>
      </c>
      <c r="Z700" s="389">
        <f t="shared" si="759"/>
        <v>0</v>
      </c>
      <c r="AA700" s="95">
        <v>0</v>
      </c>
      <c r="AB700" s="95">
        <v>0</v>
      </c>
      <c r="AC700" s="95">
        <v>0</v>
      </c>
      <c r="AD700" s="95">
        <v>0</v>
      </c>
      <c r="AE700" s="389">
        <f t="shared" ref="AE700:AE763" si="874">SUM(AF700:AI700)</f>
        <v>0</v>
      </c>
      <c r="AF700" s="95">
        <v>0</v>
      </c>
      <c r="AG700" s="95">
        <v>0</v>
      </c>
      <c r="AH700" s="95">
        <v>0</v>
      </c>
      <c r="AI700" s="95">
        <v>0</v>
      </c>
      <c r="AJ700" s="315">
        <f t="shared" si="770"/>
        <v>0</v>
      </c>
      <c r="AK700" s="389">
        <f t="shared" si="787"/>
        <v>0</v>
      </c>
      <c r="AL700" s="480">
        <v>0</v>
      </c>
      <c r="AM700" s="480">
        <v>0</v>
      </c>
      <c r="AN700" s="480">
        <v>0</v>
      </c>
      <c r="AO700" s="484">
        <v>0</v>
      </c>
      <c r="AP700" s="389">
        <f t="shared" si="786"/>
        <v>0</v>
      </c>
      <c r="AQ700" s="465">
        <v>0</v>
      </c>
      <c r="AR700" s="465">
        <v>0</v>
      </c>
      <c r="AS700" s="465">
        <v>0</v>
      </c>
      <c r="AT700" s="480">
        <v>0</v>
      </c>
      <c r="AU700" s="389">
        <f t="shared" si="780"/>
        <v>0</v>
      </c>
      <c r="AV700" s="461">
        <v>0</v>
      </c>
      <c r="AW700" s="461">
        <v>0</v>
      </c>
      <c r="AX700" s="461">
        <v>0</v>
      </c>
      <c r="AY700" s="461">
        <v>0</v>
      </c>
      <c r="AZ700" s="588">
        <f t="shared" si="781"/>
        <v>0</v>
      </c>
      <c r="BA700" s="671">
        <f t="shared" si="782"/>
        <v>0</v>
      </c>
      <c r="BB700" s="670">
        <f t="shared" si="783"/>
        <v>0</v>
      </c>
      <c r="BC700" s="678">
        <v>0</v>
      </c>
      <c r="BD700" s="466">
        <v>0</v>
      </c>
      <c r="BE700" s="466">
        <v>0</v>
      </c>
      <c r="BF700" s="633">
        <v>0</v>
      </c>
      <c r="BG700" s="670">
        <f t="shared" si="784"/>
        <v>0</v>
      </c>
      <c r="BH700" s="665">
        <v>0</v>
      </c>
      <c r="BI700" s="480">
        <v>0</v>
      </c>
      <c r="BJ700" s="480">
        <v>0</v>
      </c>
      <c r="BK700" s="297">
        <v>0</v>
      </c>
      <c r="BL700" s="670">
        <f t="shared" si="785"/>
        <v>0</v>
      </c>
      <c r="BM700" s="480">
        <v>0</v>
      </c>
      <c r="BN700" s="480">
        <v>0</v>
      </c>
      <c r="BO700" s="480">
        <v>0</v>
      </c>
      <c r="BP700" s="480">
        <v>0</v>
      </c>
      <c r="BQ700" s="588">
        <f t="shared" si="788"/>
        <v>0</v>
      </c>
      <c r="BR700" s="671">
        <f t="shared" si="789"/>
        <v>0</v>
      </c>
    </row>
    <row r="701" spans="1:70" s="186" customFormat="1" ht="15" customHeight="1" thickBot="1" x14ac:dyDescent="0.3">
      <c r="A701" s="847"/>
      <c r="B701" s="834"/>
      <c r="C701" s="771"/>
      <c r="D701" s="137" t="s">
        <v>651</v>
      </c>
      <c r="E701" s="125">
        <f t="shared" si="778"/>
        <v>0</v>
      </c>
      <c r="F701" s="95">
        <v>0</v>
      </c>
      <c r="G701" s="95">
        <v>0</v>
      </c>
      <c r="H701" s="95">
        <v>0</v>
      </c>
      <c r="I701" s="95">
        <v>0</v>
      </c>
      <c r="J701" s="365">
        <f t="shared" si="779"/>
        <v>0</v>
      </c>
      <c r="K701" s="95">
        <v>0</v>
      </c>
      <c r="L701" s="95">
        <v>0</v>
      </c>
      <c r="M701" s="95">
        <v>0</v>
      </c>
      <c r="N701" s="95">
        <v>0</v>
      </c>
      <c r="O701" s="365">
        <f t="shared" si="790"/>
        <v>0</v>
      </c>
      <c r="P701" s="95">
        <v>0</v>
      </c>
      <c r="Q701" s="95">
        <v>0</v>
      </c>
      <c r="R701" s="95">
        <v>0</v>
      </c>
      <c r="S701" s="95">
        <v>0</v>
      </c>
      <c r="T701" s="315">
        <f t="shared" si="766"/>
        <v>0</v>
      </c>
      <c r="U701" s="389">
        <f t="shared" si="758"/>
        <v>0</v>
      </c>
      <c r="V701" s="95">
        <v>0</v>
      </c>
      <c r="W701" s="95">
        <v>0</v>
      </c>
      <c r="X701" s="95">
        <v>0</v>
      </c>
      <c r="Y701" s="95">
        <v>0</v>
      </c>
      <c r="Z701" s="389">
        <f t="shared" si="759"/>
        <v>0</v>
      </c>
      <c r="AA701" s="95">
        <v>0</v>
      </c>
      <c r="AB701" s="95">
        <v>0</v>
      </c>
      <c r="AC701" s="95">
        <v>0</v>
      </c>
      <c r="AD701" s="95">
        <v>0</v>
      </c>
      <c r="AE701" s="389">
        <f t="shared" si="874"/>
        <v>0</v>
      </c>
      <c r="AF701" s="95">
        <v>0</v>
      </c>
      <c r="AG701" s="95">
        <v>0</v>
      </c>
      <c r="AH701" s="95">
        <v>0</v>
      </c>
      <c r="AI701" s="95">
        <v>0</v>
      </c>
      <c r="AJ701" s="315">
        <f t="shared" si="770"/>
        <v>0</v>
      </c>
      <c r="AK701" s="389">
        <f t="shared" si="787"/>
        <v>0</v>
      </c>
      <c r="AL701" s="480">
        <v>0</v>
      </c>
      <c r="AM701" s="480">
        <v>0</v>
      </c>
      <c r="AN701" s="480">
        <v>0</v>
      </c>
      <c r="AO701" s="484">
        <v>0</v>
      </c>
      <c r="AP701" s="389">
        <f t="shared" si="786"/>
        <v>0</v>
      </c>
      <c r="AQ701" s="465">
        <v>0</v>
      </c>
      <c r="AR701" s="465">
        <v>0</v>
      </c>
      <c r="AS701" s="465">
        <v>0</v>
      </c>
      <c r="AT701" s="480">
        <v>0</v>
      </c>
      <c r="AU701" s="389">
        <f t="shared" si="780"/>
        <v>0</v>
      </c>
      <c r="AV701" s="461">
        <v>0</v>
      </c>
      <c r="AW701" s="461">
        <v>0</v>
      </c>
      <c r="AX701" s="461">
        <v>0</v>
      </c>
      <c r="AY701" s="461">
        <v>0</v>
      </c>
      <c r="AZ701" s="588">
        <f t="shared" si="781"/>
        <v>0</v>
      </c>
      <c r="BA701" s="671">
        <f t="shared" si="782"/>
        <v>0</v>
      </c>
      <c r="BB701" s="670">
        <f t="shared" si="783"/>
        <v>0</v>
      </c>
      <c r="BC701" s="678">
        <v>0</v>
      </c>
      <c r="BD701" s="466">
        <v>0</v>
      </c>
      <c r="BE701" s="466">
        <v>0</v>
      </c>
      <c r="BF701" s="633">
        <v>0</v>
      </c>
      <c r="BG701" s="670">
        <f t="shared" si="784"/>
        <v>0</v>
      </c>
      <c r="BH701" s="665">
        <v>0</v>
      </c>
      <c r="BI701" s="480">
        <v>0</v>
      </c>
      <c r="BJ701" s="480">
        <v>0</v>
      </c>
      <c r="BK701" s="297">
        <v>0</v>
      </c>
      <c r="BL701" s="670">
        <f t="shared" si="785"/>
        <v>0</v>
      </c>
      <c r="BM701" s="480">
        <v>0</v>
      </c>
      <c r="BN701" s="480">
        <v>0</v>
      </c>
      <c r="BO701" s="480">
        <v>0</v>
      </c>
      <c r="BP701" s="480">
        <v>0</v>
      </c>
      <c r="BQ701" s="588">
        <f t="shared" si="788"/>
        <v>0</v>
      </c>
      <c r="BR701" s="671">
        <f t="shared" si="789"/>
        <v>0</v>
      </c>
    </row>
    <row r="702" spans="1:70" s="186" customFormat="1" ht="15.6" customHeight="1" thickBot="1" x14ac:dyDescent="0.3">
      <c r="A702" s="847"/>
      <c r="B702" s="834"/>
      <c r="C702" s="771"/>
      <c r="D702" s="135" t="s">
        <v>321</v>
      </c>
      <c r="E702" s="125">
        <f t="shared" si="778"/>
        <v>0</v>
      </c>
      <c r="F702" s="95">
        <v>0</v>
      </c>
      <c r="G702" s="95">
        <v>0</v>
      </c>
      <c r="H702" s="95">
        <v>0</v>
      </c>
      <c r="I702" s="95">
        <v>0</v>
      </c>
      <c r="J702" s="365">
        <f t="shared" si="779"/>
        <v>0</v>
      </c>
      <c r="K702" s="95">
        <v>0</v>
      </c>
      <c r="L702" s="95">
        <v>0</v>
      </c>
      <c r="M702" s="95">
        <v>0</v>
      </c>
      <c r="N702" s="95">
        <v>0</v>
      </c>
      <c r="O702" s="365">
        <f t="shared" si="790"/>
        <v>0</v>
      </c>
      <c r="P702" s="95">
        <v>0</v>
      </c>
      <c r="Q702" s="95">
        <v>0</v>
      </c>
      <c r="R702" s="95">
        <v>0</v>
      </c>
      <c r="S702" s="95">
        <v>0</v>
      </c>
      <c r="T702" s="315">
        <f t="shared" si="766"/>
        <v>0</v>
      </c>
      <c r="U702" s="389">
        <f t="shared" si="758"/>
        <v>0</v>
      </c>
      <c r="V702" s="95">
        <v>0</v>
      </c>
      <c r="W702" s="95">
        <v>0</v>
      </c>
      <c r="X702" s="95">
        <v>0</v>
      </c>
      <c r="Y702" s="95">
        <v>0</v>
      </c>
      <c r="Z702" s="389">
        <f t="shared" si="759"/>
        <v>0</v>
      </c>
      <c r="AA702" s="95">
        <v>0</v>
      </c>
      <c r="AB702" s="95">
        <v>0</v>
      </c>
      <c r="AC702" s="95">
        <v>0</v>
      </c>
      <c r="AD702" s="95">
        <v>0</v>
      </c>
      <c r="AE702" s="389">
        <f t="shared" si="874"/>
        <v>0</v>
      </c>
      <c r="AF702" s="95">
        <v>0</v>
      </c>
      <c r="AG702" s="95">
        <v>0</v>
      </c>
      <c r="AH702" s="95">
        <v>0</v>
      </c>
      <c r="AI702" s="95">
        <v>0</v>
      </c>
      <c r="AJ702" s="315">
        <f t="shared" si="770"/>
        <v>0</v>
      </c>
      <c r="AK702" s="389">
        <f t="shared" si="787"/>
        <v>0</v>
      </c>
      <c r="AL702" s="485">
        <v>0</v>
      </c>
      <c r="AM702" s="485">
        <v>0</v>
      </c>
      <c r="AN702" s="485">
        <v>0</v>
      </c>
      <c r="AO702" s="484">
        <v>0</v>
      </c>
      <c r="AP702" s="389">
        <f t="shared" si="786"/>
        <v>0</v>
      </c>
      <c r="AQ702" s="465">
        <v>0</v>
      </c>
      <c r="AR702" s="465">
        <v>0</v>
      </c>
      <c r="AS702" s="465">
        <v>0</v>
      </c>
      <c r="AT702" s="485">
        <v>0</v>
      </c>
      <c r="AU702" s="389">
        <f t="shared" si="780"/>
        <v>0</v>
      </c>
      <c r="AV702" s="461">
        <v>0</v>
      </c>
      <c r="AW702" s="461">
        <v>0</v>
      </c>
      <c r="AX702" s="461">
        <v>0</v>
      </c>
      <c r="AY702" s="461">
        <v>0</v>
      </c>
      <c r="AZ702" s="588">
        <f t="shared" si="781"/>
        <v>0</v>
      </c>
      <c r="BA702" s="671">
        <f t="shared" si="782"/>
        <v>0</v>
      </c>
      <c r="BB702" s="670">
        <f t="shared" si="783"/>
        <v>0</v>
      </c>
      <c r="BC702" s="678">
        <v>0</v>
      </c>
      <c r="BD702" s="466">
        <v>0</v>
      </c>
      <c r="BE702" s="466">
        <v>0</v>
      </c>
      <c r="BF702" s="638">
        <v>0</v>
      </c>
      <c r="BG702" s="670">
        <f t="shared" si="784"/>
        <v>0</v>
      </c>
      <c r="BH702" s="665">
        <v>0</v>
      </c>
      <c r="BI702" s="480">
        <v>0</v>
      </c>
      <c r="BJ702" s="480">
        <v>0</v>
      </c>
      <c r="BK702" s="297">
        <v>0</v>
      </c>
      <c r="BL702" s="670">
        <f t="shared" si="785"/>
        <v>0</v>
      </c>
      <c r="BM702" s="485">
        <v>0</v>
      </c>
      <c r="BN702" s="485">
        <v>0</v>
      </c>
      <c r="BO702" s="485">
        <v>0</v>
      </c>
      <c r="BP702" s="485">
        <v>0</v>
      </c>
      <c r="BQ702" s="588">
        <f t="shared" si="788"/>
        <v>0</v>
      </c>
      <c r="BR702" s="671">
        <f t="shared" si="789"/>
        <v>0</v>
      </c>
    </row>
    <row r="703" spans="1:70" s="253" customFormat="1" ht="15.6" customHeight="1" thickBot="1" x14ac:dyDescent="0.3">
      <c r="A703" s="299"/>
      <c r="B703" s="834"/>
      <c r="C703" s="964"/>
      <c r="D703" s="138"/>
      <c r="E703" s="125">
        <f t="shared" si="778"/>
        <v>0</v>
      </c>
      <c r="F703" s="95"/>
      <c r="G703" s="95"/>
      <c r="H703" s="95"/>
      <c r="I703" s="95"/>
      <c r="J703" s="365">
        <f t="shared" si="779"/>
        <v>0</v>
      </c>
      <c r="K703" s="95"/>
      <c r="L703" s="95"/>
      <c r="M703" s="95"/>
      <c r="N703" s="95"/>
      <c r="O703" s="365">
        <f t="shared" si="790"/>
        <v>0</v>
      </c>
      <c r="P703" s="95"/>
      <c r="Q703" s="95"/>
      <c r="R703" s="95"/>
      <c r="S703" s="95"/>
      <c r="T703" s="315">
        <f t="shared" si="766"/>
        <v>0</v>
      </c>
      <c r="U703" s="389">
        <f t="shared" si="758"/>
        <v>0</v>
      </c>
      <c r="V703" s="95">
        <v>0</v>
      </c>
      <c r="W703" s="95">
        <v>0</v>
      </c>
      <c r="X703" s="95">
        <v>0</v>
      </c>
      <c r="Y703" s="95">
        <v>0</v>
      </c>
      <c r="Z703" s="389">
        <f t="shared" si="759"/>
        <v>0</v>
      </c>
      <c r="AA703" s="95">
        <v>0</v>
      </c>
      <c r="AB703" s="95">
        <v>0</v>
      </c>
      <c r="AC703" s="95">
        <v>0</v>
      </c>
      <c r="AD703" s="95">
        <v>0</v>
      </c>
      <c r="AE703" s="389">
        <f t="shared" si="874"/>
        <v>0</v>
      </c>
      <c r="AF703" s="95">
        <v>0</v>
      </c>
      <c r="AG703" s="95">
        <v>0</v>
      </c>
      <c r="AH703" s="95">
        <v>0</v>
      </c>
      <c r="AI703" s="95">
        <v>0</v>
      </c>
      <c r="AJ703" s="315">
        <f t="shared" si="770"/>
        <v>0</v>
      </c>
      <c r="AK703" s="389">
        <f t="shared" si="787"/>
        <v>0</v>
      </c>
      <c r="AL703" s="485">
        <v>0</v>
      </c>
      <c r="AM703" s="485">
        <v>0</v>
      </c>
      <c r="AN703" s="485">
        <v>0</v>
      </c>
      <c r="AO703" s="484">
        <v>0</v>
      </c>
      <c r="AP703" s="389">
        <f t="shared" si="786"/>
        <v>0</v>
      </c>
      <c r="AQ703" s="465">
        <v>0</v>
      </c>
      <c r="AR703" s="465">
        <v>0</v>
      </c>
      <c r="AS703" s="465">
        <v>0</v>
      </c>
      <c r="AT703" s="485">
        <v>0</v>
      </c>
      <c r="AU703" s="389">
        <f t="shared" si="780"/>
        <v>0</v>
      </c>
      <c r="AV703" s="461">
        <v>0</v>
      </c>
      <c r="AW703" s="461">
        <v>0</v>
      </c>
      <c r="AX703" s="461">
        <v>0</v>
      </c>
      <c r="AY703" s="461">
        <v>0</v>
      </c>
      <c r="AZ703" s="588">
        <f t="shared" si="781"/>
        <v>0</v>
      </c>
      <c r="BA703" s="671">
        <f t="shared" si="782"/>
        <v>0</v>
      </c>
      <c r="BB703" s="670">
        <f t="shared" si="783"/>
        <v>0</v>
      </c>
      <c r="BC703" s="678">
        <v>0</v>
      </c>
      <c r="BD703" s="466">
        <v>0</v>
      </c>
      <c r="BE703" s="466">
        <v>0</v>
      </c>
      <c r="BF703" s="638">
        <v>0</v>
      </c>
      <c r="BG703" s="670">
        <f t="shared" si="784"/>
        <v>0</v>
      </c>
      <c r="BH703" s="665">
        <v>0</v>
      </c>
      <c r="BI703" s="480">
        <v>0</v>
      </c>
      <c r="BJ703" s="480">
        <v>0</v>
      </c>
      <c r="BK703" s="297">
        <v>0</v>
      </c>
      <c r="BL703" s="670">
        <f t="shared" si="785"/>
        <v>0</v>
      </c>
      <c r="BM703" s="485">
        <v>0</v>
      </c>
      <c r="BN703" s="485">
        <v>0</v>
      </c>
      <c r="BO703" s="485">
        <v>0</v>
      </c>
      <c r="BP703" s="485">
        <v>0</v>
      </c>
      <c r="BQ703" s="588">
        <f t="shared" si="788"/>
        <v>0</v>
      </c>
      <c r="BR703" s="671">
        <f t="shared" si="789"/>
        <v>0</v>
      </c>
    </row>
    <row r="704" spans="1:70" s="186" customFormat="1" ht="16.149999999999999" customHeight="1" thickBot="1" x14ac:dyDescent="0.3">
      <c r="A704" s="847">
        <v>7</v>
      </c>
      <c r="B704" s="834"/>
      <c r="C704" s="905" t="s">
        <v>765</v>
      </c>
      <c r="D704" s="141" t="s">
        <v>328</v>
      </c>
      <c r="E704" s="125">
        <f t="shared" si="778"/>
        <v>0</v>
      </c>
      <c r="F704" s="95">
        <v>0</v>
      </c>
      <c r="G704" s="95">
        <v>0</v>
      </c>
      <c r="H704" s="95">
        <v>0</v>
      </c>
      <c r="I704" s="95">
        <v>0</v>
      </c>
      <c r="J704" s="365">
        <f t="shared" si="779"/>
        <v>0</v>
      </c>
      <c r="K704" s="95">
        <v>0</v>
      </c>
      <c r="L704" s="95">
        <v>0</v>
      </c>
      <c r="M704" s="95">
        <v>0</v>
      </c>
      <c r="N704" s="95">
        <v>0</v>
      </c>
      <c r="O704" s="365">
        <f t="shared" si="790"/>
        <v>0</v>
      </c>
      <c r="P704" s="95">
        <v>0</v>
      </c>
      <c r="Q704" s="95">
        <v>0</v>
      </c>
      <c r="R704" s="95">
        <v>0</v>
      </c>
      <c r="S704" s="95">
        <v>0</v>
      </c>
      <c r="T704" s="315">
        <f t="shared" si="766"/>
        <v>0</v>
      </c>
      <c r="U704" s="389">
        <f t="shared" ref="U704:U767" si="875">SUM(V704:Y704)</f>
        <v>0</v>
      </c>
      <c r="V704" s="95">
        <v>0</v>
      </c>
      <c r="W704" s="95">
        <v>0</v>
      </c>
      <c r="X704" s="95">
        <v>0</v>
      </c>
      <c r="Y704" s="95">
        <v>0</v>
      </c>
      <c r="Z704" s="389">
        <f t="shared" ref="Z704:Z767" si="876">SUM(AA704:AD704)</f>
        <v>0</v>
      </c>
      <c r="AA704" s="95">
        <v>0</v>
      </c>
      <c r="AB704" s="95">
        <v>0</v>
      </c>
      <c r="AC704" s="95">
        <v>0</v>
      </c>
      <c r="AD704" s="95">
        <v>0</v>
      </c>
      <c r="AE704" s="389">
        <f t="shared" si="874"/>
        <v>0</v>
      </c>
      <c r="AF704" s="95">
        <v>0</v>
      </c>
      <c r="AG704" s="95">
        <v>0</v>
      </c>
      <c r="AH704" s="95">
        <v>0</v>
      </c>
      <c r="AI704" s="95">
        <v>0</v>
      </c>
      <c r="AJ704" s="315">
        <f t="shared" si="770"/>
        <v>0</v>
      </c>
      <c r="AK704" s="389">
        <f t="shared" si="787"/>
        <v>0</v>
      </c>
      <c r="AL704" s="480">
        <v>0</v>
      </c>
      <c r="AM704" s="480">
        <v>0</v>
      </c>
      <c r="AN704" s="480">
        <v>0</v>
      </c>
      <c r="AO704" s="484">
        <v>0</v>
      </c>
      <c r="AP704" s="389">
        <f t="shared" si="786"/>
        <v>0</v>
      </c>
      <c r="AQ704" s="465">
        <v>0</v>
      </c>
      <c r="AR704" s="465">
        <v>0</v>
      </c>
      <c r="AS704" s="465">
        <v>0</v>
      </c>
      <c r="AT704" s="480">
        <v>0</v>
      </c>
      <c r="AU704" s="389">
        <f t="shared" si="780"/>
        <v>0</v>
      </c>
      <c r="AV704" s="461">
        <v>0</v>
      </c>
      <c r="AW704" s="461">
        <v>0</v>
      </c>
      <c r="AX704" s="461">
        <v>0</v>
      </c>
      <c r="AY704" s="461">
        <v>0</v>
      </c>
      <c r="AZ704" s="588">
        <f t="shared" si="781"/>
        <v>0</v>
      </c>
      <c r="BA704" s="671">
        <f t="shared" si="782"/>
        <v>0</v>
      </c>
      <c r="BB704" s="670">
        <f t="shared" si="783"/>
        <v>0</v>
      </c>
      <c r="BC704" s="678">
        <v>0</v>
      </c>
      <c r="BD704" s="466">
        <v>0</v>
      </c>
      <c r="BE704" s="466">
        <v>0</v>
      </c>
      <c r="BF704" s="633">
        <v>0</v>
      </c>
      <c r="BG704" s="670">
        <f t="shared" si="784"/>
        <v>0</v>
      </c>
      <c r="BH704" s="665">
        <v>0</v>
      </c>
      <c r="BI704" s="480">
        <v>0</v>
      </c>
      <c r="BJ704" s="480">
        <v>0</v>
      </c>
      <c r="BK704" s="297">
        <v>0</v>
      </c>
      <c r="BL704" s="670">
        <f t="shared" si="785"/>
        <v>0</v>
      </c>
      <c r="BM704" s="480">
        <v>0</v>
      </c>
      <c r="BN704" s="480">
        <v>0</v>
      </c>
      <c r="BO704" s="480">
        <v>0</v>
      </c>
      <c r="BP704" s="480">
        <v>0</v>
      </c>
      <c r="BQ704" s="588">
        <f t="shared" si="788"/>
        <v>0</v>
      </c>
      <c r="BR704" s="671">
        <f t="shared" si="789"/>
        <v>0</v>
      </c>
    </row>
    <row r="705" spans="1:70" s="186" customFormat="1" ht="17.45" customHeight="1" thickBot="1" x14ac:dyDescent="0.3">
      <c r="A705" s="847"/>
      <c r="B705" s="834"/>
      <c r="C705" s="771"/>
      <c r="D705" s="137" t="s">
        <v>651</v>
      </c>
      <c r="E705" s="125">
        <f t="shared" si="778"/>
        <v>0</v>
      </c>
      <c r="F705" s="95">
        <v>0</v>
      </c>
      <c r="G705" s="95">
        <v>0</v>
      </c>
      <c r="H705" s="95">
        <v>0</v>
      </c>
      <c r="I705" s="95">
        <v>0</v>
      </c>
      <c r="J705" s="365">
        <f t="shared" si="779"/>
        <v>0</v>
      </c>
      <c r="K705" s="95">
        <v>0</v>
      </c>
      <c r="L705" s="95">
        <v>0</v>
      </c>
      <c r="M705" s="95">
        <v>0</v>
      </c>
      <c r="N705" s="95">
        <v>0</v>
      </c>
      <c r="O705" s="365">
        <f t="shared" si="790"/>
        <v>0</v>
      </c>
      <c r="P705" s="95">
        <v>0</v>
      </c>
      <c r="Q705" s="95">
        <v>0</v>
      </c>
      <c r="R705" s="95">
        <v>0</v>
      </c>
      <c r="S705" s="95">
        <v>0</v>
      </c>
      <c r="T705" s="315">
        <f t="shared" ref="T705:T768" si="877">F705+G705+H705+I705+K705+L705+M705+N705+P705+Q705+R705+S705</f>
        <v>0</v>
      </c>
      <c r="U705" s="389">
        <f t="shared" si="875"/>
        <v>0</v>
      </c>
      <c r="V705" s="95">
        <v>0</v>
      </c>
      <c r="W705" s="95">
        <v>0</v>
      </c>
      <c r="X705" s="95">
        <v>0</v>
      </c>
      <c r="Y705" s="95">
        <v>0</v>
      </c>
      <c r="Z705" s="389">
        <f t="shared" si="876"/>
        <v>0</v>
      </c>
      <c r="AA705" s="95">
        <v>0</v>
      </c>
      <c r="AB705" s="95">
        <v>0</v>
      </c>
      <c r="AC705" s="95">
        <v>0</v>
      </c>
      <c r="AD705" s="95">
        <v>0</v>
      </c>
      <c r="AE705" s="389">
        <f t="shared" si="874"/>
        <v>0</v>
      </c>
      <c r="AF705" s="95">
        <v>0</v>
      </c>
      <c r="AG705" s="95">
        <v>0</v>
      </c>
      <c r="AH705" s="95">
        <v>0</v>
      </c>
      <c r="AI705" s="95">
        <v>0</v>
      </c>
      <c r="AJ705" s="315">
        <f t="shared" ref="AJ705:AJ768" si="878">V705+W705+X705+Y705+AA705+AB705+AC705+AD705+AF705+AG705+AH705+AI705</f>
        <v>0</v>
      </c>
      <c r="AK705" s="389">
        <f t="shared" si="787"/>
        <v>0</v>
      </c>
      <c r="AL705" s="480">
        <v>0</v>
      </c>
      <c r="AM705" s="480">
        <v>0</v>
      </c>
      <c r="AN705" s="480">
        <v>0</v>
      </c>
      <c r="AO705" s="484">
        <v>0</v>
      </c>
      <c r="AP705" s="389">
        <f t="shared" si="786"/>
        <v>0</v>
      </c>
      <c r="AQ705" s="465">
        <v>0</v>
      </c>
      <c r="AR705" s="465">
        <v>0</v>
      </c>
      <c r="AS705" s="465">
        <v>0</v>
      </c>
      <c r="AT705" s="480">
        <v>0</v>
      </c>
      <c r="AU705" s="389">
        <f t="shared" si="780"/>
        <v>0</v>
      </c>
      <c r="AV705" s="461">
        <v>0</v>
      </c>
      <c r="AW705" s="461">
        <v>0</v>
      </c>
      <c r="AX705" s="461">
        <v>0</v>
      </c>
      <c r="AY705" s="461">
        <v>0</v>
      </c>
      <c r="AZ705" s="588">
        <f t="shared" si="781"/>
        <v>0</v>
      </c>
      <c r="BA705" s="671">
        <f t="shared" si="782"/>
        <v>0</v>
      </c>
      <c r="BB705" s="670">
        <f t="shared" si="783"/>
        <v>0</v>
      </c>
      <c r="BC705" s="678">
        <v>0</v>
      </c>
      <c r="BD705" s="466">
        <v>0</v>
      </c>
      <c r="BE705" s="466">
        <v>0</v>
      </c>
      <c r="BF705" s="633">
        <v>0</v>
      </c>
      <c r="BG705" s="670">
        <f t="shared" si="784"/>
        <v>0</v>
      </c>
      <c r="BH705" s="665">
        <v>0</v>
      </c>
      <c r="BI705" s="480">
        <v>0</v>
      </c>
      <c r="BJ705" s="480">
        <v>0</v>
      </c>
      <c r="BK705" s="297">
        <v>0</v>
      </c>
      <c r="BL705" s="670">
        <f t="shared" si="785"/>
        <v>0</v>
      </c>
      <c r="BM705" s="480">
        <v>0</v>
      </c>
      <c r="BN705" s="480">
        <v>0</v>
      </c>
      <c r="BO705" s="480">
        <v>0</v>
      </c>
      <c r="BP705" s="480">
        <v>0</v>
      </c>
      <c r="BQ705" s="588">
        <f t="shared" si="788"/>
        <v>0</v>
      </c>
      <c r="BR705" s="671">
        <f t="shared" si="789"/>
        <v>0</v>
      </c>
    </row>
    <row r="706" spans="1:70" s="186" customFormat="1" ht="18" customHeight="1" thickBot="1" x14ac:dyDescent="0.3">
      <c r="A706" s="847"/>
      <c r="B706" s="834"/>
      <c r="C706" s="772"/>
      <c r="D706" s="134" t="s">
        <v>321</v>
      </c>
      <c r="E706" s="125">
        <f t="shared" si="778"/>
        <v>0</v>
      </c>
      <c r="F706" s="95">
        <v>0</v>
      </c>
      <c r="G706" s="95">
        <v>0</v>
      </c>
      <c r="H706" s="95">
        <v>0</v>
      </c>
      <c r="I706" s="95">
        <v>0</v>
      </c>
      <c r="J706" s="365">
        <f t="shared" si="779"/>
        <v>0</v>
      </c>
      <c r="K706" s="95">
        <v>0</v>
      </c>
      <c r="L706" s="95">
        <v>0</v>
      </c>
      <c r="M706" s="95">
        <v>0</v>
      </c>
      <c r="N706" s="95">
        <v>0</v>
      </c>
      <c r="O706" s="365">
        <f t="shared" si="790"/>
        <v>0</v>
      </c>
      <c r="P706" s="95">
        <v>0</v>
      </c>
      <c r="Q706" s="95">
        <v>0</v>
      </c>
      <c r="R706" s="95">
        <v>0</v>
      </c>
      <c r="S706" s="95">
        <v>0</v>
      </c>
      <c r="T706" s="315">
        <f t="shared" si="877"/>
        <v>0</v>
      </c>
      <c r="U706" s="389">
        <f t="shared" si="875"/>
        <v>0</v>
      </c>
      <c r="V706" s="95">
        <v>0</v>
      </c>
      <c r="W706" s="95">
        <v>0</v>
      </c>
      <c r="X706" s="95">
        <v>0</v>
      </c>
      <c r="Y706" s="95">
        <v>0</v>
      </c>
      <c r="Z706" s="389">
        <f t="shared" si="876"/>
        <v>0</v>
      </c>
      <c r="AA706" s="95">
        <v>0</v>
      </c>
      <c r="AB706" s="95">
        <v>0</v>
      </c>
      <c r="AC706" s="95">
        <v>0</v>
      </c>
      <c r="AD706" s="95">
        <v>0</v>
      </c>
      <c r="AE706" s="389">
        <f t="shared" si="874"/>
        <v>0</v>
      </c>
      <c r="AF706" s="95">
        <v>0</v>
      </c>
      <c r="AG706" s="95">
        <v>0</v>
      </c>
      <c r="AH706" s="95">
        <v>0</v>
      </c>
      <c r="AI706" s="95">
        <v>0</v>
      </c>
      <c r="AJ706" s="315">
        <f t="shared" si="878"/>
        <v>0</v>
      </c>
      <c r="AK706" s="389">
        <f t="shared" si="787"/>
        <v>0</v>
      </c>
      <c r="AL706" s="485">
        <v>0</v>
      </c>
      <c r="AM706" s="485">
        <v>0</v>
      </c>
      <c r="AN706" s="485">
        <v>0</v>
      </c>
      <c r="AO706" s="484">
        <v>0</v>
      </c>
      <c r="AP706" s="389">
        <f t="shared" si="786"/>
        <v>0</v>
      </c>
      <c r="AQ706" s="465">
        <v>0</v>
      </c>
      <c r="AR706" s="465">
        <v>0</v>
      </c>
      <c r="AS706" s="465">
        <v>0</v>
      </c>
      <c r="AT706" s="485">
        <v>0</v>
      </c>
      <c r="AU706" s="389">
        <f t="shared" si="780"/>
        <v>0</v>
      </c>
      <c r="AV706" s="461">
        <v>0</v>
      </c>
      <c r="AW706" s="461">
        <v>0</v>
      </c>
      <c r="AX706" s="461">
        <v>0</v>
      </c>
      <c r="AY706" s="461">
        <v>0</v>
      </c>
      <c r="AZ706" s="588">
        <f t="shared" si="781"/>
        <v>0</v>
      </c>
      <c r="BA706" s="671">
        <f t="shared" si="782"/>
        <v>0</v>
      </c>
      <c r="BB706" s="670">
        <f t="shared" si="783"/>
        <v>0</v>
      </c>
      <c r="BC706" s="678">
        <v>0</v>
      </c>
      <c r="BD706" s="466">
        <v>0</v>
      </c>
      <c r="BE706" s="466">
        <v>0</v>
      </c>
      <c r="BF706" s="638">
        <v>0</v>
      </c>
      <c r="BG706" s="670">
        <f t="shared" si="784"/>
        <v>0</v>
      </c>
      <c r="BH706" s="665">
        <v>0</v>
      </c>
      <c r="BI706" s="480">
        <v>0</v>
      </c>
      <c r="BJ706" s="480">
        <v>0</v>
      </c>
      <c r="BK706" s="297">
        <v>0</v>
      </c>
      <c r="BL706" s="670">
        <f t="shared" si="785"/>
        <v>0</v>
      </c>
      <c r="BM706" s="485">
        <v>0</v>
      </c>
      <c r="BN706" s="485">
        <v>0</v>
      </c>
      <c r="BO706" s="485">
        <v>0</v>
      </c>
      <c r="BP706" s="485">
        <v>0</v>
      </c>
      <c r="BQ706" s="588">
        <f t="shared" si="788"/>
        <v>0</v>
      </c>
      <c r="BR706" s="671">
        <f t="shared" si="789"/>
        <v>0</v>
      </c>
    </row>
    <row r="707" spans="1:70" s="186" customFormat="1" ht="13.9" customHeight="1" thickBot="1" x14ac:dyDescent="0.3">
      <c r="A707" s="836">
        <v>8</v>
      </c>
      <c r="B707" s="834"/>
      <c r="C707" s="905" t="s">
        <v>866</v>
      </c>
      <c r="D707" s="141" t="s">
        <v>328</v>
      </c>
      <c r="E707" s="125">
        <f t="shared" si="778"/>
        <v>0</v>
      </c>
      <c r="F707" s="95">
        <v>0</v>
      </c>
      <c r="G707" s="95">
        <v>0</v>
      </c>
      <c r="H707" s="95">
        <v>0</v>
      </c>
      <c r="I707" s="95">
        <v>0</v>
      </c>
      <c r="J707" s="365">
        <f t="shared" si="779"/>
        <v>0</v>
      </c>
      <c r="K707" s="95">
        <v>0</v>
      </c>
      <c r="L707" s="95">
        <v>0</v>
      </c>
      <c r="M707" s="95">
        <v>0</v>
      </c>
      <c r="N707" s="95">
        <v>0</v>
      </c>
      <c r="O707" s="365">
        <f t="shared" si="790"/>
        <v>0</v>
      </c>
      <c r="P707" s="95">
        <v>0</v>
      </c>
      <c r="Q707" s="95">
        <v>0</v>
      </c>
      <c r="R707" s="95">
        <v>0</v>
      </c>
      <c r="S707" s="95">
        <v>0</v>
      </c>
      <c r="T707" s="315">
        <f t="shared" si="877"/>
        <v>0</v>
      </c>
      <c r="U707" s="389">
        <f t="shared" si="875"/>
        <v>0</v>
      </c>
      <c r="V707" s="95">
        <v>0</v>
      </c>
      <c r="W707" s="95">
        <v>0</v>
      </c>
      <c r="X707" s="95">
        <v>0</v>
      </c>
      <c r="Y707" s="95">
        <v>0</v>
      </c>
      <c r="Z707" s="389">
        <f t="shared" si="876"/>
        <v>0</v>
      </c>
      <c r="AA707" s="95">
        <v>0</v>
      </c>
      <c r="AB707" s="95">
        <v>0</v>
      </c>
      <c r="AC707" s="95">
        <v>0</v>
      </c>
      <c r="AD707" s="95">
        <v>0</v>
      </c>
      <c r="AE707" s="389">
        <f t="shared" si="874"/>
        <v>0</v>
      </c>
      <c r="AF707" s="95">
        <v>0</v>
      </c>
      <c r="AG707" s="95">
        <v>0</v>
      </c>
      <c r="AH707" s="95">
        <v>0</v>
      </c>
      <c r="AI707" s="95">
        <v>0</v>
      </c>
      <c r="AJ707" s="315">
        <f t="shared" si="878"/>
        <v>0</v>
      </c>
      <c r="AK707" s="389">
        <f t="shared" si="787"/>
        <v>0</v>
      </c>
      <c r="AL707" s="499">
        <v>0</v>
      </c>
      <c r="AM707" s="499">
        <v>0</v>
      </c>
      <c r="AN707" s="499">
        <v>0</v>
      </c>
      <c r="AO707" s="484">
        <v>0</v>
      </c>
      <c r="AP707" s="389">
        <f t="shared" si="786"/>
        <v>0</v>
      </c>
      <c r="AQ707" s="465">
        <v>0</v>
      </c>
      <c r="AR707" s="465">
        <v>0</v>
      </c>
      <c r="AS707" s="465">
        <v>0</v>
      </c>
      <c r="AT707" s="499">
        <v>0</v>
      </c>
      <c r="AU707" s="389">
        <f t="shared" si="780"/>
        <v>0</v>
      </c>
      <c r="AV707" s="461">
        <v>0</v>
      </c>
      <c r="AW707" s="461">
        <v>0</v>
      </c>
      <c r="AX707" s="461">
        <v>0</v>
      </c>
      <c r="AY707" s="461">
        <v>0</v>
      </c>
      <c r="AZ707" s="588">
        <f t="shared" si="781"/>
        <v>0</v>
      </c>
      <c r="BA707" s="671">
        <f t="shared" si="782"/>
        <v>0</v>
      </c>
      <c r="BB707" s="670">
        <f t="shared" si="783"/>
        <v>0</v>
      </c>
      <c r="BC707" s="678">
        <v>0</v>
      </c>
      <c r="BD707" s="466">
        <v>0</v>
      </c>
      <c r="BE707" s="466">
        <v>0</v>
      </c>
      <c r="BF707" s="642">
        <v>0</v>
      </c>
      <c r="BG707" s="670">
        <f t="shared" si="784"/>
        <v>0</v>
      </c>
      <c r="BH707" s="665">
        <v>0</v>
      </c>
      <c r="BI707" s="480">
        <v>0</v>
      </c>
      <c r="BJ707" s="480">
        <v>0</v>
      </c>
      <c r="BK707" s="297">
        <v>0</v>
      </c>
      <c r="BL707" s="670">
        <f t="shared" si="785"/>
        <v>0</v>
      </c>
      <c r="BM707" s="499">
        <v>0</v>
      </c>
      <c r="BN707" s="499">
        <v>0</v>
      </c>
      <c r="BO707" s="499">
        <v>0</v>
      </c>
      <c r="BP707" s="499">
        <v>0</v>
      </c>
      <c r="BQ707" s="588">
        <f t="shared" si="788"/>
        <v>0</v>
      </c>
      <c r="BR707" s="671">
        <f t="shared" si="789"/>
        <v>0</v>
      </c>
    </row>
    <row r="708" spans="1:70" s="186" customFormat="1" ht="15.6" customHeight="1" thickBot="1" x14ac:dyDescent="0.3">
      <c r="A708" s="837"/>
      <c r="B708" s="834"/>
      <c r="C708" s="902"/>
      <c r="D708" s="137" t="s">
        <v>651</v>
      </c>
      <c r="E708" s="125">
        <f t="shared" si="778"/>
        <v>0</v>
      </c>
      <c r="F708" s="95">
        <v>0</v>
      </c>
      <c r="G708" s="95">
        <v>0</v>
      </c>
      <c r="H708" s="95">
        <v>0</v>
      </c>
      <c r="I708" s="95">
        <v>0</v>
      </c>
      <c r="J708" s="365">
        <f t="shared" si="779"/>
        <v>0</v>
      </c>
      <c r="K708" s="95">
        <v>0</v>
      </c>
      <c r="L708" s="95">
        <v>0</v>
      </c>
      <c r="M708" s="95">
        <v>0</v>
      </c>
      <c r="N708" s="95">
        <v>0</v>
      </c>
      <c r="O708" s="365">
        <f t="shared" si="790"/>
        <v>0</v>
      </c>
      <c r="P708" s="95">
        <v>0</v>
      </c>
      <c r="Q708" s="95">
        <v>0</v>
      </c>
      <c r="R708" s="95">
        <v>0</v>
      </c>
      <c r="S708" s="95">
        <v>0</v>
      </c>
      <c r="T708" s="315">
        <f t="shared" si="877"/>
        <v>0</v>
      </c>
      <c r="U708" s="389">
        <f t="shared" si="875"/>
        <v>0</v>
      </c>
      <c r="V708" s="95">
        <v>0</v>
      </c>
      <c r="W708" s="95">
        <v>0</v>
      </c>
      <c r="X708" s="95">
        <v>0</v>
      </c>
      <c r="Y708" s="95">
        <v>0</v>
      </c>
      <c r="Z708" s="389">
        <f t="shared" si="876"/>
        <v>0</v>
      </c>
      <c r="AA708" s="95">
        <v>0</v>
      </c>
      <c r="AB708" s="95">
        <v>0</v>
      </c>
      <c r="AC708" s="95">
        <v>0</v>
      </c>
      <c r="AD708" s="95">
        <v>0</v>
      </c>
      <c r="AE708" s="389">
        <f t="shared" si="874"/>
        <v>0</v>
      </c>
      <c r="AF708" s="95">
        <v>0</v>
      </c>
      <c r="AG708" s="95">
        <v>0</v>
      </c>
      <c r="AH708" s="95">
        <v>0</v>
      </c>
      <c r="AI708" s="95">
        <v>0</v>
      </c>
      <c r="AJ708" s="315">
        <f t="shared" si="878"/>
        <v>0</v>
      </c>
      <c r="AK708" s="389">
        <f t="shared" si="787"/>
        <v>0</v>
      </c>
      <c r="AL708" s="499">
        <v>0</v>
      </c>
      <c r="AM708" s="499">
        <v>0</v>
      </c>
      <c r="AN708" s="499">
        <v>0</v>
      </c>
      <c r="AO708" s="484">
        <v>0</v>
      </c>
      <c r="AP708" s="389">
        <f t="shared" si="786"/>
        <v>0</v>
      </c>
      <c r="AQ708" s="465">
        <v>0</v>
      </c>
      <c r="AR708" s="465">
        <v>0</v>
      </c>
      <c r="AS708" s="465">
        <v>0</v>
      </c>
      <c r="AT708" s="499">
        <v>0</v>
      </c>
      <c r="AU708" s="389">
        <f t="shared" si="780"/>
        <v>0</v>
      </c>
      <c r="AV708" s="461">
        <v>0</v>
      </c>
      <c r="AW708" s="461">
        <v>0</v>
      </c>
      <c r="AX708" s="461">
        <v>0</v>
      </c>
      <c r="AY708" s="461">
        <v>0</v>
      </c>
      <c r="AZ708" s="588">
        <f t="shared" si="781"/>
        <v>0</v>
      </c>
      <c r="BA708" s="671">
        <f t="shared" si="782"/>
        <v>0</v>
      </c>
      <c r="BB708" s="670">
        <f t="shared" si="783"/>
        <v>0</v>
      </c>
      <c r="BC708" s="678">
        <v>0</v>
      </c>
      <c r="BD708" s="466">
        <v>0</v>
      </c>
      <c r="BE708" s="466">
        <v>0</v>
      </c>
      <c r="BF708" s="642">
        <v>0</v>
      </c>
      <c r="BG708" s="670">
        <f t="shared" si="784"/>
        <v>0</v>
      </c>
      <c r="BH708" s="665">
        <v>0</v>
      </c>
      <c r="BI708" s="480">
        <v>0</v>
      </c>
      <c r="BJ708" s="480">
        <v>0</v>
      </c>
      <c r="BK708" s="297">
        <v>0</v>
      </c>
      <c r="BL708" s="670">
        <f t="shared" si="785"/>
        <v>0</v>
      </c>
      <c r="BM708" s="499">
        <v>0</v>
      </c>
      <c r="BN708" s="499">
        <v>0</v>
      </c>
      <c r="BO708" s="499">
        <v>0</v>
      </c>
      <c r="BP708" s="499">
        <v>0</v>
      </c>
      <c r="BQ708" s="588">
        <f t="shared" si="788"/>
        <v>0</v>
      </c>
      <c r="BR708" s="671">
        <f t="shared" si="789"/>
        <v>0</v>
      </c>
    </row>
    <row r="709" spans="1:70" s="186" customFormat="1" ht="15.6" customHeight="1" thickBot="1" x14ac:dyDescent="0.3">
      <c r="A709" s="837"/>
      <c r="B709" s="834"/>
      <c r="C709" s="902"/>
      <c r="D709" s="134" t="s">
        <v>321</v>
      </c>
      <c r="E709" s="125">
        <f t="shared" ref="E709:E772" si="879">SUM(F709:I709)</f>
        <v>0</v>
      </c>
      <c r="F709" s="95">
        <v>0</v>
      </c>
      <c r="G709" s="95">
        <v>0</v>
      </c>
      <c r="H709" s="95">
        <v>0</v>
      </c>
      <c r="I709" s="95">
        <v>0</v>
      </c>
      <c r="J709" s="365">
        <f t="shared" ref="J709:J772" si="880">SUM(K709:N709)</f>
        <v>0</v>
      </c>
      <c r="K709" s="95">
        <v>0</v>
      </c>
      <c r="L709" s="95">
        <v>0</v>
      </c>
      <c r="M709" s="95">
        <v>0</v>
      </c>
      <c r="N709" s="95">
        <v>0</v>
      </c>
      <c r="O709" s="365">
        <f t="shared" si="790"/>
        <v>0</v>
      </c>
      <c r="P709" s="95">
        <v>0</v>
      </c>
      <c r="Q709" s="95">
        <v>0</v>
      </c>
      <c r="R709" s="95">
        <v>0</v>
      </c>
      <c r="S709" s="95">
        <v>0</v>
      </c>
      <c r="T709" s="315">
        <f t="shared" si="877"/>
        <v>0</v>
      </c>
      <c r="U709" s="389">
        <f t="shared" si="875"/>
        <v>0</v>
      </c>
      <c r="V709" s="95">
        <v>0</v>
      </c>
      <c r="W709" s="95">
        <v>0</v>
      </c>
      <c r="X709" s="95">
        <v>0</v>
      </c>
      <c r="Y709" s="95">
        <v>0</v>
      </c>
      <c r="Z709" s="389">
        <f t="shared" si="876"/>
        <v>0</v>
      </c>
      <c r="AA709" s="95">
        <v>0</v>
      </c>
      <c r="AB709" s="95">
        <v>0</v>
      </c>
      <c r="AC709" s="95">
        <v>0</v>
      </c>
      <c r="AD709" s="95">
        <v>0</v>
      </c>
      <c r="AE709" s="389">
        <f t="shared" si="874"/>
        <v>0</v>
      </c>
      <c r="AF709" s="95">
        <v>0</v>
      </c>
      <c r="AG709" s="95">
        <v>0</v>
      </c>
      <c r="AH709" s="95">
        <v>0</v>
      </c>
      <c r="AI709" s="95">
        <v>0</v>
      </c>
      <c r="AJ709" s="315">
        <f t="shared" si="878"/>
        <v>0</v>
      </c>
      <c r="AK709" s="389">
        <f t="shared" si="787"/>
        <v>0</v>
      </c>
      <c r="AL709" s="500">
        <v>0</v>
      </c>
      <c r="AM709" s="500">
        <v>0</v>
      </c>
      <c r="AN709" s="500">
        <v>0</v>
      </c>
      <c r="AO709" s="484">
        <v>0</v>
      </c>
      <c r="AP709" s="389">
        <f t="shared" si="786"/>
        <v>0</v>
      </c>
      <c r="AQ709" s="465">
        <v>0</v>
      </c>
      <c r="AR709" s="465">
        <v>0</v>
      </c>
      <c r="AS709" s="465">
        <v>0</v>
      </c>
      <c r="AT709" s="500">
        <v>0</v>
      </c>
      <c r="AU709" s="389">
        <f t="shared" si="780"/>
        <v>0</v>
      </c>
      <c r="AV709" s="461">
        <v>0</v>
      </c>
      <c r="AW709" s="461">
        <v>0</v>
      </c>
      <c r="AX709" s="461">
        <v>0</v>
      </c>
      <c r="AY709" s="461">
        <v>0</v>
      </c>
      <c r="AZ709" s="588">
        <f t="shared" si="781"/>
        <v>0</v>
      </c>
      <c r="BA709" s="671">
        <f t="shared" si="782"/>
        <v>0</v>
      </c>
      <c r="BB709" s="670">
        <f t="shared" si="783"/>
        <v>0</v>
      </c>
      <c r="BC709" s="678">
        <v>0</v>
      </c>
      <c r="BD709" s="466">
        <v>0</v>
      </c>
      <c r="BE709" s="466">
        <v>0</v>
      </c>
      <c r="BF709" s="643">
        <v>0</v>
      </c>
      <c r="BG709" s="670">
        <f t="shared" si="784"/>
        <v>0</v>
      </c>
      <c r="BH709" s="665">
        <v>0</v>
      </c>
      <c r="BI709" s="480">
        <v>0</v>
      </c>
      <c r="BJ709" s="480">
        <v>0</v>
      </c>
      <c r="BK709" s="297">
        <v>0</v>
      </c>
      <c r="BL709" s="670">
        <f t="shared" si="785"/>
        <v>0</v>
      </c>
      <c r="BM709" s="499">
        <v>0</v>
      </c>
      <c r="BN709" s="499">
        <v>0</v>
      </c>
      <c r="BO709" s="499">
        <v>0</v>
      </c>
      <c r="BP709" s="500">
        <v>0</v>
      </c>
      <c r="BQ709" s="588">
        <f t="shared" si="788"/>
        <v>0</v>
      </c>
      <c r="BR709" s="671">
        <f t="shared" si="789"/>
        <v>0</v>
      </c>
    </row>
    <row r="710" spans="1:70" s="253" customFormat="1" ht="15.6" customHeight="1" thickBot="1" x14ac:dyDescent="0.3">
      <c r="A710" s="838"/>
      <c r="B710" s="834"/>
      <c r="C710" s="907"/>
      <c r="D710" s="260" t="s">
        <v>1319</v>
      </c>
      <c r="E710" s="125">
        <f t="shared" si="879"/>
        <v>0</v>
      </c>
      <c r="F710" s="95">
        <v>0</v>
      </c>
      <c r="G710" s="95">
        <v>0</v>
      </c>
      <c r="H710" s="95">
        <v>0</v>
      </c>
      <c r="I710" s="95">
        <v>0</v>
      </c>
      <c r="J710" s="365">
        <f t="shared" si="880"/>
        <v>0</v>
      </c>
      <c r="K710" s="95">
        <v>0</v>
      </c>
      <c r="L710" s="95">
        <v>0</v>
      </c>
      <c r="M710" s="95">
        <v>0</v>
      </c>
      <c r="N710" s="95">
        <v>0</v>
      </c>
      <c r="O710" s="365">
        <f t="shared" si="790"/>
        <v>0</v>
      </c>
      <c r="P710" s="95">
        <v>0</v>
      </c>
      <c r="Q710" s="95">
        <v>0</v>
      </c>
      <c r="R710" s="95">
        <v>0</v>
      </c>
      <c r="S710" s="95">
        <v>0</v>
      </c>
      <c r="T710" s="315">
        <f t="shared" si="877"/>
        <v>0</v>
      </c>
      <c r="U710" s="389">
        <f t="shared" si="875"/>
        <v>0</v>
      </c>
      <c r="V710" s="95">
        <v>0</v>
      </c>
      <c r="W710" s="95">
        <v>0</v>
      </c>
      <c r="X710" s="95">
        <v>0</v>
      </c>
      <c r="Y710" s="95">
        <v>0</v>
      </c>
      <c r="Z710" s="389">
        <f t="shared" si="876"/>
        <v>0</v>
      </c>
      <c r="AA710" s="95">
        <v>0</v>
      </c>
      <c r="AB710" s="95">
        <v>0</v>
      </c>
      <c r="AC710" s="95">
        <v>0</v>
      </c>
      <c r="AD710" s="95">
        <v>0</v>
      </c>
      <c r="AE710" s="389">
        <f t="shared" si="874"/>
        <v>0</v>
      </c>
      <c r="AF710" s="95">
        <v>0</v>
      </c>
      <c r="AG710" s="95">
        <v>0</v>
      </c>
      <c r="AH710" s="95">
        <v>0</v>
      </c>
      <c r="AI710" s="95">
        <v>0</v>
      </c>
      <c r="AJ710" s="315">
        <f t="shared" si="878"/>
        <v>0</v>
      </c>
      <c r="AK710" s="389">
        <f t="shared" si="787"/>
        <v>0</v>
      </c>
      <c r="AL710" s="485">
        <v>0</v>
      </c>
      <c r="AM710" s="485">
        <v>0</v>
      </c>
      <c r="AN710" s="485">
        <v>0</v>
      </c>
      <c r="AO710" s="484">
        <v>0</v>
      </c>
      <c r="AP710" s="389">
        <f t="shared" si="786"/>
        <v>0</v>
      </c>
      <c r="AQ710" s="465">
        <v>0</v>
      </c>
      <c r="AR710" s="465">
        <v>0</v>
      </c>
      <c r="AS710" s="465">
        <v>0</v>
      </c>
      <c r="AT710" s="485">
        <v>0</v>
      </c>
      <c r="AU710" s="389">
        <f t="shared" si="780"/>
        <v>0</v>
      </c>
      <c r="AV710" s="461">
        <v>0</v>
      </c>
      <c r="AW710" s="461">
        <v>0</v>
      </c>
      <c r="AX710" s="461">
        <v>0</v>
      </c>
      <c r="AY710" s="461">
        <v>0</v>
      </c>
      <c r="AZ710" s="588">
        <f t="shared" si="781"/>
        <v>0</v>
      </c>
      <c r="BA710" s="671">
        <f t="shared" si="782"/>
        <v>0</v>
      </c>
      <c r="BB710" s="670">
        <f t="shared" ref="BB710:BB773" si="881">BC710+BD710+BE710+BF710</f>
        <v>0</v>
      </c>
      <c r="BC710" s="678">
        <v>0</v>
      </c>
      <c r="BD710" s="466">
        <v>0</v>
      </c>
      <c r="BE710" s="466">
        <v>0</v>
      </c>
      <c r="BF710" s="638">
        <v>0</v>
      </c>
      <c r="BG710" s="670">
        <f t="shared" ref="BG710:BG773" si="882">BH710+BI710+BJ710+BK710</f>
        <v>1</v>
      </c>
      <c r="BH710" s="665">
        <v>0</v>
      </c>
      <c r="BI710" s="480">
        <v>0</v>
      </c>
      <c r="BJ710" s="480">
        <v>0</v>
      </c>
      <c r="BK710" s="297">
        <v>1</v>
      </c>
      <c r="BL710" s="670">
        <f t="shared" ref="BL710:BL773" si="883">BM710+BN710+BO710+BP710</f>
        <v>0</v>
      </c>
      <c r="BM710" s="499">
        <v>0</v>
      </c>
      <c r="BN710" s="499">
        <v>0</v>
      </c>
      <c r="BO710" s="499">
        <v>0</v>
      </c>
      <c r="BP710" s="485">
        <v>0</v>
      </c>
      <c r="BQ710" s="588">
        <f t="shared" si="788"/>
        <v>1</v>
      </c>
      <c r="BR710" s="671">
        <f t="shared" si="789"/>
        <v>1</v>
      </c>
    </row>
    <row r="711" spans="1:70" s="186" customFormat="1" ht="15.6" customHeight="1" thickBot="1" x14ac:dyDescent="0.3">
      <c r="A711" s="836">
        <v>9</v>
      </c>
      <c r="B711" s="834"/>
      <c r="C711" s="905" t="s">
        <v>865</v>
      </c>
      <c r="D711" s="141" t="s">
        <v>328</v>
      </c>
      <c r="E711" s="125">
        <f t="shared" si="879"/>
        <v>0</v>
      </c>
      <c r="F711" s="95">
        <v>0</v>
      </c>
      <c r="G711" s="95">
        <v>0</v>
      </c>
      <c r="H711" s="95">
        <v>0</v>
      </c>
      <c r="I711" s="95">
        <v>0</v>
      </c>
      <c r="J711" s="365">
        <f t="shared" si="880"/>
        <v>0</v>
      </c>
      <c r="K711" s="95">
        <v>0</v>
      </c>
      <c r="L711" s="95">
        <v>0</v>
      </c>
      <c r="M711" s="95">
        <v>0</v>
      </c>
      <c r="N711" s="95">
        <v>0</v>
      </c>
      <c r="O711" s="365">
        <f t="shared" si="790"/>
        <v>0</v>
      </c>
      <c r="P711" s="95">
        <v>0</v>
      </c>
      <c r="Q711" s="95">
        <v>0</v>
      </c>
      <c r="R711" s="95">
        <v>0</v>
      </c>
      <c r="S711" s="95">
        <v>0</v>
      </c>
      <c r="T711" s="315">
        <f t="shared" si="877"/>
        <v>0</v>
      </c>
      <c r="U711" s="389">
        <f t="shared" si="875"/>
        <v>0</v>
      </c>
      <c r="V711" s="95">
        <v>0</v>
      </c>
      <c r="W711" s="95">
        <v>0</v>
      </c>
      <c r="X711" s="95">
        <v>0</v>
      </c>
      <c r="Y711" s="95">
        <v>0</v>
      </c>
      <c r="Z711" s="389">
        <f t="shared" si="876"/>
        <v>0</v>
      </c>
      <c r="AA711" s="95">
        <v>0</v>
      </c>
      <c r="AB711" s="95">
        <v>0</v>
      </c>
      <c r="AC711" s="95">
        <v>0</v>
      </c>
      <c r="AD711" s="95">
        <v>0</v>
      </c>
      <c r="AE711" s="389">
        <f t="shared" si="874"/>
        <v>0</v>
      </c>
      <c r="AF711" s="95">
        <v>0</v>
      </c>
      <c r="AG711" s="95">
        <v>0</v>
      </c>
      <c r="AH711" s="95">
        <v>0</v>
      </c>
      <c r="AI711" s="95">
        <v>0</v>
      </c>
      <c r="AJ711" s="315">
        <f t="shared" si="878"/>
        <v>0</v>
      </c>
      <c r="AK711" s="389">
        <f t="shared" si="787"/>
        <v>0</v>
      </c>
      <c r="AL711" s="480">
        <v>0</v>
      </c>
      <c r="AM711" s="480">
        <v>0</v>
      </c>
      <c r="AN711" s="480">
        <v>0</v>
      </c>
      <c r="AO711" s="484">
        <v>0</v>
      </c>
      <c r="AP711" s="389">
        <f t="shared" si="786"/>
        <v>0</v>
      </c>
      <c r="AQ711" s="465">
        <v>0</v>
      </c>
      <c r="AR711" s="465">
        <v>0</v>
      </c>
      <c r="AS711" s="465">
        <v>0</v>
      </c>
      <c r="AT711" s="480">
        <v>0</v>
      </c>
      <c r="AU711" s="389">
        <f t="shared" si="780"/>
        <v>0</v>
      </c>
      <c r="AV711" s="461">
        <v>0</v>
      </c>
      <c r="AW711" s="461">
        <v>0</v>
      </c>
      <c r="AX711" s="461">
        <v>0</v>
      </c>
      <c r="AY711" s="461">
        <v>0</v>
      </c>
      <c r="AZ711" s="588">
        <f t="shared" si="781"/>
        <v>0</v>
      </c>
      <c r="BA711" s="671">
        <f t="shared" si="782"/>
        <v>0</v>
      </c>
      <c r="BB711" s="670">
        <f t="shared" si="881"/>
        <v>0</v>
      </c>
      <c r="BC711" s="678">
        <v>0</v>
      </c>
      <c r="BD711" s="466">
        <v>0</v>
      </c>
      <c r="BE711" s="466">
        <v>0</v>
      </c>
      <c r="BF711" s="633">
        <v>0</v>
      </c>
      <c r="BG711" s="670">
        <f t="shared" si="882"/>
        <v>0</v>
      </c>
      <c r="BH711" s="665">
        <v>0</v>
      </c>
      <c r="BI711" s="480">
        <v>0</v>
      </c>
      <c r="BJ711" s="480">
        <v>0</v>
      </c>
      <c r="BK711" s="297">
        <v>0</v>
      </c>
      <c r="BL711" s="670">
        <f t="shared" si="883"/>
        <v>0</v>
      </c>
      <c r="BM711" s="499">
        <v>0</v>
      </c>
      <c r="BN711" s="499">
        <v>0</v>
      </c>
      <c r="BO711" s="499">
        <v>0</v>
      </c>
      <c r="BP711" s="480">
        <v>0</v>
      </c>
      <c r="BQ711" s="588">
        <f t="shared" si="788"/>
        <v>0</v>
      </c>
      <c r="BR711" s="671">
        <f t="shared" si="789"/>
        <v>0</v>
      </c>
    </row>
    <row r="712" spans="1:70" s="186" customFormat="1" ht="16.149999999999999" customHeight="1" thickBot="1" x14ac:dyDescent="0.3">
      <c r="A712" s="837"/>
      <c r="B712" s="834"/>
      <c r="C712" s="902"/>
      <c r="D712" s="137" t="s">
        <v>651</v>
      </c>
      <c r="E712" s="125">
        <f t="shared" si="879"/>
        <v>0</v>
      </c>
      <c r="F712" s="95">
        <v>0</v>
      </c>
      <c r="G712" s="95">
        <v>0</v>
      </c>
      <c r="H712" s="95">
        <v>0</v>
      </c>
      <c r="I712" s="95">
        <v>0</v>
      </c>
      <c r="J712" s="365">
        <f t="shared" si="880"/>
        <v>0</v>
      </c>
      <c r="K712" s="95">
        <v>0</v>
      </c>
      <c r="L712" s="95">
        <v>0</v>
      </c>
      <c r="M712" s="95">
        <v>0</v>
      </c>
      <c r="N712" s="95">
        <v>0</v>
      </c>
      <c r="O712" s="365">
        <f t="shared" si="790"/>
        <v>0</v>
      </c>
      <c r="P712" s="95">
        <v>0</v>
      </c>
      <c r="Q712" s="95">
        <v>0</v>
      </c>
      <c r="R712" s="95">
        <v>0</v>
      </c>
      <c r="S712" s="95">
        <v>0</v>
      </c>
      <c r="T712" s="315">
        <f t="shared" si="877"/>
        <v>0</v>
      </c>
      <c r="U712" s="389">
        <f t="shared" si="875"/>
        <v>0</v>
      </c>
      <c r="V712" s="95">
        <v>0</v>
      </c>
      <c r="W712" s="95">
        <v>0</v>
      </c>
      <c r="X712" s="95">
        <v>0</v>
      </c>
      <c r="Y712" s="95">
        <v>0</v>
      </c>
      <c r="Z712" s="389">
        <f t="shared" si="876"/>
        <v>0</v>
      </c>
      <c r="AA712" s="95">
        <v>0</v>
      </c>
      <c r="AB712" s="95">
        <v>0</v>
      </c>
      <c r="AC712" s="95">
        <v>0</v>
      </c>
      <c r="AD712" s="95">
        <v>0</v>
      </c>
      <c r="AE712" s="389">
        <f t="shared" si="874"/>
        <v>0</v>
      </c>
      <c r="AF712" s="95">
        <v>0</v>
      </c>
      <c r="AG712" s="95">
        <v>0</v>
      </c>
      <c r="AH712" s="95">
        <v>0</v>
      </c>
      <c r="AI712" s="95">
        <v>0</v>
      </c>
      <c r="AJ712" s="315">
        <f t="shared" si="878"/>
        <v>0</v>
      </c>
      <c r="AK712" s="389">
        <f t="shared" si="787"/>
        <v>0</v>
      </c>
      <c r="AL712" s="480">
        <v>0</v>
      </c>
      <c r="AM712" s="480">
        <v>0</v>
      </c>
      <c r="AN712" s="480">
        <v>0</v>
      </c>
      <c r="AO712" s="484">
        <v>0</v>
      </c>
      <c r="AP712" s="389">
        <f t="shared" si="786"/>
        <v>0</v>
      </c>
      <c r="AQ712" s="465">
        <v>0</v>
      </c>
      <c r="AR712" s="465">
        <v>0</v>
      </c>
      <c r="AS712" s="465">
        <v>0</v>
      </c>
      <c r="AT712" s="480">
        <v>0</v>
      </c>
      <c r="AU712" s="389">
        <f t="shared" si="780"/>
        <v>0</v>
      </c>
      <c r="AV712" s="461">
        <v>0</v>
      </c>
      <c r="AW712" s="461">
        <v>0</v>
      </c>
      <c r="AX712" s="461">
        <v>0</v>
      </c>
      <c r="AY712" s="461">
        <v>0</v>
      </c>
      <c r="AZ712" s="588">
        <f t="shared" si="781"/>
        <v>0</v>
      </c>
      <c r="BA712" s="671">
        <f t="shared" si="782"/>
        <v>0</v>
      </c>
      <c r="BB712" s="670">
        <f t="shared" si="881"/>
        <v>0</v>
      </c>
      <c r="BC712" s="678">
        <v>0</v>
      </c>
      <c r="BD712" s="466">
        <v>0</v>
      </c>
      <c r="BE712" s="466">
        <v>0</v>
      </c>
      <c r="BF712" s="633">
        <v>0</v>
      </c>
      <c r="BG712" s="670">
        <f t="shared" si="882"/>
        <v>0</v>
      </c>
      <c r="BH712" s="665">
        <v>0</v>
      </c>
      <c r="BI712" s="480">
        <v>0</v>
      </c>
      <c r="BJ712" s="480">
        <v>0</v>
      </c>
      <c r="BK712" s="297">
        <v>0</v>
      </c>
      <c r="BL712" s="670">
        <f t="shared" si="883"/>
        <v>0</v>
      </c>
      <c r="BM712" s="499">
        <v>0</v>
      </c>
      <c r="BN712" s="499">
        <v>0</v>
      </c>
      <c r="BO712" s="499">
        <v>0</v>
      </c>
      <c r="BP712" s="480">
        <v>0</v>
      </c>
      <c r="BQ712" s="588">
        <f t="shared" si="788"/>
        <v>0</v>
      </c>
      <c r="BR712" s="671">
        <f t="shared" si="789"/>
        <v>0</v>
      </c>
    </row>
    <row r="713" spans="1:70" s="186" customFormat="1" ht="16.149999999999999" customHeight="1" thickBot="1" x14ac:dyDescent="0.3">
      <c r="A713" s="837"/>
      <c r="B713" s="834"/>
      <c r="C713" s="902"/>
      <c r="D713" s="134" t="s">
        <v>321</v>
      </c>
      <c r="E713" s="125">
        <f t="shared" si="879"/>
        <v>0</v>
      </c>
      <c r="F713" s="95">
        <v>0</v>
      </c>
      <c r="G713" s="95">
        <v>0</v>
      </c>
      <c r="H713" s="95">
        <v>0</v>
      </c>
      <c r="I713" s="95">
        <v>0</v>
      </c>
      <c r="J713" s="365">
        <f t="shared" si="880"/>
        <v>0</v>
      </c>
      <c r="K713" s="95">
        <v>0</v>
      </c>
      <c r="L713" s="95">
        <v>0</v>
      </c>
      <c r="M713" s="95">
        <v>0</v>
      </c>
      <c r="N713" s="95">
        <v>0</v>
      </c>
      <c r="O713" s="365">
        <f t="shared" si="790"/>
        <v>0</v>
      </c>
      <c r="P713" s="95">
        <v>0</v>
      </c>
      <c r="Q713" s="95">
        <v>0</v>
      </c>
      <c r="R713" s="95">
        <v>0</v>
      </c>
      <c r="S713" s="95">
        <v>0</v>
      </c>
      <c r="T713" s="315">
        <f t="shared" si="877"/>
        <v>0</v>
      </c>
      <c r="U713" s="389">
        <f t="shared" si="875"/>
        <v>0</v>
      </c>
      <c r="V713" s="95">
        <v>0</v>
      </c>
      <c r="W713" s="95">
        <v>0</v>
      </c>
      <c r="X713" s="95">
        <v>0</v>
      </c>
      <c r="Y713" s="95">
        <v>0</v>
      </c>
      <c r="Z713" s="389">
        <f t="shared" si="876"/>
        <v>0</v>
      </c>
      <c r="AA713" s="95">
        <v>0</v>
      </c>
      <c r="AB713" s="95">
        <v>0</v>
      </c>
      <c r="AC713" s="95">
        <v>0</v>
      </c>
      <c r="AD713" s="95">
        <v>0</v>
      </c>
      <c r="AE713" s="389">
        <f t="shared" si="874"/>
        <v>0</v>
      </c>
      <c r="AF713" s="95">
        <v>0</v>
      </c>
      <c r="AG713" s="95">
        <v>0</v>
      </c>
      <c r="AH713" s="95">
        <v>0</v>
      </c>
      <c r="AI713" s="95">
        <v>0</v>
      </c>
      <c r="AJ713" s="315">
        <f t="shared" si="878"/>
        <v>0</v>
      </c>
      <c r="AK713" s="389">
        <f t="shared" si="787"/>
        <v>0</v>
      </c>
      <c r="AL713" s="485">
        <v>0</v>
      </c>
      <c r="AM713" s="485">
        <v>0</v>
      </c>
      <c r="AN713" s="485">
        <v>0</v>
      </c>
      <c r="AO713" s="484">
        <v>0</v>
      </c>
      <c r="AP713" s="389">
        <f t="shared" si="786"/>
        <v>0</v>
      </c>
      <c r="AQ713" s="465">
        <v>0</v>
      </c>
      <c r="AR713" s="465">
        <v>0</v>
      </c>
      <c r="AS713" s="465">
        <v>0</v>
      </c>
      <c r="AT713" s="485">
        <v>0</v>
      </c>
      <c r="AU713" s="389">
        <f t="shared" ref="AU713:AU776" si="884">SUM(AV713:AY713)</f>
        <v>0</v>
      </c>
      <c r="AV713" s="461">
        <v>0</v>
      </c>
      <c r="AW713" s="461">
        <v>0</v>
      </c>
      <c r="AX713" s="461">
        <v>0</v>
      </c>
      <c r="AY713" s="461">
        <v>0</v>
      </c>
      <c r="AZ713" s="588">
        <f t="shared" si="781"/>
        <v>0</v>
      </c>
      <c r="BA713" s="671">
        <f t="shared" si="782"/>
        <v>0</v>
      </c>
      <c r="BB713" s="670">
        <f t="shared" si="881"/>
        <v>0</v>
      </c>
      <c r="BC713" s="678">
        <v>0</v>
      </c>
      <c r="BD713" s="466">
        <v>0</v>
      </c>
      <c r="BE713" s="466">
        <v>0</v>
      </c>
      <c r="BF713" s="638">
        <v>0</v>
      </c>
      <c r="BG713" s="670">
        <f t="shared" si="882"/>
        <v>0</v>
      </c>
      <c r="BH713" s="665">
        <v>0</v>
      </c>
      <c r="BI713" s="480">
        <v>0</v>
      </c>
      <c r="BJ713" s="480">
        <v>0</v>
      </c>
      <c r="BK713" s="297">
        <v>0</v>
      </c>
      <c r="BL713" s="670">
        <f t="shared" si="883"/>
        <v>0</v>
      </c>
      <c r="BM713" s="499">
        <v>0</v>
      </c>
      <c r="BN713" s="499">
        <v>0</v>
      </c>
      <c r="BO713" s="499">
        <v>0</v>
      </c>
      <c r="BP713" s="485">
        <v>0</v>
      </c>
      <c r="BQ713" s="588">
        <f t="shared" ref="BQ713:BQ776" si="885">BB713+BG713+BL713</f>
        <v>0</v>
      </c>
      <c r="BR713" s="671">
        <f t="shared" ref="BR713:BR776" si="886">E713+J713+O713+U713+Z713+AE713+AK713+AP713+AU713+BB713+BG713+BL713</f>
        <v>0</v>
      </c>
    </row>
    <row r="714" spans="1:70" s="253" customFormat="1" ht="16.149999999999999" customHeight="1" thickBot="1" x14ac:dyDescent="0.3">
      <c r="A714" s="838"/>
      <c r="B714" s="834"/>
      <c r="C714" s="906"/>
      <c r="D714" s="260" t="s">
        <v>1319</v>
      </c>
      <c r="E714" s="125">
        <f t="shared" si="879"/>
        <v>0</v>
      </c>
      <c r="F714" s="95">
        <v>0</v>
      </c>
      <c r="G714" s="95">
        <v>0</v>
      </c>
      <c r="H714" s="95">
        <v>0</v>
      </c>
      <c r="I714" s="95">
        <v>0</v>
      </c>
      <c r="J714" s="365">
        <f t="shared" si="880"/>
        <v>0</v>
      </c>
      <c r="K714" s="95">
        <v>0</v>
      </c>
      <c r="L714" s="95">
        <v>0</v>
      </c>
      <c r="M714" s="95">
        <v>0</v>
      </c>
      <c r="N714" s="95">
        <v>0</v>
      </c>
      <c r="O714" s="365">
        <f t="shared" si="790"/>
        <v>0</v>
      </c>
      <c r="P714" s="95">
        <v>0</v>
      </c>
      <c r="Q714" s="95">
        <v>0</v>
      </c>
      <c r="R714" s="95">
        <v>0</v>
      </c>
      <c r="S714" s="95">
        <v>0</v>
      </c>
      <c r="T714" s="315">
        <f t="shared" si="877"/>
        <v>0</v>
      </c>
      <c r="U714" s="389">
        <f t="shared" si="875"/>
        <v>0</v>
      </c>
      <c r="V714" s="95">
        <v>0</v>
      </c>
      <c r="W714" s="95">
        <v>0</v>
      </c>
      <c r="X714" s="95">
        <v>0</v>
      </c>
      <c r="Y714" s="95">
        <v>0</v>
      </c>
      <c r="Z714" s="389">
        <f t="shared" si="876"/>
        <v>0</v>
      </c>
      <c r="AA714" s="95">
        <v>0</v>
      </c>
      <c r="AB714" s="95">
        <v>0</v>
      </c>
      <c r="AC714" s="95">
        <v>0</v>
      </c>
      <c r="AD714" s="95">
        <v>0</v>
      </c>
      <c r="AE714" s="389">
        <f t="shared" si="874"/>
        <v>0</v>
      </c>
      <c r="AF714" s="95">
        <v>0</v>
      </c>
      <c r="AG714" s="95">
        <v>0</v>
      </c>
      <c r="AH714" s="95">
        <v>0</v>
      </c>
      <c r="AI714" s="95">
        <v>0</v>
      </c>
      <c r="AJ714" s="315">
        <f t="shared" si="878"/>
        <v>0</v>
      </c>
      <c r="AK714" s="389">
        <f t="shared" si="787"/>
        <v>0</v>
      </c>
      <c r="AL714" s="485">
        <v>0</v>
      </c>
      <c r="AM714" s="485">
        <v>0</v>
      </c>
      <c r="AN714" s="485">
        <v>0</v>
      </c>
      <c r="AO714" s="484">
        <v>0</v>
      </c>
      <c r="AP714" s="389">
        <f t="shared" si="786"/>
        <v>0</v>
      </c>
      <c r="AQ714" s="465">
        <v>0</v>
      </c>
      <c r="AR714" s="465">
        <v>0</v>
      </c>
      <c r="AS714" s="465">
        <v>0</v>
      </c>
      <c r="AT714" s="485">
        <v>0</v>
      </c>
      <c r="AU714" s="389">
        <f t="shared" si="884"/>
        <v>0</v>
      </c>
      <c r="AV714" s="461">
        <v>0</v>
      </c>
      <c r="AW714" s="461">
        <v>0</v>
      </c>
      <c r="AX714" s="461">
        <v>0</v>
      </c>
      <c r="AY714" s="461">
        <v>0</v>
      </c>
      <c r="AZ714" s="588">
        <f t="shared" ref="AZ714:AZ777" si="887">AK714+AP714+AU714</f>
        <v>0</v>
      </c>
      <c r="BA714" s="671">
        <f t="shared" ref="BA714:BA777" si="888">E714+J714+O714+U714+Z714+AE714+AK714+AP714+AU714</f>
        <v>0</v>
      </c>
      <c r="BB714" s="670">
        <f t="shared" si="881"/>
        <v>0</v>
      </c>
      <c r="BC714" s="678">
        <v>0</v>
      </c>
      <c r="BD714" s="466">
        <v>0</v>
      </c>
      <c r="BE714" s="466">
        <v>0</v>
      </c>
      <c r="BF714" s="638">
        <v>0</v>
      </c>
      <c r="BG714" s="670">
        <f t="shared" si="882"/>
        <v>0</v>
      </c>
      <c r="BH714" s="665">
        <v>0</v>
      </c>
      <c r="BI714" s="480">
        <v>0</v>
      </c>
      <c r="BJ714" s="480">
        <v>0</v>
      </c>
      <c r="BK714" s="297">
        <v>0</v>
      </c>
      <c r="BL714" s="670">
        <f t="shared" si="883"/>
        <v>0</v>
      </c>
      <c r="BM714" s="499">
        <v>0</v>
      </c>
      <c r="BN714" s="499">
        <v>0</v>
      </c>
      <c r="BO714" s="499">
        <v>0</v>
      </c>
      <c r="BP714" s="485">
        <v>0</v>
      </c>
      <c r="BQ714" s="588">
        <f t="shared" si="885"/>
        <v>0</v>
      </c>
      <c r="BR714" s="671">
        <f t="shared" si="886"/>
        <v>0</v>
      </c>
    </row>
    <row r="715" spans="1:70" s="186" customFormat="1" ht="16.149999999999999" customHeight="1" thickBot="1" x14ac:dyDescent="0.3">
      <c r="A715" s="847">
        <v>10</v>
      </c>
      <c r="B715" s="834"/>
      <c r="C715" s="943" t="s">
        <v>812</v>
      </c>
      <c r="D715" s="141" t="s">
        <v>328</v>
      </c>
      <c r="E715" s="125">
        <f t="shared" si="879"/>
        <v>0</v>
      </c>
      <c r="F715" s="95">
        <v>0</v>
      </c>
      <c r="G715" s="95">
        <v>0</v>
      </c>
      <c r="H715" s="95">
        <v>0</v>
      </c>
      <c r="I715" s="95">
        <v>0</v>
      </c>
      <c r="J715" s="365">
        <f t="shared" si="880"/>
        <v>0</v>
      </c>
      <c r="K715" s="95">
        <v>0</v>
      </c>
      <c r="L715" s="95">
        <v>0</v>
      </c>
      <c r="M715" s="95">
        <v>0</v>
      </c>
      <c r="N715" s="95">
        <v>0</v>
      </c>
      <c r="O715" s="365">
        <f t="shared" si="790"/>
        <v>0</v>
      </c>
      <c r="P715" s="95">
        <v>0</v>
      </c>
      <c r="Q715" s="95">
        <v>0</v>
      </c>
      <c r="R715" s="95">
        <v>0</v>
      </c>
      <c r="S715" s="95">
        <v>0</v>
      </c>
      <c r="T715" s="315">
        <f t="shared" si="877"/>
        <v>0</v>
      </c>
      <c r="U715" s="389">
        <f t="shared" si="875"/>
        <v>0</v>
      </c>
      <c r="V715" s="95">
        <v>0</v>
      </c>
      <c r="W715" s="95">
        <v>0</v>
      </c>
      <c r="X715" s="95">
        <v>0</v>
      </c>
      <c r="Y715" s="95">
        <v>0</v>
      </c>
      <c r="Z715" s="389">
        <f t="shared" si="876"/>
        <v>0</v>
      </c>
      <c r="AA715" s="95">
        <v>0</v>
      </c>
      <c r="AB715" s="95">
        <v>0</v>
      </c>
      <c r="AC715" s="95">
        <v>0</v>
      </c>
      <c r="AD715" s="95">
        <v>0</v>
      </c>
      <c r="AE715" s="389">
        <f t="shared" si="874"/>
        <v>0</v>
      </c>
      <c r="AF715" s="95">
        <v>0</v>
      </c>
      <c r="AG715" s="95">
        <v>0</v>
      </c>
      <c r="AH715" s="95">
        <v>0</v>
      </c>
      <c r="AI715" s="95">
        <v>0</v>
      </c>
      <c r="AJ715" s="315">
        <f t="shared" si="878"/>
        <v>0</v>
      </c>
      <c r="AK715" s="389">
        <f t="shared" si="787"/>
        <v>0</v>
      </c>
      <c r="AL715" s="480">
        <v>0</v>
      </c>
      <c r="AM715" s="480">
        <v>0</v>
      </c>
      <c r="AN715" s="480">
        <v>0</v>
      </c>
      <c r="AO715" s="484">
        <v>0</v>
      </c>
      <c r="AP715" s="389">
        <f t="shared" si="786"/>
        <v>0</v>
      </c>
      <c r="AQ715" s="465">
        <v>0</v>
      </c>
      <c r="AR715" s="465">
        <v>0</v>
      </c>
      <c r="AS715" s="465">
        <v>0</v>
      </c>
      <c r="AT715" s="480">
        <v>0</v>
      </c>
      <c r="AU715" s="389">
        <f t="shared" si="884"/>
        <v>0</v>
      </c>
      <c r="AV715" s="461">
        <v>0</v>
      </c>
      <c r="AW715" s="461">
        <v>0</v>
      </c>
      <c r="AX715" s="461">
        <v>0</v>
      </c>
      <c r="AY715" s="461">
        <v>0</v>
      </c>
      <c r="AZ715" s="588">
        <f t="shared" si="887"/>
        <v>0</v>
      </c>
      <c r="BA715" s="671">
        <f t="shared" si="888"/>
        <v>0</v>
      </c>
      <c r="BB715" s="670">
        <f t="shared" si="881"/>
        <v>0</v>
      </c>
      <c r="BC715" s="678">
        <v>0</v>
      </c>
      <c r="BD715" s="466">
        <v>0</v>
      </c>
      <c r="BE715" s="466">
        <v>0</v>
      </c>
      <c r="BF715" s="633">
        <v>0</v>
      </c>
      <c r="BG715" s="670">
        <f t="shared" si="882"/>
        <v>0</v>
      </c>
      <c r="BH715" s="665">
        <v>0</v>
      </c>
      <c r="BI715" s="480">
        <v>0</v>
      </c>
      <c r="BJ715" s="480">
        <v>0</v>
      </c>
      <c r="BK715" s="297">
        <v>0</v>
      </c>
      <c r="BL715" s="670">
        <f t="shared" si="883"/>
        <v>0</v>
      </c>
      <c r="BM715" s="499">
        <v>0</v>
      </c>
      <c r="BN715" s="499">
        <v>0</v>
      </c>
      <c r="BO715" s="499">
        <v>0</v>
      </c>
      <c r="BP715" s="480">
        <v>0</v>
      </c>
      <c r="BQ715" s="588">
        <f t="shared" si="885"/>
        <v>0</v>
      </c>
      <c r="BR715" s="671">
        <f t="shared" si="886"/>
        <v>0</v>
      </c>
    </row>
    <row r="716" spans="1:70" s="186" customFormat="1" ht="15" customHeight="1" thickBot="1" x14ac:dyDescent="0.3">
      <c r="A716" s="847"/>
      <c r="B716" s="834"/>
      <c r="C716" s="929"/>
      <c r="D716" s="137" t="s">
        <v>651</v>
      </c>
      <c r="E716" s="125">
        <f t="shared" si="879"/>
        <v>0</v>
      </c>
      <c r="F716" s="95">
        <v>0</v>
      </c>
      <c r="G716" s="95">
        <v>0</v>
      </c>
      <c r="H716" s="95">
        <v>0</v>
      </c>
      <c r="I716" s="95">
        <v>0</v>
      </c>
      <c r="J716" s="365">
        <f t="shared" si="880"/>
        <v>0</v>
      </c>
      <c r="K716" s="95">
        <v>0</v>
      </c>
      <c r="L716" s="95">
        <v>0</v>
      </c>
      <c r="M716" s="95">
        <v>0</v>
      </c>
      <c r="N716" s="95">
        <v>0</v>
      </c>
      <c r="O716" s="365">
        <f t="shared" si="790"/>
        <v>0</v>
      </c>
      <c r="P716" s="95">
        <v>0</v>
      </c>
      <c r="Q716" s="95">
        <v>0</v>
      </c>
      <c r="R716" s="95">
        <v>0</v>
      </c>
      <c r="S716" s="95">
        <v>0</v>
      </c>
      <c r="T716" s="315">
        <f t="shared" si="877"/>
        <v>0</v>
      </c>
      <c r="U716" s="389">
        <f t="shared" si="875"/>
        <v>0</v>
      </c>
      <c r="V716" s="95">
        <v>0</v>
      </c>
      <c r="W716" s="95">
        <v>0</v>
      </c>
      <c r="X716" s="95">
        <v>0</v>
      </c>
      <c r="Y716" s="95">
        <v>0</v>
      </c>
      <c r="Z716" s="389">
        <f t="shared" si="876"/>
        <v>0</v>
      </c>
      <c r="AA716" s="95">
        <v>0</v>
      </c>
      <c r="AB716" s="95">
        <v>0</v>
      </c>
      <c r="AC716" s="95">
        <v>0</v>
      </c>
      <c r="AD716" s="95">
        <v>0</v>
      </c>
      <c r="AE716" s="389">
        <f t="shared" si="874"/>
        <v>0</v>
      </c>
      <c r="AF716" s="95">
        <v>0</v>
      </c>
      <c r="AG716" s="95">
        <v>0</v>
      </c>
      <c r="AH716" s="95">
        <v>0</v>
      </c>
      <c r="AI716" s="95">
        <v>0</v>
      </c>
      <c r="AJ716" s="315">
        <f t="shared" si="878"/>
        <v>0</v>
      </c>
      <c r="AK716" s="389">
        <f t="shared" si="787"/>
        <v>0</v>
      </c>
      <c r="AL716" s="480">
        <v>0</v>
      </c>
      <c r="AM716" s="480">
        <v>0</v>
      </c>
      <c r="AN716" s="480">
        <v>0</v>
      </c>
      <c r="AO716" s="484">
        <v>0</v>
      </c>
      <c r="AP716" s="389">
        <f t="shared" ref="AP716:AP779" si="889">SUM(AQ716:AT716)</f>
        <v>0</v>
      </c>
      <c r="AQ716" s="465">
        <v>0</v>
      </c>
      <c r="AR716" s="465">
        <v>0</v>
      </c>
      <c r="AS716" s="465">
        <v>0</v>
      </c>
      <c r="AT716" s="480">
        <v>0</v>
      </c>
      <c r="AU716" s="389">
        <f t="shared" si="884"/>
        <v>0</v>
      </c>
      <c r="AV716" s="461">
        <v>0</v>
      </c>
      <c r="AW716" s="461">
        <v>0</v>
      </c>
      <c r="AX716" s="461">
        <v>0</v>
      </c>
      <c r="AY716" s="461">
        <v>0</v>
      </c>
      <c r="AZ716" s="588">
        <f t="shared" si="887"/>
        <v>0</v>
      </c>
      <c r="BA716" s="671">
        <f t="shared" si="888"/>
        <v>0</v>
      </c>
      <c r="BB716" s="670">
        <f t="shared" si="881"/>
        <v>0</v>
      </c>
      <c r="BC716" s="678">
        <v>0</v>
      </c>
      <c r="BD716" s="466">
        <v>0</v>
      </c>
      <c r="BE716" s="466">
        <v>0</v>
      </c>
      <c r="BF716" s="633">
        <v>0</v>
      </c>
      <c r="BG716" s="670">
        <f t="shared" si="882"/>
        <v>0</v>
      </c>
      <c r="BH716" s="665">
        <v>0</v>
      </c>
      <c r="BI716" s="480">
        <v>0</v>
      </c>
      <c r="BJ716" s="480">
        <v>0</v>
      </c>
      <c r="BK716" s="297">
        <v>0</v>
      </c>
      <c r="BL716" s="670">
        <f t="shared" si="883"/>
        <v>0</v>
      </c>
      <c r="BM716" s="499">
        <v>0</v>
      </c>
      <c r="BN716" s="499">
        <v>0</v>
      </c>
      <c r="BO716" s="499">
        <v>0</v>
      </c>
      <c r="BP716" s="480">
        <v>0</v>
      </c>
      <c r="BQ716" s="588">
        <f t="shared" si="885"/>
        <v>0</v>
      </c>
      <c r="BR716" s="671">
        <f t="shared" si="886"/>
        <v>0</v>
      </c>
    </row>
    <row r="717" spans="1:70" s="186" customFormat="1" ht="16.899999999999999" customHeight="1" thickBot="1" x14ac:dyDescent="0.3">
      <c r="A717" s="847"/>
      <c r="B717" s="834"/>
      <c r="C717" s="930"/>
      <c r="D717" s="134" t="s">
        <v>321</v>
      </c>
      <c r="E717" s="125">
        <f t="shared" si="879"/>
        <v>0</v>
      </c>
      <c r="F717" s="95">
        <v>0</v>
      </c>
      <c r="G717" s="95">
        <v>0</v>
      </c>
      <c r="H717" s="95">
        <v>0</v>
      </c>
      <c r="I717" s="95">
        <v>0</v>
      </c>
      <c r="J717" s="365">
        <f t="shared" si="880"/>
        <v>0</v>
      </c>
      <c r="K717" s="95">
        <v>0</v>
      </c>
      <c r="L717" s="95">
        <v>0</v>
      </c>
      <c r="M717" s="95">
        <v>0</v>
      </c>
      <c r="N717" s="95">
        <v>0</v>
      </c>
      <c r="O717" s="365">
        <f t="shared" si="790"/>
        <v>0</v>
      </c>
      <c r="P717" s="95">
        <v>0</v>
      </c>
      <c r="Q717" s="95">
        <v>0</v>
      </c>
      <c r="R717" s="95">
        <v>0</v>
      </c>
      <c r="S717" s="95">
        <v>0</v>
      </c>
      <c r="T717" s="315">
        <f t="shared" si="877"/>
        <v>0</v>
      </c>
      <c r="U717" s="389">
        <f t="shared" si="875"/>
        <v>0</v>
      </c>
      <c r="V717" s="95">
        <v>0</v>
      </c>
      <c r="W717" s="95">
        <v>0</v>
      </c>
      <c r="X717" s="95">
        <v>0</v>
      </c>
      <c r="Y717" s="95">
        <v>0</v>
      </c>
      <c r="Z717" s="389">
        <f t="shared" si="876"/>
        <v>0</v>
      </c>
      <c r="AA717" s="95">
        <v>0</v>
      </c>
      <c r="AB717" s="95">
        <v>0</v>
      </c>
      <c r="AC717" s="95">
        <v>0</v>
      </c>
      <c r="AD717" s="95">
        <v>0</v>
      </c>
      <c r="AE717" s="389">
        <f t="shared" si="874"/>
        <v>0</v>
      </c>
      <c r="AF717" s="95">
        <v>0</v>
      </c>
      <c r="AG717" s="95">
        <v>0</v>
      </c>
      <c r="AH717" s="95">
        <v>0</v>
      </c>
      <c r="AI717" s="95">
        <v>0</v>
      </c>
      <c r="AJ717" s="315">
        <f t="shared" si="878"/>
        <v>0</v>
      </c>
      <c r="AK717" s="389">
        <f t="shared" ref="AK717:AK780" si="890">SUM(AL717:AO717)</f>
        <v>0</v>
      </c>
      <c r="AL717" s="485">
        <v>0</v>
      </c>
      <c r="AM717" s="485">
        <v>0</v>
      </c>
      <c r="AN717" s="485">
        <v>0</v>
      </c>
      <c r="AO717" s="484">
        <v>0</v>
      </c>
      <c r="AP717" s="389">
        <f t="shared" si="889"/>
        <v>0</v>
      </c>
      <c r="AQ717" s="465">
        <v>0</v>
      </c>
      <c r="AR717" s="465">
        <v>0</v>
      </c>
      <c r="AS717" s="465">
        <v>0</v>
      </c>
      <c r="AT717" s="485">
        <v>0</v>
      </c>
      <c r="AU717" s="389">
        <f t="shared" si="884"/>
        <v>0</v>
      </c>
      <c r="AV717" s="461">
        <v>0</v>
      </c>
      <c r="AW717" s="461">
        <v>0</v>
      </c>
      <c r="AX717" s="461">
        <v>0</v>
      </c>
      <c r="AY717" s="461">
        <v>0</v>
      </c>
      <c r="AZ717" s="588">
        <f t="shared" si="887"/>
        <v>0</v>
      </c>
      <c r="BA717" s="671">
        <f t="shared" si="888"/>
        <v>0</v>
      </c>
      <c r="BB717" s="670">
        <f t="shared" si="881"/>
        <v>0</v>
      </c>
      <c r="BC717" s="678">
        <v>0</v>
      </c>
      <c r="BD717" s="466">
        <v>0</v>
      </c>
      <c r="BE717" s="466">
        <v>0</v>
      </c>
      <c r="BF717" s="638">
        <v>0</v>
      </c>
      <c r="BG717" s="670">
        <f t="shared" si="882"/>
        <v>0</v>
      </c>
      <c r="BH717" s="665">
        <v>0</v>
      </c>
      <c r="BI717" s="480">
        <v>0</v>
      </c>
      <c r="BJ717" s="480">
        <v>0</v>
      </c>
      <c r="BK717" s="297">
        <v>0</v>
      </c>
      <c r="BL717" s="670">
        <f t="shared" si="883"/>
        <v>0</v>
      </c>
      <c r="BM717" s="499">
        <v>0</v>
      </c>
      <c r="BN717" s="499">
        <v>0</v>
      </c>
      <c r="BO717" s="499">
        <v>0</v>
      </c>
      <c r="BP717" s="485">
        <v>0</v>
      </c>
      <c r="BQ717" s="588">
        <f t="shared" si="885"/>
        <v>0</v>
      </c>
      <c r="BR717" s="671">
        <f t="shared" si="886"/>
        <v>0</v>
      </c>
    </row>
    <row r="718" spans="1:70" s="253" customFormat="1" ht="16.899999999999999" customHeight="1" thickBot="1" x14ac:dyDescent="0.3">
      <c r="A718" s="836">
        <v>11</v>
      </c>
      <c r="B718" s="834"/>
      <c r="C718" s="943" t="s">
        <v>1265</v>
      </c>
      <c r="D718" s="141" t="s">
        <v>328</v>
      </c>
      <c r="E718" s="125">
        <f t="shared" si="879"/>
        <v>0</v>
      </c>
      <c r="F718" s="95">
        <v>0</v>
      </c>
      <c r="G718" s="95">
        <v>0</v>
      </c>
      <c r="H718" s="95">
        <v>0</v>
      </c>
      <c r="I718" s="95">
        <v>0</v>
      </c>
      <c r="J718" s="365">
        <f t="shared" si="880"/>
        <v>0</v>
      </c>
      <c r="K718" s="95">
        <v>0</v>
      </c>
      <c r="L718" s="95">
        <v>0</v>
      </c>
      <c r="M718" s="95">
        <v>0</v>
      </c>
      <c r="N718" s="95">
        <v>0</v>
      </c>
      <c r="O718" s="365">
        <f t="shared" si="790"/>
        <v>0</v>
      </c>
      <c r="P718" s="95">
        <v>0</v>
      </c>
      <c r="Q718" s="95">
        <v>0</v>
      </c>
      <c r="R718" s="95">
        <v>0</v>
      </c>
      <c r="S718" s="95">
        <v>0</v>
      </c>
      <c r="T718" s="315">
        <f t="shared" si="877"/>
        <v>0</v>
      </c>
      <c r="U718" s="389">
        <f t="shared" si="875"/>
        <v>0</v>
      </c>
      <c r="V718" s="95">
        <v>0</v>
      </c>
      <c r="W718" s="95">
        <v>0</v>
      </c>
      <c r="X718" s="95">
        <v>0</v>
      </c>
      <c r="Y718" s="95">
        <v>0</v>
      </c>
      <c r="Z718" s="389">
        <f t="shared" si="876"/>
        <v>0</v>
      </c>
      <c r="AA718" s="95">
        <v>0</v>
      </c>
      <c r="AB718" s="95">
        <v>0</v>
      </c>
      <c r="AC718" s="95">
        <v>0</v>
      </c>
      <c r="AD718" s="95">
        <v>0</v>
      </c>
      <c r="AE718" s="389">
        <f t="shared" si="874"/>
        <v>0</v>
      </c>
      <c r="AF718" s="95">
        <v>0</v>
      </c>
      <c r="AG718" s="95">
        <v>0</v>
      </c>
      <c r="AH718" s="95">
        <v>0</v>
      </c>
      <c r="AI718" s="95">
        <v>0</v>
      </c>
      <c r="AJ718" s="315">
        <f t="shared" si="878"/>
        <v>0</v>
      </c>
      <c r="AK718" s="389">
        <f t="shared" si="890"/>
        <v>0</v>
      </c>
      <c r="AL718" s="480">
        <v>0</v>
      </c>
      <c r="AM718" s="480">
        <v>0</v>
      </c>
      <c r="AN718" s="480">
        <v>0</v>
      </c>
      <c r="AO718" s="484">
        <v>0</v>
      </c>
      <c r="AP718" s="389">
        <f t="shared" si="889"/>
        <v>0</v>
      </c>
      <c r="AQ718" s="465">
        <v>0</v>
      </c>
      <c r="AR718" s="465">
        <v>0</v>
      </c>
      <c r="AS718" s="465">
        <v>0</v>
      </c>
      <c r="AT718" s="480">
        <v>0</v>
      </c>
      <c r="AU718" s="389">
        <f t="shared" si="884"/>
        <v>0</v>
      </c>
      <c r="AV718" s="461">
        <v>0</v>
      </c>
      <c r="AW718" s="461">
        <v>0</v>
      </c>
      <c r="AX718" s="461">
        <v>0</v>
      </c>
      <c r="AY718" s="461">
        <v>0</v>
      </c>
      <c r="AZ718" s="588">
        <f t="shared" si="887"/>
        <v>0</v>
      </c>
      <c r="BA718" s="671">
        <f t="shared" si="888"/>
        <v>0</v>
      </c>
      <c r="BB718" s="670">
        <f t="shared" si="881"/>
        <v>0</v>
      </c>
      <c r="BC718" s="678">
        <v>0</v>
      </c>
      <c r="BD718" s="466">
        <v>0</v>
      </c>
      <c r="BE718" s="466">
        <v>0</v>
      </c>
      <c r="BF718" s="633">
        <v>0</v>
      </c>
      <c r="BG718" s="670">
        <f t="shared" si="882"/>
        <v>0</v>
      </c>
      <c r="BH718" s="665">
        <v>0</v>
      </c>
      <c r="BI718" s="480">
        <v>0</v>
      </c>
      <c r="BJ718" s="480">
        <v>0</v>
      </c>
      <c r="BK718" s="297">
        <v>0</v>
      </c>
      <c r="BL718" s="670">
        <f t="shared" si="883"/>
        <v>0</v>
      </c>
      <c r="BM718" s="499">
        <v>0</v>
      </c>
      <c r="BN718" s="499">
        <v>0</v>
      </c>
      <c r="BO718" s="499">
        <v>0</v>
      </c>
      <c r="BP718" s="480">
        <v>0</v>
      </c>
      <c r="BQ718" s="588">
        <f t="shared" si="885"/>
        <v>0</v>
      </c>
      <c r="BR718" s="671">
        <f t="shared" si="886"/>
        <v>0</v>
      </c>
    </row>
    <row r="719" spans="1:70" s="253" customFormat="1" ht="16.899999999999999" customHeight="1" thickBot="1" x14ac:dyDescent="0.3">
      <c r="A719" s="837"/>
      <c r="B719" s="834"/>
      <c r="C719" s="929"/>
      <c r="D719" s="137" t="s">
        <v>651</v>
      </c>
      <c r="E719" s="125">
        <f t="shared" si="879"/>
        <v>0</v>
      </c>
      <c r="F719" s="95">
        <v>0</v>
      </c>
      <c r="G719" s="95">
        <v>0</v>
      </c>
      <c r="H719" s="95">
        <v>0</v>
      </c>
      <c r="I719" s="95">
        <v>0</v>
      </c>
      <c r="J719" s="365">
        <f t="shared" si="880"/>
        <v>0</v>
      </c>
      <c r="K719" s="95">
        <v>0</v>
      </c>
      <c r="L719" s="95">
        <v>0</v>
      </c>
      <c r="M719" s="95">
        <v>0</v>
      </c>
      <c r="N719" s="95">
        <v>0</v>
      </c>
      <c r="O719" s="365">
        <f t="shared" si="790"/>
        <v>0</v>
      </c>
      <c r="P719" s="95">
        <v>0</v>
      </c>
      <c r="Q719" s="95">
        <v>0</v>
      </c>
      <c r="R719" s="95">
        <v>0</v>
      </c>
      <c r="S719" s="95">
        <v>0</v>
      </c>
      <c r="T719" s="315">
        <f t="shared" si="877"/>
        <v>0</v>
      </c>
      <c r="U719" s="389">
        <f t="shared" si="875"/>
        <v>0</v>
      </c>
      <c r="V719" s="95">
        <v>0</v>
      </c>
      <c r="W719" s="95">
        <v>0</v>
      </c>
      <c r="X719" s="95">
        <v>0</v>
      </c>
      <c r="Y719" s="95">
        <v>0</v>
      </c>
      <c r="Z719" s="389">
        <f t="shared" si="876"/>
        <v>0</v>
      </c>
      <c r="AA719" s="95">
        <v>0</v>
      </c>
      <c r="AB719" s="95">
        <v>0</v>
      </c>
      <c r="AC719" s="95">
        <v>0</v>
      </c>
      <c r="AD719" s="95">
        <v>0</v>
      </c>
      <c r="AE719" s="389">
        <f t="shared" si="874"/>
        <v>0</v>
      </c>
      <c r="AF719" s="95">
        <v>0</v>
      </c>
      <c r="AG719" s="95">
        <v>0</v>
      </c>
      <c r="AH719" s="95">
        <v>0</v>
      </c>
      <c r="AI719" s="95">
        <v>0</v>
      </c>
      <c r="AJ719" s="315">
        <f t="shared" si="878"/>
        <v>0</v>
      </c>
      <c r="AK719" s="389">
        <f t="shared" si="890"/>
        <v>0</v>
      </c>
      <c r="AL719" s="480">
        <v>0</v>
      </c>
      <c r="AM719" s="480">
        <v>0</v>
      </c>
      <c r="AN719" s="480">
        <v>0</v>
      </c>
      <c r="AO719" s="484">
        <v>0</v>
      </c>
      <c r="AP719" s="389">
        <f t="shared" si="889"/>
        <v>0</v>
      </c>
      <c r="AQ719" s="465">
        <v>0</v>
      </c>
      <c r="AR719" s="465">
        <v>0</v>
      </c>
      <c r="AS719" s="465">
        <v>0</v>
      </c>
      <c r="AT719" s="480">
        <v>0</v>
      </c>
      <c r="AU719" s="389">
        <f t="shared" si="884"/>
        <v>0</v>
      </c>
      <c r="AV719" s="461">
        <v>0</v>
      </c>
      <c r="AW719" s="461">
        <v>0</v>
      </c>
      <c r="AX719" s="461">
        <v>0</v>
      </c>
      <c r="AY719" s="461">
        <v>0</v>
      </c>
      <c r="AZ719" s="588">
        <f t="shared" si="887"/>
        <v>0</v>
      </c>
      <c r="BA719" s="671">
        <f t="shared" si="888"/>
        <v>0</v>
      </c>
      <c r="BB719" s="670">
        <f t="shared" si="881"/>
        <v>0</v>
      </c>
      <c r="BC719" s="678">
        <v>0</v>
      </c>
      <c r="BD719" s="466">
        <v>0</v>
      </c>
      <c r="BE719" s="466">
        <v>0</v>
      </c>
      <c r="BF719" s="633">
        <v>0</v>
      </c>
      <c r="BG719" s="670">
        <f t="shared" si="882"/>
        <v>0</v>
      </c>
      <c r="BH719" s="665">
        <v>0</v>
      </c>
      <c r="BI719" s="480">
        <v>0</v>
      </c>
      <c r="BJ719" s="480">
        <v>0</v>
      </c>
      <c r="BK719" s="297">
        <v>0</v>
      </c>
      <c r="BL719" s="670">
        <f t="shared" si="883"/>
        <v>0</v>
      </c>
      <c r="BM719" s="499">
        <v>0</v>
      </c>
      <c r="BN719" s="499">
        <v>0</v>
      </c>
      <c r="BO719" s="499">
        <v>0</v>
      </c>
      <c r="BP719" s="480">
        <v>0</v>
      </c>
      <c r="BQ719" s="588">
        <f t="shared" si="885"/>
        <v>0</v>
      </c>
      <c r="BR719" s="671">
        <f t="shared" si="886"/>
        <v>0</v>
      </c>
    </row>
    <row r="720" spans="1:70" s="253" customFormat="1" ht="16.899999999999999" customHeight="1" thickBot="1" x14ac:dyDescent="0.3">
      <c r="A720" s="838"/>
      <c r="B720" s="834"/>
      <c r="C720" s="930"/>
      <c r="D720" s="134" t="s">
        <v>321</v>
      </c>
      <c r="E720" s="125">
        <f t="shared" si="879"/>
        <v>0</v>
      </c>
      <c r="F720" s="95">
        <v>0</v>
      </c>
      <c r="G720" s="95">
        <v>0</v>
      </c>
      <c r="H720" s="95">
        <v>0</v>
      </c>
      <c r="I720" s="95">
        <v>0</v>
      </c>
      <c r="J720" s="365">
        <f t="shared" si="880"/>
        <v>0</v>
      </c>
      <c r="K720" s="95">
        <v>0</v>
      </c>
      <c r="L720" s="95">
        <v>0</v>
      </c>
      <c r="M720" s="95">
        <v>0</v>
      </c>
      <c r="N720" s="95">
        <v>0</v>
      </c>
      <c r="O720" s="365">
        <f t="shared" si="790"/>
        <v>0</v>
      </c>
      <c r="P720" s="95">
        <v>0</v>
      </c>
      <c r="Q720" s="95">
        <v>0</v>
      </c>
      <c r="R720" s="95">
        <v>0</v>
      </c>
      <c r="S720" s="95">
        <v>0</v>
      </c>
      <c r="T720" s="315">
        <f t="shared" si="877"/>
        <v>0</v>
      </c>
      <c r="U720" s="389">
        <f t="shared" si="875"/>
        <v>0</v>
      </c>
      <c r="V720" s="95">
        <v>0</v>
      </c>
      <c r="W720" s="95">
        <v>0</v>
      </c>
      <c r="X720" s="95">
        <v>0</v>
      </c>
      <c r="Y720" s="95">
        <v>0</v>
      </c>
      <c r="Z720" s="389">
        <f t="shared" si="876"/>
        <v>0</v>
      </c>
      <c r="AA720" s="95">
        <v>0</v>
      </c>
      <c r="AB720" s="95">
        <v>0</v>
      </c>
      <c r="AC720" s="95">
        <v>0</v>
      </c>
      <c r="AD720" s="95">
        <v>0</v>
      </c>
      <c r="AE720" s="389">
        <f t="shared" si="874"/>
        <v>0</v>
      </c>
      <c r="AF720" s="95">
        <v>0</v>
      </c>
      <c r="AG720" s="95">
        <v>0</v>
      </c>
      <c r="AH720" s="95">
        <v>0</v>
      </c>
      <c r="AI720" s="95">
        <v>0</v>
      </c>
      <c r="AJ720" s="315">
        <f t="shared" si="878"/>
        <v>0</v>
      </c>
      <c r="AK720" s="389">
        <f t="shared" si="890"/>
        <v>0</v>
      </c>
      <c r="AL720" s="485">
        <v>0</v>
      </c>
      <c r="AM720" s="485">
        <v>0</v>
      </c>
      <c r="AN720" s="485">
        <v>0</v>
      </c>
      <c r="AO720" s="484">
        <v>0</v>
      </c>
      <c r="AP720" s="389">
        <f t="shared" si="889"/>
        <v>0</v>
      </c>
      <c r="AQ720" s="465">
        <v>0</v>
      </c>
      <c r="AR720" s="465">
        <v>0</v>
      </c>
      <c r="AS720" s="465">
        <v>0</v>
      </c>
      <c r="AT720" s="485">
        <v>0</v>
      </c>
      <c r="AU720" s="389">
        <f t="shared" si="884"/>
        <v>0</v>
      </c>
      <c r="AV720" s="461">
        <v>0</v>
      </c>
      <c r="AW720" s="461">
        <v>0</v>
      </c>
      <c r="AX720" s="461">
        <v>0</v>
      </c>
      <c r="AY720" s="461">
        <v>0</v>
      </c>
      <c r="AZ720" s="588">
        <f t="shared" si="887"/>
        <v>0</v>
      </c>
      <c r="BA720" s="671">
        <f t="shared" si="888"/>
        <v>0</v>
      </c>
      <c r="BB720" s="670">
        <f t="shared" si="881"/>
        <v>0</v>
      </c>
      <c r="BC720" s="678">
        <v>0</v>
      </c>
      <c r="BD720" s="466">
        <v>0</v>
      </c>
      <c r="BE720" s="466">
        <v>0</v>
      </c>
      <c r="BF720" s="638">
        <v>0</v>
      </c>
      <c r="BG720" s="670">
        <f t="shared" si="882"/>
        <v>0</v>
      </c>
      <c r="BH720" s="665">
        <v>0</v>
      </c>
      <c r="BI720" s="480">
        <v>0</v>
      </c>
      <c r="BJ720" s="480">
        <v>0</v>
      </c>
      <c r="BK720" s="297">
        <v>0</v>
      </c>
      <c r="BL720" s="670">
        <f t="shared" si="883"/>
        <v>0</v>
      </c>
      <c r="BM720" s="499">
        <v>0</v>
      </c>
      <c r="BN720" s="499">
        <v>0</v>
      </c>
      <c r="BO720" s="499">
        <v>0</v>
      </c>
      <c r="BP720" s="485">
        <v>0</v>
      </c>
      <c r="BQ720" s="588">
        <f t="shared" si="885"/>
        <v>0</v>
      </c>
      <c r="BR720" s="671">
        <f t="shared" si="886"/>
        <v>0</v>
      </c>
    </row>
    <row r="721" spans="1:70" s="253" customFormat="1" ht="16.899999999999999" customHeight="1" thickBot="1" x14ac:dyDescent="0.3">
      <c r="A721" s="836">
        <v>12</v>
      </c>
      <c r="B721" s="834"/>
      <c r="C721" s="862" t="s">
        <v>1266</v>
      </c>
      <c r="D721" s="141" t="s">
        <v>328</v>
      </c>
      <c r="E721" s="125">
        <f t="shared" si="879"/>
        <v>0</v>
      </c>
      <c r="F721" s="95">
        <v>0</v>
      </c>
      <c r="G721" s="95">
        <v>0</v>
      </c>
      <c r="H721" s="95">
        <v>0</v>
      </c>
      <c r="I721" s="95">
        <v>0</v>
      </c>
      <c r="J721" s="365">
        <f t="shared" si="880"/>
        <v>0</v>
      </c>
      <c r="K721" s="95">
        <v>0</v>
      </c>
      <c r="L721" s="95">
        <v>0</v>
      </c>
      <c r="M721" s="95">
        <v>0</v>
      </c>
      <c r="N721" s="95">
        <v>0</v>
      </c>
      <c r="O721" s="365">
        <f t="shared" ref="O721:O781" si="891">SUM(P721:S721)</f>
        <v>0</v>
      </c>
      <c r="P721" s="95">
        <v>0</v>
      </c>
      <c r="Q721" s="95">
        <v>0</v>
      </c>
      <c r="R721" s="95">
        <v>0</v>
      </c>
      <c r="S721" s="95">
        <v>0</v>
      </c>
      <c r="T721" s="315">
        <f t="shared" si="877"/>
        <v>0</v>
      </c>
      <c r="U721" s="389">
        <f t="shared" si="875"/>
        <v>0</v>
      </c>
      <c r="V721" s="95">
        <v>0</v>
      </c>
      <c r="W721" s="95">
        <v>0</v>
      </c>
      <c r="X721" s="95">
        <v>0</v>
      </c>
      <c r="Y721" s="95">
        <v>0</v>
      </c>
      <c r="Z721" s="389">
        <f t="shared" si="876"/>
        <v>0</v>
      </c>
      <c r="AA721" s="95">
        <v>0</v>
      </c>
      <c r="AB721" s="95">
        <v>0</v>
      </c>
      <c r="AC721" s="95">
        <v>0</v>
      </c>
      <c r="AD721" s="95">
        <v>0</v>
      </c>
      <c r="AE721" s="389">
        <f t="shared" si="874"/>
        <v>0</v>
      </c>
      <c r="AF721" s="95">
        <v>0</v>
      </c>
      <c r="AG721" s="95">
        <v>0</v>
      </c>
      <c r="AH721" s="95">
        <v>0</v>
      </c>
      <c r="AI721" s="95">
        <v>0</v>
      </c>
      <c r="AJ721" s="315">
        <f t="shared" si="878"/>
        <v>0</v>
      </c>
      <c r="AK721" s="389">
        <f t="shared" si="890"/>
        <v>0</v>
      </c>
      <c r="AL721" s="485">
        <v>0</v>
      </c>
      <c r="AM721" s="485">
        <v>0</v>
      </c>
      <c r="AN721" s="485">
        <v>0</v>
      </c>
      <c r="AO721" s="484">
        <v>0</v>
      </c>
      <c r="AP721" s="389">
        <f t="shared" si="889"/>
        <v>0</v>
      </c>
      <c r="AQ721" s="465">
        <v>0</v>
      </c>
      <c r="AR721" s="465">
        <v>0</v>
      </c>
      <c r="AS721" s="465">
        <v>0</v>
      </c>
      <c r="AT721" s="485">
        <v>0</v>
      </c>
      <c r="AU721" s="389">
        <f t="shared" si="884"/>
        <v>0</v>
      </c>
      <c r="AV721" s="461">
        <v>0</v>
      </c>
      <c r="AW721" s="461">
        <v>0</v>
      </c>
      <c r="AX721" s="461">
        <v>0</v>
      </c>
      <c r="AY721" s="461">
        <v>0</v>
      </c>
      <c r="AZ721" s="588">
        <f t="shared" si="887"/>
        <v>0</v>
      </c>
      <c r="BA721" s="671">
        <f t="shared" si="888"/>
        <v>0</v>
      </c>
      <c r="BB721" s="670">
        <f t="shared" si="881"/>
        <v>0</v>
      </c>
      <c r="BC721" s="678">
        <v>0</v>
      </c>
      <c r="BD721" s="466">
        <v>0</v>
      </c>
      <c r="BE721" s="466">
        <v>0</v>
      </c>
      <c r="BF721" s="638">
        <v>0</v>
      </c>
      <c r="BG721" s="670">
        <f t="shared" si="882"/>
        <v>0</v>
      </c>
      <c r="BH721" s="665">
        <v>0</v>
      </c>
      <c r="BI721" s="480">
        <v>0</v>
      </c>
      <c r="BJ721" s="480">
        <v>0</v>
      </c>
      <c r="BK721" s="297">
        <v>0</v>
      </c>
      <c r="BL721" s="670">
        <f t="shared" si="883"/>
        <v>0</v>
      </c>
      <c r="BM721" s="499">
        <v>0</v>
      </c>
      <c r="BN721" s="499">
        <v>0</v>
      </c>
      <c r="BO721" s="499">
        <v>0</v>
      </c>
      <c r="BP721" s="485">
        <v>0</v>
      </c>
      <c r="BQ721" s="588">
        <f t="shared" si="885"/>
        <v>0</v>
      </c>
      <c r="BR721" s="671">
        <f t="shared" si="886"/>
        <v>0</v>
      </c>
    </row>
    <row r="722" spans="1:70" s="253" customFormat="1" ht="16.899999999999999" customHeight="1" thickBot="1" x14ac:dyDescent="0.3">
      <c r="A722" s="837"/>
      <c r="B722" s="834"/>
      <c r="C722" s="771"/>
      <c r="D722" s="137" t="s">
        <v>651</v>
      </c>
      <c r="E722" s="125">
        <f t="shared" si="879"/>
        <v>0</v>
      </c>
      <c r="F722" s="95">
        <v>0</v>
      </c>
      <c r="G722" s="95">
        <v>0</v>
      </c>
      <c r="H722" s="95">
        <v>0</v>
      </c>
      <c r="I722" s="95">
        <v>0</v>
      </c>
      <c r="J722" s="365">
        <f t="shared" si="880"/>
        <v>0</v>
      </c>
      <c r="K722" s="95">
        <v>0</v>
      </c>
      <c r="L722" s="95">
        <v>0</v>
      </c>
      <c r="M722" s="95">
        <v>0</v>
      </c>
      <c r="N722" s="95">
        <v>0</v>
      </c>
      <c r="O722" s="365">
        <f t="shared" si="891"/>
        <v>0</v>
      </c>
      <c r="P722" s="95">
        <v>0</v>
      </c>
      <c r="Q722" s="95">
        <v>0</v>
      </c>
      <c r="R722" s="95">
        <v>0</v>
      </c>
      <c r="S722" s="95">
        <v>0</v>
      </c>
      <c r="T722" s="315">
        <f t="shared" si="877"/>
        <v>0</v>
      </c>
      <c r="U722" s="389">
        <f t="shared" si="875"/>
        <v>0</v>
      </c>
      <c r="V722" s="95">
        <v>0</v>
      </c>
      <c r="W722" s="95">
        <v>0</v>
      </c>
      <c r="X722" s="95">
        <v>0</v>
      </c>
      <c r="Y722" s="95">
        <v>0</v>
      </c>
      <c r="Z722" s="389">
        <f t="shared" si="876"/>
        <v>0</v>
      </c>
      <c r="AA722" s="95">
        <v>0</v>
      </c>
      <c r="AB722" s="95">
        <v>0</v>
      </c>
      <c r="AC722" s="95">
        <v>0</v>
      </c>
      <c r="AD722" s="95">
        <v>0</v>
      </c>
      <c r="AE722" s="389">
        <f t="shared" si="874"/>
        <v>0</v>
      </c>
      <c r="AF722" s="95">
        <v>0</v>
      </c>
      <c r="AG722" s="95">
        <v>0</v>
      </c>
      <c r="AH722" s="95">
        <v>0</v>
      </c>
      <c r="AI722" s="95">
        <v>0</v>
      </c>
      <c r="AJ722" s="315">
        <f t="shared" si="878"/>
        <v>0</v>
      </c>
      <c r="AK722" s="389">
        <f t="shared" si="890"/>
        <v>0</v>
      </c>
      <c r="AL722" s="480">
        <v>0</v>
      </c>
      <c r="AM722" s="480">
        <v>0</v>
      </c>
      <c r="AN722" s="480">
        <v>0</v>
      </c>
      <c r="AO722" s="484">
        <v>0</v>
      </c>
      <c r="AP722" s="389">
        <f t="shared" si="889"/>
        <v>0</v>
      </c>
      <c r="AQ722" s="465">
        <v>0</v>
      </c>
      <c r="AR722" s="465">
        <v>0</v>
      </c>
      <c r="AS722" s="465">
        <v>0</v>
      </c>
      <c r="AT722" s="480">
        <v>0</v>
      </c>
      <c r="AU722" s="389">
        <f t="shared" si="884"/>
        <v>0</v>
      </c>
      <c r="AV722" s="461">
        <v>0</v>
      </c>
      <c r="AW722" s="461">
        <v>0</v>
      </c>
      <c r="AX722" s="461">
        <v>0</v>
      </c>
      <c r="AY722" s="461">
        <v>0</v>
      </c>
      <c r="AZ722" s="588">
        <f t="shared" si="887"/>
        <v>0</v>
      </c>
      <c r="BA722" s="671">
        <f t="shared" si="888"/>
        <v>0</v>
      </c>
      <c r="BB722" s="670">
        <f t="shared" si="881"/>
        <v>0</v>
      </c>
      <c r="BC722" s="678">
        <v>0</v>
      </c>
      <c r="BD722" s="466">
        <v>0</v>
      </c>
      <c r="BE722" s="466">
        <v>0</v>
      </c>
      <c r="BF722" s="633">
        <v>0</v>
      </c>
      <c r="BG722" s="670">
        <f t="shared" si="882"/>
        <v>0</v>
      </c>
      <c r="BH722" s="665">
        <v>0</v>
      </c>
      <c r="BI722" s="480">
        <v>0</v>
      </c>
      <c r="BJ722" s="480">
        <v>0</v>
      </c>
      <c r="BK722" s="297">
        <v>0</v>
      </c>
      <c r="BL722" s="670">
        <f t="shared" si="883"/>
        <v>0</v>
      </c>
      <c r="BM722" s="499">
        <v>0</v>
      </c>
      <c r="BN722" s="499">
        <v>0</v>
      </c>
      <c r="BO722" s="499">
        <v>0</v>
      </c>
      <c r="BP722" s="480">
        <v>0</v>
      </c>
      <c r="BQ722" s="588">
        <f t="shared" si="885"/>
        <v>0</v>
      </c>
      <c r="BR722" s="671">
        <f t="shared" si="886"/>
        <v>0</v>
      </c>
    </row>
    <row r="723" spans="1:70" s="253" customFormat="1" ht="16.899999999999999" customHeight="1" thickBot="1" x14ac:dyDescent="0.3">
      <c r="A723" s="837"/>
      <c r="B723" s="834"/>
      <c r="C723" s="771"/>
      <c r="D723" s="134" t="s">
        <v>321</v>
      </c>
      <c r="E723" s="125">
        <f t="shared" si="879"/>
        <v>0</v>
      </c>
      <c r="F723" s="95">
        <v>0</v>
      </c>
      <c r="G723" s="95">
        <v>0</v>
      </c>
      <c r="H723" s="95">
        <v>0</v>
      </c>
      <c r="I723" s="95">
        <v>0</v>
      </c>
      <c r="J723" s="365">
        <f t="shared" si="880"/>
        <v>0</v>
      </c>
      <c r="K723" s="95">
        <v>0</v>
      </c>
      <c r="L723" s="95">
        <v>0</v>
      </c>
      <c r="M723" s="95">
        <v>0</v>
      </c>
      <c r="N723" s="95">
        <v>0</v>
      </c>
      <c r="O723" s="365">
        <f t="shared" si="891"/>
        <v>0</v>
      </c>
      <c r="P723" s="95">
        <v>0</v>
      </c>
      <c r="Q723" s="95">
        <v>0</v>
      </c>
      <c r="R723" s="95">
        <v>0</v>
      </c>
      <c r="S723" s="95">
        <v>0</v>
      </c>
      <c r="T723" s="315">
        <f t="shared" si="877"/>
        <v>0</v>
      </c>
      <c r="U723" s="389">
        <f t="shared" si="875"/>
        <v>0</v>
      </c>
      <c r="V723" s="95">
        <v>0</v>
      </c>
      <c r="W723" s="95">
        <v>0</v>
      </c>
      <c r="X723" s="95">
        <v>0</v>
      </c>
      <c r="Y723" s="95">
        <v>0</v>
      </c>
      <c r="Z723" s="389">
        <f t="shared" si="876"/>
        <v>0</v>
      </c>
      <c r="AA723" s="95">
        <v>0</v>
      </c>
      <c r="AB723" s="95">
        <v>0</v>
      </c>
      <c r="AC723" s="95">
        <v>0</v>
      </c>
      <c r="AD723" s="95">
        <v>0</v>
      </c>
      <c r="AE723" s="389">
        <f t="shared" si="874"/>
        <v>0</v>
      </c>
      <c r="AF723" s="95">
        <v>0</v>
      </c>
      <c r="AG723" s="95">
        <v>0</v>
      </c>
      <c r="AH723" s="95">
        <v>0</v>
      </c>
      <c r="AI723" s="95">
        <v>0</v>
      </c>
      <c r="AJ723" s="315">
        <f t="shared" si="878"/>
        <v>0</v>
      </c>
      <c r="AK723" s="389">
        <f t="shared" si="890"/>
        <v>0</v>
      </c>
      <c r="AL723" s="480">
        <v>0</v>
      </c>
      <c r="AM723" s="480">
        <v>0</v>
      </c>
      <c r="AN723" s="480">
        <v>0</v>
      </c>
      <c r="AO723" s="484">
        <v>0</v>
      </c>
      <c r="AP723" s="389">
        <f t="shared" si="889"/>
        <v>0</v>
      </c>
      <c r="AQ723" s="465">
        <v>0</v>
      </c>
      <c r="AR723" s="465">
        <v>0</v>
      </c>
      <c r="AS723" s="465">
        <v>0</v>
      </c>
      <c r="AT723" s="480">
        <v>0</v>
      </c>
      <c r="AU723" s="389">
        <f t="shared" si="884"/>
        <v>0</v>
      </c>
      <c r="AV723" s="461">
        <v>0</v>
      </c>
      <c r="AW723" s="461">
        <v>0</v>
      </c>
      <c r="AX723" s="461">
        <v>0</v>
      </c>
      <c r="AY723" s="461">
        <v>0</v>
      </c>
      <c r="AZ723" s="588">
        <f t="shared" si="887"/>
        <v>0</v>
      </c>
      <c r="BA723" s="671">
        <f t="shared" si="888"/>
        <v>0</v>
      </c>
      <c r="BB723" s="670">
        <f t="shared" si="881"/>
        <v>0</v>
      </c>
      <c r="BC723" s="678">
        <v>0</v>
      </c>
      <c r="BD723" s="466">
        <v>0</v>
      </c>
      <c r="BE723" s="466">
        <v>0</v>
      </c>
      <c r="BF723" s="633">
        <v>0</v>
      </c>
      <c r="BG723" s="670">
        <f t="shared" si="882"/>
        <v>0</v>
      </c>
      <c r="BH723" s="665">
        <v>0</v>
      </c>
      <c r="BI723" s="480">
        <v>0</v>
      </c>
      <c r="BJ723" s="480">
        <v>0</v>
      </c>
      <c r="BK723" s="297">
        <v>0</v>
      </c>
      <c r="BL723" s="670">
        <f t="shared" si="883"/>
        <v>0</v>
      </c>
      <c r="BM723" s="499">
        <v>0</v>
      </c>
      <c r="BN723" s="499">
        <v>0</v>
      </c>
      <c r="BO723" s="499">
        <v>0</v>
      </c>
      <c r="BP723" s="480">
        <v>0</v>
      </c>
      <c r="BQ723" s="588">
        <f t="shared" si="885"/>
        <v>0</v>
      </c>
      <c r="BR723" s="671">
        <f t="shared" si="886"/>
        <v>0</v>
      </c>
    </row>
    <row r="724" spans="1:70" s="253" customFormat="1" ht="16.899999999999999" customHeight="1" thickBot="1" x14ac:dyDescent="0.3">
      <c r="A724" s="838"/>
      <c r="B724" s="834"/>
      <c r="C724" s="771"/>
      <c r="D724" s="260" t="s">
        <v>1319</v>
      </c>
      <c r="E724" s="125">
        <f t="shared" si="879"/>
        <v>0</v>
      </c>
      <c r="F724" s="95">
        <v>0</v>
      </c>
      <c r="G724" s="95">
        <v>0</v>
      </c>
      <c r="H724" s="95">
        <v>0</v>
      </c>
      <c r="I724" s="95">
        <v>0</v>
      </c>
      <c r="J724" s="365">
        <f t="shared" si="880"/>
        <v>0</v>
      </c>
      <c r="K724" s="95">
        <v>0</v>
      </c>
      <c r="L724" s="95">
        <v>0</v>
      </c>
      <c r="M724" s="95">
        <v>0</v>
      </c>
      <c r="N724" s="95">
        <v>0</v>
      </c>
      <c r="O724" s="365">
        <f t="shared" si="891"/>
        <v>0</v>
      </c>
      <c r="P724" s="95">
        <v>0</v>
      </c>
      <c r="Q724" s="95">
        <v>0</v>
      </c>
      <c r="R724" s="95">
        <v>0</v>
      </c>
      <c r="S724" s="95">
        <v>0</v>
      </c>
      <c r="T724" s="315">
        <f t="shared" si="877"/>
        <v>0</v>
      </c>
      <c r="U724" s="389">
        <f t="shared" si="875"/>
        <v>0</v>
      </c>
      <c r="V724" s="95">
        <v>0</v>
      </c>
      <c r="W724" s="95">
        <v>0</v>
      </c>
      <c r="X724" s="95">
        <v>0</v>
      </c>
      <c r="Y724" s="95">
        <v>0</v>
      </c>
      <c r="Z724" s="389">
        <f t="shared" si="876"/>
        <v>0</v>
      </c>
      <c r="AA724" s="95">
        <v>0</v>
      </c>
      <c r="AB724" s="95">
        <v>0</v>
      </c>
      <c r="AC724" s="95">
        <v>0</v>
      </c>
      <c r="AD724" s="95">
        <v>0</v>
      </c>
      <c r="AE724" s="389">
        <f t="shared" si="874"/>
        <v>0</v>
      </c>
      <c r="AF724" s="95">
        <v>0</v>
      </c>
      <c r="AG724" s="95">
        <v>0</v>
      </c>
      <c r="AH724" s="95">
        <v>0</v>
      </c>
      <c r="AI724" s="95">
        <v>0</v>
      </c>
      <c r="AJ724" s="315">
        <f t="shared" si="878"/>
        <v>0</v>
      </c>
      <c r="AK724" s="389">
        <f t="shared" si="890"/>
        <v>0</v>
      </c>
      <c r="AL724" s="485">
        <v>0</v>
      </c>
      <c r="AM724" s="485">
        <v>0</v>
      </c>
      <c r="AN724" s="485">
        <v>0</v>
      </c>
      <c r="AO724" s="484">
        <v>0</v>
      </c>
      <c r="AP724" s="389">
        <f t="shared" si="889"/>
        <v>0</v>
      </c>
      <c r="AQ724" s="465">
        <v>0</v>
      </c>
      <c r="AR724" s="465">
        <v>0</v>
      </c>
      <c r="AS724" s="465">
        <v>0</v>
      </c>
      <c r="AT724" s="485">
        <v>0</v>
      </c>
      <c r="AU724" s="389">
        <f t="shared" si="884"/>
        <v>0</v>
      </c>
      <c r="AV724" s="461">
        <v>0</v>
      </c>
      <c r="AW724" s="461">
        <v>0</v>
      </c>
      <c r="AX724" s="461">
        <v>0</v>
      </c>
      <c r="AY724" s="461">
        <v>0</v>
      </c>
      <c r="AZ724" s="588">
        <f t="shared" si="887"/>
        <v>0</v>
      </c>
      <c r="BA724" s="671">
        <f t="shared" si="888"/>
        <v>0</v>
      </c>
      <c r="BB724" s="670">
        <f t="shared" si="881"/>
        <v>0</v>
      </c>
      <c r="BC724" s="678">
        <v>0</v>
      </c>
      <c r="BD724" s="466">
        <v>0</v>
      </c>
      <c r="BE724" s="466">
        <v>0</v>
      </c>
      <c r="BF724" s="638">
        <v>0</v>
      </c>
      <c r="BG724" s="670">
        <f t="shared" si="882"/>
        <v>0</v>
      </c>
      <c r="BH724" s="665">
        <v>0</v>
      </c>
      <c r="BI724" s="480">
        <v>0</v>
      </c>
      <c r="BJ724" s="480">
        <v>0</v>
      </c>
      <c r="BK724" s="297">
        <v>0</v>
      </c>
      <c r="BL724" s="670">
        <f t="shared" si="883"/>
        <v>0</v>
      </c>
      <c r="BM724" s="499">
        <v>0</v>
      </c>
      <c r="BN724" s="499">
        <v>0</v>
      </c>
      <c r="BO724" s="499">
        <v>0</v>
      </c>
      <c r="BP724" s="485">
        <v>0</v>
      </c>
      <c r="BQ724" s="588">
        <f t="shared" si="885"/>
        <v>0</v>
      </c>
      <c r="BR724" s="671">
        <f t="shared" si="886"/>
        <v>0</v>
      </c>
    </row>
    <row r="725" spans="1:70" s="15" customFormat="1" ht="16.5" customHeight="1" x14ac:dyDescent="0.25">
      <c r="A725" s="184"/>
      <c r="B725" s="834"/>
      <c r="C725" s="826" t="s">
        <v>774</v>
      </c>
      <c r="D725" s="826"/>
      <c r="E725" s="125">
        <f t="shared" si="879"/>
        <v>0</v>
      </c>
      <c r="F725" s="189">
        <f>F683+F687+F691+F694+F697+F700+F704+F707+F711+F715+F718+F721</f>
        <v>0</v>
      </c>
      <c r="G725" s="189">
        <f t="shared" ref="G725:I725" si="892">G683+G687+G691+G694+G697+G700+G704+G707+G711+G715+G718+G721</f>
        <v>0</v>
      </c>
      <c r="H725" s="189">
        <f t="shared" si="892"/>
        <v>0</v>
      </c>
      <c r="I725" s="189">
        <f t="shared" si="892"/>
        <v>0</v>
      </c>
      <c r="J725" s="365">
        <f t="shared" si="880"/>
        <v>0</v>
      </c>
      <c r="K725" s="189">
        <f>K683+K687+K691+K694+K697+K700+K704+K707+K711+K715+K718+K721</f>
        <v>0</v>
      </c>
      <c r="L725" s="189">
        <f t="shared" ref="L725:N725" si="893">L683+L687+L691+L694+L697+L700+L704+L707+L711+L715+L718+L721</f>
        <v>0</v>
      </c>
      <c r="M725" s="189">
        <f t="shared" si="893"/>
        <v>0</v>
      </c>
      <c r="N725" s="189">
        <f t="shared" si="893"/>
        <v>0</v>
      </c>
      <c r="O725" s="365">
        <f t="shared" si="891"/>
        <v>0</v>
      </c>
      <c r="P725" s="189">
        <f>P683+P687+P691+P694+P697+P700+P704+P707+P711+P715+P718+P721</f>
        <v>0</v>
      </c>
      <c r="Q725" s="189">
        <f t="shared" ref="Q725:S725" si="894">Q683+Q687+Q691+Q694+Q697+Q700+Q704+Q707+Q711+Q715+Q718+Q721</f>
        <v>0</v>
      </c>
      <c r="R725" s="189">
        <f t="shared" si="894"/>
        <v>0</v>
      </c>
      <c r="S725" s="189">
        <f t="shared" si="894"/>
        <v>0</v>
      </c>
      <c r="T725" s="315">
        <f t="shared" si="877"/>
        <v>0</v>
      </c>
      <c r="U725" s="389">
        <f t="shared" si="875"/>
        <v>0</v>
      </c>
      <c r="V725" s="189">
        <f>V683+V687+V691+V694+V697+V700+V704+V707+V711+V715+V718+V721</f>
        <v>0</v>
      </c>
      <c r="W725" s="189">
        <f t="shared" ref="W725:Y725" si="895">W683+W687+W691+W694+W697+W700+W704+W707+W711+W715+W718+W721</f>
        <v>0</v>
      </c>
      <c r="X725" s="189">
        <f t="shared" si="895"/>
        <v>0</v>
      </c>
      <c r="Y725" s="189">
        <f t="shared" si="895"/>
        <v>0</v>
      </c>
      <c r="Z725" s="389">
        <f t="shared" si="876"/>
        <v>0</v>
      </c>
      <c r="AA725" s="189">
        <f>AA683+AA687+AA691+AA694+AA697+AA700+AA704+AA707+AA711+AA715+AA718+AA721</f>
        <v>0</v>
      </c>
      <c r="AB725" s="189">
        <f t="shared" ref="AB725:AD725" si="896">AB683+AB687+AB691+AB694+AB697+AB700+AB704+AB707+AB711+AB715+AB718+AB721</f>
        <v>0</v>
      </c>
      <c r="AC725" s="189">
        <f t="shared" si="896"/>
        <v>0</v>
      </c>
      <c r="AD725" s="189">
        <f t="shared" si="896"/>
        <v>0</v>
      </c>
      <c r="AE725" s="389">
        <f t="shared" si="874"/>
        <v>0</v>
      </c>
      <c r="AF725" s="190">
        <f t="shared" ref="AF725:AH726" si="897">AF722+AF718+AF715+AF711+AF707+AF704+AF700+AF697+AF694+AF691</f>
        <v>0</v>
      </c>
      <c r="AG725" s="190">
        <f t="shared" si="897"/>
        <v>0</v>
      </c>
      <c r="AH725" s="190">
        <f t="shared" si="897"/>
        <v>0</v>
      </c>
      <c r="AI725" s="190">
        <f t="shared" ref="AI725:AI726" si="898">AI722+AI718+AI715+AI711+AI707+AI704+AI700+AI697+AI694+AI691</f>
        <v>0</v>
      </c>
      <c r="AJ725" s="315">
        <f t="shared" si="878"/>
        <v>0</v>
      </c>
      <c r="AK725" s="389">
        <f t="shared" si="890"/>
        <v>0</v>
      </c>
      <c r="AL725" s="190">
        <f t="shared" ref="AL725:AO726" si="899">AL722+AL718+AL715+AL711+AL707+AL704+AL700+AL697+AL694+AL691</f>
        <v>0</v>
      </c>
      <c r="AM725" s="190">
        <f t="shared" si="899"/>
        <v>0</v>
      </c>
      <c r="AN725" s="190">
        <f t="shared" si="899"/>
        <v>0</v>
      </c>
      <c r="AO725" s="190">
        <f t="shared" si="899"/>
        <v>0</v>
      </c>
      <c r="AP725" s="389">
        <f t="shared" si="889"/>
        <v>0</v>
      </c>
      <c r="AQ725" s="190">
        <f t="shared" ref="AQ725:AS725" si="900">AQ722+AQ718+AQ715+AQ711+AQ704+AQ700+AQ697+AQ694+AQ691+AQ707+AQ683+AQ687</f>
        <v>0</v>
      </c>
      <c r="AR725" s="190">
        <f t="shared" si="900"/>
        <v>0</v>
      </c>
      <c r="AS725" s="190">
        <f t="shared" si="900"/>
        <v>0</v>
      </c>
      <c r="AT725" s="190">
        <f>AT722+AT718+AT715+AT711+AT704+AT700+AT697+AT694+AT691+AT707+AT683+AT687</f>
        <v>0</v>
      </c>
      <c r="AU725" s="389">
        <f t="shared" si="884"/>
        <v>0</v>
      </c>
      <c r="AV725" s="190">
        <f t="shared" ref="AV725:AY725" si="901">AV722+AV718+AV715+AV711+AV704+AV700+AV697+AV694+AV691+AV707+AV683+AV687</f>
        <v>0</v>
      </c>
      <c r="AW725" s="190">
        <f t="shared" si="901"/>
        <v>0</v>
      </c>
      <c r="AX725" s="190">
        <f t="shared" si="901"/>
        <v>0</v>
      </c>
      <c r="AY725" s="190">
        <f t="shared" si="901"/>
        <v>0</v>
      </c>
      <c r="AZ725" s="588">
        <f t="shared" si="887"/>
        <v>0</v>
      </c>
      <c r="BA725" s="671">
        <f t="shared" si="888"/>
        <v>0</v>
      </c>
      <c r="BB725" s="670">
        <f t="shared" si="881"/>
        <v>0</v>
      </c>
      <c r="BC725" s="190">
        <f t="shared" ref="BC725:BF725" si="902">BC722+BC718+BC715+BC711+BC704+BC700+BC697+BC694+BC691+BC707+BC683+BC687</f>
        <v>0</v>
      </c>
      <c r="BD725" s="190">
        <f t="shared" si="902"/>
        <v>0</v>
      </c>
      <c r="BE725" s="190">
        <f t="shared" si="902"/>
        <v>0</v>
      </c>
      <c r="BF725" s="190">
        <f t="shared" si="902"/>
        <v>0</v>
      </c>
      <c r="BG725" s="670">
        <f t="shared" si="882"/>
        <v>0</v>
      </c>
      <c r="BH725" s="190">
        <f t="shared" ref="BH725:BK725" si="903">BH722+BH718+BH715+BH711+BH704+BH700+BH697+BH694+BH691+BH707+BH683+BH687</f>
        <v>0</v>
      </c>
      <c r="BI725" s="190">
        <f t="shared" si="903"/>
        <v>0</v>
      </c>
      <c r="BJ725" s="190">
        <f t="shared" si="903"/>
        <v>0</v>
      </c>
      <c r="BK725" s="190">
        <f t="shared" si="903"/>
        <v>0</v>
      </c>
      <c r="BL725" s="670">
        <f t="shared" si="883"/>
        <v>0</v>
      </c>
      <c r="BM725" s="190">
        <f t="shared" ref="BM725:BP725" si="904">BM722+BM718+BM715+BM711+BM704+BM700+BM697+BM694+BM691+BM707+BM683+BM687</f>
        <v>0</v>
      </c>
      <c r="BN725" s="190">
        <f t="shared" si="904"/>
        <v>0</v>
      </c>
      <c r="BO725" s="190">
        <f t="shared" si="904"/>
        <v>0</v>
      </c>
      <c r="BP725" s="190">
        <f t="shared" si="904"/>
        <v>0</v>
      </c>
      <c r="BQ725" s="588">
        <f t="shared" si="885"/>
        <v>0</v>
      </c>
      <c r="BR725" s="671">
        <f t="shared" si="886"/>
        <v>0</v>
      </c>
    </row>
    <row r="726" spans="1:70" s="15" customFormat="1" ht="16.5" customHeight="1" x14ac:dyDescent="0.25">
      <c r="A726" s="16"/>
      <c r="B726" s="834"/>
      <c r="C726" s="826" t="s">
        <v>775</v>
      </c>
      <c r="D726" s="826"/>
      <c r="E726" s="125">
        <f t="shared" si="879"/>
        <v>0</v>
      </c>
      <c r="F726" s="189">
        <f>F684+F688+F692+F695+F698+F701+F705+F708+F712+F716+F719+F722</f>
        <v>0</v>
      </c>
      <c r="G726" s="189">
        <f t="shared" ref="G726:I726" si="905">G684+G688+G692+G695+G698+G701+G705+G708+G712+G716+G719+G722</f>
        <v>0</v>
      </c>
      <c r="H726" s="189">
        <f t="shared" si="905"/>
        <v>0</v>
      </c>
      <c r="I726" s="189">
        <f t="shared" si="905"/>
        <v>0</v>
      </c>
      <c r="J726" s="365">
        <f t="shared" si="880"/>
        <v>0</v>
      </c>
      <c r="K726" s="189">
        <f>K684+K688+K692+K695+K698+K701+K705+K708+K712+K716+K719+K722</f>
        <v>0</v>
      </c>
      <c r="L726" s="189">
        <f t="shared" ref="L726:N726" si="906">L684+L688+L692+L695+L698+L701+L705+L708+L712+L716+L719+L722</f>
        <v>0</v>
      </c>
      <c r="M726" s="189">
        <f t="shared" si="906"/>
        <v>0</v>
      </c>
      <c r="N726" s="189">
        <f t="shared" si="906"/>
        <v>0</v>
      </c>
      <c r="O726" s="365">
        <f t="shared" si="891"/>
        <v>0</v>
      </c>
      <c r="P726" s="189">
        <f>P684+P688+P692+P695+P698+P701+P705+P708+P712+P716+P719+P722</f>
        <v>0</v>
      </c>
      <c r="Q726" s="189">
        <f t="shared" ref="Q726:S726" si="907">Q684+Q688+Q692+Q695+Q698+Q701+Q705+Q708+Q712+Q716+Q719+Q722</f>
        <v>0</v>
      </c>
      <c r="R726" s="189">
        <f t="shared" si="907"/>
        <v>0</v>
      </c>
      <c r="S726" s="189">
        <f t="shared" si="907"/>
        <v>0</v>
      </c>
      <c r="T726" s="315">
        <f t="shared" si="877"/>
        <v>0</v>
      </c>
      <c r="U726" s="389">
        <f t="shared" si="875"/>
        <v>0</v>
      </c>
      <c r="V726" s="189">
        <f>V684+V688+V692+V695+V698+V701+V705+V708+V712+V716+V719+V722</f>
        <v>0</v>
      </c>
      <c r="W726" s="189">
        <f t="shared" ref="W726:Y726" si="908">W684+W688+W692+W695+W698+W701+W705+W708+W712+W716+W719+W722</f>
        <v>0</v>
      </c>
      <c r="X726" s="189">
        <f t="shared" si="908"/>
        <v>0</v>
      </c>
      <c r="Y726" s="189">
        <f t="shared" si="908"/>
        <v>0</v>
      </c>
      <c r="Z726" s="389">
        <f t="shared" si="876"/>
        <v>0</v>
      </c>
      <c r="AA726" s="189">
        <f>AA684+AA688+AA692+AA695+AA698+AA701+AA705+AA708+AA712+AA716+AA719+AA722</f>
        <v>0</v>
      </c>
      <c r="AB726" s="189">
        <f t="shared" ref="AB726:AD726" si="909">AB684+AB688+AB692+AB695+AB698+AB701+AB705+AB708+AB712+AB716+AB719+AB722</f>
        <v>0</v>
      </c>
      <c r="AC726" s="189">
        <f t="shared" si="909"/>
        <v>0</v>
      </c>
      <c r="AD726" s="189">
        <f t="shared" si="909"/>
        <v>0</v>
      </c>
      <c r="AE726" s="389">
        <f t="shared" si="874"/>
        <v>0</v>
      </c>
      <c r="AF726" s="190">
        <f t="shared" si="897"/>
        <v>0</v>
      </c>
      <c r="AG726" s="190">
        <f t="shared" si="897"/>
        <v>0</v>
      </c>
      <c r="AH726" s="190">
        <f t="shared" si="897"/>
        <v>0</v>
      </c>
      <c r="AI726" s="190">
        <f t="shared" si="898"/>
        <v>0</v>
      </c>
      <c r="AJ726" s="315">
        <f t="shared" si="878"/>
        <v>0</v>
      </c>
      <c r="AK726" s="389">
        <f t="shared" si="890"/>
        <v>0</v>
      </c>
      <c r="AL726" s="190">
        <f t="shared" ref="AL726:AN726" si="910">AL723+AL719+AL716+AL712+AL708+AL705+AL701+AL698+AL695+AL692</f>
        <v>0</v>
      </c>
      <c r="AM726" s="190">
        <f t="shared" si="910"/>
        <v>0</v>
      </c>
      <c r="AN726" s="190">
        <f t="shared" si="910"/>
        <v>0</v>
      </c>
      <c r="AO726" s="190">
        <f t="shared" si="899"/>
        <v>0</v>
      </c>
      <c r="AP726" s="389">
        <f t="shared" si="889"/>
        <v>0</v>
      </c>
      <c r="AQ726" s="190">
        <f t="shared" ref="AQ726:AS727" si="911">AQ723+AQ719+AQ716+AQ712+AQ705+AQ701+AQ698+AQ695+AQ692+AQ708+AQ688+AQ684</f>
        <v>0</v>
      </c>
      <c r="AR726" s="190">
        <f t="shared" si="911"/>
        <v>0</v>
      </c>
      <c r="AS726" s="190">
        <f t="shared" si="911"/>
        <v>0</v>
      </c>
      <c r="AT726" s="190">
        <f>AT723+AT719+AT716+AT712+AT705+AT701+AT698+AT695+AT692+AT708+AT688+AT684</f>
        <v>0</v>
      </c>
      <c r="AU726" s="389">
        <f t="shared" si="884"/>
        <v>0</v>
      </c>
      <c r="AV726" s="190">
        <f t="shared" ref="AV726:AY727" si="912">AV723+AV719+AV716+AV712+AV705+AV701+AV698+AV695+AV692+AV708+AV688+AV684</f>
        <v>0</v>
      </c>
      <c r="AW726" s="190">
        <f t="shared" si="912"/>
        <v>0</v>
      </c>
      <c r="AX726" s="190">
        <f t="shared" si="912"/>
        <v>0</v>
      </c>
      <c r="AY726" s="190">
        <f t="shared" si="912"/>
        <v>0</v>
      </c>
      <c r="AZ726" s="588">
        <f t="shared" si="887"/>
        <v>0</v>
      </c>
      <c r="BA726" s="671">
        <f t="shared" si="888"/>
        <v>0</v>
      </c>
      <c r="BB726" s="670">
        <f t="shared" si="881"/>
        <v>0</v>
      </c>
      <c r="BC726" s="190">
        <f t="shared" ref="BC726:BF726" si="913">BC723+BC719+BC716+BC712+BC705+BC701+BC698+BC695+BC692+BC708+BC688+BC684</f>
        <v>0</v>
      </c>
      <c r="BD726" s="190">
        <f t="shared" si="913"/>
        <v>0</v>
      </c>
      <c r="BE726" s="190">
        <f t="shared" si="913"/>
        <v>0</v>
      </c>
      <c r="BF726" s="190">
        <f t="shared" si="913"/>
        <v>0</v>
      </c>
      <c r="BG726" s="670">
        <f t="shared" si="882"/>
        <v>0</v>
      </c>
      <c r="BH726" s="190">
        <f t="shared" ref="BH726:BK726" si="914">BH723+BH719+BH716+BH712+BH705+BH701+BH698+BH695+BH692+BH708+BH688+BH684</f>
        <v>0</v>
      </c>
      <c r="BI726" s="190">
        <f t="shared" si="914"/>
        <v>0</v>
      </c>
      <c r="BJ726" s="190">
        <f t="shared" si="914"/>
        <v>0</v>
      </c>
      <c r="BK726" s="190">
        <f t="shared" si="914"/>
        <v>0</v>
      </c>
      <c r="BL726" s="670">
        <f t="shared" si="883"/>
        <v>0</v>
      </c>
      <c r="BM726" s="190">
        <f t="shared" ref="BM726:BP727" si="915">BM723+BM719+BM716+BM712+BM705+BM701+BM698+BM695+BM692+BM708+BM688+BM684</f>
        <v>0</v>
      </c>
      <c r="BN726" s="190">
        <f t="shared" si="915"/>
        <v>0</v>
      </c>
      <c r="BO726" s="190">
        <f t="shared" si="915"/>
        <v>0</v>
      </c>
      <c r="BP726" s="190">
        <f t="shared" si="915"/>
        <v>0</v>
      </c>
      <c r="BQ726" s="588">
        <f t="shared" si="885"/>
        <v>0</v>
      </c>
      <c r="BR726" s="671">
        <f t="shared" si="886"/>
        <v>0</v>
      </c>
    </row>
    <row r="727" spans="1:70" s="15" customFormat="1" ht="16.5" customHeight="1" thickBot="1" x14ac:dyDescent="0.3">
      <c r="A727" s="16"/>
      <c r="B727" s="834"/>
      <c r="C727" s="826" t="s">
        <v>776</v>
      </c>
      <c r="D727" s="826"/>
      <c r="E727" s="125">
        <f t="shared" si="879"/>
        <v>0</v>
      </c>
      <c r="F727" s="189">
        <f>F685+F689+F693+F696+F699+F702+F706+F709+F713+F717+F720+F723</f>
        <v>0</v>
      </c>
      <c r="G727" s="189">
        <f t="shared" ref="G727:I727" si="916">G685+G689+G693+G696+G699+G702+G706+G709+G713+G717+G720+G723</f>
        <v>0</v>
      </c>
      <c r="H727" s="189">
        <f t="shared" si="916"/>
        <v>0</v>
      </c>
      <c r="I727" s="189">
        <f t="shared" si="916"/>
        <v>0</v>
      </c>
      <c r="J727" s="365">
        <f t="shared" si="880"/>
        <v>0</v>
      </c>
      <c r="K727" s="189">
        <f>K685+K689+K693+K696+K699+K702+K706+K709+K713+K717+K720+K723</f>
        <v>0</v>
      </c>
      <c r="L727" s="189">
        <f t="shared" ref="L727:N727" si="917">L685+L689+L693+L696+L699+L702+L706+L709+L713+L717+L720+L723</f>
        <v>0</v>
      </c>
      <c r="M727" s="189">
        <f t="shared" si="917"/>
        <v>0</v>
      </c>
      <c r="N727" s="189">
        <f t="shared" si="917"/>
        <v>0</v>
      </c>
      <c r="O727" s="365">
        <f t="shared" si="891"/>
        <v>0</v>
      </c>
      <c r="P727" s="189">
        <f>P685+P689+P693+P696+P699+P702+P706+P709+P713+P717+P720+P723</f>
        <v>0</v>
      </c>
      <c r="Q727" s="189">
        <f t="shared" ref="Q727:S727" si="918">Q685+Q689+Q693+Q696+Q699+Q702+Q706+Q709+Q713+Q717+Q720+Q723</f>
        <v>0</v>
      </c>
      <c r="R727" s="189">
        <f t="shared" si="918"/>
        <v>0</v>
      </c>
      <c r="S727" s="189">
        <f t="shared" si="918"/>
        <v>0</v>
      </c>
      <c r="T727" s="315">
        <f t="shared" si="877"/>
        <v>0</v>
      </c>
      <c r="U727" s="389">
        <f t="shared" si="875"/>
        <v>0</v>
      </c>
      <c r="V727" s="189">
        <f>V685+V689+V693+V696+V699+V702+V706+V709+V713+V717+V720+V723</f>
        <v>0</v>
      </c>
      <c r="W727" s="189">
        <f t="shared" ref="W727:Y727" si="919">W685+W689+W693+W696+W699+W702+W706+W709+W713+W717+W720+W723</f>
        <v>0</v>
      </c>
      <c r="X727" s="189">
        <f t="shared" si="919"/>
        <v>0</v>
      </c>
      <c r="Y727" s="189">
        <f t="shared" si="919"/>
        <v>0</v>
      </c>
      <c r="Z727" s="389">
        <f t="shared" si="876"/>
        <v>0</v>
      </c>
      <c r="AA727" s="189">
        <f>AA685+AA689+AA693+AA696+AA699+AA702+AA706+AA709+AA713+AA717+AA720+AA723</f>
        <v>0</v>
      </c>
      <c r="AB727" s="189">
        <f t="shared" ref="AB727:AD727" si="920">AB685+AB689+AB693+AB696+AB699+AB702+AB706+AB709+AB713+AB717+AB720+AB723</f>
        <v>0</v>
      </c>
      <c r="AC727" s="189">
        <f t="shared" si="920"/>
        <v>0</v>
      </c>
      <c r="AD727" s="189">
        <f t="shared" si="920"/>
        <v>0</v>
      </c>
      <c r="AE727" s="389">
        <f t="shared" si="874"/>
        <v>0</v>
      </c>
      <c r="AF727" s="190">
        <f t="shared" ref="AF727:AH727" si="921">AF724+AF720+AF717+AF713+AF709+AF706+AF702+AF699+AF696+AF693+AF689+AF685</f>
        <v>0</v>
      </c>
      <c r="AG727" s="190">
        <f t="shared" si="921"/>
        <v>0</v>
      </c>
      <c r="AH727" s="190">
        <f t="shared" si="921"/>
        <v>0</v>
      </c>
      <c r="AI727" s="190">
        <f t="shared" ref="AI727" si="922">AI724+AI720+AI717+AI713+AI709+AI706+AI702+AI699+AI696+AI693+AI689+AI685</f>
        <v>0</v>
      </c>
      <c r="AJ727" s="315">
        <f t="shared" si="878"/>
        <v>0</v>
      </c>
      <c r="AK727" s="389">
        <f t="shared" si="890"/>
        <v>0</v>
      </c>
      <c r="AL727" s="190">
        <f t="shared" ref="AL727:AO727" si="923">AL724+AL720+AL717+AL713+AL709+AL706+AL702+AL699+AL696+AL693+AL689+AL685</f>
        <v>0</v>
      </c>
      <c r="AM727" s="190">
        <f t="shared" si="923"/>
        <v>0</v>
      </c>
      <c r="AN727" s="190">
        <f t="shared" si="923"/>
        <v>0</v>
      </c>
      <c r="AO727" s="190">
        <f t="shared" si="923"/>
        <v>0</v>
      </c>
      <c r="AP727" s="389">
        <f t="shared" si="889"/>
        <v>0</v>
      </c>
      <c r="AQ727" s="575">
        <f t="shared" si="911"/>
        <v>0</v>
      </c>
      <c r="AR727" s="575">
        <f t="shared" si="911"/>
        <v>0</v>
      </c>
      <c r="AS727" s="575">
        <f t="shared" si="911"/>
        <v>0</v>
      </c>
      <c r="AT727" s="575">
        <f>AT724+AT720+AT717+AT713+AT706+AT702+AT699+AT696+AT693+AT709+AT689+AT685</f>
        <v>0</v>
      </c>
      <c r="AU727" s="389">
        <f t="shared" si="884"/>
        <v>0</v>
      </c>
      <c r="AV727" s="575">
        <f t="shared" si="912"/>
        <v>0</v>
      </c>
      <c r="AW727" s="575">
        <f t="shared" si="912"/>
        <v>0</v>
      </c>
      <c r="AX727" s="575">
        <f t="shared" si="912"/>
        <v>0</v>
      </c>
      <c r="AY727" s="575">
        <f t="shared" si="912"/>
        <v>0</v>
      </c>
      <c r="AZ727" s="588">
        <f t="shared" si="887"/>
        <v>0</v>
      </c>
      <c r="BA727" s="671">
        <f t="shared" si="888"/>
        <v>0</v>
      </c>
      <c r="BB727" s="670">
        <f t="shared" si="881"/>
        <v>0</v>
      </c>
      <c r="BC727" s="575">
        <f t="shared" ref="BC727:BF727" si="924">BC724+BC720+BC717+BC713+BC706+BC702+BC699+BC696+BC693+BC709+BC689+BC685</f>
        <v>0</v>
      </c>
      <c r="BD727" s="575">
        <f t="shared" si="924"/>
        <v>0</v>
      </c>
      <c r="BE727" s="575">
        <f t="shared" si="924"/>
        <v>0</v>
      </c>
      <c r="BF727" s="575">
        <f t="shared" si="924"/>
        <v>0</v>
      </c>
      <c r="BG727" s="670">
        <f t="shared" si="882"/>
        <v>0</v>
      </c>
      <c r="BH727" s="575">
        <f t="shared" ref="BH727:BK727" si="925">BH724+BH720+BH717+BH713+BH706+BH702+BH699+BH696+BH693+BH709+BH689+BH685</f>
        <v>0</v>
      </c>
      <c r="BI727" s="575">
        <f t="shared" si="925"/>
        <v>0</v>
      </c>
      <c r="BJ727" s="575">
        <f t="shared" si="925"/>
        <v>0</v>
      </c>
      <c r="BK727" s="575">
        <f t="shared" si="925"/>
        <v>0</v>
      </c>
      <c r="BL727" s="670">
        <f t="shared" si="883"/>
        <v>0</v>
      </c>
      <c r="BM727" s="575">
        <f t="shared" si="915"/>
        <v>0</v>
      </c>
      <c r="BN727" s="575">
        <f t="shared" si="915"/>
        <v>0</v>
      </c>
      <c r="BO727" s="575">
        <f t="shared" si="915"/>
        <v>0</v>
      </c>
      <c r="BP727" s="575">
        <f t="shared" si="915"/>
        <v>0</v>
      </c>
      <c r="BQ727" s="588">
        <f t="shared" si="885"/>
        <v>0</v>
      </c>
      <c r="BR727" s="671">
        <f t="shared" si="886"/>
        <v>0</v>
      </c>
    </row>
    <row r="728" spans="1:70" s="257" customFormat="1" ht="16.5" customHeight="1" thickBot="1" x14ac:dyDescent="0.3">
      <c r="A728" s="16"/>
      <c r="B728" s="840"/>
      <c r="C728" s="826" t="s">
        <v>1321</v>
      </c>
      <c r="D728" s="826"/>
      <c r="E728" s="125">
        <f t="shared" si="879"/>
        <v>0</v>
      </c>
      <c r="F728" s="189">
        <f>F686+F690+F703+F710+F714+F724</f>
        <v>0</v>
      </c>
      <c r="G728" s="189">
        <f t="shared" ref="G728:I728" si="926">G686+G690+G703+G710+G714+G724</f>
        <v>0</v>
      </c>
      <c r="H728" s="189">
        <f t="shared" si="926"/>
        <v>0</v>
      </c>
      <c r="I728" s="189">
        <f t="shared" si="926"/>
        <v>0</v>
      </c>
      <c r="J728" s="365">
        <f t="shared" si="880"/>
        <v>0</v>
      </c>
      <c r="K728" s="189">
        <f>K686+K690+K703+K710+K714+K724</f>
        <v>0</v>
      </c>
      <c r="L728" s="189">
        <f t="shared" ref="L728:N728" si="927">L686+L690+L703+L710+L714+L724</f>
        <v>0</v>
      </c>
      <c r="M728" s="189">
        <f t="shared" si="927"/>
        <v>0</v>
      </c>
      <c r="N728" s="189">
        <f t="shared" si="927"/>
        <v>0</v>
      </c>
      <c r="O728" s="365">
        <f t="shared" si="891"/>
        <v>0</v>
      </c>
      <c r="P728" s="189">
        <f>P686+P690+P703+P710+P714+P724</f>
        <v>0</v>
      </c>
      <c r="Q728" s="189">
        <f t="shared" ref="Q728:S728" si="928">Q686+Q690+Q703+Q710+Q714+Q724</f>
        <v>0</v>
      </c>
      <c r="R728" s="189">
        <f t="shared" si="928"/>
        <v>0</v>
      </c>
      <c r="S728" s="189">
        <f t="shared" si="928"/>
        <v>0</v>
      </c>
      <c r="T728" s="315">
        <f t="shared" si="877"/>
        <v>0</v>
      </c>
      <c r="U728" s="389">
        <f t="shared" si="875"/>
        <v>0</v>
      </c>
      <c r="V728" s="189">
        <f>V686+V690+V703+V710+V714+V724</f>
        <v>0</v>
      </c>
      <c r="W728" s="189">
        <f t="shared" ref="W728:Y728" si="929">W686+W690+W703+W710+W714+W724</f>
        <v>0</v>
      </c>
      <c r="X728" s="189">
        <f t="shared" si="929"/>
        <v>0</v>
      </c>
      <c r="Y728" s="189">
        <f t="shared" si="929"/>
        <v>0</v>
      </c>
      <c r="Z728" s="389">
        <f t="shared" si="876"/>
        <v>0</v>
      </c>
      <c r="AA728" s="189">
        <f>AA686+AA690+AA703+AA710+AA714+AA724</f>
        <v>0</v>
      </c>
      <c r="AB728" s="189">
        <f t="shared" ref="AB728:AD728" si="930">AB686+AB690+AB703+AB710+AB714+AB724</f>
        <v>0</v>
      </c>
      <c r="AC728" s="189">
        <f t="shared" si="930"/>
        <v>0</v>
      </c>
      <c r="AD728" s="189">
        <f t="shared" si="930"/>
        <v>0</v>
      </c>
      <c r="AE728" s="389">
        <f t="shared" si="874"/>
        <v>0</v>
      </c>
      <c r="AF728" s="190">
        <f t="shared" ref="AF728:AH728" si="931">AF721+AF714+AF710+AF703+AF690+AF686</f>
        <v>0</v>
      </c>
      <c r="AG728" s="190">
        <f t="shared" si="931"/>
        <v>0</v>
      </c>
      <c r="AH728" s="190">
        <f t="shared" si="931"/>
        <v>0</v>
      </c>
      <c r="AI728" s="190">
        <f t="shared" ref="AI728" si="932">AI721+AI714+AI710+AI703+AI690+AI686</f>
        <v>0</v>
      </c>
      <c r="AJ728" s="315">
        <f t="shared" si="878"/>
        <v>0</v>
      </c>
      <c r="AK728" s="389">
        <f t="shared" si="890"/>
        <v>0</v>
      </c>
      <c r="AL728" s="190">
        <f t="shared" ref="AL728:AO728" si="933">AL721+AL714+AL710+AL703+AL690+AL686</f>
        <v>0</v>
      </c>
      <c r="AM728" s="190">
        <f t="shared" si="933"/>
        <v>0</v>
      </c>
      <c r="AN728" s="190">
        <f t="shared" si="933"/>
        <v>0</v>
      </c>
      <c r="AO728" s="190">
        <f t="shared" si="933"/>
        <v>0</v>
      </c>
      <c r="AP728" s="389">
        <f t="shared" si="889"/>
        <v>0</v>
      </c>
      <c r="AQ728" s="575">
        <f t="shared" ref="AQ728:AS728" si="934">AQ721+AQ714+AQ710+AQ703+AQ690+AQ686</f>
        <v>0</v>
      </c>
      <c r="AR728" s="575">
        <f t="shared" si="934"/>
        <v>0</v>
      </c>
      <c r="AS728" s="575">
        <f t="shared" si="934"/>
        <v>0</v>
      </c>
      <c r="AT728" s="575">
        <f>AT721+AT714+AT710+AT703+AT690+AT686</f>
        <v>0</v>
      </c>
      <c r="AU728" s="389">
        <f t="shared" si="884"/>
        <v>0</v>
      </c>
      <c r="AV728" s="575">
        <f t="shared" ref="AV728:AY728" si="935">AV721+AV714+AV710+AV703+AV690+AV686</f>
        <v>0</v>
      </c>
      <c r="AW728" s="575">
        <f t="shared" si="935"/>
        <v>0</v>
      </c>
      <c r="AX728" s="575">
        <f t="shared" si="935"/>
        <v>0</v>
      </c>
      <c r="AY728" s="575">
        <f t="shared" si="935"/>
        <v>0</v>
      </c>
      <c r="AZ728" s="588">
        <f t="shared" si="887"/>
        <v>0</v>
      </c>
      <c r="BA728" s="671">
        <f t="shared" si="888"/>
        <v>0</v>
      </c>
      <c r="BB728" s="670">
        <f t="shared" si="881"/>
        <v>0</v>
      </c>
      <c r="BC728" s="575">
        <f t="shared" ref="BC728:BF728" si="936">BC721+BC714+BC710+BC703+BC690+BC686</f>
        <v>0</v>
      </c>
      <c r="BD728" s="575">
        <f t="shared" si="936"/>
        <v>0</v>
      </c>
      <c r="BE728" s="575">
        <f t="shared" si="936"/>
        <v>0</v>
      </c>
      <c r="BF728" s="575">
        <f t="shared" si="936"/>
        <v>0</v>
      </c>
      <c r="BG728" s="670">
        <f t="shared" si="882"/>
        <v>1</v>
      </c>
      <c r="BH728" s="575">
        <f t="shared" ref="BH728:BK728" si="937">BH721+BH714+BH710+BH703+BH690+BH686</f>
        <v>0</v>
      </c>
      <c r="BI728" s="575">
        <f t="shared" si="937"/>
        <v>0</v>
      </c>
      <c r="BJ728" s="575">
        <f t="shared" si="937"/>
        <v>0</v>
      </c>
      <c r="BK728" s="575">
        <f t="shared" si="937"/>
        <v>1</v>
      </c>
      <c r="BL728" s="670">
        <f t="shared" si="883"/>
        <v>0</v>
      </c>
      <c r="BM728" s="575">
        <f t="shared" ref="BM728:BP728" si="938">BM721+BM714+BM710+BM703+BM690+BM686</f>
        <v>0</v>
      </c>
      <c r="BN728" s="575">
        <f t="shared" si="938"/>
        <v>0</v>
      </c>
      <c r="BO728" s="575">
        <f t="shared" si="938"/>
        <v>0</v>
      </c>
      <c r="BP728" s="575">
        <f t="shared" si="938"/>
        <v>0</v>
      </c>
      <c r="BQ728" s="588">
        <f t="shared" si="885"/>
        <v>1</v>
      </c>
      <c r="BR728" s="671">
        <f t="shared" si="886"/>
        <v>1</v>
      </c>
    </row>
    <row r="729" spans="1:70" s="15" customFormat="1" ht="16.5" customHeight="1" thickBot="1" x14ac:dyDescent="0.3">
      <c r="A729" s="847">
        <v>1</v>
      </c>
      <c r="B729" s="931" t="s">
        <v>766</v>
      </c>
      <c r="C729" s="906" t="s">
        <v>824</v>
      </c>
      <c r="D729" s="140" t="s">
        <v>328</v>
      </c>
      <c r="E729" s="125">
        <f t="shared" si="879"/>
        <v>0</v>
      </c>
      <c r="F729" s="95">
        <v>0</v>
      </c>
      <c r="G729" s="95">
        <v>0</v>
      </c>
      <c r="H729" s="95">
        <v>0</v>
      </c>
      <c r="I729" s="95">
        <v>0</v>
      </c>
      <c r="J729" s="365">
        <f t="shared" si="880"/>
        <v>0</v>
      </c>
      <c r="K729" s="95">
        <v>0</v>
      </c>
      <c r="L729" s="95">
        <v>0</v>
      </c>
      <c r="M729" s="95">
        <v>0</v>
      </c>
      <c r="N729" s="95">
        <v>0</v>
      </c>
      <c r="O729" s="365">
        <f t="shared" si="891"/>
        <v>0</v>
      </c>
      <c r="P729" s="95">
        <v>0</v>
      </c>
      <c r="Q729" s="95">
        <v>0</v>
      </c>
      <c r="R729" s="95">
        <v>0</v>
      </c>
      <c r="S729" s="95">
        <v>0</v>
      </c>
      <c r="T729" s="315">
        <f t="shared" si="877"/>
        <v>0</v>
      </c>
      <c r="U729" s="389">
        <f t="shared" si="875"/>
        <v>0</v>
      </c>
      <c r="V729" s="95">
        <v>0</v>
      </c>
      <c r="W729" s="95">
        <v>0</v>
      </c>
      <c r="X729" s="95">
        <v>0</v>
      </c>
      <c r="Y729" s="95">
        <v>0</v>
      </c>
      <c r="Z729" s="389">
        <f t="shared" si="876"/>
        <v>0</v>
      </c>
      <c r="AA729" s="95">
        <v>0</v>
      </c>
      <c r="AB729" s="95">
        <v>0</v>
      </c>
      <c r="AC729" s="95">
        <v>0</v>
      </c>
      <c r="AD729" s="95">
        <v>0</v>
      </c>
      <c r="AE729" s="389">
        <f t="shared" si="874"/>
        <v>0</v>
      </c>
      <c r="AF729" s="95">
        <v>0</v>
      </c>
      <c r="AG729" s="95">
        <v>0</v>
      </c>
      <c r="AH729" s="95">
        <v>0</v>
      </c>
      <c r="AI729" s="95">
        <v>0</v>
      </c>
      <c r="AJ729" s="315">
        <f t="shared" si="878"/>
        <v>0</v>
      </c>
      <c r="AK729" s="389">
        <f t="shared" si="890"/>
        <v>0</v>
      </c>
      <c r="AL729" s="480">
        <v>0</v>
      </c>
      <c r="AM729" s="480">
        <v>0</v>
      </c>
      <c r="AN729" s="480">
        <v>0</v>
      </c>
      <c r="AO729" s="484">
        <v>0</v>
      </c>
      <c r="AP729" s="389">
        <f t="shared" si="889"/>
        <v>0</v>
      </c>
      <c r="AQ729" s="465">
        <v>0</v>
      </c>
      <c r="AR729" s="465">
        <v>0</v>
      </c>
      <c r="AS729" s="465">
        <v>0</v>
      </c>
      <c r="AT729" s="480">
        <v>0</v>
      </c>
      <c r="AU729" s="389">
        <f t="shared" si="884"/>
        <v>0</v>
      </c>
      <c r="AV729" s="461">
        <v>0</v>
      </c>
      <c r="AW729" s="461">
        <v>0</v>
      </c>
      <c r="AX729" s="461">
        <v>0</v>
      </c>
      <c r="AY729" s="461">
        <v>0</v>
      </c>
      <c r="AZ729" s="588">
        <f t="shared" si="887"/>
        <v>0</v>
      </c>
      <c r="BA729" s="671">
        <f t="shared" si="888"/>
        <v>0</v>
      </c>
      <c r="BB729" s="670">
        <f t="shared" si="881"/>
        <v>0</v>
      </c>
      <c r="BC729" s="678">
        <v>0</v>
      </c>
      <c r="BD729" s="466">
        <v>0</v>
      </c>
      <c r="BE729" s="466">
        <v>0</v>
      </c>
      <c r="BF729" s="633">
        <v>0</v>
      </c>
      <c r="BG729" s="670">
        <f t="shared" si="882"/>
        <v>0</v>
      </c>
      <c r="BH729" s="665">
        <v>0</v>
      </c>
      <c r="BI729" s="480">
        <v>0</v>
      </c>
      <c r="BJ729" s="480">
        <v>0</v>
      </c>
      <c r="BK729" s="480">
        <v>0</v>
      </c>
      <c r="BL729" s="670">
        <f t="shared" si="883"/>
        <v>0</v>
      </c>
      <c r="BM729" s="499">
        <v>0</v>
      </c>
      <c r="BN729" s="499">
        <v>0</v>
      </c>
      <c r="BO729" s="499">
        <v>0</v>
      </c>
      <c r="BP729" s="480">
        <v>0</v>
      </c>
      <c r="BQ729" s="588">
        <f t="shared" si="885"/>
        <v>0</v>
      </c>
      <c r="BR729" s="671">
        <f t="shared" si="886"/>
        <v>0</v>
      </c>
    </row>
    <row r="730" spans="1:70" s="15" customFormat="1" ht="18.600000000000001" customHeight="1" thickBot="1" x14ac:dyDescent="0.3">
      <c r="A730" s="847"/>
      <c r="B730" s="932"/>
      <c r="C730" s="831"/>
      <c r="D730" s="137" t="s">
        <v>651</v>
      </c>
      <c r="E730" s="125">
        <f t="shared" si="879"/>
        <v>0</v>
      </c>
      <c r="F730" s="95">
        <v>0</v>
      </c>
      <c r="G730" s="95">
        <v>0</v>
      </c>
      <c r="H730" s="95">
        <v>0</v>
      </c>
      <c r="I730" s="95">
        <v>0</v>
      </c>
      <c r="J730" s="365">
        <f t="shared" si="880"/>
        <v>0</v>
      </c>
      <c r="K730" s="95">
        <v>0</v>
      </c>
      <c r="L730" s="95">
        <v>0</v>
      </c>
      <c r="M730" s="95">
        <v>0</v>
      </c>
      <c r="N730" s="95">
        <v>0</v>
      </c>
      <c r="O730" s="365">
        <f t="shared" si="891"/>
        <v>0</v>
      </c>
      <c r="P730" s="95">
        <v>0</v>
      </c>
      <c r="Q730" s="95">
        <v>0</v>
      </c>
      <c r="R730" s="95">
        <v>0</v>
      </c>
      <c r="S730" s="95">
        <v>0</v>
      </c>
      <c r="T730" s="315">
        <f t="shared" si="877"/>
        <v>0</v>
      </c>
      <c r="U730" s="389">
        <f t="shared" si="875"/>
        <v>0</v>
      </c>
      <c r="V730" s="95">
        <v>0</v>
      </c>
      <c r="W730" s="95">
        <v>0</v>
      </c>
      <c r="X730" s="95">
        <v>0</v>
      </c>
      <c r="Y730" s="95">
        <v>0</v>
      </c>
      <c r="Z730" s="389">
        <f t="shared" si="876"/>
        <v>0</v>
      </c>
      <c r="AA730" s="95">
        <v>0</v>
      </c>
      <c r="AB730" s="95">
        <v>0</v>
      </c>
      <c r="AC730" s="95">
        <v>0</v>
      </c>
      <c r="AD730" s="95">
        <v>0</v>
      </c>
      <c r="AE730" s="389">
        <f t="shared" si="874"/>
        <v>0</v>
      </c>
      <c r="AF730" s="95">
        <v>0</v>
      </c>
      <c r="AG730" s="95">
        <v>0</v>
      </c>
      <c r="AH730" s="95">
        <v>0</v>
      </c>
      <c r="AI730" s="95">
        <v>0</v>
      </c>
      <c r="AJ730" s="315">
        <f t="shared" si="878"/>
        <v>0</v>
      </c>
      <c r="AK730" s="389">
        <f t="shared" si="890"/>
        <v>0</v>
      </c>
      <c r="AL730" s="466">
        <v>0</v>
      </c>
      <c r="AM730" s="466">
        <v>0</v>
      </c>
      <c r="AN730" s="466">
        <v>0</v>
      </c>
      <c r="AO730" s="484">
        <v>0</v>
      </c>
      <c r="AP730" s="389">
        <f t="shared" si="889"/>
        <v>0</v>
      </c>
      <c r="AQ730" s="465">
        <v>0</v>
      </c>
      <c r="AR730" s="465">
        <v>0</v>
      </c>
      <c r="AS730" s="465">
        <v>0</v>
      </c>
      <c r="AT730" s="466">
        <v>0</v>
      </c>
      <c r="AU730" s="389">
        <f t="shared" si="884"/>
        <v>0</v>
      </c>
      <c r="AV730" s="461">
        <v>0</v>
      </c>
      <c r="AW730" s="461">
        <v>0</v>
      </c>
      <c r="AX730" s="461">
        <v>0</v>
      </c>
      <c r="AY730" s="461">
        <v>0</v>
      </c>
      <c r="AZ730" s="588">
        <f t="shared" si="887"/>
        <v>0</v>
      </c>
      <c r="BA730" s="671">
        <f t="shared" si="888"/>
        <v>0</v>
      </c>
      <c r="BB730" s="670">
        <f t="shared" si="881"/>
        <v>0</v>
      </c>
      <c r="BC730" s="678">
        <v>0</v>
      </c>
      <c r="BD730" s="466">
        <v>0</v>
      </c>
      <c r="BE730" s="466">
        <v>0</v>
      </c>
      <c r="BF730" s="634">
        <v>0</v>
      </c>
      <c r="BG730" s="670">
        <f t="shared" si="882"/>
        <v>0</v>
      </c>
      <c r="BH730" s="665">
        <v>0</v>
      </c>
      <c r="BI730" s="480">
        <v>0</v>
      </c>
      <c r="BJ730" s="480">
        <v>0</v>
      </c>
      <c r="BK730" s="466">
        <v>0</v>
      </c>
      <c r="BL730" s="670">
        <f t="shared" si="883"/>
        <v>0</v>
      </c>
      <c r="BM730" s="499">
        <v>0</v>
      </c>
      <c r="BN730" s="499">
        <v>0</v>
      </c>
      <c r="BO730" s="499">
        <v>0</v>
      </c>
      <c r="BP730" s="466">
        <v>0</v>
      </c>
      <c r="BQ730" s="588">
        <f t="shared" si="885"/>
        <v>0</v>
      </c>
      <c r="BR730" s="671">
        <f t="shared" si="886"/>
        <v>0</v>
      </c>
    </row>
    <row r="731" spans="1:70" s="15" customFormat="1" ht="21.75" thickBot="1" x14ac:dyDescent="0.3">
      <c r="A731" s="847"/>
      <c r="B731" s="932"/>
      <c r="C731" s="864"/>
      <c r="D731" s="137" t="s">
        <v>321</v>
      </c>
      <c r="E731" s="125">
        <f t="shared" si="879"/>
        <v>0</v>
      </c>
      <c r="F731" s="95">
        <v>0</v>
      </c>
      <c r="G731" s="95">
        <v>0</v>
      </c>
      <c r="H731" s="95">
        <v>0</v>
      </c>
      <c r="I731" s="95">
        <v>0</v>
      </c>
      <c r="J731" s="365">
        <f t="shared" si="880"/>
        <v>0</v>
      </c>
      <c r="K731" s="95">
        <v>0</v>
      </c>
      <c r="L731" s="95">
        <v>0</v>
      </c>
      <c r="M731" s="95">
        <v>0</v>
      </c>
      <c r="N731" s="95">
        <v>0</v>
      </c>
      <c r="O731" s="365">
        <f t="shared" si="891"/>
        <v>0</v>
      </c>
      <c r="P731" s="95">
        <v>0</v>
      </c>
      <c r="Q731" s="95">
        <v>0</v>
      </c>
      <c r="R731" s="95">
        <v>0</v>
      </c>
      <c r="S731" s="95">
        <v>0</v>
      </c>
      <c r="T731" s="315">
        <f t="shared" si="877"/>
        <v>0</v>
      </c>
      <c r="U731" s="389">
        <f t="shared" si="875"/>
        <v>0</v>
      </c>
      <c r="V731" s="95">
        <v>0</v>
      </c>
      <c r="W731" s="95">
        <v>0</v>
      </c>
      <c r="X731" s="95">
        <v>0</v>
      </c>
      <c r="Y731" s="95">
        <v>0</v>
      </c>
      <c r="Z731" s="389">
        <f t="shared" si="876"/>
        <v>0</v>
      </c>
      <c r="AA731" s="95">
        <v>0</v>
      </c>
      <c r="AB731" s="95">
        <v>0</v>
      </c>
      <c r="AC731" s="95">
        <v>0</v>
      </c>
      <c r="AD731" s="95">
        <v>0</v>
      </c>
      <c r="AE731" s="389">
        <f t="shared" si="874"/>
        <v>0</v>
      </c>
      <c r="AF731" s="95">
        <v>0</v>
      </c>
      <c r="AG731" s="95">
        <v>0</v>
      </c>
      <c r="AH731" s="95">
        <v>0</v>
      </c>
      <c r="AI731" s="95">
        <v>0</v>
      </c>
      <c r="AJ731" s="315">
        <f t="shared" si="878"/>
        <v>0</v>
      </c>
      <c r="AK731" s="389">
        <f t="shared" si="890"/>
        <v>0</v>
      </c>
      <c r="AL731" s="467">
        <v>0</v>
      </c>
      <c r="AM731" s="467">
        <v>0</v>
      </c>
      <c r="AN731" s="467">
        <v>0</v>
      </c>
      <c r="AO731" s="484">
        <v>0</v>
      </c>
      <c r="AP731" s="389">
        <f t="shared" si="889"/>
        <v>0</v>
      </c>
      <c r="AQ731" s="465">
        <v>0</v>
      </c>
      <c r="AR731" s="465">
        <v>0</v>
      </c>
      <c r="AS731" s="465">
        <v>0</v>
      </c>
      <c r="AT731" s="467">
        <v>0</v>
      </c>
      <c r="AU731" s="389">
        <f t="shared" si="884"/>
        <v>0</v>
      </c>
      <c r="AV731" s="461">
        <v>0</v>
      </c>
      <c r="AW731" s="461">
        <v>0</v>
      </c>
      <c r="AX731" s="461">
        <v>0</v>
      </c>
      <c r="AY731" s="461">
        <v>0</v>
      </c>
      <c r="AZ731" s="588">
        <f t="shared" si="887"/>
        <v>0</v>
      </c>
      <c r="BA731" s="671">
        <f t="shared" si="888"/>
        <v>0</v>
      </c>
      <c r="BB731" s="670">
        <f t="shared" si="881"/>
        <v>0</v>
      </c>
      <c r="BC731" s="678">
        <v>0</v>
      </c>
      <c r="BD731" s="466">
        <v>0</v>
      </c>
      <c r="BE731" s="466">
        <v>0</v>
      </c>
      <c r="BF731" s="615">
        <v>0</v>
      </c>
      <c r="BG731" s="670">
        <f t="shared" si="882"/>
        <v>0</v>
      </c>
      <c r="BH731" s="665">
        <v>0</v>
      </c>
      <c r="BI731" s="480">
        <v>0</v>
      </c>
      <c r="BJ731" s="480">
        <v>0</v>
      </c>
      <c r="BK731" s="467">
        <v>0</v>
      </c>
      <c r="BL731" s="670">
        <f t="shared" si="883"/>
        <v>0</v>
      </c>
      <c r="BM731" s="499">
        <v>0</v>
      </c>
      <c r="BN731" s="499">
        <v>0</v>
      </c>
      <c r="BO731" s="499">
        <v>0</v>
      </c>
      <c r="BP731" s="467">
        <v>0</v>
      </c>
      <c r="BQ731" s="588">
        <f t="shared" si="885"/>
        <v>0</v>
      </c>
      <c r="BR731" s="671">
        <f t="shared" si="886"/>
        <v>0</v>
      </c>
    </row>
    <row r="732" spans="1:70" s="185" customFormat="1" ht="21.6" customHeight="1" thickBot="1" x14ac:dyDescent="0.3">
      <c r="A732" s="847">
        <v>2</v>
      </c>
      <c r="B732" s="932"/>
      <c r="C732" s="905" t="s">
        <v>767</v>
      </c>
      <c r="D732" s="141" t="s">
        <v>328</v>
      </c>
      <c r="E732" s="125">
        <f t="shared" si="879"/>
        <v>0</v>
      </c>
      <c r="F732" s="95">
        <v>0</v>
      </c>
      <c r="G732" s="95">
        <v>0</v>
      </c>
      <c r="H732" s="95">
        <v>0</v>
      </c>
      <c r="I732" s="95">
        <v>0</v>
      </c>
      <c r="J732" s="365">
        <f t="shared" si="880"/>
        <v>0</v>
      </c>
      <c r="K732" s="95">
        <v>0</v>
      </c>
      <c r="L732" s="95">
        <v>0</v>
      </c>
      <c r="M732" s="95">
        <v>0</v>
      </c>
      <c r="N732" s="95">
        <v>0</v>
      </c>
      <c r="O732" s="365">
        <f t="shared" si="891"/>
        <v>0</v>
      </c>
      <c r="P732" s="95">
        <v>0</v>
      </c>
      <c r="Q732" s="95">
        <v>0</v>
      </c>
      <c r="R732" s="95">
        <v>0</v>
      </c>
      <c r="S732" s="95">
        <v>0</v>
      </c>
      <c r="T732" s="315">
        <f t="shared" si="877"/>
        <v>0</v>
      </c>
      <c r="U732" s="389">
        <f t="shared" si="875"/>
        <v>0</v>
      </c>
      <c r="V732" s="95">
        <v>0</v>
      </c>
      <c r="W732" s="95">
        <v>0</v>
      </c>
      <c r="X732" s="95">
        <v>0</v>
      </c>
      <c r="Y732" s="95">
        <v>0</v>
      </c>
      <c r="Z732" s="389">
        <f t="shared" si="876"/>
        <v>0</v>
      </c>
      <c r="AA732" s="95">
        <v>0</v>
      </c>
      <c r="AB732" s="95">
        <v>0</v>
      </c>
      <c r="AC732" s="95">
        <v>0</v>
      </c>
      <c r="AD732" s="95">
        <v>0</v>
      </c>
      <c r="AE732" s="389">
        <f t="shared" si="874"/>
        <v>0</v>
      </c>
      <c r="AF732" s="95">
        <v>0</v>
      </c>
      <c r="AG732" s="95">
        <v>0</v>
      </c>
      <c r="AH732" s="95">
        <v>0</v>
      </c>
      <c r="AI732" s="95">
        <v>0</v>
      </c>
      <c r="AJ732" s="315">
        <f t="shared" si="878"/>
        <v>0</v>
      </c>
      <c r="AK732" s="389">
        <f t="shared" si="890"/>
        <v>0</v>
      </c>
      <c r="AL732" s="480">
        <v>0</v>
      </c>
      <c r="AM732" s="480">
        <v>0</v>
      </c>
      <c r="AN732" s="480">
        <v>0</v>
      </c>
      <c r="AO732" s="484">
        <v>0</v>
      </c>
      <c r="AP732" s="389">
        <f t="shared" si="889"/>
        <v>0</v>
      </c>
      <c r="AQ732" s="465">
        <v>0</v>
      </c>
      <c r="AR732" s="465">
        <v>0</v>
      </c>
      <c r="AS732" s="465">
        <v>0</v>
      </c>
      <c r="AT732" s="480">
        <v>0</v>
      </c>
      <c r="AU732" s="389">
        <f t="shared" si="884"/>
        <v>0</v>
      </c>
      <c r="AV732" s="461">
        <v>0</v>
      </c>
      <c r="AW732" s="461">
        <v>0</v>
      </c>
      <c r="AX732" s="461">
        <v>0</v>
      </c>
      <c r="AY732" s="461">
        <v>0</v>
      </c>
      <c r="AZ732" s="588">
        <f t="shared" si="887"/>
        <v>0</v>
      </c>
      <c r="BA732" s="671">
        <f t="shared" si="888"/>
        <v>0</v>
      </c>
      <c r="BB732" s="670">
        <f t="shared" si="881"/>
        <v>0</v>
      </c>
      <c r="BC732" s="678">
        <v>0</v>
      </c>
      <c r="BD732" s="466">
        <v>0</v>
      </c>
      <c r="BE732" s="466">
        <v>0</v>
      </c>
      <c r="BF732" s="633">
        <v>0</v>
      </c>
      <c r="BG732" s="670">
        <f t="shared" si="882"/>
        <v>0</v>
      </c>
      <c r="BH732" s="665">
        <v>0</v>
      </c>
      <c r="BI732" s="480">
        <v>0</v>
      </c>
      <c r="BJ732" s="480">
        <v>0</v>
      </c>
      <c r="BK732" s="480">
        <v>0</v>
      </c>
      <c r="BL732" s="670">
        <f t="shared" si="883"/>
        <v>0</v>
      </c>
      <c r="BM732" s="499">
        <v>0</v>
      </c>
      <c r="BN732" s="499">
        <v>0</v>
      </c>
      <c r="BO732" s="499">
        <v>0</v>
      </c>
      <c r="BP732" s="480">
        <v>0</v>
      </c>
      <c r="BQ732" s="588">
        <f t="shared" si="885"/>
        <v>0</v>
      </c>
      <c r="BR732" s="671">
        <f t="shared" si="886"/>
        <v>0</v>
      </c>
    </row>
    <row r="733" spans="1:70" s="185" customFormat="1" ht="19.899999999999999" customHeight="1" thickBot="1" x14ac:dyDescent="0.3">
      <c r="A733" s="949"/>
      <c r="B733" s="932"/>
      <c r="C733" s="771"/>
      <c r="D733" s="137" t="s">
        <v>651</v>
      </c>
      <c r="E733" s="125">
        <f t="shared" si="879"/>
        <v>0</v>
      </c>
      <c r="F733" s="95">
        <v>0</v>
      </c>
      <c r="G733" s="95">
        <v>0</v>
      </c>
      <c r="H733" s="95">
        <v>0</v>
      </c>
      <c r="I733" s="95">
        <v>0</v>
      </c>
      <c r="J733" s="365">
        <f t="shared" si="880"/>
        <v>0</v>
      </c>
      <c r="K733" s="95">
        <v>0</v>
      </c>
      <c r="L733" s="95">
        <v>0</v>
      </c>
      <c r="M733" s="95">
        <v>0</v>
      </c>
      <c r="N733" s="95">
        <v>0</v>
      </c>
      <c r="O733" s="365">
        <f t="shared" si="891"/>
        <v>0</v>
      </c>
      <c r="P733" s="95">
        <v>0</v>
      </c>
      <c r="Q733" s="95">
        <v>0</v>
      </c>
      <c r="R733" s="95">
        <v>0</v>
      </c>
      <c r="S733" s="95">
        <v>0</v>
      </c>
      <c r="T733" s="315">
        <f t="shared" si="877"/>
        <v>0</v>
      </c>
      <c r="U733" s="389">
        <f t="shared" si="875"/>
        <v>0</v>
      </c>
      <c r="V733" s="95">
        <v>0</v>
      </c>
      <c r="W733" s="95">
        <v>0</v>
      </c>
      <c r="X733" s="95">
        <v>0</v>
      </c>
      <c r="Y733" s="95">
        <v>0</v>
      </c>
      <c r="Z733" s="389">
        <f t="shared" si="876"/>
        <v>0</v>
      </c>
      <c r="AA733" s="95">
        <v>0</v>
      </c>
      <c r="AB733" s="95">
        <v>0</v>
      </c>
      <c r="AC733" s="95">
        <v>0</v>
      </c>
      <c r="AD733" s="95">
        <v>0</v>
      </c>
      <c r="AE733" s="389">
        <f t="shared" si="874"/>
        <v>0</v>
      </c>
      <c r="AF733" s="95">
        <v>0</v>
      </c>
      <c r="AG733" s="95">
        <v>0</v>
      </c>
      <c r="AH733" s="95">
        <v>0</v>
      </c>
      <c r="AI733" s="95">
        <v>0</v>
      </c>
      <c r="AJ733" s="315">
        <f t="shared" si="878"/>
        <v>0</v>
      </c>
      <c r="AK733" s="389">
        <f t="shared" si="890"/>
        <v>0</v>
      </c>
      <c r="AL733" s="466">
        <v>0</v>
      </c>
      <c r="AM733" s="466">
        <v>0</v>
      </c>
      <c r="AN733" s="466">
        <v>0</v>
      </c>
      <c r="AO733" s="484">
        <v>0</v>
      </c>
      <c r="AP733" s="389">
        <f t="shared" si="889"/>
        <v>0</v>
      </c>
      <c r="AQ733" s="465">
        <v>0</v>
      </c>
      <c r="AR733" s="465">
        <v>0</v>
      </c>
      <c r="AS733" s="465">
        <v>0</v>
      </c>
      <c r="AT733" s="466">
        <v>0</v>
      </c>
      <c r="AU733" s="389">
        <f t="shared" si="884"/>
        <v>0</v>
      </c>
      <c r="AV733" s="461">
        <v>0</v>
      </c>
      <c r="AW733" s="461">
        <v>0</v>
      </c>
      <c r="AX733" s="461">
        <v>0</v>
      </c>
      <c r="AY733" s="461">
        <v>0</v>
      </c>
      <c r="AZ733" s="588">
        <f t="shared" si="887"/>
        <v>0</v>
      </c>
      <c r="BA733" s="671">
        <f t="shared" si="888"/>
        <v>0</v>
      </c>
      <c r="BB733" s="670">
        <f t="shared" si="881"/>
        <v>0</v>
      </c>
      <c r="BC733" s="678">
        <v>0</v>
      </c>
      <c r="BD733" s="466">
        <v>0</v>
      </c>
      <c r="BE733" s="466">
        <v>0</v>
      </c>
      <c r="BF733" s="634">
        <v>0</v>
      </c>
      <c r="BG733" s="670">
        <f t="shared" si="882"/>
        <v>0</v>
      </c>
      <c r="BH733" s="665">
        <v>0</v>
      </c>
      <c r="BI733" s="480">
        <v>0</v>
      </c>
      <c r="BJ733" s="480">
        <v>0</v>
      </c>
      <c r="BK733" s="466">
        <v>0</v>
      </c>
      <c r="BL733" s="670">
        <f t="shared" si="883"/>
        <v>0</v>
      </c>
      <c r="BM733" s="499">
        <v>0</v>
      </c>
      <c r="BN733" s="499">
        <v>0</v>
      </c>
      <c r="BO733" s="499">
        <v>0</v>
      </c>
      <c r="BP733" s="466">
        <v>0</v>
      </c>
      <c r="BQ733" s="588">
        <f t="shared" si="885"/>
        <v>0</v>
      </c>
      <c r="BR733" s="671">
        <f t="shared" si="886"/>
        <v>0</v>
      </c>
    </row>
    <row r="734" spans="1:70" s="185" customFormat="1" ht="20.45" customHeight="1" thickBot="1" x14ac:dyDescent="0.3">
      <c r="A734" s="949"/>
      <c r="B734" s="932"/>
      <c r="C734" s="772"/>
      <c r="D734" s="137" t="s">
        <v>321</v>
      </c>
      <c r="E734" s="125">
        <f t="shared" si="879"/>
        <v>0</v>
      </c>
      <c r="F734" s="95">
        <v>0</v>
      </c>
      <c r="G734" s="95">
        <v>0</v>
      </c>
      <c r="H734" s="95">
        <v>0</v>
      </c>
      <c r="I734" s="95">
        <v>0</v>
      </c>
      <c r="J734" s="365">
        <f t="shared" si="880"/>
        <v>0</v>
      </c>
      <c r="K734" s="95">
        <v>0</v>
      </c>
      <c r="L734" s="95">
        <v>0</v>
      </c>
      <c r="M734" s="95">
        <v>0</v>
      </c>
      <c r="N734" s="95">
        <v>0</v>
      </c>
      <c r="O734" s="365">
        <f t="shared" si="891"/>
        <v>0</v>
      </c>
      <c r="P734" s="95">
        <v>0</v>
      </c>
      <c r="Q734" s="95">
        <v>0</v>
      </c>
      <c r="R734" s="95">
        <v>0</v>
      </c>
      <c r="S734" s="95">
        <v>0</v>
      </c>
      <c r="T734" s="315">
        <f t="shared" si="877"/>
        <v>0</v>
      </c>
      <c r="U734" s="389">
        <f t="shared" si="875"/>
        <v>0</v>
      </c>
      <c r="V734" s="95">
        <v>0</v>
      </c>
      <c r="W734" s="95">
        <v>0</v>
      </c>
      <c r="X734" s="95">
        <v>0</v>
      </c>
      <c r="Y734" s="95">
        <v>0</v>
      </c>
      <c r="Z734" s="389">
        <f t="shared" si="876"/>
        <v>0</v>
      </c>
      <c r="AA734" s="95">
        <v>0</v>
      </c>
      <c r="AB734" s="95">
        <v>0</v>
      </c>
      <c r="AC734" s="95">
        <v>0</v>
      </c>
      <c r="AD734" s="95">
        <v>0</v>
      </c>
      <c r="AE734" s="389">
        <f t="shared" si="874"/>
        <v>0</v>
      </c>
      <c r="AF734" s="95">
        <v>0</v>
      </c>
      <c r="AG734" s="95">
        <v>0</v>
      </c>
      <c r="AH734" s="95">
        <v>0</v>
      </c>
      <c r="AI734" s="95">
        <v>0</v>
      </c>
      <c r="AJ734" s="315">
        <f t="shared" si="878"/>
        <v>0</v>
      </c>
      <c r="AK734" s="389">
        <f t="shared" si="890"/>
        <v>0</v>
      </c>
      <c r="AL734" s="467">
        <v>0</v>
      </c>
      <c r="AM734" s="467">
        <v>0</v>
      </c>
      <c r="AN734" s="467">
        <v>0</v>
      </c>
      <c r="AO734" s="484">
        <v>0</v>
      </c>
      <c r="AP734" s="389">
        <f t="shared" si="889"/>
        <v>0</v>
      </c>
      <c r="AQ734" s="465">
        <v>0</v>
      </c>
      <c r="AR734" s="465">
        <v>0</v>
      </c>
      <c r="AS734" s="465">
        <v>0</v>
      </c>
      <c r="AT734" s="467">
        <v>0</v>
      </c>
      <c r="AU734" s="389">
        <f t="shared" si="884"/>
        <v>0</v>
      </c>
      <c r="AV734" s="461">
        <v>0</v>
      </c>
      <c r="AW734" s="461">
        <v>0</v>
      </c>
      <c r="AX734" s="461">
        <v>0</v>
      </c>
      <c r="AY734" s="461">
        <v>0</v>
      </c>
      <c r="AZ734" s="588">
        <f t="shared" si="887"/>
        <v>0</v>
      </c>
      <c r="BA734" s="671">
        <f t="shared" si="888"/>
        <v>0</v>
      </c>
      <c r="BB734" s="670">
        <f t="shared" si="881"/>
        <v>0</v>
      </c>
      <c r="BC734" s="678">
        <v>0</v>
      </c>
      <c r="BD734" s="466">
        <v>0</v>
      </c>
      <c r="BE734" s="466">
        <v>0</v>
      </c>
      <c r="BF734" s="615">
        <v>0</v>
      </c>
      <c r="BG734" s="670">
        <f t="shared" si="882"/>
        <v>0</v>
      </c>
      <c r="BH734" s="665">
        <v>0</v>
      </c>
      <c r="BI734" s="480">
        <v>0</v>
      </c>
      <c r="BJ734" s="480">
        <v>0</v>
      </c>
      <c r="BK734" s="467">
        <v>0</v>
      </c>
      <c r="BL734" s="670">
        <f t="shared" si="883"/>
        <v>0</v>
      </c>
      <c r="BM734" s="499">
        <v>0</v>
      </c>
      <c r="BN734" s="499">
        <v>0</v>
      </c>
      <c r="BO734" s="499">
        <v>0</v>
      </c>
      <c r="BP734" s="467">
        <v>0</v>
      </c>
      <c r="BQ734" s="588">
        <f t="shared" si="885"/>
        <v>0</v>
      </c>
      <c r="BR734" s="671">
        <f t="shared" si="886"/>
        <v>0</v>
      </c>
    </row>
    <row r="735" spans="1:70" s="186" customFormat="1" ht="21.75" thickBot="1" x14ac:dyDescent="0.3">
      <c r="A735" s="847">
        <v>3</v>
      </c>
      <c r="B735" s="932"/>
      <c r="C735" s="905" t="s">
        <v>768</v>
      </c>
      <c r="D735" s="141" t="s">
        <v>328</v>
      </c>
      <c r="E735" s="125">
        <f t="shared" si="879"/>
        <v>0</v>
      </c>
      <c r="F735" s="95">
        <v>0</v>
      </c>
      <c r="G735" s="95">
        <v>0</v>
      </c>
      <c r="H735" s="95">
        <v>0</v>
      </c>
      <c r="I735" s="95">
        <v>0</v>
      </c>
      <c r="J735" s="365">
        <f t="shared" si="880"/>
        <v>0</v>
      </c>
      <c r="K735" s="95">
        <v>0</v>
      </c>
      <c r="L735" s="95">
        <v>0</v>
      </c>
      <c r="M735" s="95">
        <v>0</v>
      </c>
      <c r="N735" s="95">
        <v>0</v>
      </c>
      <c r="O735" s="365">
        <f t="shared" si="891"/>
        <v>0</v>
      </c>
      <c r="P735" s="95">
        <v>0</v>
      </c>
      <c r="Q735" s="95">
        <v>0</v>
      </c>
      <c r="R735" s="95">
        <v>0</v>
      </c>
      <c r="S735" s="95">
        <v>0</v>
      </c>
      <c r="T735" s="315">
        <f t="shared" si="877"/>
        <v>0</v>
      </c>
      <c r="U735" s="389">
        <f t="shared" si="875"/>
        <v>0</v>
      </c>
      <c r="V735" s="95">
        <v>0</v>
      </c>
      <c r="W735" s="95">
        <v>0</v>
      </c>
      <c r="X735" s="95">
        <v>0</v>
      </c>
      <c r="Y735" s="95">
        <v>0</v>
      </c>
      <c r="Z735" s="389">
        <f t="shared" si="876"/>
        <v>0</v>
      </c>
      <c r="AA735" s="95">
        <v>0</v>
      </c>
      <c r="AB735" s="95">
        <v>0</v>
      </c>
      <c r="AC735" s="95">
        <v>0</v>
      </c>
      <c r="AD735" s="95">
        <v>0</v>
      </c>
      <c r="AE735" s="389">
        <f t="shared" si="874"/>
        <v>0</v>
      </c>
      <c r="AF735" s="95">
        <v>0</v>
      </c>
      <c r="AG735" s="95">
        <v>0</v>
      </c>
      <c r="AH735" s="95">
        <v>0</v>
      </c>
      <c r="AI735" s="95">
        <v>0</v>
      </c>
      <c r="AJ735" s="315">
        <f t="shared" si="878"/>
        <v>0</v>
      </c>
      <c r="AK735" s="389">
        <f t="shared" si="890"/>
        <v>0</v>
      </c>
      <c r="AL735" s="480">
        <v>0</v>
      </c>
      <c r="AM735" s="480">
        <v>0</v>
      </c>
      <c r="AN735" s="480">
        <v>0</v>
      </c>
      <c r="AO735" s="484">
        <v>0</v>
      </c>
      <c r="AP735" s="389">
        <f t="shared" si="889"/>
        <v>0</v>
      </c>
      <c r="AQ735" s="465">
        <v>0</v>
      </c>
      <c r="AR735" s="465">
        <v>0</v>
      </c>
      <c r="AS735" s="465">
        <v>0</v>
      </c>
      <c r="AT735" s="480">
        <v>0</v>
      </c>
      <c r="AU735" s="389">
        <f t="shared" si="884"/>
        <v>0</v>
      </c>
      <c r="AV735" s="461">
        <v>0</v>
      </c>
      <c r="AW735" s="461">
        <v>0</v>
      </c>
      <c r="AX735" s="461">
        <v>0</v>
      </c>
      <c r="AY735" s="461">
        <v>0</v>
      </c>
      <c r="AZ735" s="588">
        <f t="shared" si="887"/>
        <v>0</v>
      </c>
      <c r="BA735" s="671">
        <f t="shared" si="888"/>
        <v>0</v>
      </c>
      <c r="BB735" s="670">
        <f t="shared" si="881"/>
        <v>0</v>
      </c>
      <c r="BC735" s="678">
        <v>0</v>
      </c>
      <c r="BD735" s="466">
        <v>0</v>
      </c>
      <c r="BE735" s="466">
        <v>0</v>
      </c>
      <c r="BF735" s="633">
        <v>0</v>
      </c>
      <c r="BG735" s="670">
        <f t="shared" si="882"/>
        <v>0</v>
      </c>
      <c r="BH735" s="665">
        <v>0</v>
      </c>
      <c r="BI735" s="480">
        <v>0</v>
      </c>
      <c r="BJ735" s="480">
        <v>0</v>
      </c>
      <c r="BK735" s="480">
        <v>0</v>
      </c>
      <c r="BL735" s="670">
        <f t="shared" si="883"/>
        <v>0</v>
      </c>
      <c r="BM735" s="499">
        <v>0</v>
      </c>
      <c r="BN735" s="499">
        <v>0</v>
      </c>
      <c r="BO735" s="499">
        <v>0</v>
      </c>
      <c r="BP735" s="480">
        <v>0</v>
      </c>
      <c r="BQ735" s="588">
        <f t="shared" si="885"/>
        <v>0</v>
      </c>
      <c r="BR735" s="671">
        <f t="shared" si="886"/>
        <v>0</v>
      </c>
    </row>
    <row r="736" spans="1:70" s="186" customFormat="1" ht="21" customHeight="1" thickBot="1" x14ac:dyDescent="0.3">
      <c r="A736" s="847"/>
      <c r="B736" s="932"/>
      <c r="C736" s="771"/>
      <c r="D736" s="137" t="s">
        <v>651</v>
      </c>
      <c r="E736" s="125">
        <f t="shared" si="879"/>
        <v>0</v>
      </c>
      <c r="F736" s="95">
        <v>0</v>
      </c>
      <c r="G736" s="95">
        <v>0</v>
      </c>
      <c r="H736" s="95">
        <v>0</v>
      </c>
      <c r="I736" s="95">
        <v>0</v>
      </c>
      <c r="J736" s="365">
        <f t="shared" si="880"/>
        <v>0</v>
      </c>
      <c r="K736" s="95">
        <v>0</v>
      </c>
      <c r="L736" s="95">
        <v>0</v>
      </c>
      <c r="M736" s="95">
        <v>0</v>
      </c>
      <c r="N736" s="95">
        <v>0</v>
      </c>
      <c r="O736" s="365">
        <f t="shared" si="891"/>
        <v>0</v>
      </c>
      <c r="P736" s="95">
        <v>0</v>
      </c>
      <c r="Q736" s="95">
        <v>0</v>
      </c>
      <c r="R736" s="95">
        <v>0</v>
      </c>
      <c r="S736" s="95">
        <v>0</v>
      </c>
      <c r="T736" s="315">
        <f t="shared" si="877"/>
        <v>0</v>
      </c>
      <c r="U736" s="389">
        <f t="shared" si="875"/>
        <v>0</v>
      </c>
      <c r="V736" s="95">
        <v>0</v>
      </c>
      <c r="W736" s="95">
        <v>0</v>
      </c>
      <c r="X736" s="95">
        <v>0</v>
      </c>
      <c r="Y736" s="95">
        <v>0</v>
      </c>
      <c r="Z736" s="389">
        <f t="shared" si="876"/>
        <v>0</v>
      </c>
      <c r="AA736" s="95">
        <v>0</v>
      </c>
      <c r="AB736" s="95">
        <v>0</v>
      </c>
      <c r="AC736" s="95">
        <v>0</v>
      </c>
      <c r="AD736" s="95">
        <v>0</v>
      </c>
      <c r="AE736" s="389">
        <f t="shared" si="874"/>
        <v>0</v>
      </c>
      <c r="AF736" s="95">
        <v>0</v>
      </c>
      <c r="AG736" s="95">
        <v>0</v>
      </c>
      <c r="AH736" s="95">
        <v>0</v>
      </c>
      <c r="AI736" s="95">
        <v>0</v>
      </c>
      <c r="AJ736" s="315">
        <f t="shared" si="878"/>
        <v>0</v>
      </c>
      <c r="AK736" s="389">
        <f t="shared" si="890"/>
        <v>0</v>
      </c>
      <c r="AL736" s="480">
        <v>0</v>
      </c>
      <c r="AM736" s="480">
        <v>0</v>
      </c>
      <c r="AN736" s="480">
        <v>0</v>
      </c>
      <c r="AO736" s="484">
        <v>0</v>
      </c>
      <c r="AP736" s="389">
        <f t="shared" si="889"/>
        <v>0</v>
      </c>
      <c r="AQ736" s="465">
        <v>0</v>
      </c>
      <c r="AR736" s="465">
        <v>0</v>
      </c>
      <c r="AS736" s="465">
        <v>0</v>
      </c>
      <c r="AT736" s="480">
        <v>0</v>
      </c>
      <c r="AU736" s="389">
        <f t="shared" si="884"/>
        <v>0</v>
      </c>
      <c r="AV736" s="461">
        <v>0</v>
      </c>
      <c r="AW736" s="461">
        <v>0</v>
      </c>
      <c r="AX736" s="461">
        <v>0</v>
      </c>
      <c r="AY736" s="461">
        <v>0</v>
      </c>
      <c r="AZ736" s="588">
        <f t="shared" si="887"/>
        <v>0</v>
      </c>
      <c r="BA736" s="671">
        <f t="shared" si="888"/>
        <v>0</v>
      </c>
      <c r="BB736" s="670">
        <f t="shared" si="881"/>
        <v>0</v>
      </c>
      <c r="BC736" s="678">
        <v>0</v>
      </c>
      <c r="BD736" s="466">
        <v>0</v>
      </c>
      <c r="BE736" s="466">
        <v>0</v>
      </c>
      <c r="BF736" s="633">
        <v>0</v>
      </c>
      <c r="BG736" s="670">
        <f t="shared" si="882"/>
        <v>0</v>
      </c>
      <c r="BH736" s="665">
        <v>0</v>
      </c>
      <c r="BI736" s="480">
        <v>0</v>
      </c>
      <c r="BJ736" s="480">
        <v>0</v>
      </c>
      <c r="BK736" s="480">
        <v>0</v>
      </c>
      <c r="BL736" s="670">
        <f t="shared" si="883"/>
        <v>0</v>
      </c>
      <c r="BM736" s="499">
        <v>0</v>
      </c>
      <c r="BN736" s="499">
        <v>0</v>
      </c>
      <c r="BO736" s="499">
        <v>0</v>
      </c>
      <c r="BP736" s="480">
        <v>0</v>
      </c>
      <c r="BQ736" s="588">
        <f t="shared" si="885"/>
        <v>0</v>
      </c>
      <c r="BR736" s="671">
        <f t="shared" si="886"/>
        <v>0</v>
      </c>
    </row>
    <row r="737" spans="1:70" s="186" customFormat="1" ht="21.75" thickBot="1" x14ac:dyDescent="0.3">
      <c r="A737" s="847"/>
      <c r="B737" s="932"/>
      <c r="C737" s="772"/>
      <c r="D737" s="137" t="s">
        <v>321</v>
      </c>
      <c r="E737" s="125">
        <f t="shared" si="879"/>
        <v>0</v>
      </c>
      <c r="F737" s="95">
        <v>0</v>
      </c>
      <c r="G737" s="95">
        <v>0</v>
      </c>
      <c r="H737" s="95">
        <v>0</v>
      </c>
      <c r="I737" s="95">
        <v>0</v>
      </c>
      <c r="J737" s="365">
        <f t="shared" si="880"/>
        <v>0</v>
      </c>
      <c r="K737" s="95">
        <v>0</v>
      </c>
      <c r="L737" s="95">
        <v>0</v>
      </c>
      <c r="M737" s="95">
        <v>0</v>
      </c>
      <c r="N737" s="95">
        <v>0</v>
      </c>
      <c r="O737" s="365">
        <f t="shared" si="891"/>
        <v>0</v>
      </c>
      <c r="P737" s="95">
        <v>0</v>
      </c>
      <c r="Q737" s="95">
        <v>0</v>
      </c>
      <c r="R737" s="95">
        <v>0</v>
      </c>
      <c r="S737" s="95">
        <v>0</v>
      </c>
      <c r="T737" s="315">
        <f t="shared" si="877"/>
        <v>0</v>
      </c>
      <c r="U737" s="389">
        <f t="shared" si="875"/>
        <v>0</v>
      </c>
      <c r="V737" s="95">
        <v>0</v>
      </c>
      <c r="W737" s="95">
        <v>0</v>
      </c>
      <c r="X737" s="95">
        <v>0</v>
      </c>
      <c r="Y737" s="95">
        <v>0</v>
      </c>
      <c r="Z737" s="389">
        <f t="shared" si="876"/>
        <v>0</v>
      </c>
      <c r="AA737" s="95">
        <v>0</v>
      </c>
      <c r="AB737" s="95">
        <v>0</v>
      </c>
      <c r="AC737" s="95">
        <v>0</v>
      </c>
      <c r="AD737" s="95">
        <v>0</v>
      </c>
      <c r="AE737" s="389">
        <f t="shared" si="874"/>
        <v>0</v>
      </c>
      <c r="AF737" s="95">
        <v>0</v>
      </c>
      <c r="AG737" s="95">
        <v>0</v>
      </c>
      <c r="AH737" s="95">
        <v>0</v>
      </c>
      <c r="AI737" s="95">
        <v>0</v>
      </c>
      <c r="AJ737" s="315">
        <f t="shared" si="878"/>
        <v>0</v>
      </c>
      <c r="AK737" s="389">
        <f t="shared" si="890"/>
        <v>0</v>
      </c>
      <c r="AL737" s="485">
        <v>0</v>
      </c>
      <c r="AM737" s="485">
        <v>0</v>
      </c>
      <c r="AN737" s="485">
        <v>0</v>
      </c>
      <c r="AO737" s="484">
        <v>0</v>
      </c>
      <c r="AP737" s="389">
        <f t="shared" si="889"/>
        <v>0</v>
      </c>
      <c r="AQ737" s="465">
        <v>0</v>
      </c>
      <c r="AR737" s="465">
        <v>0</v>
      </c>
      <c r="AS737" s="465">
        <v>0</v>
      </c>
      <c r="AT737" s="485">
        <v>0</v>
      </c>
      <c r="AU737" s="389">
        <f t="shared" si="884"/>
        <v>0</v>
      </c>
      <c r="AV737" s="461">
        <v>0</v>
      </c>
      <c r="AW737" s="461">
        <v>0</v>
      </c>
      <c r="AX737" s="461">
        <v>0</v>
      </c>
      <c r="AY737" s="461">
        <v>0</v>
      </c>
      <c r="AZ737" s="588">
        <f t="shared" si="887"/>
        <v>0</v>
      </c>
      <c r="BA737" s="671">
        <f t="shared" si="888"/>
        <v>0</v>
      </c>
      <c r="BB737" s="670">
        <f t="shared" si="881"/>
        <v>0</v>
      </c>
      <c r="BC737" s="678">
        <v>0</v>
      </c>
      <c r="BD737" s="466">
        <v>0</v>
      </c>
      <c r="BE737" s="466">
        <v>0</v>
      </c>
      <c r="BF737" s="638">
        <v>0</v>
      </c>
      <c r="BG737" s="670">
        <f t="shared" si="882"/>
        <v>0</v>
      </c>
      <c r="BH737" s="665">
        <v>0</v>
      </c>
      <c r="BI737" s="480">
        <v>0</v>
      </c>
      <c r="BJ737" s="480">
        <v>0</v>
      </c>
      <c r="BK737" s="485">
        <v>0</v>
      </c>
      <c r="BL737" s="670">
        <f t="shared" si="883"/>
        <v>0</v>
      </c>
      <c r="BM737" s="499">
        <v>0</v>
      </c>
      <c r="BN737" s="499">
        <v>0</v>
      </c>
      <c r="BO737" s="499">
        <v>0</v>
      </c>
      <c r="BP737" s="485">
        <v>0</v>
      </c>
      <c r="BQ737" s="588">
        <f t="shared" si="885"/>
        <v>0</v>
      </c>
      <c r="BR737" s="671">
        <f t="shared" si="886"/>
        <v>0</v>
      </c>
    </row>
    <row r="738" spans="1:70" s="186" customFormat="1" ht="21.75" thickBot="1" x14ac:dyDescent="0.3">
      <c r="A738" s="847">
        <v>4</v>
      </c>
      <c r="B738" s="932"/>
      <c r="C738" s="905" t="s">
        <v>769</v>
      </c>
      <c r="D738" s="141" t="s">
        <v>328</v>
      </c>
      <c r="E738" s="125">
        <f t="shared" si="879"/>
        <v>0</v>
      </c>
      <c r="F738" s="95">
        <v>0</v>
      </c>
      <c r="G738" s="95">
        <v>0</v>
      </c>
      <c r="H738" s="95">
        <v>0</v>
      </c>
      <c r="I738" s="95">
        <v>0</v>
      </c>
      <c r="J738" s="365">
        <f t="shared" si="880"/>
        <v>0</v>
      </c>
      <c r="K738" s="95">
        <v>0</v>
      </c>
      <c r="L738" s="95">
        <v>0</v>
      </c>
      <c r="M738" s="95">
        <v>0</v>
      </c>
      <c r="N738" s="95">
        <v>0</v>
      </c>
      <c r="O738" s="365">
        <f t="shared" si="891"/>
        <v>0</v>
      </c>
      <c r="P738" s="95">
        <v>0</v>
      </c>
      <c r="Q738" s="95">
        <v>0</v>
      </c>
      <c r="R738" s="95">
        <v>0</v>
      </c>
      <c r="S738" s="95">
        <v>0</v>
      </c>
      <c r="T738" s="315">
        <f t="shared" si="877"/>
        <v>0</v>
      </c>
      <c r="U738" s="389">
        <f t="shared" si="875"/>
        <v>0</v>
      </c>
      <c r="V738" s="95">
        <v>0</v>
      </c>
      <c r="W738" s="95">
        <v>0</v>
      </c>
      <c r="X738" s="95">
        <v>0</v>
      </c>
      <c r="Y738" s="95">
        <v>0</v>
      </c>
      <c r="Z738" s="389">
        <f t="shared" si="876"/>
        <v>0</v>
      </c>
      <c r="AA738" s="95">
        <v>0</v>
      </c>
      <c r="AB738" s="95">
        <v>0</v>
      </c>
      <c r="AC738" s="95">
        <v>0</v>
      </c>
      <c r="AD738" s="95">
        <v>0</v>
      </c>
      <c r="AE738" s="389">
        <f t="shared" si="874"/>
        <v>0</v>
      </c>
      <c r="AF738" s="95">
        <v>0</v>
      </c>
      <c r="AG738" s="95">
        <v>0</v>
      </c>
      <c r="AH738" s="95">
        <v>0</v>
      </c>
      <c r="AI738" s="95">
        <v>0</v>
      </c>
      <c r="AJ738" s="315">
        <f t="shared" si="878"/>
        <v>0</v>
      </c>
      <c r="AK738" s="389">
        <f t="shared" si="890"/>
        <v>0</v>
      </c>
      <c r="AL738" s="480">
        <v>0</v>
      </c>
      <c r="AM738" s="480">
        <v>0</v>
      </c>
      <c r="AN738" s="480">
        <v>0</v>
      </c>
      <c r="AO738" s="484">
        <v>0</v>
      </c>
      <c r="AP738" s="389">
        <f t="shared" si="889"/>
        <v>0</v>
      </c>
      <c r="AQ738" s="465">
        <v>0</v>
      </c>
      <c r="AR738" s="465">
        <v>0</v>
      </c>
      <c r="AS738" s="465">
        <v>0</v>
      </c>
      <c r="AT738" s="480">
        <v>0</v>
      </c>
      <c r="AU738" s="389">
        <f t="shared" si="884"/>
        <v>0</v>
      </c>
      <c r="AV738" s="461">
        <v>0</v>
      </c>
      <c r="AW738" s="461">
        <v>0</v>
      </c>
      <c r="AX738" s="461">
        <v>0</v>
      </c>
      <c r="AY738" s="461">
        <v>0</v>
      </c>
      <c r="AZ738" s="588">
        <f t="shared" si="887"/>
        <v>0</v>
      </c>
      <c r="BA738" s="671">
        <f t="shared" si="888"/>
        <v>0</v>
      </c>
      <c r="BB738" s="670">
        <f t="shared" si="881"/>
        <v>0</v>
      </c>
      <c r="BC738" s="678">
        <v>0</v>
      </c>
      <c r="BD738" s="466">
        <v>0</v>
      </c>
      <c r="BE738" s="466">
        <v>0</v>
      </c>
      <c r="BF738" s="633">
        <v>0</v>
      </c>
      <c r="BG738" s="670">
        <f t="shared" si="882"/>
        <v>0</v>
      </c>
      <c r="BH738" s="665">
        <v>0</v>
      </c>
      <c r="BI738" s="480">
        <v>0</v>
      </c>
      <c r="BJ738" s="480">
        <v>0</v>
      </c>
      <c r="BK738" s="480">
        <v>0</v>
      </c>
      <c r="BL738" s="670">
        <f t="shared" si="883"/>
        <v>0</v>
      </c>
      <c r="BM738" s="499">
        <v>0</v>
      </c>
      <c r="BN738" s="499">
        <v>0</v>
      </c>
      <c r="BO738" s="499">
        <v>0</v>
      </c>
      <c r="BP738" s="480">
        <v>0</v>
      </c>
      <c r="BQ738" s="588">
        <f t="shared" si="885"/>
        <v>0</v>
      </c>
      <c r="BR738" s="671">
        <f t="shared" si="886"/>
        <v>0</v>
      </c>
    </row>
    <row r="739" spans="1:70" s="186" customFormat="1" ht="21" customHeight="1" thickBot="1" x14ac:dyDescent="0.3">
      <c r="A739" s="847"/>
      <c r="B739" s="932"/>
      <c r="C739" s="771"/>
      <c r="D739" s="137" t="s">
        <v>651</v>
      </c>
      <c r="E739" s="125">
        <f t="shared" si="879"/>
        <v>0</v>
      </c>
      <c r="F739" s="95">
        <v>0</v>
      </c>
      <c r="G739" s="95">
        <v>0</v>
      </c>
      <c r="H739" s="95">
        <v>0</v>
      </c>
      <c r="I739" s="95">
        <v>0</v>
      </c>
      <c r="J739" s="365">
        <f t="shared" si="880"/>
        <v>0</v>
      </c>
      <c r="K739" s="95">
        <v>0</v>
      </c>
      <c r="L739" s="95">
        <v>0</v>
      </c>
      <c r="M739" s="95">
        <v>0</v>
      </c>
      <c r="N739" s="95">
        <v>0</v>
      </c>
      <c r="O739" s="365">
        <f t="shared" si="891"/>
        <v>0</v>
      </c>
      <c r="P739" s="95">
        <v>0</v>
      </c>
      <c r="Q739" s="95">
        <v>0</v>
      </c>
      <c r="R739" s="95">
        <v>0</v>
      </c>
      <c r="S739" s="95">
        <v>0</v>
      </c>
      <c r="T739" s="315">
        <f t="shared" si="877"/>
        <v>0</v>
      </c>
      <c r="U739" s="389">
        <f t="shared" si="875"/>
        <v>0</v>
      </c>
      <c r="V739" s="95">
        <v>0</v>
      </c>
      <c r="W739" s="95">
        <v>0</v>
      </c>
      <c r="X739" s="95">
        <v>0</v>
      </c>
      <c r="Y739" s="95">
        <v>0</v>
      </c>
      <c r="Z739" s="389">
        <f t="shared" si="876"/>
        <v>0</v>
      </c>
      <c r="AA739" s="95">
        <v>0</v>
      </c>
      <c r="AB739" s="95">
        <v>0</v>
      </c>
      <c r="AC739" s="95">
        <v>0</v>
      </c>
      <c r="AD739" s="95">
        <v>0</v>
      </c>
      <c r="AE739" s="389">
        <f t="shared" si="874"/>
        <v>0</v>
      </c>
      <c r="AF739" s="95">
        <v>0</v>
      </c>
      <c r="AG739" s="95">
        <v>0</v>
      </c>
      <c r="AH739" s="95">
        <v>0</v>
      </c>
      <c r="AI739" s="95">
        <v>0</v>
      </c>
      <c r="AJ739" s="315">
        <f t="shared" si="878"/>
        <v>0</v>
      </c>
      <c r="AK739" s="389">
        <f t="shared" si="890"/>
        <v>0</v>
      </c>
      <c r="AL739" s="480">
        <v>0</v>
      </c>
      <c r="AM739" s="480">
        <v>0</v>
      </c>
      <c r="AN739" s="480">
        <v>0</v>
      </c>
      <c r="AO739" s="484">
        <v>0</v>
      </c>
      <c r="AP739" s="389">
        <f t="shared" si="889"/>
        <v>0</v>
      </c>
      <c r="AQ739" s="465">
        <v>0</v>
      </c>
      <c r="AR739" s="465">
        <v>0</v>
      </c>
      <c r="AS739" s="465">
        <v>0</v>
      </c>
      <c r="AT739" s="480">
        <v>0</v>
      </c>
      <c r="AU739" s="389">
        <f t="shared" si="884"/>
        <v>0</v>
      </c>
      <c r="AV739" s="461">
        <v>0</v>
      </c>
      <c r="AW739" s="461">
        <v>0</v>
      </c>
      <c r="AX739" s="461">
        <v>0</v>
      </c>
      <c r="AY739" s="461">
        <v>0</v>
      </c>
      <c r="AZ739" s="588">
        <f t="shared" si="887"/>
        <v>0</v>
      </c>
      <c r="BA739" s="671">
        <f t="shared" si="888"/>
        <v>0</v>
      </c>
      <c r="BB739" s="670">
        <f t="shared" si="881"/>
        <v>0</v>
      </c>
      <c r="BC739" s="678">
        <v>0</v>
      </c>
      <c r="BD739" s="466">
        <v>0</v>
      </c>
      <c r="BE739" s="466">
        <v>0</v>
      </c>
      <c r="BF739" s="633">
        <v>0</v>
      </c>
      <c r="BG739" s="670">
        <f t="shared" si="882"/>
        <v>0</v>
      </c>
      <c r="BH739" s="665">
        <v>0</v>
      </c>
      <c r="BI739" s="480">
        <v>0</v>
      </c>
      <c r="BJ739" s="480">
        <v>0</v>
      </c>
      <c r="BK739" s="480">
        <v>0</v>
      </c>
      <c r="BL739" s="670">
        <f t="shared" si="883"/>
        <v>0</v>
      </c>
      <c r="BM739" s="499">
        <v>0</v>
      </c>
      <c r="BN739" s="499">
        <v>0</v>
      </c>
      <c r="BO739" s="499">
        <v>0</v>
      </c>
      <c r="BP739" s="480">
        <v>0</v>
      </c>
      <c r="BQ739" s="588">
        <f t="shared" si="885"/>
        <v>0</v>
      </c>
      <c r="BR739" s="671">
        <f t="shared" si="886"/>
        <v>0</v>
      </c>
    </row>
    <row r="740" spans="1:70" s="186" customFormat="1" ht="21.75" thickBot="1" x14ac:dyDescent="0.3">
      <c r="A740" s="847"/>
      <c r="B740" s="932"/>
      <c r="C740" s="772"/>
      <c r="D740" s="134" t="s">
        <v>321</v>
      </c>
      <c r="E740" s="125">
        <f t="shared" si="879"/>
        <v>0</v>
      </c>
      <c r="F740" s="95">
        <v>0</v>
      </c>
      <c r="G740" s="95">
        <v>0</v>
      </c>
      <c r="H740" s="95">
        <v>0</v>
      </c>
      <c r="I740" s="95">
        <v>0</v>
      </c>
      <c r="J740" s="365">
        <f t="shared" si="880"/>
        <v>0</v>
      </c>
      <c r="K740" s="95">
        <v>0</v>
      </c>
      <c r="L740" s="95">
        <v>0</v>
      </c>
      <c r="M740" s="95">
        <v>0</v>
      </c>
      <c r="N740" s="95">
        <v>0</v>
      </c>
      <c r="O740" s="365">
        <f t="shared" si="891"/>
        <v>0</v>
      </c>
      <c r="P740" s="95">
        <v>0</v>
      </c>
      <c r="Q740" s="95">
        <v>0</v>
      </c>
      <c r="R740" s="95">
        <v>0</v>
      </c>
      <c r="S740" s="95">
        <v>0</v>
      </c>
      <c r="T740" s="315">
        <f t="shared" si="877"/>
        <v>0</v>
      </c>
      <c r="U740" s="389">
        <f t="shared" si="875"/>
        <v>0</v>
      </c>
      <c r="V740" s="95">
        <v>0</v>
      </c>
      <c r="W740" s="95">
        <v>0</v>
      </c>
      <c r="X740" s="95">
        <v>0</v>
      </c>
      <c r="Y740" s="95">
        <v>0</v>
      </c>
      <c r="Z740" s="389">
        <f t="shared" si="876"/>
        <v>0</v>
      </c>
      <c r="AA740" s="95">
        <v>0</v>
      </c>
      <c r="AB740" s="95">
        <v>0</v>
      </c>
      <c r="AC740" s="95">
        <v>0</v>
      </c>
      <c r="AD740" s="95">
        <v>0</v>
      </c>
      <c r="AE740" s="389">
        <f t="shared" si="874"/>
        <v>0</v>
      </c>
      <c r="AF740" s="95">
        <v>0</v>
      </c>
      <c r="AG740" s="95">
        <v>0</v>
      </c>
      <c r="AH740" s="95">
        <v>0</v>
      </c>
      <c r="AI740" s="95">
        <v>0</v>
      </c>
      <c r="AJ740" s="315">
        <f t="shared" si="878"/>
        <v>0</v>
      </c>
      <c r="AK740" s="389">
        <f t="shared" si="890"/>
        <v>0</v>
      </c>
      <c r="AL740" s="485">
        <v>0</v>
      </c>
      <c r="AM740" s="485">
        <v>0</v>
      </c>
      <c r="AN740" s="485">
        <v>0</v>
      </c>
      <c r="AO740" s="484">
        <v>0</v>
      </c>
      <c r="AP740" s="389">
        <f t="shared" si="889"/>
        <v>0</v>
      </c>
      <c r="AQ740" s="465">
        <v>0</v>
      </c>
      <c r="AR740" s="465">
        <v>0</v>
      </c>
      <c r="AS740" s="465">
        <v>0</v>
      </c>
      <c r="AT740" s="485">
        <v>0</v>
      </c>
      <c r="AU740" s="389">
        <f t="shared" si="884"/>
        <v>0</v>
      </c>
      <c r="AV740" s="461">
        <v>0</v>
      </c>
      <c r="AW740" s="461">
        <v>0</v>
      </c>
      <c r="AX740" s="461">
        <v>0</v>
      </c>
      <c r="AY740" s="461">
        <v>0</v>
      </c>
      <c r="AZ740" s="588">
        <f t="shared" si="887"/>
        <v>0</v>
      </c>
      <c r="BA740" s="671">
        <f t="shared" si="888"/>
        <v>0</v>
      </c>
      <c r="BB740" s="670">
        <f t="shared" si="881"/>
        <v>0</v>
      </c>
      <c r="BC740" s="678">
        <v>0</v>
      </c>
      <c r="BD740" s="466">
        <v>0</v>
      </c>
      <c r="BE740" s="466">
        <v>0</v>
      </c>
      <c r="BF740" s="638">
        <v>0</v>
      </c>
      <c r="BG740" s="670">
        <f t="shared" si="882"/>
        <v>0</v>
      </c>
      <c r="BH740" s="665">
        <v>0</v>
      </c>
      <c r="BI740" s="480">
        <v>0</v>
      </c>
      <c r="BJ740" s="480">
        <v>0</v>
      </c>
      <c r="BK740" s="485">
        <v>0</v>
      </c>
      <c r="BL740" s="670">
        <f t="shared" si="883"/>
        <v>0</v>
      </c>
      <c r="BM740" s="499">
        <v>0</v>
      </c>
      <c r="BN740" s="499">
        <v>0</v>
      </c>
      <c r="BO740" s="499">
        <v>0</v>
      </c>
      <c r="BP740" s="485">
        <v>0</v>
      </c>
      <c r="BQ740" s="588">
        <f t="shared" si="885"/>
        <v>0</v>
      </c>
      <c r="BR740" s="671">
        <f t="shared" si="886"/>
        <v>0</v>
      </c>
    </row>
    <row r="741" spans="1:70" s="186" customFormat="1" ht="21.75" thickBot="1" x14ac:dyDescent="0.3">
      <c r="A741" s="847">
        <v>5</v>
      </c>
      <c r="B741" s="932"/>
      <c r="C741" s="928" t="s">
        <v>770</v>
      </c>
      <c r="D741" s="141" t="s">
        <v>328</v>
      </c>
      <c r="E741" s="125">
        <f t="shared" si="879"/>
        <v>0</v>
      </c>
      <c r="F741" s="95">
        <v>0</v>
      </c>
      <c r="G741" s="95">
        <v>0</v>
      </c>
      <c r="H741" s="95">
        <v>0</v>
      </c>
      <c r="I741" s="95">
        <v>0</v>
      </c>
      <c r="J741" s="365">
        <f t="shared" si="880"/>
        <v>0</v>
      </c>
      <c r="K741" s="95">
        <v>0</v>
      </c>
      <c r="L741" s="95">
        <v>0</v>
      </c>
      <c r="M741" s="95">
        <v>0</v>
      </c>
      <c r="N741" s="95">
        <v>0</v>
      </c>
      <c r="O741" s="365">
        <f t="shared" si="891"/>
        <v>0</v>
      </c>
      <c r="P741" s="95">
        <v>0</v>
      </c>
      <c r="Q741" s="95">
        <v>0</v>
      </c>
      <c r="R741" s="95">
        <v>0</v>
      </c>
      <c r="S741" s="95">
        <v>0</v>
      </c>
      <c r="T741" s="315">
        <f t="shared" si="877"/>
        <v>0</v>
      </c>
      <c r="U741" s="389">
        <f t="shared" si="875"/>
        <v>0</v>
      </c>
      <c r="V741" s="95">
        <v>0</v>
      </c>
      <c r="W741" s="95">
        <v>0</v>
      </c>
      <c r="X741" s="95">
        <v>0</v>
      </c>
      <c r="Y741" s="95">
        <v>0</v>
      </c>
      <c r="Z741" s="389">
        <f t="shared" si="876"/>
        <v>0</v>
      </c>
      <c r="AA741" s="95">
        <v>0</v>
      </c>
      <c r="AB741" s="95">
        <v>0</v>
      </c>
      <c r="AC741" s="95">
        <v>0</v>
      </c>
      <c r="AD741" s="95">
        <v>0</v>
      </c>
      <c r="AE741" s="389">
        <f t="shared" si="874"/>
        <v>0</v>
      </c>
      <c r="AF741" s="95">
        <v>0</v>
      </c>
      <c r="AG741" s="95">
        <v>0</v>
      </c>
      <c r="AH741" s="95">
        <v>0</v>
      </c>
      <c r="AI741" s="95">
        <v>0</v>
      </c>
      <c r="AJ741" s="315">
        <f t="shared" si="878"/>
        <v>0</v>
      </c>
      <c r="AK741" s="389">
        <f t="shared" si="890"/>
        <v>0</v>
      </c>
      <c r="AL741" s="480">
        <v>0</v>
      </c>
      <c r="AM741" s="480">
        <v>0</v>
      </c>
      <c r="AN741" s="480">
        <v>0</v>
      </c>
      <c r="AO741" s="484">
        <v>0</v>
      </c>
      <c r="AP741" s="389">
        <f t="shared" si="889"/>
        <v>0</v>
      </c>
      <c r="AQ741" s="465">
        <v>0</v>
      </c>
      <c r="AR741" s="465">
        <v>0</v>
      </c>
      <c r="AS741" s="465">
        <v>0</v>
      </c>
      <c r="AT741" s="480">
        <v>0</v>
      </c>
      <c r="AU741" s="389">
        <f t="shared" si="884"/>
        <v>0</v>
      </c>
      <c r="AV741" s="461">
        <v>0</v>
      </c>
      <c r="AW741" s="461">
        <v>0</v>
      </c>
      <c r="AX741" s="461">
        <v>0</v>
      </c>
      <c r="AY741" s="461">
        <v>0</v>
      </c>
      <c r="AZ741" s="588">
        <f t="shared" si="887"/>
        <v>0</v>
      </c>
      <c r="BA741" s="671">
        <f t="shared" si="888"/>
        <v>0</v>
      </c>
      <c r="BB741" s="670">
        <f t="shared" si="881"/>
        <v>0</v>
      </c>
      <c r="BC741" s="678">
        <v>0</v>
      </c>
      <c r="BD741" s="466">
        <v>0</v>
      </c>
      <c r="BE741" s="466">
        <v>0</v>
      </c>
      <c r="BF741" s="633">
        <v>0</v>
      </c>
      <c r="BG741" s="670">
        <f t="shared" si="882"/>
        <v>0</v>
      </c>
      <c r="BH741" s="665">
        <v>0</v>
      </c>
      <c r="BI741" s="480">
        <v>0</v>
      </c>
      <c r="BJ741" s="480">
        <v>0</v>
      </c>
      <c r="BK741" s="480">
        <v>0</v>
      </c>
      <c r="BL741" s="670">
        <f t="shared" si="883"/>
        <v>0</v>
      </c>
      <c r="BM741" s="499">
        <v>0</v>
      </c>
      <c r="BN741" s="499">
        <v>0</v>
      </c>
      <c r="BO741" s="499">
        <v>0</v>
      </c>
      <c r="BP741" s="480">
        <v>0</v>
      </c>
      <c r="BQ741" s="588">
        <f t="shared" si="885"/>
        <v>0</v>
      </c>
      <c r="BR741" s="671">
        <f t="shared" si="886"/>
        <v>0</v>
      </c>
    </row>
    <row r="742" spans="1:70" s="186" customFormat="1" ht="28.9" customHeight="1" thickBot="1" x14ac:dyDescent="0.3">
      <c r="A742" s="847"/>
      <c r="B742" s="932"/>
      <c r="C742" s="929"/>
      <c r="D742" s="137" t="s">
        <v>651</v>
      </c>
      <c r="E742" s="125">
        <f t="shared" si="879"/>
        <v>0</v>
      </c>
      <c r="F742" s="95">
        <v>0</v>
      </c>
      <c r="G742" s="95">
        <v>0</v>
      </c>
      <c r="H742" s="95">
        <v>0</v>
      </c>
      <c r="I742" s="95">
        <v>0</v>
      </c>
      <c r="J742" s="365">
        <f t="shared" si="880"/>
        <v>0</v>
      </c>
      <c r="K742" s="95">
        <v>0</v>
      </c>
      <c r="L742" s="95">
        <v>0</v>
      </c>
      <c r="M742" s="95">
        <v>0</v>
      </c>
      <c r="N742" s="95">
        <v>0</v>
      </c>
      <c r="O742" s="365">
        <f t="shared" si="891"/>
        <v>0</v>
      </c>
      <c r="P742" s="95">
        <v>0</v>
      </c>
      <c r="Q742" s="95">
        <v>0</v>
      </c>
      <c r="R742" s="95">
        <v>0</v>
      </c>
      <c r="S742" s="95">
        <v>0</v>
      </c>
      <c r="T742" s="315">
        <f t="shared" si="877"/>
        <v>0</v>
      </c>
      <c r="U742" s="389">
        <f t="shared" si="875"/>
        <v>0</v>
      </c>
      <c r="V742" s="95">
        <v>0</v>
      </c>
      <c r="W742" s="95">
        <v>0</v>
      </c>
      <c r="X742" s="95">
        <v>0</v>
      </c>
      <c r="Y742" s="95">
        <v>0</v>
      </c>
      <c r="Z742" s="389">
        <f t="shared" si="876"/>
        <v>0</v>
      </c>
      <c r="AA742" s="95">
        <v>0</v>
      </c>
      <c r="AB742" s="95">
        <v>0</v>
      </c>
      <c r="AC742" s="95">
        <v>0</v>
      </c>
      <c r="AD742" s="95">
        <v>0</v>
      </c>
      <c r="AE742" s="389">
        <f t="shared" si="874"/>
        <v>0</v>
      </c>
      <c r="AF742" s="95">
        <v>0</v>
      </c>
      <c r="AG742" s="95">
        <v>0</v>
      </c>
      <c r="AH742" s="95">
        <v>0</v>
      </c>
      <c r="AI742" s="95">
        <v>0</v>
      </c>
      <c r="AJ742" s="315">
        <f t="shared" si="878"/>
        <v>0</v>
      </c>
      <c r="AK742" s="389">
        <f t="shared" si="890"/>
        <v>0</v>
      </c>
      <c r="AL742" s="480">
        <v>0</v>
      </c>
      <c r="AM742" s="480">
        <v>0</v>
      </c>
      <c r="AN742" s="480">
        <v>0</v>
      </c>
      <c r="AO742" s="484">
        <v>0</v>
      </c>
      <c r="AP742" s="389">
        <f t="shared" si="889"/>
        <v>0</v>
      </c>
      <c r="AQ742" s="465">
        <v>0</v>
      </c>
      <c r="AR742" s="465">
        <v>0</v>
      </c>
      <c r="AS742" s="465">
        <v>0</v>
      </c>
      <c r="AT742" s="480">
        <v>0</v>
      </c>
      <c r="AU742" s="389">
        <f t="shared" si="884"/>
        <v>0</v>
      </c>
      <c r="AV742" s="461">
        <v>0</v>
      </c>
      <c r="AW742" s="461">
        <v>0</v>
      </c>
      <c r="AX742" s="461">
        <v>0</v>
      </c>
      <c r="AY742" s="461">
        <v>0</v>
      </c>
      <c r="AZ742" s="588">
        <f t="shared" si="887"/>
        <v>0</v>
      </c>
      <c r="BA742" s="671">
        <f t="shared" si="888"/>
        <v>0</v>
      </c>
      <c r="BB742" s="670">
        <f t="shared" si="881"/>
        <v>0</v>
      </c>
      <c r="BC742" s="678">
        <v>0</v>
      </c>
      <c r="BD742" s="466">
        <v>0</v>
      </c>
      <c r="BE742" s="466">
        <v>0</v>
      </c>
      <c r="BF742" s="633">
        <v>0</v>
      </c>
      <c r="BG742" s="670">
        <f t="shared" si="882"/>
        <v>0</v>
      </c>
      <c r="BH742" s="665">
        <v>0</v>
      </c>
      <c r="BI742" s="480">
        <v>0</v>
      </c>
      <c r="BJ742" s="480">
        <v>0</v>
      </c>
      <c r="BK742" s="480">
        <v>0</v>
      </c>
      <c r="BL742" s="670">
        <f t="shared" si="883"/>
        <v>0</v>
      </c>
      <c r="BM742" s="499">
        <v>0</v>
      </c>
      <c r="BN742" s="499">
        <v>0</v>
      </c>
      <c r="BO742" s="499">
        <v>0</v>
      </c>
      <c r="BP742" s="480">
        <v>0</v>
      </c>
      <c r="BQ742" s="588">
        <f t="shared" si="885"/>
        <v>0</v>
      </c>
      <c r="BR742" s="671">
        <f t="shared" si="886"/>
        <v>0</v>
      </c>
    </row>
    <row r="743" spans="1:70" s="186" customFormat="1" ht="27.6" customHeight="1" thickBot="1" x14ac:dyDescent="0.3">
      <c r="A743" s="847"/>
      <c r="B743" s="932"/>
      <c r="C743" s="929"/>
      <c r="D743" s="135" t="s">
        <v>321</v>
      </c>
      <c r="E743" s="125">
        <f t="shared" si="879"/>
        <v>0</v>
      </c>
      <c r="F743" s="95">
        <v>0</v>
      </c>
      <c r="G743" s="95">
        <v>0</v>
      </c>
      <c r="H743" s="95">
        <v>0</v>
      </c>
      <c r="I743" s="95">
        <v>0</v>
      </c>
      <c r="J743" s="365">
        <f t="shared" si="880"/>
        <v>0</v>
      </c>
      <c r="K743" s="95">
        <v>0</v>
      </c>
      <c r="L743" s="95">
        <v>0</v>
      </c>
      <c r="M743" s="95">
        <v>0</v>
      </c>
      <c r="N743" s="95">
        <v>0</v>
      </c>
      <c r="O743" s="365">
        <f t="shared" si="891"/>
        <v>0</v>
      </c>
      <c r="P743" s="95">
        <v>0</v>
      </c>
      <c r="Q743" s="95">
        <v>0</v>
      </c>
      <c r="R743" s="95">
        <v>0</v>
      </c>
      <c r="S743" s="95">
        <v>0</v>
      </c>
      <c r="T743" s="315">
        <f t="shared" si="877"/>
        <v>0</v>
      </c>
      <c r="U743" s="389">
        <f t="shared" si="875"/>
        <v>0</v>
      </c>
      <c r="V743" s="95">
        <v>0</v>
      </c>
      <c r="W743" s="95">
        <v>0</v>
      </c>
      <c r="X743" s="95">
        <v>0</v>
      </c>
      <c r="Y743" s="95">
        <v>0</v>
      </c>
      <c r="Z743" s="389">
        <f t="shared" si="876"/>
        <v>0</v>
      </c>
      <c r="AA743" s="95">
        <v>0</v>
      </c>
      <c r="AB743" s="95">
        <v>0</v>
      </c>
      <c r="AC743" s="95">
        <v>0</v>
      </c>
      <c r="AD743" s="95">
        <v>0</v>
      </c>
      <c r="AE743" s="389">
        <f t="shared" si="874"/>
        <v>0</v>
      </c>
      <c r="AF743" s="95">
        <v>0</v>
      </c>
      <c r="AG743" s="95">
        <v>0</v>
      </c>
      <c r="AH743" s="95">
        <v>0</v>
      </c>
      <c r="AI743" s="95">
        <v>0</v>
      </c>
      <c r="AJ743" s="315">
        <f t="shared" si="878"/>
        <v>0</v>
      </c>
      <c r="AK743" s="389">
        <f t="shared" si="890"/>
        <v>0</v>
      </c>
      <c r="AL743" s="485">
        <v>0</v>
      </c>
      <c r="AM743" s="485">
        <v>0</v>
      </c>
      <c r="AN743" s="485">
        <v>0</v>
      </c>
      <c r="AO743" s="484">
        <v>0</v>
      </c>
      <c r="AP743" s="389">
        <f t="shared" si="889"/>
        <v>0</v>
      </c>
      <c r="AQ743" s="465">
        <v>0</v>
      </c>
      <c r="AR743" s="465">
        <v>0</v>
      </c>
      <c r="AS743" s="465">
        <v>0</v>
      </c>
      <c r="AT743" s="485">
        <v>0</v>
      </c>
      <c r="AU743" s="389">
        <f t="shared" si="884"/>
        <v>0</v>
      </c>
      <c r="AV743" s="461">
        <v>0</v>
      </c>
      <c r="AW743" s="461">
        <v>0</v>
      </c>
      <c r="AX743" s="461">
        <v>0</v>
      </c>
      <c r="AY743" s="461">
        <v>0</v>
      </c>
      <c r="AZ743" s="588">
        <f t="shared" si="887"/>
        <v>0</v>
      </c>
      <c r="BA743" s="671">
        <f t="shared" si="888"/>
        <v>0</v>
      </c>
      <c r="BB743" s="670">
        <f t="shared" si="881"/>
        <v>0</v>
      </c>
      <c r="BC743" s="678">
        <v>0</v>
      </c>
      <c r="BD743" s="466">
        <v>0</v>
      </c>
      <c r="BE743" s="466">
        <v>0</v>
      </c>
      <c r="BF743" s="638">
        <v>0</v>
      </c>
      <c r="BG743" s="670">
        <f t="shared" si="882"/>
        <v>0</v>
      </c>
      <c r="BH743" s="665">
        <v>0</v>
      </c>
      <c r="BI743" s="480">
        <v>0</v>
      </c>
      <c r="BJ743" s="480">
        <v>0</v>
      </c>
      <c r="BK743" s="485">
        <v>0</v>
      </c>
      <c r="BL743" s="670">
        <f t="shared" si="883"/>
        <v>0</v>
      </c>
      <c r="BM743" s="499">
        <v>0</v>
      </c>
      <c r="BN743" s="499">
        <v>0</v>
      </c>
      <c r="BO743" s="499">
        <v>0</v>
      </c>
      <c r="BP743" s="485">
        <v>0</v>
      </c>
      <c r="BQ743" s="588">
        <f t="shared" si="885"/>
        <v>0</v>
      </c>
      <c r="BR743" s="671">
        <f t="shared" si="886"/>
        <v>0</v>
      </c>
    </row>
    <row r="744" spans="1:70" s="253" customFormat="1" ht="27.6" customHeight="1" thickBot="1" x14ac:dyDescent="0.3">
      <c r="A744" s="302"/>
      <c r="B744" s="932"/>
      <c r="C744" s="930"/>
      <c r="D744" s="384"/>
      <c r="E744" s="125">
        <f t="shared" si="879"/>
        <v>0</v>
      </c>
      <c r="F744" s="95"/>
      <c r="G744" s="95"/>
      <c r="H744" s="95"/>
      <c r="I744" s="95"/>
      <c r="J744" s="365">
        <f t="shared" si="880"/>
        <v>0</v>
      </c>
      <c r="K744" s="95"/>
      <c r="L744" s="95"/>
      <c r="M744" s="95"/>
      <c r="N744" s="95"/>
      <c r="O744" s="365">
        <f t="shared" si="891"/>
        <v>0</v>
      </c>
      <c r="P744" s="95"/>
      <c r="Q744" s="95"/>
      <c r="R744" s="95"/>
      <c r="S744" s="95"/>
      <c r="T744" s="315">
        <f t="shared" si="877"/>
        <v>0</v>
      </c>
      <c r="U744" s="389">
        <f t="shared" si="875"/>
        <v>0</v>
      </c>
      <c r="V744" s="95">
        <v>0</v>
      </c>
      <c r="W744" s="95">
        <v>0</v>
      </c>
      <c r="X744" s="95">
        <v>0</v>
      </c>
      <c r="Y744" s="95">
        <v>0</v>
      </c>
      <c r="Z744" s="389">
        <f t="shared" si="876"/>
        <v>0</v>
      </c>
      <c r="AA744" s="95">
        <v>0</v>
      </c>
      <c r="AB744" s="95">
        <v>0</v>
      </c>
      <c r="AC744" s="95">
        <v>0</v>
      </c>
      <c r="AD744" s="95">
        <v>0</v>
      </c>
      <c r="AE744" s="389">
        <f t="shared" si="874"/>
        <v>0</v>
      </c>
      <c r="AF744" s="95">
        <v>0</v>
      </c>
      <c r="AG744" s="95">
        <v>0</v>
      </c>
      <c r="AH744" s="95">
        <v>0</v>
      </c>
      <c r="AI744" s="95">
        <v>0</v>
      </c>
      <c r="AJ744" s="315">
        <f t="shared" si="878"/>
        <v>0</v>
      </c>
      <c r="AK744" s="389">
        <f t="shared" si="890"/>
        <v>0</v>
      </c>
      <c r="AL744" s="485">
        <v>0</v>
      </c>
      <c r="AM744" s="485">
        <v>0</v>
      </c>
      <c r="AN744" s="485">
        <v>0</v>
      </c>
      <c r="AO744" s="484">
        <v>0</v>
      </c>
      <c r="AP744" s="389">
        <f t="shared" si="889"/>
        <v>0</v>
      </c>
      <c r="AQ744" s="465">
        <v>0</v>
      </c>
      <c r="AR744" s="465">
        <v>0</v>
      </c>
      <c r="AS744" s="465">
        <v>0</v>
      </c>
      <c r="AT744" s="485">
        <v>0</v>
      </c>
      <c r="AU744" s="389">
        <f t="shared" si="884"/>
        <v>0</v>
      </c>
      <c r="AV744" s="461">
        <v>0</v>
      </c>
      <c r="AW744" s="461">
        <v>0</v>
      </c>
      <c r="AX744" s="461">
        <v>0</v>
      </c>
      <c r="AY744" s="461">
        <v>0</v>
      </c>
      <c r="AZ744" s="588">
        <f t="shared" si="887"/>
        <v>0</v>
      </c>
      <c r="BA744" s="671">
        <f t="shared" si="888"/>
        <v>0</v>
      </c>
      <c r="BB744" s="670">
        <f t="shared" si="881"/>
        <v>0</v>
      </c>
      <c r="BC744" s="678">
        <v>0</v>
      </c>
      <c r="BD744" s="466">
        <v>0</v>
      </c>
      <c r="BE744" s="466">
        <v>0</v>
      </c>
      <c r="BF744" s="638">
        <v>0</v>
      </c>
      <c r="BG744" s="670">
        <f t="shared" si="882"/>
        <v>0</v>
      </c>
      <c r="BH744" s="665">
        <v>0</v>
      </c>
      <c r="BI744" s="480">
        <v>0</v>
      </c>
      <c r="BJ744" s="480">
        <v>0</v>
      </c>
      <c r="BK744" s="485">
        <v>0</v>
      </c>
      <c r="BL744" s="670">
        <f t="shared" si="883"/>
        <v>0</v>
      </c>
      <c r="BM744" s="499">
        <v>0</v>
      </c>
      <c r="BN744" s="499">
        <v>0</v>
      </c>
      <c r="BO744" s="499">
        <v>0</v>
      </c>
      <c r="BP744" s="485">
        <v>0</v>
      </c>
      <c r="BQ744" s="588">
        <f t="shared" si="885"/>
        <v>0</v>
      </c>
      <c r="BR744" s="671">
        <f t="shared" si="886"/>
        <v>0</v>
      </c>
    </row>
    <row r="745" spans="1:70" s="15" customFormat="1" ht="16.5" customHeight="1" x14ac:dyDescent="0.25">
      <c r="A745" s="184"/>
      <c r="B745" s="932"/>
      <c r="C745" s="950" t="s">
        <v>777</v>
      </c>
      <c r="D745" s="951"/>
      <c r="E745" s="125">
        <f t="shared" si="879"/>
        <v>0</v>
      </c>
      <c r="F745" s="189">
        <f>F729+F732+F735+F738+F741</f>
        <v>0</v>
      </c>
      <c r="G745" s="189">
        <f t="shared" ref="G745:I745" si="939">G729+G732+G735+G738+G741</f>
        <v>0</v>
      </c>
      <c r="H745" s="189">
        <f t="shared" si="939"/>
        <v>0</v>
      </c>
      <c r="I745" s="189">
        <f t="shared" si="939"/>
        <v>0</v>
      </c>
      <c r="J745" s="365">
        <f t="shared" si="880"/>
        <v>0</v>
      </c>
      <c r="K745" s="189">
        <f>K729+K732+K735+K738+K741</f>
        <v>0</v>
      </c>
      <c r="L745" s="189">
        <f t="shared" ref="L745:N745" si="940">L729+L732+L735+L738+L741</f>
        <v>0</v>
      </c>
      <c r="M745" s="189">
        <f t="shared" si="940"/>
        <v>0</v>
      </c>
      <c r="N745" s="189">
        <f t="shared" si="940"/>
        <v>0</v>
      </c>
      <c r="O745" s="365">
        <f t="shared" si="891"/>
        <v>0</v>
      </c>
      <c r="P745" s="189">
        <f>P729+P732+P735+P738+P741</f>
        <v>0</v>
      </c>
      <c r="Q745" s="189">
        <f t="shared" ref="Q745:S745" si="941">Q729+Q732+Q735+Q738+Q741</f>
        <v>0</v>
      </c>
      <c r="R745" s="189">
        <f t="shared" si="941"/>
        <v>0</v>
      </c>
      <c r="S745" s="189">
        <f t="shared" si="941"/>
        <v>0</v>
      </c>
      <c r="T745" s="315">
        <f t="shared" si="877"/>
        <v>0</v>
      </c>
      <c r="U745" s="389">
        <f t="shared" si="875"/>
        <v>0</v>
      </c>
      <c r="V745" s="189">
        <f>V729+V732+V735+V738+V741</f>
        <v>0</v>
      </c>
      <c r="W745" s="189">
        <f t="shared" ref="W745:Y745" si="942">W729+W732+W735+W738+W741</f>
        <v>0</v>
      </c>
      <c r="X745" s="189">
        <f t="shared" si="942"/>
        <v>0</v>
      </c>
      <c r="Y745" s="189">
        <f t="shared" si="942"/>
        <v>0</v>
      </c>
      <c r="Z745" s="389">
        <f t="shared" si="876"/>
        <v>0</v>
      </c>
      <c r="AA745" s="189">
        <f>AA729+AA732+AA735+AA738+AA741</f>
        <v>0</v>
      </c>
      <c r="AB745" s="189">
        <f t="shared" ref="AB745:AD745" si="943">AB729+AB732+AB735+AB738+AB741</f>
        <v>0</v>
      </c>
      <c r="AC745" s="189">
        <f t="shared" si="943"/>
        <v>0</v>
      </c>
      <c r="AD745" s="189">
        <f t="shared" si="943"/>
        <v>0</v>
      </c>
      <c r="AE745" s="389">
        <f t="shared" si="874"/>
        <v>0</v>
      </c>
      <c r="AF745" s="190">
        <f t="shared" ref="AF745:AH747" si="944">AF741+AF738+AF735+AF732+AF729</f>
        <v>0</v>
      </c>
      <c r="AG745" s="190">
        <f t="shared" si="944"/>
        <v>0</v>
      </c>
      <c r="AH745" s="190">
        <f t="shared" si="944"/>
        <v>0</v>
      </c>
      <c r="AI745" s="190">
        <f t="shared" ref="AI745:AI747" si="945">AI741+AI738+AI735+AI732+AI729</f>
        <v>0</v>
      </c>
      <c r="AJ745" s="315">
        <f t="shared" si="878"/>
        <v>0</v>
      </c>
      <c r="AK745" s="389">
        <f t="shared" si="890"/>
        <v>0</v>
      </c>
      <c r="AL745" s="190">
        <f t="shared" ref="AL745:AO747" si="946">AL741+AL738+AL735+AL732+AL729</f>
        <v>0</v>
      </c>
      <c r="AM745" s="190">
        <f t="shared" si="946"/>
        <v>0</v>
      </c>
      <c r="AN745" s="190">
        <f t="shared" si="946"/>
        <v>0</v>
      </c>
      <c r="AO745" s="190">
        <f t="shared" si="946"/>
        <v>0</v>
      </c>
      <c r="AP745" s="389">
        <f t="shared" si="889"/>
        <v>0</v>
      </c>
      <c r="AQ745" s="190">
        <f t="shared" ref="AQ745:AS747" si="947">AQ741+AQ738+AQ735+AQ732+AQ729</f>
        <v>0</v>
      </c>
      <c r="AR745" s="190">
        <f t="shared" si="947"/>
        <v>0</v>
      </c>
      <c r="AS745" s="190">
        <f t="shared" si="947"/>
        <v>0</v>
      </c>
      <c r="AT745" s="190">
        <f t="shared" ref="AT745:AT747" si="948">AT741+AT738+AT735+AT732+AT729</f>
        <v>0</v>
      </c>
      <c r="AU745" s="389">
        <f t="shared" si="884"/>
        <v>0</v>
      </c>
      <c r="AV745" s="190">
        <f t="shared" ref="AV745:AY747" si="949">AV741+AV738+AV735+AV732+AV729</f>
        <v>0</v>
      </c>
      <c r="AW745" s="190">
        <f t="shared" si="949"/>
        <v>0</v>
      </c>
      <c r="AX745" s="190">
        <f t="shared" si="949"/>
        <v>0</v>
      </c>
      <c r="AY745" s="190">
        <f t="shared" si="949"/>
        <v>0</v>
      </c>
      <c r="AZ745" s="588">
        <f t="shared" si="887"/>
        <v>0</v>
      </c>
      <c r="BA745" s="671">
        <f t="shared" si="888"/>
        <v>0</v>
      </c>
      <c r="BB745" s="670">
        <f t="shared" si="881"/>
        <v>0</v>
      </c>
      <c r="BC745" s="190">
        <f t="shared" ref="BC745:BF745" si="950">BC741+BC738+BC735+BC732+BC729</f>
        <v>0</v>
      </c>
      <c r="BD745" s="190">
        <f t="shared" si="950"/>
        <v>0</v>
      </c>
      <c r="BE745" s="190">
        <f t="shared" si="950"/>
        <v>0</v>
      </c>
      <c r="BF745" s="190">
        <f t="shared" si="950"/>
        <v>0</v>
      </c>
      <c r="BG745" s="670">
        <f t="shared" si="882"/>
        <v>0</v>
      </c>
      <c r="BH745" s="190">
        <f t="shared" ref="BH745:BK745" si="951">BH741+BH738+BH735+BH732+BH729</f>
        <v>0</v>
      </c>
      <c r="BI745" s="190">
        <f t="shared" si="951"/>
        <v>0</v>
      </c>
      <c r="BJ745" s="190">
        <f t="shared" si="951"/>
        <v>0</v>
      </c>
      <c r="BK745" s="190">
        <f t="shared" si="951"/>
        <v>0</v>
      </c>
      <c r="BL745" s="670">
        <f t="shared" si="883"/>
        <v>0</v>
      </c>
      <c r="BM745" s="190">
        <f t="shared" ref="BM745:BP747" si="952">BM741+BM738+BM735+BM732+BM729</f>
        <v>0</v>
      </c>
      <c r="BN745" s="190">
        <f t="shared" si="952"/>
        <v>0</v>
      </c>
      <c r="BO745" s="190">
        <f t="shared" si="952"/>
        <v>0</v>
      </c>
      <c r="BP745" s="190">
        <v>0</v>
      </c>
      <c r="BQ745" s="588">
        <f t="shared" si="885"/>
        <v>0</v>
      </c>
      <c r="BR745" s="671">
        <f t="shared" si="886"/>
        <v>0</v>
      </c>
    </row>
    <row r="746" spans="1:70" s="15" customFormat="1" ht="16.5" customHeight="1" x14ac:dyDescent="0.25">
      <c r="A746" s="16"/>
      <c r="B746" s="932"/>
      <c r="C746" s="947" t="s">
        <v>778</v>
      </c>
      <c r="D746" s="948"/>
      <c r="E746" s="125">
        <f t="shared" si="879"/>
        <v>0</v>
      </c>
      <c r="F746" s="189">
        <f>F730+F733+F736+F739+F742</f>
        <v>0</v>
      </c>
      <c r="G746" s="189">
        <f t="shared" ref="G746:I746" si="953">G730+G733+G736+G739+G742</f>
        <v>0</v>
      </c>
      <c r="H746" s="189">
        <f t="shared" si="953"/>
        <v>0</v>
      </c>
      <c r="I746" s="189">
        <f t="shared" si="953"/>
        <v>0</v>
      </c>
      <c r="J746" s="365">
        <f t="shared" si="880"/>
        <v>0</v>
      </c>
      <c r="K746" s="189">
        <f>K730+K733+K736+K739+K742</f>
        <v>0</v>
      </c>
      <c r="L746" s="189">
        <f t="shared" ref="L746:N746" si="954">L730+L733+L736+L739+L742</f>
        <v>0</v>
      </c>
      <c r="M746" s="189">
        <f t="shared" si="954"/>
        <v>0</v>
      </c>
      <c r="N746" s="189">
        <f t="shared" si="954"/>
        <v>0</v>
      </c>
      <c r="O746" s="365">
        <f t="shared" si="891"/>
        <v>0</v>
      </c>
      <c r="P746" s="189">
        <f>P730+P733+P736+P739+P742</f>
        <v>0</v>
      </c>
      <c r="Q746" s="189">
        <f t="shared" ref="Q746:S746" si="955">Q730+Q733+Q736+Q739+Q742</f>
        <v>0</v>
      </c>
      <c r="R746" s="189">
        <f t="shared" si="955"/>
        <v>0</v>
      </c>
      <c r="S746" s="189">
        <f t="shared" si="955"/>
        <v>0</v>
      </c>
      <c r="T746" s="315">
        <f t="shared" si="877"/>
        <v>0</v>
      </c>
      <c r="U746" s="389">
        <f t="shared" si="875"/>
        <v>0</v>
      </c>
      <c r="V746" s="189">
        <f>V730+V733+V736+V739+V742</f>
        <v>0</v>
      </c>
      <c r="W746" s="189">
        <f t="shared" ref="W746:Y746" si="956">W730+W733+W736+W739+W742</f>
        <v>0</v>
      </c>
      <c r="X746" s="189">
        <f t="shared" si="956"/>
        <v>0</v>
      </c>
      <c r="Y746" s="189">
        <f t="shared" si="956"/>
        <v>0</v>
      </c>
      <c r="Z746" s="389">
        <f t="shared" si="876"/>
        <v>0</v>
      </c>
      <c r="AA746" s="189">
        <f>AA730+AA733+AA736+AA739+AA742</f>
        <v>0</v>
      </c>
      <c r="AB746" s="189">
        <f t="shared" ref="AB746:AD746" si="957">AB730+AB733+AB736+AB739+AB742</f>
        <v>0</v>
      </c>
      <c r="AC746" s="189">
        <f t="shared" si="957"/>
        <v>0</v>
      </c>
      <c r="AD746" s="189">
        <f t="shared" si="957"/>
        <v>0</v>
      </c>
      <c r="AE746" s="389">
        <f t="shared" si="874"/>
        <v>0</v>
      </c>
      <c r="AF746" s="190">
        <f t="shared" si="944"/>
        <v>0</v>
      </c>
      <c r="AG746" s="190">
        <f t="shared" si="944"/>
        <v>0</v>
      </c>
      <c r="AH746" s="190">
        <f t="shared" si="944"/>
        <v>0</v>
      </c>
      <c r="AI746" s="190">
        <f t="shared" si="945"/>
        <v>0</v>
      </c>
      <c r="AJ746" s="315">
        <f t="shared" si="878"/>
        <v>0</v>
      </c>
      <c r="AK746" s="389">
        <f t="shared" si="890"/>
        <v>0</v>
      </c>
      <c r="AL746" s="190">
        <f t="shared" ref="AL746:AN746" si="958">AL742+AL739+AL736+AL733+AL730</f>
        <v>0</v>
      </c>
      <c r="AM746" s="190">
        <f t="shared" si="958"/>
        <v>0</v>
      </c>
      <c r="AN746" s="190">
        <f t="shared" si="958"/>
        <v>0</v>
      </c>
      <c r="AO746" s="190">
        <f t="shared" si="946"/>
        <v>0</v>
      </c>
      <c r="AP746" s="389">
        <f t="shared" si="889"/>
        <v>0</v>
      </c>
      <c r="AQ746" s="190">
        <f t="shared" si="947"/>
        <v>0</v>
      </c>
      <c r="AR746" s="190">
        <f t="shared" si="947"/>
        <v>0</v>
      </c>
      <c r="AS746" s="190">
        <f t="shared" si="947"/>
        <v>0</v>
      </c>
      <c r="AT746" s="190">
        <f t="shared" si="948"/>
        <v>0</v>
      </c>
      <c r="AU746" s="389">
        <f t="shared" si="884"/>
        <v>0</v>
      </c>
      <c r="AV746" s="190">
        <f t="shared" si="949"/>
        <v>0</v>
      </c>
      <c r="AW746" s="190">
        <f t="shared" si="949"/>
        <v>0</v>
      </c>
      <c r="AX746" s="190">
        <f t="shared" si="949"/>
        <v>0</v>
      </c>
      <c r="AY746" s="190">
        <f t="shared" si="949"/>
        <v>0</v>
      </c>
      <c r="AZ746" s="588">
        <f t="shared" si="887"/>
        <v>0</v>
      </c>
      <c r="BA746" s="671">
        <f t="shared" si="888"/>
        <v>0</v>
      </c>
      <c r="BB746" s="670">
        <f t="shared" si="881"/>
        <v>0</v>
      </c>
      <c r="BC746" s="190">
        <f t="shared" ref="BC746:BF746" si="959">BC742+BC739+BC736+BC733+BC730</f>
        <v>0</v>
      </c>
      <c r="BD746" s="190">
        <f t="shared" si="959"/>
        <v>0</v>
      </c>
      <c r="BE746" s="190">
        <f t="shared" si="959"/>
        <v>0</v>
      </c>
      <c r="BF746" s="190">
        <f t="shared" si="959"/>
        <v>0</v>
      </c>
      <c r="BG746" s="670">
        <f t="shared" si="882"/>
        <v>0</v>
      </c>
      <c r="BH746" s="190">
        <f t="shared" ref="BH746:BK746" si="960">BH742+BH739+BH736+BH733+BH730</f>
        <v>0</v>
      </c>
      <c r="BI746" s="190">
        <f t="shared" si="960"/>
        <v>0</v>
      </c>
      <c r="BJ746" s="190">
        <f t="shared" si="960"/>
        <v>0</v>
      </c>
      <c r="BK746" s="190">
        <f t="shared" si="960"/>
        <v>0</v>
      </c>
      <c r="BL746" s="670">
        <f t="shared" si="883"/>
        <v>0</v>
      </c>
      <c r="BM746" s="190">
        <f t="shared" si="952"/>
        <v>0</v>
      </c>
      <c r="BN746" s="190">
        <f t="shared" si="952"/>
        <v>0</v>
      </c>
      <c r="BO746" s="190">
        <f t="shared" si="952"/>
        <v>0</v>
      </c>
      <c r="BP746" s="190">
        <f t="shared" si="952"/>
        <v>0</v>
      </c>
      <c r="BQ746" s="588">
        <f t="shared" si="885"/>
        <v>0</v>
      </c>
      <c r="BR746" s="671">
        <f t="shared" si="886"/>
        <v>0</v>
      </c>
    </row>
    <row r="747" spans="1:70" s="15" customFormat="1" ht="16.5" customHeight="1" thickBot="1" x14ac:dyDescent="0.3">
      <c r="A747" s="16"/>
      <c r="B747" s="932"/>
      <c r="C747" s="865" t="s">
        <v>779</v>
      </c>
      <c r="D747" s="865"/>
      <c r="E747" s="125">
        <f t="shared" si="879"/>
        <v>0</v>
      </c>
      <c r="F747" s="189">
        <f>F731+F734+F737+F740+F743</f>
        <v>0</v>
      </c>
      <c r="G747" s="189">
        <f t="shared" ref="G747:I747" si="961">G731+G734+G737+G740+G743</f>
        <v>0</v>
      </c>
      <c r="H747" s="189">
        <f t="shared" si="961"/>
        <v>0</v>
      </c>
      <c r="I747" s="189">
        <f t="shared" si="961"/>
        <v>0</v>
      </c>
      <c r="J747" s="365">
        <f t="shared" si="880"/>
        <v>0</v>
      </c>
      <c r="K747" s="189">
        <f>K731+K734+K737+K740+K743</f>
        <v>0</v>
      </c>
      <c r="L747" s="189">
        <f t="shared" ref="L747:N747" si="962">L731+L734+L737+L740+L743</f>
        <v>0</v>
      </c>
      <c r="M747" s="189">
        <f t="shared" si="962"/>
        <v>0</v>
      </c>
      <c r="N747" s="189">
        <f t="shared" si="962"/>
        <v>0</v>
      </c>
      <c r="O747" s="365">
        <f t="shared" si="891"/>
        <v>0</v>
      </c>
      <c r="P747" s="189">
        <f>P731+P734+P737+P740+P743</f>
        <v>0</v>
      </c>
      <c r="Q747" s="189">
        <f t="shared" ref="Q747:S747" si="963">Q731+Q734+Q737+Q740+Q743</f>
        <v>0</v>
      </c>
      <c r="R747" s="189">
        <f t="shared" si="963"/>
        <v>0</v>
      </c>
      <c r="S747" s="189">
        <f t="shared" si="963"/>
        <v>0</v>
      </c>
      <c r="T747" s="315">
        <f t="shared" si="877"/>
        <v>0</v>
      </c>
      <c r="U747" s="389">
        <f t="shared" si="875"/>
        <v>0</v>
      </c>
      <c r="V747" s="189">
        <f>V731+V734+V737+V740+V743</f>
        <v>0</v>
      </c>
      <c r="W747" s="189">
        <f t="shared" ref="W747:Y747" si="964">W731+W734+W737+W740+W743</f>
        <v>0</v>
      </c>
      <c r="X747" s="189">
        <f t="shared" si="964"/>
        <v>0</v>
      </c>
      <c r="Y747" s="189">
        <f t="shared" si="964"/>
        <v>0</v>
      </c>
      <c r="Z747" s="389">
        <f t="shared" si="876"/>
        <v>0</v>
      </c>
      <c r="AA747" s="189">
        <f>AA731+AA734+AA737+AA740+AA743</f>
        <v>0</v>
      </c>
      <c r="AB747" s="189">
        <f t="shared" ref="AB747:AD747" si="965">AB731+AB734+AB737+AB740+AB743</f>
        <v>0</v>
      </c>
      <c r="AC747" s="189">
        <f t="shared" si="965"/>
        <v>0</v>
      </c>
      <c r="AD747" s="189">
        <f t="shared" si="965"/>
        <v>0</v>
      </c>
      <c r="AE747" s="389">
        <f t="shared" si="874"/>
        <v>0</v>
      </c>
      <c r="AF747" s="190">
        <f t="shared" si="944"/>
        <v>0</v>
      </c>
      <c r="AG747" s="190">
        <f t="shared" si="944"/>
        <v>0</v>
      </c>
      <c r="AH747" s="190">
        <f t="shared" si="944"/>
        <v>0</v>
      </c>
      <c r="AI747" s="190">
        <f t="shared" si="945"/>
        <v>0</v>
      </c>
      <c r="AJ747" s="315">
        <f t="shared" si="878"/>
        <v>0</v>
      </c>
      <c r="AK747" s="389">
        <f t="shared" si="890"/>
        <v>0</v>
      </c>
      <c r="AL747" s="190">
        <f t="shared" ref="AL747:AN747" si="966">AL743+AL740+AL737+AL734+AL731</f>
        <v>0</v>
      </c>
      <c r="AM747" s="190">
        <f t="shared" si="966"/>
        <v>0</v>
      </c>
      <c r="AN747" s="190">
        <f t="shared" si="966"/>
        <v>0</v>
      </c>
      <c r="AO747" s="190">
        <f t="shared" si="946"/>
        <v>0</v>
      </c>
      <c r="AP747" s="389">
        <f t="shared" si="889"/>
        <v>0</v>
      </c>
      <c r="AQ747" s="575">
        <f t="shared" si="947"/>
        <v>0</v>
      </c>
      <c r="AR747" s="575">
        <f t="shared" si="947"/>
        <v>0</v>
      </c>
      <c r="AS747" s="575">
        <f t="shared" si="947"/>
        <v>0</v>
      </c>
      <c r="AT747" s="575">
        <f t="shared" si="948"/>
        <v>0</v>
      </c>
      <c r="AU747" s="389">
        <f t="shared" si="884"/>
        <v>0</v>
      </c>
      <c r="AV747" s="575">
        <f t="shared" si="949"/>
        <v>0</v>
      </c>
      <c r="AW747" s="575">
        <f t="shared" si="949"/>
        <v>0</v>
      </c>
      <c r="AX747" s="575">
        <f t="shared" si="949"/>
        <v>0</v>
      </c>
      <c r="AY747" s="575">
        <f t="shared" si="949"/>
        <v>0</v>
      </c>
      <c r="AZ747" s="588">
        <f t="shared" si="887"/>
        <v>0</v>
      </c>
      <c r="BA747" s="671">
        <f t="shared" si="888"/>
        <v>0</v>
      </c>
      <c r="BB747" s="670">
        <f t="shared" si="881"/>
        <v>0</v>
      </c>
      <c r="BC747" s="575">
        <f t="shared" ref="BC747:BF747" si="967">BC743+BC740+BC737+BC734+BC731</f>
        <v>0</v>
      </c>
      <c r="BD747" s="575">
        <f t="shared" si="967"/>
        <v>0</v>
      </c>
      <c r="BE747" s="575">
        <f t="shared" si="967"/>
        <v>0</v>
      </c>
      <c r="BF747" s="575">
        <f t="shared" si="967"/>
        <v>0</v>
      </c>
      <c r="BG747" s="670">
        <f t="shared" si="882"/>
        <v>0</v>
      </c>
      <c r="BH747" s="575">
        <f t="shared" ref="BH747:BK747" si="968">BH743+BH740+BH737+BH734+BH731</f>
        <v>0</v>
      </c>
      <c r="BI747" s="575">
        <f t="shared" si="968"/>
        <v>0</v>
      </c>
      <c r="BJ747" s="575">
        <f t="shared" si="968"/>
        <v>0</v>
      </c>
      <c r="BK747" s="575">
        <f t="shared" si="968"/>
        <v>0</v>
      </c>
      <c r="BL747" s="670">
        <f t="shared" si="883"/>
        <v>0</v>
      </c>
      <c r="BM747" s="575">
        <f t="shared" si="952"/>
        <v>0</v>
      </c>
      <c r="BN747" s="575">
        <f t="shared" si="952"/>
        <v>0</v>
      </c>
      <c r="BO747" s="575">
        <f t="shared" si="952"/>
        <v>0</v>
      </c>
      <c r="BP747" s="575">
        <f t="shared" si="952"/>
        <v>0</v>
      </c>
      <c r="BQ747" s="588">
        <f t="shared" si="885"/>
        <v>0</v>
      </c>
      <c r="BR747" s="671">
        <f t="shared" si="886"/>
        <v>0</v>
      </c>
    </row>
    <row r="748" spans="1:70" s="310" customFormat="1" ht="16.5" customHeight="1" thickBot="1" x14ac:dyDescent="0.3">
      <c r="A748" s="16"/>
      <c r="B748" s="921"/>
      <c r="C748" s="826"/>
      <c r="D748" s="858"/>
      <c r="E748" s="125">
        <f t="shared" si="879"/>
        <v>0</v>
      </c>
      <c r="F748" s="189">
        <f>F744</f>
        <v>0</v>
      </c>
      <c r="G748" s="189">
        <f t="shared" ref="G748:I748" si="969">G744</f>
        <v>0</v>
      </c>
      <c r="H748" s="189">
        <f t="shared" si="969"/>
        <v>0</v>
      </c>
      <c r="I748" s="189">
        <f t="shared" si="969"/>
        <v>0</v>
      </c>
      <c r="J748" s="365">
        <f t="shared" si="880"/>
        <v>0</v>
      </c>
      <c r="K748" s="189">
        <f>K744</f>
        <v>0</v>
      </c>
      <c r="L748" s="189">
        <f t="shared" ref="L748:N748" si="970">L744</f>
        <v>0</v>
      </c>
      <c r="M748" s="189">
        <f t="shared" si="970"/>
        <v>0</v>
      </c>
      <c r="N748" s="189">
        <f t="shared" si="970"/>
        <v>0</v>
      </c>
      <c r="O748" s="365">
        <f t="shared" si="891"/>
        <v>0</v>
      </c>
      <c r="P748" s="189">
        <f>P744</f>
        <v>0</v>
      </c>
      <c r="Q748" s="189">
        <f t="shared" ref="Q748:S748" si="971">Q744</f>
        <v>0</v>
      </c>
      <c r="R748" s="189">
        <f t="shared" si="971"/>
        <v>0</v>
      </c>
      <c r="S748" s="189">
        <f t="shared" si="971"/>
        <v>0</v>
      </c>
      <c r="T748" s="315">
        <f t="shared" si="877"/>
        <v>0</v>
      </c>
      <c r="U748" s="389">
        <f t="shared" si="875"/>
        <v>0</v>
      </c>
      <c r="V748" s="189">
        <f>V744</f>
        <v>0</v>
      </c>
      <c r="W748" s="189">
        <f t="shared" ref="W748:Y748" si="972">W744</f>
        <v>0</v>
      </c>
      <c r="X748" s="189">
        <f t="shared" si="972"/>
        <v>0</v>
      </c>
      <c r="Y748" s="189">
        <f t="shared" si="972"/>
        <v>0</v>
      </c>
      <c r="Z748" s="389">
        <f t="shared" si="876"/>
        <v>0</v>
      </c>
      <c r="AA748" s="189">
        <f>AA744</f>
        <v>0</v>
      </c>
      <c r="AB748" s="189">
        <f t="shared" ref="AB748:AD748" si="973">AB744</f>
        <v>0</v>
      </c>
      <c r="AC748" s="189">
        <f t="shared" si="973"/>
        <v>0</v>
      </c>
      <c r="AD748" s="189">
        <f t="shared" si="973"/>
        <v>0</v>
      </c>
      <c r="AE748" s="389">
        <f t="shared" si="874"/>
        <v>0</v>
      </c>
      <c r="AF748" s="190">
        <f t="shared" ref="AF748:AH748" si="974">AF744</f>
        <v>0</v>
      </c>
      <c r="AG748" s="190">
        <f t="shared" si="974"/>
        <v>0</v>
      </c>
      <c r="AH748" s="190">
        <f t="shared" si="974"/>
        <v>0</v>
      </c>
      <c r="AI748" s="190">
        <f t="shared" ref="AI748" si="975">AI744</f>
        <v>0</v>
      </c>
      <c r="AJ748" s="315">
        <f t="shared" si="878"/>
        <v>0</v>
      </c>
      <c r="AK748" s="389">
        <f t="shared" si="890"/>
        <v>0</v>
      </c>
      <c r="AL748" s="190">
        <f t="shared" ref="AL748:AO748" si="976">AL744</f>
        <v>0</v>
      </c>
      <c r="AM748" s="190">
        <f t="shared" si="976"/>
        <v>0</v>
      </c>
      <c r="AN748" s="190">
        <f t="shared" si="976"/>
        <v>0</v>
      </c>
      <c r="AO748" s="190">
        <f t="shared" si="976"/>
        <v>0</v>
      </c>
      <c r="AP748" s="389">
        <f t="shared" si="889"/>
        <v>0</v>
      </c>
      <c r="AQ748" s="575">
        <f t="shared" ref="AQ748:AS748" si="977">AQ744</f>
        <v>0</v>
      </c>
      <c r="AR748" s="575">
        <f t="shared" si="977"/>
        <v>0</v>
      </c>
      <c r="AS748" s="575">
        <f t="shared" si="977"/>
        <v>0</v>
      </c>
      <c r="AT748" s="575">
        <f t="shared" ref="AT748" si="978">AT744</f>
        <v>0</v>
      </c>
      <c r="AU748" s="389">
        <f t="shared" si="884"/>
        <v>0</v>
      </c>
      <c r="AV748" s="575">
        <f t="shared" ref="AV748:AY748" si="979">AV744</f>
        <v>0</v>
      </c>
      <c r="AW748" s="575">
        <f t="shared" si="979"/>
        <v>0</v>
      </c>
      <c r="AX748" s="575">
        <f t="shared" si="979"/>
        <v>0</v>
      </c>
      <c r="AY748" s="575">
        <f t="shared" si="979"/>
        <v>0</v>
      </c>
      <c r="AZ748" s="588">
        <f t="shared" si="887"/>
        <v>0</v>
      </c>
      <c r="BA748" s="671">
        <f t="shared" si="888"/>
        <v>0</v>
      </c>
      <c r="BB748" s="670">
        <f t="shared" si="881"/>
        <v>0</v>
      </c>
      <c r="BC748" s="575">
        <f t="shared" ref="BC748:BF748" si="980">BC744</f>
        <v>0</v>
      </c>
      <c r="BD748" s="575">
        <f t="shared" si="980"/>
        <v>0</v>
      </c>
      <c r="BE748" s="575">
        <f t="shared" si="980"/>
        <v>0</v>
      </c>
      <c r="BF748" s="575">
        <f t="shared" si="980"/>
        <v>0</v>
      </c>
      <c r="BG748" s="670">
        <f t="shared" si="882"/>
        <v>0</v>
      </c>
      <c r="BH748" s="575">
        <f t="shared" ref="BH748:BK748" si="981">BH744</f>
        <v>0</v>
      </c>
      <c r="BI748" s="575">
        <f t="shared" si="981"/>
        <v>0</v>
      </c>
      <c r="BJ748" s="575">
        <f t="shared" si="981"/>
        <v>0</v>
      </c>
      <c r="BK748" s="575">
        <f t="shared" si="981"/>
        <v>0</v>
      </c>
      <c r="BL748" s="670">
        <f t="shared" si="883"/>
        <v>0</v>
      </c>
      <c r="BM748" s="575">
        <f t="shared" ref="BM748:BO748" si="982">BM744</f>
        <v>0</v>
      </c>
      <c r="BN748" s="575">
        <f t="shared" si="982"/>
        <v>0</v>
      </c>
      <c r="BO748" s="575">
        <f t="shared" si="982"/>
        <v>0</v>
      </c>
      <c r="BP748" s="575">
        <v>0</v>
      </c>
      <c r="BQ748" s="588">
        <f t="shared" si="885"/>
        <v>0</v>
      </c>
      <c r="BR748" s="671">
        <f t="shared" si="886"/>
        <v>0</v>
      </c>
    </row>
    <row r="749" spans="1:70" s="17" customFormat="1" ht="18.600000000000001" customHeight="1" thickBot="1" x14ac:dyDescent="0.3">
      <c r="A749" s="900">
        <v>1</v>
      </c>
      <c r="B749" s="839" t="s">
        <v>868</v>
      </c>
      <c r="C749" s="861" t="s">
        <v>869</v>
      </c>
      <c r="D749" s="126" t="s">
        <v>328</v>
      </c>
      <c r="E749" s="125">
        <f t="shared" si="879"/>
        <v>0</v>
      </c>
      <c r="F749" s="95">
        <v>0</v>
      </c>
      <c r="G749" s="95">
        <v>0</v>
      </c>
      <c r="H749" s="95">
        <v>0</v>
      </c>
      <c r="I749" s="95">
        <v>0</v>
      </c>
      <c r="J749" s="365">
        <f t="shared" si="880"/>
        <v>0</v>
      </c>
      <c r="K749" s="95">
        <v>0</v>
      </c>
      <c r="L749" s="95">
        <v>0</v>
      </c>
      <c r="M749" s="95">
        <v>0</v>
      </c>
      <c r="N749" s="95">
        <v>0</v>
      </c>
      <c r="O749" s="365">
        <f t="shared" si="891"/>
        <v>0</v>
      </c>
      <c r="P749" s="95">
        <v>0</v>
      </c>
      <c r="Q749" s="95">
        <v>0</v>
      </c>
      <c r="R749" s="95">
        <v>0</v>
      </c>
      <c r="S749" s="95">
        <v>0</v>
      </c>
      <c r="T749" s="315">
        <f t="shared" si="877"/>
        <v>0</v>
      </c>
      <c r="U749" s="389">
        <f t="shared" si="875"/>
        <v>0</v>
      </c>
      <c r="V749" s="95">
        <v>0</v>
      </c>
      <c r="W749" s="95">
        <v>0</v>
      </c>
      <c r="X749" s="95">
        <v>0</v>
      </c>
      <c r="Y749" s="95">
        <v>0</v>
      </c>
      <c r="Z749" s="389">
        <f t="shared" si="876"/>
        <v>0</v>
      </c>
      <c r="AA749" s="95">
        <v>0</v>
      </c>
      <c r="AB749" s="95">
        <v>0</v>
      </c>
      <c r="AC749" s="95">
        <v>0</v>
      </c>
      <c r="AD749" s="95">
        <v>0</v>
      </c>
      <c r="AE749" s="389">
        <f t="shared" si="874"/>
        <v>0</v>
      </c>
      <c r="AF749" s="95">
        <v>0</v>
      </c>
      <c r="AG749" s="95">
        <v>0</v>
      </c>
      <c r="AH749" s="95">
        <v>0</v>
      </c>
      <c r="AI749" s="95">
        <v>0</v>
      </c>
      <c r="AJ749" s="315">
        <f t="shared" si="878"/>
        <v>0</v>
      </c>
      <c r="AK749" s="389">
        <f t="shared" si="890"/>
        <v>0</v>
      </c>
      <c r="AL749" s="484">
        <v>0</v>
      </c>
      <c r="AM749" s="484">
        <v>0</v>
      </c>
      <c r="AN749" s="484">
        <v>0</v>
      </c>
      <c r="AO749" s="484">
        <v>0</v>
      </c>
      <c r="AP749" s="389">
        <f t="shared" si="889"/>
        <v>0</v>
      </c>
      <c r="AQ749" s="465">
        <v>0</v>
      </c>
      <c r="AR749" s="465">
        <v>0</v>
      </c>
      <c r="AS749" s="465">
        <v>0</v>
      </c>
      <c r="AT749" s="578">
        <v>0</v>
      </c>
      <c r="AU749" s="389">
        <f t="shared" si="884"/>
        <v>0</v>
      </c>
      <c r="AV749" s="461">
        <v>0</v>
      </c>
      <c r="AW749" s="461">
        <v>0</v>
      </c>
      <c r="AX749" s="461">
        <v>0</v>
      </c>
      <c r="AY749" s="461">
        <v>0</v>
      </c>
      <c r="AZ749" s="588">
        <f t="shared" si="887"/>
        <v>0</v>
      </c>
      <c r="BA749" s="671">
        <f t="shared" si="888"/>
        <v>0</v>
      </c>
      <c r="BB749" s="670">
        <f t="shared" si="881"/>
        <v>0</v>
      </c>
      <c r="BC749" s="678">
        <v>0</v>
      </c>
      <c r="BD749" s="466">
        <v>0</v>
      </c>
      <c r="BE749" s="466">
        <v>0</v>
      </c>
      <c r="BF749" s="640">
        <v>0</v>
      </c>
      <c r="BG749" s="670">
        <f t="shared" si="882"/>
        <v>0</v>
      </c>
      <c r="BH749" s="665">
        <v>0</v>
      </c>
      <c r="BI749" s="480">
        <v>0</v>
      </c>
      <c r="BJ749" s="480">
        <v>0</v>
      </c>
      <c r="BK749" s="578">
        <v>0</v>
      </c>
      <c r="BL749" s="670">
        <f t="shared" si="883"/>
        <v>0</v>
      </c>
      <c r="BM749" s="499">
        <v>0</v>
      </c>
      <c r="BN749" s="499">
        <v>0</v>
      </c>
      <c r="BO749" s="578">
        <v>0</v>
      </c>
      <c r="BP749" s="578">
        <v>0</v>
      </c>
      <c r="BQ749" s="588">
        <f t="shared" si="885"/>
        <v>0</v>
      </c>
      <c r="BR749" s="671">
        <f t="shared" si="886"/>
        <v>0</v>
      </c>
    </row>
    <row r="750" spans="1:70" s="17" customFormat="1" ht="19.149999999999999" customHeight="1" thickBot="1" x14ac:dyDescent="0.3">
      <c r="A750" s="900"/>
      <c r="B750" s="834"/>
      <c r="C750" s="858"/>
      <c r="D750" s="127" t="s">
        <v>651</v>
      </c>
      <c r="E750" s="125">
        <f t="shared" si="879"/>
        <v>0</v>
      </c>
      <c r="F750" s="95">
        <v>0</v>
      </c>
      <c r="G750" s="95">
        <v>0</v>
      </c>
      <c r="H750" s="95">
        <v>0</v>
      </c>
      <c r="I750" s="95">
        <v>0</v>
      </c>
      <c r="J750" s="365">
        <f t="shared" si="880"/>
        <v>0</v>
      </c>
      <c r="K750" s="95">
        <v>0</v>
      </c>
      <c r="L750" s="95">
        <v>0</v>
      </c>
      <c r="M750" s="95">
        <v>0</v>
      </c>
      <c r="N750" s="95">
        <v>0</v>
      </c>
      <c r="O750" s="365">
        <f t="shared" si="891"/>
        <v>0</v>
      </c>
      <c r="P750" s="95">
        <v>0</v>
      </c>
      <c r="Q750" s="95">
        <v>0</v>
      </c>
      <c r="R750" s="95">
        <v>0</v>
      </c>
      <c r="S750" s="95">
        <v>0</v>
      </c>
      <c r="T750" s="315">
        <f t="shared" si="877"/>
        <v>0</v>
      </c>
      <c r="U750" s="389">
        <f t="shared" si="875"/>
        <v>0</v>
      </c>
      <c r="V750" s="95">
        <v>0</v>
      </c>
      <c r="W750" s="95">
        <v>0</v>
      </c>
      <c r="X750" s="95">
        <v>0</v>
      </c>
      <c r="Y750" s="95">
        <v>0</v>
      </c>
      <c r="Z750" s="389">
        <f t="shared" si="876"/>
        <v>0</v>
      </c>
      <c r="AA750" s="95">
        <v>0</v>
      </c>
      <c r="AB750" s="95">
        <v>0</v>
      </c>
      <c r="AC750" s="95">
        <v>0</v>
      </c>
      <c r="AD750" s="95">
        <v>0</v>
      </c>
      <c r="AE750" s="389">
        <f t="shared" si="874"/>
        <v>0</v>
      </c>
      <c r="AF750" s="95">
        <v>0</v>
      </c>
      <c r="AG750" s="95">
        <v>0</v>
      </c>
      <c r="AH750" s="95">
        <v>0</v>
      </c>
      <c r="AI750" s="95">
        <v>0</v>
      </c>
      <c r="AJ750" s="315">
        <f t="shared" si="878"/>
        <v>0</v>
      </c>
      <c r="AK750" s="389">
        <f t="shared" si="890"/>
        <v>0</v>
      </c>
      <c r="AL750" s="484">
        <v>0</v>
      </c>
      <c r="AM750" s="484">
        <v>0</v>
      </c>
      <c r="AN750" s="484">
        <v>0</v>
      </c>
      <c r="AO750" s="484">
        <v>0</v>
      </c>
      <c r="AP750" s="389">
        <f t="shared" si="889"/>
        <v>0</v>
      </c>
      <c r="AQ750" s="465">
        <v>0</v>
      </c>
      <c r="AR750" s="465">
        <v>0</v>
      </c>
      <c r="AS750" s="465">
        <v>0</v>
      </c>
      <c r="AT750" s="555">
        <v>0</v>
      </c>
      <c r="AU750" s="389">
        <f t="shared" si="884"/>
        <v>0</v>
      </c>
      <c r="AV750" s="461">
        <v>0</v>
      </c>
      <c r="AW750" s="461">
        <v>0</v>
      </c>
      <c r="AX750" s="461">
        <v>0</v>
      </c>
      <c r="AY750" s="461">
        <v>0</v>
      </c>
      <c r="AZ750" s="588">
        <f t="shared" si="887"/>
        <v>0</v>
      </c>
      <c r="BA750" s="671">
        <f t="shared" si="888"/>
        <v>0</v>
      </c>
      <c r="BB750" s="670">
        <f t="shared" si="881"/>
        <v>0</v>
      </c>
      <c r="BC750" s="678">
        <v>0</v>
      </c>
      <c r="BD750" s="466">
        <v>0</v>
      </c>
      <c r="BE750" s="466">
        <v>0</v>
      </c>
      <c r="BF750" s="639">
        <v>0</v>
      </c>
      <c r="BG750" s="670">
        <f t="shared" si="882"/>
        <v>0</v>
      </c>
      <c r="BH750" s="665">
        <v>0</v>
      </c>
      <c r="BI750" s="480">
        <v>0</v>
      </c>
      <c r="BJ750" s="480">
        <v>0</v>
      </c>
      <c r="BK750" s="555">
        <v>0</v>
      </c>
      <c r="BL750" s="670">
        <f t="shared" si="883"/>
        <v>0</v>
      </c>
      <c r="BM750" s="499">
        <v>0</v>
      </c>
      <c r="BN750" s="499">
        <v>0</v>
      </c>
      <c r="BO750" s="555">
        <v>0</v>
      </c>
      <c r="BP750" s="555">
        <v>0</v>
      </c>
      <c r="BQ750" s="588">
        <f t="shared" si="885"/>
        <v>0</v>
      </c>
      <c r="BR750" s="671">
        <f t="shared" si="886"/>
        <v>0</v>
      </c>
    </row>
    <row r="751" spans="1:70" s="17" customFormat="1" ht="17.45" customHeight="1" thickBot="1" x14ac:dyDescent="0.3">
      <c r="A751" s="900"/>
      <c r="B751" s="834"/>
      <c r="C751" s="858"/>
      <c r="D751" s="128" t="s">
        <v>321</v>
      </c>
      <c r="E751" s="125">
        <f t="shared" si="879"/>
        <v>0</v>
      </c>
      <c r="F751" s="95">
        <v>0</v>
      </c>
      <c r="G751" s="95">
        <v>0</v>
      </c>
      <c r="H751" s="95">
        <v>0</v>
      </c>
      <c r="I751" s="95">
        <v>0</v>
      </c>
      <c r="J751" s="365">
        <f t="shared" si="880"/>
        <v>0</v>
      </c>
      <c r="K751" s="95">
        <v>0</v>
      </c>
      <c r="L751" s="95">
        <v>0</v>
      </c>
      <c r="M751" s="95">
        <v>0</v>
      </c>
      <c r="N751" s="95">
        <v>0</v>
      </c>
      <c r="O751" s="365">
        <f t="shared" si="891"/>
        <v>0</v>
      </c>
      <c r="P751" s="95">
        <v>0</v>
      </c>
      <c r="Q751" s="95">
        <v>0</v>
      </c>
      <c r="R751" s="95">
        <v>0</v>
      </c>
      <c r="S751" s="95">
        <v>0</v>
      </c>
      <c r="T751" s="315">
        <f t="shared" si="877"/>
        <v>0</v>
      </c>
      <c r="U751" s="389">
        <f t="shared" si="875"/>
        <v>0</v>
      </c>
      <c r="V751" s="95">
        <v>0</v>
      </c>
      <c r="W751" s="95">
        <v>0</v>
      </c>
      <c r="X751" s="95">
        <v>0</v>
      </c>
      <c r="Y751" s="95">
        <v>0</v>
      </c>
      <c r="Z751" s="389">
        <f t="shared" si="876"/>
        <v>0</v>
      </c>
      <c r="AA751" s="95">
        <v>0</v>
      </c>
      <c r="AB751" s="95">
        <v>0</v>
      </c>
      <c r="AC751" s="95">
        <v>0</v>
      </c>
      <c r="AD751" s="95">
        <v>0</v>
      </c>
      <c r="AE751" s="389">
        <f t="shared" si="874"/>
        <v>0</v>
      </c>
      <c r="AF751" s="95">
        <v>0</v>
      </c>
      <c r="AG751" s="95">
        <v>0</v>
      </c>
      <c r="AH751" s="95">
        <v>0</v>
      </c>
      <c r="AI751" s="95">
        <v>0</v>
      </c>
      <c r="AJ751" s="315">
        <f t="shared" si="878"/>
        <v>0</v>
      </c>
      <c r="AK751" s="389">
        <f t="shared" si="890"/>
        <v>0</v>
      </c>
      <c r="AL751" s="484">
        <v>0</v>
      </c>
      <c r="AM751" s="484">
        <v>0</v>
      </c>
      <c r="AN751" s="484">
        <v>0</v>
      </c>
      <c r="AO751" s="484">
        <v>0</v>
      </c>
      <c r="AP751" s="389">
        <f t="shared" si="889"/>
        <v>0</v>
      </c>
      <c r="AQ751" s="465">
        <v>0</v>
      </c>
      <c r="AR751" s="465">
        <v>0</v>
      </c>
      <c r="AS751" s="465">
        <v>0</v>
      </c>
      <c r="AT751" s="467">
        <v>0</v>
      </c>
      <c r="AU751" s="389">
        <f t="shared" si="884"/>
        <v>0</v>
      </c>
      <c r="AV751" s="461">
        <v>0</v>
      </c>
      <c r="AW751" s="461">
        <v>0</v>
      </c>
      <c r="AX751" s="461">
        <v>0</v>
      </c>
      <c r="AY751" s="461">
        <v>0</v>
      </c>
      <c r="AZ751" s="588">
        <f t="shared" si="887"/>
        <v>0</v>
      </c>
      <c r="BA751" s="671">
        <f t="shared" si="888"/>
        <v>0</v>
      </c>
      <c r="BB751" s="670">
        <f t="shared" si="881"/>
        <v>0</v>
      </c>
      <c r="BC751" s="678">
        <v>0</v>
      </c>
      <c r="BD751" s="466">
        <v>0</v>
      </c>
      <c r="BE751" s="466">
        <v>0</v>
      </c>
      <c r="BF751" s="615">
        <v>0</v>
      </c>
      <c r="BG751" s="670">
        <f t="shared" si="882"/>
        <v>0</v>
      </c>
      <c r="BH751" s="665">
        <v>0</v>
      </c>
      <c r="BI751" s="480">
        <v>0</v>
      </c>
      <c r="BJ751" s="480">
        <v>0</v>
      </c>
      <c r="BK751" s="467">
        <v>0</v>
      </c>
      <c r="BL751" s="670">
        <f t="shared" si="883"/>
        <v>0</v>
      </c>
      <c r="BM751" s="499">
        <v>0</v>
      </c>
      <c r="BN751" s="499">
        <v>0</v>
      </c>
      <c r="BO751" s="467">
        <v>0</v>
      </c>
      <c r="BP751" s="467">
        <v>0</v>
      </c>
      <c r="BQ751" s="588">
        <f t="shared" si="885"/>
        <v>0</v>
      </c>
      <c r="BR751" s="671">
        <f t="shared" si="886"/>
        <v>0</v>
      </c>
    </row>
    <row r="752" spans="1:70" s="17" customFormat="1" ht="12.6" customHeight="1" thickBot="1" x14ac:dyDescent="0.3">
      <c r="A752" s="900">
        <v>2</v>
      </c>
      <c r="B752" s="834"/>
      <c r="C752" s="857" t="s">
        <v>870</v>
      </c>
      <c r="D752" s="126" t="s">
        <v>328</v>
      </c>
      <c r="E752" s="125">
        <f t="shared" si="879"/>
        <v>0</v>
      </c>
      <c r="F752" s="95">
        <v>0</v>
      </c>
      <c r="G752" s="95">
        <v>0</v>
      </c>
      <c r="H752" s="95">
        <v>0</v>
      </c>
      <c r="I752" s="95">
        <v>0</v>
      </c>
      <c r="J752" s="365">
        <f t="shared" si="880"/>
        <v>0</v>
      </c>
      <c r="K752" s="95">
        <v>0</v>
      </c>
      <c r="L752" s="95">
        <v>0</v>
      </c>
      <c r="M752" s="95">
        <v>0</v>
      </c>
      <c r="N752" s="95">
        <v>0</v>
      </c>
      <c r="O752" s="365">
        <f t="shared" si="891"/>
        <v>0</v>
      </c>
      <c r="P752" s="95">
        <v>0</v>
      </c>
      <c r="Q752" s="95">
        <v>0</v>
      </c>
      <c r="R752" s="95">
        <v>0</v>
      </c>
      <c r="S752" s="95">
        <v>0</v>
      </c>
      <c r="T752" s="315">
        <f t="shared" si="877"/>
        <v>0</v>
      </c>
      <c r="U752" s="389">
        <f t="shared" si="875"/>
        <v>0</v>
      </c>
      <c r="V752" s="95">
        <v>0</v>
      </c>
      <c r="W752" s="95">
        <v>0</v>
      </c>
      <c r="X752" s="95">
        <v>0</v>
      </c>
      <c r="Y752" s="95"/>
      <c r="Z752" s="389">
        <f t="shared" si="876"/>
        <v>0</v>
      </c>
      <c r="AA752" s="95">
        <v>0</v>
      </c>
      <c r="AB752" s="95">
        <v>0</v>
      </c>
      <c r="AC752" s="95">
        <v>0</v>
      </c>
      <c r="AD752" s="95">
        <v>0</v>
      </c>
      <c r="AE752" s="389">
        <f t="shared" si="874"/>
        <v>0</v>
      </c>
      <c r="AF752" s="95">
        <v>0</v>
      </c>
      <c r="AG752" s="95">
        <v>0</v>
      </c>
      <c r="AH752" s="95">
        <v>0</v>
      </c>
      <c r="AI752" s="95">
        <v>0</v>
      </c>
      <c r="AJ752" s="315">
        <f t="shared" si="878"/>
        <v>0</v>
      </c>
      <c r="AK752" s="389">
        <f t="shared" si="890"/>
        <v>0</v>
      </c>
      <c r="AL752" s="484">
        <v>0</v>
      </c>
      <c r="AM752" s="484">
        <v>0</v>
      </c>
      <c r="AN752" s="484">
        <v>0</v>
      </c>
      <c r="AO752" s="484">
        <v>0</v>
      </c>
      <c r="AP752" s="389">
        <f t="shared" si="889"/>
        <v>0</v>
      </c>
      <c r="AQ752" s="465">
        <v>0</v>
      </c>
      <c r="AR752" s="465">
        <v>0</v>
      </c>
      <c r="AS752" s="465">
        <v>0</v>
      </c>
      <c r="AT752" s="578">
        <v>0</v>
      </c>
      <c r="AU752" s="389">
        <f t="shared" si="884"/>
        <v>0</v>
      </c>
      <c r="AV752" s="461">
        <v>0</v>
      </c>
      <c r="AW752" s="461">
        <v>0</v>
      </c>
      <c r="AX752" s="461">
        <v>0</v>
      </c>
      <c r="AY752" s="461">
        <v>0</v>
      </c>
      <c r="AZ752" s="588">
        <f t="shared" si="887"/>
        <v>0</v>
      </c>
      <c r="BA752" s="671">
        <f t="shared" si="888"/>
        <v>0</v>
      </c>
      <c r="BB752" s="670">
        <f t="shared" si="881"/>
        <v>0</v>
      </c>
      <c r="BC752" s="678">
        <v>0</v>
      </c>
      <c r="BD752" s="466">
        <v>0</v>
      </c>
      <c r="BE752" s="466">
        <v>0</v>
      </c>
      <c r="BF752" s="640">
        <v>0</v>
      </c>
      <c r="BG752" s="670">
        <f t="shared" si="882"/>
        <v>0</v>
      </c>
      <c r="BH752" s="665">
        <v>0</v>
      </c>
      <c r="BI752" s="480">
        <v>0</v>
      </c>
      <c r="BJ752" s="480">
        <v>0</v>
      </c>
      <c r="BK752" s="578">
        <v>0</v>
      </c>
      <c r="BL752" s="670">
        <f t="shared" si="883"/>
        <v>0</v>
      </c>
      <c r="BM752" s="499">
        <v>0</v>
      </c>
      <c r="BN752" s="499">
        <v>0</v>
      </c>
      <c r="BO752" s="578">
        <v>0</v>
      </c>
      <c r="BP752" s="578">
        <v>0</v>
      </c>
      <c r="BQ752" s="588">
        <f t="shared" si="885"/>
        <v>0</v>
      </c>
      <c r="BR752" s="671">
        <f t="shared" si="886"/>
        <v>0</v>
      </c>
    </row>
    <row r="753" spans="1:70" s="17" customFormat="1" ht="14.45" customHeight="1" thickBot="1" x14ac:dyDescent="0.3">
      <c r="A753" s="900"/>
      <c r="B753" s="834"/>
      <c r="C753" s="771"/>
      <c r="D753" s="127" t="s">
        <v>651</v>
      </c>
      <c r="E753" s="125">
        <f t="shared" si="879"/>
        <v>0</v>
      </c>
      <c r="F753" s="95">
        <v>0</v>
      </c>
      <c r="G753" s="95">
        <v>0</v>
      </c>
      <c r="H753" s="95">
        <v>0</v>
      </c>
      <c r="I753" s="95">
        <v>0</v>
      </c>
      <c r="J753" s="365">
        <f t="shared" si="880"/>
        <v>0</v>
      </c>
      <c r="K753" s="95">
        <v>0</v>
      </c>
      <c r="L753" s="95">
        <v>0</v>
      </c>
      <c r="M753" s="95">
        <v>0</v>
      </c>
      <c r="N753" s="95">
        <v>0</v>
      </c>
      <c r="O753" s="365">
        <f t="shared" si="891"/>
        <v>0</v>
      </c>
      <c r="P753" s="95">
        <v>0</v>
      </c>
      <c r="Q753" s="95">
        <v>0</v>
      </c>
      <c r="R753" s="95">
        <v>0</v>
      </c>
      <c r="S753" s="95">
        <v>0</v>
      </c>
      <c r="T753" s="315">
        <f t="shared" si="877"/>
        <v>0</v>
      </c>
      <c r="U753" s="389">
        <f t="shared" si="875"/>
        <v>0</v>
      </c>
      <c r="V753" s="95">
        <v>0</v>
      </c>
      <c r="W753" s="95">
        <v>0</v>
      </c>
      <c r="X753" s="95">
        <v>0</v>
      </c>
      <c r="Y753" s="95">
        <v>0</v>
      </c>
      <c r="Z753" s="389">
        <f t="shared" si="876"/>
        <v>0</v>
      </c>
      <c r="AA753" s="95">
        <v>0</v>
      </c>
      <c r="AB753" s="95">
        <v>0</v>
      </c>
      <c r="AC753" s="95">
        <v>0</v>
      </c>
      <c r="AD753" s="95">
        <v>0</v>
      </c>
      <c r="AE753" s="389">
        <f t="shared" si="874"/>
        <v>0</v>
      </c>
      <c r="AF753" s="95">
        <v>0</v>
      </c>
      <c r="AG753" s="95">
        <v>0</v>
      </c>
      <c r="AH753" s="95">
        <v>0</v>
      </c>
      <c r="AI753" s="95">
        <v>0</v>
      </c>
      <c r="AJ753" s="315">
        <f t="shared" si="878"/>
        <v>0</v>
      </c>
      <c r="AK753" s="389">
        <f t="shared" si="890"/>
        <v>0</v>
      </c>
      <c r="AL753" s="484">
        <v>0</v>
      </c>
      <c r="AM753" s="484">
        <v>0</v>
      </c>
      <c r="AN753" s="484">
        <v>0</v>
      </c>
      <c r="AO753" s="484">
        <v>0</v>
      </c>
      <c r="AP753" s="389">
        <f t="shared" si="889"/>
        <v>0</v>
      </c>
      <c r="AQ753" s="465">
        <v>0</v>
      </c>
      <c r="AR753" s="465">
        <v>0</v>
      </c>
      <c r="AS753" s="465">
        <v>0</v>
      </c>
      <c r="AT753" s="555">
        <v>0</v>
      </c>
      <c r="AU753" s="389">
        <f t="shared" si="884"/>
        <v>0</v>
      </c>
      <c r="AV753" s="461">
        <v>0</v>
      </c>
      <c r="AW753" s="461">
        <v>0</v>
      </c>
      <c r="AX753" s="461">
        <v>0</v>
      </c>
      <c r="AY753" s="461">
        <v>0</v>
      </c>
      <c r="AZ753" s="588">
        <f t="shared" si="887"/>
        <v>0</v>
      </c>
      <c r="BA753" s="671">
        <f t="shared" si="888"/>
        <v>0</v>
      </c>
      <c r="BB753" s="670">
        <f t="shared" si="881"/>
        <v>0</v>
      </c>
      <c r="BC753" s="678">
        <v>0</v>
      </c>
      <c r="BD753" s="466">
        <v>0</v>
      </c>
      <c r="BE753" s="466">
        <v>0</v>
      </c>
      <c r="BF753" s="639">
        <v>0</v>
      </c>
      <c r="BG753" s="670">
        <f t="shared" si="882"/>
        <v>0</v>
      </c>
      <c r="BH753" s="665">
        <v>0</v>
      </c>
      <c r="BI753" s="480">
        <v>0</v>
      </c>
      <c r="BJ753" s="480">
        <v>0</v>
      </c>
      <c r="BK753" s="555">
        <v>0</v>
      </c>
      <c r="BL753" s="670">
        <f t="shared" si="883"/>
        <v>0</v>
      </c>
      <c r="BM753" s="499">
        <v>0</v>
      </c>
      <c r="BN753" s="499">
        <v>0</v>
      </c>
      <c r="BO753" s="555">
        <v>0</v>
      </c>
      <c r="BP753" s="555">
        <v>0</v>
      </c>
      <c r="BQ753" s="588">
        <f t="shared" si="885"/>
        <v>0</v>
      </c>
      <c r="BR753" s="671">
        <f t="shared" si="886"/>
        <v>0</v>
      </c>
    </row>
    <row r="754" spans="1:70" s="17" customFormat="1" ht="15" customHeight="1" thickBot="1" x14ac:dyDescent="0.3">
      <c r="A754" s="900"/>
      <c r="B754" s="834"/>
      <c r="C754" s="771"/>
      <c r="D754" s="128" t="s">
        <v>321</v>
      </c>
      <c r="E754" s="125">
        <f t="shared" si="879"/>
        <v>0</v>
      </c>
      <c r="F754" s="95">
        <v>0</v>
      </c>
      <c r="G754" s="95">
        <v>0</v>
      </c>
      <c r="H754" s="95">
        <v>0</v>
      </c>
      <c r="I754" s="95">
        <v>0</v>
      </c>
      <c r="J754" s="365">
        <f t="shared" si="880"/>
        <v>0</v>
      </c>
      <c r="K754" s="95">
        <v>0</v>
      </c>
      <c r="L754" s="95">
        <v>0</v>
      </c>
      <c r="M754" s="95">
        <v>0</v>
      </c>
      <c r="N754" s="95">
        <v>0</v>
      </c>
      <c r="O754" s="365">
        <f t="shared" si="891"/>
        <v>0</v>
      </c>
      <c r="P754" s="95">
        <v>0</v>
      </c>
      <c r="Q754" s="95">
        <v>0</v>
      </c>
      <c r="R754" s="95">
        <v>0</v>
      </c>
      <c r="S754" s="95">
        <v>0</v>
      </c>
      <c r="T754" s="315">
        <f t="shared" si="877"/>
        <v>0</v>
      </c>
      <c r="U754" s="389">
        <f t="shared" si="875"/>
        <v>0</v>
      </c>
      <c r="V754" s="95">
        <v>0</v>
      </c>
      <c r="W754" s="95">
        <v>0</v>
      </c>
      <c r="X754" s="95">
        <v>0</v>
      </c>
      <c r="Y754" s="95">
        <v>0</v>
      </c>
      <c r="Z754" s="389">
        <f t="shared" si="876"/>
        <v>0</v>
      </c>
      <c r="AA754" s="95">
        <v>0</v>
      </c>
      <c r="AB754" s="95">
        <v>0</v>
      </c>
      <c r="AC754" s="95">
        <v>0</v>
      </c>
      <c r="AD754" s="95">
        <v>0</v>
      </c>
      <c r="AE754" s="389">
        <f t="shared" si="874"/>
        <v>0</v>
      </c>
      <c r="AF754" s="95">
        <v>0</v>
      </c>
      <c r="AG754" s="95">
        <v>0</v>
      </c>
      <c r="AH754" s="95">
        <v>0</v>
      </c>
      <c r="AI754" s="95">
        <v>0</v>
      </c>
      <c r="AJ754" s="315">
        <f t="shared" si="878"/>
        <v>0</v>
      </c>
      <c r="AK754" s="389">
        <f t="shared" si="890"/>
        <v>0</v>
      </c>
      <c r="AL754" s="484">
        <v>0</v>
      </c>
      <c r="AM754" s="484">
        <v>0</v>
      </c>
      <c r="AN754" s="484">
        <v>0</v>
      </c>
      <c r="AO754" s="484">
        <v>0</v>
      </c>
      <c r="AP754" s="389">
        <f t="shared" si="889"/>
        <v>0</v>
      </c>
      <c r="AQ754" s="465">
        <v>0</v>
      </c>
      <c r="AR754" s="465">
        <v>0</v>
      </c>
      <c r="AS754" s="465">
        <v>0</v>
      </c>
      <c r="AT754" s="467">
        <v>0</v>
      </c>
      <c r="AU754" s="389">
        <f t="shared" si="884"/>
        <v>0</v>
      </c>
      <c r="AV754" s="461">
        <v>0</v>
      </c>
      <c r="AW754" s="461">
        <v>0</v>
      </c>
      <c r="AX754" s="461">
        <v>0</v>
      </c>
      <c r="AY754" s="461">
        <v>0</v>
      </c>
      <c r="AZ754" s="588">
        <f t="shared" si="887"/>
        <v>0</v>
      </c>
      <c r="BA754" s="671">
        <f t="shared" si="888"/>
        <v>0</v>
      </c>
      <c r="BB754" s="670">
        <f t="shared" si="881"/>
        <v>0</v>
      </c>
      <c r="BC754" s="678">
        <v>0</v>
      </c>
      <c r="BD754" s="466">
        <v>0</v>
      </c>
      <c r="BE754" s="466">
        <v>0</v>
      </c>
      <c r="BF754" s="615">
        <v>0</v>
      </c>
      <c r="BG754" s="670">
        <f t="shared" si="882"/>
        <v>0</v>
      </c>
      <c r="BH754" s="665">
        <v>0</v>
      </c>
      <c r="BI754" s="480">
        <v>0</v>
      </c>
      <c r="BJ754" s="480">
        <v>0</v>
      </c>
      <c r="BK754" s="467">
        <v>0</v>
      </c>
      <c r="BL754" s="670">
        <f t="shared" si="883"/>
        <v>0</v>
      </c>
      <c r="BM754" s="499">
        <v>0</v>
      </c>
      <c r="BN754" s="499">
        <v>0</v>
      </c>
      <c r="BO754" s="467">
        <v>0</v>
      </c>
      <c r="BP754" s="467">
        <v>0</v>
      </c>
      <c r="BQ754" s="588">
        <f t="shared" si="885"/>
        <v>0</v>
      </c>
      <c r="BR754" s="671">
        <f t="shared" si="886"/>
        <v>0</v>
      </c>
    </row>
    <row r="755" spans="1:70" s="17" customFormat="1" ht="15" customHeight="1" thickBot="1" x14ac:dyDescent="0.3">
      <c r="A755" s="304"/>
      <c r="B755" s="834"/>
      <c r="C755" s="772"/>
      <c r="D755" s="382"/>
      <c r="E755" s="125">
        <f t="shared" si="879"/>
        <v>0</v>
      </c>
      <c r="F755" s="95"/>
      <c r="G755" s="95"/>
      <c r="H755" s="95"/>
      <c r="I755" s="95"/>
      <c r="J755" s="365">
        <f t="shared" si="880"/>
        <v>0</v>
      </c>
      <c r="K755" s="95"/>
      <c r="L755" s="95"/>
      <c r="M755" s="95"/>
      <c r="N755" s="95"/>
      <c r="O755" s="365">
        <f t="shared" si="891"/>
        <v>0</v>
      </c>
      <c r="P755" s="95"/>
      <c r="Q755" s="95"/>
      <c r="R755" s="95"/>
      <c r="S755" s="95"/>
      <c r="T755" s="315">
        <f t="shared" si="877"/>
        <v>0</v>
      </c>
      <c r="U755" s="389">
        <f t="shared" si="875"/>
        <v>0</v>
      </c>
      <c r="V755" s="95">
        <v>0</v>
      </c>
      <c r="W755" s="95">
        <v>0</v>
      </c>
      <c r="X755" s="95">
        <v>0</v>
      </c>
      <c r="Y755" s="95">
        <v>0</v>
      </c>
      <c r="Z755" s="389">
        <f t="shared" si="876"/>
        <v>0</v>
      </c>
      <c r="AA755" s="95">
        <v>0</v>
      </c>
      <c r="AB755" s="95">
        <v>0</v>
      </c>
      <c r="AC755" s="95">
        <v>0</v>
      </c>
      <c r="AD755" s="95">
        <v>0</v>
      </c>
      <c r="AE755" s="389">
        <f t="shared" si="874"/>
        <v>0</v>
      </c>
      <c r="AF755" s="95">
        <v>0</v>
      </c>
      <c r="AG755" s="95">
        <v>0</v>
      </c>
      <c r="AH755" s="95">
        <v>0</v>
      </c>
      <c r="AI755" s="95">
        <v>0</v>
      </c>
      <c r="AJ755" s="315">
        <f t="shared" si="878"/>
        <v>0</v>
      </c>
      <c r="AK755" s="389">
        <f t="shared" si="890"/>
        <v>0</v>
      </c>
      <c r="AL755" s="484">
        <v>0</v>
      </c>
      <c r="AM755" s="484">
        <v>0</v>
      </c>
      <c r="AN755" s="484">
        <v>0</v>
      </c>
      <c r="AO755" s="484">
        <v>0</v>
      </c>
      <c r="AP755" s="389">
        <f t="shared" si="889"/>
        <v>0</v>
      </c>
      <c r="AQ755" s="465">
        <v>0</v>
      </c>
      <c r="AR755" s="465">
        <v>0</v>
      </c>
      <c r="AS755" s="465">
        <v>0</v>
      </c>
      <c r="AT755" s="485">
        <v>0</v>
      </c>
      <c r="AU755" s="389">
        <f t="shared" si="884"/>
        <v>0</v>
      </c>
      <c r="AV755" s="461">
        <v>0</v>
      </c>
      <c r="AW755" s="461">
        <v>0</v>
      </c>
      <c r="AX755" s="461">
        <v>0</v>
      </c>
      <c r="AY755" s="461">
        <v>0</v>
      </c>
      <c r="AZ755" s="588">
        <f t="shared" si="887"/>
        <v>0</v>
      </c>
      <c r="BA755" s="671">
        <f t="shared" si="888"/>
        <v>0</v>
      </c>
      <c r="BB755" s="670">
        <f t="shared" si="881"/>
        <v>0</v>
      </c>
      <c r="BC755" s="678">
        <v>0</v>
      </c>
      <c r="BD755" s="466">
        <v>0</v>
      </c>
      <c r="BE755" s="466">
        <v>0</v>
      </c>
      <c r="BF755" s="638">
        <v>0</v>
      </c>
      <c r="BG755" s="670">
        <f t="shared" si="882"/>
        <v>0</v>
      </c>
      <c r="BH755" s="665">
        <v>0</v>
      </c>
      <c r="BI755" s="480">
        <v>0</v>
      </c>
      <c r="BJ755" s="480">
        <v>0</v>
      </c>
      <c r="BK755" s="485">
        <v>0</v>
      </c>
      <c r="BL755" s="670">
        <f t="shared" si="883"/>
        <v>0</v>
      </c>
      <c r="BM755" s="499">
        <v>0</v>
      </c>
      <c r="BN755" s="499">
        <v>0</v>
      </c>
      <c r="BO755" s="485">
        <v>0</v>
      </c>
      <c r="BP755" s="485">
        <v>0</v>
      </c>
      <c r="BQ755" s="588">
        <f t="shared" si="885"/>
        <v>0</v>
      </c>
      <c r="BR755" s="671">
        <f t="shared" si="886"/>
        <v>0</v>
      </c>
    </row>
    <row r="756" spans="1:70" s="17" customFormat="1" ht="15" customHeight="1" x14ac:dyDescent="0.25">
      <c r="A756" s="897">
        <v>3</v>
      </c>
      <c r="B756" s="834"/>
      <c r="C756" s="862" t="s">
        <v>1231</v>
      </c>
      <c r="D756" s="493" t="s">
        <v>328</v>
      </c>
      <c r="E756" s="125">
        <f t="shared" si="879"/>
        <v>0</v>
      </c>
      <c r="F756" s="95">
        <v>0</v>
      </c>
      <c r="G756" s="95">
        <v>0</v>
      </c>
      <c r="H756" s="95">
        <v>0</v>
      </c>
      <c r="I756" s="95">
        <v>0</v>
      </c>
      <c r="J756" s="365">
        <f t="shared" si="880"/>
        <v>0</v>
      </c>
      <c r="K756" s="95">
        <v>0</v>
      </c>
      <c r="L756" s="95">
        <v>0</v>
      </c>
      <c r="M756" s="95">
        <v>0</v>
      </c>
      <c r="N756" s="95">
        <v>0</v>
      </c>
      <c r="O756" s="365">
        <f t="shared" si="891"/>
        <v>0</v>
      </c>
      <c r="P756" s="95">
        <v>0</v>
      </c>
      <c r="Q756" s="95">
        <v>0</v>
      </c>
      <c r="R756" s="95">
        <v>0</v>
      </c>
      <c r="S756" s="95">
        <v>0</v>
      </c>
      <c r="T756" s="315">
        <f t="shared" si="877"/>
        <v>0</v>
      </c>
      <c r="U756" s="389">
        <f t="shared" si="875"/>
        <v>0</v>
      </c>
      <c r="V756" s="95">
        <v>0</v>
      </c>
      <c r="W756" s="95">
        <v>0</v>
      </c>
      <c r="X756" s="95">
        <v>0</v>
      </c>
      <c r="Y756" s="95">
        <v>0</v>
      </c>
      <c r="Z756" s="389">
        <f t="shared" si="876"/>
        <v>0</v>
      </c>
      <c r="AA756" s="95">
        <v>0</v>
      </c>
      <c r="AB756" s="95">
        <v>0</v>
      </c>
      <c r="AC756" s="95">
        <v>0</v>
      </c>
      <c r="AD756" s="95">
        <v>0</v>
      </c>
      <c r="AE756" s="389">
        <f t="shared" si="874"/>
        <v>0</v>
      </c>
      <c r="AF756" s="95">
        <v>0</v>
      </c>
      <c r="AG756" s="95">
        <v>0</v>
      </c>
      <c r="AH756" s="95">
        <v>0</v>
      </c>
      <c r="AI756" s="95">
        <v>0</v>
      </c>
      <c r="AJ756" s="315">
        <f t="shared" si="878"/>
        <v>0</v>
      </c>
      <c r="AK756" s="389">
        <f t="shared" si="890"/>
        <v>0</v>
      </c>
      <c r="AL756" s="486">
        <v>0</v>
      </c>
      <c r="AM756" s="486">
        <v>0</v>
      </c>
      <c r="AN756" s="486">
        <v>0</v>
      </c>
      <c r="AO756" s="486">
        <v>0</v>
      </c>
      <c r="AP756" s="389">
        <f t="shared" si="889"/>
        <v>0</v>
      </c>
      <c r="AQ756" s="486"/>
      <c r="AR756" s="486"/>
      <c r="AS756" s="486"/>
      <c r="AT756" s="486"/>
      <c r="AU756" s="389">
        <f t="shared" si="884"/>
        <v>0</v>
      </c>
      <c r="AV756" s="486"/>
      <c r="AW756" s="486"/>
      <c r="AX756" s="486"/>
      <c r="AY756" s="486"/>
      <c r="AZ756" s="588">
        <f t="shared" si="887"/>
        <v>0</v>
      </c>
      <c r="BA756" s="671">
        <f t="shared" si="888"/>
        <v>0</v>
      </c>
      <c r="BB756" s="670">
        <f t="shared" si="881"/>
        <v>0</v>
      </c>
      <c r="BC756" s="668"/>
      <c r="BD756" s="486"/>
      <c r="BE756" s="486"/>
      <c r="BF756" s="644"/>
      <c r="BG756" s="670">
        <f t="shared" si="882"/>
        <v>0</v>
      </c>
      <c r="BH756" s="668"/>
      <c r="BI756" s="486"/>
      <c r="BJ756" s="486"/>
      <c r="BK756" s="486"/>
      <c r="BL756" s="670">
        <f t="shared" si="883"/>
        <v>0</v>
      </c>
      <c r="BM756" s="486"/>
      <c r="BN756" s="486"/>
      <c r="BO756" s="486"/>
      <c r="BP756" s="486"/>
      <c r="BQ756" s="588">
        <f t="shared" si="885"/>
        <v>0</v>
      </c>
      <c r="BR756" s="671">
        <f t="shared" si="886"/>
        <v>0</v>
      </c>
    </row>
    <row r="757" spans="1:70" s="17" customFormat="1" ht="15" customHeight="1" x14ac:dyDescent="0.25">
      <c r="A757" s="898"/>
      <c r="B757" s="834"/>
      <c r="C757" s="771"/>
      <c r="D757" s="492" t="s">
        <v>651</v>
      </c>
      <c r="E757" s="125">
        <f t="shared" si="879"/>
        <v>0</v>
      </c>
      <c r="F757" s="95">
        <v>0</v>
      </c>
      <c r="G757" s="95">
        <v>0</v>
      </c>
      <c r="H757" s="95">
        <v>0</v>
      </c>
      <c r="I757" s="95">
        <v>0</v>
      </c>
      <c r="J757" s="365">
        <f t="shared" si="880"/>
        <v>0</v>
      </c>
      <c r="K757" s="95">
        <v>0</v>
      </c>
      <c r="L757" s="95">
        <v>0</v>
      </c>
      <c r="M757" s="95">
        <v>0</v>
      </c>
      <c r="N757" s="95">
        <v>0</v>
      </c>
      <c r="O757" s="365">
        <f t="shared" si="891"/>
        <v>0</v>
      </c>
      <c r="P757" s="95">
        <v>0</v>
      </c>
      <c r="Q757" s="95">
        <v>0</v>
      </c>
      <c r="R757" s="95">
        <v>0</v>
      </c>
      <c r="S757" s="95">
        <v>0</v>
      </c>
      <c r="T757" s="315">
        <f t="shared" si="877"/>
        <v>0</v>
      </c>
      <c r="U757" s="389">
        <f t="shared" si="875"/>
        <v>0</v>
      </c>
      <c r="V757" s="95">
        <v>0</v>
      </c>
      <c r="W757" s="95">
        <v>0</v>
      </c>
      <c r="X757" s="95">
        <v>0</v>
      </c>
      <c r="Y757" s="95">
        <v>0</v>
      </c>
      <c r="Z757" s="389">
        <f t="shared" si="876"/>
        <v>0</v>
      </c>
      <c r="AA757" s="95">
        <v>0</v>
      </c>
      <c r="AB757" s="95">
        <v>0</v>
      </c>
      <c r="AC757" s="95">
        <v>0</v>
      </c>
      <c r="AD757" s="95">
        <v>0</v>
      </c>
      <c r="AE757" s="389">
        <f t="shared" si="874"/>
        <v>0</v>
      </c>
      <c r="AF757" s="95">
        <v>0</v>
      </c>
      <c r="AG757" s="95">
        <v>0</v>
      </c>
      <c r="AH757" s="95">
        <v>0</v>
      </c>
      <c r="AI757" s="95">
        <v>0</v>
      </c>
      <c r="AJ757" s="315">
        <f t="shared" si="878"/>
        <v>0</v>
      </c>
      <c r="AK757" s="389">
        <f t="shared" si="890"/>
        <v>0</v>
      </c>
      <c r="AL757" s="487">
        <v>0</v>
      </c>
      <c r="AM757" s="487">
        <v>0</v>
      </c>
      <c r="AN757" s="487">
        <v>0</v>
      </c>
      <c r="AO757" s="487">
        <v>0</v>
      </c>
      <c r="AP757" s="389">
        <f t="shared" si="889"/>
        <v>0</v>
      </c>
      <c r="AQ757" s="487"/>
      <c r="AR757" s="487"/>
      <c r="AS757" s="487"/>
      <c r="AT757" s="487"/>
      <c r="AU757" s="389">
        <f t="shared" si="884"/>
        <v>0</v>
      </c>
      <c r="AV757" s="487"/>
      <c r="AW757" s="487"/>
      <c r="AX757" s="487"/>
      <c r="AY757" s="487"/>
      <c r="AZ757" s="588">
        <f t="shared" si="887"/>
        <v>0</v>
      </c>
      <c r="BA757" s="671">
        <f t="shared" si="888"/>
        <v>0</v>
      </c>
      <c r="BB757" s="670">
        <f t="shared" si="881"/>
        <v>0</v>
      </c>
      <c r="BC757" s="669"/>
      <c r="BD757" s="487"/>
      <c r="BE757" s="487"/>
      <c r="BF757" s="645"/>
      <c r="BG757" s="670">
        <f t="shared" si="882"/>
        <v>0</v>
      </c>
      <c r="BH757" s="669"/>
      <c r="BI757" s="487"/>
      <c r="BJ757" s="487"/>
      <c r="BK757" s="487"/>
      <c r="BL757" s="670">
        <f t="shared" si="883"/>
        <v>0</v>
      </c>
      <c r="BM757" s="487"/>
      <c r="BN757" s="487"/>
      <c r="BO757" s="487"/>
      <c r="BP757" s="487"/>
      <c r="BQ757" s="588">
        <f t="shared" si="885"/>
        <v>0</v>
      </c>
      <c r="BR757" s="671">
        <f t="shared" si="886"/>
        <v>0</v>
      </c>
    </row>
    <row r="758" spans="1:70" s="17" customFormat="1" ht="15" customHeight="1" thickBot="1" x14ac:dyDescent="0.3">
      <c r="A758" s="898"/>
      <c r="B758" s="834"/>
      <c r="C758" s="771"/>
      <c r="D758" s="427" t="s">
        <v>321</v>
      </c>
      <c r="E758" s="125">
        <f t="shared" si="879"/>
        <v>0</v>
      </c>
      <c r="F758" s="95">
        <v>0</v>
      </c>
      <c r="G758" s="95">
        <v>0</v>
      </c>
      <c r="H758" s="95">
        <v>0</v>
      </c>
      <c r="I758" s="95">
        <v>0</v>
      </c>
      <c r="J758" s="365">
        <f t="shared" si="880"/>
        <v>0</v>
      </c>
      <c r="K758" s="95">
        <v>0</v>
      </c>
      <c r="L758" s="95">
        <v>0</v>
      </c>
      <c r="M758" s="95">
        <v>0</v>
      </c>
      <c r="N758" s="95">
        <v>0</v>
      </c>
      <c r="O758" s="365">
        <f t="shared" si="891"/>
        <v>0</v>
      </c>
      <c r="P758" s="95">
        <v>0</v>
      </c>
      <c r="Q758" s="95">
        <v>0</v>
      </c>
      <c r="R758" s="95">
        <v>0</v>
      </c>
      <c r="S758" s="95">
        <v>0</v>
      </c>
      <c r="T758" s="315">
        <f t="shared" si="877"/>
        <v>0</v>
      </c>
      <c r="U758" s="389">
        <f t="shared" si="875"/>
        <v>0</v>
      </c>
      <c r="V758" s="95">
        <v>0</v>
      </c>
      <c r="W758" s="95">
        <v>0</v>
      </c>
      <c r="X758" s="95">
        <v>0</v>
      </c>
      <c r="Y758" s="95">
        <v>0</v>
      </c>
      <c r="Z758" s="389">
        <f t="shared" si="876"/>
        <v>0</v>
      </c>
      <c r="AA758" s="95">
        <v>0</v>
      </c>
      <c r="AB758" s="95">
        <v>0</v>
      </c>
      <c r="AC758" s="95">
        <v>0</v>
      </c>
      <c r="AD758" s="95">
        <v>0</v>
      </c>
      <c r="AE758" s="389">
        <f t="shared" si="874"/>
        <v>0</v>
      </c>
      <c r="AF758" s="95">
        <v>0</v>
      </c>
      <c r="AG758" s="95">
        <v>0</v>
      </c>
      <c r="AH758" s="95">
        <v>0</v>
      </c>
      <c r="AI758" s="95">
        <v>0</v>
      </c>
      <c r="AJ758" s="315">
        <f t="shared" si="878"/>
        <v>0</v>
      </c>
      <c r="AK758" s="389">
        <f t="shared" si="890"/>
        <v>0</v>
      </c>
      <c r="AL758" s="469">
        <v>0</v>
      </c>
      <c r="AM758" s="469">
        <v>0</v>
      </c>
      <c r="AN758" s="469">
        <v>0</v>
      </c>
      <c r="AO758" s="469">
        <v>0</v>
      </c>
      <c r="AP758" s="389">
        <f t="shared" si="889"/>
        <v>0</v>
      </c>
      <c r="AQ758" s="469"/>
      <c r="AR758" s="469"/>
      <c r="AS758" s="469"/>
      <c r="AT758" s="469"/>
      <c r="AU758" s="389">
        <f t="shared" si="884"/>
        <v>0</v>
      </c>
      <c r="AV758" s="469"/>
      <c r="AW758" s="469"/>
      <c r="AX758" s="469"/>
      <c r="AY758" s="469"/>
      <c r="AZ758" s="588">
        <f t="shared" si="887"/>
        <v>0</v>
      </c>
      <c r="BA758" s="671">
        <f t="shared" si="888"/>
        <v>0</v>
      </c>
      <c r="BB758" s="670">
        <f t="shared" si="881"/>
        <v>0</v>
      </c>
      <c r="BC758" s="653"/>
      <c r="BD758" s="469"/>
      <c r="BE758" s="469"/>
      <c r="BF758" s="617"/>
      <c r="BG758" s="670">
        <f t="shared" si="882"/>
        <v>0</v>
      </c>
      <c r="BH758" s="653"/>
      <c r="BI758" s="469"/>
      <c r="BJ758" s="469"/>
      <c r="BK758" s="469"/>
      <c r="BL758" s="670">
        <f t="shared" si="883"/>
        <v>0</v>
      </c>
      <c r="BM758" s="469"/>
      <c r="BN758" s="469"/>
      <c r="BO758" s="469"/>
      <c r="BP758" s="469"/>
      <c r="BQ758" s="588">
        <f t="shared" si="885"/>
        <v>0</v>
      </c>
      <c r="BR758" s="671">
        <f t="shared" si="886"/>
        <v>0</v>
      </c>
    </row>
    <row r="759" spans="1:70" s="17" customFormat="1" ht="23.25" customHeight="1" thickBot="1" x14ac:dyDescent="0.3">
      <c r="A759" s="899"/>
      <c r="B759" s="834"/>
      <c r="C759" s="771"/>
      <c r="D759" s="259" t="s">
        <v>1314</v>
      </c>
      <c r="E759" s="125">
        <f t="shared" si="879"/>
        <v>0</v>
      </c>
      <c r="F759" s="95">
        <v>0</v>
      </c>
      <c r="G759" s="95">
        <v>0</v>
      </c>
      <c r="H759" s="95">
        <v>0</v>
      </c>
      <c r="I759" s="95">
        <v>0</v>
      </c>
      <c r="J759" s="365">
        <f t="shared" si="880"/>
        <v>0</v>
      </c>
      <c r="K759" s="95">
        <v>0</v>
      </c>
      <c r="L759" s="95">
        <v>0</v>
      </c>
      <c r="M759" s="95">
        <v>0</v>
      </c>
      <c r="N759" s="95">
        <v>0</v>
      </c>
      <c r="O759" s="365">
        <f t="shared" si="891"/>
        <v>0</v>
      </c>
      <c r="P759" s="95">
        <v>0</v>
      </c>
      <c r="Q759" s="95">
        <v>0</v>
      </c>
      <c r="R759" s="95">
        <v>0</v>
      </c>
      <c r="S759" s="95">
        <v>0</v>
      </c>
      <c r="T759" s="315">
        <f t="shared" si="877"/>
        <v>0</v>
      </c>
      <c r="U759" s="389">
        <f t="shared" si="875"/>
        <v>0</v>
      </c>
      <c r="V759" s="95">
        <v>0</v>
      </c>
      <c r="W759" s="95">
        <v>0</v>
      </c>
      <c r="X759" s="95">
        <v>0</v>
      </c>
      <c r="Y759" s="95">
        <v>0</v>
      </c>
      <c r="Z759" s="389">
        <f t="shared" si="876"/>
        <v>0</v>
      </c>
      <c r="AA759" s="95">
        <v>0</v>
      </c>
      <c r="AB759" s="95">
        <v>0</v>
      </c>
      <c r="AC759" s="95">
        <v>0</v>
      </c>
      <c r="AD759" s="95">
        <v>0</v>
      </c>
      <c r="AE759" s="389">
        <f t="shared" si="874"/>
        <v>0</v>
      </c>
      <c r="AF759" s="95">
        <v>0</v>
      </c>
      <c r="AG759" s="95">
        <v>0</v>
      </c>
      <c r="AH759" s="95">
        <v>0</v>
      </c>
      <c r="AI759" s="95">
        <v>0</v>
      </c>
      <c r="AJ759" s="315">
        <f t="shared" si="878"/>
        <v>0</v>
      </c>
      <c r="AK759" s="389">
        <f t="shared" si="890"/>
        <v>0</v>
      </c>
      <c r="AL759" s="484">
        <v>0</v>
      </c>
      <c r="AM759" s="484">
        <v>0</v>
      </c>
      <c r="AN759" s="484">
        <v>0</v>
      </c>
      <c r="AO759" s="484">
        <v>0</v>
      </c>
      <c r="AP759" s="389">
        <f t="shared" si="889"/>
        <v>0</v>
      </c>
      <c r="AQ759" s="465">
        <v>0</v>
      </c>
      <c r="AR759" s="465">
        <v>0</v>
      </c>
      <c r="AS759" s="465">
        <v>0</v>
      </c>
      <c r="AT759" s="485">
        <v>0</v>
      </c>
      <c r="AU759" s="389">
        <f t="shared" si="884"/>
        <v>0</v>
      </c>
      <c r="AV759" s="461">
        <v>0</v>
      </c>
      <c r="AW759" s="461">
        <v>0</v>
      </c>
      <c r="AX759" s="461">
        <v>0</v>
      </c>
      <c r="AY759" s="461">
        <v>0</v>
      </c>
      <c r="AZ759" s="588">
        <f t="shared" si="887"/>
        <v>0</v>
      </c>
      <c r="BA759" s="671">
        <f t="shared" si="888"/>
        <v>0</v>
      </c>
      <c r="BB759" s="670">
        <f t="shared" si="881"/>
        <v>0</v>
      </c>
      <c r="BC759" s="678">
        <v>0</v>
      </c>
      <c r="BD759" s="466">
        <v>0</v>
      </c>
      <c r="BE759" s="466">
        <v>0</v>
      </c>
      <c r="BF759" s="638">
        <v>0</v>
      </c>
      <c r="BG759" s="670">
        <f t="shared" si="882"/>
        <v>0</v>
      </c>
      <c r="BH759" s="665">
        <v>0</v>
      </c>
      <c r="BI759" s="480">
        <v>0</v>
      </c>
      <c r="BJ759" s="480">
        <v>0</v>
      </c>
      <c r="BK759" s="485">
        <v>0</v>
      </c>
      <c r="BL759" s="670">
        <f t="shared" si="883"/>
        <v>0</v>
      </c>
      <c r="BM759" s="499">
        <v>0</v>
      </c>
      <c r="BN759" s="499">
        <v>0</v>
      </c>
      <c r="BO759" s="499">
        <v>0</v>
      </c>
      <c r="BP759" s="485">
        <v>0</v>
      </c>
      <c r="BQ759" s="588">
        <f t="shared" si="885"/>
        <v>0</v>
      </c>
      <c r="BR759" s="671">
        <f t="shared" si="886"/>
        <v>0</v>
      </c>
    </row>
    <row r="760" spans="1:70" s="17" customFormat="1" ht="16.5" customHeight="1" x14ac:dyDescent="0.25">
      <c r="A760" s="16"/>
      <c r="B760" s="834"/>
      <c r="C760" s="809" t="s">
        <v>871</v>
      </c>
      <c r="D760" s="809"/>
      <c r="E760" s="125">
        <f t="shared" si="879"/>
        <v>0</v>
      </c>
      <c r="F760" s="189">
        <f>F749+F752+F756</f>
        <v>0</v>
      </c>
      <c r="G760" s="189">
        <f t="shared" ref="G760:I760" si="983">G749+G752+G756</f>
        <v>0</v>
      </c>
      <c r="H760" s="189">
        <f t="shared" si="983"/>
        <v>0</v>
      </c>
      <c r="I760" s="189">
        <f t="shared" si="983"/>
        <v>0</v>
      </c>
      <c r="J760" s="365">
        <f t="shared" si="880"/>
        <v>0</v>
      </c>
      <c r="K760" s="189">
        <f>K749+K752+K756</f>
        <v>0</v>
      </c>
      <c r="L760" s="189">
        <f t="shared" ref="L760:N760" si="984">L749+L752+L756</f>
        <v>0</v>
      </c>
      <c r="M760" s="189">
        <f t="shared" si="984"/>
        <v>0</v>
      </c>
      <c r="N760" s="189">
        <f t="shared" si="984"/>
        <v>0</v>
      </c>
      <c r="O760" s="365">
        <f t="shared" si="891"/>
        <v>0</v>
      </c>
      <c r="P760" s="189">
        <f>P749+P752+P756</f>
        <v>0</v>
      </c>
      <c r="Q760" s="189">
        <f t="shared" ref="Q760:S760" si="985">Q749+Q752+Q756</f>
        <v>0</v>
      </c>
      <c r="R760" s="189">
        <f t="shared" si="985"/>
        <v>0</v>
      </c>
      <c r="S760" s="189">
        <f t="shared" si="985"/>
        <v>0</v>
      </c>
      <c r="T760" s="315">
        <f t="shared" si="877"/>
        <v>0</v>
      </c>
      <c r="U760" s="389">
        <f t="shared" si="875"/>
        <v>0</v>
      </c>
      <c r="V760" s="189">
        <f>V749+V752+V756</f>
        <v>0</v>
      </c>
      <c r="W760" s="189">
        <f t="shared" ref="W760:Y760" si="986">W749+W752+W756</f>
        <v>0</v>
      </c>
      <c r="X760" s="189">
        <f t="shared" si="986"/>
        <v>0</v>
      </c>
      <c r="Y760" s="189">
        <f t="shared" si="986"/>
        <v>0</v>
      </c>
      <c r="Z760" s="389">
        <f t="shared" si="876"/>
        <v>0</v>
      </c>
      <c r="AA760" s="189">
        <f>AA749+AA752+AA756</f>
        <v>0</v>
      </c>
      <c r="AB760" s="189">
        <f t="shared" ref="AB760:AD760" si="987">AB749+AB752+AB756</f>
        <v>0</v>
      </c>
      <c r="AC760" s="189">
        <f t="shared" si="987"/>
        <v>0</v>
      </c>
      <c r="AD760" s="189">
        <f t="shared" si="987"/>
        <v>0</v>
      </c>
      <c r="AE760" s="389">
        <f t="shared" si="874"/>
        <v>0</v>
      </c>
      <c r="AF760" s="189">
        <f t="shared" ref="AF760:AH761" si="988">AF752+AF749</f>
        <v>0</v>
      </c>
      <c r="AG760" s="189">
        <f t="shared" si="988"/>
        <v>0</v>
      </c>
      <c r="AH760" s="189">
        <f t="shared" si="988"/>
        <v>0</v>
      </c>
      <c r="AI760" s="189">
        <f t="shared" ref="AI760:AI761" si="989">AI752+AI749</f>
        <v>0</v>
      </c>
      <c r="AJ760" s="315">
        <f t="shared" si="878"/>
        <v>0</v>
      </c>
      <c r="AK760" s="389">
        <f t="shared" si="890"/>
        <v>0</v>
      </c>
      <c r="AL760" s="189">
        <f t="shared" ref="AL760:AO761" si="990">AL752+AL749</f>
        <v>0</v>
      </c>
      <c r="AM760" s="189">
        <f t="shared" si="990"/>
        <v>0</v>
      </c>
      <c r="AN760" s="189">
        <f t="shared" si="990"/>
        <v>0</v>
      </c>
      <c r="AO760" s="189">
        <f t="shared" si="990"/>
        <v>0</v>
      </c>
      <c r="AP760" s="389">
        <f t="shared" si="889"/>
        <v>0</v>
      </c>
      <c r="AQ760" s="190">
        <f t="shared" ref="AQ760:AS762" si="991">AQ752+AQ749+AQ756</f>
        <v>0</v>
      </c>
      <c r="AR760" s="190">
        <f t="shared" si="991"/>
        <v>0</v>
      </c>
      <c r="AS760" s="190">
        <f t="shared" si="991"/>
        <v>0</v>
      </c>
      <c r="AT760" s="190">
        <f t="shared" ref="AT760:AT762" si="992">AT752+AT749+AT756</f>
        <v>0</v>
      </c>
      <c r="AU760" s="389">
        <f t="shared" si="884"/>
        <v>0</v>
      </c>
      <c r="AV760" s="190">
        <f t="shared" ref="AV760:AY762" si="993">AV752+AV749+AV756</f>
        <v>0</v>
      </c>
      <c r="AW760" s="190">
        <f t="shared" si="993"/>
        <v>0</v>
      </c>
      <c r="AX760" s="190">
        <f t="shared" si="993"/>
        <v>0</v>
      </c>
      <c r="AY760" s="190">
        <f t="shared" si="993"/>
        <v>0</v>
      </c>
      <c r="AZ760" s="588">
        <f t="shared" si="887"/>
        <v>0</v>
      </c>
      <c r="BA760" s="671">
        <f t="shared" si="888"/>
        <v>0</v>
      </c>
      <c r="BB760" s="670">
        <f t="shared" si="881"/>
        <v>0</v>
      </c>
      <c r="BC760" s="190">
        <f t="shared" ref="BC760:BF760" si="994">BC752+BC749+BC756</f>
        <v>0</v>
      </c>
      <c r="BD760" s="190">
        <f t="shared" si="994"/>
        <v>0</v>
      </c>
      <c r="BE760" s="190">
        <f t="shared" si="994"/>
        <v>0</v>
      </c>
      <c r="BF760" s="190">
        <f t="shared" si="994"/>
        <v>0</v>
      </c>
      <c r="BG760" s="670">
        <f t="shared" si="882"/>
        <v>0</v>
      </c>
      <c r="BH760" s="190">
        <f t="shared" ref="BH760:BK760" si="995">BH752+BH749+BH756</f>
        <v>0</v>
      </c>
      <c r="BI760" s="190">
        <f t="shared" si="995"/>
        <v>0</v>
      </c>
      <c r="BJ760" s="190">
        <f t="shared" si="995"/>
        <v>0</v>
      </c>
      <c r="BK760" s="190">
        <f t="shared" si="995"/>
        <v>0</v>
      </c>
      <c r="BL760" s="670">
        <f t="shared" si="883"/>
        <v>0</v>
      </c>
      <c r="BM760" s="190">
        <f t="shared" ref="BM760:BP762" si="996">BM752+BM749+BM756</f>
        <v>0</v>
      </c>
      <c r="BN760" s="190">
        <f t="shared" si="996"/>
        <v>0</v>
      </c>
      <c r="BO760" s="190">
        <f t="shared" si="996"/>
        <v>0</v>
      </c>
      <c r="BP760" s="190">
        <f t="shared" si="996"/>
        <v>0</v>
      </c>
      <c r="BQ760" s="588">
        <f t="shared" si="885"/>
        <v>0</v>
      </c>
      <c r="BR760" s="671">
        <f t="shared" si="886"/>
        <v>0</v>
      </c>
    </row>
    <row r="761" spans="1:70" s="17" customFormat="1" ht="16.5" customHeight="1" x14ac:dyDescent="0.25">
      <c r="A761" s="16"/>
      <c r="B761" s="834"/>
      <c r="C761" s="809" t="s">
        <v>872</v>
      </c>
      <c r="D761" s="809"/>
      <c r="E761" s="125">
        <f t="shared" si="879"/>
        <v>0</v>
      </c>
      <c r="F761" s="189">
        <f>F750+F753+F757</f>
        <v>0</v>
      </c>
      <c r="G761" s="189">
        <f t="shared" ref="G761:I761" si="997">G750+G753+G757</f>
        <v>0</v>
      </c>
      <c r="H761" s="189">
        <f t="shared" si="997"/>
        <v>0</v>
      </c>
      <c r="I761" s="189">
        <f t="shared" si="997"/>
        <v>0</v>
      </c>
      <c r="J761" s="365">
        <f t="shared" si="880"/>
        <v>0</v>
      </c>
      <c r="K761" s="189">
        <f>K750+K753+K757</f>
        <v>0</v>
      </c>
      <c r="L761" s="189">
        <f t="shared" ref="L761:N761" si="998">L750+L753+L757</f>
        <v>0</v>
      </c>
      <c r="M761" s="189">
        <f t="shared" si="998"/>
        <v>0</v>
      </c>
      <c r="N761" s="189">
        <f t="shared" si="998"/>
        <v>0</v>
      </c>
      <c r="O761" s="365">
        <f t="shared" si="891"/>
        <v>0</v>
      </c>
      <c r="P761" s="189">
        <f>P750+P753+P757</f>
        <v>0</v>
      </c>
      <c r="Q761" s="189">
        <f t="shared" ref="Q761:S761" si="999">Q750+Q753+Q757</f>
        <v>0</v>
      </c>
      <c r="R761" s="189">
        <f t="shared" si="999"/>
        <v>0</v>
      </c>
      <c r="S761" s="189">
        <f t="shared" si="999"/>
        <v>0</v>
      </c>
      <c r="T761" s="315">
        <f t="shared" si="877"/>
        <v>0</v>
      </c>
      <c r="U761" s="389">
        <f t="shared" si="875"/>
        <v>0</v>
      </c>
      <c r="V761" s="189">
        <f>V750+V753+V757</f>
        <v>0</v>
      </c>
      <c r="W761" s="189">
        <f t="shared" ref="W761:Y761" si="1000">W750+W753+W757</f>
        <v>0</v>
      </c>
      <c r="X761" s="189">
        <f t="shared" si="1000"/>
        <v>0</v>
      </c>
      <c r="Y761" s="189">
        <f t="shared" si="1000"/>
        <v>0</v>
      </c>
      <c r="Z761" s="389">
        <f t="shared" si="876"/>
        <v>0</v>
      </c>
      <c r="AA761" s="189">
        <f>AA750+AA753+AA757</f>
        <v>0</v>
      </c>
      <c r="AB761" s="189">
        <f t="shared" ref="AB761:AD761" si="1001">AB750+AB753+AB757</f>
        <v>0</v>
      </c>
      <c r="AC761" s="189">
        <f t="shared" si="1001"/>
        <v>0</v>
      </c>
      <c r="AD761" s="189">
        <f t="shared" si="1001"/>
        <v>0</v>
      </c>
      <c r="AE761" s="389">
        <f t="shared" si="874"/>
        <v>0</v>
      </c>
      <c r="AF761" s="189">
        <f t="shared" si="988"/>
        <v>0</v>
      </c>
      <c r="AG761" s="189">
        <f t="shared" si="988"/>
        <v>0</v>
      </c>
      <c r="AH761" s="189">
        <f t="shared" si="988"/>
        <v>0</v>
      </c>
      <c r="AI761" s="189">
        <f t="shared" si="989"/>
        <v>0</v>
      </c>
      <c r="AJ761" s="315">
        <f t="shared" si="878"/>
        <v>0</v>
      </c>
      <c r="AK761" s="389">
        <f t="shared" si="890"/>
        <v>0</v>
      </c>
      <c r="AL761" s="189">
        <f t="shared" ref="AL761:AN761" si="1002">AL753+AL750</f>
        <v>0</v>
      </c>
      <c r="AM761" s="189">
        <f t="shared" si="1002"/>
        <v>0</v>
      </c>
      <c r="AN761" s="189">
        <f t="shared" si="1002"/>
        <v>0</v>
      </c>
      <c r="AO761" s="189">
        <f t="shared" si="990"/>
        <v>0</v>
      </c>
      <c r="AP761" s="389">
        <f t="shared" si="889"/>
        <v>0</v>
      </c>
      <c r="AQ761" s="189">
        <f t="shared" si="991"/>
        <v>0</v>
      </c>
      <c r="AR761" s="189">
        <f t="shared" si="991"/>
        <v>0</v>
      </c>
      <c r="AS761" s="189">
        <f t="shared" si="991"/>
        <v>0</v>
      </c>
      <c r="AT761" s="189">
        <f t="shared" si="992"/>
        <v>0</v>
      </c>
      <c r="AU761" s="389">
        <f t="shared" si="884"/>
        <v>0</v>
      </c>
      <c r="AV761" s="189">
        <f t="shared" si="993"/>
        <v>0</v>
      </c>
      <c r="AW761" s="189">
        <f t="shared" si="993"/>
        <v>0</v>
      </c>
      <c r="AX761" s="189">
        <f t="shared" si="993"/>
        <v>0</v>
      </c>
      <c r="AY761" s="189">
        <f t="shared" si="993"/>
        <v>0</v>
      </c>
      <c r="AZ761" s="588">
        <f t="shared" si="887"/>
        <v>0</v>
      </c>
      <c r="BA761" s="671">
        <f t="shared" si="888"/>
        <v>0</v>
      </c>
      <c r="BB761" s="670">
        <f t="shared" si="881"/>
        <v>0</v>
      </c>
      <c r="BC761" s="189">
        <f t="shared" ref="BC761:BF761" si="1003">BC753+BC750+BC757</f>
        <v>0</v>
      </c>
      <c r="BD761" s="189">
        <f t="shared" si="1003"/>
        <v>0</v>
      </c>
      <c r="BE761" s="189">
        <f t="shared" si="1003"/>
        <v>0</v>
      </c>
      <c r="BF761" s="189">
        <f t="shared" si="1003"/>
        <v>0</v>
      </c>
      <c r="BG761" s="670">
        <f t="shared" si="882"/>
        <v>0</v>
      </c>
      <c r="BH761" s="189">
        <f t="shared" ref="BH761:BK761" si="1004">BH753+BH750+BH757</f>
        <v>0</v>
      </c>
      <c r="BI761" s="189">
        <f t="shared" si="1004"/>
        <v>0</v>
      </c>
      <c r="BJ761" s="189">
        <f t="shared" si="1004"/>
        <v>0</v>
      </c>
      <c r="BK761" s="189">
        <f t="shared" si="1004"/>
        <v>0</v>
      </c>
      <c r="BL761" s="670">
        <f t="shared" si="883"/>
        <v>0</v>
      </c>
      <c r="BM761" s="189">
        <f t="shared" si="996"/>
        <v>0</v>
      </c>
      <c r="BN761" s="189">
        <f t="shared" si="996"/>
        <v>0</v>
      </c>
      <c r="BO761" s="189">
        <f t="shared" si="996"/>
        <v>0</v>
      </c>
      <c r="BP761" s="189">
        <f t="shared" si="996"/>
        <v>0</v>
      </c>
      <c r="BQ761" s="588">
        <f t="shared" si="885"/>
        <v>0</v>
      </c>
      <c r="BR761" s="671">
        <f t="shared" si="886"/>
        <v>0</v>
      </c>
    </row>
    <row r="762" spans="1:70" s="17" customFormat="1" ht="16.5" customHeight="1" thickBot="1" x14ac:dyDescent="0.3">
      <c r="A762" s="16"/>
      <c r="B762" s="834"/>
      <c r="C762" s="809" t="s">
        <v>873</v>
      </c>
      <c r="D762" s="809"/>
      <c r="E762" s="125">
        <f t="shared" si="879"/>
        <v>0</v>
      </c>
      <c r="F762" s="189">
        <f>F751+F754+F758</f>
        <v>0</v>
      </c>
      <c r="G762" s="189">
        <f t="shared" ref="G762:I762" si="1005">G751+G754+G758</f>
        <v>0</v>
      </c>
      <c r="H762" s="189">
        <f t="shared" si="1005"/>
        <v>0</v>
      </c>
      <c r="I762" s="189">
        <f t="shared" si="1005"/>
        <v>0</v>
      </c>
      <c r="J762" s="365">
        <f t="shared" si="880"/>
        <v>0</v>
      </c>
      <c r="K762" s="189">
        <f>K751+K754+K758</f>
        <v>0</v>
      </c>
      <c r="L762" s="189">
        <f t="shared" ref="L762:N762" si="1006">L751+L754+L758</f>
        <v>0</v>
      </c>
      <c r="M762" s="189">
        <f t="shared" si="1006"/>
        <v>0</v>
      </c>
      <c r="N762" s="189">
        <f t="shared" si="1006"/>
        <v>0</v>
      </c>
      <c r="O762" s="365">
        <f t="shared" si="891"/>
        <v>0</v>
      </c>
      <c r="P762" s="189">
        <f>P751+P754+P758</f>
        <v>0</v>
      </c>
      <c r="Q762" s="189">
        <f t="shared" ref="Q762:S762" si="1007">Q751+Q754+Q758</f>
        <v>0</v>
      </c>
      <c r="R762" s="189">
        <f t="shared" si="1007"/>
        <v>0</v>
      </c>
      <c r="S762" s="189">
        <f t="shared" si="1007"/>
        <v>0</v>
      </c>
      <c r="T762" s="315">
        <f t="shared" si="877"/>
        <v>0</v>
      </c>
      <c r="U762" s="389">
        <f t="shared" si="875"/>
        <v>0</v>
      </c>
      <c r="V762" s="189">
        <f>V751+V754+V758</f>
        <v>0</v>
      </c>
      <c r="W762" s="189">
        <f t="shared" ref="W762:Y762" si="1008">W751+W754+W758</f>
        <v>0</v>
      </c>
      <c r="X762" s="189">
        <f t="shared" si="1008"/>
        <v>0</v>
      </c>
      <c r="Y762" s="189">
        <f t="shared" si="1008"/>
        <v>0</v>
      </c>
      <c r="Z762" s="389">
        <f t="shared" si="876"/>
        <v>0</v>
      </c>
      <c r="AA762" s="189">
        <f>AA751+AA754+AA758</f>
        <v>0</v>
      </c>
      <c r="AB762" s="189">
        <f t="shared" ref="AB762:AD762" si="1009">AB751+AB754+AB758</f>
        <v>0</v>
      </c>
      <c r="AC762" s="189">
        <f t="shared" si="1009"/>
        <v>0</v>
      </c>
      <c r="AD762" s="189">
        <f t="shared" si="1009"/>
        <v>0</v>
      </c>
      <c r="AE762" s="389">
        <f t="shared" si="874"/>
        <v>0</v>
      </c>
      <c r="AF762" s="189">
        <f t="shared" ref="AF762:AH762" si="1010">AF754+AF751+AF758</f>
        <v>0</v>
      </c>
      <c r="AG762" s="189">
        <f t="shared" si="1010"/>
        <v>0</v>
      </c>
      <c r="AH762" s="189">
        <f t="shared" si="1010"/>
        <v>0</v>
      </c>
      <c r="AI762" s="189">
        <f t="shared" ref="AI762" si="1011">AI754+AI751+AI758</f>
        <v>0</v>
      </c>
      <c r="AJ762" s="315">
        <f t="shared" si="878"/>
        <v>0</v>
      </c>
      <c r="AK762" s="389">
        <f t="shared" si="890"/>
        <v>0</v>
      </c>
      <c r="AL762" s="189">
        <f t="shared" ref="AL762:AO762" si="1012">AL754+AL751+AL758</f>
        <v>0</v>
      </c>
      <c r="AM762" s="189">
        <f t="shared" si="1012"/>
        <v>0</v>
      </c>
      <c r="AN762" s="189">
        <f t="shared" si="1012"/>
        <v>0</v>
      </c>
      <c r="AO762" s="189">
        <f t="shared" si="1012"/>
        <v>0</v>
      </c>
      <c r="AP762" s="389">
        <f t="shared" si="889"/>
        <v>0</v>
      </c>
      <c r="AQ762" s="420">
        <f t="shared" si="991"/>
        <v>0</v>
      </c>
      <c r="AR762" s="420">
        <f t="shared" si="991"/>
        <v>0</v>
      </c>
      <c r="AS762" s="420">
        <f t="shared" si="991"/>
        <v>0</v>
      </c>
      <c r="AT762" s="420">
        <f t="shared" si="992"/>
        <v>0</v>
      </c>
      <c r="AU762" s="389">
        <f t="shared" si="884"/>
        <v>0</v>
      </c>
      <c r="AV762" s="420">
        <f t="shared" si="993"/>
        <v>0</v>
      </c>
      <c r="AW762" s="420">
        <f t="shared" si="993"/>
        <v>0</v>
      </c>
      <c r="AX762" s="420">
        <f t="shared" si="993"/>
        <v>0</v>
      </c>
      <c r="AY762" s="420">
        <f t="shared" si="993"/>
        <v>0</v>
      </c>
      <c r="AZ762" s="588">
        <f t="shared" si="887"/>
        <v>0</v>
      </c>
      <c r="BA762" s="671">
        <f t="shared" si="888"/>
        <v>0</v>
      </c>
      <c r="BB762" s="670">
        <f t="shared" si="881"/>
        <v>0</v>
      </c>
      <c r="BC762" s="420">
        <f t="shared" ref="BC762:BF762" si="1013">BC754+BC751+BC758</f>
        <v>0</v>
      </c>
      <c r="BD762" s="420">
        <f t="shared" si="1013"/>
        <v>0</v>
      </c>
      <c r="BE762" s="420">
        <f t="shared" si="1013"/>
        <v>0</v>
      </c>
      <c r="BF762" s="420">
        <f t="shared" si="1013"/>
        <v>0</v>
      </c>
      <c r="BG762" s="670">
        <f t="shared" si="882"/>
        <v>0</v>
      </c>
      <c r="BH762" s="420">
        <f t="shared" ref="BH762:BK762" si="1014">BH754+BH751+BH758</f>
        <v>0</v>
      </c>
      <c r="BI762" s="420">
        <f t="shared" si="1014"/>
        <v>0</v>
      </c>
      <c r="BJ762" s="420">
        <f t="shared" si="1014"/>
        <v>0</v>
      </c>
      <c r="BK762" s="420">
        <f t="shared" si="1014"/>
        <v>0</v>
      </c>
      <c r="BL762" s="670">
        <f t="shared" si="883"/>
        <v>0</v>
      </c>
      <c r="BM762" s="420">
        <f t="shared" si="996"/>
        <v>0</v>
      </c>
      <c r="BN762" s="420">
        <f t="shared" si="996"/>
        <v>0</v>
      </c>
      <c r="BO762" s="420">
        <f t="shared" si="996"/>
        <v>0</v>
      </c>
      <c r="BP762" s="420">
        <f t="shared" si="996"/>
        <v>0</v>
      </c>
      <c r="BQ762" s="588">
        <f t="shared" si="885"/>
        <v>0</v>
      </c>
      <c r="BR762" s="671">
        <f t="shared" si="886"/>
        <v>0</v>
      </c>
    </row>
    <row r="763" spans="1:70" s="17" customFormat="1" ht="16.5" customHeight="1" thickBot="1" x14ac:dyDescent="0.3">
      <c r="A763" s="16"/>
      <c r="B763" s="840"/>
      <c r="C763" s="809" t="s">
        <v>1317</v>
      </c>
      <c r="D763" s="809"/>
      <c r="E763" s="125">
        <f t="shared" si="879"/>
        <v>0</v>
      </c>
      <c r="F763" s="189">
        <f>F755+F759</f>
        <v>0</v>
      </c>
      <c r="G763" s="189">
        <f t="shared" ref="G763:I763" si="1015">G755+G759</f>
        <v>0</v>
      </c>
      <c r="H763" s="189">
        <f t="shared" si="1015"/>
        <v>0</v>
      </c>
      <c r="I763" s="189">
        <f t="shared" si="1015"/>
        <v>0</v>
      </c>
      <c r="J763" s="365">
        <f t="shared" si="880"/>
        <v>0</v>
      </c>
      <c r="K763" s="189">
        <f>K755+K759</f>
        <v>0</v>
      </c>
      <c r="L763" s="189">
        <f t="shared" ref="L763:N763" si="1016">L755+L759</f>
        <v>0</v>
      </c>
      <c r="M763" s="189">
        <f t="shared" si="1016"/>
        <v>0</v>
      </c>
      <c r="N763" s="189">
        <f t="shared" si="1016"/>
        <v>0</v>
      </c>
      <c r="O763" s="365">
        <f t="shared" si="891"/>
        <v>0</v>
      </c>
      <c r="P763" s="189">
        <f>P755+P759</f>
        <v>0</v>
      </c>
      <c r="Q763" s="189">
        <f t="shared" ref="Q763:S763" si="1017">Q755+Q759</f>
        <v>0</v>
      </c>
      <c r="R763" s="189">
        <f t="shared" si="1017"/>
        <v>0</v>
      </c>
      <c r="S763" s="189">
        <f t="shared" si="1017"/>
        <v>0</v>
      </c>
      <c r="T763" s="315">
        <f t="shared" si="877"/>
        <v>0</v>
      </c>
      <c r="U763" s="389">
        <f t="shared" si="875"/>
        <v>0</v>
      </c>
      <c r="V763" s="189">
        <f>V755+V759</f>
        <v>0</v>
      </c>
      <c r="W763" s="189">
        <f t="shared" ref="W763:Y763" si="1018">W755+W759</f>
        <v>0</v>
      </c>
      <c r="X763" s="189">
        <f t="shared" si="1018"/>
        <v>0</v>
      </c>
      <c r="Y763" s="189">
        <f t="shared" si="1018"/>
        <v>0</v>
      </c>
      <c r="Z763" s="389">
        <f t="shared" si="876"/>
        <v>0</v>
      </c>
      <c r="AA763" s="189">
        <f>AA755+AA759</f>
        <v>0</v>
      </c>
      <c r="AB763" s="189">
        <f t="shared" ref="AB763:AD763" si="1019">AB755+AB759</f>
        <v>0</v>
      </c>
      <c r="AC763" s="189">
        <f t="shared" si="1019"/>
        <v>0</v>
      </c>
      <c r="AD763" s="189">
        <f t="shared" si="1019"/>
        <v>0</v>
      </c>
      <c r="AE763" s="389">
        <f t="shared" si="874"/>
        <v>0</v>
      </c>
      <c r="AF763" s="189">
        <f t="shared" ref="AF763:AH763" si="1020">AF759+AF755</f>
        <v>0</v>
      </c>
      <c r="AG763" s="189">
        <f t="shared" si="1020"/>
        <v>0</v>
      </c>
      <c r="AH763" s="189">
        <f t="shared" si="1020"/>
        <v>0</v>
      </c>
      <c r="AI763" s="189">
        <f t="shared" ref="AI763" si="1021">AI759+AI755</f>
        <v>0</v>
      </c>
      <c r="AJ763" s="315">
        <f t="shared" si="878"/>
        <v>0</v>
      </c>
      <c r="AK763" s="389">
        <f t="shared" si="890"/>
        <v>0</v>
      </c>
      <c r="AL763" s="189">
        <f t="shared" ref="AL763:AO763" si="1022">AL759+AL755</f>
        <v>0</v>
      </c>
      <c r="AM763" s="189">
        <f t="shared" si="1022"/>
        <v>0</v>
      </c>
      <c r="AN763" s="189">
        <f t="shared" si="1022"/>
        <v>0</v>
      </c>
      <c r="AO763" s="189">
        <f t="shared" si="1022"/>
        <v>0</v>
      </c>
      <c r="AP763" s="389">
        <f t="shared" si="889"/>
        <v>0</v>
      </c>
      <c r="AQ763" s="575">
        <f t="shared" ref="AQ763:AS763" si="1023">AQ755+AQ759</f>
        <v>0</v>
      </c>
      <c r="AR763" s="575">
        <f t="shared" si="1023"/>
        <v>0</v>
      </c>
      <c r="AS763" s="575">
        <f t="shared" si="1023"/>
        <v>0</v>
      </c>
      <c r="AT763" s="575">
        <f t="shared" ref="AT763" si="1024">AT755+AT759</f>
        <v>0</v>
      </c>
      <c r="AU763" s="389">
        <f t="shared" si="884"/>
        <v>0</v>
      </c>
      <c r="AV763" s="575">
        <f t="shared" ref="AV763:AY763" si="1025">AV755+AV759</f>
        <v>0</v>
      </c>
      <c r="AW763" s="575">
        <f t="shared" si="1025"/>
        <v>0</v>
      </c>
      <c r="AX763" s="575">
        <f t="shared" si="1025"/>
        <v>0</v>
      </c>
      <c r="AY763" s="575">
        <f t="shared" si="1025"/>
        <v>0</v>
      </c>
      <c r="AZ763" s="588">
        <f t="shared" si="887"/>
        <v>0</v>
      </c>
      <c r="BA763" s="671">
        <f t="shared" si="888"/>
        <v>0</v>
      </c>
      <c r="BB763" s="670">
        <f t="shared" si="881"/>
        <v>0</v>
      </c>
      <c r="BC763" s="575">
        <f t="shared" ref="BC763:BF763" si="1026">BC755+BC759</f>
        <v>0</v>
      </c>
      <c r="BD763" s="575">
        <f t="shared" si="1026"/>
        <v>0</v>
      </c>
      <c r="BE763" s="575">
        <f t="shared" si="1026"/>
        <v>0</v>
      </c>
      <c r="BF763" s="575">
        <f t="shared" si="1026"/>
        <v>0</v>
      </c>
      <c r="BG763" s="670">
        <f t="shared" si="882"/>
        <v>0</v>
      </c>
      <c r="BH763" s="575">
        <f t="shared" ref="BH763:BK763" si="1027">BH755+BH759</f>
        <v>0</v>
      </c>
      <c r="BI763" s="575">
        <f t="shared" si="1027"/>
        <v>0</v>
      </c>
      <c r="BJ763" s="575">
        <f t="shared" si="1027"/>
        <v>0</v>
      </c>
      <c r="BK763" s="575">
        <f t="shared" si="1027"/>
        <v>0</v>
      </c>
      <c r="BL763" s="670">
        <f t="shared" si="883"/>
        <v>0</v>
      </c>
      <c r="BM763" s="575">
        <f t="shared" ref="BM763:BP763" si="1028">BM755+BM759</f>
        <v>0</v>
      </c>
      <c r="BN763" s="575">
        <f t="shared" si="1028"/>
        <v>0</v>
      </c>
      <c r="BO763" s="575">
        <f t="shared" si="1028"/>
        <v>0</v>
      </c>
      <c r="BP763" s="575">
        <f t="shared" si="1028"/>
        <v>0</v>
      </c>
      <c r="BQ763" s="588">
        <f t="shared" si="885"/>
        <v>0</v>
      </c>
      <c r="BR763" s="671">
        <f t="shared" si="886"/>
        <v>0</v>
      </c>
    </row>
    <row r="764" spans="1:70" s="201" customFormat="1" ht="32.450000000000003" customHeight="1" thickBot="1" x14ac:dyDescent="0.3">
      <c r="A764" s="847">
        <v>1</v>
      </c>
      <c r="B764" s="839" t="s">
        <v>895</v>
      </c>
      <c r="C764" s="957" t="s">
        <v>899</v>
      </c>
      <c r="D764" s="140" t="s">
        <v>328</v>
      </c>
      <c r="E764" s="125">
        <f t="shared" si="879"/>
        <v>0</v>
      </c>
      <c r="F764" s="95">
        <v>0</v>
      </c>
      <c r="G764" s="95">
        <v>0</v>
      </c>
      <c r="H764" s="95">
        <v>0</v>
      </c>
      <c r="I764" s="95">
        <v>0</v>
      </c>
      <c r="J764" s="365">
        <f t="shared" si="880"/>
        <v>0</v>
      </c>
      <c r="K764" s="95">
        <v>0</v>
      </c>
      <c r="L764" s="95">
        <v>0</v>
      </c>
      <c r="M764" s="95">
        <v>0</v>
      </c>
      <c r="N764" s="95">
        <v>0</v>
      </c>
      <c r="O764" s="365">
        <f t="shared" si="891"/>
        <v>0</v>
      </c>
      <c r="P764" s="95">
        <v>0</v>
      </c>
      <c r="Q764" s="95">
        <v>0</v>
      </c>
      <c r="R764" s="95">
        <v>0</v>
      </c>
      <c r="S764" s="95">
        <v>0</v>
      </c>
      <c r="T764" s="315">
        <f t="shared" si="877"/>
        <v>0</v>
      </c>
      <c r="U764" s="389">
        <f t="shared" si="875"/>
        <v>0</v>
      </c>
      <c r="V764" s="95">
        <v>0</v>
      </c>
      <c r="W764" s="95">
        <v>0</v>
      </c>
      <c r="X764" s="95">
        <v>0</v>
      </c>
      <c r="Y764" s="95">
        <v>0</v>
      </c>
      <c r="Z764" s="389">
        <f t="shared" si="876"/>
        <v>0</v>
      </c>
      <c r="AA764" s="95">
        <v>0</v>
      </c>
      <c r="AB764" s="95">
        <v>0</v>
      </c>
      <c r="AC764" s="95">
        <v>0</v>
      </c>
      <c r="AD764" s="95">
        <v>0</v>
      </c>
      <c r="AE764" s="389">
        <f t="shared" ref="AE764:AE813" si="1029">SUM(AF764:AI764)</f>
        <v>0</v>
      </c>
      <c r="AF764" s="95">
        <v>0</v>
      </c>
      <c r="AG764" s="95">
        <v>0</v>
      </c>
      <c r="AH764" s="95">
        <v>0</v>
      </c>
      <c r="AI764" s="95">
        <v>0</v>
      </c>
      <c r="AJ764" s="315">
        <f t="shared" si="878"/>
        <v>0</v>
      </c>
      <c r="AK764" s="389">
        <f t="shared" si="890"/>
        <v>0</v>
      </c>
      <c r="AL764" s="484">
        <v>0</v>
      </c>
      <c r="AM764" s="484">
        <v>0</v>
      </c>
      <c r="AN764" s="484">
        <v>0</v>
      </c>
      <c r="AO764" s="484">
        <v>0</v>
      </c>
      <c r="AP764" s="389">
        <f t="shared" si="889"/>
        <v>0</v>
      </c>
      <c r="AQ764" s="465">
        <v>0</v>
      </c>
      <c r="AR764" s="465">
        <v>0</v>
      </c>
      <c r="AS764" s="465">
        <v>0</v>
      </c>
      <c r="AT764" s="465">
        <v>0</v>
      </c>
      <c r="AU764" s="389">
        <f t="shared" si="884"/>
        <v>0</v>
      </c>
      <c r="AV764" s="461">
        <v>0</v>
      </c>
      <c r="AW764" s="461">
        <v>0</v>
      </c>
      <c r="AX764" s="461">
        <v>0</v>
      </c>
      <c r="AY764" s="461">
        <v>0</v>
      </c>
      <c r="AZ764" s="588">
        <f t="shared" si="887"/>
        <v>0</v>
      </c>
      <c r="BA764" s="671">
        <f t="shared" si="888"/>
        <v>0</v>
      </c>
      <c r="BB764" s="670">
        <f t="shared" si="881"/>
        <v>0</v>
      </c>
      <c r="BC764" s="665">
        <v>0</v>
      </c>
      <c r="BD764" s="480">
        <v>0</v>
      </c>
      <c r="BE764" s="480">
        <v>0</v>
      </c>
      <c r="BF764" s="633">
        <v>0</v>
      </c>
      <c r="BG764" s="670">
        <f t="shared" si="882"/>
        <v>0</v>
      </c>
      <c r="BH764" s="665">
        <v>0</v>
      </c>
      <c r="BI764" s="480">
        <v>0</v>
      </c>
      <c r="BJ764" s="480">
        <v>0</v>
      </c>
      <c r="BK764" s="480">
        <v>0</v>
      </c>
      <c r="BL764" s="670">
        <f t="shared" si="883"/>
        <v>0</v>
      </c>
      <c r="BM764" s="480">
        <v>0</v>
      </c>
      <c r="BN764" s="480">
        <v>0</v>
      </c>
      <c r="BO764" s="480">
        <v>0</v>
      </c>
      <c r="BP764" s="480">
        <v>0</v>
      </c>
      <c r="BQ764" s="588">
        <f t="shared" si="885"/>
        <v>0</v>
      </c>
      <c r="BR764" s="671">
        <f t="shared" si="886"/>
        <v>0</v>
      </c>
    </row>
    <row r="765" spans="1:70" s="201" customFormat="1" ht="28.9" customHeight="1" thickBot="1" x14ac:dyDescent="0.3">
      <c r="A765" s="847"/>
      <c r="B765" s="932"/>
      <c r="C765" s="958"/>
      <c r="D765" s="137" t="s">
        <v>651</v>
      </c>
      <c r="E765" s="125">
        <f t="shared" si="879"/>
        <v>0</v>
      </c>
      <c r="F765" s="95">
        <v>0</v>
      </c>
      <c r="G765" s="95">
        <v>0</v>
      </c>
      <c r="H765" s="95">
        <v>0</v>
      </c>
      <c r="I765" s="95">
        <v>0</v>
      </c>
      <c r="J765" s="365">
        <f t="shared" si="880"/>
        <v>0</v>
      </c>
      <c r="K765" s="95">
        <v>0</v>
      </c>
      <c r="L765" s="95">
        <v>0</v>
      </c>
      <c r="M765" s="95">
        <v>0</v>
      </c>
      <c r="N765" s="95">
        <v>0</v>
      </c>
      <c r="O765" s="365">
        <f t="shared" si="891"/>
        <v>0</v>
      </c>
      <c r="P765" s="95">
        <v>0</v>
      </c>
      <c r="Q765" s="95">
        <v>0</v>
      </c>
      <c r="R765" s="95">
        <v>0</v>
      </c>
      <c r="S765" s="95">
        <v>0</v>
      </c>
      <c r="T765" s="315">
        <f t="shared" si="877"/>
        <v>0</v>
      </c>
      <c r="U765" s="389">
        <f t="shared" si="875"/>
        <v>0</v>
      </c>
      <c r="V765" s="95">
        <v>0</v>
      </c>
      <c r="W765" s="95">
        <v>0</v>
      </c>
      <c r="X765" s="95">
        <v>0</v>
      </c>
      <c r="Y765" s="95">
        <v>0</v>
      </c>
      <c r="Z765" s="389">
        <f t="shared" si="876"/>
        <v>0</v>
      </c>
      <c r="AA765" s="95">
        <v>0</v>
      </c>
      <c r="AB765" s="95">
        <v>0</v>
      </c>
      <c r="AC765" s="95">
        <v>0</v>
      </c>
      <c r="AD765" s="95">
        <v>0</v>
      </c>
      <c r="AE765" s="389">
        <f t="shared" si="1029"/>
        <v>0</v>
      </c>
      <c r="AF765" s="95">
        <v>0</v>
      </c>
      <c r="AG765" s="95">
        <v>0</v>
      </c>
      <c r="AH765" s="95">
        <v>0</v>
      </c>
      <c r="AI765" s="95">
        <v>0</v>
      </c>
      <c r="AJ765" s="315">
        <f t="shared" si="878"/>
        <v>0</v>
      </c>
      <c r="AK765" s="389">
        <f t="shared" si="890"/>
        <v>0</v>
      </c>
      <c r="AL765" s="484">
        <v>0</v>
      </c>
      <c r="AM765" s="484">
        <v>0</v>
      </c>
      <c r="AN765" s="484">
        <v>0</v>
      </c>
      <c r="AO765" s="484">
        <v>0</v>
      </c>
      <c r="AP765" s="389">
        <f t="shared" si="889"/>
        <v>0</v>
      </c>
      <c r="AQ765" s="465">
        <v>0</v>
      </c>
      <c r="AR765" s="465">
        <v>0</v>
      </c>
      <c r="AS765" s="465">
        <v>0</v>
      </c>
      <c r="AT765" s="465">
        <v>0</v>
      </c>
      <c r="AU765" s="389">
        <f t="shared" si="884"/>
        <v>0</v>
      </c>
      <c r="AV765" s="461">
        <v>0</v>
      </c>
      <c r="AW765" s="461">
        <v>0</v>
      </c>
      <c r="AX765" s="461">
        <v>0</v>
      </c>
      <c r="AY765" s="461">
        <v>0</v>
      </c>
      <c r="AZ765" s="588">
        <f t="shared" si="887"/>
        <v>0</v>
      </c>
      <c r="BA765" s="671">
        <f t="shared" si="888"/>
        <v>0</v>
      </c>
      <c r="BB765" s="670">
        <f t="shared" si="881"/>
        <v>0</v>
      </c>
      <c r="BC765" s="678">
        <v>0</v>
      </c>
      <c r="BD765" s="466">
        <v>0</v>
      </c>
      <c r="BE765" s="466">
        <v>0</v>
      </c>
      <c r="BF765" s="634">
        <v>0</v>
      </c>
      <c r="BG765" s="670">
        <f t="shared" si="882"/>
        <v>0</v>
      </c>
      <c r="BH765" s="665">
        <v>0</v>
      </c>
      <c r="BI765" s="480">
        <v>0</v>
      </c>
      <c r="BJ765" s="480">
        <v>0</v>
      </c>
      <c r="BK765" s="466">
        <v>0</v>
      </c>
      <c r="BL765" s="670">
        <f t="shared" si="883"/>
        <v>0</v>
      </c>
      <c r="BM765" s="466">
        <v>0</v>
      </c>
      <c r="BN765" s="466">
        <v>0</v>
      </c>
      <c r="BO765" s="466">
        <v>0</v>
      </c>
      <c r="BP765" s="466">
        <v>0</v>
      </c>
      <c r="BQ765" s="588">
        <f t="shared" si="885"/>
        <v>0</v>
      </c>
      <c r="BR765" s="671">
        <f t="shared" si="886"/>
        <v>0</v>
      </c>
    </row>
    <row r="766" spans="1:70" s="201" customFormat="1" ht="34.15" customHeight="1" thickBot="1" x14ac:dyDescent="0.3">
      <c r="A766" s="847"/>
      <c r="B766" s="932"/>
      <c r="C766" s="959"/>
      <c r="D766" s="135" t="s">
        <v>321</v>
      </c>
      <c r="E766" s="125">
        <f t="shared" si="879"/>
        <v>0</v>
      </c>
      <c r="F766" s="95">
        <v>0</v>
      </c>
      <c r="G766" s="95">
        <v>0</v>
      </c>
      <c r="H766" s="95">
        <v>0</v>
      </c>
      <c r="I766" s="95">
        <v>0</v>
      </c>
      <c r="J766" s="365">
        <f t="shared" si="880"/>
        <v>0</v>
      </c>
      <c r="K766" s="95">
        <v>0</v>
      </c>
      <c r="L766" s="95">
        <v>0</v>
      </c>
      <c r="M766" s="95">
        <v>0</v>
      </c>
      <c r="N766" s="95">
        <v>0</v>
      </c>
      <c r="O766" s="365">
        <f t="shared" si="891"/>
        <v>0</v>
      </c>
      <c r="P766" s="95">
        <v>0</v>
      </c>
      <c r="Q766" s="95">
        <v>0</v>
      </c>
      <c r="R766" s="95">
        <v>0</v>
      </c>
      <c r="S766" s="95">
        <v>0</v>
      </c>
      <c r="T766" s="315">
        <f t="shared" si="877"/>
        <v>0</v>
      </c>
      <c r="U766" s="389">
        <f t="shared" si="875"/>
        <v>0</v>
      </c>
      <c r="V766" s="95">
        <v>0</v>
      </c>
      <c r="W766" s="95">
        <v>0</v>
      </c>
      <c r="X766" s="95">
        <v>0</v>
      </c>
      <c r="Y766" s="95">
        <v>0</v>
      </c>
      <c r="Z766" s="389">
        <f t="shared" si="876"/>
        <v>0</v>
      </c>
      <c r="AA766" s="95">
        <v>0</v>
      </c>
      <c r="AB766" s="95">
        <v>0</v>
      </c>
      <c r="AC766" s="95">
        <v>0</v>
      </c>
      <c r="AD766" s="95">
        <v>0</v>
      </c>
      <c r="AE766" s="389">
        <f t="shared" si="1029"/>
        <v>0</v>
      </c>
      <c r="AF766" s="95">
        <v>0</v>
      </c>
      <c r="AG766" s="95">
        <v>0</v>
      </c>
      <c r="AH766" s="95">
        <v>0</v>
      </c>
      <c r="AI766" s="95">
        <v>0</v>
      </c>
      <c r="AJ766" s="315">
        <f t="shared" si="878"/>
        <v>0</v>
      </c>
      <c r="AK766" s="389">
        <f t="shared" si="890"/>
        <v>0</v>
      </c>
      <c r="AL766" s="484">
        <v>0</v>
      </c>
      <c r="AM766" s="484">
        <v>0</v>
      </c>
      <c r="AN766" s="484">
        <v>0</v>
      </c>
      <c r="AO766" s="484">
        <v>0</v>
      </c>
      <c r="AP766" s="389">
        <f t="shared" si="889"/>
        <v>0</v>
      </c>
      <c r="AQ766" s="465">
        <v>0</v>
      </c>
      <c r="AR766" s="465">
        <v>0</v>
      </c>
      <c r="AS766" s="465">
        <v>0</v>
      </c>
      <c r="AT766" s="465">
        <v>0</v>
      </c>
      <c r="AU766" s="389">
        <f t="shared" si="884"/>
        <v>0</v>
      </c>
      <c r="AV766" s="461">
        <v>0</v>
      </c>
      <c r="AW766" s="461">
        <v>0</v>
      </c>
      <c r="AX766" s="461">
        <v>0</v>
      </c>
      <c r="AY766" s="461">
        <v>0</v>
      </c>
      <c r="AZ766" s="588">
        <f t="shared" si="887"/>
        <v>0</v>
      </c>
      <c r="BA766" s="671">
        <f t="shared" si="888"/>
        <v>0</v>
      </c>
      <c r="BB766" s="670">
        <f t="shared" si="881"/>
        <v>0</v>
      </c>
      <c r="BC766" s="679">
        <v>0</v>
      </c>
      <c r="BD766" s="467">
        <v>0</v>
      </c>
      <c r="BE766" s="467">
        <v>0</v>
      </c>
      <c r="BF766" s="615">
        <v>0</v>
      </c>
      <c r="BG766" s="670">
        <f t="shared" si="882"/>
        <v>0</v>
      </c>
      <c r="BH766" s="665">
        <v>0</v>
      </c>
      <c r="BI766" s="480">
        <v>0</v>
      </c>
      <c r="BJ766" s="480">
        <v>0</v>
      </c>
      <c r="BK766" s="467">
        <v>0</v>
      </c>
      <c r="BL766" s="670">
        <f t="shared" si="883"/>
        <v>0</v>
      </c>
      <c r="BM766" s="467">
        <v>0</v>
      </c>
      <c r="BN766" s="467">
        <v>0</v>
      </c>
      <c r="BO766" s="467">
        <v>0</v>
      </c>
      <c r="BP766" s="467">
        <v>0</v>
      </c>
      <c r="BQ766" s="588">
        <f t="shared" si="885"/>
        <v>0</v>
      </c>
      <c r="BR766" s="671">
        <f t="shared" si="886"/>
        <v>0</v>
      </c>
    </row>
    <row r="767" spans="1:70" s="310" customFormat="1" ht="34.15" customHeight="1" thickBot="1" x14ac:dyDescent="0.3">
      <c r="A767" s="299"/>
      <c r="B767" s="932"/>
      <c r="C767" s="960"/>
      <c r="D767" s="138"/>
      <c r="E767" s="125">
        <f t="shared" si="879"/>
        <v>0</v>
      </c>
      <c r="F767" s="95"/>
      <c r="G767" s="95"/>
      <c r="H767" s="95"/>
      <c r="I767" s="95"/>
      <c r="J767" s="365">
        <f t="shared" si="880"/>
        <v>0</v>
      </c>
      <c r="K767" s="95"/>
      <c r="L767" s="95"/>
      <c r="M767" s="95"/>
      <c r="N767" s="95"/>
      <c r="O767" s="365">
        <f t="shared" si="891"/>
        <v>0</v>
      </c>
      <c r="P767" s="95"/>
      <c r="Q767" s="95"/>
      <c r="R767" s="95"/>
      <c r="S767" s="95"/>
      <c r="T767" s="315">
        <f t="shared" si="877"/>
        <v>0</v>
      </c>
      <c r="U767" s="389">
        <f t="shared" si="875"/>
        <v>0</v>
      </c>
      <c r="V767" s="95">
        <v>0</v>
      </c>
      <c r="W767" s="95">
        <v>0</v>
      </c>
      <c r="X767" s="95">
        <v>0</v>
      </c>
      <c r="Y767" s="95">
        <v>0</v>
      </c>
      <c r="Z767" s="389">
        <f t="shared" si="876"/>
        <v>0</v>
      </c>
      <c r="AA767" s="95">
        <v>0</v>
      </c>
      <c r="AB767" s="95">
        <v>0</v>
      </c>
      <c r="AC767" s="95">
        <v>0</v>
      </c>
      <c r="AD767" s="95">
        <v>0</v>
      </c>
      <c r="AE767" s="389">
        <f t="shared" si="1029"/>
        <v>0</v>
      </c>
      <c r="AF767" s="95">
        <v>0</v>
      </c>
      <c r="AG767" s="95">
        <v>0</v>
      </c>
      <c r="AH767" s="95">
        <v>0</v>
      </c>
      <c r="AI767" s="95">
        <v>0</v>
      </c>
      <c r="AJ767" s="315">
        <f t="shared" si="878"/>
        <v>0</v>
      </c>
      <c r="AK767" s="389">
        <f t="shared" si="890"/>
        <v>0</v>
      </c>
      <c r="AL767" s="484">
        <v>0</v>
      </c>
      <c r="AM767" s="484">
        <v>0</v>
      </c>
      <c r="AN767" s="484">
        <v>0</v>
      </c>
      <c r="AO767" s="484">
        <v>0</v>
      </c>
      <c r="AP767" s="389">
        <f t="shared" si="889"/>
        <v>0</v>
      </c>
      <c r="AQ767" s="465">
        <v>0</v>
      </c>
      <c r="AR767" s="465">
        <v>0</v>
      </c>
      <c r="AS767" s="465">
        <v>0</v>
      </c>
      <c r="AT767" s="465">
        <v>0</v>
      </c>
      <c r="AU767" s="389">
        <f t="shared" si="884"/>
        <v>0</v>
      </c>
      <c r="AV767" s="461">
        <v>0</v>
      </c>
      <c r="AW767" s="461">
        <v>0</v>
      </c>
      <c r="AX767" s="461">
        <v>0</v>
      </c>
      <c r="AY767" s="461">
        <v>0</v>
      </c>
      <c r="AZ767" s="588">
        <f t="shared" si="887"/>
        <v>0</v>
      </c>
      <c r="BA767" s="671">
        <f t="shared" si="888"/>
        <v>0</v>
      </c>
      <c r="BB767" s="670">
        <f t="shared" si="881"/>
        <v>2</v>
      </c>
      <c r="BC767" s="680">
        <v>0</v>
      </c>
      <c r="BD767" s="485">
        <v>0</v>
      </c>
      <c r="BE767" s="485">
        <v>0</v>
      </c>
      <c r="BF767" s="638">
        <v>2</v>
      </c>
      <c r="BG767" s="670">
        <f t="shared" si="882"/>
        <v>1</v>
      </c>
      <c r="BH767" s="665">
        <v>0</v>
      </c>
      <c r="BI767" s="480">
        <v>0</v>
      </c>
      <c r="BJ767" s="480">
        <v>0</v>
      </c>
      <c r="BK767" s="485">
        <v>1</v>
      </c>
      <c r="BL767" s="670">
        <f t="shared" si="883"/>
        <v>1</v>
      </c>
      <c r="BM767" s="485">
        <v>0</v>
      </c>
      <c r="BN767" s="485">
        <v>0</v>
      </c>
      <c r="BO767" s="485">
        <v>0</v>
      </c>
      <c r="BP767" s="485">
        <v>1</v>
      </c>
      <c r="BQ767" s="588">
        <f t="shared" si="885"/>
        <v>4</v>
      </c>
      <c r="BR767" s="671">
        <f t="shared" si="886"/>
        <v>4</v>
      </c>
    </row>
    <row r="768" spans="1:70" s="185" customFormat="1" ht="14.45" customHeight="1" thickBot="1" x14ac:dyDescent="0.3">
      <c r="A768" s="847">
        <v>2</v>
      </c>
      <c r="B768" s="932"/>
      <c r="C768" s="953" t="s">
        <v>900</v>
      </c>
      <c r="D768" s="141" t="s">
        <v>328</v>
      </c>
      <c r="E768" s="125">
        <f t="shared" si="879"/>
        <v>0</v>
      </c>
      <c r="F768" s="95">
        <v>0</v>
      </c>
      <c r="G768" s="95">
        <v>0</v>
      </c>
      <c r="H768" s="95">
        <v>0</v>
      </c>
      <c r="I768" s="95">
        <v>0</v>
      </c>
      <c r="J768" s="365">
        <f t="shared" si="880"/>
        <v>0</v>
      </c>
      <c r="K768" s="95">
        <v>0</v>
      </c>
      <c r="L768" s="95">
        <v>0</v>
      </c>
      <c r="M768" s="95">
        <v>0</v>
      </c>
      <c r="N768" s="95">
        <v>0</v>
      </c>
      <c r="O768" s="365">
        <f t="shared" si="891"/>
        <v>0</v>
      </c>
      <c r="P768" s="95">
        <v>0</v>
      </c>
      <c r="Q768" s="95">
        <v>0</v>
      </c>
      <c r="R768" s="95">
        <v>0</v>
      </c>
      <c r="S768" s="95">
        <v>0</v>
      </c>
      <c r="T768" s="315">
        <f t="shared" si="877"/>
        <v>0</v>
      </c>
      <c r="U768" s="389">
        <f t="shared" ref="U768:U813" si="1030">SUM(V768:Y768)</f>
        <v>0</v>
      </c>
      <c r="V768" s="95">
        <v>0</v>
      </c>
      <c r="W768" s="95">
        <v>0</v>
      </c>
      <c r="X768" s="95">
        <v>0</v>
      </c>
      <c r="Y768" s="95">
        <v>0</v>
      </c>
      <c r="Z768" s="389">
        <f t="shared" ref="Z768:Z813" si="1031">SUM(AA768:AD768)</f>
        <v>0</v>
      </c>
      <c r="AA768" s="95">
        <v>0</v>
      </c>
      <c r="AB768" s="95">
        <v>0</v>
      </c>
      <c r="AC768" s="95">
        <v>0</v>
      </c>
      <c r="AD768" s="95">
        <v>0</v>
      </c>
      <c r="AE768" s="389">
        <f t="shared" si="1029"/>
        <v>0</v>
      </c>
      <c r="AF768" s="95">
        <v>0</v>
      </c>
      <c r="AG768" s="95">
        <v>0</v>
      </c>
      <c r="AH768" s="95">
        <v>0</v>
      </c>
      <c r="AI768" s="95">
        <v>0</v>
      </c>
      <c r="AJ768" s="315">
        <f t="shared" si="878"/>
        <v>0</v>
      </c>
      <c r="AK768" s="389">
        <f t="shared" si="890"/>
        <v>0</v>
      </c>
      <c r="AL768" s="484">
        <v>0</v>
      </c>
      <c r="AM768" s="484">
        <v>0</v>
      </c>
      <c r="AN768" s="484">
        <v>0</v>
      </c>
      <c r="AO768" s="484">
        <v>0</v>
      </c>
      <c r="AP768" s="389">
        <f t="shared" si="889"/>
        <v>0</v>
      </c>
      <c r="AQ768" s="465">
        <v>0</v>
      </c>
      <c r="AR768" s="465">
        <v>0</v>
      </c>
      <c r="AS768" s="465">
        <v>0</v>
      </c>
      <c r="AT768" s="465">
        <v>0</v>
      </c>
      <c r="AU768" s="389">
        <f t="shared" si="884"/>
        <v>0</v>
      </c>
      <c r="AV768" s="461">
        <v>0</v>
      </c>
      <c r="AW768" s="461">
        <v>0</v>
      </c>
      <c r="AX768" s="461">
        <v>0</v>
      </c>
      <c r="AY768" s="461">
        <v>0</v>
      </c>
      <c r="AZ768" s="588">
        <f t="shared" si="887"/>
        <v>0</v>
      </c>
      <c r="BA768" s="671">
        <f t="shared" si="888"/>
        <v>0</v>
      </c>
      <c r="BB768" s="670">
        <f t="shared" si="881"/>
        <v>0</v>
      </c>
      <c r="BC768" s="665">
        <v>0</v>
      </c>
      <c r="BD768" s="480">
        <v>0</v>
      </c>
      <c r="BE768" s="480">
        <v>0</v>
      </c>
      <c r="BF768" s="633">
        <v>0</v>
      </c>
      <c r="BG768" s="670">
        <f t="shared" si="882"/>
        <v>0</v>
      </c>
      <c r="BH768" s="665">
        <v>0</v>
      </c>
      <c r="BI768" s="480">
        <v>0</v>
      </c>
      <c r="BJ768" s="480">
        <v>0</v>
      </c>
      <c r="BK768" s="480">
        <v>0</v>
      </c>
      <c r="BL768" s="670">
        <f t="shared" si="883"/>
        <v>0</v>
      </c>
      <c r="BM768" s="480">
        <v>0</v>
      </c>
      <c r="BN768" s="480">
        <v>0</v>
      </c>
      <c r="BO768" s="480">
        <v>0</v>
      </c>
      <c r="BP768" s="467">
        <v>0</v>
      </c>
      <c r="BQ768" s="588">
        <f t="shared" si="885"/>
        <v>0</v>
      </c>
      <c r="BR768" s="671">
        <f t="shared" si="886"/>
        <v>0</v>
      </c>
    </row>
    <row r="769" spans="1:70" s="185" customFormat="1" ht="15" customHeight="1" thickBot="1" x14ac:dyDescent="0.3">
      <c r="A769" s="949"/>
      <c r="B769" s="932"/>
      <c r="C769" s="954"/>
      <c r="D769" s="137" t="s">
        <v>651</v>
      </c>
      <c r="E769" s="125">
        <f t="shared" si="879"/>
        <v>0</v>
      </c>
      <c r="F769" s="95">
        <v>0</v>
      </c>
      <c r="G769" s="95">
        <v>0</v>
      </c>
      <c r="H769" s="95">
        <v>0</v>
      </c>
      <c r="I769" s="95">
        <v>0</v>
      </c>
      <c r="J769" s="365">
        <f t="shared" si="880"/>
        <v>0</v>
      </c>
      <c r="K769" s="95">
        <v>0</v>
      </c>
      <c r="L769" s="95">
        <v>0</v>
      </c>
      <c r="M769" s="95">
        <v>0</v>
      </c>
      <c r="N769" s="95">
        <v>0</v>
      </c>
      <c r="O769" s="365">
        <f t="shared" si="891"/>
        <v>0</v>
      </c>
      <c r="P769" s="95">
        <v>0</v>
      </c>
      <c r="Q769" s="95">
        <v>0</v>
      </c>
      <c r="R769" s="95">
        <v>0</v>
      </c>
      <c r="S769" s="95">
        <v>0</v>
      </c>
      <c r="T769" s="315">
        <f t="shared" ref="T769:T813" si="1032">F769+G769+H769+I769+K769+L769+M769+N769+P769+Q769+R769+S769</f>
        <v>0</v>
      </c>
      <c r="U769" s="389">
        <f t="shared" si="1030"/>
        <v>0</v>
      </c>
      <c r="V769" s="95">
        <v>0</v>
      </c>
      <c r="W769" s="95">
        <v>0</v>
      </c>
      <c r="X769" s="95">
        <v>0</v>
      </c>
      <c r="Y769" s="95">
        <v>0</v>
      </c>
      <c r="Z769" s="389">
        <f t="shared" si="1031"/>
        <v>0</v>
      </c>
      <c r="AA769" s="95">
        <v>0</v>
      </c>
      <c r="AB769" s="95">
        <v>0</v>
      </c>
      <c r="AC769" s="95">
        <v>0</v>
      </c>
      <c r="AD769" s="95">
        <v>0</v>
      </c>
      <c r="AE769" s="389">
        <f t="shared" si="1029"/>
        <v>0</v>
      </c>
      <c r="AF769" s="95">
        <v>0</v>
      </c>
      <c r="AG769" s="95">
        <v>0</v>
      </c>
      <c r="AH769" s="95">
        <v>0</v>
      </c>
      <c r="AI769" s="95">
        <v>0</v>
      </c>
      <c r="AJ769" s="315">
        <f t="shared" ref="AJ769:AJ813" si="1033">V769+W769+X769+Y769+AA769+AB769+AC769+AD769+AF769+AG769+AH769+AI769</f>
        <v>0</v>
      </c>
      <c r="AK769" s="389">
        <f t="shared" si="890"/>
        <v>0</v>
      </c>
      <c r="AL769" s="484">
        <v>0</v>
      </c>
      <c r="AM769" s="484">
        <v>0</v>
      </c>
      <c r="AN769" s="484">
        <v>0</v>
      </c>
      <c r="AO769" s="484">
        <v>0</v>
      </c>
      <c r="AP769" s="389">
        <f t="shared" si="889"/>
        <v>0</v>
      </c>
      <c r="AQ769" s="465">
        <v>0</v>
      </c>
      <c r="AR769" s="465">
        <v>0</v>
      </c>
      <c r="AS769" s="465">
        <v>0</v>
      </c>
      <c r="AT769" s="465">
        <v>0</v>
      </c>
      <c r="AU769" s="389">
        <f t="shared" si="884"/>
        <v>0</v>
      </c>
      <c r="AV769" s="461">
        <v>0</v>
      </c>
      <c r="AW769" s="461">
        <v>0</v>
      </c>
      <c r="AX769" s="461">
        <v>0</v>
      </c>
      <c r="AY769" s="461">
        <v>0</v>
      </c>
      <c r="AZ769" s="588">
        <f t="shared" si="887"/>
        <v>0</v>
      </c>
      <c r="BA769" s="671">
        <f t="shared" si="888"/>
        <v>0</v>
      </c>
      <c r="BB769" s="670">
        <f t="shared" si="881"/>
        <v>0</v>
      </c>
      <c r="BC769" s="678">
        <v>0</v>
      </c>
      <c r="BD769" s="466">
        <v>0</v>
      </c>
      <c r="BE769" s="466">
        <v>0</v>
      </c>
      <c r="BF769" s="633">
        <v>0</v>
      </c>
      <c r="BG769" s="670">
        <f t="shared" si="882"/>
        <v>0</v>
      </c>
      <c r="BH769" s="665">
        <v>0</v>
      </c>
      <c r="BI769" s="480">
        <v>0</v>
      </c>
      <c r="BJ769" s="480">
        <v>0</v>
      </c>
      <c r="BK769" s="480">
        <v>0</v>
      </c>
      <c r="BL769" s="670">
        <f t="shared" si="883"/>
        <v>0</v>
      </c>
      <c r="BM769" s="466">
        <v>0</v>
      </c>
      <c r="BN769" s="466">
        <v>0</v>
      </c>
      <c r="BO769" s="466">
        <v>0</v>
      </c>
      <c r="BP769" s="467">
        <v>0</v>
      </c>
      <c r="BQ769" s="588">
        <f t="shared" si="885"/>
        <v>0</v>
      </c>
      <c r="BR769" s="671">
        <f t="shared" si="886"/>
        <v>0</v>
      </c>
    </row>
    <row r="770" spans="1:70" s="185" customFormat="1" ht="14.45" customHeight="1" thickBot="1" x14ac:dyDescent="0.3">
      <c r="A770" s="949"/>
      <c r="B770" s="932"/>
      <c r="C770" s="954"/>
      <c r="D770" s="135" t="s">
        <v>321</v>
      </c>
      <c r="E770" s="125">
        <f t="shared" si="879"/>
        <v>0</v>
      </c>
      <c r="F770" s="95">
        <v>0</v>
      </c>
      <c r="G770" s="95">
        <v>0</v>
      </c>
      <c r="H770" s="95">
        <v>0</v>
      </c>
      <c r="I770" s="95">
        <v>0</v>
      </c>
      <c r="J770" s="365">
        <f t="shared" si="880"/>
        <v>0</v>
      </c>
      <c r="K770" s="95">
        <v>0</v>
      </c>
      <c r="L770" s="95">
        <v>0</v>
      </c>
      <c r="M770" s="95">
        <v>0</v>
      </c>
      <c r="N770" s="95">
        <v>0</v>
      </c>
      <c r="O770" s="365">
        <f t="shared" si="891"/>
        <v>0</v>
      </c>
      <c r="P770" s="95">
        <v>0</v>
      </c>
      <c r="Q770" s="95">
        <v>0</v>
      </c>
      <c r="R770" s="95">
        <v>0</v>
      </c>
      <c r="S770" s="95">
        <v>0</v>
      </c>
      <c r="T770" s="315">
        <f t="shared" si="1032"/>
        <v>0</v>
      </c>
      <c r="U770" s="389">
        <f t="shared" si="1030"/>
        <v>0</v>
      </c>
      <c r="V770" s="95">
        <v>0</v>
      </c>
      <c r="W770" s="95">
        <v>0</v>
      </c>
      <c r="X770" s="95">
        <v>0</v>
      </c>
      <c r="Y770" s="95">
        <v>0</v>
      </c>
      <c r="Z770" s="389">
        <f t="shared" si="1031"/>
        <v>0</v>
      </c>
      <c r="AA770" s="95">
        <v>0</v>
      </c>
      <c r="AB770" s="95">
        <v>0</v>
      </c>
      <c r="AC770" s="95">
        <v>0</v>
      </c>
      <c r="AD770" s="95">
        <v>0</v>
      </c>
      <c r="AE770" s="389">
        <f t="shared" si="1029"/>
        <v>0</v>
      </c>
      <c r="AF770" s="95">
        <v>0</v>
      </c>
      <c r="AG770" s="95">
        <v>0</v>
      </c>
      <c r="AH770" s="95">
        <v>0</v>
      </c>
      <c r="AI770" s="95">
        <v>0</v>
      </c>
      <c r="AJ770" s="315">
        <f t="shared" si="1033"/>
        <v>0</v>
      </c>
      <c r="AK770" s="389">
        <f t="shared" si="890"/>
        <v>0</v>
      </c>
      <c r="AL770" s="484">
        <v>0</v>
      </c>
      <c r="AM770" s="484">
        <v>0</v>
      </c>
      <c r="AN770" s="484">
        <v>0</v>
      </c>
      <c r="AO770" s="484">
        <v>0</v>
      </c>
      <c r="AP770" s="389">
        <f t="shared" si="889"/>
        <v>0</v>
      </c>
      <c r="AQ770" s="465">
        <v>0</v>
      </c>
      <c r="AR770" s="465">
        <v>0</v>
      </c>
      <c r="AS770" s="465">
        <v>0</v>
      </c>
      <c r="AT770" s="465">
        <v>0</v>
      </c>
      <c r="AU770" s="389">
        <f t="shared" si="884"/>
        <v>0</v>
      </c>
      <c r="AV770" s="461">
        <v>0</v>
      </c>
      <c r="AW770" s="461">
        <v>0</v>
      </c>
      <c r="AX770" s="461">
        <v>0</v>
      </c>
      <c r="AY770" s="461">
        <v>0</v>
      </c>
      <c r="AZ770" s="588">
        <f t="shared" si="887"/>
        <v>0</v>
      </c>
      <c r="BA770" s="671">
        <f t="shared" si="888"/>
        <v>0</v>
      </c>
      <c r="BB770" s="670">
        <f t="shared" si="881"/>
        <v>0</v>
      </c>
      <c r="BC770" s="679">
        <v>0</v>
      </c>
      <c r="BD770" s="467">
        <v>0</v>
      </c>
      <c r="BE770" s="467">
        <v>0</v>
      </c>
      <c r="BF770" s="633">
        <v>0</v>
      </c>
      <c r="BG770" s="670">
        <f t="shared" si="882"/>
        <v>0</v>
      </c>
      <c r="BH770" s="665">
        <v>0</v>
      </c>
      <c r="BI770" s="480">
        <v>0</v>
      </c>
      <c r="BJ770" s="480">
        <v>0</v>
      </c>
      <c r="BK770" s="480">
        <v>0</v>
      </c>
      <c r="BL770" s="670">
        <f t="shared" si="883"/>
        <v>0</v>
      </c>
      <c r="BM770" s="467">
        <v>0</v>
      </c>
      <c r="BN770" s="467">
        <v>0</v>
      </c>
      <c r="BO770" s="467">
        <v>0</v>
      </c>
      <c r="BP770" s="467">
        <v>0</v>
      </c>
      <c r="BQ770" s="588">
        <f t="shared" si="885"/>
        <v>0</v>
      </c>
      <c r="BR770" s="671">
        <f t="shared" si="886"/>
        <v>0</v>
      </c>
    </row>
    <row r="771" spans="1:70" s="253" customFormat="1" ht="14.45" customHeight="1" thickBot="1" x14ac:dyDescent="0.3">
      <c r="A771" s="303"/>
      <c r="B771" s="932"/>
      <c r="C771" s="955"/>
      <c r="D771" s="363"/>
      <c r="E771" s="125">
        <f t="shared" si="879"/>
        <v>0</v>
      </c>
      <c r="F771" s="95"/>
      <c r="G771" s="95"/>
      <c r="H771" s="95"/>
      <c r="I771" s="95"/>
      <c r="J771" s="365">
        <f t="shared" si="880"/>
        <v>0</v>
      </c>
      <c r="K771" s="95"/>
      <c r="L771" s="95"/>
      <c r="M771" s="95"/>
      <c r="N771" s="95"/>
      <c r="O771" s="365">
        <f t="shared" si="891"/>
        <v>0</v>
      </c>
      <c r="P771" s="95"/>
      <c r="Q771" s="95"/>
      <c r="R771" s="95"/>
      <c r="S771" s="95"/>
      <c r="T771" s="315">
        <f t="shared" si="1032"/>
        <v>0</v>
      </c>
      <c r="U771" s="389">
        <f t="shared" si="1030"/>
        <v>0</v>
      </c>
      <c r="V771" s="95">
        <v>0</v>
      </c>
      <c r="W771" s="95">
        <v>0</v>
      </c>
      <c r="X771" s="95">
        <v>0</v>
      </c>
      <c r="Y771" s="95">
        <v>0</v>
      </c>
      <c r="Z771" s="389">
        <f t="shared" si="1031"/>
        <v>0</v>
      </c>
      <c r="AA771" s="95">
        <v>0</v>
      </c>
      <c r="AB771" s="95">
        <v>0</v>
      </c>
      <c r="AC771" s="95">
        <v>0</v>
      </c>
      <c r="AD771" s="95">
        <v>0</v>
      </c>
      <c r="AE771" s="389">
        <f t="shared" si="1029"/>
        <v>0</v>
      </c>
      <c r="AF771" s="95">
        <v>0</v>
      </c>
      <c r="AG771" s="95">
        <v>0</v>
      </c>
      <c r="AH771" s="95">
        <v>0</v>
      </c>
      <c r="AI771" s="95">
        <v>0</v>
      </c>
      <c r="AJ771" s="315">
        <f t="shared" si="1033"/>
        <v>0</v>
      </c>
      <c r="AK771" s="389">
        <f t="shared" si="890"/>
        <v>0</v>
      </c>
      <c r="AL771" s="484">
        <v>0</v>
      </c>
      <c r="AM771" s="484">
        <v>0</v>
      </c>
      <c r="AN771" s="484">
        <v>0</v>
      </c>
      <c r="AO771" s="484">
        <v>0</v>
      </c>
      <c r="AP771" s="389">
        <f t="shared" si="889"/>
        <v>0</v>
      </c>
      <c r="AQ771" s="465">
        <v>0</v>
      </c>
      <c r="AR771" s="465">
        <v>0</v>
      </c>
      <c r="AS771" s="465">
        <v>0</v>
      </c>
      <c r="AT771" s="465">
        <v>0</v>
      </c>
      <c r="AU771" s="389">
        <f t="shared" si="884"/>
        <v>0</v>
      </c>
      <c r="AV771" s="461">
        <v>0</v>
      </c>
      <c r="AW771" s="461">
        <v>0</v>
      </c>
      <c r="AX771" s="461">
        <v>0</v>
      </c>
      <c r="AY771" s="461">
        <v>0</v>
      </c>
      <c r="AZ771" s="588">
        <f t="shared" si="887"/>
        <v>0</v>
      </c>
      <c r="BA771" s="671">
        <f t="shared" si="888"/>
        <v>0</v>
      </c>
      <c r="BB771" s="670">
        <f t="shared" si="881"/>
        <v>0</v>
      </c>
      <c r="BC771" s="680">
        <v>0</v>
      </c>
      <c r="BD771" s="485">
        <v>0</v>
      </c>
      <c r="BE771" s="485">
        <v>0</v>
      </c>
      <c r="BF771" s="633">
        <v>0</v>
      </c>
      <c r="BG771" s="670">
        <f t="shared" si="882"/>
        <v>0</v>
      </c>
      <c r="BH771" s="665">
        <v>0</v>
      </c>
      <c r="BI771" s="480">
        <v>0</v>
      </c>
      <c r="BJ771" s="480">
        <v>0</v>
      </c>
      <c r="BK771" s="480">
        <v>0</v>
      </c>
      <c r="BL771" s="670">
        <f t="shared" si="883"/>
        <v>0</v>
      </c>
      <c r="BM771" s="485">
        <v>0</v>
      </c>
      <c r="BN771" s="485">
        <v>0</v>
      </c>
      <c r="BO771" s="485">
        <v>0</v>
      </c>
      <c r="BP771" s="467">
        <v>0</v>
      </c>
      <c r="BQ771" s="588">
        <f t="shared" si="885"/>
        <v>0</v>
      </c>
      <c r="BR771" s="671">
        <f t="shared" si="886"/>
        <v>0</v>
      </c>
    </row>
    <row r="772" spans="1:70" s="186" customFormat="1" ht="16.899999999999999" customHeight="1" thickBot="1" x14ac:dyDescent="0.3">
      <c r="A772" s="847">
        <v>3</v>
      </c>
      <c r="B772" s="932"/>
      <c r="C772" s="953" t="s">
        <v>901</v>
      </c>
      <c r="D772" s="141" t="s">
        <v>328</v>
      </c>
      <c r="E772" s="125">
        <f t="shared" si="879"/>
        <v>0</v>
      </c>
      <c r="F772" s="95">
        <v>0</v>
      </c>
      <c r="G772" s="95">
        <v>0</v>
      </c>
      <c r="H772" s="95">
        <v>0</v>
      </c>
      <c r="I772" s="95">
        <v>0</v>
      </c>
      <c r="J772" s="365">
        <f t="shared" si="880"/>
        <v>0</v>
      </c>
      <c r="K772" s="95">
        <v>0</v>
      </c>
      <c r="L772" s="95">
        <v>0</v>
      </c>
      <c r="M772" s="95">
        <v>0</v>
      </c>
      <c r="N772" s="95">
        <v>0</v>
      </c>
      <c r="O772" s="365">
        <f t="shared" si="891"/>
        <v>0</v>
      </c>
      <c r="P772" s="95">
        <v>0</v>
      </c>
      <c r="Q772" s="95">
        <v>0</v>
      </c>
      <c r="R772" s="95">
        <v>0</v>
      </c>
      <c r="S772" s="95">
        <v>0</v>
      </c>
      <c r="T772" s="315">
        <f t="shared" si="1032"/>
        <v>0</v>
      </c>
      <c r="U772" s="389">
        <f t="shared" si="1030"/>
        <v>0</v>
      </c>
      <c r="V772" s="95">
        <v>0</v>
      </c>
      <c r="W772" s="95">
        <v>0</v>
      </c>
      <c r="X772" s="95">
        <v>0</v>
      </c>
      <c r="Y772" s="95">
        <v>0</v>
      </c>
      <c r="Z772" s="389">
        <f t="shared" si="1031"/>
        <v>0</v>
      </c>
      <c r="AA772" s="95">
        <v>0</v>
      </c>
      <c r="AB772" s="95">
        <v>0</v>
      </c>
      <c r="AC772" s="95">
        <v>0</v>
      </c>
      <c r="AD772" s="95">
        <v>0</v>
      </c>
      <c r="AE772" s="389">
        <f t="shared" si="1029"/>
        <v>0</v>
      </c>
      <c r="AF772" s="95">
        <v>0</v>
      </c>
      <c r="AG772" s="95">
        <v>0</v>
      </c>
      <c r="AH772" s="95">
        <v>0</v>
      </c>
      <c r="AI772" s="95">
        <v>0</v>
      </c>
      <c r="AJ772" s="315">
        <f t="shared" si="1033"/>
        <v>0</v>
      </c>
      <c r="AK772" s="389">
        <f t="shared" si="890"/>
        <v>0</v>
      </c>
      <c r="AL772" s="484">
        <v>0</v>
      </c>
      <c r="AM772" s="484">
        <v>0</v>
      </c>
      <c r="AN772" s="484">
        <v>0</v>
      </c>
      <c r="AO772" s="484">
        <v>0</v>
      </c>
      <c r="AP772" s="389">
        <f t="shared" si="889"/>
        <v>0</v>
      </c>
      <c r="AQ772" s="465">
        <v>0</v>
      </c>
      <c r="AR772" s="465">
        <v>0</v>
      </c>
      <c r="AS772" s="465">
        <v>0</v>
      </c>
      <c r="AT772" s="465">
        <v>0</v>
      </c>
      <c r="AU772" s="389">
        <f t="shared" si="884"/>
        <v>0</v>
      </c>
      <c r="AV772" s="461">
        <v>0</v>
      </c>
      <c r="AW772" s="461">
        <v>0</v>
      </c>
      <c r="AX772" s="461">
        <v>0</v>
      </c>
      <c r="AY772" s="461">
        <v>0</v>
      </c>
      <c r="AZ772" s="588">
        <f t="shared" si="887"/>
        <v>0</v>
      </c>
      <c r="BA772" s="671">
        <f t="shared" si="888"/>
        <v>0</v>
      </c>
      <c r="BB772" s="670">
        <f t="shared" si="881"/>
        <v>0</v>
      </c>
      <c r="BC772" s="665">
        <v>0</v>
      </c>
      <c r="BD772" s="480">
        <v>0</v>
      </c>
      <c r="BE772" s="480">
        <v>0</v>
      </c>
      <c r="BF772" s="633">
        <v>0</v>
      </c>
      <c r="BG772" s="670">
        <f t="shared" si="882"/>
        <v>0</v>
      </c>
      <c r="BH772" s="665">
        <v>0</v>
      </c>
      <c r="BI772" s="480">
        <v>0</v>
      </c>
      <c r="BJ772" s="480">
        <v>0</v>
      </c>
      <c r="BK772" s="480">
        <v>0</v>
      </c>
      <c r="BL772" s="670">
        <f t="shared" si="883"/>
        <v>0</v>
      </c>
      <c r="BM772" s="480">
        <v>0</v>
      </c>
      <c r="BN772" s="480">
        <v>0</v>
      </c>
      <c r="BO772" s="480">
        <v>0</v>
      </c>
      <c r="BP772" s="467">
        <v>0</v>
      </c>
      <c r="BQ772" s="588">
        <f t="shared" si="885"/>
        <v>0</v>
      </c>
      <c r="BR772" s="671">
        <f t="shared" si="886"/>
        <v>0</v>
      </c>
    </row>
    <row r="773" spans="1:70" s="186" customFormat="1" ht="22.15" customHeight="1" thickBot="1" x14ac:dyDescent="0.3">
      <c r="A773" s="847"/>
      <c r="B773" s="932"/>
      <c r="C773" s="954"/>
      <c r="D773" s="137" t="s">
        <v>651</v>
      </c>
      <c r="E773" s="125">
        <f t="shared" ref="E773:E813" si="1034">SUM(F773:I773)</f>
        <v>0</v>
      </c>
      <c r="F773" s="95">
        <v>0</v>
      </c>
      <c r="G773" s="95">
        <v>0</v>
      </c>
      <c r="H773" s="95">
        <v>0</v>
      </c>
      <c r="I773" s="95">
        <v>0</v>
      </c>
      <c r="J773" s="365">
        <f t="shared" ref="J773:J813" si="1035">SUM(K773:N773)</f>
        <v>0</v>
      </c>
      <c r="K773" s="95">
        <v>0</v>
      </c>
      <c r="L773" s="95">
        <v>0</v>
      </c>
      <c r="M773" s="95">
        <v>0</v>
      </c>
      <c r="N773" s="95">
        <v>0</v>
      </c>
      <c r="O773" s="365">
        <f t="shared" si="891"/>
        <v>0</v>
      </c>
      <c r="P773" s="95">
        <v>0</v>
      </c>
      <c r="Q773" s="95">
        <v>0</v>
      </c>
      <c r="R773" s="95">
        <v>0</v>
      </c>
      <c r="S773" s="95">
        <v>0</v>
      </c>
      <c r="T773" s="315">
        <f t="shared" si="1032"/>
        <v>0</v>
      </c>
      <c r="U773" s="389">
        <f t="shared" si="1030"/>
        <v>0</v>
      </c>
      <c r="V773" s="95">
        <v>0</v>
      </c>
      <c r="W773" s="95">
        <v>0</v>
      </c>
      <c r="X773" s="95">
        <v>0</v>
      </c>
      <c r="Y773" s="95">
        <v>0</v>
      </c>
      <c r="Z773" s="389">
        <f t="shared" si="1031"/>
        <v>0</v>
      </c>
      <c r="AA773" s="95">
        <v>0</v>
      </c>
      <c r="AB773" s="95">
        <v>0</v>
      </c>
      <c r="AC773" s="95">
        <v>0</v>
      </c>
      <c r="AD773" s="95">
        <v>0</v>
      </c>
      <c r="AE773" s="389">
        <f t="shared" si="1029"/>
        <v>0</v>
      </c>
      <c r="AF773" s="95">
        <v>0</v>
      </c>
      <c r="AG773" s="95">
        <v>0</v>
      </c>
      <c r="AH773" s="95">
        <v>0</v>
      </c>
      <c r="AI773" s="95">
        <v>0</v>
      </c>
      <c r="AJ773" s="315">
        <f t="shared" si="1033"/>
        <v>0</v>
      </c>
      <c r="AK773" s="389">
        <f t="shared" si="890"/>
        <v>0</v>
      </c>
      <c r="AL773" s="484">
        <v>0</v>
      </c>
      <c r="AM773" s="484">
        <v>0</v>
      </c>
      <c r="AN773" s="484">
        <v>0</v>
      </c>
      <c r="AO773" s="484">
        <v>0</v>
      </c>
      <c r="AP773" s="389">
        <f t="shared" si="889"/>
        <v>0</v>
      </c>
      <c r="AQ773" s="465">
        <v>0</v>
      </c>
      <c r="AR773" s="465">
        <v>0</v>
      </c>
      <c r="AS773" s="465">
        <v>0</v>
      </c>
      <c r="AT773" s="465">
        <v>0</v>
      </c>
      <c r="AU773" s="389">
        <f t="shared" si="884"/>
        <v>0</v>
      </c>
      <c r="AV773" s="461">
        <v>0</v>
      </c>
      <c r="AW773" s="461">
        <v>0</v>
      </c>
      <c r="AX773" s="461">
        <v>0</v>
      </c>
      <c r="AY773" s="461">
        <v>0</v>
      </c>
      <c r="AZ773" s="588">
        <f t="shared" si="887"/>
        <v>0</v>
      </c>
      <c r="BA773" s="671">
        <f t="shared" si="888"/>
        <v>0</v>
      </c>
      <c r="BB773" s="670">
        <f t="shared" si="881"/>
        <v>0</v>
      </c>
      <c r="BC773" s="665">
        <v>0</v>
      </c>
      <c r="BD773" s="480">
        <v>0</v>
      </c>
      <c r="BE773" s="480">
        <v>0</v>
      </c>
      <c r="BF773" s="633">
        <v>0</v>
      </c>
      <c r="BG773" s="670">
        <f t="shared" si="882"/>
        <v>0</v>
      </c>
      <c r="BH773" s="665">
        <v>0</v>
      </c>
      <c r="BI773" s="480">
        <v>0</v>
      </c>
      <c r="BJ773" s="480">
        <v>0</v>
      </c>
      <c r="BK773" s="480">
        <v>0</v>
      </c>
      <c r="BL773" s="670">
        <f t="shared" si="883"/>
        <v>0</v>
      </c>
      <c r="BM773" s="480">
        <v>0</v>
      </c>
      <c r="BN773" s="480">
        <v>0</v>
      </c>
      <c r="BO773" s="480">
        <v>0</v>
      </c>
      <c r="BP773" s="467">
        <v>0</v>
      </c>
      <c r="BQ773" s="588">
        <f t="shared" si="885"/>
        <v>0</v>
      </c>
      <c r="BR773" s="671">
        <f t="shared" si="886"/>
        <v>0</v>
      </c>
    </row>
    <row r="774" spans="1:70" s="186" customFormat="1" ht="17.45" customHeight="1" thickBot="1" x14ac:dyDescent="0.3">
      <c r="A774" s="847"/>
      <c r="B774" s="932"/>
      <c r="C774" s="954"/>
      <c r="D774" s="135" t="s">
        <v>321</v>
      </c>
      <c r="E774" s="125">
        <f t="shared" si="1034"/>
        <v>0</v>
      </c>
      <c r="F774" s="95">
        <v>0</v>
      </c>
      <c r="G774" s="95">
        <v>0</v>
      </c>
      <c r="H774" s="95">
        <v>0</v>
      </c>
      <c r="I774" s="95">
        <v>0</v>
      </c>
      <c r="J774" s="365">
        <f t="shared" si="1035"/>
        <v>0</v>
      </c>
      <c r="K774" s="95">
        <v>0</v>
      </c>
      <c r="L774" s="95">
        <v>0</v>
      </c>
      <c r="M774" s="95">
        <v>0</v>
      </c>
      <c r="N774" s="95">
        <v>0</v>
      </c>
      <c r="O774" s="365">
        <f t="shared" si="891"/>
        <v>0</v>
      </c>
      <c r="P774" s="95">
        <v>0</v>
      </c>
      <c r="Q774" s="95">
        <v>0</v>
      </c>
      <c r="R774" s="95">
        <v>0</v>
      </c>
      <c r="S774" s="95">
        <v>0</v>
      </c>
      <c r="T774" s="315">
        <f t="shared" si="1032"/>
        <v>0</v>
      </c>
      <c r="U774" s="389">
        <f t="shared" si="1030"/>
        <v>0</v>
      </c>
      <c r="V774" s="95">
        <v>0</v>
      </c>
      <c r="W774" s="95">
        <v>0</v>
      </c>
      <c r="X774" s="95">
        <v>0</v>
      </c>
      <c r="Y774" s="95">
        <v>0</v>
      </c>
      <c r="Z774" s="389">
        <f t="shared" si="1031"/>
        <v>0</v>
      </c>
      <c r="AA774" s="95">
        <v>0</v>
      </c>
      <c r="AB774" s="95">
        <v>0</v>
      </c>
      <c r="AC774" s="95">
        <v>0</v>
      </c>
      <c r="AD774" s="95">
        <v>0</v>
      </c>
      <c r="AE774" s="389">
        <f t="shared" si="1029"/>
        <v>0</v>
      </c>
      <c r="AF774" s="95">
        <v>0</v>
      </c>
      <c r="AG774" s="95">
        <v>0</v>
      </c>
      <c r="AH774" s="95">
        <v>0</v>
      </c>
      <c r="AI774" s="95">
        <v>0</v>
      </c>
      <c r="AJ774" s="315">
        <f t="shared" si="1033"/>
        <v>0</v>
      </c>
      <c r="AK774" s="389">
        <f t="shared" si="890"/>
        <v>0</v>
      </c>
      <c r="AL774" s="484">
        <v>0</v>
      </c>
      <c r="AM774" s="484">
        <v>0</v>
      </c>
      <c r="AN774" s="484">
        <v>0</v>
      </c>
      <c r="AO774" s="484">
        <v>0</v>
      </c>
      <c r="AP774" s="389">
        <f t="shared" si="889"/>
        <v>0</v>
      </c>
      <c r="AQ774" s="465">
        <v>0</v>
      </c>
      <c r="AR774" s="465">
        <v>0</v>
      </c>
      <c r="AS774" s="465">
        <v>0</v>
      </c>
      <c r="AT774" s="465">
        <v>0</v>
      </c>
      <c r="AU774" s="389">
        <f t="shared" si="884"/>
        <v>0</v>
      </c>
      <c r="AV774" s="461">
        <v>0</v>
      </c>
      <c r="AW774" s="461">
        <v>0</v>
      </c>
      <c r="AX774" s="461">
        <v>0</v>
      </c>
      <c r="AY774" s="461">
        <v>0</v>
      </c>
      <c r="AZ774" s="588">
        <f t="shared" si="887"/>
        <v>0</v>
      </c>
      <c r="BA774" s="671">
        <f t="shared" si="888"/>
        <v>0</v>
      </c>
      <c r="BB774" s="670">
        <f t="shared" ref="BB774:BB827" si="1036">BC774+BD774+BE774+BF774</f>
        <v>0</v>
      </c>
      <c r="BC774" s="680">
        <v>0</v>
      </c>
      <c r="BD774" s="485">
        <v>0</v>
      </c>
      <c r="BE774" s="485">
        <v>0</v>
      </c>
      <c r="BF774" s="633">
        <v>0</v>
      </c>
      <c r="BG774" s="670">
        <f t="shared" ref="BG774:BG833" si="1037">BH774+BI774+BJ774+BK774</f>
        <v>0</v>
      </c>
      <c r="BH774" s="665">
        <v>0</v>
      </c>
      <c r="BI774" s="480">
        <v>0</v>
      </c>
      <c r="BJ774" s="480">
        <v>0</v>
      </c>
      <c r="BK774" s="480">
        <v>0</v>
      </c>
      <c r="BL774" s="670">
        <f t="shared" ref="BL774:BL833" si="1038">BM774+BN774+BO774+BP774</f>
        <v>0</v>
      </c>
      <c r="BM774" s="480">
        <v>0</v>
      </c>
      <c r="BN774" s="480">
        <v>0</v>
      </c>
      <c r="BO774" s="480">
        <v>0</v>
      </c>
      <c r="BP774" s="467">
        <v>0</v>
      </c>
      <c r="BQ774" s="588">
        <f t="shared" si="885"/>
        <v>0</v>
      </c>
      <c r="BR774" s="671">
        <f t="shared" si="886"/>
        <v>0</v>
      </c>
    </row>
    <row r="775" spans="1:70" s="253" customFormat="1" ht="17.45" customHeight="1" thickBot="1" x14ac:dyDescent="0.3">
      <c r="A775" s="299"/>
      <c r="B775" s="932"/>
      <c r="C775" s="955"/>
      <c r="D775" s="363"/>
      <c r="E775" s="125">
        <f t="shared" si="1034"/>
        <v>0</v>
      </c>
      <c r="F775" s="95"/>
      <c r="G775" s="95"/>
      <c r="H775" s="95"/>
      <c r="I775" s="95"/>
      <c r="J775" s="365">
        <f t="shared" si="1035"/>
        <v>0</v>
      </c>
      <c r="K775" s="95"/>
      <c r="L775" s="95"/>
      <c r="M775" s="95"/>
      <c r="N775" s="95"/>
      <c r="O775" s="365">
        <f t="shared" si="891"/>
        <v>0</v>
      </c>
      <c r="P775" s="95"/>
      <c r="Q775" s="95"/>
      <c r="R775" s="95"/>
      <c r="S775" s="95"/>
      <c r="T775" s="315">
        <f t="shared" si="1032"/>
        <v>0</v>
      </c>
      <c r="U775" s="389">
        <f t="shared" si="1030"/>
        <v>0</v>
      </c>
      <c r="V775" s="95">
        <v>0</v>
      </c>
      <c r="W775" s="95">
        <v>0</v>
      </c>
      <c r="X775" s="95">
        <v>0</v>
      </c>
      <c r="Y775" s="95">
        <v>0</v>
      </c>
      <c r="Z775" s="389">
        <f t="shared" si="1031"/>
        <v>0</v>
      </c>
      <c r="AA775" s="95">
        <v>0</v>
      </c>
      <c r="AB775" s="95">
        <v>0</v>
      </c>
      <c r="AC775" s="95">
        <v>0</v>
      </c>
      <c r="AD775" s="95">
        <v>0</v>
      </c>
      <c r="AE775" s="389">
        <f t="shared" si="1029"/>
        <v>0</v>
      </c>
      <c r="AF775" s="95">
        <v>0</v>
      </c>
      <c r="AG775" s="95">
        <v>0</v>
      </c>
      <c r="AH775" s="95">
        <v>0</v>
      </c>
      <c r="AI775" s="95">
        <v>0</v>
      </c>
      <c r="AJ775" s="315">
        <f t="shared" si="1033"/>
        <v>0</v>
      </c>
      <c r="AK775" s="389">
        <f t="shared" si="890"/>
        <v>0</v>
      </c>
      <c r="AL775" s="484">
        <v>0</v>
      </c>
      <c r="AM775" s="484">
        <v>0</v>
      </c>
      <c r="AN775" s="484">
        <v>0</v>
      </c>
      <c r="AO775" s="484">
        <v>0</v>
      </c>
      <c r="AP775" s="389">
        <f t="shared" si="889"/>
        <v>0</v>
      </c>
      <c r="AQ775" s="465">
        <v>0</v>
      </c>
      <c r="AR775" s="465">
        <v>0</v>
      </c>
      <c r="AS775" s="465">
        <v>0</v>
      </c>
      <c r="AT775" s="465">
        <v>0</v>
      </c>
      <c r="AU775" s="389">
        <f t="shared" si="884"/>
        <v>0</v>
      </c>
      <c r="AV775" s="461">
        <v>0</v>
      </c>
      <c r="AW775" s="461">
        <v>0</v>
      </c>
      <c r="AX775" s="461">
        <v>0</v>
      </c>
      <c r="AY775" s="461">
        <v>0</v>
      </c>
      <c r="AZ775" s="588">
        <f t="shared" si="887"/>
        <v>0</v>
      </c>
      <c r="BA775" s="671">
        <f t="shared" si="888"/>
        <v>0</v>
      </c>
      <c r="BB775" s="670">
        <f t="shared" si="1036"/>
        <v>0</v>
      </c>
      <c r="BC775" s="680">
        <v>0</v>
      </c>
      <c r="BD775" s="485">
        <v>0</v>
      </c>
      <c r="BE775" s="485">
        <v>0</v>
      </c>
      <c r="BF775" s="633">
        <v>0</v>
      </c>
      <c r="BG775" s="670">
        <f t="shared" si="1037"/>
        <v>0</v>
      </c>
      <c r="BH775" s="665">
        <v>0</v>
      </c>
      <c r="BI775" s="480">
        <v>0</v>
      </c>
      <c r="BJ775" s="480">
        <v>0</v>
      </c>
      <c r="BK775" s="480">
        <v>0</v>
      </c>
      <c r="BL775" s="670">
        <f t="shared" si="1038"/>
        <v>0</v>
      </c>
      <c r="BM775" s="480">
        <v>0</v>
      </c>
      <c r="BN775" s="480">
        <v>0</v>
      </c>
      <c r="BO775" s="480">
        <v>0</v>
      </c>
      <c r="BP775" s="467">
        <v>0</v>
      </c>
      <c r="BQ775" s="588">
        <f t="shared" si="885"/>
        <v>0</v>
      </c>
      <c r="BR775" s="671">
        <f t="shared" si="886"/>
        <v>0</v>
      </c>
    </row>
    <row r="776" spans="1:70" s="186" customFormat="1" ht="16.899999999999999" customHeight="1" thickBot="1" x14ac:dyDescent="0.3">
      <c r="A776" s="847">
        <v>5</v>
      </c>
      <c r="B776" s="932"/>
      <c r="C776" s="953" t="s">
        <v>1431</v>
      </c>
      <c r="D776" s="141" t="s">
        <v>328</v>
      </c>
      <c r="E776" s="125">
        <f t="shared" si="1034"/>
        <v>0</v>
      </c>
      <c r="F776" s="95">
        <v>0</v>
      </c>
      <c r="G776" s="95">
        <v>0</v>
      </c>
      <c r="H776" s="95">
        <v>0</v>
      </c>
      <c r="I776" s="95">
        <v>0</v>
      </c>
      <c r="J776" s="365">
        <f t="shared" si="1035"/>
        <v>0</v>
      </c>
      <c r="K776" s="95">
        <v>0</v>
      </c>
      <c r="L776" s="95">
        <v>0</v>
      </c>
      <c r="M776" s="95">
        <v>0</v>
      </c>
      <c r="N776" s="95">
        <v>0</v>
      </c>
      <c r="O776" s="365">
        <f t="shared" si="891"/>
        <v>0</v>
      </c>
      <c r="P776" s="95">
        <v>0</v>
      </c>
      <c r="Q776" s="95">
        <v>0</v>
      </c>
      <c r="R776" s="95">
        <v>0</v>
      </c>
      <c r="S776" s="95">
        <v>0</v>
      </c>
      <c r="T776" s="315">
        <f t="shared" si="1032"/>
        <v>0</v>
      </c>
      <c r="U776" s="389">
        <f t="shared" si="1030"/>
        <v>0</v>
      </c>
      <c r="V776" s="95">
        <v>0</v>
      </c>
      <c r="W776" s="95">
        <v>0</v>
      </c>
      <c r="X776" s="95">
        <v>0</v>
      </c>
      <c r="Y776" s="95">
        <v>0</v>
      </c>
      <c r="Z776" s="389">
        <f t="shared" si="1031"/>
        <v>0</v>
      </c>
      <c r="AA776" s="95">
        <v>0</v>
      </c>
      <c r="AB776" s="95">
        <v>0</v>
      </c>
      <c r="AC776" s="95">
        <v>0</v>
      </c>
      <c r="AD776" s="95">
        <v>0</v>
      </c>
      <c r="AE776" s="389">
        <f t="shared" si="1029"/>
        <v>0</v>
      </c>
      <c r="AF776" s="95">
        <v>0</v>
      </c>
      <c r="AG776" s="95">
        <v>0</v>
      </c>
      <c r="AH776" s="95">
        <v>0</v>
      </c>
      <c r="AI776" s="95">
        <v>0</v>
      </c>
      <c r="AJ776" s="315">
        <f t="shared" si="1033"/>
        <v>0</v>
      </c>
      <c r="AK776" s="389">
        <f t="shared" si="890"/>
        <v>0</v>
      </c>
      <c r="AL776" s="484">
        <v>0</v>
      </c>
      <c r="AM776" s="484">
        <v>0</v>
      </c>
      <c r="AN776" s="484">
        <v>0</v>
      </c>
      <c r="AO776" s="484">
        <v>0</v>
      </c>
      <c r="AP776" s="389">
        <f t="shared" si="889"/>
        <v>0</v>
      </c>
      <c r="AQ776" s="465">
        <v>0</v>
      </c>
      <c r="AR776" s="465">
        <v>0</v>
      </c>
      <c r="AS776" s="465">
        <v>0</v>
      </c>
      <c r="AT776" s="465">
        <v>0</v>
      </c>
      <c r="AU776" s="389">
        <f t="shared" si="884"/>
        <v>0</v>
      </c>
      <c r="AV776" s="461">
        <v>0</v>
      </c>
      <c r="AW776" s="461">
        <v>0</v>
      </c>
      <c r="AX776" s="461">
        <v>0</v>
      </c>
      <c r="AY776" s="461">
        <v>0</v>
      </c>
      <c r="AZ776" s="588">
        <f t="shared" si="887"/>
        <v>0</v>
      </c>
      <c r="BA776" s="671">
        <f t="shared" si="888"/>
        <v>0</v>
      </c>
      <c r="BB776" s="670">
        <f t="shared" si="1036"/>
        <v>0</v>
      </c>
      <c r="BC776" s="665">
        <v>0</v>
      </c>
      <c r="BD776" s="480">
        <v>0</v>
      </c>
      <c r="BE776" s="480">
        <v>0</v>
      </c>
      <c r="BF776" s="633">
        <v>0</v>
      </c>
      <c r="BG776" s="670">
        <f t="shared" si="1037"/>
        <v>0</v>
      </c>
      <c r="BH776" s="665">
        <v>0</v>
      </c>
      <c r="BI776" s="480">
        <v>0</v>
      </c>
      <c r="BJ776" s="480">
        <v>0</v>
      </c>
      <c r="BK776" s="480">
        <v>0</v>
      </c>
      <c r="BL776" s="670">
        <f t="shared" si="1038"/>
        <v>0</v>
      </c>
      <c r="BM776" s="480">
        <v>0</v>
      </c>
      <c r="BN776" s="480">
        <v>0</v>
      </c>
      <c r="BO776" s="480">
        <v>0</v>
      </c>
      <c r="BP776" s="467">
        <v>0</v>
      </c>
      <c r="BQ776" s="588">
        <f t="shared" si="885"/>
        <v>0</v>
      </c>
      <c r="BR776" s="671">
        <f t="shared" si="886"/>
        <v>0</v>
      </c>
    </row>
    <row r="777" spans="1:70" s="186" customFormat="1" ht="16.149999999999999" customHeight="1" thickBot="1" x14ac:dyDescent="0.3">
      <c r="A777" s="847"/>
      <c r="B777" s="932"/>
      <c r="C777" s="954"/>
      <c r="D777" s="137" t="s">
        <v>651</v>
      </c>
      <c r="E777" s="125">
        <f t="shared" si="1034"/>
        <v>0</v>
      </c>
      <c r="F777" s="95">
        <v>0</v>
      </c>
      <c r="G777" s="95">
        <v>0</v>
      </c>
      <c r="H777" s="95">
        <v>0</v>
      </c>
      <c r="I777" s="95">
        <v>0</v>
      </c>
      <c r="J777" s="365">
        <f t="shared" si="1035"/>
        <v>0</v>
      </c>
      <c r="K777" s="95">
        <v>0</v>
      </c>
      <c r="L777" s="95">
        <v>0</v>
      </c>
      <c r="M777" s="95">
        <v>0</v>
      </c>
      <c r="N777" s="95">
        <v>0</v>
      </c>
      <c r="O777" s="365">
        <f t="shared" si="891"/>
        <v>0</v>
      </c>
      <c r="P777" s="95">
        <v>0</v>
      </c>
      <c r="Q777" s="95">
        <v>0</v>
      </c>
      <c r="R777" s="95">
        <v>0</v>
      </c>
      <c r="S777" s="95">
        <v>0</v>
      </c>
      <c r="T777" s="315">
        <f t="shared" si="1032"/>
        <v>0</v>
      </c>
      <c r="U777" s="389">
        <f t="shared" si="1030"/>
        <v>0</v>
      </c>
      <c r="V777" s="95">
        <v>0</v>
      </c>
      <c r="W777" s="95">
        <v>0</v>
      </c>
      <c r="X777" s="95">
        <v>0</v>
      </c>
      <c r="Y777" s="95">
        <v>0</v>
      </c>
      <c r="Z777" s="389">
        <f t="shared" si="1031"/>
        <v>0</v>
      </c>
      <c r="AA777" s="95">
        <v>0</v>
      </c>
      <c r="AB777" s="95">
        <v>0</v>
      </c>
      <c r="AC777" s="95">
        <v>0</v>
      </c>
      <c r="AD777" s="95">
        <v>0</v>
      </c>
      <c r="AE777" s="389">
        <f t="shared" si="1029"/>
        <v>0</v>
      </c>
      <c r="AF777" s="95">
        <v>0</v>
      </c>
      <c r="AG777" s="95">
        <v>0</v>
      </c>
      <c r="AH777" s="95">
        <v>0</v>
      </c>
      <c r="AI777" s="95">
        <v>0</v>
      </c>
      <c r="AJ777" s="315">
        <f t="shared" si="1033"/>
        <v>0</v>
      </c>
      <c r="AK777" s="389">
        <f t="shared" si="890"/>
        <v>0</v>
      </c>
      <c r="AL777" s="484">
        <v>0</v>
      </c>
      <c r="AM777" s="484">
        <v>0</v>
      </c>
      <c r="AN777" s="484">
        <v>0</v>
      </c>
      <c r="AO777" s="484">
        <v>0</v>
      </c>
      <c r="AP777" s="389">
        <f t="shared" si="889"/>
        <v>0</v>
      </c>
      <c r="AQ777" s="465">
        <v>0</v>
      </c>
      <c r="AR777" s="465">
        <v>0</v>
      </c>
      <c r="AS777" s="465">
        <v>0</v>
      </c>
      <c r="AT777" s="465">
        <v>0</v>
      </c>
      <c r="AU777" s="389">
        <f t="shared" ref="AU777:AU813" si="1039">SUM(AV777:AY777)</f>
        <v>0</v>
      </c>
      <c r="AV777" s="461">
        <v>0</v>
      </c>
      <c r="AW777" s="461">
        <v>0</v>
      </c>
      <c r="AX777" s="461">
        <v>0</v>
      </c>
      <c r="AY777" s="461">
        <v>0</v>
      </c>
      <c r="AZ777" s="588">
        <f t="shared" si="887"/>
        <v>0</v>
      </c>
      <c r="BA777" s="671">
        <f t="shared" si="888"/>
        <v>0</v>
      </c>
      <c r="BB777" s="670">
        <f t="shared" si="1036"/>
        <v>0</v>
      </c>
      <c r="BC777" s="665">
        <v>0</v>
      </c>
      <c r="BD777" s="480">
        <v>0</v>
      </c>
      <c r="BE777" s="480">
        <v>0</v>
      </c>
      <c r="BF777" s="633">
        <v>0</v>
      </c>
      <c r="BG777" s="670">
        <f t="shared" si="1037"/>
        <v>0</v>
      </c>
      <c r="BH777" s="665">
        <v>0</v>
      </c>
      <c r="BI777" s="480">
        <v>0</v>
      </c>
      <c r="BJ777" s="480">
        <v>0</v>
      </c>
      <c r="BK777" s="480">
        <v>0</v>
      </c>
      <c r="BL777" s="670">
        <f t="shared" si="1038"/>
        <v>0</v>
      </c>
      <c r="BM777" s="480">
        <v>0</v>
      </c>
      <c r="BN777" s="480">
        <v>0</v>
      </c>
      <c r="BO777" s="480">
        <v>0</v>
      </c>
      <c r="BP777" s="467">
        <v>0</v>
      </c>
      <c r="BQ777" s="588">
        <f t="shared" ref="BQ777:BQ833" si="1040">BB777+BG777+BL777</f>
        <v>0</v>
      </c>
      <c r="BR777" s="671">
        <f t="shared" ref="BR777:BR833" si="1041">E777+J777+O777+U777+Z777+AE777+AK777+AP777+AU777+BB777+BG777+BL777</f>
        <v>0</v>
      </c>
    </row>
    <row r="778" spans="1:70" s="186" customFormat="1" ht="15.6" customHeight="1" thickBot="1" x14ac:dyDescent="0.3">
      <c r="A778" s="847"/>
      <c r="B778" s="932"/>
      <c r="C778" s="954"/>
      <c r="D778" s="135" t="s">
        <v>321</v>
      </c>
      <c r="E778" s="125">
        <f t="shared" si="1034"/>
        <v>0</v>
      </c>
      <c r="F778" s="95">
        <v>0</v>
      </c>
      <c r="G778" s="95">
        <v>0</v>
      </c>
      <c r="H778" s="95">
        <v>0</v>
      </c>
      <c r="I778" s="95">
        <v>0</v>
      </c>
      <c r="J778" s="365">
        <f t="shared" si="1035"/>
        <v>0</v>
      </c>
      <c r="K778" s="95">
        <v>0</v>
      </c>
      <c r="L778" s="95">
        <v>0</v>
      </c>
      <c r="M778" s="95">
        <v>0</v>
      </c>
      <c r="N778" s="95">
        <v>0</v>
      </c>
      <c r="O778" s="365">
        <f t="shared" si="891"/>
        <v>0</v>
      </c>
      <c r="P778" s="95">
        <v>0</v>
      </c>
      <c r="Q778" s="95">
        <v>0</v>
      </c>
      <c r="R778" s="95">
        <v>0</v>
      </c>
      <c r="S778" s="95">
        <v>0</v>
      </c>
      <c r="T778" s="315">
        <f t="shared" si="1032"/>
        <v>0</v>
      </c>
      <c r="U778" s="389">
        <f t="shared" si="1030"/>
        <v>0</v>
      </c>
      <c r="V778" s="95">
        <v>0</v>
      </c>
      <c r="W778" s="95">
        <v>0</v>
      </c>
      <c r="X778" s="95">
        <v>0</v>
      </c>
      <c r="Y778" s="95">
        <v>0</v>
      </c>
      <c r="Z778" s="389">
        <f t="shared" si="1031"/>
        <v>0</v>
      </c>
      <c r="AA778" s="95">
        <v>0</v>
      </c>
      <c r="AB778" s="95">
        <v>0</v>
      </c>
      <c r="AC778" s="95">
        <v>0</v>
      </c>
      <c r="AD778" s="95">
        <v>0</v>
      </c>
      <c r="AE778" s="389">
        <f t="shared" si="1029"/>
        <v>0</v>
      </c>
      <c r="AF778" s="95">
        <v>0</v>
      </c>
      <c r="AG778" s="95">
        <v>0</v>
      </c>
      <c r="AH778" s="95">
        <v>0</v>
      </c>
      <c r="AI778" s="95">
        <v>0</v>
      </c>
      <c r="AJ778" s="315">
        <f t="shared" si="1033"/>
        <v>0</v>
      </c>
      <c r="AK778" s="389">
        <f t="shared" si="890"/>
        <v>0</v>
      </c>
      <c r="AL778" s="484">
        <v>0</v>
      </c>
      <c r="AM778" s="484">
        <v>0</v>
      </c>
      <c r="AN778" s="484">
        <v>0</v>
      </c>
      <c r="AO778" s="484">
        <v>0</v>
      </c>
      <c r="AP778" s="389">
        <f t="shared" si="889"/>
        <v>0</v>
      </c>
      <c r="AQ778" s="465">
        <v>0</v>
      </c>
      <c r="AR778" s="465">
        <v>0</v>
      </c>
      <c r="AS778" s="465">
        <v>0</v>
      </c>
      <c r="AT778" s="465">
        <v>0</v>
      </c>
      <c r="AU778" s="389">
        <f t="shared" si="1039"/>
        <v>0</v>
      </c>
      <c r="AV778" s="461">
        <v>0</v>
      </c>
      <c r="AW778" s="461">
        <v>0</v>
      </c>
      <c r="AX778" s="461">
        <v>0</v>
      </c>
      <c r="AY778" s="461">
        <v>0</v>
      </c>
      <c r="AZ778" s="588">
        <f t="shared" ref="AZ778:AZ813" si="1042">AK778+AP778+AU778</f>
        <v>0</v>
      </c>
      <c r="BA778" s="671">
        <f t="shared" ref="BA778:BA813" si="1043">E778+J778+O778+U778+Z778+AE778+AK778+AP778+AU778</f>
        <v>0</v>
      </c>
      <c r="BB778" s="670">
        <f t="shared" si="1036"/>
        <v>0</v>
      </c>
      <c r="BC778" s="680">
        <v>0</v>
      </c>
      <c r="BD778" s="485">
        <v>0</v>
      </c>
      <c r="BE778" s="485">
        <v>0</v>
      </c>
      <c r="BF778" s="633">
        <v>0</v>
      </c>
      <c r="BG778" s="670">
        <f t="shared" si="1037"/>
        <v>0</v>
      </c>
      <c r="BH778" s="665">
        <v>0</v>
      </c>
      <c r="BI778" s="480">
        <v>0</v>
      </c>
      <c r="BJ778" s="480">
        <v>0</v>
      </c>
      <c r="BK778" s="480">
        <v>0</v>
      </c>
      <c r="BL778" s="670">
        <f t="shared" si="1038"/>
        <v>0</v>
      </c>
      <c r="BM778" s="480">
        <v>0</v>
      </c>
      <c r="BN778" s="480">
        <v>0</v>
      </c>
      <c r="BO778" s="480">
        <v>0</v>
      </c>
      <c r="BP778" s="467">
        <v>0</v>
      </c>
      <c r="BQ778" s="588">
        <f t="shared" si="1040"/>
        <v>0</v>
      </c>
      <c r="BR778" s="671">
        <f t="shared" si="1041"/>
        <v>0</v>
      </c>
    </row>
    <row r="779" spans="1:70" s="253" customFormat="1" ht="15.6" customHeight="1" thickBot="1" x14ac:dyDescent="0.3">
      <c r="A779" s="299"/>
      <c r="B779" s="932"/>
      <c r="C779" s="955"/>
      <c r="D779" s="136"/>
      <c r="E779" s="125">
        <f t="shared" si="1034"/>
        <v>0</v>
      </c>
      <c r="F779" s="95"/>
      <c r="G779" s="95"/>
      <c r="H779" s="95"/>
      <c r="I779" s="95"/>
      <c r="J779" s="365">
        <f t="shared" si="1035"/>
        <v>0</v>
      </c>
      <c r="K779" s="95"/>
      <c r="L779" s="95"/>
      <c r="M779" s="95"/>
      <c r="N779" s="95"/>
      <c r="O779" s="365">
        <f t="shared" si="891"/>
        <v>0</v>
      </c>
      <c r="P779" s="95"/>
      <c r="Q779" s="95"/>
      <c r="R779" s="95"/>
      <c r="S779" s="95"/>
      <c r="T779" s="315">
        <f t="shared" si="1032"/>
        <v>0</v>
      </c>
      <c r="U779" s="389">
        <f t="shared" si="1030"/>
        <v>0</v>
      </c>
      <c r="V779" s="95">
        <v>0</v>
      </c>
      <c r="W779" s="95">
        <v>0</v>
      </c>
      <c r="X779" s="95">
        <v>0</v>
      </c>
      <c r="Y779" s="95">
        <v>0</v>
      </c>
      <c r="Z779" s="389">
        <f t="shared" si="1031"/>
        <v>0</v>
      </c>
      <c r="AA779" s="95">
        <v>0</v>
      </c>
      <c r="AB779" s="95">
        <v>0</v>
      </c>
      <c r="AC779" s="95">
        <v>0</v>
      </c>
      <c r="AD779" s="95">
        <v>0</v>
      </c>
      <c r="AE779" s="389">
        <f t="shared" si="1029"/>
        <v>0</v>
      </c>
      <c r="AF779" s="95">
        <v>0</v>
      </c>
      <c r="AG779" s="95">
        <v>0</v>
      </c>
      <c r="AH779" s="95">
        <v>0</v>
      </c>
      <c r="AI779" s="95">
        <v>0</v>
      </c>
      <c r="AJ779" s="315">
        <f t="shared" si="1033"/>
        <v>0</v>
      </c>
      <c r="AK779" s="389">
        <f t="shared" si="890"/>
        <v>0</v>
      </c>
      <c r="AL779" s="484">
        <v>0</v>
      </c>
      <c r="AM779" s="484">
        <v>0</v>
      </c>
      <c r="AN779" s="484">
        <v>0</v>
      </c>
      <c r="AO779" s="484">
        <v>0</v>
      </c>
      <c r="AP779" s="389">
        <f t="shared" si="889"/>
        <v>0</v>
      </c>
      <c r="AQ779" s="465">
        <v>0</v>
      </c>
      <c r="AR779" s="465">
        <v>0</v>
      </c>
      <c r="AS779" s="465">
        <v>0</v>
      </c>
      <c r="AT779" s="465">
        <v>0</v>
      </c>
      <c r="AU779" s="389">
        <f t="shared" si="1039"/>
        <v>0</v>
      </c>
      <c r="AV779" s="461">
        <v>0</v>
      </c>
      <c r="AW779" s="461">
        <v>0</v>
      </c>
      <c r="AX779" s="461">
        <v>0</v>
      </c>
      <c r="AY779" s="461">
        <v>0</v>
      </c>
      <c r="AZ779" s="588">
        <f t="shared" si="1042"/>
        <v>0</v>
      </c>
      <c r="BA779" s="671">
        <f t="shared" si="1043"/>
        <v>0</v>
      </c>
      <c r="BB779" s="670">
        <f t="shared" si="1036"/>
        <v>0</v>
      </c>
      <c r="BC779" s="680">
        <v>0</v>
      </c>
      <c r="BD779" s="485">
        <v>0</v>
      </c>
      <c r="BE779" s="485">
        <v>0</v>
      </c>
      <c r="BF779" s="633">
        <v>0</v>
      </c>
      <c r="BG779" s="670">
        <f t="shared" si="1037"/>
        <v>0</v>
      </c>
      <c r="BH779" s="665">
        <v>0</v>
      </c>
      <c r="BI779" s="480">
        <v>0</v>
      </c>
      <c r="BJ779" s="480">
        <v>0</v>
      </c>
      <c r="BK779" s="480">
        <v>0</v>
      </c>
      <c r="BL779" s="670">
        <f t="shared" si="1038"/>
        <v>0</v>
      </c>
      <c r="BM779" s="480">
        <v>0</v>
      </c>
      <c r="BN779" s="480">
        <v>0</v>
      </c>
      <c r="BO779" s="480">
        <v>0</v>
      </c>
      <c r="BP779" s="467">
        <v>0</v>
      </c>
      <c r="BQ779" s="588">
        <f t="shared" si="1040"/>
        <v>0</v>
      </c>
      <c r="BR779" s="671">
        <f t="shared" si="1041"/>
        <v>0</v>
      </c>
    </row>
    <row r="780" spans="1:70" s="186" customFormat="1" ht="49.15" customHeight="1" thickBot="1" x14ac:dyDescent="0.3">
      <c r="A780" s="847">
        <v>6</v>
      </c>
      <c r="B780" s="932"/>
      <c r="C780" s="953" t="s">
        <v>902</v>
      </c>
      <c r="D780" s="141" t="s">
        <v>328</v>
      </c>
      <c r="E780" s="125">
        <f t="shared" si="1034"/>
        <v>0</v>
      </c>
      <c r="F780" s="95">
        <v>0</v>
      </c>
      <c r="G780" s="95">
        <v>0</v>
      </c>
      <c r="H780" s="95">
        <v>0</v>
      </c>
      <c r="I780" s="95">
        <v>0</v>
      </c>
      <c r="J780" s="365">
        <f t="shared" si="1035"/>
        <v>0</v>
      </c>
      <c r="K780" s="95">
        <v>0</v>
      </c>
      <c r="L780" s="95">
        <v>0</v>
      </c>
      <c r="M780" s="95">
        <v>0</v>
      </c>
      <c r="N780" s="95">
        <v>0</v>
      </c>
      <c r="O780" s="365">
        <f t="shared" si="891"/>
        <v>0</v>
      </c>
      <c r="P780" s="95">
        <v>0</v>
      </c>
      <c r="Q780" s="95">
        <v>0</v>
      </c>
      <c r="R780" s="95">
        <v>0</v>
      </c>
      <c r="S780" s="95">
        <v>0</v>
      </c>
      <c r="T780" s="315">
        <f t="shared" si="1032"/>
        <v>0</v>
      </c>
      <c r="U780" s="389">
        <f t="shared" si="1030"/>
        <v>0</v>
      </c>
      <c r="V780" s="95">
        <v>0</v>
      </c>
      <c r="W780" s="95">
        <v>0</v>
      </c>
      <c r="X780" s="95">
        <v>0</v>
      </c>
      <c r="Y780" s="95">
        <v>0</v>
      </c>
      <c r="Z780" s="389">
        <f t="shared" si="1031"/>
        <v>0</v>
      </c>
      <c r="AA780" s="95">
        <v>0</v>
      </c>
      <c r="AB780" s="95">
        <v>0</v>
      </c>
      <c r="AC780" s="95">
        <v>0</v>
      </c>
      <c r="AD780" s="95">
        <v>0</v>
      </c>
      <c r="AE780" s="389">
        <f t="shared" si="1029"/>
        <v>0</v>
      </c>
      <c r="AF780" s="95">
        <v>0</v>
      </c>
      <c r="AG780" s="95">
        <v>0</v>
      </c>
      <c r="AH780" s="95">
        <v>0</v>
      </c>
      <c r="AI780" s="95">
        <v>0</v>
      </c>
      <c r="AJ780" s="315">
        <f t="shared" si="1033"/>
        <v>0</v>
      </c>
      <c r="AK780" s="389">
        <f t="shared" si="890"/>
        <v>0</v>
      </c>
      <c r="AL780" s="484">
        <v>0</v>
      </c>
      <c r="AM780" s="484">
        <v>0</v>
      </c>
      <c r="AN780" s="484">
        <v>0</v>
      </c>
      <c r="AO780" s="484">
        <v>0</v>
      </c>
      <c r="AP780" s="389">
        <f t="shared" ref="AP780:AP813" si="1044">SUM(AQ780:AT780)</f>
        <v>0</v>
      </c>
      <c r="AQ780" s="465">
        <v>0</v>
      </c>
      <c r="AR780" s="465">
        <v>0</v>
      </c>
      <c r="AS780" s="465">
        <v>0</v>
      </c>
      <c r="AT780" s="465">
        <v>0</v>
      </c>
      <c r="AU780" s="389">
        <f t="shared" si="1039"/>
        <v>0</v>
      </c>
      <c r="AV780" s="461">
        <v>0</v>
      </c>
      <c r="AW780" s="461">
        <v>0</v>
      </c>
      <c r="AX780" s="461">
        <v>0</v>
      </c>
      <c r="AY780" s="461">
        <v>0</v>
      </c>
      <c r="AZ780" s="588">
        <f t="shared" si="1042"/>
        <v>0</v>
      </c>
      <c r="BA780" s="671">
        <f t="shared" si="1043"/>
        <v>0</v>
      </c>
      <c r="BB780" s="670">
        <f t="shared" si="1036"/>
        <v>0</v>
      </c>
      <c r="BC780" s="665">
        <v>0</v>
      </c>
      <c r="BD780" s="480">
        <v>0</v>
      </c>
      <c r="BE780" s="480">
        <v>0</v>
      </c>
      <c r="BF780" s="633">
        <v>0</v>
      </c>
      <c r="BG780" s="670">
        <f t="shared" si="1037"/>
        <v>0</v>
      </c>
      <c r="BH780" s="665">
        <v>0</v>
      </c>
      <c r="BI780" s="480">
        <v>0</v>
      </c>
      <c r="BJ780" s="480">
        <v>0</v>
      </c>
      <c r="BK780" s="480">
        <v>0</v>
      </c>
      <c r="BL780" s="670">
        <f t="shared" si="1038"/>
        <v>0</v>
      </c>
      <c r="BM780" s="480">
        <v>0</v>
      </c>
      <c r="BN780" s="480">
        <v>0</v>
      </c>
      <c r="BO780" s="480">
        <v>0</v>
      </c>
      <c r="BP780" s="467">
        <v>0</v>
      </c>
      <c r="BQ780" s="588">
        <f t="shared" si="1040"/>
        <v>0</v>
      </c>
      <c r="BR780" s="671">
        <f t="shared" si="1041"/>
        <v>0</v>
      </c>
    </row>
    <row r="781" spans="1:70" s="186" customFormat="1" ht="46.15" customHeight="1" thickBot="1" x14ac:dyDescent="0.3">
      <c r="A781" s="847"/>
      <c r="B781" s="932"/>
      <c r="C781" s="954"/>
      <c r="D781" s="137" t="s">
        <v>651</v>
      </c>
      <c r="E781" s="125">
        <f t="shared" si="1034"/>
        <v>0</v>
      </c>
      <c r="F781" s="95">
        <v>0</v>
      </c>
      <c r="G781" s="95">
        <v>0</v>
      </c>
      <c r="H781" s="95">
        <v>0</v>
      </c>
      <c r="I781" s="95">
        <v>0</v>
      </c>
      <c r="J781" s="365">
        <f t="shared" si="1035"/>
        <v>0</v>
      </c>
      <c r="K781" s="95">
        <v>0</v>
      </c>
      <c r="L781" s="95">
        <v>0</v>
      </c>
      <c r="M781" s="95">
        <v>0</v>
      </c>
      <c r="N781" s="95">
        <v>0</v>
      </c>
      <c r="O781" s="365">
        <f t="shared" si="891"/>
        <v>0</v>
      </c>
      <c r="P781" s="95">
        <v>0</v>
      </c>
      <c r="Q781" s="95">
        <v>0</v>
      </c>
      <c r="R781" s="95">
        <v>0</v>
      </c>
      <c r="S781" s="95">
        <v>0</v>
      </c>
      <c r="T781" s="315">
        <f t="shared" si="1032"/>
        <v>0</v>
      </c>
      <c r="U781" s="389">
        <f t="shared" si="1030"/>
        <v>0</v>
      </c>
      <c r="V781" s="95">
        <v>0</v>
      </c>
      <c r="W781" s="95">
        <v>0</v>
      </c>
      <c r="X781" s="95">
        <v>0</v>
      </c>
      <c r="Y781" s="95">
        <v>0</v>
      </c>
      <c r="Z781" s="389">
        <f t="shared" si="1031"/>
        <v>0</v>
      </c>
      <c r="AA781" s="95">
        <v>0</v>
      </c>
      <c r="AB781" s="95">
        <v>0</v>
      </c>
      <c r="AC781" s="95">
        <v>0</v>
      </c>
      <c r="AD781" s="95">
        <v>0</v>
      </c>
      <c r="AE781" s="389">
        <f t="shared" si="1029"/>
        <v>0</v>
      </c>
      <c r="AF781" s="95">
        <v>0</v>
      </c>
      <c r="AG781" s="95">
        <v>0</v>
      </c>
      <c r="AH781" s="95">
        <v>0</v>
      </c>
      <c r="AI781" s="95">
        <v>0</v>
      </c>
      <c r="AJ781" s="315">
        <f t="shared" si="1033"/>
        <v>0</v>
      </c>
      <c r="AK781" s="389">
        <f t="shared" ref="AK781:AK813" si="1045">SUM(AL781:AO781)</f>
        <v>0</v>
      </c>
      <c r="AL781" s="484">
        <v>0</v>
      </c>
      <c r="AM781" s="484">
        <v>0</v>
      </c>
      <c r="AN781" s="484">
        <v>0</v>
      </c>
      <c r="AO781" s="484">
        <v>0</v>
      </c>
      <c r="AP781" s="389">
        <f t="shared" si="1044"/>
        <v>0</v>
      </c>
      <c r="AQ781" s="465">
        <v>0</v>
      </c>
      <c r="AR781" s="465">
        <v>0</v>
      </c>
      <c r="AS781" s="465">
        <v>0</v>
      </c>
      <c r="AT781" s="465">
        <v>0</v>
      </c>
      <c r="AU781" s="389">
        <f t="shared" si="1039"/>
        <v>0</v>
      </c>
      <c r="AV781" s="461">
        <v>0</v>
      </c>
      <c r="AW781" s="461">
        <v>0</v>
      </c>
      <c r="AX781" s="461">
        <v>0</v>
      </c>
      <c r="AY781" s="461">
        <v>0</v>
      </c>
      <c r="AZ781" s="588">
        <f t="shared" si="1042"/>
        <v>0</v>
      </c>
      <c r="BA781" s="671">
        <f t="shared" si="1043"/>
        <v>0</v>
      </c>
      <c r="BB781" s="670">
        <f t="shared" si="1036"/>
        <v>0</v>
      </c>
      <c r="BC781" s="665">
        <v>0</v>
      </c>
      <c r="BD781" s="480">
        <v>0</v>
      </c>
      <c r="BE781" s="480">
        <v>0</v>
      </c>
      <c r="BF781" s="633">
        <v>0</v>
      </c>
      <c r="BG781" s="670">
        <f t="shared" si="1037"/>
        <v>0</v>
      </c>
      <c r="BH781" s="665">
        <v>0</v>
      </c>
      <c r="BI781" s="480">
        <v>0</v>
      </c>
      <c r="BJ781" s="480">
        <v>0</v>
      </c>
      <c r="BK781" s="480">
        <v>0</v>
      </c>
      <c r="BL781" s="670">
        <f t="shared" si="1038"/>
        <v>0</v>
      </c>
      <c r="BM781" s="480">
        <v>0</v>
      </c>
      <c r="BN781" s="480">
        <v>0</v>
      </c>
      <c r="BO781" s="480">
        <v>0</v>
      </c>
      <c r="BP781" s="467">
        <v>0</v>
      </c>
      <c r="BQ781" s="588">
        <f t="shared" si="1040"/>
        <v>0</v>
      </c>
      <c r="BR781" s="671">
        <f t="shared" si="1041"/>
        <v>0</v>
      </c>
    </row>
    <row r="782" spans="1:70" s="186" customFormat="1" ht="64.900000000000006" customHeight="1" thickBot="1" x14ac:dyDescent="0.3">
      <c r="A782" s="847"/>
      <c r="B782" s="932"/>
      <c r="C782" s="954"/>
      <c r="D782" s="135" t="s">
        <v>321</v>
      </c>
      <c r="E782" s="125">
        <f t="shared" si="1034"/>
        <v>0</v>
      </c>
      <c r="F782" s="95">
        <v>0</v>
      </c>
      <c r="G782" s="95">
        <v>0</v>
      </c>
      <c r="H782" s="95">
        <v>0</v>
      </c>
      <c r="I782" s="95">
        <v>0</v>
      </c>
      <c r="J782" s="365">
        <f t="shared" si="1035"/>
        <v>0</v>
      </c>
      <c r="K782" s="95">
        <v>0</v>
      </c>
      <c r="L782" s="95">
        <v>0</v>
      </c>
      <c r="M782" s="95">
        <v>0</v>
      </c>
      <c r="N782" s="95">
        <v>0</v>
      </c>
      <c r="O782" s="365">
        <f t="shared" ref="O782:O813" si="1046">SUM(P782:S782)</f>
        <v>0</v>
      </c>
      <c r="P782" s="95">
        <v>0</v>
      </c>
      <c r="Q782" s="95">
        <v>0</v>
      </c>
      <c r="R782" s="95">
        <v>0</v>
      </c>
      <c r="S782" s="95">
        <v>0</v>
      </c>
      <c r="T782" s="315">
        <f t="shared" si="1032"/>
        <v>0</v>
      </c>
      <c r="U782" s="389">
        <f t="shared" si="1030"/>
        <v>0</v>
      </c>
      <c r="V782" s="95">
        <v>0</v>
      </c>
      <c r="W782" s="95">
        <v>0</v>
      </c>
      <c r="X782" s="95">
        <v>0</v>
      </c>
      <c r="Y782" s="95">
        <v>0</v>
      </c>
      <c r="Z782" s="389">
        <f t="shared" si="1031"/>
        <v>0</v>
      </c>
      <c r="AA782" s="95">
        <v>0</v>
      </c>
      <c r="AB782" s="95">
        <v>0</v>
      </c>
      <c r="AC782" s="95">
        <v>0</v>
      </c>
      <c r="AD782" s="95">
        <v>0</v>
      </c>
      <c r="AE782" s="389">
        <f t="shared" si="1029"/>
        <v>0</v>
      </c>
      <c r="AF782" s="95">
        <v>0</v>
      </c>
      <c r="AG782" s="95">
        <v>0</v>
      </c>
      <c r="AH782" s="95">
        <v>0</v>
      </c>
      <c r="AI782" s="95">
        <v>0</v>
      </c>
      <c r="AJ782" s="315">
        <f t="shared" si="1033"/>
        <v>0</v>
      </c>
      <c r="AK782" s="389">
        <f t="shared" si="1045"/>
        <v>0</v>
      </c>
      <c r="AL782" s="484">
        <v>0</v>
      </c>
      <c r="AM782" s="484">
        <v>0</v>
      </c>
      <c r="AN782" s="484">
        <v>0</v>
      </c>
      <c r="AO782" s="484">
        <v>0</v>
      </c>
      <c r="AP782" s="389">
        <f t="shared" si="1044"/>
        <v>0</v>
      </c>
      <c r="AQ782" s="465">
        <v>0</v>
      </c>
      <c r="AR782" s="465">
        <v>0</v>
      </c>
      <c r="AS782" s="465">
        <v>0</v>
      </c>
      <c r="AT782" s="465">
        <v>0</v>
      </c>
      <c r="AU782" s="389">
        <f t="shared" si="1039"/>
        <v>0</v>
      </c>
      <c r="AV782" s="461">
        <v>0</v>
      </c>
      <c r="AW782" s="461">
        <v>0</v>
      </c>
      <c r="AX782" s="461">
        <v>0</v>
      </c>
      <c r="AY782" s="461">
        <v>0</v>
      </c>
      <c r="AZ782" s="588">
        <f t="shared" si="1042"/>
        <v>0</v>
      </c>
      <c r="BA782" s="671">
        <f t="shared" si="1043"/>
        <v>0</v>
      </c>
      <c r="BB782" s="670">
        <f t="shared" si="1036"/>
        <v>0</v>
      </c>
      <c r="BC782" s="680">
        <v>0</v>
      </c>
      <c r="BD782" s="485">
        <v>0</v>
      </c>
      <c r="BE782" s="485">
        <v>0</v>
      </c>
      <c r="BF782" s="633">
        <v>0</v>
      </c>
      <c r="BG782" s="670">
        <f t="shared" si="1037"/>
        <v>0</v>
      </c>
      <c r="BH782" s="665">
        <v>0</v>
      </c>
      <c r="BI782" s="480">
        <v>0</v>
      </c>
      <c r="BJ782" s="480">
        <v>0</v>
      </c>
      <c r="BK782" s="480">
        <v>0</v>
      </c>
      <c r="BL782" s="670">
        <f t="shared" si="1038"/>
        <v>0</v>
      </c>
      <c r="BM782" s="480">
        <v>0</v>
      </c>
      <c r="BN782" s="480">
        <v>0</v>
      </c>
      <c r="BO782" s="480">
        <v>0</v>
      </c>
      <c r="BP782" s="467">
        <v>0</v>
      </c>
      <c r="BQ782" s="588">
        <f t="shared" si="1040"/>
        <v>0</v>
      </c>
      <c r="BR782" s="671">
        <f t="shared" si="1041"/>
        <v>0</v>
      </c>
    </row>
    <row r="783" spans="1:70" s="253" customFormat="1" ht="64.900000000000006" customHeight="1" thickBot="1" x14ac:dyDescent="0.3">
      <c r="A783" s="299"/>
      <c r="B783" s="932"/>
      <c r="C783" s="955"/>
      <c r="D783" s="136"/>
      <c r="E783" s="125">
        <f t="shared" si="1034"/>
        <v>0</v>
      </c>
      <c r="F783" s="95"/>
      <c r="G783" s="95"/>
      <c r="H783" s="95"/>
      <c r="I783" s="95"/>
      <c r="J783" s="365">
        <f t="shared" si="1035"/>
        <v>0</v>
      </c>
      <c r="K783" s="95"/>
      <c r="L783" s="95"/>
      <c r="M783" s="95"/>
      <c r="N783" s="95"/>
      <c r="O783" s="365">
        <f t="shared" si="1046"/>
        <v>0</v>
      </c>
      <c r="P783" s="95"/>
      <c r="Q783" s="95"/>
      <c r="R783" s="95"/>
      <c r="S783" s="95"/>
      <c r="T783" s="315">
        <f t="shared" si="1032"/>
        <v>0</v>
      </c>
      <c r="U783" s="389">
        <f t="shared" si="1030"/>
        <v>0</v>
      </c>
      <c r="V783" s="95">
        <v>0</v>
      </c>
      <c r="W783" s="95">
        <v>0</v>
      </c>
      <c r="X783" s="95">
        <v>0</v>
      </c>
      <c r="Y783" s="95">
        <v>0</v>
      </c>
      <c r="Z783" s="389">
        <f t="shared" si="1031"/>
        <v>0</v>
      </c>
      <c r="AA783" s="95">
        <v>0</v>
      </c>
      <c r="AB783" s="95">
        <v>0</v>
      </c>
      <c r="AC783" s="95">
        <v>0</v>
      </c>
      <c r="AD783" s="95">
        <v>0</v>
      </c>
      <c r="AE783" s="389">
        <f t="shared" si="1029"/>
        <v>0</v>
      </c>
      <c r="AF783" s="95">
        <v>0</v>
      </c>
      <c r="AG783" s="95">
        <v>0</v>
      </c>
      <c r="AH783" s="95">
        <v>0</v>
      </c>
      <c r="AI783" s="95">
        <v>0</v>
      </c>
      <c r="AJ783" s="315">
        <f t="shared" si="1033"/>
        <v>0</v>
      </c>
      <c r="AK783" s="389">
        <f t="shared" si="1045"/>
        <v>0</v>
      </c>
      <c r="AL783" s="484">
        <v>0</v>
      </c>
      <c r="AM783" s="484">
        <v>0</v>
      </c>
      <c r="AN783" s="484">
        <v>0</v>
      </c>
      <c r="AO783" s="484">
        <v>0</v>
      </c>
      <c r="AP783" s="389">
        <f t="shared" si="1044"/>
        <v>0</v>
      </c>
      <c r="AQ783" s="465">
        <v>0</v>
      </c>
      <c r="AR783" s="465">
        <v>0</v>
      </c>
      <c r="AS783" s="465">
        <v>0</v>
      </c>
      <c r="AT783" s="465">
        <v>0</v>
      </c>
      <c r="AU783" s="389">
        <f t="shared" si="1039"/>
        <v>0</v>
      </c>
      <c r="AV783" s="461">
        <v>0</v>
      </c>
      <c r="AW783" s="461">
        <v>0</v>
      </c>
      <c r="AX783" s="461">
        <v>0</v>
      </c>
      <c r="AY783" s="461">
        <v>0</v>
      </c>
      <c r="AZ783" s="588">
        <f t="shared" si="1042"/>
        <v>0</v>
      </c>
      <c r="BA783" s="671">
        <f t="shared" si="1043"/>
        <v>0</v>
      </c>
      <c r="BB783" s="670">
        <f t="shared" si="1036"/>
        <v>0</v>
      </c>
      <c r="BC783" s="680">
        <v>0</v>
      </c>
      <c r="BD783" s="485">
        <v>0</v>
      </c>
      <c r="BE783" s="485">
        <v>0</v>
      </c>
      <c r="BF783" s="633">
        <v>0</v>
      </c>
      <c r="BG783" s="670">
        <f t="shared" si="1037"/>
        <v>0</v>
      </c>
      <c r="BH783" s="665">
        <v>0</v>
      </c>
      <c r="BI783" s="480">
        <v>0</v>
      </c>
      <c r="BJ783" s="480">
        <v>0</v>
      </c>
      <c r="BK783" s="480">
        <v>0</v>
      </c>
      <c r="BL783" s="670">
        <f t="shared" si="1038"/>
        <v>0</v>
      </c>
      <c r="BM783" s="480">
        <v>0</v>
      </c>
      <c r="BN783" s="480">
        <v>0</v>
      </c>
      <c r="BO783" s="480">
        <v>0</v>
      </c>
      <c r="BP783" s="467">
        <v>0</v>
      </c>
      <c r="BQ783" s="588">
        <f t="shared" si="1040"/>
        <v>0</v>
      </c>
      <c r="BR783" s="671">
        <f t="shared" si="1041"/>
        <v>0</v>
      </c>
    </row>
    <row r="784" spans="1:70" s="186" customFormat="1" ht="23.45" customHeight="1" thickBot="1" x14ac:dyDescent="0.3">
      <c r="A784" s="847">
        <v>7</v>
      </c>
      <c r="B784" s="932"/>
      <c r="C784" s="953" t="s">
        <v>1432</v>
      </c>
      <c r="D784" s="141" t="s">
        <v>328</v>
      </c>
      <c r="E784" s="125">
        <f t="shared" si="1034"/>
        <v>0</v>
      </c>
      <c r="F784" s="95">
        <v>0</v>
      </c>
      <c r="G784" s="95">
        <v>0</v>
      </c>
      <c r="H784" s="95">
        <v>0</v>
      </c>
      <c r="I784" s="95">
        <v>0</v>
      </c>
      <c r="J784" s="365">
        <f t="shared" si="1035"/>
        <v>0</v>
      </c>
      <c r="K784" s="95">
        <v>0</v>
      </c>
      <c r="L784" s="95">
        <v>0</v>
      </c>
      <c r="M784" s="95">
        <v>0</v>
      </c>
      <c r="N784" s="95">
        <v>0</v>
      </c>
      <c r="O784" s="365">
        <f t="shared" si="1046"/>
        <v>0</v>
      </c>
      <c r="P784" s="95">
        <v>0</v>
      </c>
      <c r="Q784" s="95">
        <v>0</v>
      </c>
      <c r="R784" s="95">
        <v>0</v>
      </c>
      <c r="S784" s="95">
        <v>0</v>
      </c>
      <c r="T784" s="315">
        <f t="shared" si="1032"/>
        <v>0</v>
      </c>
      <c r="U784" s="389">
        <f t="shared" si="1030"/>
        <v>0</v>
      </c>
      <c r="V784" s="95">
        <v>0</v>
      </c>
      <c r="W784" s="95">
        <v>0</v>
      </c>
      <c r="X784" s="95">
        <v>0</v>
      </c>
      <c r="Y784" s="95">
        <v>0</v>
      </c>
      <c r="Z784" s="389">
        <f t="shared" si="1031"/>
        <v>0</v>
      </c>
      <c r="AA784" s="95">
        <v>0</v>
      </c>
      <c r="AB784" s="95">
        <v>0</v>
      </c>
      <c r="AC784" s="95">
        <v>0</v>
      </c>
      <c r="AD784" s="95">
        <v>0</v>
      </c>
      <c r="AE784" s="389">
        <f t="shared" si="1029"/>
        <v>0</v>
      </c>
      <c r="AF784" s="95">
        <v>0</v>
      </c>
      <c r="AG784" s="95">
        <v>0</v>
      </c>
      <c r="AH784" s="95">
        <v>0</v>
      </c>
      <c r="AI784" s="95">
        <v>0</v>
      </c>
      <c r="AJ784" s="315">
        <f t="shared" si="1033"/>
        <v>0</v>
      </c>
      <c r="AK784" s="389">
        <f t="shared" si="1045"/>
        <v>0</v>
      </c>
      <c r="AL784" s="484">
        <v>0</v>
      </c>
      <c r="AM784" s="484">
        <v>0</v>
      </c>
      <c r="AN784" s="484">
        <v>0</v>
      </c>
      <c r="AO784" s="484">
        <v>0</v>
      </c>
      <c r="AP784" s="389">
        <f t="shared" si="1044"/>
        <v>0</v>
      </c>
      <c r="AQ784" s="465">
        <v>0</v>
      </c>
      <c r="AR784" s="465">
        <v>0</v>
      </c>
      <c r="AS784" s="465">
        <v>0</v>
      </c>
      <c r="AT784" s="465">
        <v>0</v>
      </c>
      <c r="AU784" s="389">
        <f t="shared" si="1039"/>
        <v>0</v>
      </c>
      <c r="AV784" s="461">
        <v>0</v>
      </c>
      <c r="AW784" s="461">
        <v>0</v>
      </c>
      <c r="AX784" s="461">
        <v>0</v>
      </c>
      <c r="AY784" s="461">
        <v>0</v>
      </c>
      <c r="AZ784" s="588">
        <f t="shared" si="1042"/>
        <v>0</v>
      </c>
      <c r="BA784" s="671">
        <f t="shared" si="1043"/>
        <v>0</v>
      </c>
      <c r="BB784" s="670">
        <f t="shared" si="1036"/>
        <v>0</v>
      </c>
      <c r="BC784" s="665">
        <v>0</v>
      </c>
      <c r="BD784" s="480">
        <v>0</v>
      </c>
      <c r="BE784" s="480">
        <v>0</v>
      </c>
      <c r="BF784" s="633">
        <v>0</v>
      </c>
      <c r="BG784" s="670">
        <f t="shared" si="1037"/>
        <v>0</v>
      </c>
      <c r="BH784" s="665">
        <v>0</v>
      </c>
      <c r="BI784" s="480">
        <v>0</v>
      </c>
      <c r="BJ784" s="480">
        <v>0</v>
      </c>
      <c r="BK784" s="480">
        <v>0</v>
      </c>
      <c r="BL784" s="670">
        <f t="shared" si="1038"/>
        <v>0</v>
      </c>
      <c r="BM784" s="480">
        <v>0</v>
      </c>
      <c r="BN784" s="480">
        <v>0</v>
      </c>
      <c r="BO784" s="480">
        <v>0</v>
      </c>
      <c r="BP784" s="467">
        <v>0</v>
      </c>
      <c r="BQ784" s="588">
        <f t="shared" si="1040"/>
        <v>0</v>
      </c>
      <c r="BR784" s="671">
        <f t="shared" si="1041"/>
        <v>0</v>
      </c>
    </row>
    <row r="785" spans="1:70" s="186" customFormat="1" ht="27" customHeight="1" thickBot="1" x14ac:dyDescent="0.3">
      <c r="A785" s="847"/>
      <c r="B785" s="932"/>
      <c r="C785" s="954"/>
      <c r="D785" s="137" t="s">
        <v>651</v>
      </c>
      <c r="E785" s="125">
        <f t="shared" si="1034"/>
        <v>0</v>
      </c>
      <c r="F785" s="95">
        <v>0</v>
      </c>
      <c r="G785" s="95">
        <v>0</v>
      </c>
      <c r="H785" s="95">
        <v>0</v>
      </c>
      <c r="I785" s="95">
        <v>0</v>
      </c>
      <c r="J785" s="365">
        <f t="shared" si="1035"/>
        <v>0</v>
      </c>
      <c r="K785" s="95">
        <v>0</v>
      </c>
      <c r="L785" s="95">
        <v>0</v>
      </c>
      <c r="M785" s="95">
        <v>0</v>
      </c>
      <c r="N785" s="95">
        <v>0</v>
      </c>
      <c r="O785" s="365">
        <f t="shared" si="1046"/>
        <v>0</v>
      </c>
      <c r="P785" s="95">
        <v>0</v>
      </c>
      <c r="Q785" s="95">
        <v>0</v>
      </c>
      <c r="R785" s="95">
        <v>0</v>
      </c>
      <c r="S785" s="95">
        <v>0</v>
      </c>
      <c r="T785" s="315">
        <f t="shared" si="1032"/>
        <v>0</v>
      </c>
      <c r="U785" s="389">
        <f t="shared" si="1030"/>
        <v>0</v>
      </c>
      <c r="V785" s="95">
        <v>0</v>
      </c>
      <c r="W785" s="95">
        <v>0</v>
      </c>
      <c r="X785" s="95">
        <v>0</v>
      </c>
      <c r="Y785" s="95">
        <v>0</v>
      </c>
      <c r="Z785" s="389">
        <f t="shared" si="1031"/>
        <v>0</v>
      </c>
      <c r="AA785" s="95">
        <v>0</v>
      </c>
      <c r="AB785" s="95">
        <v>0</v>
      </c>
      <c r="AC785" s="95">
        <v>0</v>
      </c>
      <c r="AD785" s="95">
        <v>0</v>
      </c>
      <c r="AE785" s="389">
        <f t="shared" si="1029"/>
        <v>0</v>
      </c>
      <c r="AF785" s="95">
        <v>0</v>
      </c>
      <c r="AG785" s="95">
        <v>0</v>
      </c>
      <c r="AH785" s="95">
        <v>0</v>
      </c>
      <c r="AI785" s="95">
        <v>0</v>
      </c>
      <c r="AJ785" s="315">
        <f t="shared" si="1033"/>
        <v>0</v>
      </c>
      <c r="AK785" s="389">
        <f t="shared" si="1045"/>
        <v>0</v>
      </c>
      <c r="AL785" s="484">
        <v>0</v>
      </c>
      <c r="AM785" s="484">
        <v>0</v>
      </c>
      <c r="AN785" s="484">
        <v>0</v>
      </c>
      <c r="AO785" s="484">
        <v>0</v>
      </c>
      <c r="AP785" s="389">
        <f t="shared" si="1044"/>
        <v>0</v>
      </c>
      <c r="AQ785" s="465">
        <v>0</v>
      </c>
      <c r="AR785" s="465">
        <v>0</v>
      </c>
      <c r="AS785" s="465">
        <v>0</v>
      </c>
      <c r="AT785" s="465">
        <v>0</v>
      </c>
      <c r="AU785" s="389">
        <f t="shared" si="1039"/>
        <v>0</v>
      </c>
      <c r="AV785" s="461">
        <v>0</v>
      </c>
      <c r="AW785" s="461">
        <v>0</v>
      </c>
      <c r="AX785" s="461">
        <v>0</v>
      </c>
      <c r="AY785" s="461">
        <v>0</v>
      </c>
      <c r="AZ785" s="588">
        <f t="shared" si="1042"/>
        <v>0</v>
      </c>
      <c r="BA785" s="671">
        <f t="shared" si="1043"/>
        <v>0</v>
      </c>
      <c r="BB785" s="670">
        <f t="shared" si="1036"/>
        <v>0</v>
      </c>
      <c r="BC785" s="665">
        <v>0</v>
      </c>
      <c r="BD785" s="480">
        <v>0</v>
      </c>
      <c r="BE785" s="480">
        <v>0</v>
      </c>
      <c r="BF785" s="633">
        <v>0</v>
      </c>
      <c r="BG785" s="670">
        <f t="shared" si="1037"/>
        <v>0</v>
      </c>
      <c r="BH785" s="665">
        <v>0</v>
      </c>
      <c r="BI785" s="480">
        <v>0</v>
      </c>
      <c r="BJ785" s="480">
        <v>0</v>
      </c>
      <c r="BK785" s="480">
        <v>0</v>
      </c>
      <c r="BL785" s="670">
        <f t="shared" si="1038"/>
        <v>0</v>
      </c>
      <c r="BM785" s="480">
        <v>0</v>
      </c>
      <c r="BN785" s="480">
        <v>0</v>
      </c>
      <c r="BO785" s="480">
        <v>0</v>
      </c>
      <c r="BP785" s="467">
        <v>0</v>
      </c>
      <c r="BQ785" s="588">
        <f t="shared" si="1040"/>
        <v>0</v>
      </c>
      <c r="BR785" s="671">
        <f t="shared" si="1041"/>
        <v>0</v>
      </c>
    </row>
    <row r="786" spans="1:70" s="186" customFormat="1" ht="27" customHeight="1" thickBot="1" x14ac:dyDescent="0.3">
      <c r="A786" s="847"/>
      <c r="B786" s="932"/>
      <c r="C786" s="954"/>
      <c r="D786" s="135" t="s">
        <v>321</v>
      </c>
      <c r="E786" s="125">
        <f t="shared" si="1034"/>
        <v>0</v>
      </c>
      <c r="F786" s="95">
        <v>0</v>
      </c>
      <c r="G786" s="95">
        <v>0</v>
      </c>
      <c r="H786" s="95">
        <v>0</v>
      </c>
      <c r="I786" s="95">
        <v>0</v>
      </c>
      <c r="J786" s="365">
        <f t="shared" si="1035"/>
        <v>0</v>
      </c>
      <c r="K786" s="95">
        <v>0</v>
      </c>
      <c r="L786" s="95">
        <v>0</v>
      </c>
      <c r="M786" s="95">
        <v>0</v>
      </c>
      <c r="N786" s="95">
        <v>0</v>
      </c>
      <c r="O786" s="365">
        <f t="shared" si="1046"/>
        <v>0</v>
      </c>
      <c r="P786" s="95">
        <v>0</v>
      </c>
      <c r="Q786" s="95">
        <v>0</v>
      </c>
      <c r="R786" s="95">
        <v>0</v>
      </c>
      <c r="S786" s="95">
        <v>0</v>
      </c>
      <c r="T786" s="315">
        <f t="shared" si="1032"/>
        <v>0</v>
      </c>
      <c r="U786" s="389">
        <f t="shared" si="1030"/>
        <v>0</v>
      </c>
      <c r="V786" s="95">
        <v>0</v>
      </c>
      <c r="W786" s="95">
        <v>0</v>
      </c>
      <c r="X786" s="95">
        <v>0</v>
      </c>
      <c r="Y786" s="95">
        <v>0</v>
      </c>
      <c r="Z786" s="389">
        <f t="shared" si="1031"/>
        <v>0</v>
      </c>
      <c r="AA786" s="95">
        <v>0</v>
      </c>
      <c r="AB786" s="95">
        <v>0</v>
      </c>
      <c r="AC786" s="95">
        <v>0</v>
      </c>
      <c r="AD786" s="95">
        <v>0</v>
      </c>
      <c r="AE786" s="389">
        <f t="shared" si="1029"/>
        <v>0</v>
      </c>
      <c r="AF786" s="95">
        <v>0</v>
      </c>
      <c r="AG786" s="95">
        <v>0</v>
      </c>
      <c r="AH786" s="95">
        <v>0</v>
      </c>
      <c r="AI786" s="95">
        <v>0</v>
      </c>
      <c r="AJ786" s="315">
        <f t="shared" si="1033"/>
        <v>0</v>
      </c>
      <c r="AK786" s="389">
        <f t="shared" si="1045"/>
        <v>0</v>
      </c>
      <c r="AL786" s="484">
        <v>0</v>
      </c>
      <c r="AM786" s="484">
        <v>0</v>
      </c>
      <c r="AN786" s="484">
        <v>0</v>
      </c>
      <c r="AO786" s="484">
        <v>0</v>
      </c>
      <c r="AP786" s="389">
        <f t="shared" si="1044"/>
        <v>0</v>
      </c>
      <c r="AQ786" s="465">
        <v>0</v>
      </c>
      <c r="AR786" s="465">
        <v>0</v>
      </c>
      <c r="AS786" s="465">
        <v>0</v>
      </c>
      <c r="AT786" s="465">
        <v>0</v>
      </c>
      <c r="AU786" s="389">
        <f t="shared" si="1039"/>
        <v>0</v>
      </c>
      <c r="AV786" s="461">
        <v>0</v>
      </c>
      <c r="AW786" s="461">
        <v>0</v>
      </c>
      <c r="AX786" s="461">
        <v>0</v>
      </c>
      <c r="AY786" s="461">
        <v>0</v>
      </c>
      <c r="AZ786" s="588">
        <f t="shared" si="1042"/>
        <v>0</v>
      </c>
      <c r="BA786" s="671">
        <f t="shared" si="1043"/>
        <v>0</v>
      </c>
      <c r="BB786" s="670">
        <f t="shared" si="1036"/>
        <v>0</v>
      </c>
      <c r="BC786" s="680">
        <v>0</v>
      </c>
      <c r="BD786" s="485">
        <v>0</v>
      </c>
      <c r="BE786" s="485">
        <v>0</v>
      </c>
      <c r="BF786" s="633">
        <v>0</v>
      </c>
      <c r="BG786" s="670">
        <f t="shared" si="1037"/>
        <v>0</v>
      </c>
      <c r="BH786" s="665">
        <v>0</v>
      </c>
      <c r="BI786" s="480">
        <v>0</v>
      </c>
      <c r="BJ786" s="480">
        <v>0</v>
      </c>
      <c r="BK786" s="480">
        <v>0</v>
      </c>
      <c r="BL786" s="670">
        <f t="shared" si="1038"/>
        <v>0</v>
      </c>
      <c r="BM786" s="480">
        <v>0</v>
      </c>
      <c r="BN786" s="480">
        <v>0</v>
      </c>
      <c r="BO786" s="480">
        <v>0</v>
      </c>
      <c r="BP786" s="467">
        <v>0</v>
      </c>
      <c r="BQ786" s="588">
        <f t="shared" si="1040"/>
        <v>0</v>
      </c>
      <c r="BR786" s="671">
        <f t="shared" si="1041"/>
        <v>0</v>
      </c>
    </row>
    <row r="787" spans="1:70" s="253" customFormat="1" ht="27" customHeight="1" thickBot="1" x14ac:dyDescent="0.3">
      <c r="A787" s="299"/>
      <c r="B787" s="932"/>
      <c r="C787" s="955"/>
      <c r="D787" s="136"/>
      <c r="E787" s="125">
        <f t="shared" si="1034"/>
        <v>0</v>
      </c>
      <c r="F787" s="95"/>
      <c r="G787" s="95"/>
      <c r="H787" s="95"/>
      <c r="I787" s="95"/>
      <c r="J787" s="365">
        <f t="shared" si="1035"/>
        <v>0</v>
      </c>
      <c r="K787" s="95"/>
      <c r="L787" s="95"/>
      <c r="M787" s="95"/>
      <c r="N787" s="95"/>
      <c r="O787" s="365">
        <f t="shared" si="1046"/>
        <v>0</v>
      </c>
      <c r="P787" s="95"/>
      <c r="Q787" s="95"/>
      <c r="R787" s="95"/>
      <c r="S787" s="95"/>
      <c r="T787" s="315">
        <f t="shared" si="1032"/>
        <v>0</v>
      </c>
      <c r="U787" s="389">
        <f t="shared" si="1030"/>
        <v>0</v>
      </c>
      <c r="V787" s="95">
        <v>0</v>
      </c>
      <c r="W787" s="95">
        <v>0</v>
      </c>
      <c r="X787" s="95">
        <v>0</v>
      </c>
      <c r="Y787" s="95">
        <v>0</v>
      </c>
      <c r="Z787" s="389">
        <f t="shared" si="1031"/>
        <v>0</v>
      </c>
      <c r="AA787" s="95">
        <v>0</v>
      </c>
      <c r="AB787" s="95">
        <v>0</v>
      </c>
      <c r="AC787" s="95">
        <v>0</v>
      </c>
      <c r="AD787" s="95">
        <v>0</v>
      </c>
      <c r="AE787" s="389">
        <f t="shared" si="1029"/>
        <v>0</v>
      </c>
      <c r="AF787" s="95">
        <v>0</v>
      </c>
      <c r="AG787" s="95">
        <v>0</v>
      </c>
      <c r="AH787" s="95">
        <v>0</v>
      </c>
      <c r="AI787" s="95">
        <v>0</v>
      </c>
      <c r="AJ787" s="315">
        <f t="shared" si="1033"/>
        <v>0</v>
      </c>
      <c r="AK787" s="389">
        <f t="shared" si="1045"/>
        <v>0</v>
      </c>
      <c r="AL787" s="484">
        <v>0</v>
      </c>
      <c r="AM787" s="484">
        <v>0</v>
      </c>
      <c r="AN787" s="484">
        <v>0</v>
      </c>
      <c r="AO787" s="484">
        <v>0</v>
      </c>
      <c r="AP787" s="389">
        <f t="shared" si="1044"/>
        <v>0</v>
      </c>
      <c r="AQ787" s="465">
        <v>0</v>
      </c>
      <c r="AR787" s="465">
        <v>0</v>
      </c>
      <c r="AS787" s="465">
        <v>0</v>
      </c>
      <c r="AT787" s="465">
        <v>0</v>
      </c>
      <c r="AU787" s="389">
        <f t="shared" si="1039"/>
        <v>0</v>
      </c>
      <c r="AV787" s="461">
        <v>0</v>
      </c>
      <c r="AW787" s="461">
        <v>0</v>
      </c>
      <c r="AX787" s="461">
        <v>0</v>
      </c>
      <c r="AY787" s="461">
        <v>0</v>
      </c>
      <c r="AZ787" s="588">
        <f t="shared" si="1042"/>
        <v>0</v>
      </c>
      <c r="BA787" s="671">
        <f t="shared" si="1043"/>
        <v>0</v>
      </c>
      <c r="BB787" s="670">
        <f t="shared" si="1036"/>
        <v>0</v>
      </c>
      <c r="BC787" s="680">
        <v>0</v>
      </c>
      <c r="BD787" s="485">
        <v>0</v>
      </c>
      <c r="BE787" s="485">
        <v>0</v>
      </c>
      <c r="BF787" s="633">
        <v>0</v>
      </c>
      <c r="BG787" s="670">
        <f t="shared" si="1037"/>
        <v>0</v>
      </c>
      <c r="BH787" s="665">
        <v>0</v>
      </c>
      <c r="BI787" s="480">
        <v>0</v>
      </c>
      <c r="BJ787" s="480">
        <v>0</v>
      </c>
      <c r="BK787" s="480">
        <v>0</v>
      </c>
      <c r="BL787" s="670">
        <f t="shared" si="1038"/>
        <v>0</v>
      </c>
      <c r="BM787" s="480">
        <v>0</v>
      </c>
      <c r="BN787" s="480">
        <v>0</v>
      </c>
      <c r="BO787" s="480">
        <v>0</v>
      </c>
      <c r="BP787" s="467">
        <v>0</v>
      </c>
      <c r="BQ787" s="588">
        <f t="shared" si="1040"/>
        <v>0</v>
      </c>
      <c r="BR787" s="671">
        <f t="shared" si="1041"/>
        <v>0</v>
      </c>
    </row>
    <row r="788" spans="1:70" s="186" customFormat="1" ht="39" customHeight="1" thickBot="1" x14ac:dyDescent="0.3">
      <c r="A788" s="847">
        <v>8</v>
      </c>
      <c r="B788" s="932"/>
      <c r="C788" s="953" t="s">
        <v>903</v>
      </c>
      <c r="D788" s="141" t="s">
        <v>328</v>
      </c>
      <c r="E788" s="125">
        <f t="shared" si="1034"/>
        <v>0</v>
      </c>
      <c r="F788" s="95">
        <v>0</v>
      </c>
      <c r="G788" s="95">
        <v>0</v>
      </c>
      <c r="H788" s="95">
        <v>0</v>
      </c>
      <c r="I788" s="95">
        <v>0</v>
      </c>
      <c r="J788" s="365">
        <f t="shared" si="1035"/>
        <v>0</v>
      </c>
      <c r="K788" s="95">
        <v>0</v>
      </c>
      <c r="L788" s="95">
        <v>0</v>
      </c>
      <c r="M788" s="95">
        <v>0</v>
      </c>
      <c r="N788" s="95">
        <v>0</v>
      </c>
      <c r="O788" s="365">
        <f t="shared" si="1046"/>
        <v>0</v>
      </c>
      <c r="P788" s="95">
        <v>0</v>
      </c>
      <c r="Q788" s="95">
        <v>0</v>
      </c>
      <c r="R788" s="95">
        <v>0</v>
      </c>
      <c r="S788" s="95">
        <v>0</v>
      </c>
      <c r="T788" s="315">
        <f t="shared" si="1032"/>
        <v>0</v>
      </c>
      <c r="U788" s="389">
        <f t="shared" si="1030"/>
        <v>0</v>
      </c>
      <c r="V788" s="95">
        <v>0</v>
      </c>
      <c r="W788" s="95">
        <v>0</v>
      </c>
      <c r="X788" s="95">
        <v>0</v>
      </c>
      <c r="Y788" s="95">
        <v>0</v>
      </c>
      <c r="Z788" s="389">
        <f t="shared" si="1031"/>
        <v>0</v>
      </c>
      <c r="AA788" s="95">
        <v>0</v>
      </c>
      <c r="AB788" s="95">
        <v>0</v>
      </c>
      <c r="AC788" s="95">
        <v>0</v>
      </c>
      <c r="AD788" s="95">
        <v>0</v>
      </c>
      <c r="AE788" s="389">
        <f t="shared" si="1029"/>
        <v>0</v>
      </c>
      <c r="AF788" s="95">
        <v>0</v>
      </c>
      <c r="AG788" s="95">
        <v>0</v>
      </c>
      <c r="AH788" s="95">
        <v>0</v>
      </c>
      <c r="AI788" s="95">
        <v>0</v>
      </c>
      <c r="AJ788" s="315">
        <f t="shared" si="1033"/>
        <v>0</v>
      </c>
      <c r="AK788" s="389">
        <f t="shared" si="1045"/>
        <v>0</v>
      </c>
      <c r="AL788" s="484">
        <v>0</v>
      </c>
      <c r="AM788" s="484">
        <v>0</v>
      </c>
      <c r="AN788" s="484">
        <v>0</v>
      </c>
      <c r="AO788" s="484">
        <v>0</v>
      </c>
      <c r="AP788" s="389">
        <f t="shared" si="1044"/>
        <v>0</v>
      </c>
      <c r="AQ788" s="465">
        <v>0</v>
      </c>
      <c r="AR788" s="465">
        <v>0</v>
      </c>
      <c r="AS788" s="465">
        <v>0</v>
      </c>
      <c r="AT788" s="465">
        <v>0</v>
      </c>
      <c r="AU788" s="389">
        <f t="shared" si="1039"/>
        <v>0</v>
      </c>
      <c r="AV788" s="461">
        <v>0</v>
      </c>
      <c r="AW788" s="461">
        <v>0</v>
      </c>
      <c r="AX788" s="461">
        <v>0</v>
      </c>
      <c r="AY788" s="461">
        <v>0</v>
      </c>
      <c r="AZ788" s="588">
        <f t="shared" si="1042"/>
        <v>0</v>
      </c>
      <c r="BA788" s="671">
        <f t="shared" si="1043"/>
        <v>0</v>
      </c>
      <c r="BB788" s="670">
        <f t="shared" si="1036"/>
        <v>0</v>
      </c>
      <c r="BC788" s="665">
        <v>0</v>
      </c>
      <c r="BD788" s="480">
        <v>0</v>
      </c>
      <c r="BE788" s="480">
        <v>0</v>
      </c>
      <c r="BF788" s="633">
        <v>0</v>
      </c>
      <c r="BG788" s="670">
        <f t="shared" si="1037"/>
        <v>0</v>
      </c>
      <c r="BH788" s="665">
        <v>0</v>
      </c>
      <c r="BI788" s="480">
        <v>0</v>
      </c>
      <c r="BJ788" s="480">
        <v>0</v>
      </c>
      <c r="BK788" s="480">
        <v>0</v>
      </c>
      <c r="BL788" s="670">
        <f t="shared" si="1038"/>
        <v>0</v>
      </c>
      <c r="BM788" s="480">
        <v>0</v>
      </c>
      <c r="BN788" s="480">
        <v>0</v>
      </c>
      <c r="BO788" s="480">
        <v>0</v>
      </c>
      <c r="BP788" s="467">
        <v>0</v>
      </c>
      <c r="BQ788" s="588">
        <f t="shared" si="1040"/>
        <v>0</v>
      </c>
      <c r="BR788" s="671">
        <f t="shared" si="1041"/>
        <v>0</v>
      </c>
    </row>
    <row r="789" spans="1:70" s="186" customFormat="1" ht="27.6" customHeight="1" thickBot="1" x14ac:dyDescent="0.3">
      <c r="A789" s="847"/>
      <c r="B789" s="932"/>
      <c r="C789" s="954"/>
      <c r="D789" s="137" t="s">
        <v>651</v>
      </c>
      <c r="E789" s="125">
        <f t="shared" si="1034"/>
        <v>0</v>
      </c>
      <c r="F789" s="95">
        <v>0</v>
      </c>
      <c r="G789" s="95">
        <v>0</v>
      </c>
      <c r="H789" s="95">
        <v>0</v>
      </c>
      <c r="I789" s="95">
        <v>0</v>
      </c>
      <c r="J789" s="365">
        <f t="shared" si="1035"/>
        <v>0</v>
      </c>
      <c r="K789" s="95">
        <v>0</v>
      </c>
      <c r="L789" s="95">
        <v>0</v>
      </c>
      <c r="M789" s="95">
        <v>0</v>
      </c>
      <c r="N789" s="95">
        <v>0</v>
      </c>
      <c r="O789" s="365">
        <f t="shared" si="1046"/>
        <v>0</v>
      </c>
      <c r="P789" s="95">
        <v>0</v>
      </c>
      <c r="Q789" s="95">
        <v>0</v>
      </c>
      <c r="R789" s="95">
        <v>0</v>
      </c>
      <c r="S789" s="95">
        <v>0</v>
      </c>
      <c r="T789" s="315">
        <f t="shared" si="1032"/>
        <v>0</v>
      </c>
      <c r="U789" s="389">
        <f t="shared" si="1030"/>
        <v>0</v>
      </c>
      <c r="V789" s="95">
        <v>0</v>
      </c>
      <c r="W789" s="95">
        <v>0</v>
      </c>
      <c r="X789" s="95">
        <v>0</v>
      </c>
      <c r="Y789" s="95">
        <v>0</v>
      </c>
      <c r="Z789" s="389">
        <f t="shared" si="1031"/>
        <v>0</v>
      </c>
      <c r="AA789" s="95">
        <v>0</v>
      </c>
      <c r="AB789" s="95">
        <v>0</v>
      </c>
      <c r="AC789" s="95">
        <v>0</v>
      </c>
      <c r="AD789" s="95">
        <v>0</v>
      </c>
      <c r="AE789" s="389">
        <f t="shared" si="1029"/>
        <v>0</v>
      </c>
      <c r="AF789" s="95">
        <v>0</v>
      </c>
      <c r="AG789" s="95">
        <v>0</v>
      </c>
      <c r="AH789" s="95">
        <v>0</v>
      </c>
      <c r="AI789" s="95">
        <v>0</v>
      </c>
      <c r="AJ789" s="315">
        <f t="shared" si="1033"/>
        <v>0</v>
      </c>
      <c r="AK789" s="389">
        <f t="shared" si="1045"/>
        <v>0</v>
      </c>
      <c r="AL789" s="484">
        <v>0</v>
      </c>
      <c r="AM789" s="484">
        <v>0</v>
      </c>
      <c r="AN789" s="484">
        <v>0</v>
      </c>
      <c r="AO789" s="484">
        <v>0</v>
      </c>
      <c r="AP789" s="389">
        <f t="shared" si="1044"/>
        <v>0</v>
      </c>
      <c r="AQ789" s="465">
        <v>0</v>
      </c>
      <c r="AR789" s="465">
        <v>0</v>
      </c>
      <c r="AS789" s="465">
        <v>0</v>
      </c>
      <c r="AT789" s="465">
        <v>0</v>
      </c>
      <c r="AU789" s="389">
        <f t="shared" si="1039"/>
        <v>0</v>
      </c>
      <c r="AV789" s="461">
        <v>0</v>
      </c>
      <c r="AW789" s="461">
        <v>0</v>
      </c>
      <c r="AX789" s="461">
        <v>0</v>
      </c>
      <c r="AY789" s="461">
        <v>0</v>
      </c>
      <c r="AZ789" s="588">
        <f t="shared" si="1042"/>
        <v>0</v>
      </c>
      <c r="BA789" s="671">
        <f t="shared" si="1043"/>
        <v>0</v>
      </c>
      <c r="BB789" s="670">
        <f t="shared" si="1036"/>
        <v>0</v>
      </c>
      <c r="BC789" s="665">
        <v>0</v>
      </c>
      <c r="BD789" s="480">
        <v>0</v>
      </c>
      <c r="BE789" s="480">
        <v>0</v>
      </c>
      <c r="BF789" s="633">
        <v>0</v>
      </c>
      <c r="BG789" s="670">
        <f t="shared" si="1037"/>
        <v>0</v>
      </c>
      <c r="BH789" s="665">
        <v>0</v>
      </c>
      <c r="BI789" s="480">
        <v>0</v>
      </c>
      <c r="BJ789" s="480">
        <v>0</v>
      </c>
      <c r="BK789" s="480">
        <v>0</v>
      </c>
      <c r="BL789" s="670">
        <f t="shared" si="1038"/>
        <v>0</v>
      </c>
      <c r="BM789" s="480">
        <v>0</v>
      </c>
      <c r="BN789" s="480">
        <v>0</v>
      </c>
      <c r="BO789" s="480">
        <v>0</v>
      </c>
      <c r="BP789" s="467">
        <v>0</v>
      </c>
      <c r="BQ789" s="588">
        <f t="shared" si="1040"/>
        <v>0</v>
      </c>
      <c r="BR789" s="671">
        <f t="shared" si="1041"/>
        <v>0</v>
      </c>
    </row>
    <row r="790" spans="1:70" s="186" customFormat="1" ht="28.9" customHeight="1" thickBot="1" x14ac:dyDescent="0.3">
      <c r="A790" s="847"/>
      <c r="B790" s="932"/>
      <c r="C790" s="954"/>
      <c r="D790" s="135" t="s">
        <v>321</v>
      </c>
      <c r="E790" s="125">
        <f t="shared" si="1034"/>
        <v>0</v>
      </c>
      <c r="F790" s="95">
        <v>0</v>
      </c>
      <c r="G790" s="95">
        <v>0</v>
      </c>
      <c r="H790" s="95">
        <v>0</v>
      </c>
      <c r="I790" s="95">
        <v>0</v>
      </c>
      <c r="J790" s="365">
        <f t="shared" si="1035"/>
        <v>0</v>
      </c>
      <c r="K790" s="95">
        <v>0</v>
      </c>
      <c r="L790" s="95">
        <v>0</v>
      </c>
      <c r="M790" s="95">
        <v>0</v>
      </c>
      <c r="N790" s="95">
        <v>0</v>
      </c>
      <c r="O790" s="365">
        <f t="shared" si="1046"/>
        <v>0</v>
      </c>
      <c r="P790" s="95">
        <v>0</v>
      </c>
      <c r="Q790" s="95">
        <v>0</v>
      </c>
      <c r="R790" s="95">
        <v>0</v>
      </c>
      <c r="S790" s="95">
        <v>0</v>
      </c>
      <c r="T790" s="315">
        <f t="shared" si="1032"/>
        <v>0</v>
      </c>
      <c r="U790" s="389">
        <f t="shared" si="1030"/>
        <v>0</v>
      </c>
      <c r="V790" s="95">
        <v>0</v>
      </c>
      <c r="W790" s="95">
        <v>0</v>
      </c>
      <c r="X790" s="95">
        <v>0</v>
      </c>
      <c r="Y790" s="95">
        <v>0</v>
      </c>
      <c r="Z790" s="389">
        <f t="shared" si="1031"/>
        <v>0</v>
      </c>
      <c r="AA790" s="95">
        <v>0</v>
      </c>
      <c r="AB790" s="95">
        <v>0</v>
      </c>
      <c r="AC790" s="95">
        <v>0</v>
      </c>
      <c r="AD790" s="95">
        <v>0</v>
      </c>
      <c r="AE790" s="389">
        <f t="shared" si="1029"/>
        <v>0</v>
      </c>
      <c r="AF790" s="95">
        <v>0</v>
      </c>
      <c r="AG790" s="95">
        <v>0</v>
      </c>
      <c r="AH790" s="95">
        <v>0</v>
      </c>
      <c r="AI790" s="95">
        <v>0</v>
      </c>
      <c r="AJ790" s="315">
        <f t="shared" si="1033"/>
        <v>0</v>
      </c>
      <c r="AK790" s="389">
        <f t="shared" si="1045"/>
        <v>0</v>
      </c>
      <c r="AL790" s="484">
        <v>0</v>
      </c>
      <c r="AM790" s="484">
        <v>0</v>
      </c>
      <c r="AN790" s="484">
        <v>0</v>
      </c>
      <c r="AO790" s="484">
        <v>0</v>
      </c>
      <c r="AP790" s="389">
        <f t="shared" si="1044"/>
        <v>0</v>
      </c>
      <c r="AQ790" s="465">
        <v>0</v>
      </c>
      <c r="AR790" s="465">
        <v>0</v>
      </c>
      <c r="AS790" s="465">
        <v>0</v>
      </c>
      <c r="AT790" s="465">
        <v>0</v>
      </c>
      <c r="AU790" s="389">
        <f t="shared" si="1039"/>
        <v>0</v>
      </c>
      <c r="AV790" s="461">
        <v>0</v>
      </c>
      <c r="AW790" s="461">
        <v>0</v>
      </c>
      <c r="AX790" s="461">
        <v>0</v>
      </c>
      <c r="AY790" s="461">
        <v>0</v>
      </c>
      <c r="AZ790" s="588">
        <f t="shared" si="1042"/>
        <v>0</v>
      </c>
      <c r="BA790" s="671">
        <f t="shared" si="1043"/>
        <v>0</v>
      </c>
      <c r="BB790" s="670">
        <f t="shared" si="1036"/>
        <v>0</v>
      </c>
      <c r="BC790" s="680">
        <v>0</v>
      </c>
      <c r="BD790" s="485">
        <v>0</v>
      </c>
      <c r="BE790" s="485">
        <v>0</v>
      </c>
      <c r="BF790" s="633">
        <v>0</v>
      </c>
      <c r="BG790" s="670">
        <f t="shared" si="1037"/>
        <v>0</v>
      </c>
      <c r="BH790" s="665">
        <v>0</v>
      </c>
      <c r="BI790" s="480">
        <v>0</v>
      </c>
      <c r="BJ790" s="480">
        <v>0</v>
      </c>
      <c r="BK790" s="480">
        <v>0</v>
      </c>
      <c r="BL790" s="670">
        <f t="shared" si="1038"/>
        <v>0</v>
      </c>
      <c r="BM790" s="480">
        <v>0</v>
      </c>
      <c r="BN790" s="480">
        <v>0</v>
      </c>
      <c r="BO790" s="480">
        <v>0</v>
      </c>
      <c r="BP790" s="467">
        <v>0</v>
      </c>
      <c r="BQ790" s="588">
        <f t="shared" si="1040"/>
        <v>0</v>
      </c>
      <c r="BR790" s="671">
        <f t="shared" si="1041"/>
        <v>0</v>
      </c>
    </row>
    <row r="791" spans="1:70" s="253" customFormat="1" ht="28.9" customHeight="1" thickBot="1" x14ac:dyDescent="0.3">
      <c r="A791" s="299"/>
      <c r="B791" s="932"/>
      <c r="C791" s="956"/>
      <c r="D791" s="136"/>
      <c r="E791" s="125">
        <f t="shared" si="1034"/>
        <v>0</v>
      </c>
      <c r="F791" s="95"/>
      <c r="G791" s="95"/>
      <c r="H791" s="95"/>
      <c r="I791" s="95"/>
      <c r="J791" s="365">
        <f t="shared" si="1035"/>
        <v>0</v>
      </c>
      <c r="K791" s="95"/>
      <c r="L791" s="95"/>
      <c r="M791" s="95"/>
      <c r="N791" s="95"/>
      <c r="O791" s="365">
        <f t="shared" si="1046"/>
        <v>0</v>
      </c>
      <c r="P791" s="95"/>
      <c r="Q791" s="95"/>
      <c r="R791" s="95"/>
      <c r="S791" s="95"/>
      <c r="T791" s="315">
        <f t="shared" si="1032"/>
        <v>0</v>
      </c>
      <c r="U791" s="389">
        <f t="shared" si="1030"/>
        <v>0</v>
      </c>
      <c r="V791" s="95">
        <v>0</v>
      </c>
      <c r="W791" s="95">
        <v>0</v>
      </c>
      <c r="X791" s="95">
        <v>0</v>
      </c>
      <c r="Y791" s="95">
        <v>0</v>
      </c>
      <c r="Z791" s="389">
        <f t="shared" si="1031"/>
        <v>0</v>
      </c>
      <c r="AA791" s="95">
        <v>0</v>
      </c>
      <c r="AB791" s="95">
        <v>0</v>
      </c>
      <c r="AC791" s="95">
        <v>0</v>
      </c>
      <c r="AD791" s="95">
        <v>0</v>
      </c>
      <c r="AE791" s="389">
        <f t="shared" si="1029"/>
        <v>0</v>
      </c>
      <c r="AF791" s="95">
        <v>0</v>
      </c>
      <c r="AG791" s="95">
        <v>0</v>
      </c>
      <c r="AH791" s="95">
        <v>0</v>
      </c>
      <c r="AI791" s="95">
        <v>0</v>
      </c>
      <c r="AJ791" s="315">
        <f t="shared" si="1033"/>
        <v>0</v>
      </c>
      <c r="AK791" s="389">
        <f t="shared" si="1045"/>
        <v>0</v>
      </c>
      <c r="AL791" s="484">
        <v>0</v>
      </c>
      <c r="AM791" s="484">
        <v>0</v>
      </c>
      <c r="AN791" s="484">
        <v>0</v>
      </c>
      <c r="AO791" s="484">
        <v>0</v>
      </c>
      <c r="AP791" s="389">
        <f t="shared" si="1044"/>
        <v>0</v>
      </c>
      <c r="AQ791" s="465">
        <v>0</v>
      </c>
      <c r="AR791" s="465">
        <v>0</v>
      </c>
      <c r="AS791" s="465">
        <v>0</v>
      </c>
      <c r="AT791" s="465">
        <v>0</v>
      </c>
      <c r="AU791" s="389">
        <f t="shared" si="1039"/>
        <v>0</v>
      </c>
      <c r="AV791" s="461">
        <v>0</v>
      </c>
      <c r="AW791" s="461">
        <v>0</v>
      </c>
      <c r="AX791" s="461">
        <v>0</v>
      </c>
      <c r="AY791" s="461">
        <v>0</v>
      </c>
      <c r="AZ791" s="588">
        <f t="shared" si="1042"/>
        <v>0</v>
      </c>
      <c r="BA791" s="671">
        <f t="shared" si="1043"/>
        <v>0</v>
      </c>
      <c r="BB791" s="670">
        <f t="shared" si="1036"/>
        <v>0</v>
      </c>
      <c r="BC791" s="680">
        <v>0</v>
      </c>
      <c r="BD791" s="485">
        <v>0</v>
      </c>
      <c r="BE791" s="485">
        <v>0</v>
      </c>
      <c r="BF791" s="633">
        <v>0</v>
      </c>
      <c r="BG791" s="670">
        <f t="shared" si="1037"/>
        <v>0</v>
      </c>
      <c r="BH791" s="665">
        <v>0</v>
      </c>
      <c r="BI791" s="480">
        <v>0</v>
      </c>
      <c r="BJ791" s="480">
        <v>0</v>
      </c>
      <c r="BK791" s="480">
        <v>0</v>
      </c>
      <c r="BL791" s="670">
        <f t="shared" si="1038"/>
        <v>0</v>
      </c>
      <c r="BM791" s="480">
        <v>0</v>
      </c>
      <c r="BN791" s="480">
        <v>0</v>
      </c>
      <c r="BO791" s="480">
        <v>0</v>
      </c>
      <c r="BP791" s="467">
        <v>0</v>
      </c>
      <c r="BQ791" s="588">
        <f t="shared" si="1040"/>
        <v>0</v>
      </c>
      <c r="BR791" s="671">
        <f t="shared" si="1041"/>
        <v>0</v>
      </c>
    </row>
    <row r="792" spans="1:70" s="201" customFormat="1" ht="16.5" customHeight="1" x14ac:dyDescent="0.25">
      <c r="A792" s="184"/>
      <c r="B792" s="932"/>
      <c r="C792" s="950" t="s">
        <v>896</v>
      </c>
      <c r="D792" s="951"/>
      <c r="E792" s="125">
        <f t="shared" si="1034"/>
        <v>0</v>
      </c>
      <c r="F792" s="189">
        <f>F764+F768+F772+F776+F780+F784+F788</f>
        <v>0</v>
      </c>
      <c r="G792" s="189">
        <f t="shared" ref="G792:I792" si="1047">G764+G768+G772+G776+G780+G784+G788</f>
        <v>0</v>
      </c>
      <c r="H792" s="189">
        <f t="shared" si="1047"/>
        <v>0</v>
      </c>
      <c r="I792" s="189">
        <f t="shared" si="1047"/>
        <v>0</v>
      </c>
      <c r="J792" s="365">
        <f t="shared" si="1035"/>
        <v>0</v>
      </c>
      <c r="K792" s="189">
        <f>K764+K768+K772+K776+K780+K784+K788</f>
        <v>0</v>
      </c>
      <c r="L792" s="189">
        <f t="shared" ref="L792:N792" si="1048">L764+L768+L772+L776+L780+L784+L788</f>
        <v>0</v>
      </c>
      <c r="M792" s="189">
        <f t="shared" si="1048"/>
        <v>0</v>
      </c>
      <c r="N792" s="189">
        <f t="shared" si="1048"/>
        <v>0</v>
      </c>
      <c r="O792" s="365">
        <f t="shared" si="1046"/>
        <v>0</v>
      </c>
      <c r="P792" s="189">
        <f>P764+P768+P772+P776+P780+P784+P788</f>
        <v>0</v>
      </c>
      <c r="Q792" s="189">
        <f t="shared" ref="Q792:S792" si="1049">Q764+Q768+Q772+Q776+Q780+Q784+Q788</f>
        <v>0</v>
      </c>
      <c r="R792" s="189">
        <f t="shared" si="1049"/>
        <v>0</v>
      </c>
      <c r="S792" s="189">
        <f t="shared" si="1049"/>
        <v>0</v>
      </c>
      <c r="T792" s="315">
        <f t="shared" si="1032"/>
        <v>0</v>
      </c>
      <c r="U792" s="389">
        <f t="shared" si="1030"/>
        <v>0</v>
      </c>
      <c r="V792" s="189">
        <f>V764+V768+V772+V776+V780+V784+V788</f>
        <v>0</v>
      </c>
      <c r="W792" s="189">
        <f t="shared" ref="W792:Y792" si="1050">W764+W768+W772+W776+W780+W784+W788</f>
        <v>0</v>
      </c>
      <c r="X792" s="189">
        <f t="shared" si="1050"/>
        <v>0</v>
      </c>
      <c r="Y792" s="189">
        <f t="shared" si="1050"/>
        <v>0</v>
      </c>
      <c r="Z792" s="389">
        <f t="shared" si="1031"/>
        <v>0</v>
      </c>
      <c r="AA792" s="189">
        <f>AA764+AA768+AA772+AA776+AA780+AA784+AA788</f>
        <v>0</v>
      </c>
      <c r="AB792" s="189">
        <f t="shared" ref="AB792:AD792" si="1051">AB764+AB768+AB772+AB776+AB780+AB784+AB788</f>
        <v>0</v>
      </c>
      <c r="AC792" s="189">
        <f t="shared" si="1051"/>
        <v>0</v>
      </c>
      <c r="AD792" s="189">
        <f t="shared" si="1051"/>
        <v>0</v>
      </c>
      <c r="AE792" s="389">
        <f t="shared" si="1029"/>
        <v>0</v>
      </c>
      <c r="AF792" s="189">
        <f>AF764+AF768+AF772+AF776+AF780+AF784+AF788</f>
        <v>0</v>
      </c>
      <c r="AG792" s="189">
        <f t="shared" ref="AG792:AI792" si="1052">AG764+AG768+AG772+AG776+AG780+AG784+AG788</f>
        <v>0</v>
      </c>
      <c r="AH792" s="189">
        <f t="shared" si="1052"/>
        <v>0</v>
      </c>
      <c r="AI792" s="189">
        <f t="shared" si="1052"/>
        <v>0</v>
      </c>
      <c r="AJ792" s="315">
        <f t="shared" si="1033"/>
        <v>0</v>
      </c>
      <c r="AK792" s="389">
        <f t="shared" si="1045"/>
        <v>0</v>
      </c>
      <c r="AL792" s="189">
        <f>AL764+AL768+AL772+AL776+AL780+AL784+AL788</f>
        <v>0</v>
      </c>
      <c r="AM792" s="189">
        <f t="shared" ref="AM792:AO792" si="1053">AM764+AM768+AM772+AM776+AM780+AM784+AM788</f>
        <v>0</v>
      </c>
      <c r="AN792" s="189">
        <f t="shared" si="1053"/>
        <v>0</v>
      </c>
      <c r="AO792" s="189">
        <f t="shared" si="1053"/>
        <v>0</v>
      </c>
      <c r="AP792" s="389">
        <f t="shared" si="1044"/>
        <v>0</v>
      </c>
      <c r="AQ792" s="190">
        <f t="shared" ref="AQ792:AS795" si="1054">AQ788+AQ784+AQ780+AQ776+AQ772+AQ768+AQ764</f>
        <v>0</v>
      </c>
      <c r="AR792" s="190">
        <f t="shared" si="1054"/>
        <v>0</v>
      </c>
      <c r="AS792" s="190">
        <f t="shared" si="1054"/>
        <v>0</v>
      </c>
      <c r="AT792" s="190">
        <f t="shared" ref="AT792:AT795" si="1055">AT788+AT784+AT780+AT776+AT772+AT768+AT764</f>
        <v>0</v>
      </c>
      <c r="AU792" s="389">
        <f t="shared" si="1039"/>
        <v>0</v>
      </c>
      <c r="AV792" s="190">
        <f t="shared" ref="AV792:AY795" si="1056">AV788+AV784+AV780+AV776+AV772+AV768+AV764</f>
        <v>0</v>
      </c>
      <c r="AW792" s="190">
        <f t="shared" si="1056"/>
        <v>0</v>
      </c>
      <c r="AX792" s="190">
        <f t="shared" si="1056"/>
        <v>0</v>
      </c>
      <c r="AY792" s="190">
        <f t="shared" si="1056"/>
        <v>0</v>
      </c>
      <c r="AZ792" s="588">
        <f t="shared" si="1042"/>
        <v>0</v>
      </c>
      <c r="BA792" s="671">
        <f t="shared" si="1043"/>
        <v>0</v>
      </c>
      <c r="BB792" s="670">
        <f t="shared" si="1036"/>
        <v>0</v>
      </c>
      <c r="BC792" s="190">
        <f t="shared" ref="BC792:BF792" si="1057">BC788+BC784+BC780+BC776+BC772+BC768+BC764</f>
        <v>0</v>
      </c>
      <c r="BD792" s="190">
        <f t="shared" si="1057"/>
        <v>0</v>
      </c>
      <c r="BE792" s="190">
        <f t="shared" si="1057"/>
        <v>0</v>
      </c>
      <c r="BF792" s="190">
        <f t="shared" si="1057"/>
        <v>0</v>
      </c>
      <c r="BG792" s="670">
        <f t="shared" si="1037"/>
        <v>0</v>
      </c>
      <c r="BH792" s="190">
        <f t="shared" ref="BH792:BK792" si="1058">BH788+BH784+BH780+BH776+BH772+BH768+BH764</f>
        <v>0</v>
      </c>
      <c r="BI792" s="190">
        <f t="shared" si="1058"/>
        <v>0</v>
      </c>
      <c r="BJ792" s="190">
        <f t="shared" si="1058"/>
        <v>0</v>
      </c>
      <c r="BK792" s="190">
        <f t="shared" si="1058"/>
        <v>0</v>
      </c>
      <c r="BL792" s="670">
        <f t="shared" si="1038"/>
        <v>0</v>
      </c>
      <c r="BM792" s="190">
        <f t="shared" ref="BM792:BP795" si="1059">BM788+BM784+BM780+BM776+BM772+BM768+BM764</f>
        <v>0</v>
      </c>
      <c r="BN792" s="190">
        <f t="shared" si="1059"/>
        <v>0</v>
      </c>
      <c r="BO792" s="190">
        <f t="shared" si="1059"/>
        <v>0</v>
      </c>
      <c r="BP792" s="190">
        <f t="shared" si="1059"/>
        <v>0</v>
      </c>
      <c r="BQ792" s="588">
        <f t="shared" si="1040"/>
        <v>0</v>
      </c>
      <c r="BR792" s="671">
        <f t="shared" si="1041"/>
        <v>0</v>
      </c>
    </row>
    <row r="793" spans="1:70" s="201" customFormat="1" ht="16.5" customHeight="1" x14ac:dyDescent="0.25">
      <c r="A793" s="16"/>
      <c r="B793" s="932"/>
      <c r="C793" s="947" t="s">
        <v>898</v>
      </c>
      <c r="D793" s="948"/>
      <c r="E793" s="125">
        <f t="shared" si="1034"/>
        <v>0</v>
      </c>
      <c r="F793" s="189">
        <f>F765+F769+F773+F777+F781+F785+F789</f>
        <v>0</v>
      </c>
      <c r="G793" s="189">
        <f t="shared" ref="G793:I793" si="1060">G765+G769+G773+G777+G781+G785+G789</f>
        <v>0</v>
      </c>
      <c r="H793" s="189">
        <f t="shared" si="1060"/>
        <v>0</v>
      </c>
      <c r="I793" s="189">
        <f t="shared" si="1060"/>
        <v>0</v>
      </c>
      <c r="J793" s="365">
        <f t="shared" si="1035"/>
        <v>0</v>
      </c>
      <c r="K793" s="189">
        <f>K765+K769+K773+K777+K781+K785+K789</f>
        <v>0</v>
      </c>
      <c r="L793" s="189">
        <f t="shared" ref="L793:N793" si="1061">L765+L769+L773+L777+L781+L785+L789</f>
        <v>0</v>
      </c>
      <c r="M793" s="189">
        <f t="shared" si="1061"/>
        <v>0</v>
      </c>
      <c r="N793" s="189">
        <f t="shared" si="1061"/>
        <v>0</v>
      </c>
      <c r="O793" s="365">
        <f t="shared" si="1046"/>
        <v>0</v>
      </c>
      <c r="P793" s="189">
        <f>P765+P769+P773+P777+P781+P785+P789</f>
        <v>0</v>
      </c>
      <c r="Q793" s="189">
        <f t="shared" ref="Q793:S793" si="1062">Q765+Q769+Q773+Q777+Q781+Q785+Q789</f>
        <v>0</v>
      </c>
      <c r="R793" s="189">
        <f t="shared" si="1062"/>
        <v>0</v>
      </c>
      <c r="S793" s="189">
        <f t="shared" si="1062"/>
        <v>0</v>
      </c>
      <c r="T793" s="315">
        <f t="shared" si="1032"/>
        <v>0</v>
      </c>
      <c r="U793" s="389">
        <f t="shared" si="1030"/>
        <v>0</v>
      </c>
      <c r="V793" s="189">
        <f>V765+V769+V773+V777+V781+V785+V789</f>
        <v>0</v>
      </c>
      <c r="W793" s="189">
        <f t="shared" ref="W793:Y793" si="1063">W765+W769+W773+W777+W781+W785+W789</f>
        <v>0</v>
      </c>
      <c r="X793" s="189">
        <f t="shared" si="1063"/>
        <v>0</v>
      </c>
      <c r="Y793" s="189">
        <f t="shared" si="1063"/>
        <v>0</v>
      </c>
      <c r="Z793" s="389">
        <f t="shared" si="1031"/>
        <v>0</v>
      </c>
      <c r="AA793" s="189">
        <f>AA765+AA769+AA773+AA777+AA781+AA785+AA789</f>
        <v>0</v>
      </c>
      <c r="AB793" s="189">
        <f t="shared" ref="AB793:AD793" si="1064">AB765+AB769+AB773+AB777+AB781+AB785+AB789</f>
        <v>0</v>
      </c>
      <c r="AC793" s="189">
        <f t="shared" si="1064"/>
        <v>0</v>
      </c>
      <c r="AD793" s="189">
        <f t="shared" si="1064"/>
        <v>0</v>
      </c>
      <c r="AE793" s="389">
        <f t="shared" si="1029"/>
        <v>0</v>
      </c>
      <c r="AF793" s="189">
        <f>AF765+AF769+AF773+AF777+AF781+AF785+AF789</f>
        <v>0</v>
      </c>
      <c r="AG793" s="189">
        <f t="shared" ref="AG793:AI793" si="1065">AG765+AG769+AG773+AG777+AG781+AG785+AG789</f>
        <v>0</v>
      </c>
      <c r="AH793" s="189">
        <f t="shared" si="1065"/>
        <v>0</v>
      </c>
      <c r="AI793" s="189">
        <f t="shared" si="1065"/>
        <v>0</v>
      </c>
      <c r="AJ793" s="315">
        <f t="shared" si="1033"/>
        <v>0</v>
      </c>
      <c r="AK793" s="389">
        <f t="shared" si="1045"/>
        <v>0</v>
      </c>
      <c r="AL793" s="189">
        <f>AL765+AL769+AL773+AL777+AL781+AL785+AL789</f>
        <v>0</v>
      </c>
      <c r="AM793" s="189">
        <f t="shared" ref="AM793:AO793" si="1066">AM765+AM769+AM773+AM777+AM781+AM785+AM789</f>
        <v>0</v>
      </c>
      <c r="AN793" s="189">
        <f t="shared" si="1066"/>
        <v>0</v>
      </c>
      <c r="AO793" s="189">
        <f t="shared" si="1066"/>
        <v>0</v>
      </c>
      <c r="AP793" s="389">
        <f t="shared" si="1044"/>
        <v>0</v>
      </c>
      <c r="AQ793" s="190">
        <f t="shared" si="1054"/>
        <v>0</v>
      </c>
      <c r="AR793" s="190">
        <f t="shared" si="1054"/>
        <v>0</v>
      </c>
      <c r="AS793" s="190">
        <f t="shared" si="1054"/>
        <v>0</v>
      </c>
      <c r="AT793" s="190">
        <f t="shared" si="1055"/>
        <v>0</v>
      </c>
      <c r="AU793" s="389">
        <f t="shared" si="1039"/>
        <v>0</v>
      </c>
      <c r="AV793" s="190">
        <f t="shared" si="1056"/>
        <v>0</v>
      </c>
      <c r="AW793" s="190">
        <f t="shared" si="1056"/>
        <v>0</v>
      </c>
      <c r="AX793" s="190">
        <f t="shared" si="1056"/>
        <v>0</v>
      </c>
      <c r="AY793" s="190">
        <f t="shared" si="1056"/>
        <v>0</v>
      </c>
      <c r="AZ793" s="588">
        <f t="shared" si="1042"/>
        <v>0</v>
      </c>
      <c r="BA793" s="671">
        <f t="shared" si="1043"/>
        <v>0</v>
      </c>
      <c r="BB793" s="670">
        <f t="shared" si="1036"/>
        <v>0</v>
      </c>
      <c r="BC793" s="190">
        <f t="shared" ref="BC793:BF793" si="1067">BC789+BC785+BC781+BC777+BC773+BC769+BC765</f>
        <v>0</v>
      </c>
      <c r="BD793" s="190">
        <f t="shared" si="1067"/>
        <v>0</v>
      </c>
      <c r="BE793" s="190">
        <f t="shared" si="1067"/>
        <v>0</v>
      </c>
      <c r="BF793" s="190">
        <f t="shared" si="1067"/>
        <v>0</v>
      </c>
      <c r="BG793" s="670">
        <f t="shared" si="1037"/>
        <v>0</v>
      </c>
      <c r="BH793" s="190">
        <f t="shared" ref="BH793:BK793" si="1068">BH789+BH785+BH781+BH777+BH773+BH769+BH765</f>
        <v>0</v>
      </c>
      <c r="BI793" s="190">
        <f t="shared" si="1068"/>
        <v>0</v>
      </c>
      <c r="BJ793" s="190">
        <f t="shared" si="1068"/>
        <v>0</v>
      </c>
      <c r="BK793" s="190">
        <f t="shared" si="1068"/>
        <v>0</v>
      </c>
      <c r="BL793" s="670">
        <f t="shared" si="1038"/>
        <v>0</v>
      </c>
      <c r="BM793" s="190">
        <f t="shared" si="1059"/>
        <v>0</v>
      </c>
      <c r="BN793" s="190">
        <f t="shared" si="1059"/>
        <v>0</v>
      </c>
      <c r="BO793" s="190">
        <f t="shared" si="1059"/>
        <v>0</v>
      </c>
      <c r="BP793" s="190">
        <f t="shared" si="1059"/>
        <v>0</v>
      </c>
      <c r="BQ793" s="588">
        <f t="shared" si="1040"/>
        <v>0</v>
      </c>
      <c r="BR793" s="671">
        <f t="shared" si="1041"/>
        <v>0</v>
      </c>
    </row>
    <row r="794" spans="1:70" s="201" customFormat="1" ht="16.5" customHeight="1" thickBot="1" x14ac:dyDescent="0.3">
      <c r="A794" s="16"/>
      <c r="B794" s="932"/>
      <c r="C794" s="865" t="s">
        <v>897</v>
      </c>
      <c r="D794" s="865"/>
      <c r="E794" s="125">
        <f t="shared" si="1034"/>
        <v>0</v>
      </c>
      <c r="F794" s="189">
        <f>F766+F770+F774+F778+F782+F786+F790</f>
        <v>0</v>
      </c>
      <c r="G794" s="189">
        <f t="shared" ref="G794:I794" si="1069">G766+G770+G774+G778+G782+G786+G790</f>
        <v>0</v>
      </c>
      <c r="H794" s="189">
        <f t="shared" si="1069"/>
        <v>0</v>
      </c>
      <c r="I794" s="189">
        <f t="shared" si="1069"/>
        <v>0</v>
      </c>
      <c r="J794" s="365">
        <f t="shared" si="1035"/>
        <v>0</v>
      </c>
      <c r="K794" s="189">
        <f>K766+K770+K774+K778+K782+K786+K790</f>
        <v>0</v>
      </c>
      <c r="L794" s="189">
        <f t="shared" ref="L794:N794" si="1070">L766+L770+L774+L778+L782+L786+L790</f>
        <v>0</v>
      </c>
      <c r="M794" s="189">
        <f t="shared" si="1070"/>
        <v>0</v>
      </c>
      <c r="N794" s="189">
        <f t="shared" si="1070"/>
        <v>0</v>
      </c>
      <c r="O794" s="365">
        <f t="shared" si="1046"/>
        <v>0</v>
      </c>
      <c r="P794" s="189">
        <f>P766+P770+P774+P778+P782+P786+P790</f>
        <v>0</v>
      </c>
      <c r="Q794" s="189">
        <f t="shared" ref="Q794:S794" si="1071">Q766+Q770+Q774+Q778+Q782+Q786+Q790</f>
        <v>0</v>
      </c>
      <c r="R794" s="189">
        <f t="shared" si="1071"/>
        <v>0</v>
      </c>
      <c r="S794" s="189">
        <f t="shared" si="1071"/>
        <v>0</v>
      </c>
      <c r="T794" s="315">
        <f t="shared" si="1032"/>
        <v>0</v>
      </c>
      <c r="U794" s="389">
        <f t="shared" si="1030"/>
        <v>0</v>
      </c>
      <c r="V794" s="189">
        <f>V766+V770+V774+V778+V782+V786+V790</f>
        <v>0</v>
      </c>
      <c r="W794" s="189">
        <f t="shared" ref="W794:Y794" si="1072">W766+W770+W774+W778+W782+W786+W790</f>
        <v>0</v>
      </c>
      <c r="X794" s="189">
        <f t="shared" si="1072"/>
        <v>0</v>
      </c>
      <c r="Y794" s="189">
        <f t="shared" si="1072"/>
        <v>0</v>
      </c>
      <c r="Z794" s="389">
        <f t="shared" si="1031"/>
        <v>0</v>
      </c>
      <c r="AA794" s="189">
        <f>AA766+AA770+AA774+AA778+AA782+AA786+AA790</f>
        <v>0</v>
      </c>
      <c r="AB794" s="189">
        <f t="shared" ref="AB794:AD794" si="1073">AB766+AB770+AB774+AB778+AB782+AB786+AB790</f>
        <v>0</v>
      </c>
      <c r="AC794" s="189">
        <f t="shared" si="1073"/>
        <v>0</v>
      </c>
      <c r="AD794" s="189">
        <f t="shared" si="1073"/>
        <v>0</v>
      </c>
      <c r="AE794" s="389">
        <f t="shared" si="1029"/>
        <v>0</v>
      </c>
      <c r="AF794" s="189">
        <f>AF766+AF770+AF774+AF778+AF782+AF786+AF790</f>
        <v>0</v>
      </c>
      <c r="AG794" s="189">
        <f t="shared" ref="AG794:AI794" si="1074">AG766+AG770+AG774+AG778+AG782+AG786+AG790</f>
        <v>0</v>
      </c>
      <c r="AH794" s="189">
        <f t="shared" si="1074"/>
        <v>0</v>
      </c>
      <c r="AI794" s="189">
        <f t="shared" si="1074"/>
        <v>0</v>
      </c>
      <c r="AJ794" s="315">
        <f t="shared" si="1033"/>
        <v>0</v>
      </c>
      <c r="AK794" s="389">
        <f t="shared" si="1045"/>
        <v>0</v>
      </c>
      <c r="AL794" s="189">
        <f>AL766+AL770+AL774+AL778+AL782+AL786+AL790</f>
        <v>0</v>
      </c>
      <c r="AM794" s="189">
        <f t="shared" ref="AM794:AO794" si="1075">AM766+AM770+AM774+AM778+AM782+AM786+AM790</f>
        <v>0</v>
      </c>
      <c r="AN794" s="189">
        <f t="shared" si="1075"/>
        <v>0</v>
      </c>
      <c r="AO794" s="189">
        <f t="shared" si="1075"/>
        <v>0</v>
      </c>
      <c r="AP794" s="389">
        <f t="shared" si="1044"/>
        <v>0</v>
      </c>
      <c r="AQ794" s="575">
        <f t="shared" si="1054"/>
        <v>0</v>
      </c>
      <c r="AR794" s="575">
        <f t="shared" si="1054"/>
        <v>0</v>
      </c>
      <c r="AS794" s="575">
        <f t="shared" si="1054"/>
        <v>0</v>
      </c>
      <c r="AT794" s="575">
        <f t="shared" si="1055"/>
        <v>0</v>
      </c>
      <c r="AU794" s="389">
        <f t="shared" si="1039"/>
        <v>0</v>
      </c>
      <c r="AV794" s="575">
        <f t="shared" si="1056"/>
        <v>0</v>
      </c>
      <c r="AW794" s="575">
        <f t="shared" si="1056"/>
        <v>0</v>
      </c>
      <c r="AX794" s="575">
        <f t="shared" si="1056"/>
        <v>0</v>
      </c>
      <c r="AY794" s="575">
        <f t="shared" si="1056"/>
        <v>0</v>
      </c>
      <c r="AZ794" s="588">
        <f t="shared" si="1042"/>
        <v>0</v>
      </c>
      <c r="BA794" s="671">
        <f t="shared" si="1043"/>
        <v>0</v>
      </c>
      <c r="BB794" s="670">
        <f t="shared" si="1036"/>
        <v>0</v>
      </c>
      <c r="BC794" s="575">
        <f t="shared" ref="BC794:BF794" si="1076">BC790+BC786+BC782+BC778+BC774+BC770+BC766</f>
        <v>0</v>
      </c>
      <c r="BD794" s="575">
        <f t="shared" si="1076"/>
        <v>0</v>
      </c>
      <c r="BE794" s="575">
        <f t="shared" si="1076"/>
        <v>0</v>
      </c>
      <c r="BF794" s="575">
        <f t="shared" si="1076"/>
        <v>0</v>
      </c>
      <c r="BG794" s="670">
        <f t="shared" si="1037"/>
        <v>0</v>
      </c>
      <c r="BH794" s="575">
        <f t="shared" ref="BH794:BK794" si="1077">BH790+BH786+BH782+BH778+BH774+BH770+BH766</f>
        <v>0</v>
      </c>
      <c r="BI794" s="575">
        <f t="shared" si="1077"/>
        <v>0</v>
      </c>
      <c r="BJ794" s="575">
        <f t="shared" si="1077"/>
        <v>0</v>
      </c>
      <c r="BK794" s="575">
        <f t="shared" si="1077"/>
        <v>0</v>
      </c>
      <c r="BL794" s="670">
        <f t="shared" si="1038"/>
        <v>0</v>
      </c>
      <c r="BM794" s="575">
        <f t="shared" si="1059"/>
        <v>0</v>
      </c>
      <c r="BN794" s="575">
        <f t="shared" si="1059"/>
        <v>0</v>
      </c>
      <c r="BO794" s="575">
        <f t="shared" si="1059"/>
        <v>0</v>
      </c>
      <c r="BP794" s="575">
        <f t="shared" si="1059"/>
        <v>0</v>
      </c>
      <c r="BQ794" s="588">
        <f t="shared" si="1040"/>
        <v>0</v>
      </c>
      <c r="BR794" s="671">
        <f t="shared" si="1041"/>
        <v>0</v>
      </c>
    </row>
    <row r="795" spans="1:70" s="310" customFormat="1" ht="16.5" customHeight="1" thickBot="1" x14ac:dyDescent="0.3">
      <c r="A795" s="16"/>
      <c r="B795" s="921"/>
      <c r="C795" s="826"/>
      <c r="D795" s="858"/>
      <c r="E795" s="125">
        <f t="shared" si="1034"/>
        <v>0</v>
      </c>
      <c r="F795" s="189">
        <f>F767+F771+F775+F779+F783+F787+F791</f>
        <v>0</v>
      </c>
      <c r="G795" s="189">
        <f t="shared" ref="G795:I795" si="1078">G767+G771+G775+G779+G783+G787+G791</f>
        <v>0</v>
      </c>
      <c r="H795" s="189">
        <f t="shared" si="1078"/>
        <v>0</v>
      </c>
      <c r="I795" s="189">
        <f t="shared" si="1078"/>
        <v>0</v>
      </c>
      <c r="J795" s="365">
        <f t="shared" si="1035"/>
        <v>0</v>
      </c>
      <c r="K795" s="189">
        <f>K767+K771+K775+K779+K783+K787+K791</f>
        <v>0</v>
      </c>
      <c r="L795" s="189">
        <f t="shared" ref="L795:N795" si="1079">L767+L771+L775+L779+L783+L787+L791</f>
        <v>0</v>
      </c>
      <c r="M795" s="189">
        <f t="shared" si="1079"/>
        <v>0</v>
      </c>
      <c r="N795" s="189">
        <f t="shared" si="1079"/>
        <v>0</v>
      </c>
      <c r="O795" s="365">
        <f t="shared" si="1046"/>
        <v>0</v>
      </c>
      <c r="P795" s="189">
        <f>P767+P771+P775+P779+P783+P787+P791</f>
        <v>0</v>
      </c>
      <c r="Q795" s="189">
        <f t="shared" ref="Q795:S795" si="1080">Q767+Q771+Q775+Q779+Q783+Q787+Q791</f>
        <v>0</v>
      </c>
      <c r="R795" s="189">
        <f t="shared" si="1080"/>
        <v>0</v>
      </c>
      <c r="S795" s="189">
        <f t="shared" si="1080"/>
        <v>0</v>
      </c>
      <c r="T795" s="315">
        <f t="shared" si="1032"/>
        <v>0</v>
      </c>
      <c r="U795" s="389">
        <f t="shared" si="1030"/>
        <v>0</v>
      </c>
      <c r="V795" s="189">
        <f>V767+V771+V775+V779+V783+V787+V791</f>
        <v>0</v>
      </c>
      <c r="W795" s="189">
        <f t="shared" ref="W795:Y795" si="1081">W767+W771+W775+W779+W783+W787+W791</f>
        <v>0</v>
      </c>
      <c r="X795" s="189">
        <f t="shared" si="1081"/>
        <v>0</v>
      </c>
      <c r="Y795" s="189">
        <f t="shared" si="1081"/>
        <v>0</v>
      </c>
      <c r="Z795" s="389">
        <f t="shared" si="1031"/>
        <v>0</v>
      </c>
      <c r="AA795" s="189">
        <f>AA767+AA771+AA775+AA779+AA783+AA787+AA791</f>
        <v>0</v>
      </c>
      <c r="AB795" s="189">
        <f t="shared" ref="AB795:AD795" si="1082">AB767+AB771+AB775+AB779+AB783+AB787+AB791</f>
        <v>0</v>
      </c>
      <c r="AC795" s="189">
        <f t="shared" si="1082"/>
        <v>0</v>
      </c>
      <c r="AD795" s="189">
        <f t="shared" si="1082"/>
        <v>0</v>
      </c>
      <c r="AE795" s="389">
        <f t="shared" si="1029"/>
        <v>0</v>
      </c>
      <c r="AF795" s="189">
        <f>AF767+AF771+AF775+AF779+AF783+AF787+AF791</f>
        <v>0</v>
      </c>
      <c r="AG795" s="189">
        <f t="shared" ref="AG795:AI795" si="1083">AG767+AG771+AG775+AG779+AG783+AG787+AG791</f>
        <v>0</v>
      </c>
      <c r="AH795" s="189">
        <f t="shared" si="1083"/>
        <v>0</v>
      </c>
      <c r="AI795" s="189">
        <f t="shared" si="1083"/>
        <v>0</v>
      </c>
      <c r="AJ795" s="315">
        <f t="shared" si="1033"/>
        <v>0</v>
      </c>
      <c r="AK795" s="389">
        <f t="shared" si="1045"/>
        <v>0</v>
      </c>
      <c r="AL795" s="189">
        <f>AL767+AL771+AL775+AL779+AL783+AL787+AL791</f>
        <v>0</v>
      </c>
      <c r="AM795" s="189">
        <f t="shared" ref="AM795:AO795" si="1084">AM767+AM771+AM775+AM779+AM783+AM787+AM791</f>
        <v>0</v>
      </c>
      <c r="AN795" s="189">
        <f t="shared" si="1084"/>
        <v>0</v>
      </c>
      <c r="AO795" s="189">
        <f t="shared" si="1084"/>
        <v>0</v>
      </c>
      <c r="AP795" s="389">
        <f t="shared" si="1044"/>
        <v>0</v>
      </c>
      <c r="AQ795" s="575">
        <f t="shared" si="1054"/>
        <v>0</v>
      </c>
      <c r="AR795" s="575">
        <f t="shared" si="1054"/>
        <v>0</v>
      </c>
      <c r="AS795" s="575">
        <f t="shared" si="1054"/>
        <v>0</v>
      </c>
      <c r="AT795" s="575">
        <f t="shared" si="1055"/>
        <v>0</v>
      </c>
      <c r="AU795" s="389">
        <f t="shared" si="1039"/>
        <v>0</v>
      </c>
      <c r="AV795" s="575">
        <f t="shared" si="1056"/>
        <v>0</v>
      </c>
      <c r="AW795" s="575">
        <f t="shared" si="1056"/>
        <v>0</v>
      </c>
      <c r="AX795" s="575">
        <f t="shared" si="1056"/>
        <v>0</v>
      </c>
      <c r="AY795" s="575">
        <f t="shared" si="1056"/>
        <v>0</v>
      </c>
      <c r="AZ795" s="588">
        <f t="shared" si="1042"/>
        <v>0</v>
      </c>
      <c r="BA795" s="671">
        <f t="shared" si="1043"/>
        <v>0</v>
      </c>
      <c r="BB795" s="670">
        <f t="shared" si="1036"/>
        <v>2</v>
      </c>
      <c r="BC795" s="575">
        <f t="shared" ref="BC795:BF795" si="1085">BC791+BC787+BC783+BC779+BC775+BC771+BC767</f>
        <v>0</v>
      </c>
      <c r="BD795" s="575">
        <f t="shared" si="1085"/>
        <v>0</v>
      </c>
      <c r="BE795" s="575">
        <f t="shared" si="1085"/>
        <v>0</v>
      </c>
      <c r="BF795" s="575">
        <f t="shared" si="1085"/>
        <v>2</v>
      </c>
      <c r="BG795" s="670">
        <f t="shared" si="1037"/>
        <v>1</v>
      </c>
      <c r="BH795" s="575">
        <f t="shared" ref="BH795:BK795" si="1086">BH791+BH787+BH783+BH779+BH775+BH771+BH767</f>
        <v>0</v>
      </c>
      <c r="BI795" s="575">
        <f t="shared" si="1086"/>
        <v>0</v>
      </c>
      <c r="BJ795" s="575">
        <f t="shared" si="1086"/>
        <v>0</v>
      </c>
      <c r="BK795" s="575">
        <f t="shared" si="1086"/>
        <v>1</v>
      </c>
      <c r="BL795" s="670">
        <f t="shared" si="1038"/>
        <v>1</v>
      </c>
      <c r="BM795" s="575">
        <f t="shared" si="1059"/>
        <v>0</v>
      </c>
      <c r="BN795" s="575">
        <f t="shared" si="1059"/>
        <v>0</v>
      </c>
      <c r="BO795" s="575">
        <f t="shared" si="1059"/>
        <v>0</v>
      </c>
      <c r="BP795" s="575">
        <f t="shared" si="1059"/>
        <v>1</v>
      </c>
      <c r="BQ795" s="588">
        <f t="shared" si="1040"/>
        <v>4</v>
      </c>
      <c r="BR795" s="671">
        <f t="shared" si="1041"/>
        <v>4</v>
      </c>
    </row>
    <row r="796" spans="1:70" s="18" customFormat="1" ht="19.5" thickBot="1" x14ac:dyDescent="0.3">
      <c r="A796" s="900">
        <v>1</v>
      </c>
      <c r="B796" s="792" t="s">
        <v>1221</v>
      </c>
      <c r="C796" s="861" t="s">
        <v>1222</v>
      </c>
      <c r="D796" s="126" t="s">
        <v>328</v>
      </c>
      <c r="E796" s="125">
        <f t="shared" si="1034"/>
        <v>0</v>
      </c>
      <c r="F796" s="95">
        <v>0</v>
      </c>
      <c r="G796" s="95">
        <v>0</v>
      </c>
      <c r="H796" s="95">
        <v>0</v>
      </c>
      <c r="I796" s="95">
        <v>0</v>
      </c>
      <c r="J796" s="365">
        <f t="shared" si="1035"/>
        <v>0</v>
      </c>
      <c r="K796" s="238">
        <v>0</v>
      </c>
      <c r="L796" s="238">
        <v>0</v>
      </c>
      <c r="M796" s="238">
        <v>0</v>
      </c>
      <c r="N796" s="238">
        <v>0</v>
      </c>
      <c r="O796" s="365">
        <f t="shared" si="1046"/>
        <v>0</v>
      </c>
      <c r="P796" s="238">
        <v>0</v>
      </c>
      <c r="Q796" s="238">
        <v>0</v>
      </c>
      <c r="R796" s="238">
        <v>0</v>
      </c>
      <c r="S796" s="238">
        <v>0</v>
      </c>
      <c r="T796" s="315">
        <f t="shared" si="1032"/>
        <v>0</v>
      </c>
      <c r="U796" s="389">
        <f t="shared" si="1030"/>
        <v>0</v>
      </c>
      <c r="V796" s="238">
        <v>0</v>
      </c>
      <c r="W796" s="238">
        <v>0</v>
      </c>
      <c r="X796" s="238">
        <v>0</v>
      </c>
      <c r="Y796" s="238">
        <v>0</v>
      </c>
      <c r="Z796" s="389">
        <f t="shared" si="1031"/>
        <v>0</v>
      </c>
      <c r="AA796" s="238">
        <v>0</v>
      </c>
      <c r="AB796" s="238">
        <v>0</v>
      </c>
      <c r="AC796" s="238">
        <v>0</v>
      </c>
      <c r="AD796" s="238">
        <v>0</v>
      </c>
      <c r="AE796" s="389">
        <f t="shared" si="1029"/>
        <v>0</v>
      </c>
      <c r="AF796" s="238">
        <v>0</v>
      </c>
      <c r="AG796" s="238">
        <v>0</v>
      </c>
      <c r="AH796" s="238">
        <v>0</v>
      </c>
      <c r="AI796" s="238">
        <v>0</v>
      </c>
      <c r="AJ796" s="315">
        <f t="shared" si="1033"/>
        <v>0</v>
      </c>
      <c r="AK796" s="389">
        <f t="shared" si="1045"/>
        <v>0</v>
      </c>
      <c r="AL796" s="480">
        <v>0</v>
      </c>
      <c r="AM796" s="480">
        <v>0</v>
      </c>
      <c r="AN796" s="480">
        <v>0</v>
      </c>
      <c r="AO796" s="480">
        <v>0</v>
      </c>
      <c r="AP796" s="389">
        <f t="shared" si="1044"/>
        <v>0</v>
      </c>
      <c r="AQ796" s="465">
        <v>0</v>
      </c>
      <c r="AR796" s="465">
        <v>0</v>
      </c>
      <c r="AS796" s="465">
        <v>0</v>
      </c>
      <c r="AT796" s="480">
        <v>0</v>
      </c>
      <c r="AU796" s="389">
        <f t="shared" si="1039"/>
        <v>0</v>
      </c>
      <c r="AV796" s="461">
        <v>0</v>
      </c>
      <c r="AW796" s="461">
        <v>0</v>
      </c>
      <c r="AX796" s="461">
        <v>0</v>
      </c>
      <c r="AY796" s="461">
        <v>0</v>
      </c>
      <c r="AZ796" s="588">
        <f t="shared" si="1042"/>
        <v>0</v>
      </c>
      <c r="BA796" s="671">
        <f t="shared" si="1043"/>
        <v>0</v>
      </c>
      <c r="BB796" s="670">
        <f t="shared" si="1036"/>
        <v>0</v>
      </c>
      <c r="BC796" s="665">
        <v>0</v>
      </c>
      <c r="BD796" s="480">
        <v>0</v>
      </c>
      <c r="BE796" s="480">
        <v>0</v>
      </c>
      <c r="BF796" s="633">
        <v>0</v>
      </c>
      <c r="BG796" s="670">
        <f t="shared" si="1037"/>
        <v>0</v>
      </c>
      <c r="BH796" s="665">
        <v>0</v>
      </c>
      <c r="BI796" s="480">
        <v>0</v>
      </c>
      <c r="BJ796" s="480">
        <v>0</v>
      </c>
      <c r="BK796" s="480">
        <v>0</v>
      </c>
      <c r="BL796" s="670">
        <f t="shared" si="1038"/>
        <v>0</v>
      </c>
      <c r="BM796" s="480">
        <v>0</v>
      </c>
      <c r="BN796" s="480">
        <v>0</v>
      </c>
      <c r="BO796" s="480">
        <v>0</v>
      </c>
      <c r="BP796" s="480">
        <v>0</v>
      </c>
      <c r="BQ796" s="588">
        <f t="shared" si="1040"/>
        <v>0</v>
      </c>
      <c r="BR796" s="671">
        <f t="shared" si="1041"/>
        <v>0</v>
      </c>
    </row>
    <row r="797" spans="1:70" s="18" customFormat="1" ht="18.75" customHeight="1" thickBot="1" x14ac:dyDescent="0.3">
      <c r="A797" s="900"/>
      <c r="B797" s="792"/>
      <c r="C797" s="828"/>
      <c r="D797" s="127" t="s">
        <v>651</v>
      </c>
      <c r="E797" s="125">
        <f t="shared" si="1034"/>
        <v>0</v>
      </c>
      <c r="F797" s="95">
        <v>0</v>
      </c>
      <c r="G797" s="95">
        <v>0</v>
      </c>
      <c r="H797" s="95">
        <v>0</v>
      </c>
      <c r="I797" s="95">
        <v>0</v>
      </c>
      <c r="J797" s="365">
        <f t="shared" si="1035"/>
        <v>0</v>
      </c>
      <c r="K797" s="238">
        <v>0</v>
      </c>
      <c r="L797" s="238">
        <v>0</v>
      </c>
      <c r="M797" s="238">
        <v>0</v>
      </c>
      <c r="N797" s="238">
        <v>0</v>
      </c>
      <c r="O797" s="365">
        <f t="shared" si="1046"/>
        <v>0</v>
      </c>
      <c r="P797" s="238">
        <v>0</v>
      </c>
      <c r="Q797" s="238">
        <v>0</v>
      </c>
      <c r="R797" s="238">
        <v>0</v>
      </c>
      <c r="S797" s="238">
        <v>0</v>
      </c>
      <c r="T797" s="315">
        <f t="shared" si="1032"/>
        <v>0</v>
      </c>
      <c r="U797" s="389">
        <f t="shared" si="1030"/>
        <v>0</v>
      </c>
      <c r="V797" s="238">
        <v>0</v>
      </c>
      <c r="W797" s="238">
        <v>0</v>
      </c>
      <c r="X797" s="238">
        <v>0</v>
      </c>
      <c r="Y797" s="238">
        <v>0</v>
      </c>
      <c r="Z797" s="389">
        <f t="shared" si="1031"/>
        <v>0</v>
      </c>
      <c r="AA797" s="238">
        <v>0</v>
      </c>
      <c r="AB797" s="238">
        <v>0</v>
      </c>
      <c r="AC797" s="238">
        <v>0</v>
      </c>
      <c r="AD797" s="238">
        <v>0</v>
      </c>
      <c r="AE797" s="389">
        <f t="shared" si="1029"/>
        <v>0</v>
      </c>
      <c r="AF797" s="238">
        <v>0</v>
      </c>
      <c r="AG797" s="238">
        <v>0</v>
      </c>
      <c r="AH797" s="238">
        <v>0</v>
      </c>
      <c r="AI797" s="238">
        <v>0</v>
      </c>
      <c r="AJ797" s="315">
        <f t="shared" si="1033"/>
        <v>0</v>
      </c>
      <c r="AK797" s="389">
        <f t="shared" si="1045"/>
        <v>0</v>
      </c>
      <c r="AL797" s="466">
        <v>0</v>
      </c>
      <c r="AM797" s="466">
        <v>0</v>
      </c>
      <c r="AN797" s="466">
        <v>0</v>
      </c>
      <c r="AO797" s="466">
        <v>0</v>
      </c>
      <c r="AP797" s="389">
        <f t="shared" si="1044"/>
        <v>0</v>
      </c>
      <c r="AQ797" s="465">
        <v>0</v>
      </c>
      <c r="AR797" s="465">
        <v>0</v>
      </c>
      <c r="AS797" s="465">
        <v>0</v>
      </c>
      <c r="AT797" s="466">
        <v>0</v>
      </c>
      <c r="AU797" s="389">
        <f t="shared" si="1039"/>
        <v>0</v>
      </c>
      <c r="AV797" s="461">
        <v>0</v>
      </c>
      <c r="AW797" s="461">
        <v>0</v>
      </c>
      <c r="AX797" s="461">
        <v>0</v>
      </c>
      <c r="AY797" s="461">
        <v>0</v>
      </c>
      <c r="AZ797" s="588">
        <f t="shared" si="1042"/>
        <v>0</v>
      </c>
      <c r="BA797" s="671">
        <f t="shared" si="1043"/>
        <v>0</v>
      </c>
      <c r="BB797" s="670">
        <f t="shared" si="1036"/>
        <v>0</v>
      </c>
      <c r="BC797" s="678">
        <v>0</v>
      </c>
      <c r="BD797" s="466">
        <v>0</v>
      </c>
      <c r="BE797" s="466">
        <v>0</v>
      </c>
      <c r="BF797" s="634">
        <v>0</v>
      </c>
      <c r="BG797" s="670">
        <f t="shared" si="1037"/>
        <v>0</v>
      </c>
      <c r="BH797" s="665">
        <v>0</v>
      </c>
      <c r="BI797" s="480">
        <v>0</v>
      </c>
      <c r="BJ797" s="480">
        <v>0</v>
      </c>
      <c r="BK797" s="466">
        <v>0</v>
      </c>
      <c r="BL797" s="670">
        <f t="shared" si="1038"/>
        <v>0</v>
      </c>
      <c r="BM797" s="480">
        <v>0</v>
      </c>
      <c r="BN797" s="480">
        <v>0</v>
      </c>
      <c r="BO797" s="480">
        <v>0</v>
      </c>
      <c r="BP797" s="466">
        <v>0</v>
      </c>
      <c r="BQ797" s="588">
        <f t="shared" si="1040"/>
        <v>0</v>
      </c>
      <c r="BR797" s="671">
        <f t="shared" si="1041"/>
        <v>0</v>
      </c>
    </row>
    <row r="798" spans="1:70" s="18" customFormat="1" ht="19.5" thickBot="1" x14ac:dyDescent="0.3">
      <c r="A798" s="900"/>
      <c r="B798" s="792"/>
      <c r="C798" s="829"/>
      <c r="D798" s="128" t="s">
        <v>321</v>
      </c>
      <c r="E798" s="125">
        <f t="shared" si="1034"/>
        <v>0</v>
      </c>
      <c r="F798" s="95">
        <v>0</v>
      </c>
      <c r="G798" s="95">
        <v>0</v>
      </c>
      <c r="H798" s="95">
        <v>0</v>
      </c>
      <c r="I798" s="95">
        <v>0</v>
      </c>
      <c r="J798" s="365">
        <f t="shared" si="1035"/>
        <v>0</v>
      </c>
      <c r="K798" s="238">
        <v>0</v>
      </c>
      <c r="L798" s="238">
        <v>0</v>
      </c>
      <c r="M798" s="238">
        <v>0</v>
      </c>
      <c r="N798" s="238">
        <v>0</v>
      </c>
      <c r="O798" s="365">
        <f t="shared" si="1046"/>
        <v>0</v>
      </c>
      <c r="P798" s="238">
        <v>0</v>
      </c>
      <c r="Q798" s="238">
        <v>0</v>
      </c>
      <c r="R798" s="238">
        <v>0</v>
      </c>
      <c r="S798" s="238">
        <v>0</v>
      </c>
      <c r="T798" s="315">
        <f t="shared" si="1032"/>
        <v>0</v>
      </c>
      <c r="U798" s="389">
        <f t="shared" si="1030"/>
        <v>0</v>
      </c>
      <c r="V798" s="238">
        <v>0</v>
      </c>
      <c r="W798" s="238">
        <v>0</v>
      </c>
      <c r="X798" s="238">
        <v>0</v>
      </c>
      <c r="Y798" s="238">
        <v>0</v>
      </c>
      <c r="Z798" s="389">
        <f t="shared" si="1031"/>
        <v>0</v>
      </c>
      <c r="AA798" s="238">
        <v>0</v>
      </c>
      <c r="AB798" s="238">
        <v>0</v>
      </c>
      <c r="AC798" s="238">
        <v>0</v>
      </c>
      <c r="AD798" s="238">
        <v>0</v>
      </c>
      <c r="AE798" s="389">
        <f t="shared" si="1029"/>
        <v>0</v>
      </c>
      <c r="AF798" s="238">
        <v>0</v>
      </c>
      <c r="AG798" s="238">
        <v>0</v>
      </c>
      <c r="AH798" s="238">
        <v>0</v>
      </c>
      <c r="AI798" s="238">
        <v>0</v>
      </c>
      <c r="AJ798" s="315">
        <f t="shared" si="1033"/>
        <v>0</v>
      </c>
      <c r="AK798" s="389">
        <f t="shared" si="1045"/>
        <v>0</v>
      </c>
      <c r="AL798" s="467">
        <v>0</v>
      </c>
      <c r="AM798" s="467">
        <v>0</v>
      </c>
      <c r="AN798" s="467">
        <v>0</v>
      </c>
      <c r="AO798" s="467">
        <v>0</v>
      </c>
      <c r="AP798" s="389">
        <f t="shared" si="1044"/>
        <v>0</v>
      </c>
      <c r="AQ798" s="465">
        <v>0</v>
      </c>
      <c r="AR798" s="465">
        <v>0</v>
      </c>
      <c r="AS798" s="465">
        <v>0</v>
      </c>
      <c r="AT798" s="467">
        <v>0</v>
      </c>
      <c r="AU798" s="389">
        <f t="shared" si="1039"/>
        <v>0</v>
      </c>
      <c r="AV798" s="461">
        <v>0</v>
      </c>
      <c r="AW798" s="461">
        <v>0</v>
      </c>
      <c r="AX798" s="461">
        <v>0</v>
      </c>
      <c r="AY798" s="461">
        <v>0</v>
      </c>
      <c r="AZ798" s="588">
        <f t="shared" si="1042"/>
        <v>0</v>
      </c>
      <c r="BA798" s="671">
        <f t="shared" si="1043"/>
        <v>0</v>
      </c>
      <c r="BB798" s="670">
        <f t="shared" si="1036"/>
        <v>0</v>
      </c>
      <c r="BC798" s="679">
        <v>0</v>
      </c>
      <c r="BD798" s="467">
        <v>0</v>
      </c>
      <c r="BE798" s="467">
        <v>0</v>
      </c>
      <c r="BF798" s="615">
        <v>0</v>
      </c>
      <c r="BG798" s="670">
        <f t="shared" si="1037"/>
        <v>0</v>
      </c>
      <c r="BH798" s="665">
        <v>0</v>
      </c>
      <c r="BI798" s="480">
        <v>0</v>
      </c>
      <c r="BJ798" s="480">
        <v>0</v>
      </c>
      <c r="BK798" s="467">
        <v>0</v>
      </c>
      <c r="BL798" s="670">
        <f t="shared" si="1038"/>
        <v>0</v>
      </c>
      <c r="BM798" s="480">
        <v>0</v>
      </c>
      <c r="BN798" s="480">
        <v>0</v>
      </c>
      <c r="BO798" s="480">
        <v>0</v>
      </c>
      <c r="BP798" s="467">
        <v>0</v>
      </c>
      <c r="BQ798" s="588">
        <f t="shared" si="1040"/>
        <v>0</v>
      </c>
      <c r="BR798" s="671">
        <f t="shared" si="1041"/>
        <v>0</v>
      </c>
    </row>
    <row r="799" spans="1:70" s="18" customFormat="1" ht="21" x14ac:dyDescent="0.25">
      <c r="A799" s="16"/>
      <c r="B799" s="792"/>
      <c r="C799" s="852" t="s">
        <v>1223</v>
      </c>
      <c r="D799" s="852"/>
      <c r="E799" s="125">
        <f t="shared" si="1034"/>
        <v>0</v>
      </c>
      <c r="F799" s="245">
        <f>F796</f>
        <v>0</v>
      </c>
      <c r="G799" s="245">
        <f t="shared" ref="G799:I799" si="1087">G796</f>
        <v>0</v>
      </c>
      <c r="H799" s="245">
        <f t="shared" si="1087"/>
        <v>0</v>
      </c>
      <c r="I799" s="245">
        <f t="shared" si="1087"/>
        <v>0</v>
      </c>
      <c r="J799" s="365">
        <f t="shared" si="1035"/>
        <v>0</v>
      </c>
      <c r="K799" s="245">
        <f t="shared" ref="K799:N801" si="1088">K796</f>
        <v>0</v>
      </c>
      <c r="L799" s="245">
        <f t="shared" si="1088"/>
        <v>0</v>
      </c>
      <c r="M799" s="245">
        <f t="shared" si="1088"/>
        <v>0</v>
      </c>
      <c r="N799" s="245">
        <f t="shared" si="1088"/>
        <v>0</v>
      </c>
      <c r="O799" s="365">
        <f t="shared" si="1046"/>
        <v>0</v>
      </c>
      <c r="P799" s="245">
        <f t="shared" ref="P799:S799" si="1089">P796</f>
        <v>0</v>
      </c>
      <c r="Q799" s="245">
        <f t="shared" si="1089"/>
        <v>0</v>
      </c>
      <c r="R799" s="245">
        <f t="shared" si="1089"/>
        <v>0</v>
      </c>
      <c r="S799" s="245">
        <f t="shared" si="1089"/>
        <v>0</v>
      </c>
      <c r="T799" s="315">
        <f t="shared" si="1032"/>
        <v>0</v>
      </c>
      <c r="U799" s="389">
        <f t="shared" si="1030"/>
        <v>0</v>
      </c>
      <c r="V799" s="245">
        <f t="shared" ref="V799:Y801" si="1090">V796</f>
        <v>0</v>
      </c>
      <c r="W799" s="245">
        <f t="shared" si="1090"/>
        <v>0</v>
      </c>
      <c r="X799" s="245">
        <f t="shared" si="1090"/>
        <v>0</v>
      </c>
      <c r="Y799" s="245">
        <f t="shared" si="1090"/>
        <v>0</v>
      </c>
      <c r="Z799" s="389">
        <f t="shared" si="1031"/>
        <v>0</v>
      </c>
      <c r="AA799" s="245">
        <f t="shared" ref="AA799:AD801" si="1091">AA796</f>
        <v>0</v>
      </c>
      <c r="AB799" s="245">
        <f t="shared" si="1091"/>
        <v>0</v>
      </c>
      <c r="AC799" s="245">
        <f t="shared" si="1091"/>
        <v>0</v>
      </c>
      <c r="AD799" s="245">
        <f t="shared" si="1091"/>
        <v>0</v>
      </c>
      <c r="AE799" s="389">
        <f t="shared" si="1029"/>
        <v>0</v>
      </c>
      <c r="AF799" s="245">
        <f t="shared" ref="AF799:AH801" si="1092">AF796</f>
        <v>0</v>
      </c>
      <c r="AG799" s="245">
        <f t="shared" si="1092"/>
        <v>0</v>
      </c>
      <c r="AH799" s="245">
        <f t="shared" si="1092"/>
        <v>0</v>
      </c>
      <c r="AI799" s="245">
        <f t="shared" ref="AI799:AI801" si="1093">AI796</f>
        <v>0</v>
      </c>
      <c r="AJ799" s="315">
        <f t="shared" si="1033"/>
        <v>0</v>
      </c>
      <c r="AK799" s="389">
        <f t="shared" si="1045"/>
        <v>0</v>
      </c>
      <c r="AL799" s="245">
        <f t="shared" ref="AL799:AO801" si="1094">AL796</f>
        <v>0</v>
      </c>
      <c r="AM799" s="245">
        <f t="shared" si="1094"/>
        <v>0</v>
      </c>
      <c r="AN799" s="245">
        <f t="shared" si="1094"/>
        <v>0</v>
      </c>
      <c r="AO799" s="245">
        <f t="shared" si="1094"/>
        <v>0</v>
      </c>
      <c r="AP799" s="389">
        <f t="shared" si="1044"/>
        <v>0</v>
      </c>
      <c r="AQ799" s="190">
        <f t="shared" ref="AQ799:AS801" si="1095">AQ796</f>
        <v>0</v>
      </c>
      <c r="AR799" s="190">
        <f t="shared" si="1095"/>
        <v>0</v>
      </c>
      <c r="AS799" s="190">
        <f t="shared" si="1095"/>
        <v>0</v>
      </c>
      <c r="AT799" s="190">
        <f t="shared" ref="AT799:AT801" si="1096">AT796</f>
        <v>0</v>
      </c>
      <c r="AU799" s="389">
        <f t="shared" si="1039"/>
        <v>0</v>
      </c>
      <c r="AV799" s="190">
        <f t="shared" ref="AV799:AY801" si="1097">AV796</f>
        <v>0</v>
      </c>
      <c r="AW799" s="190">
        <f t="shared" si="1097"/>
        <v>0</v>
      </c>
      <c r="AX799" s="190">
        <f t="shared" si="1097"/>
        <v>0</v>
      </c>
      <c r="AY799" s="190">
        <f t="shared" si="1097"/>
        <v>0</v>
      </c>
      <c r="AZ799" s="588">
        <f t="shared" si="1042"/>
        <v>0</v>
      </c>
      <c r="BA799" s="671">
        <f t="shared" si="1043"/>
        <v>0</v>
      </c>
      <c r="BB799" s="670">
        <f t="shared" si="1036"/>
        <v>0</v>
      </c>
      <c r="BC799" s="190">
        <f t="shared" ref="BC799:BF799" si="1098">BC796</f>
        <v>0</v>
      </c>
      <c r="BD799" s="190">
        <f t="shared" si="1098"/>
        <v>0</v>
      </c>
      <c r="BE799" s="190">
        <f t="shared" si="1098"/>
        <v>0</v>
      </c>
      <c r="BF799" s="190">
        <f t="shared" si="1098"/>
        <v>0</v>
      </c>
      <c r="BG799" s="670">
        <f t="shared" si="1037"/>
        <v>0</v>
      </c>
      <c r="BH799" s="190">
        <f t="shared" ref="BH799:BK799" si="1099">BH796</f>
        <v>0</v>
      </c>
      <c r="BI799" s="190">
        <f t="shared" si="1099"/>
        <v>0</v>
      </c>
      <c r="BJ799" s="190">
        <f t="shared" si="1099"/>
        <v>0</v>
      </c>
      <c r="BK799" s="190">
        <f t="shared" si="1099"/>
        <v>0</v>
      </c>
      <c r="BL799" s="670">
        <f t="shared" si="1038"/>
        <v>0</v>
      </c>
      <c r="BM799" s="190">
        <f t="shared" ref="BM799:BP801" si="1100">BM796</f>
        <v>0</v>
      </c>
      <c r="BN799" s="190">
        <f t="shared" si="1100"/>
        <v>0</v>
      </c>
      <c r="BO799" s="190">
        <f t="shared" si="1100"/>
        <v>0</v>
      </c>
      <c r="BP799" s="190">
        <f t="shared" si="1100"/>
        <v>0</v>
      </c>
      <c r="BQ799" s="588">
        <f t="shared" si="1040"/>
        <v>0</v>
      </c>
      <c r="BR799" s="671">
        <f t="shared" si="1041"/>
        <v>0</v>
      </c>
    </row>
    <row r="800" spans="1:70" s="18" customFormat="1" ht="21" x14ac:dyDescent="0.25">
      <c r="A800" s="16"/>
      <c r="B800" s="792"/>
      <c r="C800" s="809" t="s">
        <v>1224</v>
      </c>
      <c r="D800" s="809"/>
      <c r="E800" s="125">
        <f t="shared" si="1034"/>
        <v>0</v>
      </c>
      <c r="F800" s="245">
        <f>F797</f>
        <v>0</v>
      </c>
      <c r="G800" s="245">
        <f t="shared" ref="G800:I800" si="1101">G797</f>
        <v>0</v>
      </c>
      <c r="H800" s="245">
        <f t="shared" si="1101"/>
        <v>0</v>
      </c>
      <c r="I800" s="245">
        <f t="shared" si="1101"/>
        <v>0</v>
      </c>
      <c r="J800" s="365">
        <f t="shared" si="1035"/>
        <v>0</v>
      </c>
      <c r="K800" s="245">
        <f t="shared" si="1088"/>
        <v>0</v>
      </c>
      <c r="L800" s="245">
        <f t="shared" si="1088"/>
        <v>0</v>
      </c>
      <c r="M800" s="245">
        <f t="shared" si="1088"/>
        <v>0</v>
      </c>
      <c r="N800" s="245">
        <f t="shared" si="1088"/>
        <v>0</v>
      </c>
      <c r="O800" s="365">
        <f t="shared" si="1046"/>
        <v>0</v>
      </c>
      <c r="P800" s="245">
        <f t="shared" ref="P800:S800" si="1102">P797</f>
        <v>0</v>
      </c>
      <c r="Q800" s="245">
        <f t="shared" si="1102"/>
        <v>0</v>
      </c>
      <c r="R800" s="245">
        <f t="shared" si="1102"/>
        <v>0</v>
      </c>
      <c r="S800" s="245">
        <f t="shared" si="1102"/>
        <v>0</v>
      </c>
      <c r="T800" s="315">
        <f t="shared" si="1032"/>
        <v>0</v>
      </c>
      <c r="U800" s="389">
        <f t="shared" si="1030"/>
        <v>0</v>
      </c>
      <c r="V800" s="245">
        <f t="shared" si="1090"/>
        <v>0</v>
      </c>
      <c r="W800" s="245">
        <f t="shared" si="1090"/>
        <v>0</v>
      </c>
      <c r="X800" s="245">
        <f t="shared" si="1090"/>
        <v>0</v>
      </c>
      <c r="Y800" s="245">
        <f t="shared" si="1090"/>
        <v>0</v>
      </c>
      <c r="Z800" s="389">
        <f t="shared" si="1031"/>
        <v>0</v>
      </c>
      <c r="AA800" s="245">
        <f t="shared" si="1091"/>
        <v>0</v>
      </c>
      <c r="AB800" s="245">
        <f t="shared" si="1091"/>
        <v>0</v>
      </c>
      <c r="AC800" s="245">
        <f t="shared" si="1091"/>
        <v>0</v>
      </c>
      <c r="AD800" s="245">
        <f t="shared" si="1091"/>
        <v>0</v>
      </c>
      <c r="AE800" s="389">
        <f t="shared" si="1029"/>
        <v>0</v>
      </c>
      <c r="AF800" s="245">
        <f t="shared" si="1092"/>
        <v>0</v>
      </c>
      <c r="AG800" s="245">
        <f t="shared" si="1092"/>
        <v>0</v>
      </c>
      <c r="AH800" s="245">
        <f t="shared" si="1092"/>
        <v>0</v>
      </c>
      <c r="AI800" s="245">
        <f t="shared" si="1093"/>
        <v>0</v>
      </c>
      <c r="AJ800" s="315">
        <f t="shared" si="1033"/>
        <v>0</v>
      </c>
      <c r="AK800" s="389">
        <f t="shared" si="1045"/>
        <v>0</v>
      </c>
      <c r="AL800" s="245">
        <f t="shared" ref="AL800:AN800" si="1103">AL797</f>
        <v>0</v>
      </c>
      <c r="AM800" s="245">
        <f t="shared" si="1103"/>
        <v>0</v>
      </c>
      <c r="AN800" s="245">
        <f t="shared" si="1103"/>
        <v>0</v>
      </c>
      <c r="AO800" s="245">
        <f t="shared" si="1094"/>
        <v>0</v>
      </c>
      <c r="AP800" s="389">
        <f t="shared" si="1044"/>
        <v>0</v>
      </c>
      <c r="AQ800" s="190">
        <f t="shared" si="1095"/>
        <v>0</v>
      </c>
      <c r="AR800" s="190">
        <f t="shared" si="1095"/>
        <v>0</v>
      </c>
      <c r="AS800" s="190">
        <f t="shared" si="1095"/>
        <v>0</v>
      </c>
      <c r="AT800" s="190">
        <f t="shared" si="1096"/>
        <v>0</v>
      </c>
      <c r="AU800" s="389">
        <f t="shared" si="1039"/>
        <v>0</v>
      </c>
      <c r="AV800" s="190">
        <f t="shared" si="1097"/>
        <v>0</v>
      </c>
      <c r="AW800" s="190">
        <f t="shared" si="1097"/>
        <v>0</v>
      </c>
      <c r="AX800" s="190">
        <f t="shared" si="1097"/>
        <v>0</v>
      </c>
      <c r="AY800" s="190">
        <f t="shared" si="1097"/>
        <v>0</v>
      </c>
      <c r="AZ800" s="588">
        <f t="shared" si="1042"/>
        <v>0</v>
      </c>
      <c r="BA800" s="671">
        <f t="shared" si="1043"/>
        <v>0</v>
      </c>
      <c r="BB800" s="670">
        <f t="shared" si="1036"/>
        <v>0</v>
      </c>
      <c r="BC800" s="190">
        <f t="shared" ref="BC800:BF800" si="1104">BC797</f>
        <v>0</v>
      </c>
      <c r="BD800" s="190">
        <f t="shared" si="1104"/>
        <v>0</v>
      </c>
      <c r="BE800" s="190">
        <f t="shared" si="1104"/>
        <v>0</v>
      </c>
      <c r="BF800" s="190">
        <f t="shared" si="1104"/>
        <v>0</v>
      </c>
      <c r="BG800" s="670">
        <f t="shared" si="1037"/>
        <v>0</v>
      </c>
      <c r="BH800" s="190">
        <f t="shared" ref="BH800:BK800" si="1105">BH797</f>
        <v>0</v>
      </c>
      <c r="BI800" s="190">
        <f t="shared" si="1105"/>
        <v>0</v>
      </c>
      <c r="BJ800" s="190">
        <f t="shared" si="1105"/>
        <v>0</v>
      </c>
      <c r="BK800" s="190">
        <f t="shared" si="1105"/>
        <v>0</v>
      </c>
      <c r="BL800" s="670">
        <f t="shared" si="1038"/>
        <v>0</v>
      </c>
      <c r="BM800" s="190">
        <f t="shared" si="1100"/>
        <v>0</v>
      </c>
      <c r="BN800" s="190">
        <f t="shared" si="1100"/>
        <v>0</v>
      </c>
      <c r="BO800" s="190">
        <f t="shared" si="1100"/>
        <v>0</v>
      </c>
      <c r="BP800" s="190">
        <f t="shared" si="1100"/>
        <v>0</v>
      </c>
      <c r="BQ800" s="588">
        <f t="shared" si="1040"/>
        <v>0</v>
      </c>
      <c r="BR800" s="671">
        <f t="shared" si="1041"/>
        <v>0</v>
      </c>
    </row>
    <row r="801" spans="1:70" s="18" customFormat="1" ht="21.75" thickBot="1" x14ac:dyDescent="0.3">
      <c r="A801" s="224"/>
      <c r="B801" s="793"/>
      <c r="C801" s="809" t="s">
        <v>1225</v>
      </c>
      <c r="D801" s="809"/>
      <c r="E801" s="125">
        <f t="shared" si="1034"/>
        <v>0</v>
      </c>
      <c r="F801" s="245">
        <f>F798</f>
        <v>0</v>
      </c>
      <c r="G801" s="245">
        <f t="shared" ref="G801:I801" si="1106">G798</f>
        <v>0</v>
      </c>
      <c r="H801" s="245">
        <f t="shared" si="1106"/>
        <v>0</v>
      </c>
      <c r="I801" s="245">
        <f t="shared" si="1106"/>
        <v>0</v>
      </c>
      <c r="J801" s="365">
        <f t="shared" si="1035"/>
        <v>0</v>
      </c>
      <c r="K801" s="245">
        <f t="shared" si="1088"/>
        <v>0</v>
      </c>
      <c r="L801" s="245">
        <f t="shared" si="1088"/>
        <v>0</v>
      </c>
      <c r="M801" s="245">
        <f t="shared" si="1088"/>
        <v>0</v>
      </c>
      <c r="N801" s="245">
        <f t="shared" si="1088"/>
        <v>0</v>
      </c>
      <c r="O801" s="365">
        <f t="shared" si="1046"/>
        <v>0</v>
      </c>
      <c r="P801" s="245">
        <f t="shared" ref="P801:S801" si="1107">P798</f>
        <v>0</v>
      </c>
      <c r="Q801" s="245">
        <f t="shared" si="1107"/>
        <v>0</v>
      </c>
      <c r="R801" s="245">
        <f t="shared" si="1107"/>
        <v>0</v>
      </c>
      <c r="S801" s="245">
        <f t="shared" si="1107"/>
        <v>0</v>
      </c>
      <c r="T801" s="315">
        <f t="shared" si="1032"/>
        <v>0</v>
      </c>
      <c r="U801" s="389">
        <f t="shared" si="1030"/>
        <v>0</v>
      </c>
      <c r="V801" s="245">
        <f t="shared" si="1090"/>
        <v>0</v>
      </c>
      <c r="W801" s="245">
        <f t="shared" si="1090"/>
        <v>0</v>
      </c>
      <c r="X801" s="245">
        <f t="shared" si="1090"/>
        <v>0</v>
      </c>
      <c r="Y801" s="245">
        <f t="shared" si="1090"/>
        <v>0</v>
      </c>
      <c r="Z801" s="389">
        <f t="shared" si="1031"/>
        <v>0</v>
      </c>
      <c r="AA801" s="245">
        <f t="shared" si="1091"/>
        <v>0</v>
      </c>
      <c r="AB801" s="245">
        <f t="shared" si="1091"/>
        <v>0</v>
      </c>
      <c r="AC801" s="245">
        <f t="shared" si="1091"/>
        <v>0</v>
      </c>
      <c r="AD801" s="245">
        <f t="shared" si="1091"/>
        <v>0</v>
      </c>
      <c r="AE801" s="389">
        <f t="shared" si="1029"/>
        <v>0</v>
      </c>
      <c r="AF801" s="423">
        <f t="shared" si="1092"/>
        <v>0</v>
      </c>
      <c r="AG801" s="423">
        <f t="shared" si="1092"/>
        <v>0</v>
      </c>
      <c r="AH801" s="423">
        <f t="shared" si="1092"/>
        <v>0</v>
      </c>
      <c r="AI801" s="423">
        <f t="shared" si="1093"/>
        <v>0</v>
      </c>
      <c r="AJ801" s="315">
        <f t="shared" si="1033"/>
        <v>0</v>
      </c>
      <c r="AK801" s="389">
        <f t="shared" si="1045"/>
        <v>0</v>
      </c>
      <c r="AL801" s="423">
        <f t="shared" ref="AL801:AN801" si="1108">AL798</f>
        <v>0</v>
      </c>
      <c r="AM801" s="423">
        <f t="shared" si="1108"/>
        <v>0</v>
      </c>
      <c r="AN801" s="423">
        <f t="shared" si="1108"/>
        <v>0</v>
      </c>
      <c r="AO801" s="423">
        <f t="shared" si="1094"/>
        <v>0</v>
      </c>
      <c r="AP801" s="389">
        <f t="shared" si="1044"/>
        <v>0</v>
      </c>
      <c r="AQ801" s="420">
        <f t="shared" si="1095"/>
        <v>0</v>
      </c>
      <c r="AR801" s="420">
        <f t="shared" si="1095"/>
        <v>0</v>
      </c>
      <c r="AS801" s="420">
        <f t="shared" si="1095"/>
        <v>0</v>
      </c>
      <c r="AT801" s="420">
        <f t="shared" si="1096"/>
        <v>0</v>
      </c>
      <c r="AU801" s="389">
        <f t="shared" si="1039"/>
        <v>0</v>
      </c>
      <c r="AV801" s="420">
        <f t="shared" si="1097"/>
        <v>0</v>
      </c>
      <c r="AW801" s="420">
        <f t="shared" si="1097"/>
        <v>0</v>
      </c>
      <c r="AX801" s="420">
        <f t="shared" si="1097"/>
        <v>0</v>
      </c>
      <c r="AY801" s="420">
        <f t="shared" si="1097"/>
        <v>0</v>
      </c>
      <c r="AZ801" s="588">
        <f t="shared" si="1042"/>
        <v>0</v>
      </c>
      <c r="BA801" s="671">
        <f t="shared" si="1043"/>
        <v>0</v>
      </c>
      <c r="BB801" s="670">
        <f t="shared" si="1036"/>
        <v>0</v>
      </c>
      <c r="BC801" s="420">
        <f t="shared" ref="BC801:BF801" si="1109">BC798</f>
        <v>0</v>
      </c>
      <c r="BD801" s="420">
        <f t="shared" si="1109"/>
        <v>0</v>
      </c>
      <c r="BE801" s="420">
        <f t="shared" si="1109"/>
        <v>0</v>
      </c>
      <c r="BF801" s="420">
        <f t="shared" si="1109"/>
        <v>0</v>
      </c>
      <c r="BG801" s="670">
        <f t="shared" si="1037"/>
        <v>0</v>
      </c>
      <c r="BH801" s="420">
        <f t="shared" ref="BH801:BK801" si="1110">BH798</f>
        <v>0</v>
      </c>
      <c r="BI801" s="420">
        <f t="shared" si="1110"/>
        <v>0</v>
      </c>
      <c r="BJ801" s="420">
        <f t="shared" si="1110"/>
        <v>0</v>
      </c>
      <c r="BK801" s="420">
        <f t="shared" si="1110"/>
        <v>0</v>
      </c>
      <c r="BL801" s="670">
        <f t="shared" si="1038"/>
        <v>0</v>
      </c>
      <c r="BM801" s="420">
        <f t="shared" si="1100"/>
        <v>0</v>
      </c>
      <c r="BN801" s="420">
        <f t="shared" si="1100"/>
        <v>0</v>
      </c>
      <c r="BO801" s="420">
        <f t="shared" si="1100"/>
        <v>0</v>
      </c>
      <c r="BP801" s="420">
        <f t="shared" si="1100"/>
        <v>0</v>
      </c>
      <c r="BQ801" s="588">
        <f t="shared" si="1040"/>
        <v>0</v>
      </c>
      <c r="BR801" s="671">
        <f t="shared" si="1041"/>
        <v>0</v>
      </c>
    </row>
    <row r="802" spans="1:70" s="238" customFormat="1" ht="18.75" customHeight="1" x14ac:dyDescent="0.25">
      <c r="A802" s="944">
        <v>1</v>
      </c>
      <c r="B802" s="802" t="s">
        <v>1241</v>
      </c>
      <c r="C802" s="806" t="s">
        <v>1237</v>
      </c>
      <c r="D802" s="126" t="s">
        <v>328</v>
      </c>
      <c r="E802" s="125">
        <f t="shared" si="1034"/>
        <v>0</v>
      </c>
      <c r="F802" s="95">
        <v>0</v>
      </c>
      <c r="G802" s="95">
        <v>0</v>
      </c>
      <c r="H802" s="95">
        <v>0</v>
      </c>
      <c r="I802" s="95">
        <v>0</v>
      </c>
      <c r="J802" s="365">
        <f t="shared" si="1035"/>
        <v>0</v>
      </c>
      <c r="K802" s="238">
        <v>0</v>
      </c>
      <c r="L802" s="238">
        <v>0</v>
      </c>
      <c r="M802" s="238">
        <v>0</v>
      </c>
      <c r="N802" s="238">
        <v>0</v>
      </c>
      <c r="O802" s="365">
        <f t="shared" si="1046"/>
        <v>0</v>
      </c>
      <c r="P802" s="238">
        <v>0</v>
      </c>
      <c r="Q802" s="238">
        <v>0</v>
      </c>
      <c r="R802" s="238">
        <v>0</v>
      </c>
      <c r="S802" s="238">
        <v>0</v>
      </c>
      <c r="T802" s="315">
        <f t="shared" si="1032"/>
        <v>0</v>
      </c>
      <c r="U802" s="389">
        <f t="shared" si="1030"/>
        <v>0</v>
      </c>
      <c r="V802" s="238">
        <v>0</v>
      </c>
      <c r="W802" s="238">
        <v>0</v>
      </c>
      <c r="X802" s="238">
        <v>0</v>
      </c>
      <c r="Y802" s="238">
        <v>0</v>
      </c>
      <c r="Z802" s="389">
        <f t="shared" si="1031"/>
        <v>0</v>
      </c>
      <c r="AA802" s="238">
        <v>0</v>
      </c>
      <c r="AB802" s="238">
        <v>0</v>
      </c>
      <c r="AC802" s="238">
        <v>0</v>
      </c>
      <c r="AD802" s="238">
        <v>0</v>
      </c>
      <c r="AE802" s="389">
        <f t="shared" si="1029"/>
        <v>0</v>
      </c>
      <c r="AF802" s="238">
        <v>0</v>
      </c>
      <c r="AG802" s="238">
        <v>0</v>
      </c>
      <c r="AH802" s="238">
        <v>0</v>
      </c>
      <c r="AI802" s="238">
        <v>0</v>
      </c>
      <c r="AJ802" s="315">
        <f t="shared" si="1033"/>
        <v>0</v>
      </c>
      <c r="AK802" s="389">
        <f t="shared" si="1045"/>
        <v>0</v>
      </c>
      <c r="AL802" s="480">
        <v>0</v>
      </c>
      <c r="AM802" s="480">
        <v>0</v>
      </c>
      <c r="AN802" s="480">
        <v>0</v>
      </c>
      <c r="AO802" s="480">
        <v>0</v>
      </c>
      <c r="AP802" s="389">
        <f t="shared" si="1044"/>
        <v>0</v>
      </c>
      <c r="AQ802" s="480">
        <v>0</v>
      </c>
      <c r="AR802" s="480">
        <v>0</v>
      </c>
      <c r="AS802" s="480">
        <v>0</v>
      </c>
      <c r="AT802" s="480">
        <v>0</v>
      </c>
      <c r="AU802" s="389">
        <f t="shared" si="1039"/>
        <v>0</v>
      </c>
      <c r="AV802" s="461">
        <v>0</v>
      </c>
      <c r="AW802" s="461">
        <v>0</v>
      </c>
      <c r="AX802" s="461">
        <v>0</v>
      </c>
      <c r="AY802" s="461">
        <v>0</v>
      </c>
      <c r="AZ802" s="588">
        <f t="shared" si="1042"/>
        <v>0</v>
      </c>
      <c r="BA802" s="671">
        <f t="shared" si="1043"/>
        <v>0</v>
      </c>
      <c r="BB802" s="670">
        <f t="shared" si="1036"/>
        <v>0</v>
      </c>
      <c r="BC802" s="665">
        <v>0</v>
      </c>
      <c r="BD802" s="480">
        <v>0</v>
      </c>
      <c r="BE802" s="480">
        <v>0</v>
      </c>
      <c r="BF802" s="633">
        <v>0</v>
      </c>
      <c r="BG802" s="670">
        <f t="shared" si="1037"/>
        <v>0</v>
      </c>
      <c r="BH802" s="665">
        <v>0</v>
      </c>
      <c r="BI802" s="480">
        <v>0</v>
      </c>
      <c r="BJ802" s="480">
        <v>0</v>
      </c>
      <c r="BK802" s="480">
        <v>0</v>
      </c>
      <c r="BL802" s="670">
        <f t="shared" si="1038"/>
        <v>0</v>
      </c>
      <c r="BM802" s="480">
        <v>0</v>
      </c>
      <c r="BN802" s="480">
        <v>0</v>
      </c>
      <c r="BO802" s="480">
        <v>0</v>
      </c>
      <c r="BP802" s="480">
        <v>0</v>
      </c>
      <c r="BQ802" s="588">
        <f t="shared" si="1040"/>
        <v>0</v>
      </c>
      <c r="BR802" s="671">
        <f t="shared" si="1041"/>
        <v>0</v>
      </c>
    </row>
    <row r="803" spans="1:70" s="238" customFormat="1" ht="18.75" customHeight="1" x14ac:dyDescent="0.25">
      <c r="A803" s="945"/>
      <c r="B803" s="803"/>
      <c r="C803" s="806"/>
      <c r="D803" s="127" t="s">
        <v>651</v>
      </c>
      <c r="E803" s="125">
        <f t="shared" si="1034"/>
        <v>0</v>
      </c>
      <c r="F803" s="95">
        <v>0</v>
      </c>
      <c r="G803" s="95">
        <v>0</v>
      </c>
      <c r="H803" s="95">
        <v>0</v>
      </c>
      <c r="I803" s="95">
        <v>0</v>
      </c>
      <c r="J803" s="365">
        <f t="shared" si="1035"/>
        <v>0</v>
      </c>
      <c r="K803" s="238">
        <v>0</v>
      </c>
      <c r="L803" s="238">
        <v>0</v>
      </c>
      <c r="M803" s="238">
        <v>0</v>
      </c>
      <c r="N803" s="238">
        <v>0</v>
      </c>
      <c r="O803" s="365">
        <f t="shared" si="1046"/>
        <v>0</v>
      </c>
      <c r="P803" s="238">
        <v>0</v>
      </c>
      <c r="Q803" s="238">
        <v>0</v>
      </c>
      <c r="R803" s="238">
        <v>0</v>
      </c>
      <c r="S803" s="238">
        <v>0</v>
      </c>
      <c r="T803" s="315">
        <f t="shared" si="1032"/>
        <v>0</v>
      </c>
      <c r="U803" s="389">
        <f t="shared" si="1030"/>
        <v>0</v>
      </c>
      <c r="V803" s="238">
        <v>0</v>
      </c>
      <c r="W803" s="238">
        <v>0</v>
      </c>
      <c r="X803" s="238">
        <v>0</v>
      </c>
      <c r="Y803" s="238">
        <v>0</v>
      </c>
      <c r="Z803" s="389">
        <f t="shared" si="1031"/>
        <v>0</v>
      </c>
      <c r="AA803" s="238">
        <v>0</v>
      </c>
      <c r="AB803" s="238">
        <v>0</v>
      </c>
      <c r="AC803" s="238">
        <v>0</v>
      </c>
      <c r="AD803" s="238">
        <v>0</v>
      </c>
      <c r="AE803" s="389">
        <f t="shared" si="1029"/>
        <v>0</v>
      </c>
      <c r="AF803" s="238">
        <v>0</v>
      </c>
      <c r="AG803" s="238">
        <v>0</v>
      </c>
      <c r="AH803" s="238">
        <v>0</v>
      </c>
      <c r="AI803" s="238">
        <v>0</v>
      </c>
      <c r="AJ803" s="315">
        <f t="shared" si="1033"/>
        <v>0</v>
      </c>
      <c r="AK803" s="389">
        <f t="shared" si="1045"/>
        <v>0</v>
      </c>
      <c r="AL803" s="466">
        <v>0</v>
      </c>
      <c r="AM803" s="466">
        <v>0</v>
      </c>
      <c r="AN803" s="466">
        <v>0</v>
      </c>
      <c r="AO803" s="466">
        <v>0</v>
      </c>
      <c r="AP803" s="389">
        <f t="shared" si="1044"/>
        <v>0</v>
      </c>
      <c r="AQ803" s="466">
        <v>0</v>
      </c>
      <c r="AR803" s="466">
        <v>0</v>
      </c>
      <c r="AS803" s="466">
        <v>0</v>
      </c>
      <c r="AT803" s="466">
        <v>0</v>
      </c>
      <c r="AU803" s="389">
        <f t="shared" si="1039"/>
        <v>0</v>
      </c>
      <c r="AV803" s="461">
        <v>0</v>
      </c>
      <c r="AW803" s="461">
        <v>0</v>
      </c>
      <c r="AX803" s="461">
        <v>0</v>
      </c>
      <c r="AY803" s="461">
        <v>0</v>
      </c>
      <c r="AZ803" s="588">
        <f t="shared" si="1042"/>
        <v>0</v>
      </c>
      <c r="BA803" s="671">
        <f t="shared" si="1043"/>
        <v>0</v>
      </c>
      <c r="BB803" s="670">
        <f t="shared" si="1036"/>
        <v>0</v>
      </c>
      <c r="BC803" s="678">
        <v>0</v>
      </c>
      <c r="BD803" s="466">
        <v>0</v>
      </c>
      <c r="BE803" s="466">
        <v>0</v>
      </c>
      <c r="BF803" s="634">
        <v>0</v>
      </c>
      <c r="BG803" s="670">
        <f t="shared" si="1037"/>
        <v>0</v>
      </c>
      <c r="BH803" s="665">
        <v>0</v>
      </c>
      <c r="BI803" s="480">
        <v>0</v>
      </c>
      <c r="BJ803" s="480">
        <v>0</v>
      </c>
      <c r="BK803" s="466">
        <v>0</v>
      </c>
      <c r="BL803" s="670">
        <f t="shared" si="1038"/>
        <v>0</v>
      </c>
      <c r="BM803" s="480">
        <v>0</v>
      </c>
      <c r="BN803" s="480">
        <v>0</v>
      </c>
      <c r="BO803" s="480">
        <v>0</v>
      </c>
      <c r="BP803" s="466">
        <v>0</v>
      </c>
      <c r="BQ803" s="588">
        <f t="shared" si="1040"/>
        <v>0</v>
      </c>
      <c r="BR803" s="671">
        <f t="shared" si="1041"/>
        <v>0</v>
      </c>
    </row>
    <row r="804" spans="1:70" s="238" customFormat="1" ht="19.5" thickBot="1" x14ac:dyDescent="0.3">
      <c r="A804" s="946"/>
      <c r="B804" s="803"/>
      <c r="C804" s="807"/>
      <c r="D804" s="128" t="s">
        <v>321</v>
      </c>
      <c r="E804" s="125">
        <f t="shared" si="1034"/>
        <v>0</v>
      </c>
      <c r="F804" s="95">
        <v>0</v>
      </c>
      <c r="G804" s="95">
        <v>0</v>
      </c>
      <c r="H804" s="95">
        <v>0</v>
      </c>
      <c r="I804" s="95">
        <v>0</v>
      </c>
      <c r="J804" s="365">
        <f t="shared" si="1035"/>
        <v>0</v>
      </c>
      <c r="K804" s="238">
        <v>0</v>
      </c>
      <c r="L804" s="238">
        <v>0</v>
      </c>
      <c r="M804" s="238">
        <v>0</v>
      </c>
      <c r="N804" s="238">
        <v>0</v>
      </c>
      <c r="O804" s="365">
        <f t="shared" si="1046"/>
        <v>0</v>
      </c>
      <c r="P804" s="238">
        <v>0</v>
      </c>
      <c r="Q804" s="238">
        <v>0</v>
      </c>
      <c r="R804" s="238">
        <v>0</v>
      </c>
      <c r="S804" s="238">
        <v>0</v>
      </c>
      <c r="T804" s="315">
        <f t="shared" si="1032"/>
        <v>0</v>
      </c>
      <c r="U804" s="389">
        <f t="shared" si="1030"/>
        <v>0</v>
      </c>
      <c r="V804" s="238">
        <v>0</v>
      </c>
      <c r="W804" s="238">
        <v>0</v>
      </c>
      <c r="X804" s="238">
        <v>0</v>
      </c>
      <c r="Y804" s="238">
        <v>0</v>
      </c>
      <c r="Z804" s="389">
        <f t="shared" si="1031"/>
        <v>0</v>
      </c>
      <c r="AA804" s="238">
        <v>0</v>
      </c>
      <c r="AB804" s="238">
        <v>0</v>
      </c>
      <c r="AC804" s="238">
        <v>0</v>
      </c>
      <c r="AD804" s="238">
        <v>0</v>
      </c>
      <c r="AE804" s="389">
        <f t="shared" si="1029"/>
        <v>0</v>
      </c>
      <c r="AF804" s="238">
        <v>0</v>
      </c>
      <c r="AG804" s="238">
        <v>0</v>
      </c>
      <c r="AH804" s="238">
        <v>0</v>
      </c>
      <c r="AI804" s="238">
        <v>0</v>
      </c>
      <c r="AJ804" s="315">
        <f t="shared" si="1033"/>
        <v>0</v>
      </c>
      <c r="AK804" s="389">
        <f t="shared" si="1045"/>
        <v>0</v>
      </c>
      <c r="AL804" s="467">
        <v>0</v>
      </c>
      <c r="AM804" s="467">
        <v>0</v>
      </c>
      <c r="AN804" s="467">
        <v>0</v>
      </c>
      <c r="AO804" s="467">
        <v>0</v>
      </c>
      <c r="AP804" s="389">
        <f t="shared" si="1044"/>
        <v>0</v>
      </c>
      <c r="AQ804" s="467">
        <v>0</v>
      </c>
      <c r="AR804" s="467">
        <v>0</v>
      </c>
      <c r="AS804" s="467">
        <v>0</v>
      </c>
      <c r="AT804" s="467">
        <v>0</v>
      </c>
      <c r="AU804" s="389">
        <f t="shared" si="1039"/>
        <v>0</v>
      </c>
      <c r="AV804" s="461">
        <v>0</v>
      </c>
      <c r="AW804" s="461">
        <v>0</v>
      </c>
      <c r="AX804" s="461">
        <v>0</v>
      </c>
      <c r="AY804" s="461">
        <v>0</v>
      </c>
      <c r="AZ804" s="588">
        <f t="shared" si="1042"/>
        <v>0</v>
      </c>
      <c r="BA804" s="671">
        <f t="shared" si="1043"/>
        <v>0</v>
      </c>
      <c r="BB804" s="670">
        <f t="shared" si="1036"/>
        <v>0</v>
      </c>
      <c r="BC804" s="679">
        <v>0</v>
      </c>
      <c r="BD804" s="467">
        <v>0</v>
      </c>
      <c r="BE804" s="467">
        <v>0</v>
      </c>
      <c r="BF804" s="615">
        <v>0</v>
      </c>
      <c r="BG804" s="670">
        <f t="shared" si="1037"/>
        <v>0</v>
      </c>
      <c r="BH804" s="665">
        <v>0</v>
      </c>
      <c r="BI804" s="480">
        <v>0</v>
      </c>
      <c r="BJ804" s="480">
        <v>0</v>
      </c>
      <c r="BK804" s="467">
        <v>0</v>
      </c>
      <c r="BL804" s="670">
        <f t="shared" si="1038"/>
        <v>0</v>
      </c>
      <c r="BM804" s="480">
        <v>0</v>
      </c>
      <c r="BN804" s="480">
        <v>0</v>
      </c>
      <c r="BO804" s="480">
        <v>0</v>
      </c>
      <c r="BP804" s="467">
        <v>0</v>
      </c>
      <c r="BQ804" s="588">
        <f t="shared" si="1040"/>
        <v>0</v>
      </c>
      <c r="BR804" s="671">
        <f t="shared" si="1041"/>
        <v>0</v>
      </c>
    </row>
    <row r="805" spans="1:70" s="238" customFormat="1" ht="18.75" x14ac:dyDescent="0.25">
      <c r="A805" s="250"/>
      <c r="B805" s="803"/>
      <c r="C805" s="808" t="s">
        <v>1238</v>
      </c>
      <c r="D805" s="808"/>
      <c r="E805" s="125">
        <f t="shared" si="1034"/>
        <v>0</v>
      </c>
      <c r="F805" s="251">
        <f>F802</f>
        <v>0</v>
      </c>
      <c r="G805" s="251">
        <f t="shared" ref="G805:I805" si="1111">G802</f>
        <v>0</v>
      </c>
      <c r="H805" s="251">
        <f t="shared" si="1111"/>
        <v>0</v>
      </c>
      <c r="I805" s="251">
        <f t="shared" si="1111"/>
        <v>0</v>
      </c>
      <c r="J805" s="365">
        <f t="shared" si="1035"/>
        <v>0</v>
      </c>
      <c r="K805" s="251">
        <f>K802</f>
        <v>0</v>
      </c>
      <c r="L805" s="251">
        <f t="shared" ref="L805:N805" si="1112">L802</f>
        <v>0</v>
      </c>
      <c r="M805" s="251">
        <f t="shared" si="1112"/>
        <v>0</v>
      </c>
      <c r="N805" s="251">
        <f t="shared" si="1112"/>
        <v>0</v>
      </c>
      <c r="O805" s="365">
        <f t="shared" si="1046"/>
        <v>0</v>
      </c>
      <c r="P805" s="251">
        <f>P802</f>
        <v>0</v>
      </c>
      <c r="Q805" s="251">
        <f t="shared" ref="Q805:S805" si="1113">Q802</f>
        <v>0</v>
      </c>
      <c r="R805" s="251">
        <f t="shared" si="1113"/>
        <v>0</v>
      </c>
      <c r="S805" s="251">
        <f t="shared" si="1113"/>
        <v>0</v>
      </c>
      <c r="T805" s="315">
        <f t="shared" si="1032"/>
        <v>0</v>
      </c>
      <c r="U805" s="389">
        <f t="shared" si="1030"/>
        <v>0</v>
      </c>
      <c r="V805" s="251">
        <f>V802</f>
        <v>0</v>
      </c>
      <c r="W805" s="251">
        <f t="shared" ref="W805:Y805" si="1114">W802</f>
        <v>0</v>
      </c>
      <c r="X805" s="251">
        <f t="shared" si="1114"/>
        <v>0</v>
      </c>
      <c r="Y805" s="251">
        <f t="shared" si="1114"/>
        <v>0</v>
      </c>
      <c r="Z805" s="389">
        <f t="shared" si="1031"/>
        <v>0</v>
      </c>
      <c r="AA805" s="251">
        <f>AA802</f>
        <v>0</v>
      </c>
      <c r="AB805" s="251">
        <f t="shared" ref="AB805:AD805" si="1115">AB802</f>
        <v>0</v>
      </c>
      <c r="AC805" s="251">
        <f t="shared" si="1115"/>
        <v>0</v>
      </c>
      <c r="AD805" s="251">
        <f t="shared" si="1115"/>
        <v>0</v>
      </c>
      <c r="AE805" s="389">
        <f t="shared" si="1029"/>
        <v>0</v>
      </c>
      <c r="AF805" s="251">
        <f t="shared" ref="AF805:AH807" si="1116">AF802</f>
        <v>0</v>
      </c>
      <c r="AG805" s="251">
        <f t="shared" si="1116"/>
        <v>0</v>
      </c>
      <c r="AH805" s="251">
        <f t="shared" si="1116"/>
        <v>0</v>
      </c>
      <c r="AI805" s="251">
        <f t="shared" ref="AI805:AI807" si="1117">AI802</f>
        <v>0</v>
      </c>
      <c r="AJ805" s="315">
        <f t="shared" si="1033"/>
        <v>0</v>
      </c>
      <c r="AK805" s="389">
        <f t="shared" si="1045"/>
        <v>0</v>
      </c>
      <c r="AL805" s="251">
        <f t="shared" ref="AL805:AO807" si="1118">AL802</f>
        <v>0</v>
      </c>
      <c r="AM805" s="251">
        <f t="shared" si="1118"/>
        <v>0</v>
      </c>
      <c r="AN805" s="251">
        <f t="shared" si="1118"/>
        <v>0</v>
      </c>
      <c r="AO805" s="251">
        <f t="shared" si="1118"/>
        <v>0</v>
      </c>
      <c r="AP805" s="389">
        <f t="shared" si="1044"/>
        <v>0</v>
      </c>
      <c r="AQ805" s="190">
        <f t="shared" ref="AQ805:AS807" si="1119">AQ802</f>
        <v>0</v>
      </c>
      <c r="AR805" s="190">
        <f t="shared" si="1119"/>
        <v>0</v>
      </c>
      <c r="AS805" s="190">
        <f t="shared" si="1119"/>
        <v>0</v>
      </c>
      <c r="AT805" s="190">
        <f t="shared" ref="AT805:AT807" si="1120">AT802</f>
        <v>0</v>
      </c>
      <c r="AU805" s="389">
        <f t="shared" si="1039"/>
        <v>0</v>
      </c>
      <c r="AV805" s="190">
        <f t="shared" ref="AV805:AY807" si="1121">AV802</f>
        <v>0</v>
      </c>
      <c r="AW805" s="190">
        <f t="shared" si="1121"/>
        <v>0</v>
      </c>
      <c r="AX805" s="190">
        <f t="shared" si="1121"/>
        <v>0</v>
      </c>
      <c r="AY805" s="190">
        <f t="shared" si="1121"/>
        <v>0</v>
      </c>
      <c r="AZ805" s="588">
        <f t="shared" si="1042"/>
        <v>0</v>
      </c>
      <c r="BA805" s="671">
        <f t="shared" si="1043"/>
        <v>0</v>
      </c>
      <c r="BB805" s="670">
        <f t="shared" si="1036"/>
        <v>0</v>
      </c>
      <c r="BC805" s="190">
        <f t="shared" ref="BC805:BF805" si="1122">BC802</f>
        <v>0</v>
      </c>
      <c r="BD805" s="190">
        <f t="shared" si="1122"/>
        <v>0</v>
      </c>
      <c r="BE805" s="190">
        <f t="shared" si="1122"/>
        <v>0</v>
      </c>
      <c r="BF805" s="190">
        <f t="shared" si="1122"/>
        <v>0</v>
      </c>
      <c r="BG805" s="670">
        <f t="shared" si="1037"/>
        <v>0</v>
      </c>
      <c r="BH805" s="190">
        <f t="shared" ref="BH805:BK805" si="1123">BH802</f>
        <v>0</v>
      </c>
      <c r="BI805" s="190">
        <f t="shared" si="1123"/>
        <v>0</v>
      </c>
      <c r="BJ805" s="190">
        <f t="shared" si="1123"/>
        <v>0</v>
      </c>
      <c r="BK805" s="190">
        <f t="shared" si="1123"/>
        <v>0</v>
      </c>
      <c r="BL805" s="670">
        <f t="shared" si="1038"/>
        <v>0</v>
      </c>
      <c r="BM805" s="190">
        <f t="shared" ref="BM805:BP807" si="1124">BM802</f>
        <v>0</v>
      </c>
      <c r="BN805" s="190">
        <f t="shared" si="1124"/>
        <v>0</v>
      </c>
      <c r="BO805" s="190">
        <f t="shared" si="1124"/>
        <v>0</v>
      </c>
      <c r="BP805" s="190">
        <f t="shared" si="1124"/>
        <v>0</v>
      </c>
      <c r="BQ805" s="588">
        <f t="shared" si="1040"/>
        <v>0</v>
      </c>
      <c r="BR805" s="671">
        <f t="shared" si="1041"/>
        <v>0</v>
      </c>
    </row>
    <row r="806" spans="1:70" s="238" customFormat="1" ht="18.75" x14ac:dyDescent="0.25">
      <c r="A806" s="250"/>
      <c r="B806" s="803"/>
      <c r="C806" s="809" t="s">
        <v>1239</v>
      </c>
      <c r="D806" s="809"/>
      <c r="E806" s="125">
        <f t="shared" si="1034"/>
        <v>0</v>
      </c>
      <c r="F806" s="251">
        <f>F803</f>
        <v>0</v>
      </c>
      <c r="G806" s="251">
        <f t="shared" ref="G806:I806" si="1125">G803</f>
        <v>0</v>
      </c>
      <c r="H806" s="251">
        <f t="shared" si="1125"/>
        <v>0</v>
      </c>
      <c r="I806" s="251">
        <f t="shared" si="1125"/>
        <v>0</v>
      </c>
      <c r="J806" s="365">
        <f t="shared" si="1035"/>
        <v>0</v>
      </c>
      <c r="K806" s="251">
        <f>K803</f>
        <v>0</v>
      </c>
      <c r="L806" s="251">
        <f t="shared" ref="L806:N806" si="1126">L803</f>
        <v>0</v>
      </c>
      <c r="M806" s="251">
        <f t="shared" si="1126"/>
        <v>0</v>
      </c>
      <c r="N806" s="251">
        <f t="shared" si="1126"/>
        <v>0</v>
      </c>
      <c r="O806" s="365">
        <f t="shared" si="1046"/>
        <v>0</v>
      </c>
      <c r="P806" s="251">
        <f>P803</f>
        <v>0</v>
      </c>
      <c r="Q806" s="251">
        <f t="shared" ref="Q806:S806" si="1127">Q803</f>
        <v>0</v>
      </c>
      <c r="R806" s="251">
        <f t="shared" si="1127"/>
        <v>0</v>
      </c>
      <c r="S806" s="251">
        <f t="shared" si="1127"/>
        <v>0</v>
      </c>
      <c r="T806" s="315">
        <f t="shared" si="1032"/>
        <v>0</v>
      </c>
      <c r="U806" s="389">
        <f t="shared" si="1030"/>
        <v>0</v>
      </c>
      <c r="V806" s="251">
        <f>V803</f>
        <v>0</v>
      </c>
      <c r="W806" s="251">
        <f t="shared" ref="W806:Y806" si="1128">W803</f>
        <v>0</v>
      </c>
      <c r="X806" s="251">
        <f t="shared" si="1128"/>
        <v>0</v>
      </c>
      <c r="Y806" s="251">
        <f t="shared" si="1128"/>
        <v>0</v>
      </c>
      <c r="Z806" s="389">
        <f t="shared" si="1031"/>
        <v>0</v>
      </c>
      <c r="AA806" s="251">
        <f>AA803</f>
        <v>0</v>
      </c>
      <c r="AB806" s="251">
        <f t="shared" ref="AB806:AD806" si="1129">AB803</f>
        <v>0</v>
      </c>
      <c r="AC806" s="251">
        <f t="shared" si="1129"/>
        <v>0</v>
      </c>
      <c r="AD806" s="251">
        <f t="shared" si="1129"/>
        <v>0</v>
      </c>
      <c r="AE806" s="389">
        <f t="shared" si="1029"/>
        <v>0</v>
      </c>
      <c r="AF806" s="251">
        <f t="shared" si="1116"/>
        <v>0</v>
      </c>
      <c r="AG806" s="251">
        <f t="shared" si="1116"/>
        <v>0</v>
      </c>
      <c r="AH806" s="251">
        <f t="shared" si="1116"/>
        <v>0</v>
      </c>
      <c r="AI806" s="251">
        <f t="shared" si="1117"/>
        <v>0</v>
      </c>
      <c r="AJ806" s="315">
        <f t="shared" si="1033"/>
        <v>0</v>
      </c>
      <c r="AK806" s="389">
        <f t="shared" si="1045"/>
        <v>0</v>
      </c>
      <c r="AL806" s="251">
        <f t="shared" ref="AL806:AN806" si="1130">AL803</f>
        <v>0</v>
      </c>
      <c r="AM806" s="251">
        <f t="shared" si="1130"/>
        <v>0</v>
      </c>
      <c r="AN806" s="251">
        <f t="shared" si="1130"/>
        <v>0</v>
      </c>
      <c r="AO806" s="251">
        <f t="shared" si="1118"/>
        <v>0</v>
      </c>
      <c r="AP806" s="389">
        <f t="shared" si="1044"/>
        <v>0</v>
      </c>
      <c r="AQ806" s="190">
        <f t="shared" si="1119"/>
        <v>0</v>
      </c>
      <c r="AR806" s="190">
        <f t="shared" si="1119"/>
        <v>0</v>
      </c>
      <c r="AS806" s="190">
        <f t="shared" si="1119"/>
        <v>0</v>
      </c>
      <c r="AT806" s="190">
        <f t="shared" si="1120"/>
        <v>0</v>
      </c>
      <c r="AU806" s="389">
        <f t="shared" si="1039"/>
        <v>0</v>
      </c>
      <c r="AV806" s="190">
        <f t="shared" si="1121"/>
        <v>0</v>
      </c>
      <c r="AW806" s="190">
        <f t="shared" si="1121"/>
        <v>0</v>
      </c>
      <c r="AX806" s="190">
        <f t="shared" si="1121"/>
        <v>0</v>
      </c>
      <c r="AY806" s="190">
        <f t="shared" si="1121"/>
        <v>0</v>
      </c>
      <c r="AZ806" s="588">
        <f t="shared" si="1042"/>
        <v>0</v>
      </c>
      <c r="BA806" s="671">
        <f t="shared" si="1043"/>
        <v>0</v>
      </c>
      <c r="BB806" s="670">
        <f t="shared" si="1036"/>
        <v>0</v>
      </c>
      <c r="BC806" s="190">
        <f t="shared" ref="BC806:BF806" si="1131">BC803</f>
        <v>0</v>
      </c>
      <c r="BD806" s="190">
        <f t="shared" si="1131"/>
        <v>0</v>
      </c>
      <c r="BE806" s="190">
        <f t="shared" si="1131"/>
        <v>0</v>
      </c>
      <c r="BF806" s="190">
        <f t="shared" si="1131"/>
        <v>0</v>
      </c>
      <c r="BG806" s="670">
        <f t="shared" si="1037"/>
        <v>0</v>
      </c>
      <c r="BH806" s="190">
        <f t="shared" ref="BH806:BK806" si="1132">BH803</f>
        <v>0</v>
      </c>
      <c r="BI806" s="190">
        <f t="shared" si="1132"/>
        <v>0</v>
      </c>
      <c r="BJ806" s="190">
        <f t="shared" si="1132"/>
        <v>0</v>
      </c>
      <c r="BK806" s="190">
        <f t="shared" si="1132"/>
        <v>0</v>
      </c>
      <c r="BL806" s="670">
        <f t="shared" si="1038"/>
        <v>0</v>
      </c>
      <c r="BM806" s="190">
        <f t="shared" si="1124"/>
        <v>0</v>
      </c>
      <c r="BN806" s="190">
        <f t="shared" si="1124"/>
        <v>0</v>
      </c>
      <c r="BO806" s="190">
        <f t="shared" si="1124"/>
        <v>0</v>
      </c>
      <c r="BP806" s="190">
        <f t="shared" si="1124"/>
        <v>0</v>
      </c>
      <c r="BQ806" s="588">
        <f t="shared" si="1040"/>
        <v>0</v>
      </c>
      <c r="BR806" s="671">
        <f t="shared" si="1041"/>
        <v>0</v>
      </c>
    </row>
    <row r="807" spans="1:70" s="238" customFormat="1" ht="19.5" thickBot="1" x14ac:dyDescent="0.3">
      <c r="A807" s="250"/>
      <c r="B807" s="804"/>
      <c r="C807" s="810" t="s">
        <v>1240</v>
      </c>
      <c r="D807" s="810"/>
      <c r="E807" s="125">
        <f t="shared" si="1034"/>
        <v>0</v>
      </c>
      <c r="F807" s="251">
        <f>F804</f>
        <v>0</v>
      </c>
      <c r="G807" s="251">
        <f t="shared" ref="G807:I807" si="1133">G804</f>
        <v>0</v>
      </c>
      <c r="H807" s="251">
        <f t="shared" si="1133"/>
        <v>0</v>
      </c>
      <c r="I807" s="251">
        <f t="shared" si="1133"/>
        <v>0</v>
      </c>
      <c r="J807" s="365">
        <f t="shared" si="1035"/>
        <v>0</v>
      </c>
      <c r="K807" s="251">
        <f>K804</f>
        <v>0</v>
      </c>
      <c r="L807" s="251">
        <f t="shared" ref="L807:N807" si="1134">L804</f>
        <v>0</v>
      </c>
      <c r="M807" s="251">
        <f t="shared" si="1134"/>
        <v>0</v>
      </c>
      <c r="N807" s="251">
        <f t="shared" si="1134"/>
        <v>0</v>
      </c>
      <c r="O807" s="365">
        <f t="shared" si="1046"/>
        <v>0</v>
      </c>
      <c r="P807" s="251">
        <f>P804</f>
        <v>0</v>
      </c>
      <c r="Q807" s="251">
        <f t="shared" ref="Q807:S807" si="1135">Q804</f>
        <v>0</v>
      </c>
      <c r="R807" s="251">
        <f t="shared" si="1135"/>
        <v>0</v>
      </c>
      <c r="S807" s="251">
        <f t="shared" si="1135"/>
        <v>0</v>
      </c>
      <c r="T807" s="315">
        <f t="shared" si="1032"/>
        <v>0</v>
      </c>
      <c r="U807" s="389">
        <f t="shared" si="1030"/>
        <v>0</v>
      </c>
      <c r="V807" s="251">
        <f>V804</f>
        <v>0</v>
      </c>
      <c r="W807" s="251">
        <f t="shared" ref="W807:Y807" si="1136">W804</f>
        <v>0</v>
      </c>
      <c r="X807" s="251">
        <f t="shared" si="1136"/>
        <v>0</v>
      </c>
      <c r="Y807" s="251">
        <f t="shared" si="1136"/>
        <v>0</v>
      </c>
      <c r="Z807" s="389">
        <f t="shared" si="1031"/>
        <v>0</v>
      </c>
      <c r="AA807" s="251">
        <f>AA804</f>
        <v>0</v>
      </c>
      <c r="AB807" s="251">
        <f t="shared" ref="AB807:AD807" si="1137">AB804</f>
        <v>0</v>
      </c>
      <c r="AC807" s="251">
        <f t="shared" si="1137"/>
        <v>0</v>
      </c>
      <c r="AD807" s="251">
        <f t="shared" si="1137"/>
        <v>0</v>
      </c>
      <c r="AE807" s="389">
        <f t="shared" si="1029"/>
        <v>0</v>
      </c>
      <c r="AF807" s="251">
        <f t="shared" si="1116"/>
        <v>0</v>
      </c>
      <c r="AG807" s="251">
        <f t="shared" si="1116"/>
        <v>0</v>
      </c>
      <c r="AH807" s="251">
        <f t="shared" si="1116"/>
        <v>0</v>
      </c>
      <c r="AI807" s="251">
        <f t="shared" si="1117"/>
        <v>0</v>
      </c>
      <c r="AJ807" s="315">
        <f t="shared" si="1033"/>
        <v>0</v>
      </c>
      <c r="AK807" s="389">
        <f t="shared" si="1045"/>
        <v>0</v>
      </c>
      <c r="AL807" s="251">
        <f t="shared" ref="AL807:AN807" si="1138">AL804</f>
        <v>0</v>
      </c>
      <c r="AM807" s="251">
        <f t="shared" si="1138"/>
        <v>0</v>
      </c>
      <c r="AN807" s="251">
        <f t="shared" si="1138"/>
        <v>0</v>
      </c>
      <c r="AO807" s="251">
        <f t="shared" si="1118"/>
        <v>0</v>
      </c>
      <c r="AP807" s="389">
        <f t="shared" si="1044"/>
        <v>0</v>
      </c>
      <c r="AQ807" s="420">
        <f t="shared" si="1119"/>
        <v>0</v>
      </c>
      <c r="AR807" s="420">
        <f t="shared" si="1119"/>
        <v>0</v>
      </c>
      <c r="AS807" s="420">
        <f t="shared" si="1119"/>
        <v>0</v>
      </c>
      <c r="AT807" s="420">
        <f t="shared" si="1120"/>
        <v>0</v>
      </c>
      <c r="AU807" s="389">
        <f t="shared" si="1039"/>
        <v>0</v>
      </c>
      <c r="AV807" s="420">
        <f t="shared" si="1121"/>
        <v>0</v>
      </c>
      <c r="AW807" s="420">
        <f t="shared" si="1121"/>
        <v>0</v>
      </c>
      <c r="AX807" s="420">
        <f t="shared" si="1121"/>
        <v>0</v>
      </c>
      <c r="AY807" s="420">
        <f t="shared" si="1121"/>
        <v>0</v>
      </c>
      <c r="AZ807" s="588">
        <f t="shared" si="1042"/>
        <v>0</v>
      </c>
      <c r="BA807" s="671">
        <f t="shared" si="1043"/>
        <v>0</v>
      </c>
      <c r="BB807" s="670">
        <f t="shared" si="1036"/>
        <v>0</v>
      </c>
      <c r="BC807" s="420">
        <f t="shared" ref="BC807:BF807" si="1139">BC804</f>
        <v>0</v>
      </c>
      <c r="BD807" s="420">
        <f t="shared" si="1139"/>
        <v>0</v>
      </c>
      <c r="BE807" s="420">
        <f t="shared" si="1139"/>
        <v>0</v>
      </c>
      <c r="BF807" s="420">
        <f t="shared" si="1139"/>
        <v>0</v>
      </c>
      <c r="BG807" s="670">
        <f t="shared" si="1037"/>
        <v>0</v>
      </c>
      <c r="BH807" s="420">
        <f t="shared" ref="BH807:BK807" si="1140">BH804</f>
        <v>0</v>
      </c>
      <c r="BI807" s="420">
        <f t="shared" si="1140"/>
        <v>0</v>
      </c>
      <c r="BJ807" s="420">
        <f t="shared" si="1140"/>
        <v>0</v>
      </c>
      <c r="BK807" s="420">
        <f t="shared" si="1140"/>
        <v>0</v>
      </c>
      <c r="BL807" s="670">
        <f t="shared" si="1038"/>
        <v>0</v>
      </c>
      <c r="BM807" s="420">
        <f t="shared" si="1124"/>
        <v>0</v>
      </c>
      <c r="BN807" s="420">
        <f t="shared" si="1124"/>
        <v>0</v>
      </c>
      <c r="BO807" s="420">
        <f t="shared" si="1124"/>
        <v>0</v>
      </c>
      <c r="BP807" s="420">
        <f t="shared" si="1124"/>
        <v>0</v>
      </c>
      <c r="BQ807" s="588">
        <f t="shared" si="1040"/>
        <v>0</v>
      </c>
      <c r="BR807" s="671">
        <f t="shared" si="1041"/>
        <v>0</v>
      </c>
    </row>
    <row r="808" spans="1:70" s="18" customFormat="1" ht="18.75" customHeight="1" x14ac:dyDescent="0.25">
      <c r="B808" s="802" t="s">
        <v>1298</v>
      </c>
      <c r="C808" s="805" t="s">
        <v>1299</v>
      </c>
      <c r="D808" s="126" t="s">
        <v>328</v>
      </c>
      <c r="E808" s="125">
        <f t="shared" si="1034"/>
        <v>0</v>
      </c>
      <c r="F808" s="387"/>
      <c r="G808" s="387"/>
      <c r="H808" s="387"/>
      <c r="I808" s="387"/>
      <c r="J808" s="365">
        <f t="shared" si="1035"/>
        <v>185</v>
      </c>
      <c r="K808" s="238">
        <v>1</v>
      </c>
      <c r="L808" s="238">
        <v>14</v>
      </c>
      <c r="M808" s="238">
        <v>1</v>
      </c>
      <c r="N808" s="238">
        <v>169</v>
      </c>
      <c r="O808" s="365">
        <f t="shared" si="1046"/>
        <v>234</v>
      </c>
      <c r="P808" s="238">
        <v>0</v>
      </c>
      <c r="Q808" s="238">
        <v>8</v>
      </c>
      <c r="R808" s="238">
        <v>0</v>
      </c>
      <c r="S808" s="238">
        <v>226</v>
      </c>
      <c r="T808" s="315">
        <f t="shared" si="1032"/>
        <v>419</v>
      </c>
      <c r="U808" s="389">
        <f t="shared" si="1030"/>
        <v>0</v>
      </c>
      <c r="V808" s="238"/>
      <c r="W808" s="238"/>
      <c r="X808" s="238"/>
      <c r="Y808" s="238"/>
      <c r="Z808" s="389">
        <f t="shared" si="1031"/>
        <v>0</v>
      </c>
      <c r="AA808" s="238">
        <v>0</v>
      </c>
      <c r="AB808" s="238">
        <v>0</v>
      </c>
      <c r="AC808" s="238">
        <v>0</v>
      </c>
      <c r="AD808" s="238">
        <v>0</v>
      </c>
      <c r="AE808" s="389">
        <f t="shared" si="1029"/>
        <v>0</v>
      </c>
      <c r="AF808" s="238"/>
      <c r="AG808" s="238"/>
      <c r="AH808" s="238"/>
      <c r="AI808" s="238"/>
      <c r="AJ808" s="315">
        <f t="shared" si="1033"/>
        <v>0</v>
      </c>
      <c r="AK808" s="389">
        <f t="shared" si="1045"/>
        <v>15</v>
      </c>
      <c r="AL808" s="480">
        <v>0</v>
      </c>
      <c r="AM808" s="480">
        <v>0</v>
      </c>
      <c r="AN808" s="480">
        <v>0</v>
      </c>
      <c r="AO808" s="480">
        <v>15</v>
      </c>
      <c r="AP808" s="389">
        <f t="shared" si="1044"/>
        <v>29</v>
      </c>
      <c r="AQ808" s="480">
        <v>0</v>
      </c>
      <c r="AR808" s="480">
        <v>3</v>
      </c>
      <c r="AS808" s="480">
        <v>0</v>
      </c>
      <c r="AT808" s="480">
        <v>26</v>
      </c>
      <c r="AU808" s="389">
        <f t="shared" si="1039"/>
        <v>30</v>
      </c>
      <c r="AV808" s="461">
        <v>0</v>
      </c>
      <c r="AW808" s="461">
        <v>0</v>
      </c>
      <c r="AX808" s="461">
        <v>0</v>
      </c>
      <c r="AY808" s="480">
        <v>30</v>
      </c>
      <c r="AZ808" s="588">
        <f t="shared" si="1042"/>
        <v>74</v>
      </c>
      <c r="BA808" s="671">
        <f t="shared" si="1043"/>
        <v>493</v>
      </c>
      <c r="BB808" s="670">
        <f t="shared" si="1036"/>
        <v>0</v>
      </c>
      <c r="BC808" s="665">
        <v>0</v>
      </c>
      <c r="BD808" s="480">
        <v>0</v>
      </c>
      <c r="BE808" s="480">
        <v>0</v>
      </c>
      <c r="BF808" s="633">
        <v>0</v>
      </c>
      <c r="BG808" s="670">
        <f t="shared" si="1037"/>
        <v>0</v>
      </c>
      <c r="BH808" s="665">
        <v>0</v>
      </c>
      <c r="BI808" s="480">
        <v>0</v>
      </c>
      <c r="BJ808" s="480">
        <v>0</v>
      </c>
      <c r="BK808" s="480">
        <v>0</v>
      </c>
      <c r="BL808" s="670">
        <f t="shared" si="1038"/>
        <v>0</v>
      </c>
      <c r="BM808" s="480">
        <v>0</v>
      </c>
      <c r="BN808" s="480">
        <v>0</v>
      </c>
      <c r="BO808" s="480">
        <v>0</v>
      </c>
      <c r="BP808" s="480">
        <v>0</v>
      </c>
      <c r="BQ808" s="588">
        <f t="shared" si="1040"/>
        <v>0</v>
      </c>
      <c r="BR808" s="671">
        <f t="shared" si="1041"/>
        <v>493</v>
      </c>
    </row>
    <row r="809" spans="1:70" s="18" customFormat="1" ht="18.75" customHeight="1" x14ac:dyDescent="0.25">
      <c r="B809" s="803"/>
      <c r="C809" s="806"/>
      <c r="D809" s="127" t="s">
        <v>651</v>
      </c>
      <c r="E809" s="125">
        <f t="shared" si="1034"/>
        <v>0</v>
      </c>
      <c r="F809" s="387"/>
      <c r="G809" s="387"/>
      <c r="H809" s="387"/>
      <c r="I809" s="387"/>
      <c r="J809" s="365">
        <f t="shared" si="1035"/>
        <v>0</v>
      </c>
      <c r="K809" s="238">
        <v>0</v>
      </c>
      <c r="L809" s="238">
        <v>0</v>
      </c>
      <c r="M809" s="238">
        <v>0</v>
      </c>
      <c r="N809" s="238">
        <v>0</v>
      </c>
      <c r="O809" s="365">
        <f t="shared" si="1046"/>
        <v>0</v>
      </c>
      <c r="P809" s="238">
        <v>0</v>
      </c>
      <c r="Q809" s="238">
        <v>0</v>
      </c>
      <c r="R809" s="238">
        <v>0</v>
      </c>
      <c r="S809" s="238">
        <v>0</v>
      </c>
      <c r="T809" s="315">
        <f t="shared" si="1032"/>
        <v>0</v>
      </c>
      <c r="U809" s="389">
        <f t="shared" si="1030"/>
        <v>0</v>
      </c>
      <c r="V809" s="238"/>
      <c r="W809" s="238"/>
      <c r="X809" s="238"/>
      <c r="Y809" s="238"/>
      <c r="Z809" s="389">
        <f t="shared" si="1031"/>
        <v>0</v>
      </c>
      <c r="AA809" s="238">
        <v>0</v>
      </c>
      <c r="AB809" s="238">
        <v>0</v>
      </c>
      <c r="AC809" s="238">
        <v>0</v>
      </c>
      <c r="AD809" s="238">
        <v>0</v>
      </c>
      <c r="AE809" s="389">
        <f t="shared" si="1029"/>
        <v>0</v>
      </c>
      <c r="AF809" s="238"/>
      <c r="AG809" s="238"/>
      <c r="AH809" s="238"/>
      <c r="AI809" s="238"/>
      <c r="AJ809" s="315">
        <f t="shared" si="1033"/>
        <v>0</v>
      </c>
      <c r="AK809" s="389">
        <f t="shared" si="1045"/>
        <v>0</v>
      </c>
      <c r="AL809" s="466">
        <v>0</v>
      </c>
      <c r="AM809" s="466">
        <v>0</v>
      </c>
      <c r="AN809" s="466">
        <v>0</v>
      </c>
      <c r="AO809" s="466">
        <v>0</v>
      </c>
      <c r="AP809" s="389">
        <f t="shared" si="1044"/>
        <v>0</v>
      </c>
      <c r="AQ809" s="466">
        <v>0</v>
      </c>
      <c r="AR809" s="466">
        <v>0</v>
      </c>
      <c r="AS809" s="466">
        <v>0</v>
      </c>
      <c r="AT809" s="466">
        <v>0</v>
      </c>
      <c r="AU809" s="389">
        <f t="shared" si="1039"/>
        <v>0</v>
      </c>
      <c r="AV809" s="461">
        <v>0</v>
      </c>
      <c r="AW809" s="461">
        <v>0</v>
      </c>
      <c r="AX809" s="461">
        <v>0</v>
      </c>
      <c r="AY809" s="466">
        <v>0</v>
      </c>
      <c r="AZ809" s="588">
        <f t="shared" si="1042"/>
        <v>0</v>
      </c>
      <c r="BA809" s="671">
        <f t="shared" si="1043"/>
        <v>0</v>
      </c>
      <c r="BB809" s="670">
        <f t="shared" si="1036"/>
        <v>0</v>
      </c>
      <c r="BC809" s="678">
        <v>0</v>
      </c>
      <c r="BD809" s="466">
        <v>0</v>
      </c>
      <c r="BE809" s="466">
        <v>0</v>
      </c>
      <c r="BF809" s="634">
        <v>0</v>
      </c>
      <c r="BG809" s="670">
        <f t="shared" si="1037"/>
        <v>0</v>
      </c>
      <c r="BH809" s="665">
        <v>0</v>
      </c>
      <c r="BI809" s="480">
        <v>0</v>
      </c>
      <c r="BJ809" s="480">
        <v>0</v>
      </c>
      <c r="BK809" s="466">
        <v>0</v>
      </c>
      <c r="BL809" s="670">
        <f t="shared" si="1038"/>
        <v>0</v>
      </c>
      <c r="BM809" s="480">
        <v>0</v>
      </c>
      <c r="BN809" s="480">
        <v>0</v>
      </c>
      <c r="BO809" s="480">
        <v>0</v>
      </c>
      <c r="BP809" s="466">
        <v>0</v>
      </c>
      <c r="BQ809" s="588">
        <f t="shared" si="1040"/>
        <v>0</v>
      </c>
      <c r="BR809" s="671">
        <f t="shared" si="1041"/>
        <v>0</v>
      </c>
    </row>
    <row r="810" spans="1:70" s="18" customFormat="1" ht="19.5" thickBot="1" x14ac:dyDescent="0.3">
      <c r="B810" s="803"/>
      <c r="C810" s="807"/>
      <c r="D810" s="128" t="s">
        <v>321</v>
      </c>
      <c r="E810" s="125">
        <f t="shared" si="1034"/>
        <v>0</v>
      </c>
      <c r="F810" s="387"/>
      <c r="G810" s="387"/>
      <c r="H810" s="387"/>
      <c r="I810" s="387"/>
      <c r="J810" s="365">
        <f t="shared" si="1035"/>
        <v>185</v>
      </c>
      <c r="K810" s="238">
        <v>1</v>
      </c>
      <c r="L810" s="238">
        <v>14</v>
      </c>
      <c r="M810" s="238">
        <v>1</v>
      </c>
      <c r="N810" s="238">
        <v>169</v>
      </c>
      <c r="O810" s="365">
        <f t="shared" si="1046"/>
        <v>234</v>
      </c>
      <c r="P810" s="238">
        <v>0</v>
      </c>
      <c r="Q810" s="238">
        <v>8</v>
      </c>
      <c r="R810" s="238">
        <v>0</v>
      </c>
      <c r="S810" s="238">
        <v>226</v>
      </c>
      <c r="T810" s="315">
        <f t="shared" si="1032"/>
        <v>419</v>
      </c>
      <c r="U810" s="389">
        <f t="shared" si="1030"/>
        <v>0</v>
      </c>
      <c r="V810" s="238"/>
      <c r="W810" s="238"/>
      <c r="X810" s="238"/>
      <c r="Y810" s="238"/>
      <c r="Z810" s="389">
        <f t="shared" si="1031"/>
        <v>0</v>
      </c>
      <c r="AA810" s="238">
        <v>0</v>
      </c>
      <c r="AB810" s="238">
        <v>0</v>
      </c>
      <c r="AC810" s="238">
        <v>0</v>
      </c>
      <c r="AD810" s="238">
        <v>0</v>
      </c>
      <c r="AE810" s="389">
        <f t="shared" si="1029"/>
        <v>0</v>
      </c>
      <c r="AF810" s="238"/>
      <c r="AG810" s="238"/>
      <c r="AH810" s="238"/>
      <c r="AI810" s="238"/>
      <c r="AJ810" s="315">
        <f t="shared" si="1033"/>
        <v>0</v>
      </c>
      <c r="AK810" s="389">
        <f t="shared" si="1045"/>
        <v>15</v>
      </c>
      <c r="AL810" s="467">
        <v>0</v>
      </c>
      <c r="AM810" s="467">
        <v>0</v>
      </c>
      <c r="AN810" s="467">
        <v>0</v>
      </c>
      <c r="AO810" s="467">
        <v>15</v>
      </c>
      <c r="AP810" s="389">
        <f t="shared" si="1044"/>
        <v>29</v>
      </c>
      <c r="AQ810" s="467">
        <v>0</v>
      </c>
      <c r="AR810" s="467">
        <v>3</v>
      </c>
      <c r="AS810" s="467">
        <v>0</v>
      </c>
      <c r="AT810" s="467">
        <v>26</v>
      </c>
      <c r="AU810" s="389">
        <f t="shared" si="1039"/>
        <v>30</v>
      </c>
      <c r="AV810" s="461">
        <v>0</v>
      </c>
      <c r="AW810" s="461">
        <v>0</v>
      </c>
      <c r="AX810" s="461">
        <v>0</v>
      </c>
      <c r="AY810" s="467">
        <v>30</v>
      </c>
      <c r="AZ810" s="588">
        <f t="shared" si="1042"/>
        <v>74</v>
      </c>
      <c r="BA810" s="671">
        <f t="shared" si="1043"/>
        <v>493</v>
      </c>
      <c r="BB810" s="670">
        <f t="shared" si="1036"/>
        <v>0</v>
      </c>
      <c r="BC810" s="679">
        <v>0</v>
      </c>
      <c r="BD810" s="467">
        <v>0</v>
      </c>
      <c r="BE810" s="467">
        <v>0</v>
      </c>
      <c r="BF810" s="615">
        <v>0</v>
      </c>
      <c r="BG810" s="670">
        <f t="shared" si="1037"/>
        <v>0</v>
      </c>
      <c r="BH810" s="665">
        <v>0</v>
      </c>
      <c r="BI810" s="480">
        <v>0</v>
      </c>
      <c r="BJ810" s="480">
        <v>0</v>
      </c>
      <c r="BK810" s="467">
        <v>0</v>
      </c>
      <c r="BL810" s="670">
        <f t="shared" si="1038"/>
        <v>0</v>
      </c>
      <c r="BM810" s="480">
        <v>0</v>
      </c>
      <c r="BN810" s="480">
        <v>0</v>
      </c>
      <c r="BO810" s="480">
        <v>0</v>
      </c>
      <c r="BP810" s="467">
        <v>0</v>
      </c>
      <c r="BQ810" s="588">
        <f t="shared" si="1040"/>
        <v>0</v>
      </c>
      <c r="BR810" s="671">
        <f t="shared" si="1041"/>
        <v>493</v>
      </c>
    </row>
    <row r="811" spans="1:70" s="18" customFormat="1" ht="18.75" customHeight="1" x14ac:dyDescent="0.25">
      <c r="B811" s="803"/>
      <c r="C811" s="808" t="s">
        <v>1238</v>
      </c>
      <c r="D811" s="808"/>
      <c r="E811" s="125">
        <f t="shared" si="1034"/>
        <v>0</v>
      </c>
      <c r="F811" s="189">
        <f>F808</f>
        <v>0</v>
      </c>
      <c r="G811" s="189">
        <f t="shared" ref="G811:I811" si="1141">G808</f>
        <v>0</v>
      </c>
      <c r="H811" s="189">
        <f t="shared" si="1141"/>
        <v>0</v>
      </c>
      <c r="I811" s="189">
        <f t="shared" si="1141"/>
        <v>0</v>
      </c>
      <c r="J811" s="365">
        <f t="shared" si="1035"/>
        <v>185</v>
      </c>
      <c r="K811" s="189">
        <f>K808</f>
        <v>1</v>
      </c>
      <c r="L811" s="189">
        <f t="shared" ref="L811:N811" si="1142">L808</f>
        <v>14</v>
      </c>
      <c r="M811" s="189">
        <f t="shared" si="1142"/>
        <v>1</v>
      </c>
      <c r="N811" s="189">
        <f t="shared" si="1142"/>
        <v>169</v>
      </c>
      <c r="O811" s="365">
        <f t="shared" si="1046"/>
        <v>234</v>
      </c>
      <c r="P811" s="189">
        <f>P808</f>
        <v>0</v>
      </c>
      <c r="Q811" s="189">
        <f t="shared" ref="Q811:S811" si="1143">Q808</f>
        <v>8</v>
      </c>
      <c r="R811" s="189">
        <f t="shared" si="1143"/>
        <v>0</v>
      </c>
      <c r="S811" s="189">
        <f t="shared" si="1143"/>
        <v>226</v>
      </c>
      <c r="T811" s="315">
        <f t="shared" si="1032"/>
        <v>419</v>
      </c>
      <c r="U811" s="389">
        <f t="shared" si="1030"/>
        <v>0</v>
      </c>
      <c r="V811" s="189">
        <f>V808</f>
        <v>0</v>
      </c>
      <c r="W811" s="189">
        <f t="shared" ref="W811:Y811" si="1144">W808</f>
        <v>0</v>
      </c>
      <c r="X811" s="189">
        <f t="shared" si="1144"/>
        <v>0</v>
      </c>
      <c r="Y811" s="189">
        <f t="shared" si="1144"/>
        <v>0</v>
      </c>
      <c r="Z811" s="389">
        <f t="shared" si="1031"/>
        <v>0</v>
      </c>
      <c r="AA811" s="189">
        <f>AA808</f>
        <v>0</v>
      </c>
      <c r="AB811" s="189">
        <f t="shared" ref="AB811:AD811" si="1145">AB808</f>
        <v>0</v>
      </c>
      <c r="AC811" s="189">
        <f t="shared" si="1145"/>
        <v>0</v>
      </c>
      <c r="AD811" s="189">
        <f t="shared" si="1145"/>
        <v>0</v>
      </c>
      <c r="AE811" s="389">
        <f t="shared" si="1029"/>
        <v>0</v>
      </c>
      <c r="AF811" s="251">
        <f t="shared" ref="AF811:AH813" si="1146">AF808</f>
        <v>0</v>
      </c>
      <c r="AG811" s="251">
        <f t="shared" si="1146"/>
        <v>0</v>
      </c>
      <c r="AH811" s="251">
        <f t="shared" si="1146"/>
        <v>0</v>
      </c>
      <c r="AI811" s="251">
        <f t="shared" ref="AI811:AI813" si="1147">AI808</f>
        <v>0</v>
      </c>
      <c r="AJ811" s="315">
        <f t="shared" si="1033"/>
        <v>0</v>
      </c>
      <c r="AK811" s="389">
        <f t="shared" si="1045"/>
        <v>15</v>
      </c>
      <c r="AL811" s="251">
        <f t="shared" ref="AL811:AO813" si="1148">AL808</f>
        <v>0</v>
      </c>
      <c r="AM811" s="251">
        <f t="shared" si="1148"/>
        <v>0</v>
      </c>
      <c r="AN811" s="251">
        <f t="shared" si="1148"/>
        <v>0</v>
      </c>
      <c r="AO811" s="251">
        <f t="shared" si="1148"/>
        <v>15</v>
      </c>
      <c r="AP811" s="389">
        <f t="shared" si="1044"/>
        <v>29</v>
      </c>
      <c r="AQ811" s="190">
        <f t="shared" ref="AQ811:AS813" si="1149">AQ808</f>
        <v>0</v>
      </c>
      <c r="AR811" s="190">
        <f t="shared" si="1149"/>
        <v>3</v>
      </c>
      <c r="AS811" s="190">
        <f t="shared" si="1149"/>
        <v>0</v>
      </c>
      <c r="AT811" s="190">
        <f t="shared" ref="AT811:AT813" si="1150">AT808</f>
        <v>26</v>
      </c>
      <c r="AU811" s="389">
        <f t="shared" si="1039"/>
        <v>30</v>
      </c>
      <c r="AV811" s="190">
        <f t="shared" ref="AV811:AY813" si="1151">AV808</f>
        <v>0</v>
      </c>
      <c r="AW811" s="190">
        <f t="shared" si="1151"/>
        <v>0</v>
      </c>
      <c r="AX811" s="190">
        <f t="shared" si="1151"/>
        <v>0</v>
      </c>
      <c r="AY811" s="190">
        <f t="shared" si="1151"/>
        <v>30</v>
      </c>
      <c r="AZ811" s="588">
        <f t="shared" si="1042"/>
        <v>74</v>
      </c>
      <c r="BA811" s="671">
        <f t="shared" si="1043"/>
        <v>493</v>
      </c>
      <c r="BB811" s="670">
        <f t="shared" si="1036"/>
        <v>0</v>
      </c>
      <c r="BC811" s="190">
        <f t="shared" ref="BC811:BF811" si="1152">BC808</f>
        <v>0</v>
      </c>
      <c r="BD811" s="190">
        <f t="shared" si="1152"/>
        <v>0</v>
      </c>
      <c r="BE811" s="190">
        <f t="shared" si="1152"/>
        <v>0</v>
      </c>
      <c r="BF811" s="190">
        <f t="shared" si="1152"/>
        <v>0</v>
      </c>
      <c r="BG811" s="670">
        <f t="shared" si="1037"/>
        <v>0</v>
      </c>
      <c r="BH811" s="190">
        <f t="shared" ref="BH811:BK811" si="1153">BH808</f>
        <v>0</v>
      </c>
      <c r="BI811" s="190">
        <f t="shared" si="1153"/>
        <v>0</v>
      </c>
      <c r="BJ811" s="190">
        <f t="shared" si="1153"/>
        <v>0</v>
      </c>
      <c r="BK811" s="190">
        <f t="shared" si="1153"/>
        <v>0</v>
      </c>
      <c r="BL811" s="670">
        <f t="shared" si="1038"/>
        <v>0</v>
      </c>
      <c r="BM811" s="190">
        <f t="shared" ref="BM811:BP813" si="1154">BM808</f>
        <v>0</v>
      </c>
      <c r="BN811" s="190">
        <f t="shared" si="1154"/>
        <v>0</v>
      </c>
      <c r="BO811" s="190">
        <f t="shared" si="1154"/>
        <v>0</v>
      </c>
      <c r="BP811" s="190">
        <f t="shared" si="1154"/>
        <v>0</v>
      </c>
      <c r="BQ811" s="588">
        <f t="shared" si="1040"/>
        <v>0</v>
      </c>
      <c r="BR811" s="671">
        <f t="shared" si="1041"/>
        <v>493</v>
      </c>
    </row>
    <row r="812" spans="1:70" s="19" customFormat="1" ht="33.75" customHeight="1" x14ac:dyDescent="0.25">
      <c r="B812" s="803"/>
      <c r="C812" s="809" t="s">
        <v>1239</v>
      </c>
      <c r="D812" s="809"/>
      <c r="E812" s="125">
        <f t="shared" si="1034"/>
        <v>0</v>
      </c>
      <c r="F812" s="251">
        <f>F809</f>
        <v>0</v>
      </c>
      <c r="G812" s="251">
        <f t="shared" ref="G812:I812" si="1155">G809</f>
        <v>0</v>
      </c>
      <c r="H812" s="251">
        <f t="shared" si="1155"/>
        <v>0</v>
      </c>
      <c r="I812" s="251">
        <f t="shared" si="1155"/>
        <v>0</v>
      </c>
      <c r="J812" s="365">
        <f t="shared" si="1035"/>
        <v>0</v>
      </c>
      <c r="K812" s="251">
        <f>K809</f>
        <v>0</v>
      </c>
      <c r="L812" s="251">
        <f t="shared" ref="L812:N812" si="1156">L809</f>
        <v>0</v>
      </c>
      <c r="M812" s="251">
        <f t="shared" si="1156"/>
        <v>0</v>
      </c>
      <c r="N812" s="251">
        <f t="shared" si="1156"/>
        <v>0</v>
      </c>
      <c r="O812" s="365">
        <f t="shared" si="1046"/>
        <v>0</v>
      </c>
      <c r="P812" s="251">
        <f>P809</f>
        <v>0</v>
      </c>
      <c r="Q812" s="251">
        <f t="shared" ref="Q812:S812" si="1157">Q809</f>
        <v>0</v>
      </c>
      <c r="R812" s="251">
        <f t="shared" si="1157"/>
        <v>0</v>
      </c>
      <c r="S812" s="251">
        <f t="shared" si="1157"/>
        <v>0</v>
      </c>
      <c r="T812" s="315">
        <f t="shared" si="1032"/>
        <v>0</v>
      </c>
      <c r="U812" s="389">
        <f t="shared" si="1030"/>
        <v>0</v>
      </c>
      <c r="V812" s="251">
        <f>V809</f>
        <v>0</v>
      </c>
      <c r="W812" s="251">
        <f t="shared" ref="W812:Y812" si="1158">W809</f>
        <v>0</v>
      </c>
      <c r="X812" s="251">
        <f t="shared" si="1158"/>
        <v>0</v>
      </c>
      <c r="Y812" s="251">
        <f t="shared" si="1158"/>
        <v>0</v>
      </c>
      <c r="Z812" s="389">
        <f t="shared" si="1031"/>
        <v>0</v>
      </c>
      <c r="AA812" s="251">
        <f>AA809</f>
        <v>0</v>
      </c>
      <c r="AB812" s="251">
        <f t="shared" ref="AB812:AD812" si="1159">AB809</f>
        <v>0</v>
      </c>
      <c r="AC812" s="251">
        <f t="shared" si="1159"/>
        <v>0</v>
      </c>
      <c r="AD812" s="251">
        <f t="shared" si="1159"/>
        <v>0</v>
      </c>
      <c r="AE812" s="389">
        <f t="shared" si="1029"/>
        <v>0</v>
      </c>
      <c r="AF812" s="251">
        <f t="shared" si="1146"/>
        <v>0</v>
      </c>
      <c r="AG812" s="251">
        <f t="shared" si="1146"/>
        <v>0</v>
      </c>
      <c r="AH812" s="251">
        <f t="shared" si="1146"/>
        <v>0</v>
      </c>
      <c r="AI812" s="251">
        <f t="shared" si="1147"/>
        <v>0</v>
      </c>
      <c r="AJ812" s="315">
        <f t="shared" si="1033"/>
        <v>0</v>
      </c>
      <c r="AK812" s="389">
        <f t="shared" si="1045"/>
        <v>0</v>
      </c>
      <c r="AL812" s="251">
        <f t="shared" ref="AL812:AN812" si="1160">AL809</f>
        <v>0</v>
      </c>
      <c r="AM812" s="251">
        <f t="shared" si="1160"/>
        <v>0</v>
      </c>
      <c r="AN812" s="251">
        <f t="shared" si="1160"/>
        <v>0</v>
      </c>
      <c r="AO812" s="251">
        <f t="shared" si="1148"/>
        <v>0</v>
      </c>
      <c r="AP812" s="389">
        <f t="shared" si="1044"/>
        <v>0</v>
      </c>
      <c r="AQ812" s="190">
        <f t="shared" si="1149"/>
        <v>0</v>
      </c>
      <c r="AR812" s="190">
        <f t="shared" si="1149"/>
        <v>0</v>
      </c>
      <c r="AS812" s="190">
        <f t="shared" si="1149"/>
        <v>0</v>
      </c>
      <c r="AT812" s="190">
        <f t="shared" si="1150"/>
        <v>0</v>
      </c>
      <c r="AU812" s="389">
        <f t="shared" si="1039"/>
        <v>0</v>
      </c>
      <c r="AV812" s="190">
        <f t="shared" si="1151"/>
        <v>0</v>
      </c>
      <c r="AW812" s="190">
        <f t="shared" si="1151"/>
        <v>0</v>
      </c>
      <c r="AX812" s="190">
        <f t="shared" si="1151"/>
        <v>0</v>
      </c>
      <c r="AY812" s="190">
        <f t="shared" si="1151"/>
        <v>0</v>
      </c>
      <c r="AZ812" s="588">
        <f t="shared" si="1042"/>
        <v>0</v>
      </c>
      <c r="BA812" s="671">
        <f t="shared" si="1043"/>
        <v>0</v>
      </c>
      <c r="BB812" s="670">
        <f t="shared" si="1036"/>
        <v>0</v>
      </c>
      <c r="BC812" s="190">
        <f t="shared" ref="BC812:BF812" si="1161">BC809</f>
        <v>0</v>
      </c>
      <c r="BD812" s="190">
        <f t="shared" si="1161"/>
        <v>0</v>
      </c>
      <c r="BE812" s="190">
        <f t="shared" si="1161"/>
        <v>0</v>
      </c>
      <c r="BF812" s="190">
        <f t="shared" si="1161"/>
        <v>0</v>
      </c>
      <c r="BG812" s="670">
        <f t="shared" si="1037"/>
        <v>0</v>
      </c>
      <c r="BH812" s="190">
        <f t="shared" ref="BH812:BK812" si="1162">BH809</f>
        <v>0</v>
      </c>
      <c r="BI812" s="190">
        <f t="shared" si="1162"/>
        <v>0</v>
      </c>
      <c r="BJ812" s="190">
        <f t="shared" si="1162"/>
        <v>0</v>
      </c>
      <c r="BK812" s="190">
        <f t="shared" si="1162"/>
        <v>0</v>
      </c>
      <c r="BL812" s="670">
        <f t="shared" si="1038"/>
        <v>0</v>
      </c>
      <c r="BM812" s="190">
        <f t="shared" si="1154"/>
        <v>0</v>
      </c>
      <c r="BN812" s="190">
        <f t="shared" si="1154"/>
        <v>0</v>
      </c>
      <c r="BO812" s="190">
        <f t="shared" si="1154"/>
        <v>0</v>
      </c>
      <c r="BP812" s="190">
        <f t="shared" si="1154"/>
        <v>0</v>
      </c>
      <c r="BQ812" s="588">
        <f t="shared" si="1040"/>
        <v>0</v>
      </c>
      <c r="BR812" s="671">
        <f t="shared" si="1041"/>
        <v>0</v>
      </c>
    </row>
    <row r="813" spans="1:70" s="19" customFormat="1" ht="34.5" customHeight="1" thickBot="1" x14ac:dyDescent="0.3">
      <c r="A813" s="385"/>
      <c r="B813" s="804"/>
      <c r="C813" s="810" t="s">
        <v>1240</v>
      </c>
      <c r="D813" s="810"/>
      <c r="E813" s="125">
        <f t="shared" si="1034"/>
        <v>0</v>
      </c>
      <c r="F813" s="251">
        <f>F810</f>
        <v>0</v>
      </c>
      <c r="G813" s="251">
        <f t="shared" ref="G813:I813" si="1163">G810</f>
        <v>0</v>
      </c>
      <c r="H813" s="251">
        <f t="shared" si="1163"/>
        <v>0</v>
      </c>
      <c r="I813" s="251">
        <f t="shared" si="1163"/>
        <v>0</v>
      </c>
      <c r="J813" s="365">
        <f t="shared" si="1035"/>
        <v>185</v>
      </c>
      <c r="K813" s="251">
        <f>K810</f>
        <v>1</v>
      </c>
      <c r="L813" s="251">
        <f t="shared" ref="L813:N813" si="1164">L810</f>
        <v>14</v>
      </c>
      <c r="M813" s="251">
        <f t="shared" si="1164"/>
        <v>1</v>
      </c>
      <c r="N813" s="251">
        <f t="shared" si="1164"/>
        <v>169</v>
      </c>
      <c r="O813" s="365">
        <f t="shared" si="1046"/>
        <v>234</v>
      </c>
      <c r="P813" s="251">
        <f>P810</f>
        <v>0</v>
      </c>
      <c r="Q813" s="251">
        <f t="shared" ref="Q813:S813" si="1165">Q810</f>
        <v>8</v>
      </c>
      <c r="R813" s="251">
        <f t="shared" si="1165"/>
        <v>0</v>
      </c>
      <c r="S813" s="251">
        <f t="shared" si="1165"/>
        <v>226</v>
      </c>
      <c r="T813" s="315">
        <f t="shared" si="1032"/>
        <v>419</v>
      </c>
      <c r="U813" s="389">
        <f t="shared" si="1030"/>
        <v>0</v>
      </c>
      <c r="V813" s="251">
        <f>V810</f>
        <v>0</v>
      </c>
      <c r="W813" s="251">
        <f t="shared" ref="W813:Y813" si="1166">W810</f>
        <v>0</v>
      </c>
      <c r="X813" s="251">
        <f t="shared" si="1166"/>
        <v>0</v>
      </c>
      <c r="Y813" s="251">
        <f t="shared" si="1166"/>
        <v>0</v>
      </c>
      <c r="Z813" s="389">
        <f t="shared" si="1031"/>
        <v>0</v>
      </c>
      <c r="AA813" s="251">
        <f>AA810</f>
        <v>0</v>
      </c>
      <c r="AB813" s="251">
        <f t="shared" ref="AB813:AD813" si="1167">AB810</f>
        <v>0</v>
      </c>
      <c r="AC813" s="251">
        <f t="shared" si="1167"/>
        <v>0</v>
      </c>
      <c r="AD813" s="251">
        <f t="shared" si="1167"/>
        <v>0</v>
      </c>
      <c r="AE813" s="389">
        <f t="shared" si="1029"/>
        <v>0</v>
      </c>
      <c r="AF813" s="251">
        <f t="shared" si="1146"/>
        <v>0</v>
      </c>
      <c r="AG813" s="251">
        <f t="shared" si="1146"/>
        <v>0</v>
      </c>
      <c r="AH813" s="251">
        <f t="shared" si="1146"/>
        <v>0</v>
      </c>
      <c r="AI813" s="251">
        <f t="shared" si="1147"/>
        <v>0</v>
      </c>
      <c r="AJ813" s="315">
        <f t="shared" si="1033"/>
        <v>0</v>
      </c>
      <c r="AK813" s="389">
        <f t="shared" si="1045"/>
        <v>15</v>
      </c>
      <c r="AL813" s="251">
        <f t="shared" ref="AL813:AN813" si="1168">AL810</f>
        <v>0</v>
      </c>
      <c r="AM813" s="251">
        <f t="shared" si="1168"/>
        <v>0</v>
      </c>
      <c r="AN813" s="251">
        <f t="shared" si="1168"/>
        <v>0</v>
      </c>
      <c r="AO813" s="251">
        <f t="shared" si="1148"/>
        <v>15</v>
      </c>
      <c r="AP813" s="389">
        <f t="shared" si="1044"/>
        <v>29</v>
      </c>
      <c r="AQ813" s="420">
        <f t="shared" si="1149"/>
        <v>0</v>
      </c>
      <c r="AR813" s="420">
        <f t="shared" si="1149"/>
        <v>3</v>
      </c>
      <c r="AS813" s="420">
        <f t="shared" si="1149"/>
        <v>0</v>
      </c>
      <c r="AT813" s="420">
        <f t="shared" si="1150"/>
        <v>26</v>
      </c>
      <c r="AU813" s="389">
        <f t="shared" si="1039"/>
        <v>30</v>
      </c>
      <c r="AV813" s="420">
        <f t="shared" si="1151"/>
        <v>0</v>
      </c>
      <c r="AW813" s="420">
        <f t="shared" si="1151"/>
        <v>0</v>
      </c>
      <c r="AX813" s="420">
        <f t="shared" si="1151"/>
        <v>0</v>
      </c>
      <c r="AY813" s="420">
        <f t="shared" si="1151"/>
        <v>30</v>
      </c>
      <c r="AZ813" s="588">
        <f t="shared" si="1042"/>
        <v>74</v>
      </c>
      <c r="BA813" s="671">
        <f t="shared" si="1043"/>
        <v>493</v>
      </c>
      <c r="BB813" s="670">
        <f t="shared" si="1036"/>
        <v>0</v>
      </c>
      <c r="BC813" s="420">
        <f t="shared" ref="BC813:BF813" si="1169">BC810</f>
        <v>0</v>
      </c>
      <c r="BD813" s="420">
        <f t="shared" si="1169"/>
        <v>0</v>
      </c>
      <c r="BE813" s="420">
        <f t="shared" si="1169"/>
        <v>0</v>
      </c>
      <c r="BF813" s="420">
        <f t="shared" si="1169"/>
        <v>0</v>
      </c>
      <c r="BG813" s="670">
        <f t="shared" si="1037"/>
        <v>0</v>
      </c>
      <c r="BH813" s="420">
        <f t="shared" ref="BH813:BK813" si="1170">BH810</f>
        <v>0</v>
      </c>
      <c r="BI813" s="420">
        <f t="shared" si="1170"/>
        <v>0</v>
      </c>
      <c r="BJ813" s="420">
        <f t="shared" si="1170"/>
        <v>0</v>
      </c>
      <c r="BK813" s="420">
        <f t="shared" si="1170"/>
        <v>0</v>
      </c>
      <c r="BL813" s="670">
        <f t="shared" si="1038"/>
        <v>0</v>
      </c>
      <c r="BM813" s="420">
        <f t="shared" si="1154"/>
        <v>0</v>
      </c>
      <c r="BN813" s="420">
        <f t="shared" si="1154"/>
        <v>0</v>
      </c>
      <c r="BO813" s="420">
        <f t="shared" si="1154"/>
        <v>0</v>
      </c>
      <c r="BP813" s="420">
        <f t="shared" si="1154"/>
        <v>0</v>
      </c>
      <c r="BQ813" s="588">
        <f t="shared" si="1040"/>
        <v>0</v>
      </c>
      <c r="BR813" s="671">
        <f t="shared" si="1041"/>
        <v>493</v>
      </c>
    </row>
    <row r="814" spans="1:70" s="19" customFormat="1" ht="15" customHeight="1" x14ac:dyDescent="0.25">
      <c r="A814" s="899">
        <v>1</v>
      </c>
      <c r="B814" s="982" t="s">
        <v>1523</v>
      </c>
      <c r="C814" s="985" t="s">
        <v>1524</v>
      </c>
      <c r="D814" s="597" t="s">
        <v>328</v>
      </c>
      <c r="BB814" s="670">
        <f t="shared" si="1036"/>
        <v>0</v>
      </c>
      <c r="BC814" s="665">
        <v>0</v>
      </c>
      <c r="BD814" s="480">
        <v>0</v>
      </c>
      <c r="BE814" s="480">
        <v>0</v>
      </c>
      <c r="BF814" s="633">
        <v>0</v>
      </c>
      <c r="BG814" s="670">
        <f t="shared" si="1037"/>
        <v>0</v>
      </c>
      <c r="BH814" s="665">
        <v>0</v>
      </c>
      <c r="BI814" s="480">
        <v>0</v>
      </c>
      <c r="BJ814" s="480">
        <v>0</v>
      </c>
      <c r="BK814" s="480">
        <v>0</v>
      </c>
      <c r="BL814" s="670">
        <f t="shared" si="1038"/>
        <v>0</v>
      </c>
      <c r="BM814" s="480">
        <v>0</v>
      </c>
      <c r="BN814" s="480">
        <v>0</v>
      </c>
      <c r="BO814" s="480">
        <v>0</v>
      </c>
      <c r="BP814" s="480">
        <v>0</v>
      </c>
      <c r="BQ814" s="588">
        <f t="shared" si="1040"/>
        <v>0</v>
      </c>
      <c r="BR814" s="671">
        <f t="shared" si="1041"/>
        <v>0</v>
      </c>
    </row>
    <row r="815" spans="1:70" s="19" customFormat="1" ht="24" x14ac:dyDescent="0.25">
      <c r="A815" s="900"/>
      <c r="B815" s="983"/>
      <c r="C815" s="986"/>
      <c r="D815" s="598" t="s">
        <v>651</v>
      </c>
      <c r="BB815" s="670">
        <f t="shared" si="1036"/>
        <v>0</v>
      </c>
      <c r="BC815" s="678">
        <v>0</v>
      </c>
      <c r="BD815" s="466">
        <v>0</v>
      </c>
      <c r="BE815" s="466">
        <v>0</v>
      </c>
      <c r="BF815" s="634">
        <v>0</v>
      </c>
      <c r="BG815" s="670">
        <f t="shared" si="1037"/>
        <v>0</v>
      </c>
      <c r="BH815" s="665">
        <v>0</v>
      </c>
      <c r="BI815" s="480">
        <v>0</v>
      </c>
      <c r="BJ815" s="480">
        <v>0</v>
      </c>
      <c r="BK815" s="466">
        <v>0</v>
      </c>
      <c r="BL815" s="670">
        <f t="shared" si="1038"/>
        <v>0</v>
      </c>
      <c r="BM815" s="480">
        <v>0</v>
      </c>
      <c r="BN815" s="480">
        <v>0</v>
      </c>
      <c r="BO815" s="480">
        <v>0</v>
      </c>
      <c r="BP815" s="466">
        <v>0</v>
      </c>
      <c r="BQ815" s="588">
        <f t="shared" si="1040"/>
        <v>0</v>
      </c>
      <c r="BR815" s="671">
        <f t="shared" si="1041"/>
        <v>0</v>
      </c>
    </row>
    <row r="816" spans="1:70" ht="15.75" customHeight="1" thickBot="1" x14ac:dyDescent="0.3">
      <c r="A816" s="900"/>
      <c r="B816" s="983"/>
      <c r="C816" s="987"/>
      <c r="D816" s="599" t="s">
        <v>321</v>
      </c>
      <c r="BB816" s="670">
        <f t="shared" si="1036"/>
        <v>0</v>
      </c>
      <c r="BC816" s="679">
        <v>0</v>
      </c>
      <c r="BD816" s="467">
        <v>0</v>
      </c>
      <c r="BE816" s="467">
        <v>0</v>
      </c>
      <c r="BF816" s="615">
        <v>0</v>
      </c>
      <c r="BG816" s="670">
        <f t="shared" si="1037"/>
        <v>0</v>
      </c>
      <c r="BH816" s="665">
        <v>0</v>
      </c>
      <c r="BI816" s="480">
        <v>0</v>
      </c>
      <c r="BJ816" s="480">
        <v>0</v>
      </c>
      <c r="BK816" s="467">
        <v>0</v>
      </c>
      <c r="BL816" s="670">
        <f t="shared" si="1038"/>
        <v>0</v>
      </c>
      <c r="BM816" s="480">
        <v>0</v>
      </c>
      <c r="BN816" s="480">
        <v>0</v>
      </c>
      <c r="BO816" s="480">
        <v>0</v>
      </c>
      <c r="BP816" s="467">
        <v>0</v>
      </c>
      <c r="BQ816" s="588">
        <f t="shared" si="1040"/>
        <v>0</v>
      </c>
      <c r="BR816" s="671">
        <f t="shared" si="1041"/>
        <v>0</v>
      </c>
    </row>
    <row r="817" spans="1:70" ht="24.75" thickBot="1" x14ac:dyDescent="0.3">
      <c r="A817" s="592">
        <v>2</v>
      </c>
      <c r="B817" s="983"/>
      <c r="C817" s="600" t="s">
        <v>1525</v>
      </c>
      <c r="D817" s="601" t="s">
        <v>1314</v>
      </c>
      <c r="BB817" s="670">
        <f t="shared" si="1036"/>
        <v>0</v>
      </c>
      <c r="BC817" s="681">
        <v>0</v>
      </c>
      <c r="BD817" s="577">
        <v>0</v>
      </c>
      <c r="BE817" s="577">
        <v>0</v>
      </c>
      <c r="BF817" s="637">
        <v>0</v>
      </c>
      <c r="BG817" s="670">
        <f t="shared" si="1037"/>
        <v>0</v>
      </c>
      <c r="BH817" s="665">
        <v>0</v>
      </c>
      <c r="BI817" s="480">
        <v>0</v>
      </c>
      <c r="BJ817" s="480">
        <v>0</v>
      </c>
      <c r="BK817" s="577">
        <v>0</v>
      </c>
      <c r="BL817" s="670">
        <f t="shared" si="1038"/>
        <v>0</v>
      </c>
      <c r="BM817" s="480">
        <v>0</v>
      </c>
      <c r="BN817" s="480">
        <v>0</v>
      </c>
      <c r="BO817" s="480">
        <v>0</v>
      </c>
      <c r="BP817" s="577">
        <v>0</v>
      </c>
      <c r="BQ817" s="588">
        <f t="shared" si="1040"/>
        <v>0</v>
      </c>
      <c r="BR817" s="671">
        <f t="shared" si="1041"/>
        <v>0</v>
      </c>
    </row>
    <row r="818" spans="1:70" ht="21" x14ac:dyDescent="0.25">
      <c r="A818" s="16"/>
      <c r="B818" s="983"/>
      <c r="C818" s="988" t="s">
        <v>1526</v>
      </c>
      <c r="D818" s="989"/>
      <c r="BB818" s="670">
        <f t="shared" si="1036"/>
        <v>0</v>
      </c>
      <c r="BC818" s="658">
        <f t="shared" ref="BC818:BE821" si="1171">BC814</f>
        <v>0</v>
      </c>
      <c r="BD818" s="190">
        <f t="shared" si="1171"/>
        <v>0</v>
      </c>
      <c r="BE818" s="190">
        <f t="shared" si="1171"/>
        <v>0</v>
      </c>
      <c r="BF818" s="623">
        <f>BF814</f>
        <v>0</v>
      </c>
      <c r="BG818" s="670">
        <f t="shared" si="1037"/>
        <v>0</v>
      </c>
      <c r="BH818" s="658">
        <f t="shared" ref="BH818:BJ821" si="1172">BH814</f>
        <v>0</v>
      </c>
      <c r="BI818" s="190">
        <f t="shared" si="1172"/>
        <v>0</v>
      </c>
      <c r="BJ818" s="190">
        <f t="shared" si="1172"/>
        <v>0</v>
      </c>
      <c r="BK818" s="190">
        <f t="shared" ref="BK818:BK821" si="1173">BK814</f>
        <v>0</v>
      </c>
      <c r="BL818" s="670">
        <f t="shared" si="1038"/>
        <v>0</v>
      </c>
      <c r="BM818" s="190">
        <f t="shared" ref="BM818:BP821" si="1174">BM814</f>
        <v>0</v>
      </c>
      <c r="BN818" s="190">
        <f t="shared" si="1174"/>
        <v>0</v>
      </c>
      <c r="BO818" s="190">
        <f t="shared" si="1174"/>
        <v>0</v>
      </c>
      <c r="BP818" s="190">
        <f t="shared" si="1174"/>
        <v>0</v>
      </c>
      <c r="BQ818" s="588">
        <f t="shared" si="1040"/>
        <v>0</v>
      </c>
      <c r="BR818" s="671">
        <f t="shared" si="1041"/>
        <v>0</v>
      </c>
    </row>
    <row r="819" spans="1:70" ht="21" x14ac:dyDescent="0.25">
      <c r="A819" s="16"/>
      <c r="B819" s="983"/>
      <c r="C819" s="990" t="s">
        <v>1527</v>
      </c>
      <c r="D819" s="989"/>
      <c r="BB819" s="670">
        <f t="shared" si="1036"/>
        <v>0</v>
      </c>
      <c r="BC819" s="658">
        <f t="shared" si="1171"/>
        <v>0</v>
      </c>
      <c r="BD819" s="190">
        <f t="shared" si="1171"/>
        <v>0</v>
      </c>
      <c r="BE819" s="190">
        <f t="shared" si="1171"/>
        <v>0</v>
      </c>
      <c r="BF819" s="623">
        <f>BF815</f>
        <v>0</v>
      </c>
      <c r="BG819" s="670">
        <f t="shared" si="1037"/>
        <v>0</v>
      </c>
      <c r="BH819" s="658">
        <f t="shared" si="1172"/>
        <v>0</v>
      </c>
      <c r="BI819" s="190">
        <f t="shared" si="1172"/>
        <v>0</v>
      </c>
      <c r="BJ819" s="190">
        <f t="shared" si="1172"/>
        <v>0</v>
      </c>
      <c r="BK819" s="190">
        <f t="shared" si="1173"/>
        <v>0</v>
      </c>
      <c r="BL819" s="670">
        <f t="shared" si="1038"/>
        <v>0</v>
      </c>
      <c r="BM819" s="190">
        <f t="shared" si="1174"/>
        <v>0</v>
      </c>
      <c r="BN819" s="190">
        <f t="shared" si="1174"/>
        <v>0</v>
      </c>
      <c r="BO819" s="190">
        <f t="shared" si="1174"/>
        <v>0</v>
      </c>
      <c r="BP819" s="190">
        <f t="shared" si="1174"/>
        <v>0</v>
      </c>
      <c r="BQ819" s="588">
        <f t="shared" si="1040"/>
        <v>0</v>
      </c>
      <c r="BR819" s="671">
        <f t="shared" si="1041"/>
        <v>0</v>
      </c>
    </row>
    <row r="820" spans="1:70" ht="21.75" thickBot="1" x14ac:dyDescent="0.3">
      <c r="A820" s="16"/>
      <c r="B820" s="983"/>
      <c r="C820" s="991" t="s">
        <v>1528</v>
      </c>
      <c r="D820" s="992"/>
      <c r="BB820" s="670">
        <f t="shared" si="1036"/>
        <v>0</v>
      </c>
      <c r="BC820" s="659">
        <f t="shared" si="1171"/>
        <v>0</v>
      </c>
      <c r="BD820" s="420">
        <f t="shared" si="1171"/>
        <v>0</v>
      </c>
      <c r="BE820" s="420">
        <f t="shared" si="1171"/>
        <v>0</v>
      </c>
      <c r="BF820" s="624">
        <f>BF816</f>
        <v>0</v>
      </c>
      <c r="BG820" s="670">
        <f t="shared" si="1037"/>
        <v>0</v>
      </c>
      <c r="BH820" s="659">
        <f t="shared" si="1172"/>
        <v>0</v>
      </c>
      <c r="BI820" s="420">
        <f t="shared" si="1172"/>
        <v>0</v>
      </c>
      <c r="BJ820" s="420">
        <f t="shared" si="1172"/>
        <v>0</v>
      </c>
      <c r="BK820" s="420">
        <f t="shared" si="1173"/>
        <v>0</v>
      </c>
      <c r="BL820" s="670">
        <f t="shared" si="1038"/>
        <v>0</v>
      </c>
      <c r="BM820" s="420">
        <f t="shared" si="1174"/>
        <v>0</v>
      </c>
      <c r="BN820" s="420">
        <f t="shared" si="1174"/>
        <v>0</v>
      </c>
      <c r="BO820" s="420">
        <f t="shared" si="1174"/>
        <v>0</v>
      </c>
      <c r="BP820" s="420">
        <f t="shared" si="1174"/>
        <v>0</v>
      </c>
      <c r="BQ820" s="588">
        <f t="shared" si="1040"/>
        <v>0</v>
      </c>
      <c r="BR820" s="671">
        <f t="shared" si="1041"/>
        <v>0</v>
      </c>
    </row>
    <row r="821" spans="1:70" ht="21.75" thickBot="1" x14ac:dyDescent="0.3">
      <c r="A821" s="602"/>
      <c r="B821" s="984"/>
      <c r="C821" s="993" t="s">
        <v>1529</v>
      </c>
      <c r="D821" s="993"/>
      <c r="BB821" s="670">
        <f t="shared" si="1036"/>
        <v>0</v>
      </c>
      <c r="BC821" s="666">
        <f t="shared" si="1171"/>
        <v>0</v>
      </c>
      <c r="BD821" s="576">
        <f t="shared" si="1171"/>
        <v>0</v>
      </c>
      <c r="BE821" s="576">
        <f t="shared" si="1171"/>
        <v>0</v>
      </c>
      <c r="BF821" s="636">
        <f>BF817</f>
        <v>0</v>
      </c>
      <c r="BG821" s="670">
        <f t="shared" si="1037"/>
        <v>0</v>
      </c>
      <c r="BH821" s="666">
        <f t="shared" si="1172"/>
        <v>0</v>
      </c>
      <c r="BI821" s="576">
        <f t="shared" si="1172"/>
        <v>0</v>
      </c>
      <c r="BJ821" s="576">
        <f t="shared" si="1172"/>
        <v>0</v>
      </c>
      <c r="BK821" s="576">
        <f t="shared" si="1173"/>
        <v>0</v>
      </c>
      <c r="BL821" s="670">
        <f t="shared" si="1038"/>
        <v>0</v>
      </c>
      <c r="BM821" s="576">
        <f t="shared" si="1174"/>
        <v>0</v>
      </c>
      <c r="BN821" s="576">
        <f t="shared" si="1174"/>
        <v>0</v>
      </c>
      <c r="BO821" s="576">
        <f t="shared" si="1174"/>
        <v>0</v>
      </c>
      <c r="BP821" s="576">
        <f t="shared" si="1174"/>
        <v>0</v>
      </c>
      <c r="BQ821" s="588">
        <f t="shared" si="1040"/>
        <v>0</v>
      </c>
      <c r="BR821" s="671">
        <f t="shared" si="1041"/>
        <v>0</v>
      </c>
    </row>
    <row r="822" spans="1:70" ht="15" customHeight="1" x14ac:dyDescent="0.25">
      <c r="A822" s="899">
        <v>1</v>
      </c>
      <c r="B822" s="994" t="s">
        <v>1530</v>
      </c>
      <c r="C822" s="985" t="s">
        <v>1531</v>
      </c>
      <c r="D822" s="597" t="s">
        <v>328</v>
      </c>
      <c r="BB822" s="670">
        <f t="shared" si="1036"/>
        <v>0</v>
      </c>
      <c r="BC822" s="665">
        <v>0</v>
      </c>
      <c r="BD822" s="480">
        <v>0</v>
      </c>
      <c r="BE822" s="480">
        <v>0</v>
      </c>
      <c r="BF822" s="633">
        <v>0</v>
      </c>
      <c r="BG822" s="670">
        <f t="shared" si="1037"/>
        <v>0</v>
      </c>
      <c r="BH822" s="665">
        <v>0</v>
      </c>
      <c r="BI822" s="480">
        <v>0</v>
      </c>
      <c r="BJ822" s="480">
        <v>0</v>
      </c>
      <c r="BK822" s="480">
        <v>0</v>
      </c>
      <c r="BL822" s="670">
        <f t="shared" si="1038"/>
        <v>0</v>
      </c>
      <c r="BM822" s="480">
        <v>0</v>
      </c>
      <c r="BN822" s="480">
        <v>0</v>
      </c>
      <c r="BO822" s="480">
        <v>0</v>
      </c>
      <c r="BP822" s="480">
        <v>0</v>
      </c>
      <c r="BQ822" s="588">
        <f t="shared" si="1040"/>
        <v>0</v>
      </c>
      <c r="BR822" s="671">
        <f t="shared" si="1041"/>
        <v>0</v>
      </c>
    </row>
    <row r="823" spans="1:70" ht="24" x14ac:dyDescent="0.25">
      <c r="A823" s="900"/>
      <c r="B823" s="995"/>
      <c r="C823" s="986"/>
      <c r="D823" s="598" t="s">
        <v>651</v>
      </c>
      <c r="BB823" s="670">
        <f t="shared" si="1036"/>
        <v>0</v>
      </c>
      <c r="BC823" s="678">
        <v>0</v>
      </c>
      <c r="BD823" s="466">
        <v>0</v>
      </c>
      <c r="BE823" s="466">
        <v>0</v>
      </c>
      <c r="BF823" s="634">
        <v>0</v>
      </c>
      <c r="BG823" s="670">
        <f t="shared" si="1037"/>
        <v>0</v>
      </c>
      <c r="BH823" s="665">
        <v>0</v>
      </c>
      <c r="BI823" s="480">
        <v>0</v>
      </c>
      <c r="BJ823" s="480">
        <v>0</v>
      </c>
      <c r="BK823" s="466">
        <v>0</v>
      </c>
      <c r="BL823" s="670">
        <f t="shared" si="1038"/>
        <v>0</v>
      </c>
      <c r="BM823" s="480">
        <v>0</v>
      </c>
      <c r="BN823" s="480">
        <v>0</v>
      </c>
      <c r="BO823" s="480">
        <v>0</v>
      </c>
      <c r="BP823" s="466">
        <v>0</v>
      </c>
      <c r="BQ823" s="588">
        <f t="shared" si="1040"/>
        <v>0</v>
      </c>
      <c r="BR823" s="671">
        <f t="shared" si="1041"/>
        <v>0</v>
      </c>
    </row>
    <row r="824" spans="1:70" ht="15.75" customHeight="1" thickBot="1" x14ac:dyDescent="0.3">
      <c r="A824" s="900"/>
      <c r="B824" s="995"/>
      <c r="C824" s="987"/>
      <c r="D824" s="599" t="s">
        <v>321</v>
      </c>
      <c r="BB824" s="670">
        <f t="shared" si="1036"/>
        <v>0</v>
      </c>
      <c r="BC824" s="679">
        <v>0</v>
      </c>
      <c r="BD824" s="467">
        <v>0</v>
      </c>
      <c r="BE824" s="467">
        <v>0</v>
      </c>
      <c r="BF824" s="615">
        <v>0</v>
      </c>
      <c r="BG824" s="670">
        <f t="shared" si="1037"/>
        <v>0</v>
      </c>
      <c r="BH824" s="665">
        <v>0</v>
      </c>
      <c r="BI824" s="480">
        <v>0</v>
      </c>
      <c r="BJ824" s="480">
        <v>0</v>
      </c>
      <c r="BK824" s="467">
        <v>0</v>
      </c>
      <c r="BL824" s="670">
        <f t="shared" si="1038"/>
        <v>0</v>
      </c>
      <c r="BM824" s="480">
        <v>0</v>
      </c>
      <c r="BN824" s="480">
        <v>0</v>
      </c>
      <c r="BO824" s="480">
        <v>0</v>
      </c>
      <c r="BP824" s="467">
        <v>0</v>
      </c>
      <c r="BQ824" s="588">
        <f t="shared" si="1040"/>
        <v>0</v>
      </c>
      <c r="BR824" s="671">
        <f t="shared" si="1041"/>
        <v>0</v>
      </c>
    </row>
    <row r="825" spans="1:70" ht="21" x14ac:dyDescent="0.25">
      <c r="A825" s="16"/>
      <c r="B825" s="995"/>
      <c r="C825" s="990" t="s">
        <v>1532</v>
      </c>
      <c r="D825" s="989"/>
      <c r="BB825" s="670">
        <f t="shared" si="1036"/>
        <v>0</v>
      </c>
      <c r="BC825" s="658">
        <f t="shared" ref="BC825:BE827" si="1175">BC822</f>
        <v>0</v>
      </c>
      <c r="BD825" s="190">
        <f t="shared" si="1175"/>
        <v>0</v>
      </c>
      <c r="BE825" s="190">
        <f t="shared" si="1175"/>
        <v>0</v>
      </c>
      <c r="BF825" s="623">
        <f>BF822</f>
        <v>0</v>
      </c>
      <c r="BG825" s="670">
        <f t="shared" si="1037"/>
        <v>0</v>
      </c>
      <c r="BH825" s="658">
        <f t="shared" ref="BH825:BJ827" si="1176">BH822</f>
        <v>0</v>
      </c>
      <c r="BI825" s="190">
        <f t="shared" si="1176"/>
        <v>0</v>
      </c>
      <c r="BJ825" s="190">
        <f t="shared" si="1176"/>
        <v>0</v>
      </c>
      <c r="BK825" s="190">
        <f t="shared" ref="BK825:BK827" si="1177">BK822</f>
        <v>0</v>
      </c>
      <c r="BL825" s="670">
        <f t="shared" si="1038"/>
        <v>0</v>
      </c>
      <c r="BM825" s="190">
        <f t="shared" ref="BM825:BP827" si="1178">BM822</f>
        <v>0</v>
      </c>
      <c r="BN825" s="190">
        <f t="shared" si="1178"/>
        <v>0</v>
      </c>
      <c r="BO825" s="190">
        <f t="shared" si="1178"/>
        <v>0</v>
      </c>
      <c r="BP825" s="190">
        <f t="shared" si="1178"/>
        <v>0</v>
      </c>
      <c r="BQ825" s="588">
        <f t="shared" si="1040"/>
        <v>0</v>
      </c>
      <c r="BR825" s="671">
        <f t="shared" si="1041"/>
        <v>0</v>
      </c>
    </row>
    <row r="826" spans="1:70" ht="21" x14ac:dyDescent="0.25">
      <c r="A826" s="16"/>
      <c r="B826" s="995"/>
      <c r="C826" s="990" t="s">
        <v>1533</v>
      </c>
      <c r="D826" s="989"/>
      <c r="BB826" s="670">
        <f t="shared" si="1036"/>
        <v>0</v>
      </c>
      <c r="BC826" s="658">
        <f t="shared" si="1175"/>
        <v>0</v>
      </c>
      <c r="BD826" s="190">
        <f t="shared" si="1175"/>
        <v>0</v>
      </c>
      <c r="BE826" s="190">
        <f t="shared" si="1175"/>
        <v>0</v>
      </c>
      <c r="BF826" s="623">
        <f>BF823</f>
        <v>0</v>
      </c>
      <c r="BG826" s="670">
        <f t="shared" si="1037"/>
        <v>0</v>
      </c>
      <c r="BH826" s="658">
        <f t="shared" si="1176"/>
        <v>0</v>
      </c>
      <c r="BI826" s="190">
        <f t="shared" si="1176"/>
        <v>0</v>
      </c>
      <c r="BJ826" s="190">
        <f t="shared" si="1176"/>
        <v>0</v>
      </c>
      <c r="BK826" s="190">
        <f t="shared" si="1177"/>
        <v>0</v>
      </c>
      <c r="BL826" s="670">
        <f t="shared" si="1038"/>
        <v>0</v>
      </c>
      <c r="BM826" s="190">
        <f t="shared" si="1178"/>
        <v>0</v>
      </c>
      <c r="BN826" s="190">
        <f t="shared" si="1178"/>
        <v>0</v>
      </c>
      <c r="BO826" s="190">
        <f t="shared" si="1178"/>
        <v>0</v>
      </c>
      <c r="BP826" s="190">
        <f t="shared" si="1178"/>
        <v>0</v>
      </c>
      <c r="BQ826" s="588">
        <f t="shared" si="1040"/>
        <v>0</v>
      </c>
      <c r="BR826" s="671">
        <f t="shared" si="1041"/>
        <v>0</v>
      </c>
    </row>
    <row r="827" spans="1:70" ht="21.75" thickBot="1" x14ac:dyDescent="0.3">
      <c r="A827" s="603"/>
      <c r="B827" s="996"/>
      <c r="C827" s="991" t="s">
        <v>1534</v>
      </c>
      <c r="D827" s="992"/>
      <c r="BB827" s="670">
        <f t="shared" si="1036"/>
        <v>0</v>
      </c>
      <c r="BC827" s="659">
        <f t="shared" si="1175"/>
        <v>0</v>
      </c>
      <c r="BD827" s="420">
        <f t="shared" si="1175"/>
        <v>0</v>
      </c>
      <c r="BE827" s="420">
        <f t="shared" si="1175"/>
        <v>0</v>
      </c>
      <c r="BF827" s="624">
        <f>BF824</f>
        <v>0</v>
      </c>
      <c r="BG827" s="670">
        <f t="shared" si="1037"/>
        <v>0</v>
      </c>
      <c r="BH827" s="659">
        <f t="shared" si="1176"/>
        <v>0</v>
      </c>
      <c r="BI827" s="420">
        <f t="shared" si="1176"/>
        <v>0</v>
      </c>
      <c r="BJ827" s="420">
        <f t="shared" si="1176"/>
        <v>0</v>
      </c>
      <c r="BK827" s="420">
        <f t="shared" si="1177"/>
        <v>0</v>
      </c>
      <c r="BL827" s="670">
        <f t="shared" si="1038"/>
        <v>0</v>
      </c>
      <c r="BM827" s="420">
        <f t="shared" si="1178"/>
        <v>0</v>
      </c>
      <c r="BN827" s="420">
        <f t="shared" si="1178"/>
        <v>0</v>
      </c>
      <c r="BO827" s="420">
        <f t="shared" si="1178"/>
        <v>0</v>
      </c>
      <c r="BP827" s="420">
        <f t="shared" si="1178"/>
        <v>0</v>
      </c>
      <c r="BQ827" s="588">
        <f t="shared" si="1040"/>
        <v>0</v>
      </c>
      <c r="BR827" s="671">
        <f t="shared" si="1041"/>
        <v>0</v>
      </c>
    </row>
    <row r="828" spans="1:70" ht="19.5" thickBot="1" x14ac:dyDescent="0.3">
      <c r="A828" s="836">
        <v>1</v>
      </c>
      <c r="B828" s="994" t="s">
        <v>1540</v>
      </c>
      <c r="C828" s="953" t="s">
        <v>1541</v>
      </c>
      <c r="D828" s="605" t="s">
        <v>321</v>
      </c>
      <c r="BG828" s="670">
        <f t="shared" si="1037"/>
        <v>0</v>
      </c>
      <c r="BH828" s="665">
        <v>0</v>
      </c>
      <c r="BI828" s="480">
        <v>0</v>
      </c>
      <c r="BJ828" s="480">
        <v>0</v>
      </c>
      <c r="BK828" s="485">
        <v>0</v>
      </c>
      <c r="BL828" s="670">
        <f t="shared" si="1038"/>
        <v>0</v>
      </c>
      <c r="BM828" s="480">
        <v>0</v>
      </c>
      <c r="BN828" s="480">
        <v>0</v>
      </c>
      <c r="BO828" s="480">
        <v>0</v>
      </c>
      <c r="BP828" s="485">
        <v>0</v>
      </c>
      <c r="BQ828" s="588">
        <f t="shared" si="1040"/>
        <v>0</v>
      </c>
      <c r="BR828" s="671">
        <f t="shared" si="1041"/>
        <v>0</v>
      </c>
    </row>
    <row r="829" spans="1:70" ht="24.75" thickBot="1" x14ac:dyDescent="0.3">
      <c r="A829" s="838"/>
      <c r="B829" s="995"/>
      <c r="C829" s="997"/>
      <c r="D829" s="606" t="s">
        <v>1319</v>
      </c>
      <c r="BG829" s="670">
        <f t="shared" si="1037"/>
        <v>0</v>
      </c>
      <c r="BH829" s="665">
        <v>0</v>
      </c>
      <c r="BI829" s="480">
        <v>0</v>
      </c>
      <c r="BJ829" s="480">
        <v>0</v>
      </c>
      <c r="BK829" s="485">
        <v>0</v>
      </c>
      <c r="BL829" s="670">
        <f t="shared" si="1038"/>
        <v>0</v>
      </c>
      <c r="BM829" s="480">
        <v>0</v>
      </c>
      <c r="BN829" s="480">
        <v>0</v>
      </c>
      <c r="BO829" s="480">
        <v>0</v>
      </c>
      <c r="BP829" s="485">
        <v>0</v>
      </c>
      <c r="BQ829" s="588">
        <f t="shared" si="1040"/>
        <v>0</v>
      </c>
      <c r="BR829" s="671">
        <f t="shared" si="1041"/>
        <v>0</v>
      </c>
    </row>
    <row r="830" spans="1:70" ht="19.5" thickBot="1" x14ac:dyDescent="0.3">
      <c r="A830" s="836">
        <v>2</v>
      </c>
      <c r="B830" s="995"/>
      <c r="C830" s="953" t="s">
        <v>1542</v>
      </c>
      <c r="D830" s="605" t="s">
        <v>321</v>
      </c>
      <c r="BG830" s="670">
        <f t="shared" si="1037"/>
        <v>0</v>
      </c>
      <c r="BH830" s="665">
        <v>0</v>
      </c>
      <c r="BI830" s="480">
        <v>0</v>
      </c>
      <c r="BJ830" s="480">
        <v>0</v>
      </c>
      <c r="BK830" s="485">
        <v>0</v>
      </c>
      <c r="BL830" s="670">
        <f t="shared" si="1038"/>
        <v>0</v>
      </c>
      <c r="BM830" s="480">
        <v>0</v>
      </c>
      <c r="BN830" s="480">
        <v>0</v>
      </c>
      <c r="BO830" s="480">
        <v>0</v>
      </c>
      <c r="BP830" s="485">
        <v>0</v>
      </c>
      <c r="BQ830" s="588">
        <f t="shared" si="1040"/>
        <v>0</v>
      </c>
      <c r="BR830" s="671">
        <f t="shared" si="1041"/>
        <v>0</v>
      </c>
    </row>
    <row r="831" spans="1:70" ht="24.75" thickBot="1" x14ac:dyDescent="0.3">
      <c r="A831" s="838"/>
      <c r="B831" s="995"/>
      <c r="C831" s="998"/>
      <c r="D831" s="606" t="s">
        <v>1319</v>
      </c>
      <c r="BG831" s="670">
        <f t="shared" si="1037"/>
        <v>0</v>
      </c>
      <c r="BH831" s="665">
        <v>0</v>
      </c>
      <c r="BI831" s="480">
        <v>0</v>
      </c>
      <c r="BJ831" s="480">
        <v>0</v>
      </c>
      <c r="BK831" s="485">
        <v>0</v>
      </c>
      <c r="BL831" s="670">
        <f t="shared" si="1038"/>
        <v>0</v>
      </c>
      <c r="BM831" s="480">
        <v>0</v>
      </c>
      <c r="BN831" s="480">
        <v>0</v>
      </c>
      <c r="BO831" s="480">
        <v>0</v>
      </c>
      <c r="BP831" s="485">
        <v>0</v>
      </c>
      <c r="BQ831" s="588">
        <f t="shared" si="1040"/>
        <v>0</v>
      </c>
      <c r="BR831" s="671">
        <f t="shared" si="1041"/>
        <v>0</v>
      </c>
    </row>
    <row r="832" spans="1:70" ht="21.75" thickBot="1" x14ac:dyDescent="0.3">
      <c r="A832" s="16"/>
      <c r="B832" s="995"/>
      <c r="C832" s="991" t="s">
        <v>1543</v>
      </c>
      <c r="D832" s="992"/>
      <c r="BG832" s="670">
        <f t="shared" si="1037"/>
        <v>0</v>
      </c>
      <c r="BH832" s="659">
        <f t="shared" ref="BH832:BJ833" si="1179">BH828+BH830</f>
        <v>0</v>
      </c>
      <c r="BI832" s="420">
        <f t="shared" si="1179"/>
        <v>0</v>
      </c>
      <c r="BJ832" s="420">
        <f t="shared" si="1179"/>
        <v>0</v>
      </c>
      <c r="BK832" s="420">
        <f t="shared" ref="BK832:BK833" si="1180">BK828+BK830</f>
        <v>0</v>
      </c>
      <c r="BL832" s="670">
        <f t="shared" si="1038"/>
        <v>0</v>
      </c>
      <c r="BM832" s="420">
        <f t="shared" ref="BM832:BP833" si="1181">BM828+BM830</f>
        <v>0</v>
      </c>
      <c r="BN832" s="420">
        <f t="shared" si="1181"/>
        <v>0</v>
      </c>
      <c r="BO832" s="420">
        <f t="shared" si="1181"/>
        <v>0</v>
      </c>
      <c r="BP832" s="420">
        <f t="shared" si="1181"/>
        <v>0</v>
      </c>
      <c r="BQ832" s="588">
        <f t="shared" si="1040"/>
        <v>0</v>
      </c>
      <c r="BR832" s="671">
        <f t="shared" si="1041"/>
        <v>0</v>
      </c>
    </row>
    <row r="833" spans="1:70" ht="21.75" thickBot="1" x14ac:dyDescent="0.3">
      <c r="A833" s="602"/>
      <c r="B833" s="996"/>
      <c r="C833" s="993" t="s">
        <v>1544</v>
      </c>
      <c r="D833" s="993"/>
      <c r="BG833" s="670">
        <f t="shared" si="1037"/>
        <v>0</v>
      </c>
      <c r="BH833" s="659">
        <f t="shared" si="1179"/>
        <v>0</v>
      </c>
      <c r="BI833" s="420">
        <f t="shared" si="1179"/>
        <v>0</v>
      </c>
      <c r="BJ833" s="420">
        <f t="shared" si="1179"/>
        <v>0</v>
      </c>
      <c r="BK833" s="420">
        <f t="shared" si="1180"/>
        <v>0</v>
      </c>
      <c r="BL833" s="670">
        <f t="shared" si="1038"/>
        <v>0</v>
      </c>
      <c r="BM833" s="420">
        <f t="shared" si="1181"/>
        <v>0</v>
      </c>
      <c r="BN833" s="420">
        <f t="shared" si="1181"/>
        <v>0</v>
      </c>
      <c r="BO833" s="420">
        <f t="shared" si="1181"/>
        <v>0</v>
      </c>
      <c r="BP833" s="420">
        <f t="shared" si="1181"/>
        <v>0</v>
      </c>
      <c r="BQ833" s="588">
        <f t="shared" si="1040"/>
        <v>0</v>
      </c>
      <c r="BR833" s="671">
        <f t="shared" si="1041"/>
        <v>0</v>
      </c>
    </row>
  </sheetData>
  <sheetProtection formatCells="0"/>
  <customSheetViews>
    <customSheetView guid="{9D1D14F5-8C2B-4583-83B3-9F89558F07EC}" scale="40" showPageBreaks="1" showGridLines="0" fitToPage="1" printArea="1">
      <pane xSplit="6" ySplit="7" topLeftCell="CE8" activePane="bottomRight" state="frozen"/>
      <selection pane="bottomRight" activeCell="G5" sqref="G5:DG7"/>
      <rowBreaks count="2" manualBreakCount="2">
        <brk id="203" max="109" man="1"/>
        <brk id="209" max="16383" man="1"/>
      </rowBreaks>
      <pageMargins left="0.7" right="0.7" top="0.75" bottom="0.75" header="0.3" footer="0.3"/>
      <pageSetup paperSize="9" scale="10" fitToHeight="0" orientation="portrait" r:id="rId1"/>
    </customSheetView>
  </customSheetViews>
  <mergeCells count="12474">
    <mergeCell ref="BL1:BP2"/>
    <mergeCell ref="BL3:BL4"/>
    <mergeCell ref="BQ1:BQ4"/>
    <mergeCell ref="BR1:BR4"/>
    <mergeCell ref="BB3:BB4"/>
    <mergeCell ref="BG3:BG4"/>
    <mergeCell ref="BB1:BF2"/>
    <mergeCell ref="BG1:BK2"/>
    <mergeCell ref="A814:A816"/>
    <mergeCell ref="B814:B821"/>
    <mergeCell ref="C814:C816"/>
    <mergeCell ref="C818:D818"/>
    <mergeCell ref="C819:D819"/>
    <mergeCell ref="C820:D820"/>
    <mergeCell ref="C821:D821"/>
    <mergeCell ref="A822:A824"/>
    <mergeCell ref="B822:B827"/>
    <mergeCell ref="C822:C824"/>
    <mergeCell ref="C825:D825"/>
    <mergeCell ref="C826:D826"/>
    <mergeCell ref="C827:D827"/>
    <mergeCell ref="C665:C666"/>
    <mergeCell ref="A665:A666"/>
    <mergeCell ref="C663:C664"/>
    <mergeCell ref="A663:A664"/>
    <mergeCell ref="A828:A829"/>
    <mergeCell ref="B828:B833"/>
    <mergeCell ref="C828:C829"/>
    <mergeCell ref="A830:A831"/>
    <mergeCell ref="C830:C831"/>
    <mergeCell ref="C832:D832"/>
    <mergeCell ref="C833:D833"/>
    <mergeCell ref="AU1:AY2"/>
    <mergeCell ref="AU3:AU4"/>
    <mergeCell ref="AZ1:AZ4"/>
    <mergeCell ref="BA1:BA4"/>
    <mergeCell ref="C631:C633"/>
    <mergeCell ref="A631:A633"/>
    <mergeCell ref="A28:A30"/>
    <mergeCell ref="A21:A23"/>
    <mergeCell ref="C77:C79"/>
    <mergeCell ref="C273:C275"/>
    <mergeCell ref="C402:C405"/>
    <mergeCell ref="U1:Y2"/>
    <mergeCell ref="Z1:AD2"/>
    <mergeCell ref="Z3:Z4"/>
    <mergeCell ref="A165:A167"/>
    <mergeCell ref="C369:D369"/>
    <mergeCell ref="C328:D328"/>
    <mergeCell ref="C368:D368"/>
    <mergeCell ref="A524:A526"/>
    <mergeCell ref="A528:A530"/>
    <mergeCell ref="B465:B470"/>
    <mergeCell ref="A500:A502"/>
    <mergeCell ref="A454:A456"/>
    <mergeCell ref="A414:A416"/>
    <mergeCell ref="A410:A412"/>
    <mergeCell ref="U3:U4"/>
    <mergeCell ref="A465:A467"/>
    <mergeCell ref="A458:A460"/>
    <mergeCell ref="C458:C460"/>
    <mergeCell ref="A450:A452"/>
    <mergeCell ref="C477:D477"/>
    <mergeCell ref="C461:D461"/>
    <mergeCell ref="O3:O4"/>
    <mergeCell ref="O1:S2"/>
    <mergeCell ref="B1:C2"/>
    <mergeCell ref="E3:E4"/>
    <mergeCell ref="C3:D4"/>
    <mergeCell ref="B3:B4"/>
    <mergeCell ref="B7:D7"/>
    <mergeCell ref="B5:D5"/>
    <mergeCell ref="A184:A186"/>
    <mergeCell ref="A129:A131"/>
    <mergeCell ref="A3:A4"/>
    <mergeCell ref="B6:D6"/>
    <mergeCell ref="A24:A26"/>
    <mergeCell ref="A77:A79"/>
    <mergeCell ref="A69:A71"/>
    <mergeCell ref="A65:A67"/>
    <mergeCell ref="A61:A63"/>
    <mergeCell ref="A32:A34"/>
    <mergeCell ref="A207:A209"/>
    <mergeCell ref="A211:A213"/>
    <mergeCell ref="A215:A217"/>
    <mergeCell ref="C219:C221"/>
    <mergeCell ref="A219:A221"/>
    <mergeCell ref="A181:A183"/>
    <mergeCell ref="A173:A175"/>
    <mergeCell ref="A36:A38"/>
    <mergeCell ref="A307:A309"/>
    <mergeCell ref="C488:D488"/>
    <mergeCell ref="C489:D489"/>
    <mergeCell ref="C276:D276"/>
    <mergeCell ref="A103:A105"/>
    <mergeCell ref="A107:A109"/>
    <mergeCell ref="A125:A127"/>
    <mergeCell ref="A157:A159"/>
    <mergeCell ref="A199:A201"/>
    <mergeCell ref="A203:A205"/>
    <mergeCell ref="C311:D311"/>
    <mergeCell ref="C312:D312"/>
    <mergeCell ref="A121:A123"/>
    <mergeCell ref="A118:A120"/>
    <mergeCell ref="A296:A298"/>
    <mergeCell ref="A300:A302"/>
    <mergeCell ref="C300:C302"/>
    <mergeCell ref="A303:A305"/>
    <mergeCell ref="A261:A263"/>
    <mergeCell ref="A161:A163"/>
    <mergeCell ref="A149:A151"/>
    <mergeCell ref="A265:A267"/>
    <mergeCell ref="A269:A271"/>
    <mergeCell ref="A226:A228"/>
    <mergeCell ref="C230:C232"/>
    <mergeCell ref="A230:A232"/>
    <mergeCell ref="A233:A235"/>
    <mergeCell ref="C378:C381"/>
    <mergeCell ref="A378:A381"/>
    <mergeCell ref="A237:A239"/>
    <mergeCell ref="A241:A243"/>
    <mergeCell ref="A245:A247"/>
    <mergeCell ref="A249:A251"/>
    <mergeCell ref="A253:A255"/>
    <mergeCell ref="B9:B279"/>
    <mergeCell ref="C9:C12"/>
    <mergeCell ref="C13:C16"/>
    <mergeCell ref="C17:C20"/>
    <mergeCell ref="C24:C27"/>
    <mergeCell ref="C28:C31"/>
    <mergeCell ref="A9:A11"/>
    <mergeCell ref="A153:A155"/>
    <mergeCell ref="A17:A19"/>
    <mergeCell ref="C21:C23"/>
    <mergeCell ref="A13:A15"/>
    <mergeCell ref="A87:A89"/>
    <mergeCell ref="A83:A85"/>
    <mergeCell ref="C80:C82"/>
    <mergeCell ref="A80:A82"/>
    <mergeCell ref="C418:C420"/>
    <mergeCell ref="A418:A420"/>
    <mergeCell ref="A257:A259"/>
    <mergeCell ref="A95:A97"/>
    <mergeCell ref="A73:A75"/>
    <mergeCell ref="A91:A93"/>
    <mergeCell ref="A49:A51"/>
    <mergeCell ref="A53:A55"/>
    <mergeCell ref="A99:A101"/>
    <mergeCell ref="A111:A113"/>
    <mergeCell ref="A114:A116"/>
    <mergeCell ref="A137:A139"/>
    <mergeCell ref="A133:A135"/>
    <mergeCell ref="A280:A282"/>
    <mergeCell ref="C111:C113"/>
    <mergeCell ref="A145:A147"/>
    <mergeCell ref="A141:A143"/>
    <mergeCell ref="C118:C120"/>
    <mergeCell ref="A57:A59"/>
    <mergeCell ref="A192:A194"/>
    <mergeCell ref="A188:A190"/>
    <mergeCell ref="A222:A224"/>
    <mergeCell ref="C103:C106"/>
    <mergeCell ref="A45:A47"/>
    <mergeCell ref="A40:A42"/>
    <mergeCell ref="C277:D277"/>
    <mergeCell ref="A319:A321"/>
    <mergeCell ref="A323:A325"/>
    <mergeCell ref="A331:A333"/>
    <mergeCell ref="C32:C35"/>
    <mergeCell ref="C36:C39"/>
    <mergeCell ref="C40:C43"/>
    <mergeCell ref="C45:C48"/>
    <mergeCell ref="C49:C52"/>
    <mergeCell ref="C53:C56"/>
    <mergeCell ref="C57:C60"/>
    <mergeCell ref="C61:C64"/>
    <mergeCell ref="C279:D279"/>
    <mergeCell ref="A340:A342"/>
    <mergeCell ref="C107:C110"/>
    <mergeCell ref="C114:C117"/>
    <mergeCell ref="C121:C124"/>
    <mergeCell ref="C125:C128"/>
    <mergeCell ref="C129:C132"/>
    <mergeCell ref="C133:C136"/>
    <mergeCell ref="C137:C140"/>
    <mergeCell ref="C141:C144"/>
    <mergeCell ref="C145:C148"/>
    <mergeCell ref="C153:C156"/>
    <mergeCell ref="C199:C202"/>
    <mergeCell ref="C203:C206"/>
    <mergeCell ref="C207:C210"/>
    <mergeCell ref="C211:C214"/>
    <mergeCell ref="C215:C218"/>
    <mergeCell ref="C222:C225"/>
    <mergeCell ref="C226:C229"/>
    <mergeCell ref="C233:C236"/>
    <mergeCell ref="C237:C240"/>
    <mergeCell ref="A177:A179"/>
    <mergeCell ref="C245:C248"/>
    <mergeCell ref="C241:C244"/>
    <mergeCell ref="C454:C457"/>
    <mergeCell ref="A382:A385"/>
    <mergeCell ref="A374:A377"/>
    <mergeCell ref="A370:A373"/>
    <mergeCell ref="C386:C389"/>
    <mergeCell ref="A386:A389"/>
    <mergeCell ref="A390:A393"/>
    <mergeCell ref="A334:A336"/>
    <mergeCell ref="A337:A339"/>
    <mergeCell ref="C292:C295"/>
    <mergeCell ref="C296:C299"/>
    <mergeCell ref="C303:C306"/>
    <mergeCell ref="C307:C310"/>
    <mergeCell ref="C315:C318"/>
    <mergeCell ref="C319:C322"/>
    <mergeCell ref="C327:D327"/>
    <mergeCell ref="C329:D329"/>
    <mergeCell ref="B315:B330"/>
    <mergeCell ref="B280:B314"/>
    <mergeCell ref="C323:C326"/>
    <mergeCell ref="C314:D314"/>
    <mergeCell ref="C313:D313"/>
    <mergeCell ref="C280:C283"/>
    <mergeCell ref="CH619:CH620"/>
    <mergeCell ref="CI619:CI620"/>
    <mergeCell ref="A566:A568"/>
    <mergeCell ref="A570:A572"/>
    <mergeCell ref="A574:A576"/>
    <mergeCell ref="A578:A580"/>
    <mergeCell ref="A343:A345"/>
    <mergeCell ref="A616:A618"/>
    <mergeCell ref="A559:A561"/>
    <mergeCell ref="A562:A564"/>
    <mergeCell ref="C450:C453"/>
    <mergeCell ref="A612:A614"/>
    <mergeCell ref="C406:D406"/>
    <mergeCell ref="C429:C431"/>
    <mergeCell ref="C425:D425"/>
    <mergeCell ref="C426:D426"/>
    <mergeCell ref="C427:D427"/>
    <mergeCell ref="A508:A510"/>
    <mergeCell ref="C478:D478"/>
    <mergeCell ref="C443:C445"/>
    <mergeCell ref="C331:C333"/>
    <mergeCell ref="A471:A473"/>
    <mergeCell ref="A474:A476"/>
    <mergeCell ref="C471:C473"/>
    <mergeCell ref="A284:A286"/>
    <mergeCell ref="A315:A317"/>
    <mergeCell ref="CJ619:CJ620"/>
    <mergeCell ref="CK619:CK620"/>
    <mergeCell ref="CL619:CL620"/>
    <mergeCell ref="CM619:CM620"/>
    <mergeCell ref="CN619:CN620"/>
    <mergeCell ref="CO619:CO620"/>
    <mergeCell ref="CP619:CP620"/>
    <mergeCell ref="BY619:BY620"/>
    <mergeCell ref="BZ619:BZ620"/>
    <mergeCell ref="CA619:CA620"/>
    <mergeCell ref="CB619:CB620"/>
    <mergeCell ref="CC619:CC620"/>
    <mergeCell ref="CD619:CD620"/>
    <mergeCell ref="CE619:CE620"/>
    <mergeCell ref="CF619:CF620"/>
    <mergeCell ref="CG619:CG620"/>
    <mergeCell ref="BS619:BS620"/>
    <mergeCell ref="BT619:BT620"/>
    <mergeCell ref="BU619:BU620"/>
    <mergeCell ref="BV619:BV620"/>
    <mergeCell ref="BW619:BW620"/>
    <mergeCell ref="BX619:BX620"/>
    <mergeCell ref="B524:B622"/>
    <mergeCell ref="C700:C703"/>
    <mergeCell ref="DR619:DR620"/>
    <mergeCell ref="DS619:DS620"/>
    <mergeCell ref="DT619:DT620"/>
    <mergeCell ref="DU619:DU620"/>
    <mergeCell ref="DV619:DV620"/>
    <mergeCell ref="DW619:DW620"/>
    <mergeCell ref="DX619:DX620"/>
    <mergeCell ref="C683:C686"/>
    <mergeCell ref="C687:C690"/>
    <mergeCell ref="C594:C597"/>
    <mergeCell ref="C598:C601"/>
    <mergeCell ref="C605:C608"/>
    <mergeCell ref="C612:C615"/>
    <mergeCell ref="DY619:DY620"/>
    <mergeCell ref="DZ619:DZ620"/>
    <mergeCell ref="DI619:DI620"/>
    <mergeCell ref="DJ619:DJ620"/>
    <mergeCell ref="DK619:DK620"/>
    <mergeCell ref="DL619:DL620"/>
    <mergeCell ref="DM619:DM620"/>
    <mergeCell ref="DN619:DN620"/>
    <mergeCell ref="DO619:DO620"/>
    <mergeCell ref="DP619:DP620"/>
    <mergeCell ref="DQ619:DQ620"/>
    <mergeCell ref="CZ619:CZ620"/>
    <mergeCell ref="DA619:DA620"/>
    <mergeCell ref="DB619:DB620"/>
    <mergeCell ref="DC619:DC620"/>
    <mergeCell ref="DD619:DD620"/>
    <mergeCell ref="DE619:DE620"/>
    <mergeCell ref="DF619:DF620"/>
    <mergeCell ref="DG619:DG620"/>
    <mergeCell ref="DH619:DH620"/>
    <mergeCell ref="CQ619:CQ620"/>
    <mergeCell ref="CR619:CR620"/>
    <mergeCell ref="CS619:CS620"/>
    <mergeCell ref="CT619:CT620"/>
    <mergeCell ref="CU619:CU620"/>
    <mergeCell ref="CV619:CV620"/>
    <mergeCell ref="CW619:CW620"/>
    <mergeCell ref="CX619:CX620"/>
    <mergeCell ref="CY619:CY620"/>
    <mergeCell ref="FB619:FB620"/>
    <mergeCell ref="FC619:FC620"/>
    <mergeCell ref="FD619:FD620"/>
    <mergeCell ref="FE619:FE620"/>
    <mergeCell ref="FF619:FF620"/>
    <mergeCell ref="FG619:FG620"/>
    <mergeCell ref="FH619:FH620"/>
    <mergeCell ref="FI619:FI620"/>
    <mergeCell ref="FJ619:FJ620"/>
    <mergeCell ref="ES619:ES620"/>
    <mergeCell ref="ET619:ET620"/>
    <mergeCell ref="EU619:EU620"/>
    <mergeCell ref="EV619:EV620"/>
    <mergeCell ref="EW619:EW620"/>
    <mergeCell ref="EX619:EX620"/>
    <mergeCell ref="EY619:EY620"/>
    <mergeCell ref="EZ619:EZ620"/>
    <mergeCell ref="FA619:FA620"/>
    <mergeCell ref="EJ619:EJ620"/>
    <mergeCell ref="EK619:EK620"/>
    <mergeCell ref="EL619:EL620"/>
    <mergeCell ref="EM619:EM620"/>
    <mergeCell ref="EN619:EN620"/>
    <mergeCell ref="EO619:EO620"/>
    <mergeCell ref="EP619:EP620"/>
    <mergeCell ref="EQ619:EQ620"/>
    <mergeCell ref="ER619:ER620"/>
    <mergeCell ref="EA619:EA620"/>
    <mergeCell ref="EB619:EB620"/>
    <mergeCell ref="EC619:EC620"/>
    <mergeCell ref="ED619:ED620"/>
    <mergeCell ref="EE619:EE620"/>
    <mergeCell ref="EF619:EF620"/>
    <mergeCell ref="EG619:EG620"/>
    <mergeCell ref="EH619:EH620"/>
    <mergeCell ref="EI619:EI620"/>
    <mergeCell ref="GL619:GL620"/>
    <mergeCell ref="GM619:GM620"/>
    <mergeCell ref="GN619:GN620"/>
    <mergeCell ref="GO619:GO620"/>
    <mergeCell ref="GP619:GP620"/>
    <mergeCell ref="GQ619:GQ620"/>
    <mergeCell ref="GR619:GR620"/>
    <mergeCell ref="GS619:GS620"/>
    <mergeCell ref="GT619:GT620"/>
    <mergeCell ref="GC619:GC620"/>
    <mergeCell ref="GD619:GD620"/>
    <mergeCell ref="GE619:GE620"/>
    <mergeCell ref="GF619:GF620"/>
    <mergeCell ref="GG619:GG620"/>
    <mergeCell ref="GH619:GH620"/>
    <mergeCell ref="GI619:GI620"/>
    <mergeCell ref="GJ619:GJ620"/>
    <mergeCell ref="GK619:GK620"/>
    <mergeCell ref="FT619:FT620"/>
    <mergeCell ref="FU619:FU620"/>
    <mergeCell ref="FV619:FV620"/>
    <mergeCell ref="FW619:FW620"/>
    <mergeCell ref="FX619:FX620"/>
    <mergeCell ref="FY619:FY620"/>
    <mergeCell ref="FZ619:FZ620"/>
    <mergeCell ref="GA619:GA620"/>
    <mergeCell ref="GB619:GB620"/>
    <mergeCell ref="FK619:FK620"/>
    <mergeCell ref="FL619:FL620"/>
    <mergeCell ref="FM619:FM620"/>
    <mergeCell ref="FN619:FN620"/>
    <mergeCell ref="FO619:FO620"/>
    <mergeCell ref="FP619:FP620"/>
    <mergeCell ref="FQ619:FQ620"/>
    <mergeCell ref="FR619:FR620"/>
    <mergeCell ref="FS619:FS620"/>
    <mergeCell ref="HV619:HV620"/>
    <mergeCell ref="HW619:HW620"/>
    <mergeCell ref="HX619:HX620"/>
    <mergeCell ref="HY619:HY620"/>
    <mergeCell ref="HZ619:HZ620"/>
    <mergeCell ref="IA619:IA620"/>
    <mergeCell ref="IB619:IB620"/>
    <mergeCell ref="IC619:IC620"/>
    <mergeCell ref="ID619:ID620"/>
    <mergeCell ref="HM619:HM620"/>
    <mergeCell ref="HN619:HN620"/>
    <mergeCell ref="HO619:HO620"/>
    <mergeCell ref="HP619:HP620"/>
    <mergeCell ref="HQ619:HQ620"/>
    <mergeCell ref="HR619:HR620"/>
    <mergeCell ref="HS619:HS620"/>
    <mergeCell ref="HT619:HT620"/>
    <mergeCell ref="HU619:HU620"/>
    <mergeCell ref="HD619:HD620"/>
    <mergeCell ref="HE619:HE620"/>
    <mergeCell ref="HF619:HF620"/>
    <mergeCell ref="HG619:HG620"/>
    <mergeCell ref="HH619:HH620"/>
    <mergeCell ref="HI619:HI620"/>
    <mergeCell ref="HJ619:HJ620"/>
    <mergeCell ref="HK619:HK620"/>
    <mergeCell ref="HL619:HL620"/>
    <mergeCell ref="GU619:GU620"/>
    <mergeCell ref="GV619:GV620"/>
    <mergeCell ref="GW619:GW620"/>
    <mergeCell ref="GX619:GX620"/>
    <mergeCell ref="GY619:GY620"/>
    <mergeCell ref="GZ619:GZ620"/>
    <mergeCell ref="HA619:HA620"/>
    <mergeCell ref="HB619:HB620"/>
    <mergeCell ref="HC619:HC620"/>
    <mergeCell ref="JF619:JF620"/>
    <mergeCell ref="JG619:JG620"/>
    <mergeCell ref="JH619:JH620"/>
    <mergeCell ref="JI619:JI620"/>
    <mergeCell ref="JJ619:JJ620"/>
    <mergeCell ref="JK619:JK620"/>
    <mergeCell ref="JL619:JL620"/>
    <mergeCell ref="JM619:JM620"/>
    <mergeCell ref="JN619:JN620"/>
    <mergeCell ref="IW619:IW620"/>
    <mergeCell ref="IX619:IX620"/>
    <mergeCell ref="IY619:IY620"/>
    <mergeCell ref="IZ619:IZ620"/>
    <mergeCell ref="JA619:JA620"/>
    <mergeCell ref="JB619:JB620"/>
    <mergeCell ref="JC619:JC620"/>
    <mergeCell ref="JD619:JD620"/>
    <mergeCell ref="JE619:JE620"/>
    <mergeCell ref="IN619:IN620"/>
    <mergeCell ref="IO619:IO620"/>
    <mergeCell ref="IP619:IP620"/>
    <mergeCell ref="IQ619:IQ620"/>
    <mergeCell ref="IR619:IR620"/>
    <mergeCell ref="IS619:IS620"/>
    <mergeCell ref="IT619:IT620"/>
    <mergeCell ref="IU619:IU620"/>
    <mergeCell ref="IV619:IV620"/>
    <mergeCell ref="IE619:IE620"/>
    <mergeCell ref="IF619:IF620"/>
    <mergeCell ref="IG619:IG620"/>
    <mergeCell ref="IH619:IH620"/>
    <mergeCell ref="II619:II620"/>
    <mergeCell ref="IJ619:IJ620"/>
    <mergeCell ref="IK619:IK620"/>
    <mergeCell ref="IL619:IL620"/>
    <mergeCell ref="IM619:IM620"/>
    <mergeCell ref="KP619:KP620"/>
    <mergeCell ref="KQ619:KQ620"/>
    <mergeCell ref="KR619:KR620"/>
    <mergeCell ref="KS619:KS620"/>
    <mergeCell ref="KT619:KT620"/>
    <mergeCell ref="KU619:KU620"/>
    <mergeCell ref="KV619:KV620"/>
    <mergeCell ref="KW619:KW620"/>
    <mergeCell ref="KX619:KX620"/>
    <mergeCell ref="KG619:KG620"/>
    <mergeCell ref="KH619:KH620"/>
    <mergeCell ref="KI619:KI620"/>
    <mergeCell ref="KJ619:KJ620"/>
    <mergeCell ref="KK619:KK620"/>
    <mergeCell ref="KL619:KL620"/>
    <mergeCell ref="KM619:KM620"/>
    <mergeCell ref="KN619:KN620"/>
    <mergeCell ref="KO619:KO620"/>
    <mergeCell ref="JX619:JX620"/>
    <mergeCell ref="JY619:JY620"/>
    <mergeCell ref="JZ619:JZ620"/>
    <mergeCell ref="KA619:KA620"/>
    <mergeCell ref="KB619:KB620"/>
    <mergeCell ref="KC619:KC620"/>
    <mergeCell ref="KD619:KD620"/>
    <mergeCell ref="KE619:KE620"/>
    <mergeCell ref="KF619:KF620"/>
    <mergeCell ref="JO619:JO620"/>
    <mergeCell ref="JP619:JP620"/>
    <mergeCell ref="JQ619:JQ620"/>
    <mergeCell ref="JR619:JR620"/>
    <mergeCell ref="JS619:JS620"/>
    <mergeCell ref="JT619:JT620"/>
    <mergeCell ref="JU619:JU620"/>
    <mergeCell ref="JV619:JV620"/>
    <mergeCell ref="JW619:JW620"/>
    <mergeCell ref="LZ619:LZ620"/>
    <mergeCell ref="MA619:MA620"/>
    <mergeCell ref="MB619:MB620"/>
    <mergeCell ref="MC619:MC620"/>
    <mergeCell ref="MD619:MD620"/>
    <mergeCell ref="ME619:ME620"/>
    <mergeCell ref="MF619:MF620"/>
    <mergeCell ref="MG619:MG620"/>
    <mergeCell ref="MH619:MH620"/>
    <mergeCell ref="LQ619:LQ620"/>
    <mergeCell ref="LR619:LR620"/>
    <mergeCell ref="LS619:LS620"/>
    <mergeCell ref="LT619:LT620"/>
    <mergeCell ref="LU619:LU620"/>
    <mergeCell ref="LV619:LV620"/>
    <mergeCell ref="LW619:LW620"/>
    <mergeCell ref="LX619:LX620"/>
    <mergeCell ref="LY619:LY620"/>
    <mergeCell ref="LH619:LH620"/>
    <mergeCell ref="LI619:LI620"/>
    <mergeCell ref="LJ619:LJ620"/>
    <mergeCell ref="LK619:LK620"/>
    <mergeCell ref="LL619:LL620"/>
    <mergeCell ref="LM619:LM620"/>
    <mergeCell ref="LN619:LN620"/>
    <mergeCell ref="LO619:LO620"/>
    <mergeCell ref="LP619:LP620"/>
    <mergeCell ref="KY619:KY620"/>
    <mergeCell ref="KZ619:KZ620"/>
    <mergeCell ref="LA619:LA620"/>
    <mergeCell ref="LB619:LB620"/>
    <mergeCell ref="LC619:LC620"/>
    <mergeCell ref="LD619:LD620"/>
    <mergeCell ref="LE619:LE620"/>
    <mergeCell ref="LF619:LF620"/>
    <mergeCell ref="LG619:LG620"/>
    <mergeCell ref="NJ619:NJ620"/>
    <mergeCell ref="NK619:NK620"/>
    <mergeCell ref="NL619:NL620"/>
    <mergeCell ref="NM619:NM620"/>
    <mergeCell ref="NN619:NN620"/>
    <mergeCell ref="NO619:NO620"/>
    <mergeCell ref="NP619:NP620"/>
    <mergeCell ref="NQ619:NQ620"/>
    <mergeCell ref="NR619:NR620"/>
    <mergeCell ref="NA619:NA620"/>
    <mergeCell ref="NB619:NB620"/>
    <mergeCell ref="NC619:NC620"/>
    <mergeCell ref="ND619:ND620"/>
    <mergeCell ref="NE619:NE620"/>
    <mergeCell ref="NF619:NF620"/>
    <mergeCell ref="NG619:NG620"/>
    <mergeCell ref="NH619:NH620"/>
    <mergeCell ref="NI619:NI620"/>
    <mergeCell ref="MR619:MR620"/>
    <mergeCell ref="MS619:MS620"/>
    <mergeCell ref="MT619:MT620"/>
    <mergeCell ref="MU619:MU620"/>
    <mergeCell ref="MV619:MV620"/>
    <mergeCell ref="MW619:MW620"/>
    <mergeCell ref="MX619:MX620"/>
    <mergeCell ref="MY619:MY620"/>
    <mergeCell ref="MZ619:MZ620"/>
    <mergeCell ref="MI619:MI620"/>
    <mergeCell ref="MJ619:MJ620"/>
    <mergeCell ref="MK619:MK620"/>
    <mergeCell ref="ML619:ML620"/>
    <mergeCell ref="MM619:MM620"/>
    <mergeCell ref="MN619:MN620"/>
    <mergeCell ref="MO619:MO620"/>
    <mergeCell ref="MP619:MP620"/>
    <mergeCell ref="MQ619:MQ620"/>
    <mergeCell ref="OT619:OT620"/>
    <mergeCell ref="OU619:OU620"/>
    <mergeCell ref="OV619:OV620"/>
    <mergeCell ref="OW619:OW620"/>
    <mergeCell ref="OX619:OX620"/>
    <mergeCell ref="OY619:OY620"/>
    <mergeCell ref="OZ619:OZ620"/>
    <mergeCell ref="PA619:PA620"/>
    <mergeCell ref="PB619:PB620"/>
    <mergeCell ref="OK619:OK620"/>
    <mergeCell ref="OL619:OL620"/>
    <mergeCell ref="OM619:OM620"/>
    <mergeCell ref="ON619:ON620"/>
    <mergeCell ref="OO619:OO620"/>
    <mergeCell ref="OP619:OP620"/>
    <mergeCell ref="OQ619:OQ620"/>
    <mergeCell ref="OR619:OR620"/>
    <mergeCell ref="OS619:OS620"/>
    <mergeCell ref="OB619:OB620"/>
    <mergeCell ref="OC619:OC620"/>
    <mergeCell ref="OD619:OD620"/>
    <mergeCell ref="OE619:OE620"/>
    <mergeCell ref="OF619:OF620"/>
    <mergeCell ref="OG619:OG620"/>
    <mergeCell ref="OH619:OH620"/>
    <mergeCell ref="OI619:OI620"/>
    <mergeCell ref="OJ619:OJ620"/>
    <mergeCell ref="NS619:NS620"/>
    <mergeCell ref="NT619:NT620"/>
    <mergeCell ref="NU619:NU620"/>
    <mergeCell ref="NV619:NV620"/>
    <mergeCell ref="NW619:NW620"/>
    <mergeCell ref="NX619:NX620"/>
    <mergeCell ref="NY619:NY620"/>
    <mergeCell ref="NZ619:NZ620"/>
    <mergeCell ref="OA619:OA620"/>
    <mergeCell ref="QD619:QD620"/>
    <mergeCell ref="QE619:QE620"/>
    <mergeCell ref="QF619:QF620"/>
    <mergeCell ref="QG619:QG620"/>
    <mergeCell ref="QH619:QH620"/>
    <mergeCell ref="QI619:QI620"/>
    <mergeCell ref="QJ619:QJ620"/>
    <mergeCell ref="QK619:QK620"/>
    <mergeCell ref="QL619:QL620"/>
    <mergeCell ref="PU619:PU620"/>
    <mergeCell ref="PV619:PV620"/>
    <mergeCell ref="PW619:PW620"/>
    <mergeCell ref="PX619:PX620"/>
    <mergeCell ref="PY619:PY620"/>
    <mergeCell ref="PZ619:PZ620"/>
    <mergeCell ref="QA619:QA620"/>
    <mergeCell ref="QB619:QB620"/>
    <mergeCell ref="QC619:QC620"/>
    <mergeCell ref="PL619:PL620"/>
    <mergeCell ref="PM619:PM620"/>
    <mergeCell ref="PN619:PN620"/>
    <mergeCell ref="PO619:PO620"/>
    <mergeCell ref="PP619:PP620"/>
    <mergeCell ref="PQ619:PQ620"/>
    <mergeCell ref="PR619:PR620"/>
    <mergeCell ref="PS619:PS620"/>
    <mergeCell ref="PT619:PT620"/>
    <mergeCell ref="PC619:PC620"/>
    <mergeCell ref="PD619:PD620"/>
    <mergeCell ref="PE619:PE620"/>
    <mergeCell ref="PF619:PF620"/>
    <mergeCell ref="PG619:PG620"/>
    <mergeCell ref="PH619:PH620"/>
    <mergeCell ref="PI619:PI620"/>
    <mergeCell ref="PJ619:PJ620"/>
    <mergeCell ref="PK619:PK620"/>
    <mergeCell ref="RN619:RN620"/>
    <mergeCell ref="RO619:RO620"/>
    <mergeCell ref="RP619:RP620"/>
    <mergeCell ref="RQ619:RQ620"/>
    <mergeCell ref="RR619:RR620"/>
    <mergeCell ref="RS619:RS620"/>
    <mergeCell ref="RT619:RT620"/>
    <mergeCell ref="RU619:RU620"/>
    <mergeCell ref="RV619:RV620"/>
    <mergeCell ref="RE619:RE620"/>
    <mergeCell ref="RF619:RF620"/>
    <mergeCell ref="RG619:RG620"/>
    <mergeCell ref="RH619:RH620"/>
    <mergeCell ref="RI619:RI620"/>
    <mergeCell ref="RJ619:RJ620"/>
    <mergeCell ref="RK619:RK620"/>
    <mergeCell ref="RL619:RL620"/>
    <mergeCell ref="RM619:RM620"/>
    <mergeCell ref="QV619:QV620"/>
    <mergeCell ref="QW619:QW620"/>
    <mergeCell ref="QX619:QX620"/>
    <mergeCell ref="QY619:QY620"/>
    <mergeCell ref="QZ619:QZ620"/>
    <mergeCell ref="RA619:RA620"/>
    <mergeCell ref="RB619:RB620"/>
    <mergeCell ref="RC619:RC620"/>
    <mergeCell ref="RD619:RD620"/>
    <mergeCell ref="QM619:QM620"/>
    <mergeCell ref="QN619:QN620"/>
    <mergeCell ref="QO619:QO620"/>
    <mergeCell ref="QP619:QP620"/>
    <mergeCell ref="QQ619:QQ620"/>
    <mergeCell ref="QR619:QR620"/>
    <mergeCell ref="QS619:QS620"/>
    <mergeCell ref="QT619:QT620"/>
    <mergeCell ref="QU619:QU620"/>
    <mergeCell ref="SX619:SX620"/>
    <mergeCell ref="SY619:SY620"/>
    <mergeCell ref="SZ619:SZ620"/>
    <mergeCell ref="TA619:TA620"/>
    <mergeCell ref="TB619:TB620"/>
    <mergeCell ref="TC619:TC620"/>
    <mergeCell ref="TD619:TD620"/>
    <mergeCell ref="TE619:TE620"/>
    <mergeCell ref="TF619:TF620"/>
    <mergeCell ref="SO619:SO620"/>
    <mergeCell ref="SP619:SP620"/>
    <mergeCell ref="SQ619:SQ620"/>
    <mergeCell ref="SR619:SR620"/>
    <mergeCell ref="SS619:SS620"/>
    <mergeCell ref="ST619:ST620"/>
    <mergeCell ref="SU619:SU620"/>
    <mergeCell ref="SV619:SV620"/>
    <mergeCell ref="SW619:SW620"/>
    <mergeCell ref="SF619:SF620"/>
    <mergeCell ref="SG619:SG620"/>
    <mergeCell ref="SH619:SH620"/>
    <mergeCell ref="SI619:SI620"/>
    <mergeCell ref="SJ619:SJ620"/>
    <mergeCell ref="SK619:SK620"/>
    <mergeCell ref="SL619:SL620"/>
    <mergeCell ref="SM619:SM620"/>
    <mergeCell ref="SN619:SN620"/>
    <mergeCell ref="RW619:RW620"/>
    <mergeCell ref="RX619:RX620"/>
    <mergeCell ref="RY619:RY620"/>
    <mergeCell ref="RZ619:RZ620"/>
    <mergeCell ref="SA619:SA620"/>
    <mergeCell ref="SB619:SB620"/>
    <mergeCell ref="SC619:SC620"/>
    <mergeCell ref="SD619:SD620"/>
    <mergeCell ref="SE619:SE620"/>
    <mergeCell ref="UH619:UH620"/>
    <mergeCell ref="UI619:UI620"/>
    <mergeCell ref="UJ619:UJ620"/>
    <mergeCell ref="UK619:UK620"/>
    <mergeCell ref="UL619:UL620"/>
    <mergeCell ref="UM619:UM620"/>
    <mergeCell ref="UN619:UN620"/>
    <mergeCell ref="UO619:UO620"/>
    <mergeCell ref="UP619:UP620"/>
    <mergeCell ref="TY619:TY620"/>
    <mergeCell ref="TZ619:TZ620"/>
    <mergeCell ref="UA619:UA620"/>
    <mergeCell ref="UB619:UB620"/>
    <mergeCell ref="UC619:UC620"/>
    <mergeCell ref="UD619:UD620"/>
    <mergeCell ref="UE619:UE620"/>
    <mergeCell ref="UF619:UF620"/>
    <mergeCell ref="UG619:UG620"/>
    <mergeCell ref="TP619:TP620"/>
    <mergeCell ref="TQ619:TQ620"/>
    <mergeCell ref="TR619:TR620"/>
    <mergeCell ref="TS619:TS620"/>
    <mergeCell ref="TT619:TT620"/>
    <mergeCell ref="TU619:TU620"/>
    <mergeCell ref="TV619:TV620"/>
    <mergeCell ref="TW619:TW620"/>
    <mergeCell ref="TX619:TX620"/>
    <mergeCell ref="TG619:TG620"/>
    <mergeCell ref="TH619:TH620"/>
    <mergeCell ref="TI619:TI620"/>
    <mergeCell ref="TJ619:TJ620"/>
    <mergeCell ref="TK619:TK620"/>
    <mergeCell ref="TL619:TL620"/>
    <mergeCell ref="TM619:TM620"/>
    <mergeCell ref="TN619:TN620"/>
    <mergeCell ref="TO619:TO620"/>
    <mergeCell ref="VR619:VR620"/>
    <mergeCell ref="VS619:VS620"/>
    <mergeCell ref="VT619:VT620"/>
    <mergeCell ref="VU619:VU620"/>
    <mergeCell ref="VV619:VV620"/>
    <mergeCell ref="VW619:VW620"/>
    <mergeCell ref="VX619:VX620"/>
    <mergeCell ref="VY619:VY620"/>
    <mergeCell ref="VZ619:VZ620"/>
    <mergeCell ref="VI619:VI620"/>
    <mergeCell ref="VJ619:VJ620"/>
    <mergeCell ref="VK619:VK620"/>
    <mergeCell ref="VL619:VL620"/>
    <mergeCell ref="VM619:VM620"/>
    <mergeCell ref="VN619:VN620"/>
    <mergeCell ref="VO619:VO620"/>
    <mergeCell ref="VP619:VP620"/>
    <mergeCell ref="VQ619:VQ620"/>
    <mergeCell ref="UZ619:UZ620"/>
    <mergeCell ref="VA619:VA620"/>
    <mergeCell ref="VB619:VB620"/>
    <mergeCell ref="VC619:VC620"/>
    <mergeCell ref="VD619:VD620"/>
    <mergeCell ref="VE619:VE620"/>
    <mergeCell ref="VF619:VF620"/>
    <mergeCell ref="VG619:VG620"/>
    <mergeCell ref="VH619:VH620"/>
    <mergeCell ref="UQ619:UQ620"/>
    <mergeCell ref="UR619:UR620"/>
    <mergeCell ref="US619:US620"/>
    <mergeCell ref="UT619:UT620"/>
    <mergeCell ref="UU619:UU620"/>
    <mergeCell ref="UV619:UV620"/>
    <mergeCell ref="UW619:UW620"/>
    <mergeCell ref="UX619:UX620"/>
    <mergeCell ref="UY619:UY620"/>
    <mergeCell ref="XB619:XB620"/>
    <mergeCell ref="XC619:XC620"/>
    <mergeCell ref="XD619:XD620"/>
    <mergeCell ref="XE619:XE620"/>
    <mergeCell ref="XF619:XF620"/>
    <mergeCell ref="XG619:XG620"/>
    <mergeCell ref="XH619:XH620"/>
    <mergeCell ref="XI619:XI620"/>
    <mergeCell ref="XJ619:XJ620"/>
    <mergeCell ref="WS619:WS620"/>
    <mergeCell ref="WT619:WT620"/>
    <mergeCell ref="WU619:WU620"/>
    <mergeCell ref="WV619:WV620"/>
    <mergeCell ref="WW619:WW620"/>
    <mergeCell ref="WX619:WX620"/>
    <mergeCell ref="WY619:WY620"/>
    <mergeCell ref="WZ619:WZ620"/>
    <mergeCell ref="XA619:XA620"/>
    <mergeCell ref="WJ619:WJ620"/>
    <mergeCell ref="WK619:WK620"/>
    <mergeCell ref="WL619:WL620"/>
    <mergeCell ref="WM619:WM620"/>
    <mergeCell ref="WN619:WN620"/>
    <mergeCell ref="WO619:WO620"/>
    <mergeCell ref="WP619:WP620"/>
    <mergeCell ref="WQ619:WQ620"/>
    <mergeCell ref="WR619:WR620"/>
    <mergeCell ref="WA619:WA620"/>
    <mergeCell ref="WB619:WB620"/>
    <mergeCell ref="WC619:WC620"/>
    <mergeCell ref="WD619:WD620"/>
    <mergeCell ref="WE619:WE620"/>
    <mergeCell ref="WF619:WF620"/>
    <mergeCell ref="WG619:WG620"/>
    <mergeCell ref="WH619:WH620"/>
    <mergeCell ref="WI619:WI620"/>
    <mergeCell ref="YL619:YL620"/>
    <mergeCell ref="YM619:YM620"/>
    <mergeCell ref="YN619:YN620"/>
    <mergeCell ref="YO619:YO620"/>
    <mergeCell ref="YP619:YP620"/>
    <mergeCell ref="YQ619:YQ620"/>
    <mergeCell ref="YR619:YR620"/>
    <mergeCell ref="YS619:YS620"/>
    <mergeCell ref="YT619:YT620"/>
    <mergeCell ref="YC619:YC620"/>
    <mergeCell ref="YD619:YD620"/>
    <mergeCell ref="YE619:YE620"/>
    <mergeCell ref="YF619:YF620"/>
    <mergeCell ref="YG619:YG620"/>
    <mergeCell ref="YH619:YH620"/>
    <mergeCell ref="YI619:YI620"/>
    <mergeCell ref="YJ619:YJ620"/>
    <mergeCell ref="YK619:YK620"/>
    <mergeCell ref="XT619:XT620"/>
    <mergeCell ref="XU619:XU620"/>
    <mergeCell ref="XV619:XV620"/>
    <mergeCell ref="XW619:XW620"/>
    <mergeCell ref="XX619:XX620"/>
    <mergeCell ref="XY619:XY620"/>
    <mergeCell ref="XZ619:XZ620"/>
    <mergeCell ref="YA619:YA620"/>
    <mergeCell ref="YB619:YB620"/>
    <mergeCell ref="XK619:XK620"/>
    <mergeCell ref="XL619:XL620"/>
    <mergeCell ref="XM619:XM620"/>
    <mergeCell ref="XN619:XN620"/>
    <mergeCell ref="XO619:XO620"/>
    <mergeCell ref="XP619:XP620"/>
    <mergeCell ref="XQ619:XQ620"/>
    <mergeCell ref="XR619:XR620"/>
    <mergeCell ref="XS619:XS620"/>
    <mergeCell ref="ZV619:ZV620"/>
    <mergeCell ref="ZW619:ZW620"/>
    <mergeCell ref="ZX619:ZX620"/>
    <mergeCell ref="ZY619:ZY620"/>
    <mergeCell ref="ZZ619:ZZ620"/>
    <mergeCell ref="AAA619:AAA620"/>
    <mergeCell ref="AAB619:AAB620"/>
    <mergeCell ref="AAC619:AAC620"/>
    <mergeCell ref="AAD619:AAD620"/>
    <mergeCell ref="ZM619:ZM620"/>
    <mergeCell ref="ZN619:ZN620"/>
    <mergeCell ref="ZO619:ZO620"/>
    <mergeCell ref="ZP619:ZP620"/>
    <mergeCell ref="ZQ619:ZQ620"/>
    <mergeCell ref="ZR619:ZR620"/>
    <mergeCell ref="ZS619:ZS620"/>
    <mergeCell ref="ZT619:ZT620"/>
    <mergeCell ref="ZU619:ZU620"/>
    <mergeCell ref="ZD619:ZD620"/>
    <mergeCell ref="ZE619:ZE620"/>
    <mergeCell ref="ZF619:ZF620"/>
    <mergeCell ref="ZG619:ZG620"/>
    <mergeCell ref="ZH619:ZH620"/>
    <mergeCell ref="ZI619:ZI620"/>
    <mergeCell ref="ZJ619:ZJ620"/>
    <mergeCell ref="ZK619:ZK620"/>
    <mergeCell ref="ZL619:ZL620"/>
    <mergeCell ref="YU619:YU620"/>
    <mergeCell ref="YV619:YV620"/>
    <mergeCell ref="YW619:YW620"/>
    <mergeCell ref="YX619:YX620"/>
    <mergeCell ref="YY619:YY620"/>
    <mergeCell ref="YZ619:YZ620"/>
    <mergeCell ref="ZA619:ZA620"/>
    <mergeCell ref="ZB619:ZB620"/>
    <mergeCell ref="ZC619:ZC620"/>
    <mergeCell ref="ABF619:ABF620"/>
    <mergeCell ref="ABG619:ABG620"/>
    <mergeCell ref="ABH619:ABH620"/>
    <mergeCell ref="ABI619:ABI620"/>
    <mergeCell ref="ABJ619:ABJ620"/>
    <mergeCell ref="ABK619:ABK620"/>
    <mergeCell ref="ABL619:ABL620"/>
    <mergeCell ref="ABM619:ABM620"/>
    <mergeCell ref="ABN619:ABN620"/>
    <mergeCell ref="AAW619:AAW620"/>
    <mergeCell ref="AAX619:AAX620"/>
    <mergeCell ref="AAY619:AAY620"/>
    <mergeCell ref="AAZ619:AAZ620"/>
    <mergeCell ref="ABA619:ABA620"/>
    <mergeCell ref="ABB619:ABB620"/>
    <mergeCell ref="ABC619:ABC620"/>
    <mergeCell ref="ABD619:ABD620"/>
    <mergeCell ref="ABE619:ABE620"/>
    <mergeCell ref="AAN619:AAN620"/>
    <mergeCell ref="AAO619:AAO620"/>
    <mergeCell ref="AAP619:AAP620"/>
    <mergeCell ref="AAQ619:AAQ620"/>
    <mergeCell ref="AAR619:AAR620"/>
    <mergeCell ref="AAS619:AAS620"/>
    <mergeCell ref="AAT619:AAT620"/>
    <mergeCell ref="AAU619:AAU620"/>
    <mergeCell ref="AAV619:AAV620"/>
    <mergeCell ref="AAE619:AAE620"/>
    <mergeCell ref="AAF619:AAF620"/>
    <mergeCell ref="AAG619:AAG620"/>
    <mergeCell ref="AAH619:AAH620"/>
    <mergeCell ref="AAI619:AAI620"/>
    <mergeCell ref="AAJ619:AAJ620"/>
    <mergeCell ref="AAK619:AAK620"/>
    <mergeCell ref="AAL619:AAL620"/>
    <mergeCell ref="AAM619:AAM620"/>
    <mergeCell ref="ACP619:ACP620"/>
    <mergeCell ref="ACQ619:ACQ620"/>
    <mergeCell ref="ACR619:ACR620"/>
    <mergeCell ref="ACS619:ACS620"/>
    <mergeCell ref="ACT619:ACT620"/>
    <mergeCell ref="ACU619:ACU620"/>
    <mergeCell ref="ACV619:ACV620"/>
    <mergeCell ref="ACW619:ACW620"/>
    <mergeCell ref="ACX619:ACX620"/>
    <mergeCell ref="ACG619:ACG620"/>
    <mergeCell ref="ACH619:ACH620"/>
    <mergeCell ref="ACI619:ACI620"/>
    <mergeCell ref="ACJ619:ACJ620"/>
    <mergeCell ref="ACK619:ACK620"/>
    <mergeCell ref="ACL619:ACL620"/>
    <mergeCell ref="ACM619:ACM620"/>
    <mergeCell ref="ACN619:ACN620"/>
    <mergeCell ref="ACO619:ACO620"/>
    <mergeCell ref="ABX619:ABX620"/>
    <mergeCell ref="ABY619:ABY620"/>
    <mergeCell ref="ABZ619:ABZ620"/>
    <mergeCell ref="ACA619:ACA620"/>
    <mergeCell ref="ACB619:ACB620"/>
    <mergeCell ref="ACC619:ACC620"/>
    <mergeCell ref="ACD619:ACD620"/>
    <mergeCell ref="ACE619:ACE620"/>
    <mergeCell ref="ACF619:ACF620"/>
    <mergeCell ref="ABO619:ABO620"/>
    <mergeCell ref="ABP619:ABP620"/>
    <mergeCell ref="ABQ619:ABQ620"/>
    <mergeCell ref="ABR619:ABR620"/>
    <mergeCell ref="ABS619:ABS620"/>
    <mergeCell ref="ABT619:ABT620"/>
    <mergeCell ref="ABU619:ABU620"/>
    <mergeCell ref="ABV619:ABV620"/>
    <mergeCell ref="ABW619:ABW620"/>
    <mergeCell ref="ADZ619:ADZ620"/>
    <mergeCell ref="AEA619:AEA620"/>
    <mergeCell ref="AEB619:AEB620"/>
    <mergeCell ref="AEC619:AEC620"/>
    <mergeCell ref="AED619:AED620"/>
    <mergeCell ref="AEE619:AEE620"/>
    <mergeCell ref="AEF619:AEF620"/>
    <mergeCell ref="AEG619:AEG620"/>
    <mergeCell ref="AEH619:AEH620"/>
    <mergeCell ref="ADQ619:ADQ620"/>
    <mergeCell ref="ADR619:ADR620"/>
    <mergeCell ref="ADS619:ADS620"/>
    <mergeCell ref="ADT619:ADT620"/>
    <mergeCell ref="ADU619:ADU620"/>
    <mergeCell ref="ADV619:ADV620"/>
    <mergeCell ref="ADW619:ADW620"/>
    <mergeCell ref="ADX619:ADX620"/>
    <mergeCell ref="ADY619:ADY620"/>
    <mergeCell ref="ADH619:ADH620"/>
    <mergeCell ref="ADI619:ADI620"/>
    <mergeCell ref="ADJ619:ADJ620"/>
    <mergeCell ref="ADK619:ADK620"/>
    <mergeCell ref="ADL619:ADL620"/>
    <mergeCell ref="ADM619:ADM620"/>
    <mergeCell ref="ADN619:ADN620"/>
    <mergeCell ref="ADO619:ADO620"/>
    <mergeCell ref="ADP619:ADP620"/>
    <mergeCell ref="ACY619:ACY620"/>
    <mergeCell ref="ACZ619:ACZ620"/>
    <mergeCell ref="ADA619:ADA620"/>
    <mergeCell ref="ADB619:ADB620"/>
    <mergeCell ref="ADC619:ADC620"/>
    <mergeCell ref="ADD619:ADD620"/>
    <mergeCell ref="ADE619:ADE620"/>
    <mergeCell ref="ADF619:ADF620"/>
    <mergeCell ref="ADG619:ADG620"/>
    <mergeCell ref="AFJ619:AFJ620"/>
    <mergeCell ref="AFK619:AFK620"/>
    <mergeCell ref="AFL619:AFL620"/>
    <mergeCell ref="AFM619:AFM620"/>
    <mergeCell ref="AFN619:AFN620"/>
    <mergeCell ref="AFO619:AFO620"/>
    <mergeCell ref="AFP619:AFP620"/>
    <mergeCell ref="AFQ619:AFQ620"/>
    <mergeCell ref="AFR619:AFR620"/>
    <mergeCell ref="AFA619:AFA620"/>
    <mergeCell ref="AFB619:AFB620"/>
    <mergeCell ref="AFC619:AFC620"/>
    <mergeCell ref="AFD619:AFD620"/>
    <mergeCell ref="AFE619:AFE620"/>
    <mergeCell ref="AFF619:AFF620"/>
    <mergeCell ref="AFG619:AFG620"/>
    <mergeCell ref="AFH619:AFH620"/>
    <mergeCell ref="AFI619:AFI620"/>
    <mergeCell ref="AER619:AER620"/>
    <mergeCell ref="AES619:AES620"/>
    <mergeCell ref="AET619:AET620"/>
    <mergeCell ref="AEU619:AEU620"/>
    <mergeCell ref="AEV619:AEV620"/>
    <mergeCell ref="AEW619:AEW620"/>
    <mergeCell ref="AEX619:AEX620"/>
    <mergeCell ref="AEY619:AEY620"/>
    <mergeCell ref="AEZ619:AEZ620"/>
    <mergeCell ref="AEI619:AEI620"/>
    <mergeCell ref="AEJ619:AEJ620"/>
    <mergeCell ref="AEK619:AEK620"/>
    <mergeCell ref="AEL619:AEL620"/>
    <mergeCell ref="AEM619:AEM620"/>
    <mergeCell ref="AEN619:AEN620"/>
    <mergeCell ref="AEO619:AEO620"/>
    <mergeCell ref="AEP619:AEP620"/>
    <mergeCell ref="AEQ619:AEQ620"/>
    <mergeCell ref="AGT619:AGT620"/>
    <mergeCell ref="AGU619:AGU620"/>
    <mergeCell ref="AGV619:AGV620"/>
    <mergeCell ref="AGW619:AGW620"/>
    <mergeCell ref="AGX619:AGX620"/>
    <mergeCell ref="AGY619:AGY620"/>
    <mergeCell ref="AGZ619:AGZ620"/>
    <mergeCell ref="AHA619:AHA620"/>
    <mergeCell ref="AHB619:AHB620"/>
    <mergeCell ref="AGK619:AGK620"/>
    <mergeCell ref="AGL619:AGL620"/>
    <mergeCell ref="AGM619:AGM620"/>
    <mergeCell ref="AGN619:AGN620"/>
    <mergeCell ref="AGO619:AGO620"/>
    <mergeCell ref="AGP619:AGP620"/>
    <mergeCell ref="AGQ619:AGQ620"/>
    <mergeCell ref="AGR619:AGR620"/>
    <mergeCell ref="AGS619:AGS620"/>
    <mergeCell ref="AGB619:AGB620"/>
    <mergeCell ref="AGC619:AGC620"/>
    <mergeCell ref="AGD619:AGD620"/>
    <mergeCell ref="AGE619:AGE620"/>
    <mergeCell ref="AGF619:AGF620"/>
    <mergeCell ref="AGG619:AGG620"/>
    <mergeCell ref="AGH619:AGH620"/>
    <mergeCell ref="AGI619:AGI620"/>
    <mergeCell ref="AGJ619:AGJ620"/>
    <mergeCell ref="AFS619:AFS620"/>
    <mergeCell ref="AFT619:AFT620"/>
    <mergeCell ref="AFU619:AFU620"/>
    <mergeCell ref="AFV619:AFV620"/>
    <mergeCell ref="AFW619:AFW620"/>
    <mergeCell ref="AFX619:AFX620"/>
    <mergeCell ref="AFY619:AFY620"/>
    <mergeCell ref="AFZ619:AFZ620"/>
    <mergeCell ref="AGA619:AGA620"/>
    <mergeCell ref="AID619:AID620"/>
    <mergeCell ref="AIE619:AIE620"/>
    <mergeCell ref="AIF619:AIF620"/>
    <mergeCell ref="AIG619:AIG620"/>
    <mergeCell ref="AIH619:AIH620"/>
    <mergeCell ref="AII619:AII620"/>
    <mergeCell ref="AIJ619:AIJ620"/>
    <mergeCell ref="AIK619:AIK620"/>
    <mergeCell ref="AIL619:AIL620"/>
    <mergeCell ref="AHU619:AHU620"/>
    <mergeCell ref="AHV619:AHV620"/>
    <mergeCell ref="AHW619:AHW620"/>
    <mergeCell ref="AHX619:AHX620"/>
    <mergeCell ref="AHY619:AHY620"/>
    <mergeCell ref="AHZ619:AHZ620"/>
    <mergeCell ref="AIA619:AIA620"/>
    <mergeCell ref="AIB619:AIB620"/>
    <mergeCell ref="AIC619:AIC620"/>
    <mergeCell ref="AHL619:AHL620"/>
    <mergeCell ref="AHM619:AHM620"/>
    <mergeCell ref="AHN619:AHN620"/>
    <mergeCell ref="AHO619:AHO620"/>
    <mergeCell ref="AHP619:AHP620"/>
    <mergeCell ref="AHQ619:AHQ620"/>
    <mergeCell ref="AHR619:AHR620"/>
    <mergeCell ref="AHS619:AHS620"/>
    <mergeCell ref="AHT619:AHT620"/>
    <mergeCell ref="AHC619:AHC620"/>
    <mergeCell ref="AHD619:AHD620"/>
    <mergeCell ref="AHE619:AHE620"/>
    <mergeCell ref="AHF619:AHF620"/>
    <mergeCell ref="AHG619:AHG620"/>
    <mergeCell ref="AHH619:AHH620"/>
    <mergeCell ref="AHI619:AHI620"/>
    <mergeCell ref="AHJ619:AHJ620"/>
    <mergeCell ref="AHK619:AHK620"/>
    <mergeCell ref="AJN619:AJN620"/>
    <mergeCell ref="AJO619:AJO620"/>
    <mergeCell ref="AJP619:AJP620"/>
    <mergeCell ref="AJQ619:AJQ620"/>
    <mergeCell ref="AJR619:AJR620"/>
    <mergeCell ref="AJS619:AJS620"/>
    <mergeCell ref="AJT619:AJT620"/>
    <mergeCell ref="AJU619:AJU620"/>
    <mergeCell ref="AJV619:AJV620"/>
    <mergeCell ref="AJE619:AJE620"/>
    <mergeCell ref="AJF619:AJF620"/>
    <mergeCell ref="AJG619:AJG620"/>
    <mergeCell ref="AJH619:AJH620"/>
    <mergeCell ref="AJI619:AJI620"/>
    <mergeCell ref="AJJ619:AJJ620"/>
    <mergeCell ref="AJK619:AJK620"/>
    <mergeCell ref="AJL619:AJL620"/>
    <mergeCell ref="AJM619:AJM620"/>
    <mergeCell ref="AIV619:AIV620"/>
    <mergeCell ref="AIW619:AIW620"/>
    <mergeCell ref="AIX619:AIX620"/>
    <mergeCell ref="AIY619:AIY620"/>
    <mergeCell ref="AIZ619:AIZ620"/>
    <mergeCell ref="AJA619:AJA620"/>
    <mergeCell ref="AJB619:AJB620"/>
    <mergeCell ref="AJC619:AJC620"/>
    <mergeCell ref="AJD619:AJD620"/>
    <mergeCell ref="AIM619:AIM620"/>
    <mergeCell ref="AIN619:AIN620"/>
    <mergeCell ref="AIO619:AIO620"/>
    <mergeCell ref="AIP619:AIP620"/>
    <mergeCell ref="AIQ619:AIQ620"/>
    <mergeCell ref="AIR619:AIR620"/>
    <mergeCell ref="AIS619:AIS620"/>
    <mergeCell ref="AIT619:AIT620"/>
    <mergeCell ref="AIU619:AIU620"/>
    <mergeCell ref="AKX619:AKX620"/>
    <mergeCell ref="AKY619:AKY620"/>
    <mergeCell ref="AKZ619:AKZ620"/>
    <mergeCell ref="ALA619:ALA620"/>
    <mergeCell ref="ALB619:ALB620"/>
    <mergeCell ref="ALC619:ALC620"/>
    <mergeCell ref="ALD619:ALD620"/>
    <mergeCell ref="ALE619:ALE620"/>
    <mergeCell ref="ALF619:ALF620"/>
    <mergeCell ref="AKO619:AKO620"/>
    <mergeCell ref="AKP619:AKP620"/>
    <mergeCell ref="AKQ619:AKQ620"/>
    <mergeCell ref="AKR619:AKR620"/>
    <mergeCell ref="AKS619:AKS620"/>
    <mergeCell ref="AKT619:AKT620"/>
    <mergeCell ref="AKU619:AKU620"/>
    <mergeCell ref="AKV619:AKV620"/>
    <mergeCell ref="AKW619:AKW620"/>
    <mergeCell ref="AKF619:AKF620"/>
    <mergeCell ref="AKG619:AKG620"/>
    <mergeCell ref="AKH619:AKH620"/>
    <mergeCell ref="AKI619:AKI620"/>
    <mergeCell ref="AKJ619:AKJ620"/>
    <mergeCell ref="AKK619:AKK620"/>
    <mergeCell ref="AKL619:AKL620"/>
    <mergeCell ref="AKM619:AKM620"/>
    <mergeCell ref="AKN619:AKN620"/>
    <mergeCell ref="AJW619:AJW620"/>
    <mergeCell ref="AJX619:AJX620"/>
    <mergeCell ref="AJY619:AJY620"/>
    <mergeCell ref="AJZ619:AJZ620"/>
    <mergeCell ref="AKA619:AKA620"/>
    <mergeCell ref="AKB619:AKB620"/>
    <mergeCell ref="AKC619:AKC620"/>
    <mergeCell ref="AKD619:AKD620"/>
    <mergeCell ref="AKE619:AKE620"/>
    <mergeCell ref="AMH619:AMH620"/>
    <mergeCell ref="AMI619:AMI620"/>
    <mergeCell ref="AMJ619:AMJ620"/>
    <mergeCell ref="AMK619:AMK620"/>
    <mergeCell ref="AML619:AML620"/>
    <mergeCell ref="AMM619:AMM620"/>
    <mergeCell ref="AMN619:AMN620"/>
    <mergeCell ref="AMO619:AMO620"/>
    <mergeCell ref="AMP619:AMP620"/>
    <mergeCell ref="ALY619:ALY620"/>
    <mergeCell ref="ALZ619:ALZ620"/>
    <mergeCell ref="AMA619:AMA620"/>
    <mergeCell ref="AMB619:AMB620"/>
    <mergeCell ref="AMC619:AMC620"/>
    <mergeCell ref="AMD619:AMD620"/>
    <mergeCell ref="AME619:AME620"/>
    <mergeCell ref="AMF619:AMF620"/>
    <mergeCell ref="AMG619:AMG620"/>
    <mergeCell ref="ALP619:ALP620"/>
    <mergeCell ref="ALQ619:ALQ620"/>
    <mergeCell ref="ALR619:ALR620"/>
    <mergeCell ref="ALS619:ALS620"/>
    <mergeCell ref="ALT619:ALT620"/>
    <mergeCell ref="ALU619:ALU620"/>
    <mergeCell ref="ALV619:ALV620"/>
    <mergeCell ref="ALW619:ALW620"/>
    <mergeCell ref="ALX619:ALX620"/>
    <mergeCell ref="ALG619:ALG620"/>
    <mergeCell ref="ALH619:ALH620"/>
    <mergeCell ref="ALI619:ALI620"/>
    <mergeCell ref="ALJ619:ALJ620"/>
    <mergeCell ref="ALK619:ALK620"/>
    <mergeCell ref="ALL619:ALL620"/>
    <mergeCell ref="ALM619:ALM620"/>
    <mergeCell ref="ALN619:ALN620"/>
    <mergeCell ref="ALO619:ALO620"/>
    <mergeCell ref="ANR619:ANR620"/>
    <mergeCell ref="ANS619:ANS620"/>
    <mergeCell ref="ANT619:ANT620"/>
    <mergeCell ref="ANU619:ANU620"/>
    <mergeCell ref="ANV619:ANV620"/>
    <mergeCell ref="ANW619:ANW620"/>
    <mergeCell ref="ANX619:ANX620"/>
    <mergeCell ref="ANY619:ANY620"/>
    <mergeCell ref="ANZ619:ANZ620"/>
    <mergeCell ref="ANI619:ANI620"/>
    <mergeCell ref="ANJ619:ANJ620"/>
    <mergeCell ref="ANK619:ANK620"/>
    <mergeCell ref="ANL619:ANL620"/>
    <mergeCell ref="ANM619:ANM620"/>
    <mergeCell ref="ANN619:ANN620"/>
    <mergeCell ref="ANO619:ANO620"/>
    <mergeCell ref="ANP619:ANP620"/>
    <mergeCell ref="ANQ619:ANQ620"/>
    <mergeCell ref="AMZ619:AMZ620"/>
    <mergeCell ref="ANA619:ANA620"/>
    <mergeCell ref="ANB619:ANB620"/>
    <mergeCell ref="ANC619:ANC620"/>
    <mergeCell ref="AND619:AND620"/>
    <mergeCell ref="ANE619:ANE620"/>
    <mergeCell ref="ANF619:ANF620"/>
    <mergeCell ref="ANG619:ANG620"/>
    <mergeCell ref="ANH619:ANH620"/>
    <mergeCell ref="AMQ619:AMQ620"/>
    <mergeCell ref="AMR619:AMR620"/>
    <mergeCell ref="AMS619:AMS620"/>
    <mergeCell ref="AMT619:AMT620"/>
    <mergeCell ref="AMU619:AMU620"/>
    <mergeCell ref="AMV619:AMV620"/>
    <mergeCell ref="AMW619:AMW620"/>
    <mergeCell ref="AMX619:AMX620"/>
    <mergeCell ref="AMY619:AMY620"/>
    <mergeCell ref="APB619:APB620"/>
    <mergeCell ref="APC619:APC620"/>
    <mergeCell ref="APD619:APD620"/>
    <mergeCell ref="APE619:APE620"/>
    <mergeCell ref="APF619:APF620"/>
    <mergeCell ref="APG619:APG620"/>
    <mergeCell ref="APH619:APH620"/>
    <mergeCell ref="API619:API620"/>
    <mergeCell ref="APJ619:APJ620"/>
    <mergeCell ref="AOS619:AOS620"/>
    <mergeCell ref="AOT619:AOT620"/>
    <mergeCell ref="AOU619:AOU620"/>
    <mergeCell ref="AOV619:AOV620"/>
    <mergeCell ref="AOW619:AOW620"/>
    <mergeCell ref="AOX619:AOX620"/>
    <mergeCell ref="AOY619:AOY620"/>
    <mergeCell ref="AOZ619:AOZ620"/>
    <mergeCell ref="APA619:APA620"/>
    <mergeCell ref="AOJ619:AOJ620"/>
    <mergeCell ref="AOK619:AOK620"/>
    <mergeCell ref="AOL619:AOL620"/>
    <mergeCell ref="AOM619:AOM620"/>
    <mergeCell ref="AON619:AON620"/>
    <mergeCell ref="AOO619:AOO620"/>
    <mergeCell ref="AOP619:AOP620"/>
    <mergeCell ref="AOQ619:AOQ620"/>
    <mergeCell ref="AOR619:AOR620"/>
    <mergeCell ref="AOA619:AOA620"/>
    <mergeCell ref="AOB619:AOB620"/>
    <mergeCell ref="AOC619:AOC620"/>
    <mergeCell ref="AOD619:AOD620"/>
    <mergeCell ref="AOE619:AOE620"/>
    <mergeCell ref="AOF619:AOF620"/>
    <mergeCell ref="AOG619:AOG620"/>
    <mergeCell ref="AOH619:AOH620"/>
    <mergeCell ref="AOI619:AOI620"/>
    <mergeCell ref="AQL619:AQL620"/>
    <mergeCell ref="AQM619:AQM620"/>
    <mergeCell ref="AQN619:AQN620"/>
    <mergeCell ref="AQO619:AQO620"/>
    <mergeCell ref="AQP619:AQP620"/>
    <mergeCell ref="AQQ619:AQQ620"/>
    <mergeCell ref="AQR619:AQR620"/>
    <mergeCell ref="AQS619:AQS620"/>
    <mergeCell ref="AQT619:AQT620"/>
    <mergeCell ref="AQC619:AQC620"/>
    <mergeCell ref="AQD619:AQD620"/>
    <mergeCell ref="AQE619:AQE620"/>
    <mergeCell ref="AQF619:AQF620"/>
    <mergeCell ref="AQG619:AQG620"/>
    <mergeCell ref="AQH619:AQH620"/>
    <mergeCell ref="AQI619:AQI620"/>
    <mergeCell ref="AQJ619:AQJ620"/>
    <mergeCell ref="AQK619:AQK620"/>
    <mergeCell ref="APT619:APT620"/>
    <mergeCell ref="APU619:APU620"/>
    <mergeCell ref="APV619:APV620"/>
    <mergeCell ref="APW619:APW620"/>
    <mergeCell ref="APX619:APX620"/>
    <mergeCell ref="APY619:APY620"/>
    <mergeCell ref="APZ619:APZ620"/>
    <mergeCell ref="AQA619:AQA620"/>
    <mergeCell ref="AQB619:AQB620"/>
    <mergeCell ref="APK619:APK620"/>
    <mergeCell ref="APL619:APL620"/>
    <mergeCell ref="APM619:APM620"/>
    <mergeCell ref="APN619:APN620"/>
    <mergeCell ref="APO619:APO620"/>
    <mergeCell ref="APP619:APP620"/>
    <mergeCell ref="APQ619:APQ620"/>
    <mergeCell ref="APR619:APR620"/>
    <mergeCell ref="APS619:APS620"/>
    <mergeCell ref="ARV619:ARV620"/>
    <mergeCell ref="ARW619:ARW620"/>
    <mergeCell ref="ARX619:ARX620"/>
    <mergeCell ref="ARY619:ARY620"/>
    <mergeCell ref="ARZ619:ARZ620"/>
    <mergeCell ref="ASA619:ASA620"/>
    <mergeCell ref="ASB619:ASB620"/>
    <mergeCell ref="ASC619:ASC620"/>
    <mergeCell ref="ASD619:ASD620"/>
    <mergeCell ref="ARM619:ARM620"/>
    <mergeCell ref="ARN619:ARN620"/>
    <mergeCell ref="ARO619:ARO620"/>
    <mergeCell ref="ARP619:ARP620"/>
    <mergeCell ref="ARQ619:ARQ620"/>
    <mergeCell ref="ARR619:ARR620"/>
    <mergeCell ref="ARS619:ARS620"/>
    <mergeCell ref="ART619:ART620"/>
    <mergeCell ref="ARU619:ARU620"/>
    <mergeCell ref="ARD619:ARD620"/>
    <mergeCell ref="ARE619:ARE620"/>
    <mergeCell ref="ARF619:ARF620"/>
    <mergeCell ref="ARG619:ARG620"/>
    <mergeCell ref="ARH619:ARH620"/>
    <mergeCell ref="ARI619:ARI620"/>
    <mergeCell ref="ARJ619:ARJ620"/>
    <mergeCell ref="ARK619:ARK620"/>
    <mergeCell ref="ARL619:ARL620"/>
    <mergeCell ref="AQU619:AQU620"/>
    <mergeCell ref="AQV619:AQV620"/>
    <mergeCell ref="AQW619:AQW620"/>
    <mergeCell ref="AQX619:AQX620"/>
    <mergeCell ref="AQY619:AQY620"/>
    <mergeCell ref="AQZ619:AQZ620"/>
    <mergeCell ref="ARA619:ARA620"/>
    <mergeCell ref="ARB619:ARB620"/>
    <mergeCell ref="ARC619:ARC620"/>
    <mergeCell ref="ATF619:ATF620"/>
    <mergeCell ref="ATG619:ATG620"/>
    <mergeCell ref="ATH619:ATH620"/>
    <mergeCell ref="ATI619:ATI620"/>
    <mergeCell ref="ATJ619:ATJ620"/>
    <mergeCell ref="ATK619:ATK620"/>
    <mergeCell ref="ATL619:ATL620"/>
    <mergeCell ref="ATM619:ATM620"/>
    <mergeCell ref="ATN619:ATN620"/>
    <mergeCell ref="ASW619:ASW620"/>
    <mergeCell ref="ASX619:ASX620"/>
    <mergeCell ref="ASY619:ASY620"/>
    <mergeCell ref="ASZ619:ASZ620"/>
    <mergeCell ref="ATA619:ATA620"/>
    <mergeCell ref="ATB619:ATB620"/>
    <mergeCell ref="ATC619:ATC620"/>
    <mergeCell ref="ATD619:ATD620"/>
    <mergeCell ref="ATE619:ATE620"/>
    <mergeCell ref="ASN619:ASN620"/>
    <mergeCell ref="ASO619:ASO620"/>
    <mergeCell ref="ASP619:ASP620"/>
    <mergeCell ref="ASQ619:ASQ620"/>
    <mergeCell ref="ASR619:ASR620"/>
    <mergeCell ref="ASS619:ASS620"/>
    <mergeCell ref="AST619:AST620"/>
    <mergeCell ref="ASU619:ASU620"/>
    <mergeCell ref="ASV619:ASV620"/>
    <mergeCell ref="ASE619:ASE620"/>
    <mergeCell ref="ASF619:ASF620"/>
    <mergeCell ref="ASG619:ASG620"/>
    <mergeCell ref="ASH619:ASH620"/>
    <mergeCell ref="ASI619:ASI620"/>
    <mergeCell ref="ASJ619:ASJ620"/>
    <mergeCell ref="ASK619:ASK620"/>
    <mergeCell ref="ASL619:ASL620"/>
    <mergeCell ref="ASM619:ASM620"/>
    <mergeCell ref="AUP619:AUP620"/>
    <mergeCell ref="AUQ619:AUQ620"/>
    <mergeCell ref="AUR619:AUR620"/>
    <mergeCell ref="AUS619:AUS620"/>
    <mergeCell ref="AUT619:AUT620"/>
    <mergeCell ref="AUU619:AUU620"/>
    <mergeCell ref="AUV619:AUV620"/>
    <mergeCell ref="AUW619:AUW620"/>
    <mergeCell ref="AUX619:AUX620"/>
    <mergeCell ref="AUG619:AUG620"/>
    <mergeCell ref="AUH619:AUH620"/>
    <mergeCell ref="AUI619:AUI620"/>
    <mergeCell ref="AUJ619:AUJ620"/>
    <mergeCell ref="AUK619:AUK620"/>
    <mergeCell ref="AUL619:AUL620"/>
    <mergeCell ref="AUM619:AUM620"/>
    <mergeCell ref="AUN619:AUN620"/>
    <mergeCell ref="AUO619:AUO620"/>
    <mergeCell ref="ATX619:ATX620"/>
    <mergeCell ref="ATY619:ATY620"/>
    <mergeCell ref="ATZ619:ATZ620"/>
    <mergeCell ref="AUA619:AUA620"/>
    <mergeCell ref="AUB619:AUB620"/>
    <mergeCell ref="AUC619:AUC620"/>
    <mergeCell ref="AUD619:AUD620"/>
    <mergeCell ref="AUE619:AUE620"/>
    <mergeCell ref="AUF619:AUF620"/>
    <mergeCell ref="ATO619:ATO620"/>
    <mergeCell ref="ATP619:ATP620"/>
    <mergeCell ref="ATQ619:ATQ620"/>
    <mergeCell ref="ATR619:ATR620"/>
    <mergeCell ref="ATS619:ATS620"/>
    <mergeCell ref="ATT619:ATT620"/>
    <mergeCell ref="ATU619:ATU620"/>
    <mergeCell ref="ATV619:ATV620"/>
    <mergeCell ref="ATW619:ATW620"/>
    <mergeCell ref="AVZ619:AVZ620"/>
    <mergeCell ref="AWA619:AWA620"/>
    <mergeCell ref="AWB619:AWB620"/>
    <mergeCell ref="AWC619:AWC620"/>
    <mergeCell ref="AWD619:AWD620"/>
    <mergeCell ref="AWE619:AWE620"/>
    <mergeCell ref="AWF619:AWF620"/>
    <mergeCell ref="AWG619:AWG620"/>
    <mergeCell ref="AWH619:AWH620"/>
    <mergeCell ref="AVQ619:AVQ620"/>
    <mergeCell ref="AVR619:AVR620"/>
    <mergeCell ref="AVS619:AVS620"/>
    <mergeCell ref="AVT619:AVT620"/>
    <mergeCell ref="AVU619:AVU620"/>
    <mergeCell ref="AVV619:AVV620"/>
    <mergeCell ref="AVW619:AVW620"/>
    <mergeCell ref="AVX619:AVX620"/>
    <mergeCell ref="AVY619:AVY620"/>
    <mergeCell ref="AVH619:AVH620"/>
    <mergeCell ref="AVI619:AVI620"/>
    <mergeCell ref="AVJ619:AVJ620"/>
    <mergeCell ref="AVK619:AVK620"/>
    <mergeCell ref="AVL619:AVL620"/>
    <mergeCell ref="AVM619:AVM620"/>
    <mergeCell ref="AVN619:AVN620"/>
    <mergeCell ref="AVO619:AVO620"/>
    <mergeCell ref="AVP619:AVP620"/>
    <mergeCell ref="AUY619:AUY620"/>
    <mergeCell ref="AUZ619:AUZ620"/>
    <mergeCell ref="AVA619:AVA620"/>
    <mergeCell ref="AVB619:AVB620"/>
    <mergeCell ref="AVC619:AVC620"/>
    <mergeCell ref="AVD619:AVD620"/>
    <mergeCell ref="AVE619:AVE620"/>
    <mergeCell ref="AVF619:AVF620"/>
    <mergeCell ref="AVG619:AVG620"/>
    <mergeCell ref="AXJ619:AXJ620"/>
    <mergeCell ref="AXK619:AXK620"/>
    <mergeCell ref="AXL619:AXL620"/>
    <mergeCell ref="AXM619:AXM620"/>
    <mergeCell ref="AXN619:AXN620"/>
    <mergeCell ref="AXO619:AXO620"/>
    <mergeCell ref="AXP619:AXP620"/>
    <mergeCell ref="AXQ619:AXQ620"/>
    <mergeCell ref="AXR619:AXR620"/>
    <mergeCell ref="AXA619:AXA620"/>
    <mergeCell ref="AXB619:AXB620"/>
    <mergeCell ref="AXC619:AXC620"/>
    <mergeCell ref="AXD619:AXD620"/>
    <mergeCell ref="AXE619:AXE620"/>
    <mergeCell ref="AXF619:AXF620"/>
    <mergeCell ref="AXG619:AXG620"/>
    <mergeCell ref="AXH619:AXH620"/>
    <mergeCell ref="AXI619:AXI620"/>
    <mergeCell ref="AWR619:AWR620"/>
    <mergeCell ref="AWS619:AWS620"/>
    <mergeCell ref="AWT619:AWT620"/>
    <mergeCell ref="AWU619:AWU620"/>
    <mergeCell ref="AWV619:AWV620"/>
    <mergeCell ref="AWW619:AWW620"/>
    <mergeCell ref="AWX619:AWX620"/>
    <mergeCell ref="AWY619:AWY620"/>
    <mergeCell ref="AWZ619:AWZ620"/>
    <mergeCell ref="AWI619:AWI620"/>
    <mergeCell ref="AWJ619:AWJ620"/>
    <mergeCell ref="AWK619:AWK620"/>
    <mergeCell ref="AWL619:AWL620"/>
    <mergeCell ref="AWM619:AWM620"/>
    <mergeCell ref="AWN619:AWN620"/>
    <mergeCell ref="AWO619:AWO620"/>
    <mergeCell ref="AWP619:AWP620"/>
    <mergeCell ref="AWQ619:AWQ620"/>
    <mergeCell ref="AYT619:AYT620"/>
    <mergeCell ref="AYU619:AYU620"/>
    <mergeCell ref="AYV619:AYV620"/>
    <mergeCell ref="AYW619:AYW620"/>
    <mergeCell ref="AYX619:AYX620"/>
    <mergeCell ref="AYY619:AYY620"/>
    <mergeCell ref="AYZ619:AYZ620"/>
    <mergeCell ref="AZA619:AZA620"/>
    <mergeCell ref="AZB619:AZB620"/>
    <mergeCell ref="AYK619:AYK620"/>
    <mergeCell ref="AYL619:AYL620"/>
    <mergeCell ref="AYM619:AYM620"/>
    <mergeCell ref="AYN619:AYN620"/>
    <mergeCell ref="AYO619:AYO620"/>
    <mergeCell ref="AYP619:AYP620"/>
    <mergeCell ref="AYQ619:AYQ620"/>
    <mergeCell ref="AYR619:AYR620"/>
    <mergeCell ref="AYS619:AYS620"/>
    <mergeCell ref="AYB619:AYB620"/>
    <mergeCell ref="AYC619:AYC620"/>
    <mergeCell ref="AYD619:AYD620"/>
    <mergeCell ref="AYE619:AYE620"/>
    <mergeCell ref="AYF619:AYF620"/>
    <mergeCell ref="AYG619:AYG620"/>
    <mergeCell ref="AYH619:AYH620"/>
    <mergeCell ref="AYI619:AYI620"/>
    <mergeCell ref="AYJ619:AYJ620"/>
    <mergeCell ref="AXS619:AXS620"/>
    <mergeCell ref="AXT619:AXT620"/>
    <mergeCell ref="AXU619:AXU620"/>
    <mergeCell ref="AXV619:AXV620"/>
    <mergeCell ref="AXW619:AXW620"/>
    <mergeCell ref="AXX619:AXX620"/>
    <mergeCell ref="AXY619:AXY620"/>
    <mergeCell ref="AXZ619:AXZ620"/>
    <mergeCell ref="AYA619:AYA620"/>
    <mergeCell ref="BAD619:BAD620"/>
    <mergeCell ref="BAE619:BAE620"/>
    <mergeCell ref="BAF619:BAF620"/>
    <mergeCell ref="BAG619:BAG620"/>
    <mergeCell ref="BAH619:BAH620"/>
    <mergeCell ref="BAI619:BAI620"/>
    <mergeCell ref="BAJ619:BAJ620"/>
    <mergeCell ref="BAK619:BAK620"/>
    <mergeCell ref="BAL619:BAL620"/>
    <mergeCell ref="AZU619:AZU620"/>
    <mergeCell ref="AZV619:AZV620"/>
    <mergeCell ref="AZW619:AZW620"/>
    <mergeCell ref="AZX619:AZX620"/>
    <mergeCell ref="AZY619:AZY620"/>
    <mergeCell ref="AZZ619:AZZ620"/>
    <mergeCell ref="BAA619:BAA620"/>
    <mergeCell ref="BAB619:BAB620"/>
    <mergeCell ref="BAC619:BAC620"/>
    <mergeCell ref="AZL619:AZL620"/>
    <mergeCell ref="AZM619:AZM620"/>
    <mergeCell ref="AZN619:AZN620"/>
    <mergeCell ref="AZO619:AZO620"/>
    <mergeCell ref="AZP619:AZP620"/>
    <mergeCell ref="AZQ619:AZQ620"/>
    <mergeCell ref="AZR619:AZR620"/>
    <mergeCell ref="AZS619:AZS620"/>
    <mergeCell ref="AZT619:AZT620"/>
    <mergeCell ref="AZC619:AZC620"/>
    <mergeCell ref="AZD619:AZD620"/>
    <mergeCell ref="AZE619:AZE620"/>
    <mergeCell ref="AZF619:AZF620"/>
    <mergeCell ref="AZG619:AZG620"/>
    <mergeCell ref="AZH619:AZH620"/>
    <mergeCell ref="AZI619:AZI620"/>
    <mergeCell ref="AZJ619:AZJ620"/>
    <mergeCell ref="AZK619:AZK620"/>
    <mergeCell ref="BBN619:BBN620"/>
    <mergeCell ref="BBO619:BBO620"/>
    <mergeCell ref="BBP619:BBP620"/>
    <mergeCell ref="BBQ619:BBQ620"/>
    <mergeCell ref="BBR619:BBR620"/>
    <mergeCell ref="BBS619:BBS620"/>
    <mergeCell ref="BBT619:BBT620"/>
    <mergeCell ref="BBU619:BBU620"/>
    <mergeCell ref="BBV619:BBV620"/>
    <mergeCell ref="BBE619:BBE620"/>
    <mergeCell ref="BBF619:BBF620"/>
    <mergeCell ref="BBG619:BBG620"/>
    <mergeCell ref="BBH619:BBH620"/>
    <mergeCell ref="BBI619:BBI620"/>
    <mergeCell ref="BBJ619:BBJ620"/>
    <mergeCell ref="BBK619:BBK620"/>
    <mergeCell ref="BBL619:BBL620"/>
    <mergeCell ref="BBM619:BBM620"/>
    <mergeCell ref="BAV619:BAV620"/>
    <mergeCell ref="BAW619:BAW620"/>
    <mergeCell ref="BAX619:BAX620"/>
    <mergeCell ref="BAY619:BAY620"/>
    <mergeCell ref="BAZ619:BAZ620"/>
    <mergeCell ref="BBA619:BBA620"/>
    <mergeCell ref="BBB619:BBB620"/>
    <mergeCell ref="BBC619:BBC620"/>
    <mergeCell ref="BBD619:BBD620"/>
    <mergeCell ref="BAM619:BAM620"/>
    <mergeCell ref="BAN619:BAN620"/>
    <mergeCell ref="BAO619:BAO620"/>
    <mergeCell ref="BAP619:BAP620"/>
    <mergeCell ref="BAQ619:BAQ620"/>
    <mergeCell ref="BAR619:BAR620"/>
    <mergeCell ref="BAS619:BAS620"/>
    <mergeCell ref="BAT619:BAT620"/>
    <mergeCell ref="BAU619:BAU620"/>
    <mergeCell ref="BCX619:BCX620"/>
    <mergeCell ref="BCY619:BCY620"/>
    <mergeCell ref="BCZ619:BCZ620"/>
    <mergeCell ref="BDA619:BDA620"/>
    <mergeCell ref="BDB619:BDB620"/>
    <mergeCell ref="BDC619:BDC620"/>
    <mergeCell ref="BDD619:BDD620"/>
    <mergeCell ref="BDE619:BDE620"/>
    <mergeCell ref="BDF619:BDF620"/>
    <mergeCell ref="BCO619:BCO620"/>
    <mergeCell ref="BCP619:BCP620"/>
    <mergeCell ref="BCQ619:BCQ620"/>
    <mergeCell ref="BCR619:BCR620"/>
    <mergeCell ref="BCS619:BCS620"/>
    <mergeCell ref="BCT619:BCT620"/>
    <mergeCell ref="BCU619:BCU620"/>
    <mergeCell ref="BCV619:BCV620"/>
    <mergeCell ref="BCW619:BCW620"/>
    <mergeCell ref="BCF619:BCF620"/>
    <mergeCell ref="BCG619:BCG620"/>
    <mergeCell ref="BCH619:BCH620"/>
    <mergeCell ref="BCI619:BCI620"/>
    <mergeCell ref="BCJ619:BCJ620"/>
    <mergeCell ref="BCK619:BCK620"/>
    <mergeCell ref="BCL619:BCL620"/>
    <mergeCell ref="BCM619:BCM620"/>
    <mergeCell ref="BCN619:BCN620"/>
    <mergeCell ref="BBW619:BBW620"/>
    <mergeCell ref="BBX619:BBX620"/>
    <mergeCell ref="BBY619:BBY620"/>
    <mergeCell ref="BBZ619:BBZ620"/>
    <mergeCell ref="BCA619:BCA620"/>
    <mergeCell ref="BCB619:BCB620"/>
    <mergeCell ref="BCC619:BCC620"/>
    <mergeCell ref="BCD619:BCD620"/>
    <mergeCell ref="BCE619:BCE620"/>
    <mergeCell ref="BEH619:BEH620"/>
    <mergeCell ref="BEI619:BEI620"/>
    <mergeCell ref="BEJ619:BEJ620"/>
    <mergeCell ref="BEK619:BEK620"/>
    <mergeCell ref="BEL619:BEL620"/>
    <mergeCell ref="BEM619:BEM620"/>
    <mergeCell ref="BEN619:BEN620"/>
    <mergeCell ref="BEO619:BEO620"/>
    <mergeCell ref="BEP619:BEP620"/>
    <mergeCell ref="BDY619:BDY620"/>
    <mergeCell ref="BDZ619:BDZ620"/>
    <mergeCell ref="BEA619:BEA620"/>
    <mergeCell ref="BEB619:BEB620"/>
    <mergeCell ref="BEC619:BEC620"/>
    <mergeCell ref="BED619:BED620"/>
    <mergeCell ref="BEE619:BEE620"/>
    <mergeCell ref="BEF619:BEF620"/>
    <mergeCell ref="BEG619:BEG620"/>
    <mergeCell ref="BDP619:BDP620"/>
    <mergeCell ref="BDQ619:BDQ620"/>
    <mergeCell ref="BDR619:BDR620"/>
    <mergeCell ref="BDS619:BDS620"/>
    <mergeCell ref="BDT619:BDT620"/>
    <mergeCell ref="BDU619:BDU620"/>
    <mergeCell ref="BDV619:BDV620"/>
    <mergeCell ref="BDW619:BDW620"/>
    <mergeCell ref="BDX619:BDX620"/>
    <mergeCell ref="BDG619:BDG620"/>
    <mergeCell ref="BDH619:BDH620"/>
    <mergeCell ref="BDI619:BDI620"/>
    <mergeCell ref="BDJ619:BDJ620"/>
    <mergeCell ref="BDK619:BDK620"/>
    <mergeCell ref="BDL619:BDL620"/>
    <mergeCell ref="BDM619:BDM620"/>
    <mergeCell ref="BDN619:BDN620"/>
    <mergeCell ref="BDO619:BDO620"/>
    <mergeCell ref="BFR619:BFR620"/>
    <mergeCell ref="BFS619:BFS620"/>
    <mergeCell ref="BFT619:BFT620"/>
    <mergeCell ref="BFU619:BFU620"/>
    <mergeCell ref="BFV619:BFV620"/>
    <mergeCell ref="BFW619:BFW620"/>
    <mergeCell ref="BFX619:BFX620"/>
    <mergeCell ref="BFY619:BFY620"/>
    <mergeCell ref="BFZ619:BFZ620"/>
    <mergeCell ref="BFI619:BFI620"/>
    <mergeCell ref="BFJ619:BFJ620"/>
    <mergeCell ref="BFK619:BFK620"/>
    <mergeCell ref="BFL619:BFL620"/>
    <mergeCell ref="BFM619:BFM620"/>
    <mergeCell ref="BFN619:BFN620"/>
    <mergeCell ref="BFO619:BFO620"/>
    <mergeCell ref="BFP619:BFP620"/>
    <mergeCell ref="BFQ619:BFQ620"/>
    <mergeCell ref="BEZ619:BEZ620"/>
    <mergeCell ref="BFA619:BFA620"/>
    <mergeCell ref="BFB619:BFB620"/>
    <mergeCell ref="BFC619:BFC620"/>
    <mergeCell ref="BFD619:BFD620"/>
    <mergeCell ref="BFE619:BFE620"/>
    <mergeCell ref="BFF619:BFF620"/>
    <mergeCell ref="BFG619:BFG620"/>
    <mergeCell ref="BFH619:BFH620"/>
    <mergeCell ref="BEQ619:BEQ620"/>
    <mergeCell ref="BER619:BER620"/>
    <mergeCell ref="BES619:BES620"/>
    <mergeCell ref="BET619:BET620"/>
    <mergeCell ref="BEU619:BEU620"/>
    <mergeCell ref="BEV619:BEV620"/>
    <mergeCell ref="BEW619:BEW620"/>
    <mergeCell ref="BEX619:BEX620"/>
    <mergeCell ref="BEY619:BEY620"/>
    <mergeCell ref="BHB619:BHB620"/>
    <mergeCell ref="BHC619:BHC620"/>
    <mergeCell ref="BHD619:BHD620"/>
    <mergeCell ref="BHE619:BHE620"/>
    <mergeCell ref="BHF619:BHF620"/>
    <mergeCell ref="BHG619:BHG620"/>
    <mergeCell ref="BHH619:BHH620"/>
    <mergeCell ref="BHI619:BHI620"/>
    <mergeCell ref="BHJ619:BHJ620"/>
    <mergeCell ref="BGS619:BGS620"/>
    <mergeCell ref="BGT619:BGT620"/>
    <mergeCell ref="BGU619:BGU620"/>
    <mergeCell ref="BGV619:BGV620"/>
    <mergeCell ref="BGW619:BGW620"/>
    <mergeCell ref="BGX619:BGX620"/>
    <mergeCell ref="BGY619:BGY620"/>
    <mergeCell ref="BGZ619:BGZ620"/>
    <mergeCell ref="BHA619:BHA620"/>
    <mergeCell ref="BGJ619:BGJ620"/>
    <mergeCell ref="BGK619:BGK620"/>
    <mergeCell ref="BGL619:BGL620"/>
    <mergeCell ref="BGM619:BGM620"/>
    <mergeCell ref="BGN619:BGN620"/>
    <mergeCell ref="BGO619:BGO620"/>
    <mergeCell ref="BGP619:BGP620"/>
    <mergeCell ref="BGQ619:BGQ620"/>
    <mergeCell ref="BGR619:BGR620"/>
    <mergeCell ref="BGA619:BGA620"/>
    <mergeCell ref="BGB619:BGB620"/>
    <mergeCell ref="BGC619:BGC620"/>
    <mergeCell ref="BGD619:BGD620"/>
    <mergeCell ref="BGE619:BGE620"/>
    <mergeCell ref="BGF619:BGF620"/>
    <mergeCell ref="BGG619:BGG620"/>
    <mergeCell ref="BGH619:BGH620"/>
    <mergeCell ref="BGI619:BGI620"/>
    <mergeCell ref="BIL619:BIL620"/>
    <mergeCell ref="BIM619:BIM620"/>
    <mergeCell ref="BIN619:BIN620"/>
    <mergeCell ref="BIO619:BIO620"/>
    <mergeCell ref="BIP619:BIP620"/>
    <mergeCell ref="BIQ619:BIQ620"/>
    <mergeCell ref="BIR619:BIR620"/>
    <mergeCell ref="BIS619:BIS620"/>
    <mergeCell ref="BIT619:BIT620"/>
    <mergeCell ref="BIC619:BIC620"/>
    <mergeCell ref="BID619:BID620"/>
    <mergeCell ref="BIE619:BIE620"/>
    <mergeCell ref="BIF619:BIF620"/>
    <mergeCell ref="BIG619:BIG620"/>
    <mergeCell ref="BIH619:BIH620"/>
    <mergeCell ref="BII619:BII620"/>
    <mergeCell ref="BIJ619:BIJ620"/>
    <mergeCell ref="BIK619:BIK620"/>
    <mergeCell ref="BHT619:BHT620"/>
    <mergeCell ref="BHU619:BHU620"/>
    <mergeCell ref="BHV619:BHV620"/>
    <mergeCell ref="BHW619:BHW620"/>
    <mergeCell ref="BHX619:BHX620"/>
    <mergeCell ref="BHY619:BHY620"/>
    <mergeCell ref="BHZ619:BHZ620"/>
    <mergeCell ref="BIA619:BIA620"/>
    <mergeCell ref="BIB619:BIB620"/>
    <mergeCell ref="BHK619:BHK620"/>
    <mergeCell ref="BHL619:BHL620"/>
    <mergeCell ref="BHM619:BHM620"/>
    <mergeCell ref="BHN619:BHN620"/>
    <mergeCell ref="BHO619:BHO620"/>
    <mergeCell ref="BHP619:BHP620"/>
    <mergeCell ref="BHQ619:BHQ620"/>
    <mergeCell ref="BHR619:BHR620"/>
    <mergeCell ref="BHS619:BHS620"/>
    <mergeCell ref="BJV619:BJV620"/>
    <mergeCell ref="BJW619:BJW620"/>
    <mergeCell ref="BJX619:BJX620"/>
    <mergeCell ref="BJY619:BJY620"/>
    <mergeCell ref="BJZ619:BJZ620"/>
    <mergeCell ref="BKA619:BKA620"/>
    <mergeCell ref="BKB619:BKB620"/>
    <mergeCell ref="BKC619:BKC620"/>
    <mergeCell ref="BKD619:BKD620"/>
    <mergeCell ref="BJM619:BJM620"/>
    <mergeCell ref="BJN619:BJN620"/>
    <mergeCell ref="BJO619:BJO620"/>
    <mergeCell ref="BJP619:BJP620"/>
    <mergeCell ref="BJQ619:BJQ620"/>
    <mergeCell ref="BJR619:BJR620"/>
    <mergeCell ref="BJS619:BJS620"/>
    <mergeCell ref="BJT619:BJT620"/>
    <mergeCell ref="BJU619:BJU620"/>
    <mergeCell ref="BJD619:BJD620"/>
    <mergeCell ref="BJE619:BJE620"/>
    <mergeCell ref="BJF619:BJF620"/>
    <mergeCell ref="BJG619:BJG620"/>
    <mergeCell ref="BJH619:BJH620"/>
    <mergeCell ref="BJI619:BJI620"/>
    <mergeCell ref="BJJ619:BJJ620"/>
    <mergeCell ref="BJK619:BJK620"/>
    <mergeCell ref="BJL619:BJL620"/>
    <mergeCell ref="BIU619:BIU620"/>
    <mergeCell ref="BIV619:BIV620"/>
    <mergeCell ref="BIW619:BIW620"/>
    <mergeCell ref="BIX619:BIX620"/>
    <mergeCell ref="BIY619:BIY620"/>
    <mergeCell ref="BIZ619:BIZ620"/>
    <mergeCell ref="BJA619:BJA620"/>
    <mergeCell ref="BJB619:BJB620"/>
    <mergeCell ref="BJC619:BJC620"/>
    <mergeCell ref="BLF619:BLF620"/>
    <mergeCell ref="BLG619:BLG620"/>
    <mergeCell ref="BLH619:BLH620"/>
    <mergeCell ref="BLI619:BLI620"/>
    <mergeCell ref="BLJ619:BLJ620"/>
    <mergeCell ref="BLK619:BLK620"/>
    <mergeCell ref="BLL619:BLL620"/>
    <mergeCell ref="BLM619:BLM620"/>
    <mergeCell ref="BLN619:BLN620"/>
    <mergeCell ref="BKW619:BKW620"/>
    <mergeCell ref="BKX619:BKX620"/>
    <mergeCell ref="BKY619:BKY620"/>
    <mergeCell ref="BKZ619:BKZ620"/>
    <mergeCell ref="BLA619:BLA620"/>
    <mergeCell ref="BLB619:BLB620"/>
    <mergeCell ref="BLC619:BLC620"/>
    <mergeCell ref="BLD619:BLD620"/>
    <mergeCell ref="BLE619:BLE620"/>
    <mergeCell ref="BKN619:BKN620"/>
    <mergeCell ref="BKO619:BKO620"/>
    <mergeCell ref="BKP619:BKP620"/>
    <mergeCell ref="BKQ619:BKQ620"/>
    <mergeCell ref="BKR619:BKR620"/>
    <mergeCell ref="BKS619:BKS620"/>
    <mergeCell ref="BKT619:BKT620"/>
    <mergeCell ref="BKU619:BKU620"/>
    <mergeCell ref="BKV619:BKV620"/>
    <mergeCell ref="BKE619:BKE620"/>
    <mergeCell ref="BKF619:BKF620"/>
    <mergeCell ref="BKG619:BKG620"/>
    <mergeCell ref="BKH619:BKH620"/>
    <mergeCell ref="BKI619:BKI620"/>
    <mergeCell ref="BKJ619:BKJ620"/>
    <mergeCell ref="BKK619:BKK620"/>
    <mergeCell ref="BKL619:BKL620"/>
    <mergeCell ref="BKM619:BKM620"/>
    <mergeCell ref="BMP619:BMP620"/>
    <mergeCell ref="BMQ619:BMQ620"/>
    <mergeCell ref="BMR619:BMR620"/>
    <mergeCell ref="BMS619:BMS620"/>
    <mergeCell ref="BMT619:BMT620"/>
    <mergeCell ref="BMU619:BMU620"/>
    <mergeCell ref="BMV619:BMV620"/>
    <mergeCell ref="BMW619:BMW620"/>
    <mergeCell ref="BMX619:BMX620"/>
    <mergeCell ref="BMG619:BMG620"/>
    <mergeCell ref="BMH619:BMH620"/>
    <mergeCell ref="BMI619:BMI620"/>
    <mergeCell ref="BMJ619:BMJ620"/>
    <mergeCell ref="BMK619:BMK620"/>
    <mergeCell ref="BML619:BML620"/>
    <mergeCell ref="BMM619:BMM620"/>
    <mergeCell ref="BMN619:BMN620"/>
    <mergeCell ref="BMO619:BMO620"/>
    <mergeCell ref="BLX619:BLX620"/>
    <mergeCell ref="BLY619:BLY620"/>
    <mergeCell ref="BLZ619:BLZ620"/>
    <mergeCell ref="BMA619:BMA620"/>
    <mergeCell ref="BMB619:BMB620"/>
    <mergeCell ref="BMC619:BMC620"/>
    <mergeCell ref="BMD619:BMD620"/>
    <mergeCell ref="BME619:BME620"/>
    <mergeCell ref="BMF619:BMF620"/>
    <mergeCell ref="BLO619:BLO620"/>
    <mergeCell ref="BLP619:BLP620"/>
    <mergeCell ref="BLQ619:BLQ620"/>
    <mergeCell ref="BLR619:BLR620"/>
    <mergeCell ref="BLS619:BLS620"/>
    <mergeCell ref="BLT619:BLT620"/>
    <mergeCell ref="BLU619:BLU620"/>
    <mergeCell ref="BLV619:BLV620"/>
    <mergeCell ref="BLW619:BLW620"/>
    <mergeCell ref="BNZ619:BNZ620"/>
    <mergeCell ref="BOA619:BOA620"/>
    <mergeCell ref="BOB619:BOB620"/>
    <mergeCell ref="BOC619:BOC620"/>
    <mergeCell ref="BOD619:BOD620"/>
    <mergeCell ref="BOE619:BOE620"/>
    <mergeCell ref="BOF619:BOF620"/>
    <mergeCell ref="BOG619:BOG620"/>
    <mergeCell ref="BOH619:BOH620"/>
    <mergeCell ref="BNQ619:BNQ620"/>
    <mergeCell ref="BNR619:BNR620"/>
    <mergeCell ref="BNS619:BNS620"/>
    <mergeCell ref="BNT619:BNT620"/>
    <mergeCell ref="BNU619:BNU620"/>
    <mergeCell ref="BNV619:BNV620"/>
    <mergeCell ref="BNW619:BNW620"/>
    <mergeCell ref="BNX619:BNX620"/>
    <mergeCell ref="BNY619:BNY620"/>
    <mergeCell ref="BNH619:BNH620"/>
    <mergeCell ref="BNI619:BNI620"/>
    <mergeCell ref="BNJ619:BNJ620"/>
    <mergeCell ref="BNK619:BNK620"/>
    <mergeCell ref="BNL619:BNL620"/>
    <mergeCell ref="BNM619:BNM620"/>
    <mergeCell ref="BNN619:BNN620"/>
    <mergeCell ref="BNO619:BNO620"/>
    <mergeCell ref="BNP619:BNP620"/>
    <mergeCell ref="BMY619:BMY620"/>
    <mergeCell ref="BMZ619:BMZ620"/>
    <mergeCell ref="BNA619:BNA620"/>
    <mergeCell ref="BNB619:BNB620"/>
    <mergeCell ref="BNC619:BNC620"/>
    <mergeCell ref="BND619:BND620"/>
    <mergeCell ref="BNE619:BNE620"/>
    <mergeCell ref="BNF619:BNF620"/>
    <mergeCell ref="BNG619:BNG620"/>
    <mergeCell ref="BPJ619:BPJ620"/>
    <mergeCell ref="BPK619:BPK620"/>
    <mergeCell ref="BPL619:BPL620"/>
    <mergeCell ref="BPM619:BPM620"/>
    <mergeCell ref="BPN619:BPN620"/>
    <mergeCell ref="BPO619:BPO620"/>
    <mergeCell ref="BPP619:BPP620"/>
    <mergeCell ref="BPQ619:BPQ620"/>
    <mergeCell ref="BPR619:BPR620"/>
    <mergeCell ref="BPA619:BPA620"/>
    <mergeCell ref="BPB619:BPB620"/>
    <mergeCell ref="BPC619:BPC620"/>
    <mergeCell ref="BPD619:BPD620"/>
    <mergeCell ref="BPE619:BPE620"/>
    <mergeCell ref="BPF619:BPF620"/>
    <mergeCell ref="BPG619:BPG620"/>
    <mergeCell ref="BPH619:BPH620"/>
    <mergeCell ref="BPI619:BPI620"/>
    <mergeCell ref="BOR619:BOR620"/>
    <mergeCell ref="BOS619:BOS620"/>
    <mergeCell ref="BOT619:BOT620"/>
    <mergeCell ref="BOU619:BOU620"/>
    <mergeCell ref="BOV619:BOV620"/>
    <mergeCell ref="BOW619:BOW620"/>
    <mergeCell ref="BOX619:BOX620"/>
    <mergeCell ref="BOY619:BOY620"/>
    <mergeCell ref="BOZ619:BOZ620"/>
    <mergeCell ref="BOI619:BOI620"/>
    <mergeCell ref="BOJ619:BOJ620"/>
    <mergeCell ref="BOK619:BOK620"/>
    <mergeCell ref="BOL619:BOL620"/>
    <mergeCell ref="BOM619:BOM620"/>
    <mergeCell ref="BON619:BON620"/>
    <mergeCell ref="BOO619:BOO620"/>
    <mergeCell ref="BOP619:BOP620"/>
    <mergeCell ref="BOQ619:BOQ620"/>
    <mergeCell ref="BQT619:BQT620"/>
    <mergeCell ref="BQU619:BQU620"/>
    <mergeCell ref="BQV619:BQV620"/>
    <mergeCell ref="BQW619:BQW620"/>
    <mergeCell ref="BQX619:BQX620"/>
    <mergeCell ref="BQY619:BQY620"/>
    <mergeCell ref="BQZ619:BQZ620"/>
    <mergeCell ref="BRA619:BRA620"/>
    <mergeCell ref="BRB619:BRB620"/>
    <mergeCell ref="BQK619:BQK620"/>
    <mergeCell ref="BQL619:BQL620"/>
    <mergeCell ref="BQM619:BQM620"/>
    <mergeCell ref="BQN619:BQN620"/>
    <mergeCell ref="BQO619:BQO620"/>
    <mergeCell ref="BQP619:BQP620"/>
    <mergeCell ref="BQQ619:BQQ620"/>
    <mergeCell ref="BQR619:BQR620"/>
    <mergeCell ref="BQS619:BQS620"/>
    <mergeCell ref="BQB619:BQB620"/>
    <mergeCell ref="BQC619:BQC620"/>
    <mergeCell ref="BQD619:BQD620"/>
    <mergeCell ref="BQE619:BQE620"/>
    <mergeCell ref="BQF619:BQF620"/>
    <mergeCell ref="BQG619:BQG620"/>
    <mergeCell ref="BQH619:BQH620"/>
    <mergeCell ref="BQI619:BQI620"/>
    <mergeCell ref="BQJ619:BQJ620"/>
    <mergeCell ref="BPS619:BPS620"/>
    <mergeCell ref="BPT619:BPT620"/>
    <mergeCell ref="BPU619:BPU620"/>
    <mergeCell ref="BPV619:BPV620"/>
    <mergeCell ref="BPW619:BPW620"/>
    <mergeCell ref="BPX619:BPX620"/>
    <mergeCell ref="BPY619:BPY620"/>
    <mergeCell ref="BPZ619:BPZ620"/>
    <mergeCell ref="BQA619:BQA620"/>
    <mergeCell ref="BSD619:BSD620"/>
    <mergeCell ref="BSE619:BSE620"/>
    <mergeCell ref="BSF619:BSF620"/>
    <mergeCell ref="BSG619:BSG620"/>
    <mergeCell ref="BSH619:BSH620"/>
    <mergeCell ref="BSI619:BSI620"/>
    <mergeCell ref="BSJ619:BSJ620"/>
    <mergeCell ref="BSK619:BSK620"/>
    <mergeCell ref="BSL619:BSL620"/>
    <mergeCell ref="BRU619:BRU620"/>
    <mergeCell ref="BRV619:BRV620"/>
    <mergeCell ref="BRW619:BRW620"/>
    <mergeCell ref="BRX619:BRX620"/>
    <mergeCell ref="BRY619:BRY620"/>
    <mergeCell ref="BRZ619:BRZ620"/>
    <mergeCell ref="BSA619:BSA620"/>
    <mergeCell ref="BSB619:BSB620"/>
    <mergeCell ref="BSC619:BSC620"/>
    <mergeCell ref="BRL619:BRL620"/>
    <mergeCell ref="BRM619:BRM620"/>
    <mergeCell ref="BRN619:BRN620"/>
    <mergeCell ref="BRO619:BRO620"/>
    <mergeCell ref="BRP619:BRP620"/>
    <mergeCell ref="BRQ619:BRQ620"/>
    <mergeCell ref="BRR619:BRR620"/>
    <mergeCell ref="BRS619:BRS620"/>
    <mergeCell ref="BRT619:BRT620"/>
    <mergeCell ref="BRC619:BRC620"/>
    <mergeCell ref="BRD619:BRD620"/>
    <mergeCell ref="BRE619:BRE620"/>
    <mergeCell ref="BRF619:BRF620"/>
    <mergeCell ref="BRG619:BRG620"/>
    <mergeCell ref="BRH619:BRH620"/>
    <mergeCell ref="BRI619:BRI620"/>
    <mergeCell ref="BRJ619:BRJ620"/>
    <mergeCell ref="BRK619:BRK620"/>
    <mergeCell ref="BTN619:BTN620"/>
    <mergeCell ref="BTO619:BTO620"/>
    <mergeCell ref="BTP619:BTP620"/>
    <mergeCell ref="BTQ619:BTQ620"/>
    <mergeCell ref="BTR619:BTR620"/>
    <mergeCell ref="BTS619:BTS620"/>
    <mergeCell ref="BTT619:BTT620"/>
    <mergeCell ref="BTU619:BTU620"/>
    <mergeCell ref="BTV619:BTV620"/>
    <mergeCell ref="BTE619:BTE620"/>
    <mergeCell ref="BTF619:BTF620"/>
    <mergeCell ref="BTG619:BTG620"/>
    <mergeCell ref="BTH619:BTH620"/>
    <mergeCell ref="BTI619:BTI620"/>
    <mergeCell ref="BTJ619:BTJ620"/>
    <mergeCell ref="BTK619:BTK620"/>
    <mergeCell ref="BTL619:BTL620"/>
    <mergeCell ref="BTM619:BTM620"/>
    <mergeCell ref="BSV619:BSV620"/>
    <mergeCell ref="BSW619:BSW620"/>
    <mergeCell ref="BSX619:BSX620"/>
    <mergeCell ref="BSY619:BSY620"/>
    <mergeCell ref="BSZ619:BSZ620"/>
    <mergeCell ref="BTA619:BTA620"/>
    <mergeCell ref="BTB619:BTB620"/>
    <mergeCell ref="BTC619:BTC620"/>
    <mergeCell ref="BTD619:BTD620"/>
    <mergeCell ref="BSM619:BSM620"/>
    <mergeCell ref="BSN619:BSN620"/>
    <mergeCell ref="BSO619:BSO620"/>
    <mergeCell ref="BSP619:BSP620"/>
    <mergeCell ref="BSQ619:BSQ620"/>
    <mergeCell ref="BSR619:BSR620"/>
    <mergeCell ref="BSS619:BSS620"/>
    <mergeCell ref="BST619:BST620"/>
    <mergeCell ref="BSU619:BSU620"/>
    <mergeCell ref="BUX619:BUX620"/>
    <mergeCell ref="BUY619:BUY620"/>
    <mergeCell ref="BUZ619:BUZ620"/>
    <mergeCell ref="BVA619:BVA620"/>
    <mergeCell ref="BVB619:BVB620"/>
    <mergeCell ref="BVC619:BVC620"/>
    <mergeCell ref="BVD619:BVD620"/>
    <mergeCell ref="BVE619:BVE620"/>
    <mergeCell ref="BVF619:BVF620"/>
    <mergeCell ref="BUO619:BUO620"/>
    <mergeCell ref="BUP619:BUP620"/>
    <mergeCell ref="BUQ619:BUQ620"/>
    <mergeCell ref="BUR619:BUR620"/>
    <mergeCell ref="BUS619:BUS620"/>
    <mergeCell ref="BUT619:BUT620"/>
    <mergeCell ref="BUU619:BUU620"/>
    <mergeCell ref="BUV619:BUV620"/>
    <mergeCell ref="BUW619:BUW620"/>
    <mergeCell ref="BUF619:BUF620"/>
    <mergeCell ref="BUG619:BUG620"/>
    <mergeCell ref="BUH619:BUH620"/>
    <mergeCell ref="BUI619:BUI620"/>
    <mergeCell ref="BUJ619:BUJ620"/>
    <mergeCell ref="BUK619:BUK620"/>
    <mergeCell ref="BUL619:BUL620"/>
    <mergeCell ref="BUM619:BUM620"/>
    <mergeCell ref="BUN619:BUN620"/>
    <mergeCell ref="BTW619:BTW620"/>
    <mergeCell ref="BTX619:BTX620"/>
    <mergeCell ref="BTY619:BTY620"/>
    <mergeCell ref="BTZ619:BTZ620"/>
    <mergeCell ref="BUA619:BUA620"/>
    <mergeCell ref="BUB619:BUB620"/>
    <mergeCell ref="BUC619:BUC620"/>
    <mergeCell ref="BUD619:BUD620"/>
    <mergeCell ref="BUE619:BUE620"/>
    <mergeCell ref="BWH619:BWH620"/>
    <mergeCell ref="BWI619:BWI620"/>
    <mergeCell ref="BWJ619:BWJ620"/>
    <mergeCell ref="BWK619:BWK620"/>
    <mergeCell ref="BWL619:BWL620"/>
    <mergeCell ref="BWM619:BWM620"/>
    <mergeCell ref="BWN619:BWN620"/>
    <mergeCell ref="BWO619:BWO620"/>
    <mergeCell ref="BWP619:BWP620"/>
    <mergeCell ref="BVY619:BVY620"/>
    <mergeCell ref="BVZ619:BVZ620"/>
    <mergeCell ref="BWA619:BWA620"/>
    <mergeCell ref="BWB619:BWB620"/>
    <mergeCell ref="BWC619:BWC620"/>
    <mergeCell ref="BWD619:BWD620"/>
    <mergeCell ref="BWE619:BWE620"/>
    <mergeCell ref="BWF619:BWF620"/>
    <mergeCell ref="BWG619:BWG620"/>
    <mergeCell ref="BVP619:BVP620"/>
    <mergeCell ref="BVQ619:BVQ620"/>
    <mergeCell ref="BVR619:BVR620"/>
    <mergeCell ref="BVS619:BVS620"/>
    <mergeCell ref="BVT619:BVT620"/>
    <mergeCell ref="BVU619:BVU620"/>
    <mergeCell ref="BVV619:BVV620"/>
    <mergeCell ref="BVW619:BVW620"/>
    <mergeCell ref="BVX619:BVX620"/>
    <mergeCell ref="BVG619:BVG620"/>
    <mergeCell ref="BVH619:BVH620"/>
    <mergeCell ref="BVI619:BVI620"/>
    <mergeCell ref="BVJ619:BVJ620"/>
    <mergeCell ref="BVK619:BVK620"/>
    <mergeCell ref="BVL619:BVL620"/>
    <mergeCell ref="BVM619:BVM620"/>
    <mergeCell ref="BVN619:BVN620"/>
    <mergeCell ref="BVO619:BVO620"/>
    <mergeCell ref="BXR619:BXR620"/>
    <mergeCell ref="BXS619:BXS620"/>
    <mergeCell ref="BXT619:BXT620"/>
    <mergeCell ref="BXU619:BXU620"/>
    <mergeCell ref="BXV619:BXV620"/>
    <mergeCell ref="BXW619:BXW620"/>
    <mergeCell ref="BXX619:BXX620"/>
    <mergeCell ref="BXY619:BXY620"/>
    <mergeCell ref="BXZ619:BXZ620"/>
    <mergeCell ref="BXI619:BXI620"/>
    <mergeCell ref="BXJ619:BXJ620"/>
    <mergeCell ref="BXK619:BXK620"/>
    <mergeCell ref="BXL619:BXL620"/>
    <mergeCell ref="BXM619:BXM620"/>
    <mergeCell ref="BXN619:BXN620"/>
    <mergeCell ref="BXO619:BXO620"/>
    <mergeCell ref="BXP619:BXP620"/>
    <mergeCell ref="BXQ619:BXQ620"/>
    <mergeCell ref="BWZ619:BWZ620"/>
    <mergeCell ref="BXA619:BXA620"/>
    <mergeCell ref="BXB619:BXB620"/>
    <mergeCell ref="BXC619:BXC620"/>
    <mergeCell ref="BXD619:BXD620"/>
    <mergeCell ref="BXE619:BXE620"/>
    <mergeCell ref="BXF619:BXF620"/>
    <mergeCell ref="BXG619:BXG620"/>
    <mergeCell ref="BXH619:BXH620"/>
    <mergeCell ref="BWQ619:BWQ620"/>
    <mergeCell ref="BWR619:BWR620"/>
    <mergeCell ref="BWS619:BWS620"/>
    <mergeCell ref="BWT619:BWT620"/>
    <mergeCell ref="BWU619:BWU620"/>
    <mergeCell ref="BWV619:BWV620"/>
    <mergeCell ref="BWW619:BWW620"/>
    <mergeCell ref="BWX619:BWX620"/>
    <mergeCell ref="BWY619:BWY620"/>
    <mergeCell ref="BZB619:BZB620"/>
    <mergeCell ref="BZC619:BZC620"/>
    <mergeCell ref="BZD619:BZD620"/>
    <mergeCell ref="BZE619:BZE620"/>
    <mergeCell ref="BZF619:BZF620"/>
    <mergeCell ref="BZG619:BZG620"/>
    <mergeCell ref="BZH619:BZH620"/>
    <mergeCell ref="BZI619:BZI620"/>
    <mergeCell ref="BZJ619:BZJ620"/>
    <mergeCell ref="BYS619:BYS620"/>
    <mergeCell ref="BYT619:BYT620"/>
    <mergeCell ref="BYU619:BYU620"/>
    <mergeCell ref="BYV619:BYV620"/>
    <mergeCell ref="BYW619:BYW620"/>
    <mergeCell ref="BYX619:BYX620"/>
    <mergeCell ref="BYY619:BYY620"/>
    <mergeCell ref="BYZ619:BYZ620"/>
    <mergeCell ref="BZA619:BZA620"/>
    <mergeCell ref="BYJ619:BYJ620"/>
    <mergeCell ref="BYK619:BYK620"/>
    <mergeCell ref="BYL619:BYL620"/>
    <mergeCell ref="BYM619:BYM620"/>
    <mergeCell ref="BYN619:BYN620"/>
    <mergeCell ref="BYO619:BYO620"/>
    <mergeCell ref="BYP619:BYP620"/>
    <mergeCell ref="BYQ619:BYQ620"/>
    <mergeCell ref="BYR619:BYR620"/>
    <mergeCell ref="BYA619:BYA620"/>
    <mergeCell ref="BYB619:BYB620"/>
    <mergeCell ref="BYC619:BYC620"/>
    <mergeCell ref="BYD619:BYD620"/>
    <mergeCell ref="BYE619:BYE620"/>
    <mergeCell ref="BYF619:BYF620"/>
    <mergeCell ref="BYG619:BYG620"/>
    <mergeCell ref="BYH619:BYH620"/>
    <mergeCell ref="BYI619:BYI620"/>
    <mergeCell ref="CAL619:CAL620"/>
    <mergeCell ref="CAM619:CAM620"/>
    <mergeCell ref="CAN619:CAN620"/>
    <mergeCell ref="CAO619:CAO620"/>
    <mergeCell ref="CAP619:CAP620"/>
    <mergeCell ref="CAQ619:CAQ620"/>
    <mergeCell ref="CAR619:CAR620"/>
    <mergeCell ref="CAS619:CAS620"/>
    <mergeCell ref="CAT619:CAT620"/>
    <mergeCell ref="CAC619:CAC620"/>
    <mergeCell ref="CAD619:CAD620"/>
    <mergeCell ref="CAE619:CAE620"/>
    <mergeCell ref="CAF619:CAF620"/>
    <mergeCell ref="CAG619:CAG620"/>
    <mergeCell ref="CAH619:CAH620"/>
    <mergeCell ref="CAI619:CAI620"/>
    <mergeCell ref="CAJ619:CAJ620"/>
    <mergeCell ref="CAK619:CAK620"/>
    <mergeCell ref="BZT619:BZT620"/>
    <mergeCell ref="BZU619:BZU620"/>
    <mergeCell ref="BZV619:BZV620"/>
    <mergeCell ref="BZW619:BZW620"/>
    <mergeCell ref="BZX619:BZX620"/>
    <mergeCell ref="BZY619:BZY620"/>
    <mergeCell ref="BZZ619:BZZ620"/>
    <mergeCell ref="CAA619:CAA620"/>
    <mergeCell ref="CAB619:CAB620"/>
    <mergeCell ref="BZK619:BZK620"/>
    <mergeCell ref="BZL619:BZL620"/>
    <mergeCell ref="BZM619:BZM620"/>
    <mergeCell ref="BZN619:BZN620"/>
    <mergeCell ref="BZO619:BZO620"/>
    <mergeCell ref="BZP619:BZP620"/>
    <mergeCell ref="BZQ619:BZQ620"/>
    <mergeCell ref="BZR619:BZR620"/>
    <mergeCell ref="BZS619:BZS620"/>
    <mergeCell ref="CBV619:CBV620"/>
    <mergeCell ref="CBW619:CBW620"/>
    <mergeCell ref="CBX619:CBX620"/>
    <mergeCell ref="CBY619:CBY620"/>
    <mergeCell ref="CBZ619:CBZ620"/>
    <mergeCell ref="CCA619:CCA620"/>
    <mergeCell ref="CCB619:CCB620"/>
    <mergeCell ref="CCC619:CCC620"/>
    <mergeCell ref="CCD619:CCD620"/>
    <mergeCell ref="CBM619:CBM620"/>
    <mergeCell ref="CBN619:CBN620"/>
    <mergeCell ref="CBO619:CBO620"/>
    <mergeCell ref="CBP619:CBP620"/>
    <mergeCell ref="CBQ619:CBQ620"/>
    <mergeCell ref="CBR619:CBR620"/>
    <mergeCell ref="CBS619:CBS620"/>
    <mergeCell ref="CBT619:CBT620"/>
    <mergeCell ref="CBU619:CBU620"/>
    <mergeCell ref="CBD619:CBD620"/>
    <mergeCell ref="CBE619:CBE620"/>
    <mergeCell ref="CBF619:CBF620"/>
    <mergeCell ref="CBG619:CBG620"/>
    <mergeCell ref="CBH619:CBH620"/>
    <mergeCell ref="CBI619:CBI620"/>
    <mergeCell ref="CBJ619:CBJ620"/>
    <mergeCell ref="CBK619:CBK620"/>
    <mergeCell ref="CBL619:CBL620"/>
    <mergeCell ref="CAU619:CAU620"/>
    <mergeCell ref="CAV619:CAV620"/>
    <mergeCell ref="CAW619:CAW620"/>
    <mergeCell ref="CAX619:CAX620"/>
    <mergeCell ref="CAY619:CAY620"/>
    <mergeCell ref="CAZ619:CAZ620"/>
    <mergeCell ref="CBA619:CBA620"/>
    <mergeCell ref="CBB619:CBB620"/>
    <mergeCell ref="CBC619:CBC620"/>
    <mergeCell ref="CDF619:CDF620"/>
    <mergeCell ref="CDG619:CDG620"/>
    <mergeCell ref="CDH619:CDH620"/>
    <mergeCell ref="CDI619:CDI620"/>
    <mergeCell ref="CDJ619:CDJ620"/>
    <mergeCell ref="CDK619:CDK620"/>
    <mergeCell ref="CDL619:CDL620"/>
    <mergeCell ref="CDM619:CDM620"/>
    <mergeCell ref="CDN619:CDN620"/>
    <mergeCell ref="CCW619:CCW620"/>
    <mergeCell ref="CCX619:CCX620"/>
    <mergeCell ref="CCY619:CCY620"/>
    <mergeCell ref="CCZ619:CCZ620"/>
    <mergeCell ref="CDA619:CDA620"/>
    <mergeCell ref="CDB619:CDB620"/>
    <mergeCell ref="CDC619:CDC620"/>
    <mergeCell ref="CDD619:CDD620"/>
    <mergeCell ref="CDE619:CDE620"/>
    <mergeCell ref="CCN619:CCN620"/>
    <mergeCell ref="CCO619:CCO620"/>
    <mergeCell ref="CCP619:CCP620"/>
    <mergeCell ref="CCQ619:CCQ620"/>
    <mergeCell ref="CCR619:CCR620"/>
    <mergeCell ref="CCS619:CCS620"/>
    <mergeCell ref="CCT619:CCT620"/>
    <mergeCell ref="CCU619:CCU620"/>
    <mergeCell ref="CCV619:CCV620"/>
    <mergeCell ref="CCE619:CCE620"/>
    <mergeCell ref="CCF619:CCF620"/>
    <mergeCell ref="CCG619:CCG620"/>
    <mergeCell ref="CCH619:CCH620"/>
    <mergeCell ref="CCI619:CCI620"/>
    <mergeCell ref="CCJ619:CCJ620"/>
    <mergeCell ref="CCK619:CCK620"/>
    <mergeCell ref="CCL619:CCL620"/>
    <mergeCell ref="CCM619:CCM620"/>
    <mergeCell ref="CEP619:CEP620"/>
    <mergeCell ref="CEQ619:CEQ620"/>
    <mergeCell ref="CER619:CER620"/>
    <mergeCell ref="CES619:CES620"/>
    <mergeCell ref="CET619:CET620"/>
    <mergeCell ref="CEU619:CEU620"/>
    <mergeCell ref="CEV619:CEV620"/>
    <mergeCell ref="CEW619:CEW620"/>
    <mergeCell ref="CEX619:CEX620"/>
    <mergeCell ref="CEG619:CEG620"/>
    <mergeCell ref="CEH619:CEH620"/>
    <mergeCell ref="CEI619:CEI620"/>
    <mergeCell ref="CEJ619:CEJ620"/>
    <mergeCell ref="CEK619:CEK620"/>
    <mergeCell ref="CEL619:CEL620"/>
    <mergeCell ref="CEM619:CEM620"/>
    <mergeCell ref="CEN619:CEN620"/>
    <mergeCell ref="CEO619:CEO620"/>
    <mergeCell ref="CDX619:CDX620"/>
    <mergeCell ref="CDY619:CDY620"/>
    <mergeCell ref="CDZ619:CDZ620"/>
    <mergeCell ref="CEA619:CEA620"/>
    <mergeCell ref="CEB619:CEB620"/>
    <mergeCell ref="CEC619:CEC620"/>
    <mergeCell ref="CED619:CED620"/>
    <mergeCell ref="CEE619:CEE620"/>
    <mergeCell ref="CEF619:CEF620"/>
    <mergeCell ref="CDO619:CDO620"/>
    <mergeCell ref="CDP619:CDP620"/>
    <mergeCell ref="CDQ619:CDQ620"/>
    <mergeCell ref="CDR619:CDR620"/>
    <mergeCell ref="CDS619:CDS620"/>
    <mergeCell ref="CDT619:CDT620"/>
    <mergeCell ref="CDU619:CDU620"/>
    <mergeCell ref="CDV619:CDV620"/>
    <mergeCell ref="CDW619:CDW620"/>
    <mergeCell ref="CFZ619:CFZ620"/>
    <mergeCell ref="CGA619:CGA620"/>
    <mergeCell ref="CGB619:CGB620"/>
    <mergeCell ref="CGC619:CGC620"/>
    <mergeCell ref="CGD619:CGD620"/>
    <mergeCell ref="CGE619:CGE620"/>
    <mergeCell ref="CGF619:CGF620"/>
    <mergeCell ref="CGG619:CGG620"/>
    <mergeCell ref="CGH619:CGH620"/>
    <mergeCell ref="CFQ619:CFQ620"/>
    <mergeCell ref="CFR619:CFR620"/>
    <mergeCell ref="CFS619:CFS620"/>
    <mergeCell ref="CFT619:CFT620"/>
    <mergeCell ref="CFU619:CFU620"/>
    <mergeCell ref="CFV619:CFV620"/>
    <mergeCell ref="CFW619:CFW620"/>
    <mergeCell ref="CFX619:CFX620"/>
    <mergeCell ref="CFY619:CFY620"/>
    <mergeCell ref="CFH619:CFH620"/>
    <mergeCell ref="CFI619:CFI620"/>
    <mergeCell ref="CFJ619:CFJ620"/>
    <mergeCell ref="CFK619:CFK620"/>
    <mergeCell ref="CFL619:CFL620"/>
    <mergeCell ref="CFM619:CFM620"/>
    <mergeCell ref="CFN619:CFN620"/>
    <mergeCell ref="CFO619:CFO620"/>
    <mergeCell ref="CFP619:CFP620"/>
    <mergeCell ref="CEY619:CEY620"/>
    <mergeCell ref="CEZ619:CEZ620"/>
    <mergeCell ref="CFA619:CFA620"/>
    <mergeCell ref="CFB619:CFB620"/>
    <mergeCell ref="CFC619:CFC620"/>
    <mergeCell ref="CFD619:CFD620"/>
    <mergeCell ref="CFE619:CFE620"/>
    <mergeCell ref="CFF619:CFF620"/>
    <mergeCell ref="CFG619:CFG620"/>
    <mergeCell ref="CHJ619:CHJ620"/>
    <mergeCell ref="CHK619:CHK620"/>
    <mergeCell ref="CHL619:CHL620"/>
    <mergeCell ref="CHM619:CHM620"/>
    <mergeCell ref="CHN619:CHN620"/>
    <mergeCell ref="CHO619:CHO620"/>
    <mergeCell ref="CHP619:CHP620"/>
    <mergeCell ref="CHQ619:CHQ620"/>
    <mergeCell ref="CHR619:CHR620"/>
    <mergeCell ref="CHA619:CHA620"/>
    <mergeCell ref="CHB619:CHB620"/>
    <mergeCell ref="CHC619:CHC620"/>
    <mergeCell ref="CHD619:CHD620"/>
    <mergeCell ref="CHE619:CHE620"/>
    <mergeCell ref="CHF619:CHF620"/>
    <mergeCell ref="CHG619:CHG620"/>
    <mergeCell ref="CHH619:CHH620"/>
    <mergeCell ref="CHI619:CHI620"/>
    <mergeCell ref="CGR619:CGR620"/>
    <mergeCell ref="CGS619:CGS620"/>
    <mergeCell ref="CGT619:CGT620"/>
    <mergeCell ref="CGU619:CGU620"/>
    <mergeCell ref="CGV619:CGV620"/>
    <mergeCell ref="CGW619:CGW620"/>
    <mergeCell ref="CGX619:CGX620"/>
    <mergeCell ref="CGY619:CGY620"/>
    <mergeCell ref="CGZ619:CGZ620"/>
    <mergeCell ref="CGI619:CGI620"/>
    <mergeCell ref="CGJ619:CGJ620"/>
    <mergeCell ref="CGK619:CGK620"/>
    <mergeCell ref="CGL619:CGL620"/>
    <mergeCell ref="CGM619:CGM620"/>
    <mergeCell ref="CGN619:CGN620"/>
    <mergeCell ref="CGO619:CGO620"/>
    <mergeCell ref="CGP619:CGP620"/>
    <mergeCell ref="CGQ619:CGQ620"/>
    <mergeCell ref="CIT619:CIT620"/>
    <mergeCell ref="CIU619:CIU620"/>
    <mergeCell ref="CIV619:CIV620"/>
    <mergeCell ref="CIW619:CIW620"/>
    <mergeCell ref="CIX619:CIX620"/>
    <mergeCell ref="CIY619:CIY620"/>
    <mergeCell ref="CIZ619:CIZ620"/>
    <mergeCell ref="CJA619:CJA620"/>
    <mergeCell ref="CJB619:CJB620"/>
    <mergeCell ref="CIK619:CIK620"/>
    <mergeCell ref="CIL619:CIL620"/>
    <mergeCell ref="CIM619:CIM620"/>
    <mergeCell ref="CIN619:CIN620"/>
    <mergeCell ref="CIO619:CIO620"/>
    <mergeCell ref="CIP619:CIP620"/>
    <mergeCell ref="CIQ619:CIQ620"/>
    <mergeCell ref="CIR619:CIR620"/>
    <mergeCell ref="CIS619:CIS620"/>
    <mergeCell ref="CIB619:CIB620"/>
    <mergeCell ref="CIC619:CIC620"/>
    <mergeCell ref="CID619:CID620"/>
    <mergeCell ref="CIE619:CIE620"/>
    <mergeCell ref="CIF619:CIF620"/>
    <mergeCell ref="CIG619:CIG620"/>
    <mergeCell ref="CIH619:CIH620"/>
    <mergeCell ref="CII619:CII620"/>
    <mergeCell ref="CIJ619:CIJ620"/>
    <mergeCell ref="CHS619:CHS620"/>
    <mergeCell ref="CHT619:CHT620"/>
    <mergeCell ref="CHU619:CHU620"/>
    <mergeCell ref="CHV619:CHV620"/>
    <mergeCell ref="CHW619:CHW620"/>
    <mergeCell ref="CHX619:CHX620"/>
    <mergeCell ref="CHY619:CHY620"/>
    <mergeCell ref="CHZ619:CHZ620"/>
    <mergeCell ref="CIA619:CIA620"/>
    <mergeCell ref="CKD619:CKD620"/>
    <mergeCell ref="CKE619:CKE620"/>
    <mergeCell ref="CKF619:CKF620"/>
    <mergeCell ref="CKG619:CKG620"/>
    <mergeCell ref="CKH619:CKH620"/>
    <mergeCell ref="CKI619:CKI620"/>
    <mergeCell ref="CKJ619:CKJ620"/>
    <mergeCell ref="CKK619:CKK620"/>
    <mergeCell ref="CKL619:CKL620"/>
    <mergeCell ref="CJU619:CJU620"/>
    <mergeCell ref="CJV619:CJV620"/>
    <mergeCell ref="CJW619:CJW620"/>
    <mergeCell ref="CJX619:CJX620"/>
    <mergeCell ref="CJY619:CJY620"/>
    <mergeCell ref="CJZ619:CJZ620"/>
    <mergeCell ref="CKA619:CKA620"/>
    <mergeCell ref="CKB619:CKB620"/>
    <mergeCell ref="CKC619:CKC620"/>
    <mergeCell ref="CJL619:CJL620"/>
    <mergeCell ref="CJM619:CJM620"/>
    <mergeCell ref="CJN619:CJN620"/>
    <mergeCell ref="CJO619:CJO620"/>
    <mergeCell ref="CJP619:CJP620"/>
    <mergeCell ref="CJQ619:CJQ620"/>
    <mergeCell ref="CJR619:CJR620"/>
    <mergeCell ref="CJS619:CJS620"/>
    <mergeCell ref="CJT619:CJT620"/>
    <mergeCell ref="CJC619:CJC620"/>
    <mergeCell ref="CJD619:CJD620"/>
    <mergeCell ref="CJE619:CJE620"/>
    <mergeCell ref="CJF619:CJF620"/>
    <mergeCell ref="CJG619:CJG620"/>
    <mergeCell ref="CJH619:CJH620"/>
    <mergeCell ref="CJI619:CJI620"/>
    <mergeCell ref="CJJ619:CJJ620"/>
    <mergeCell ref="CJK619:CJK620"/>
    <mergeCell ref="CLN619:CLN620"/>
    <mergeCell ref="CLO619:CLO620"/>
    <mergeCell ref="CLP619:CLP620"/>
    <mergeCell ref="CLQ619:CLQ620"/>
    <mergeCell ref="CLR619:CLR620"/>
    <mergeCell ref="CLS619:CLS620"/>
    <mergeCell ref="CLT619:CLT620"/>
    <mergeCell ref="CLU619:CLU620"/>
    <mergeCell ref="CLV619:CLV620"/>
    <mergeCell ref="CLE619:CLE620"/>
    <mergeCell ref="CLF619:CLF620"/>
    <mergeCell ref="CLG619:CLG620"/>
    <mergeCell ref="CLH619:CLH620"/>
    <mergeCell ref="CLI619:CLI620"/>
    <mergeCell ref="CLJ619:CLJ620"/>
    <mergeCell ref="CLK619:CLK620"/>
    <mergeCell ref="CLL619:CLL620"/>
    <mergeCell ref="CLM619:CLM620"/>
    <mergeCell ref="CKV619:CKV620"/>
    <mergeCell ref="CKW619:CKW620"/>
    <mergeCell ref="CKX619:CKX620"/>
    <mergeCell ref="CKY619:CKY620"/>
    <mergeCell ref="CKZ619:CKZ620"/>
    <mergeCell ref="CLA619:CLA620"/>
    <mergeCell ref="CLB619:CLB620"/>
    <mergeCell ref="CLC619:CLC620"/>
    <mergeCell ref="CLD619:CLD620"/>
    <mergeCell ref="CKM619:CKM620"/>
    <mergeCell ref="CKN619:CKN620"/>
    <mergeCell ref="CKO619:CKO620"/>
    <mergeCell ref="CKP619:CKP620"/>
    <mergeCell ref="CKQ619:CKQ620"/>
    <mergeCell ref="CKR619:CKR620"/>
    <mergeCell ref="CKS619:CKS620"/>
    <mergeCell ref="CKT619:CKT620"/>
    <mergeCell ref="CKU619:CKU620"/>
    <mergeCell ref="CMX619:CMX620"/>
    <mergeCell ref="CMY619:CMY620"/>
    <mergeCell ref="CMZ619:CMZ620"/>
    <mergeCell ref="CNA619:CNA620"/>
    <mergeCell ref="CNB619:CNB620"/>
    <mergeCell ref="CNC619:CNC620"/>
    <mergeCell ref="CND619:CND620"/>
    <mergeCell ref="CNE619:CNE620"/>
    <mergeCell ref="CNF619:CNF620"/>
    <mergeCell ref="CMO619:CMO620"/>
    <mergeCell ref="CMP619:CMP620"/>
    <mergeCell ref="CMQ619:CMQ620"/>
    <mergeCell ref="CMR619:CMR620"/>
    <mergeCell ref="CMS619:CMS620"/>
    <mergeCell ref="CMT619:CMT620"/>
    <mergeCell ref="CMU619:CMU620"/>
    <mergeCell ref="CMV619:CMV620"/>
    <mergeCell ref="CMW619:CMW620"/>
    <mergeCell ref="CMF619:CMF620"/>
    <mergeCell ref="CMG619:CMG620"/>
    <mergeCell ref="CMH619:CMH620"/>
    <mergeCell ref="CMI619:CMI620"/>
    <mergeCell ref="CMJ619:CMJ620"/>
    <mergeCell ref="CMK619:CMK620"/>
    <mergeCell ref="CML619:CML620"/>
    <mergeCell ref="CMM619:CMM620"/>
    <mergeCell ref="CMN619:CMN620"/>
    <mergeCell ref="CLW619:CLW620"/>
    <mergeCell ref="CLX619:CLX620"/>
    <mergeCell ref="CLY619:CLY620"/>
    <mergeCell ref="CLZ619:CLZ620"/>
    <mergeCell ref="CMA619:CMA620"/>
    <mergeCell ref="CMB619:CMB620"/>
    <mergeCell ref="CMC619:CMC620"/>
    <mergeCell ref="CMD619:CMD620"/>
    <mergeCell ref="CME619:CME620"/>
    <mergeCell ref="COH619:COH620"/>
    <mergeCell ref="COI619:COI620"/>
    <mergeCell ref="COJ619:COJ620"/>
    <mergeCell ref="COK619:COK620"/>
    <mergeCell ref="COL619:COL620"/>
    <mergeCell ref="COM619:COM620"/>
    <mergeCell ref="CON619:CON620"/>
    <mergeCell ref="COO619:COO620"/>
    <mergeCell ref="COP619:COP620"/>
    <mergeCell ref="CNY619:CNY620"/>
    <mergeCell ref="CNZ619:CNZ620"/>
    <mergeCell ref="COA619:COA620"/>
    <mergeCell ref="COB619:COB620"/>
    <mergeCell ref="COC619:COC620"/>
    <mergeCell ref="COD619:COD620"/>
    <mergeCell ref="COE619:COE620"/>
    <mergeCell ref="COF619:COF620"/>
    <mergeCell ref="COG619:COG620"/>
    <mergeCell ref="CNP619:CNP620"/>
    <mergeCell ref="CNQ619:CNQ620"/>
    <mergeCell ref="CNR619:CNR620"/>
    <mergeCell ref="CNS619:CNS620"/>
    <mergeCell ref="CNT619:CNT620"/>
    <mergeCell ref="CNU619:CNU620"/>
    <mergeCell ref="CNV619:CNV620"/>
    <mergeCell ref="CNW619:CNW620"/>
    <mergeCell ref="CNX619:CNX620"/>
    <mergeCell ref="CNG619:CNG620"/>
    <mergeCell ref="CNH619:CNH620"/>
    <mergeCell ref="CNI619:CNI620"/>
    <mergeCell ref="CNJ619:CNJ620"/>
    <mergeCell ref="CNK619:CNK620"/>
    <mergeCell ref="CNL619:CNL620"/>
    <mergeCell ref="CNM619:CNM620"/>
    <mergeCell ref="CNN619:CNN620"/>
    <mergeCell ref="CNO619:CNO620"/>
    <mergeCell ref="CPR619:CPR620"/>
    <mergeCell ref="CPS619:CPS620"/>
    <mergeCell ref="CPT619:CPT620"/>
    <mergeCell ref="CPU619:CPU620"/>
    <mergeCell ref="CPV619:CPV620"/>
    <mergeCell ref="CPW619:CPW620"/>
    <mergeCell ref="CPX619:CPX620"/>
    <mergeCell ref="CPY619:CPY620"/>
    <mergeCell ref="CPZ619:CPZ620"/>
    <mergeCell ref="CPI619:CPI620"/>
    <mergeCell ref="CPJ619:CPJ620"/>
    <mergeCell ref="CPK619:CPK620"/>
    <mergeCell ref="CPL619:CPL620"/>
    <mergeCell ref="CPM619:CPM620"/>
    <mergeCell ref="CPN619:CPN620"/>
    <mergeCell ref="CPO619:CPO620"/>
    <mergeCell ref="CPP619:CPP620"/>
    <mergeCell ref="CPQ619:CPQ620"/>
    <mergeCell ref="COZ619:COZ620"/>
    <mergeCell ref="CPA619:CPA620"/>
    <mergeCell ref="CPB619:CPB620"/>
    <mergeCell ref="CPC619:CPC620"/>
    <mergeCell ref="CPD619:CPD620"/>
    <mergeCell ref="CPE619:CPE620"/>
    <mergeCell ref="CPF619:CPF620"/>
    <mergeCell ref="CPG619:CPG620"/>
    <mergeCell ref="CPH619:CPH620"/>
    <mergeCell ref="COQ619:COQ620"/>
    <mergeCell ref="COR619:COR620"/>
    <mergeCell ref="COS619:COS620"/>
    <mergeCell ref="COT619:COT620"/>
    <mergeCell ref="COU619:COU620"/>
    <mergeCell ref="COV619:COV620"/>
    <mergeCell ref="COW619:COW620"/>
    <mergeCell ref="COX619:COX620"/>
    <mergeCell ref="COY619:COY620"/>
    <mergeCell ref="CRB619:CRB620"/>
    <mergeCell ref="CRC619:CRC620"/>
    <mergeCell ref="CRD619:CRD620"/>
    <mergeCell ref="CRE619:CRE620"/>
    <mergeCell ref="CRF619:CRF620"/>
    <mergeCell ref="CRG619:CRG620"/>
    <mergeCell ref="CRH619:CRH620"/>
    <mergeCell ref="CRI619:CRI620"/>
    <mergeCell ref="CRJ619:CRJ620"/>
    <mergeCell ref="CQS619:CQS620"/>
    <mergeCell ref="CQT619:CQT620"/>
    <mergeCell ref="CQU619:CQU620"/>
    <mergeCell ref="CQV619:CQV620"/>
    <mergeCell ref="CQW619:CQW620"/>
    <mergeCell ref="CQX619:CQX620"/>
    <mergeCell ref="CQY619:CQY620"/>
    <mergeCell ref="CQZ619:CQZ620"/>
    <mergeCell ref="CRA619:CRA620"/>
    <mergeCell ref="CQJ619:CQJ620"/>
    <mergeCell ref="CQK619:CQK620"/>
    <mergeCell ref="CQL619:CQL620"/>
    <mergeCell ref="CQM619:CQM620"/>
    <mergeCell ref="CQN619:CQN620"/>
    <mergeCell ref="CQO619:CQO620"/>
    <mergeCell ref="CQP619:CQP620"/>
    <mergeCell ref="CQQ619:CQQ620"/>
    <mergeCell ref="CQR619:CQR620"/>
    <mergeCell ref="CQA619:CQA620"/>
    <mergeCell ref="CQB619:CQB620"/>
    <mergeCell ref="CQC619:CQC620"/>
    <mergeCell ref="CQD619:CQD620"/>
    <mergeCell ref="CQE619:CQE620"/>
    <mergeCell ref="CQF619:CQF620"/>
    <mergeCell ref="CQG619:CQG620"/>
    <mergeCell ref="CQH619:CQH620"/>
    <mergeCell ref="CQI619:CQI620"/>
    <mergeCell ref="CSL619:CSL620"/>
    <mergeCell ref="CSM619:CSM620"/>
    <mergeCell ref="CSN619:CSN620"/>
    <mergeCell ref="CSO619:CSO620"/>
    <mergeCell ref="CSP619:CSP620"/>
    <mergeCell ref="CSQ619:CSQ620"/>
    <mergeCell ref="CSR619:CSR620"/>
    <mergeCell ref="CSS619:CSS620"/>
    <mergeCell ref="CST619:CST620"/>
    <mergeCell ref="CSC619:CSC620"/>
    <mergeCell ref="CSD619:CSD620"/>
    <mergeCell ref="CSE619:CSE620"/>
    <mergeCell ref="CSF619:CSF620"/>
    <mergeCell ref="CSG619:CSG620"/>
    <mergeCell ref="CSH619:CSH620"/>
    <mergeCell ref="CSI619:CSI620"/>
    <mergeCell ref="CSJ619:CSJ620"/>
    <mergeCell ref="CSK619:CSK620"/>
    <mergeCell ref="CRT619:CRT620"/>
    <mergeCell ref="CRU619:CRU620"/>
    <mergeCell ref="CRV619:CRV620"/>
    <mergeCell ref="CRW619:CRW620"/>
    <mergeCell ref="CRX619:CRX620"/>
    <mergeCell ref="CRY619:CRY620"/>
    <mergeCell ref="CRZ619:CRZ620"/>
    <mergeCell ref="CSA619:CSA620"/>
    <mergeCell ref="CSB619:CSB620"/>
    <mergeCell ref="CRK619:CRK620"/>
    <mergeCell ref="CRL619:CRL620"/>
    <mergeCell ref="CRM619:CRM620"/>
    <mergeCell ref="CRN619:CRN620"/>
    <mergeCell ref="CRO619:CRO620"/>
    <mergeCell ref="CRP619:CRP620"/>
    <mergeCell ref="CRQ619:CRQ620"/>
    <mergeCell ref="CRR619:CRR620"/>
    <mergeCell ref="CRS619:CRS620"/>
    <mergeCell ref="CTV619:CTV620"/>
    <mergeCell ref="CTW619:CTW620"/>
    <mergeCell ref="CTX619:CTX620"/>
    <mergeCell ref="CTY619:CTY620"/>
    <mergeCell ref="CTZ619:CTZ620"/>
    <mergeCell ref="CUA619:CUA620"/>
    <mergeCell ref="CUB619:CUB620"/>
    <mergeCell ref="CUC619:CUC620"/>
    <mergeCell ref="CUD619:CUD620"/>
    <mergeCell ref="CTM619:CTM620"/>
    <mergeCell ref="CTN619:CTN620"/>
    <mergeCell ref="CTO619:CTO620"/>
    <mergeCell ref="CTP619:CTP620"/>
    <mergeCell ref="CTQ619:CTQ620"/>
    <mergeCell ref="CTR619:CTR620"/>
    <mergeCell ref="CTS619:CTS620"/>
    <mergeCell ref="CTT619:CTT620"/>
    <mergeCell ref="CTU619:CTU620"/>
    <mergeCell ref="CTD619:CTD620"/>
    <mergeCell ref="CTE619:CTE620"/>
    <mergeCell ref="CTF619:CTF620"/>
    <mergeCell ref="CTG619:CTG620"/>
    <mergeCell ref="CTH619:CTH620"/>
    <mergeCell ref="CTI619:CTI620"/>
    <mergeCell ref="CTJ619:CTJ620"/>
    <mergeCell ref="CTK619:CTK620"/>
    <mergeCell ref="CTL619:CTL620"/>
    <mergeCell ref="CSU619:CSU620"/>
    <mergeCell ref="CSV619:CSV620"/>
    <mergeCell ref="CSW619:CSW620"/>
    <mergeCell ref="CSX619:CSX620"/>
    <mergeCell ref="CSY619:CSY620"/>
    <mergeCell ref="CSZ619:CSZ620"/>
    <mergeCell ref="CTA619:CTA620"/>
    <mergeCell ref="CTB619:CTB620"/>
    <mergeCell ref="CTC619:CTC620"/>
    <mergeCell ref="CVF619:CVF620"/>
    <mergeCell ref="CVG619:CVG620"/>
    <mergeCell ref="CVH619:CVH620"/>
    <mergeCell ref="CVI619:CVI620"/>
    <mergeCell ref="CVJ619:CVJ620"/>
    <mergeCell ref="CVK619:CVK620"/>
    <mergeCell ref="CVL619:CVL620"/>
    <mergeCell ref="CVM619:CVM620"/>
    <mergeCell ref="CVN619:CVN620"/>
    <mergeCell ref="CUW619:CUW620"/>
    <mergeCell ref="CUX619:CUX620"/>
    <mergeCell ref="CUY619:CUY620"/>
    <mergeCell ref="CUZ619:CUZ620"/>
    <mergeCell ref="CVA619:CVA620"/>
    <mergeCell ref="CVB619:CVB620"/>
    <mergeCell ref="CVC619:CVC620"/>
    <mergeCell ref="CVD619:CVD620"/>
    <mergeCell ref="CVE619:CVE620"/>
    <mergeCell ref="CUN619:CUN620"/>
    <mergeCell ref="CUO619:CUO620"/>
    <mergeCell ref="CUP619:CUP620"/>
    <mergeCell ref="CUQ619:CUQ620"/>
    <mergeCell ref="CUR619:CUR620"/>
    <mergeCell ref="CUS619:CUS620"/>
    <mergeCell ref="CUT619:CUT620"/>
    <mergeCell ref="CUU619:CUU620"/>
    <mergeCell ref="CUV619:CUV620"/>
    <mergeCell ref="CUE619:CUE620"/>
    <mergeCell ref="CUF619:CUF620"/>
    <mergeCell ref="CUG619:CUG620"/>
    <mergeCell ref="CUH619:CUH620"/>
    <mergeCell ref="CUI619:CUI620"/>
    <mergeCell ref="CUJ619:CUJ620"/>
    <mergeCell ref="CUK619:CUK620"/>
    <mergeCell ref="CUL619:CUL620"/>
    <mergeCell ref="CUM619:CUM620"/>
    <mergeCell ref="CWP619:CWP620"/>
    <mergeCell ref="CWQ619:CWQ620"/>
    <mergeCell ref="CWR619:CWR620"/>
    <mergeCell ref="CWS619:CWS620"/>
    <mergeCell ref="CWT619:CWT620"/>
    <mergeCell ref="CWU619:CWU620"/>
    <mergeCell ref="CWV619:CWV620"/>
    <mergeCell ref="CWW619:CWW620"/>
    <mergeCell ref="CWX619:CWX620"/>
    <mergeCell ref="CWG619:CWG620"/>
    <mergeCell ref="CWH619:CWH620"/>
    <mergeCell ref="CWI619:CWI620"/>
    <mergeCell ref="CWJ619:CWJ620"/>
    <mergeCell ref="CWK619:CWK620"/>
    <mergeCell ref="CWL619:CWL620"/>
    <mergeCell ref="CWM619:CWM620"/>
    <mergeCell ref="CWN619:CWN620"/>
    <mergeCell ref="CWO619:CWO620"/>
    <mergeCell ref="CVX619:CVX620"/>
    <mergeCell ref="CVY619:CVY620"/>
    <mergeCell ref="CVZ619:CVZ620"/>
    <mergeCell ref="CWA619:CWA620"/>
    <mergeCell ref="CWB619:CWB620"/>
    <mergeCell ref="CWC619:CWC620"/>
    <mergeCell ref="CWD619:CWD620"/>
    <mergeCell ref="CWE619:CWE620"/>
    <mergeCell ref="CWF619:CWF620"/>
    <mergeCell ref="CVO619:CVO620"/>
    <mergeCell ref="CVP619:CVP620"/>
    <mergeCell ref="CVQ619:CVQ620"/>
    <mergeCell ref="CVR619:CVR620"/>
    <mergeCell ref="CVS619:CVS620"/>
    <mergeCell ref="CVT619:CVT620"/>
    <mergeCell ref="CVU619:CVU620"/>
    <mergeCell ref="CVV619:CVV620"/>
    <mergeCell ref="CVW619:CVW620"/>
    <mergeCell ref="CXZ619:CXZ620"/>
    <mergeCell ref="CYA619:CYA620"/>
    <mergeCell ref="CYB619:CYB620"/>
    <mergeCell ref="CYC619:CYC620"/>
    <mergeCell ref="CYD619:CYD620"/>
    <mergeCell ref="CYE619:CYE620"/>
    <mergeCell ref="CYF619:CYF620"/>
    <mergeCell ref="CYG619:CYG620"/>
    <mergeCell ref="CYH619:CYH620"/>
    <mergeCell ref="CXQ619:CXQ620"/>
    <mergeCell ref="CXR619:CXR620"/>
    <mergeCell ref="CXS619:CXS620"/>
    <mergeCell ref="CXT619:CXT620"/>
    <mergeCell ref="CXU619:CXU620"/>
    <mergeCell ref="CXV619:CXV620"/>
    <mergeCell ref="CXW619:CXW620"/>
    <mergeCell ref="CXX619:CXX620"/>
    <mergeCell ref="CXY619:CXY620"/>
    <mergeCell ref="CXH619:CXH620"/>
    <mergeCell ref="CXI619:CXI620"/>
    <mergeCell ref="CXJ619:CXJ620"/>
    <mergeCell ref="CXK619:CXK620"/>
    <mergeCell ref="CXL619:CXL620"/>
    <mergeCell ref="CXM619:CXM620"/>
    <mergeCell ref="CXN619:CXN620"/>
    <mergeCell ref="CXO619:CXO620"/>
    <mergeCell ref="CXP619:CXP620"/>
    <mergeCell ref="CWY619:CWY620"/>
    <mergeCell ref="CWZ619:CWZ620"/>
    <mergeCell ref="CXA619:CXA620"/>
    <mergeCell ref="CXB619:CXB620"/>
    <mergeCell ref="CXC619:CXC620"/>
    <mergeCell ref="CXD619:CXD620"/>
    <mergeCell ref="CXE619:CXE620"/>
    <mergeCell ref="CXF619:CXF620"/>
    <mergeCell ref="CXG619:CXG620"/>
    <mergeCell ref="CZJ619:CZJ620"/>
    <mergeCell ref="CZK619:CZK620"/>
    <mergeCell ref="CZL619:CZL620"/>
    <mergeCell ref="CZM619:CZM620"/>
    <mergeCell ref="CZN619:CZN620"/>
    <mergeCell ref="CZO619:CZO620"/>
    <mergeCell ref="CZP619:CZP620"/>
    <mergeCell ref="CZQ619:CZQ620"/>
    <mergeCell ref="CZR619:CZR620"/>
    <mergeCell ref="CZA619:CZA620"/>
    <mergeCell ref="CZB619:CZB620"/>
    <mergeCell ref="CZC619:CZC620"/>
    <mergeCell ref="CZD619:CZD620"/>
    <mergeCell ref="CZE619:CZE620"/>
    <mergeCell ref="CZF619:CZF620"/>
    <mergeCell ref="CZG619:CZG620"/>
    <mergeCell ref="CZH619:CZH620"/>
    <mergeCell ref="CZI619:CZI620"/>
    <mergeCell ref="CYR619:CYR620"/>
    <mergeCell ref="CYS619:CYS620"/>
    <mergeCell ref="CYT619:CYT620"/>
    <mergeCell ref="CYU619:CYU620"/>
    <mergeCell ref="CYV619:CYV620"/>
    <mergeCell ref="CYW619:CYW620"/>
    <mergeCell ref="CYX619:CYX620"/>
    <mergeCell ref="CYY619:CYY620"/>
    <mergeCell ref="CYZ619:CYZ620"/>
    <mergeCell ref="CYI619:CYI620"/>
    <mergeCell ref="CYJ619:CYJ620"/>
    <mergeCell ref="CYK619:CYK620"/>
    <mergeCell ref="CYL619:CYL620"/>
    <mergeCell ref="CYM619:CYM620"/>
    <mergeCell ref="CYN619:CYN620"/>
    <mergeCell ref="CYO619:CYO620"/>
    <mergeCell ref="CYP619:CYP620"/>
    <mergeCell ref="CYQ619:CYQ620"/>
    <mergeCell ref="DAT619:DAT620"/>
    <mergeCell ref="DAU619:DAU620"/>
    <mergeCell ref="DAV619:DAV620"/>
    <mergeCell ref="DAW619:DAW620"/>
    <mergeCell ref="DAX619:DAX620"/>
    <mergeCell ref="DAY619:DAY620"/>
    <mergeCell ref="DAZ619:DAZ620"/>
    <mergeCell ref="DBA619:DBA620"/>
    <mergeCell ref="DBB619:DBB620"/>
    <mergeCell ref="DAK619:DAK620"/>
    <mergeCell ref="DAL619:DAL620"/>
    <mergeCell ref="DAM619:DAM620"/>
    <mergeCell ref="DAN619:DAN620"/>
    <mergeCell ref="DAO619:DAO620"/>
    <mergeCell ref="DAP619:DAP620"/>
    <mergeCell ref="DAQ619:DAQ620"/>
    <mergeCell ref="DAR619:DAR620"/>
    <mergeCell ref="DAS619:DAS620"/>
    <mergeCell ref="DAB619:DAB620"/>
    <mergeCell ref="DAC619:DAC620"/>
    <mergeCell ref="DAD619:DAD620"/>
    <mergeCell ref="DAE619:DAE620"/>
    <mergeCell ref="DAF619:DAF620"/>
    <mergeCell ref="DAG619:DAG620"/>
    <mergeCell ref="DAH619:DAH620"/>
    <mergeCell ref="DAI619:DAI620"/>
    <mergeCell ref="DAJ619:DAJ620"/>
    <mergeCell ref="CZS619:CZS620"/>
    <mergeCell ref="CZT619:CZT620"/>
    <mergeCell ref="CZU619:CZU620"/>
    <mergeCell ref="CZV619:CZV620"/>
    <mergeCell ref="CZW619:CZW620"/>
    <mergeCell ref="CZX619:CZX620"/>
    <mergeCell ref="CZY619:CZY620"/>
    <mergeCell ref="CZZ619:CZZ620"/>
    <mergeCell ref="DAA619:DAA620"/>
    <mergeCell ref="DCD619:DCD620"/>
    <mergeCell ref="DCE619:DCE620"/>
    <mergeCell ref="DCF619:DCF620"/>
    <mergeCell ref="DCG619:DCG620"/>
    <mergeCell ref="DCH619:DCH620"/>
    <mergeCell ref="DCI619:DCI620"/>
    <mergeCell ref="DCJ619:DCJ620"/>
    <mergeCell ref="DCK619:DCK620"/>
    <mergeCell ref="DCL619:DCL620"/>
    <mergeCell ref="DBU619:DBU620"/>
    <mergeCell ref="DBV619:DBV620"/>
    <mergeCell ref="DBW619:DBW620"/>
    <mergeCell ref="DBX619:DBX620"/>
    <mergeCell ref="DBY619:DBY620"/>
    <mergeCell ref="DBZ619:DBZ620"/>
    <mergeCell ref="DCA619:DCA620"/>
    <mergeCell ref="DCB619:DCB620"/>
    <mergeCell ref="DCC619:DCC620"/>
    <mergeCell ref="DBL619:DBL620"/>
    <mergeCell ref="DBM619:DBM620"/>
    <mergeCell ref="DBN619:DBN620"/>
    <mergeCell ref="DBO619:DBO620"/>
    <mergeCell ref="DBP619:DBP620"/>
    <mergeCell ref="DBQ619:DBQ620"/>
    <mergeCell ref="DBR619:DBR620"/>
    <mergeCell ref="DBS619:DBS620"/>
    <mergeCell ref="DBT619:DBT620"/>
    <mergeCell ref="DBC619:DBC620"/>
    <mergeCell ref="DBD619:DBD620"/>
    <mergeCell ref="DBE619:DBE620"/>
    <mergeCell ref="DBF619:DBF620"/>
    <mergeCell ref="DBG619:DBG620"/>
    <mergeCell ref="DBH619:DBH620"/>
    <mergeCell ref="DBI619:DBI620"/>
    <mergeCell ref="DBJ619:DBJ620"/>
    <mergeCell ref="DBK619:DBK620"/>
    <mergeCell ref="DDN619:DDN620"/>
    <mergeCell ref="DDO619:DDO620"/>
    <mergeCell ref="DDP619:DDP620"/>
    <mergeCell ref="DDQ619:DDQ620"/>
    <mergeCell ref="DDR619:DDR620"/>
    <mergeCell ref="DDS619:DDS620"/>
    <mergeCell ref="DDT619:DDT620"/>
    <mergeCell ref="DDU619:DDU620"/>
    <mergeCell ref="DDV619:DDV620"/>
    <mergeCell ref="DDE619:DDE620"/>
    <mergeCell ref="DDF619:DDF620"/>
    <mergeCell ref="DDG619:DDG620"/>
    <mergeCell ref="DDH619:DDH620"/>
    <mergeCell ref="DDI619:DDI620"/>
    <mergeCell ref="DDJ619:DDJ620"/>
    <mergeCell ref="DDK619:DDK620"/>
    <mergeCell ref="DDL619:DDL620"/>
    <mergeCell ref="DDM619:DDM620"/>
    <mergeCell ref="DCV619:DCV620"/>
    <mergeCell ref="DCW619:DCW620"/>
    <mergeCell ref="DCX619:DCX620"/>
    <mergeCell ref="DCY619:DCY620"/>
    <mergeCell ref="DCZ619:DCZ620"/>
    <mergeCell ref="DDA619:DDA620"/>
    <mergeCell ref="DDB619:DDB620"/>
    <mergeCell ref="DDC619:DDC620"/>
    <mergeCell ref="DDD619:DDD620"/>
    <mergeCell ref="DCM619:DCM620"/>
    <mergeCell ref="DCN619:DCN620"/>
    <mergeCell ref="DCO619:DCO620"/>
    <mergeCell ref="DCP619:DCP620"/>
    <mergeCell ref="DCQ619:DCQ620"/>
    <mergeCell ref="DCR619:DCR620"/>
    <mergeCell ref="DCS619:DCS620"/>
    <mergeCell ref="DCT619:DCT620"/>
    <mergeCell ref="DCU619:DCU620"/>
    <mergeCell ref="DEX619:DEX620"/>
    <mergeCell ref="DEY619:DEY620"/>
    <mergeCell ref="DEZ619:DEZ620"/>
    <mergeCell ref="DFA619:DFA620"/>
    <mergeCell ref="DFB619:DFB620"/>
    <mergeCell ref="DFC619:DFC620"/>
    <mergeCell ref="DFD619:DFD620"/>
    <mergeCell ref="DFE619:DFE620"/>
    <mergeCell ref="DFF619:DFF620"/>
    <mergeCell ref="DEO619:DEO620"/>
    <mergeCell ref="DEP619:DEP620"/>
    <mergeCell ref="DEQ619:DEQ620"/>
    <mergeCell ref="DER619:DER620"/>
    <mergeCell ref="DES619:DES620"/>
    <mergeCell ref="DET619:DET620"/>
    <mergeCell ref="DEU619:DEU620"/>
    <mergeCell ref="DEV619:DEV620"/>
    <mergeCell ref="DEW619:DEW620"/>
    <mergeCell ref="DEF619:DEF620"/>
    <mergeCell ref="DEG619:DEG620"/>
    <mergeCell ref="DEH619:DEH620"/>
    <mergeCell ref="DEI619:DEI620"/>
    <mergeCell ref="DEJ619:DEJ620"/>
    <mergeCell ref="DEK619:DEK620"/>
    <mergeCell ref="DEL619:DEL620"/>
    <mergeCell ref="DEM619:DEM620"/>
    <mergeCell ref="DEN619:DEN620"/>
    <mergeCell ref="DDW619:DDW620"/>
    <mergeCell ref="DDX619:DDX620"/>
    <mergeCell ref="DDY619:DDY620"/>
    <mergeCell ref="DDZ619:DDZ620"/>
    <mergeCell ref="DEA619:DEA620"/>
    <mergeCell ref="DEB619:DEB620"/>
    <mergeCell ref="DEC619:DEC620"/>
    <mergeCell ref="DED619:DED620"/>
    <mergeCell ref="DEE619:DEE620"/>
    <mergeCell ref="DGH619:DGH620"/>
    <mergeCell ref="DGI619:DGI620"/>
    <mergeCell ref="DGJ619:DGJ620"/>
    <mergeCell ref="DGK619:DGK620"/>
    <mergeCell ref="DGL619:DGL620"/>
    <mergeCell ref="DGM619:DGM620"/>
    <mergeCell ref="DGN619:DGN620"/>
    <mergeCell ref="DGO619:DGO620"/>
    <mergeCell ref="DGP619:DGP620"/>
    <mergeCell ref="DFY619:DFY620"/>
    <mergeCell ref="DFZ619:DFZ620"/>
    <mergeCell ref="DGA619:DGA620"/>
    <mergeCell ref="DGB619:DGB620"/>
    <mergeCell ref="DGC619:DGC620"/>
    <mergeCell ref="DGD619:DGD620"/>
    <mergeCell ref="DGE619:DGE620"/>
    <mergeCell ref="DGF619:DGF620"/>
    <mergeCell ref="DGG619:DGG620"/>
    <mergeCell ref="DFP619:DFP620"/>
    <mergeCell ref="DFQ619:DFQ620"/>
    <mergeCell ref="DFR619:DFR620"/>
    <mergeCell ref="DFS619:DFS620"/>
    <mergeCell ref="DFT619:DFT620"/>
    <mergeCell ref="DFU619:DFU620"/>
    <mergeCell ref="DFV619:DFV620"/>
    <mergeCell ref="DFW619:DFW620"/>
    <mergeCell ref="DFX619:DFX620"/>
    <mergeCell ref="DFG619:DFG620"/>
    <mergeCell ref="DFH619:DFH620"/>
    <mergeCell ref="DFI619:DFI620"/>
    <mergeCell ref="DFJ619:DFJ620"/>
    <mergeCell ref="DFK619:DFK620"/>
    <mergeCell ref="DFL619:DFL620"/>
    <mergeCell ref="DFM619:DFM620"/>
    <mergeCell ref="DFN619:DFN620"/>
    <mergeCell ref="DFO619:DFO620"/>
    <mergeCell ref="DHR619:DHR620"/>
    <mergeCell ref="DHS619:DHS620"/>
    <mergeCell ref="DHT619:DHT620"/>
    <mergeCell ref="DHU619:DHU620"/>
    <mergeCell ref="DHV619:DHV620"/>
    <mergeCell ref="DHW619:DHW620"/>
    <mergeCell ref="DHX619:DHX620"/>
    <mergeCell ref="DHY619:DHY620"/>
    <mergeCell ref="DHZ619:DHZ620"/>
    <mergeCell ref="DHI619:DHI620"/>
    <mergeCell ref="DHJ619:DHJ620"/>
    <mergeCell ref="DHK619:DHK620"/>
    <mergeCell ref="DHL619:DHL620"/>
    <mergeCell ref="DHM619:DHM620"/>
    <mergeCell ref="DHN619:DHN620"/>
    <mergeCell ref="DHO619:DHO620"/>
    <mergeCell ref="DHP619:DHP620"/>
    <mergeCell ref="DHQ619:DHQ620"/>
    <mergeCell ref="DGZ619:DGZ620"/>
    <mergeCell ref="DHA619:DHA620"/>
    <mergeCell ref="DHB619:DHB620"/>
    <mergeCell ref="DHC619:DHC620"/>
    <mergeCell ref="DHD619:DHD620"/>
    <mergeCell ref="DHE619:DHE620"/>
    <mergeCell ref="DHF619:DHF620"/>
    <mergeCell ref="DHG619:DHG620"/>
    <mergeCell ref="DHH619:DHH620"/>
    <mergeCell ref="DGQ619:DGQ620"/>
    <mergeCell ref="DGR619:DGR620"/>
    <mergeCell ref="DGS619:DGS620"/>
    <mergeCell ref="DGT619:DGT620"/>
    <mergeCell ref="DGU619:DGU620"/>
    <mergeCell ref="DGV619:DGV620"/>
    <mergeCell ref="DGW619:DGW620"/>
    <mergeCell ref="DGX619:DGX620"/>
    <mergeCell ref="DGY619:DGY620"/>
    <mergeCell ref="DJB619:DJB620"/>
    <mergeCell ref="DJC619:DJC620"/>
    <mergeCell ref="DJD619:DJD620"/>
    <mergeCell ref="DJE619:DJE620"/>
    <mergeCell ref="DJF619:DJF620"/>
    <mergeCell ref="DJG619:DJG620"/>
    <mergeCell ref="DJH619:DJH620"/>
    <mergeCell ref="DJI619:DJI620"/>
    <mergeCell ref="DJJ619:DJJ620"/>
    <mergeCell ref="DIS619:DIS620"/>
    <mergeCell ref="DIT619:DIT620"/>
    <mergeCell ref="DIU619:DIU620"/>
    <mergeCell ref="DIV619:DIV620"/>
    <mergeCell ref="DIW619:DIW620"/>
    <mergeCell ref="DIX619:DIX620"/>
    <mergeCell ref="DIY619:DIY620"/>
    <mergeCell ref="DIZ619:DIZ620"/>
    <mergeCell ref="DJA619:DJA620"/>
    <mergeCell ref="DIJ619:DIJ620"/>
    <mergeCell ref="DIK619:DIK620"/>
    <mergeCell ref="DIL619:DIL620"/>
    <mergeCell ref="DIM619:DIM620"/>
    <mergeCell ref="DIN619:DIN620"/>
    <mergeCell ref="DIO619:DIO620"/>
    <mergeCell ref="DIP619:DIP620"/>
    <mergeCell ref="DIQ619:DIQ620"/>
    <mergeCell ref="DIR619:DIR620"/>
    <mergeCell ref="DIA619:DIA620"/>
    <mergeCell ref="DIB619:DIB620"/>
    <mergeCell ref="DIC619:DIC620"/>
    <mergeCell ref="DID619:DID620"/>
    <mergeCell ref="DIE619:DIE620"/>
    <mergeCell ref="DIF619:DIF620"/>
    <mergeCell ref="DIG619:DIG620"/>
    <mergeCell ref="DIH619:DIH620"/>
    <mergeCell ref="DII619:DII620"/>
    <mergeCell ref="DKL619:DKL620"/>
    <mergeCell ref="DKM619:DKM620"/>
    <mergeCell ref="DKN619:DKN620"/>
    <mergeCell ref="DKO619:DKO620"/>
    <mergeCell ref="DKP619:DKP620"/>
    <mergeCell ref="DKQ619:DKQ620"/>
    <mergeCell ref="DKR619:DKR620"/>
    <mergeCell ref="DKS619:DKS620"/>
    <mergeCell ref="DKT619:DKT620"/>
    <mergeCell ref="DKC619:DKC620"/>
    <mergeCell ref="DKD619:DKD620"/>
    <mergeCell ref="DKE619:DKE620"/>
    <mergeCell ref="DKF619:DKF620"/>
    <mergeCell ref="DKG619:DKG620"/>
    <mergeCell ref="DKH619:DKH620"/>
    <mergeCell ref="DKI619:DKI620"/>
    <mergeCell ref="DKJ619:DKJ620"/>
    <mergeCell ref="DKK619:DKK620"/>
    <mergeCell ref="DJT619:DJT620"/>
    <mergeCell ref="DJU619:DJU620"/>
    <mergeCell ref="DJV619:DJV620"/>
    <mergeCell ref="DJW619:DJW620"/>
    <mergeCell ref="DJX619:DJX620"/>
    <mergeCell ref="DJY619:DJY620"/>
    <mergeCell ref="DJZ619:DJZ620"/>
    <mergeCell ref="DKA619:DKA620"/>
    <mergeCell ref="DKB619:DKB620"/>
    <mergeCell ref="DJK619:DJK620"/>
    <mergeCell ref="DJL619:DJL620"/>
    <mergeCell ref="DJM619:DJM620"/>
    <mergeCell ref="DJN619:DJN620"/>
    <mergeCell ref="DJO619:DJO620"/>
    <mergeCell ref="DJP619:DJP620"/>
    <mergeCell ref="DJQ619:DJQ620"/>
    <mergeCell ref="DJR619:DJR620"/>
    <mergeCell ref="DJS619:DJS620"/>
    <mergeCell ref="DLV619:DLV620"/>
    <mergeCell ref="DLW619:DLW620"/>
    <mergeCell ref="DLX619:DLX620"/>
    <mergeCell ref="DLY619:DLY620"/>
    <mergeCell ref="DLZ619:DLZ620"/>
    <mergeCell ref="DMA619:DMA620"/>
    <mergeCell ref="DMB619:DMB620"/>
    <mergeCell ref="DMC619:DMC620"/>
    <mergeCell ref="DMD619:DMD620"/>
    <mergeCell ref="DLM619:DLM620"/>
    <mergeCell ref="DLN619:DLN620"/>
    <mergeCell ref="DLO619:DLO620"/>
    <mergeCell ref="DLP619:DLP620"/>
    <mergeCell ref="DLQ619:DLQ620"/>
    <mergeCell ref="DLR619:DLR620"/>
    <mergeCell ref="DLS619:DLS620"/>
    <mergeCell ref="DLT619:DLT620"/>
    <mergeCell ref="DLU619:DLU620"/>
    <mergeCell ref="DLD619:DLD620"/>
    <mergeCell ref="DLE619:DLE620"/>
    <mergeCell ref="DLF619:DLF620"/>
    <mergeCell ref="DLG619:DLG620"/>
    <mergeCell ref="DLH619:DLH620"/>
    <mergeCell ref="DLI619:DLI620"/>
    <mergeCell ref="DLJ619:DLJ620"/>
    <mergeCell ref="DLK619:DLK620"/>
    <mergeCell ref="DLL619:DLL620"/>
    <mergeCell ref="DKU619:DKU620"/>
    <mergeCell ref="DKV619:DKV620"/>
    <mergeCell ref="DKW619:DKW620"/>
    <mergeCell ref="DKX619:DKX620"/>
    <mergeCell ref="DKY619:DKY620"/>
    <mergeCell ref="DKZ619:DKZ620"/>
    <mergeCell ref="DLA619:DLA620"/>
    <mergeCell ref="DLB619:DLB620"/>
    <mergeCell ref="DLC619:DLC620"/>
    <mergeCell ref="DNF619:DNF620"/>
    <mergeCell ref="DNG619:DNG620"/>
    <mergeCell ref="DNH619:DNH620"/>
    <mergeCell ref="DNI619:DNI620"/>
    <mergeCell ref="DNJ619:DNJ620"/>
    <mergeCell ref="DNK619:DNK620"/>
    <mergeCell ref="DNL619:DNL620"/>
    <mergeCell ref="DNM619:DNM620"/>
    <mergeCell ref="DNN619:DNN620"/>
    <mergeCell ref="DMW619:DMW620"/>
    <mergeCell ref="DMX619:DMX620"/>
    <mergeCell ref="DMY619:DMY620"/>
    <mergeCell ref="DMZ619:DMZ620"/>
    <mergeCell ref="DNA619:DNA620"/>
    <mergeCell ref="DNB619:DNB620"/>
    <mergeCell ref="DNC619:DNC620"/>
    <mergeCell ref="DND619:DND620"/>
    <mergeCell ref="DNE619:DNE620"/>
    <mergeCell ref="DMN619:DMN620"/>
    <mergeCell ref="DMO619:DMO620"/>
    <mergeCell ref="DMP619:DMP620"/>
    <mergeCell ref="DMQ619:DMQ620"/>
    <mergeCell ref="DMR619:DMR620"/>
    <mergeCell ref="DMS619:DMS620"/>
    <mergeCell ref="DMT619:DMT620"/>
    <mergeCell ref="DMU619:DMU620"/>
    <mergeCell ref="DMV619:DMV620"/>
    <mergeCell ref="DME619:DME620"/>
    <mergeCell ref="DMF619:DMF620"/>
    <mergeCell ref="DMG619:DMG620"/>
    <mergeCell ref="DMH619:DMH620"/>
    <mergeCell ref="DMI619:DMI620"/>
    <mergeCell ref="DMJ619:DMJ620"/>
    <mergeCell ref="DMK619:DMK620"/>
    <mergeCell ref="DML619:DML620"/>
    <mergeCell ref="DMM619:DMM620"/>
    <mergeCell ref="DOP619:DOP620"/>
    <mergeCell ref="DOQ619:DOQ620"/>
    <mergeCell ref="DOR619:DOR620"/>
    <mergeCell ref="DOS619:DOS620"/>
    <mergeCell ref="DOT619:DOT620"/>
    <mergeCell ref="DOU619:DOU620"/>
    <mergeCell ref="DOV619:DOV620"/>
    <mergeCell ref="DOW619:DOW620"/>
    <mergeCell ref="DOX619:DOX620"/>
    <mergeCell ref="DOG619:DOG620"/>
    <mergeCell ref="DOH619:DOH620"/>
    <mergeCell ref="DOI619:DOI620"/>
    <mergeCell ref="DOJ619:DOJ620"/>
    <mergeCell ref="DOK619:DOK620"/>
    <mergeCell ref="DOL619:DOL620"/>
    <mergeCell ref="DOM619:DOM620"/>
    <mergeCell ref="DON619:DON620"/>
    <mergeCell ref="DOO619:DOO620"/>
    <mergeCell ref="DNX619:DNX620"/>
    <mergeCell ref="DNY619:DNY620"/>
    <mergeCell ref="DNZ619:DNZ620"/>
    <mergeCell ref="DOA619:DOA620"/>
    <mergeCell ref="DOB619:DOB620"/>
    <mergeCell ref="DOC619:DOC620"/>
    <mergeCell ref="DOD619:DOD620"/>
    <mergeCell ref="DOE619:DOE620"/>
    <mergeCell ref="DOF619:DOF620"/>
    <mergeCell ref="DNO619:DNO620"/>
    <mergeCell ref="DNP619:DNP620"/>
    <mergeCell ref="DNQ619:DNQ620"/>
    <mergeCell ref="DNR619:DNR620"/>
    <mergeCell ref="DNS619:DNS620"/>
    <mergeCell ref="DNT619:DNT620"/>
    <mergeCell ref="DNU619:DNU620"/>
    <mergeCell ref="DNV619:DNV620"/>
    <mergeCell ref="DNW619:DNW620"/>
    <mergeCell ref="DPZ619:DPZ620"/>
    <mergeCell ref="DQA619:DQA620"/>
    <mergeCell ref="DQB619:DQB620"/>
    <mergeCell ref="DQC619:DQC620"/>
    <mergeCell ref="DQD619:DQD620"/>
    <mergeCell ref="DQE619:DQE620"/>
    <mergeCell ref="DQF619:DQF620"/>
    <mergeCell ref="DQG619:DQG620"/>
    <mergeCell ref="DQH619:DQH620"/>
    <mergeCell ref="DPQ619:DPQ620"/>
    <mergeCell ref="DPR619:DPR620"/>
    <mergeCell ref="DPS619:DPS620"/>
    <mergeCell ref="DPT619:DPT620"/>
    <mergeCell ref="DPU619:DPU620"/>
    <mergeCell ref="DPV619:DPV620"/>
    <mergeCell ref="DPW619:DPW620"/>
    <mergeCell ref="DPX619:DPX620"/>
    <mergeCell ref="DPY619:DPY620"/>
    <mergeCell ref="DPH619:DPH620"/>
    <mergeCell ref="DPI619:DPI620"/>
    <mergeCell ref="DPJ619:DPJ620"/>
    <mergeCell ref="DPK619:DPK620"/>
    <mergeCell ref="DPL619:DPL620"/>
    <mergeCell ref="DPM619:DPM620"/>
    <mergeCell ref="DPN619:DPN620"/>
    <mergeCell ref="DPO619:DPO620"/>
    <mergeCell ref="DPP619:DPP620"/>
    <mergeCell ref="DOY619:DOY620"/>
    <mergeCell ref="DOZ619:DOZ620"/>
    <mergeCell ref="DPA619:DPA620"/>
    <mergeCell ref="DPB619:DPB620"/>
    <mergeCell ref="DPC619:DPC620"/>
    <mergeCell ref="DPD619:DPD620"/>
    <mergeCell ref="DPE619:DPE620"/>
    <mergeCell ref="DPF619:DPF620"/>
    <mergeCell ref="DPG619:DPG620"/>
    <mergeCell ref="DRJ619:DRJ620"/>
    <mergeCell ref="DRK619:DRK620"/>
    <mergeCell ref="DRL619:DRL620"/>
    <mergeCell ref="DRM619:DRM620"/>
    <mergeCell ref="DRN619:DRN620"/>
    <mergeCell ref="DRO619:DRO620"/>
    <mergeCell ref="DRP619:DRP620"/>
    <mergeCell ref="DRQ619:DRQ620"/>
    <mergeCell ref="DRR619:DRR620"/>
    <mergeCell ref="DRA619:DRA620"/>
    <mergeCell ref="DRB619:DRB620"/>
    <mergeCell ref="DRC619:DRC620"/>
    <mergeCell ref="DRD619:DRD620"/>
    <mergeCell ref="DRE619:DRE620"/>
    <mergeCell ref="DRF619:DRF620"/>
    <mergeCell ref="DRG619:DRG620"/>
    <mergeCell ref="DRH619:DRH620"/>
    <mergeCell ref="DRI619:DRI620"/>
    <mergeCell ref="DQR619:DQR620"/>
    <mergeCell ref="DQS619:DQS620"/>
    <mergeCell ref="DQT619:DQT620"/>
    <mergeCell ref="DQU619:DQU620"/>
    <mergeCell ref="DQV619:DQV620"/>
    <mergeCell ref="DQW619:DQW620"/>
    <mergeCell ref="DQX619:DQX620"/>
    <mergeCell ref="DQY619:DQY620"/>
    <mergeCell ref="DQZ619:DQZ620"/>
    <mergeCell ref="DQI619:DQI620"/>
    <mergeCell ref="DQJ619:DQJ620"/>
    <mergeCell ref="DQK619:DQK620"/>
    <mergeCell ref="DQL619:DQL620"/>
    <mergeCell ref="DQM619:DQM620"/>
    <mergeCell ref="DQN619:DQN620"/>
    <mergeCell ref="DQO619:DQO620"/>
    <mergeCell ref="DQP619:DQP620"/>
    <mergeCell ref="DQQ619:DQQ620"/>
    <mergeCell ref="DST619:DST620"/>
    <mergeCell ref="DSU619:DSU620"/>
    <mergeCell ref="DSV619:DSV620"/>
    <mergeCell ref="DSW619:DSW620"/>
    <mergeCell ref="DSX619:DSX620"/>
    <mergeCell ref="DSY619:DSY620"/>
    <mergeCell ref="DSZ619:DSZ620"/>
    <mergeCell ref="DTA619:DTA620"/>
    <mergeCell ref="DTB619:DTB620"/>
    <mergeCell ref="DSK619:DSK620"/>
    <mergeCell ref="DSL619:DSL620"/>
    <mergeCell ref="DSM619:DSM620"/>
    <mergeCell ref="DSN619:DSN620"/>
    <mergeCell ref="DSO619:DSO620"/>
    <mergeCell ref="DSP619:DSP620"/>
    <mergeCell ref="DSQ619:DSQ620"/>
    <mergeCell ref="DSR619:DSR620"/>
    <mergeCell ref="DSS619:DSS620"/>
    <mergeCell ref="DSB619:DSB620"/>
    <mergeCell ref="DSC619:DSC620"/>
    <mergeCell ref="DSD619:DSD620"/>
    <mergeCell ref="DSE619:DSE620"/>
    <mergeCell ref="DSF619:DSF620"/>
    <mergeCell ref="DSG619:DSG620"/>
    <mergeCell ref="DSH619:DSH620"/>
    <mergeCell ref="DSI619:DSI620"/>
    <mergeCell ref="DSJ619:DSJ620"/>
    <mergeCell ref="DRS619:DRS620"/>
    <mergeCell ref="DRT619:DRT620"/>
    <mergeCell ref="DRU619:DRU620"/>
    <mergeCell ref="DRV619:DRV620"/>
    <mergeCell ref="DRW619:DRW620"/>
    <mergeCell ref="DRX619:DRX620"/>
    <mergeCell ref="DRY619:DRY620"/>
    <mergeCell ref="DRZ619:DRZ620"/>
    <mergeCell ref="DSA619:DSA620"/>
    <mergeCell ref="DUD619:DUD620"/>
    <mergeCell ref="DUE619:DUE620"/>
    <mergeCell ref="DUF619:DUF620"/>
    <mergeCell ref="DUG619:DUG620"/>
    <mergeCell ref="DUH619:DUH620"/>
    <mergeCell ref="DUI619:DUI620"/>
    <mergeCell ref="DUJ619:DUJ620"/>
    <mergeCell ref="DUK619:DUK620"/>
    <mergeCell ref="DUL619:DUL620"/>
    <mergeCell ref="DTU619:DTU620"/>
    <mergeCell ref="DTV619:DTV620"/>
    <mergeCell ref="DTW619:DTW620"/>
    <mergeCell ref="DTX619:DTX620"/>
    <mergeCell ref="DTY619:DTY620"/>
    <mergeCell ref="DTZ619:DTZ620"/>
    <mergeCell ref="DUA619:DUA620"/>
    <mergeCell ref="DUB619:DUB620"/>
    <mergeCell ref="DUC619:DUC620"/>
    <mergeCell ref="DTL619:DTL620"/>
    <mergeCell ref="DTM619:DTM620"/>
    <mergeCell ref="DTN619:DTN620"/>
    <mergeCell ref="DTO619:DTO620"/>
    <mergeCell ref="DTP619:DTP620"/>
    <mergeCell ref="DTQ619:DTQ620"/>
    <mergeCell ref="DTR619:DTR620"/>
    <mergeCell ref="DTS619:DTS620"/>
    <mergeCell ref="DTT619:DTT620"/>
    <mergeCell ref="DTC619:DTC620"/>
    <mergeCell ref="DTD619:DTD620"/>
    <mergeCell ref="DTE619:DTE620"/>
    <mergeCell ref="DTF619:DTF620"/>
    <mergeCell ref="DTG619:DTG620"/>
    <mergeCell ref="DTH619:DTH620"/>
    <mergeCell ref="DTI619:DTI620"/>
    <mergeCell ref="DTJ619:DTJ620"/>
    <mergeCell ref="DTK619:DTK620"/>
    <mergeCell ref="DVN619:DVN620"/>
    <mergeCell ref="DVO619:DVO620"/>
    <mergeCell ref="DVP619:DVP620"/>
    <mergeCell ref="DVQ619:DVQ620"/>
    <mergeCell ref="DVR619:DVR620"/>
    <mergeCell ref="DVS619:DVS620"/>
    <mergeCell ref="DVT619:DVT620"/>
    <mergeCell ref="DVU619:DVU620"/>
    <mergeCell ref="DVV619:DVV620"/>
    <mergeCell ref="DVE619:DVE620"/>
    <mergeCell ref="DVF619:DVF620"/>
    <mergeCell ref="DVG619:DVG620"/>
    <mergeCell ref="DVH619:DVH620"/>
    <mergeCell ref="DVI619:DVI620"/>
    <mergeCell ref="DVJ619:DVJ620"/>
    <mergeCell ref="DVK619:DVK620"/>
    <mergeCell ref="DVL619:DVL620"/>
    <mergeCell ref="DVM619:DVM620"/>
    <mergeCell ref="DUV619:DUV620"/>
    <mergeCell ref="DUW619:DUW620"/>
    <mergeCell ref="DUX619:DUX620"/>
    <mergeCell ref="DUY619:DUY620"/>
    <mergeCell ref="DUZ619:DUZ620"/>
    <mergeCell ref="DVA619:DVA620"/>
    <mergeCell ref="DVB619:DVB620"/>
    <mergeCell ref="DVC619:DVC620"/>
    <mergeCell ref="DVD619:DVD620"/>
    <mergeCell ref="DUM619:DUM620"/>
    <mergeCell ref="DUN619:DUN620"/>
    <mergeCell ref="DUO619:DUO620"/>
    <mergeCell ref="DUP619:DUP620"/>
    <mergeCell ref="DUQ619:DUQ620"/>
    <mergeCell ref="DUR619:DUR620"/>
    <mergeCell ref="DUS619:DUS620"/>
    <mergeCell ref="DUT619:DUT620"/>
    <mergeCell ref="DUU619:DUU620"/>
    <mergeCell ref="DWX619:DWX620"/>
    <mergeCell ref="DWY619:DWY620"/>
    <mergeCell ref="DWZ619:DWZ620"/>
    <mergeCell ref="DXA619:DXA620"/>
    <mergeCell ref="DXB619:DXB620"/>
    <mergeCell ref="DXC619:DXC620"/>
    <mergeCell ref="DXD619:DXD620"/>
    <mergeCell ref="DXE619:DXE620"/>
    <mergeCell ref="DXF619:DXF620"/>
    <mergeCell ref="DWO619:DWO620"/>
    <mergeCell ref="DWP619:DWP620"/>
    <mergeCell ref="DWQ619:DWQ620"/>
    <mergeCell ref="DWR619:DWR620"/>
    <mergeCell ref="DWS619:DWS620"/>
    <mergeCell ref="DWT619:DWT620"/>
    <mergeCell ref="DWU619:DWU620"/>
    <mergeCell ref="DWV619:DWV620"/>
    <mergeCell ref="DWW619:DWW620"/>
    <mergeCell ref="DWF619:DWF620"/>
    <mergeCell ref="DWG619:DWG620"/>
    <mergeCell ref="DWH619:DWH620"/>
    <mergeCell ref="DWI619:DWI620"/>
    <mergeCell ref="DWJ619:DWJ620"/>
    <mergeCell ref="DWK619:DWK620"/>
    <mergeCell ref="DWL619:DWL620"/>
    <mergeCell ref="DWM619:DWM620"/>
    <mergeCell ref="DWN619:DWN620"/>
    <mergeCell ref="DVW619:DVW620"/>
    <mergeCell ref="DVX619:DVX620"/>
    <mergeCell ref="DVY619:DVY620"/>
    <mergeCell ref="DVZ619:DVZ620"/>
    <mergeCell ref="DWA619:DWA620"/>
    <mergeCell ref="DWB619:DWB620"/>
    <mergeCell ref="DWC619:DWC620"/>
    <mergeCell ref="DWD619:DWD620"/>
    <mergeCell ref="DWE619:DWE620"/>
    <mergeCell ref="DYH619:DYH620"/>
    <mergeCell ref="DYI619:DYI620"/>
    <mergeCell ref="DYJ619:DYJ620"/>
    <mergeCell ref="DYK619:DYK620"/>
    <mergeCell ref="DYL619:DYL620"/>
    <mergeCell ref="DYM619:DYM620"/>
    <mergeCell ref="DYN619:DYN620"/>
    <mergeCell ref="DYO619:DYO620"/>
    <mergeCell ref="DYP619:DYP620"/>
    <mergeCell ref="DXY619:DXY620"/>
    <mergeCell ref="DXZ619:DXZ620"/>
    <mergeCell ref="DYA619:DYA620"/>
    <mergeCell ref="DYB619:DYB620"/>
    <mergeCell ref="DYC619:DYC620"/>
    <mergeCell ref="DYD619:DYD620"/>
    <mergeCell ref="DYE619:DYE620"/>
    <mergeCell ref="DYF619:DYF620"/>
    <mergeCell ref="DYG619:DYG620"/>
    <mergeCell ref="DXP619:DXP620"/>
    <mergeCell ref="DXQ619:DXQ620"/>
    <mergeCell ref="DXR619:DXR620"/>
    <mergeCell ref="DXS619:DXS620"/>
    <mergeCell ref="DXT619:DXT620"/>
    <mergeCell ref="DXU619:DXU620"/>
    <mergeCell ref="DXV619:DXV620"/>
    <mergeCell ref="DXW619:DXW620"/>
    <mergeCell ref="DXX619:DXX620"/>
    <mergeCell ref="DXG619:DXG620"/>
    <mergeCell ref="DXH619:DXH620"/>
    <mergeCell ref="DXI619:DXI620"/>
    <mergeCell ref="DXJ619:DXJ620"/>
    <mergeCell ref="DXK619:DXK620"/>
    <mergeCell ref="DXL619:DXL620"/>
    <mergeCell ref="DXM619:DXM620"/>
    <mergeCell ref="DXN619:DXN620"/>
    <mergeCell ref="DXO619:DXO620"/>
    <mergeCell ref="DZR619:DZR620"/>
    <mergeCell ref="DZS619:DZS620"/>
    <mergeCell ref="DZT619:DZT620"/>
    <mergeCell ref="DZU619:DZU620"/>
    <mergeCell ref="DZV619:DZV620"/>
    <mergeCell ref="DZW619:DZW620"/>
    <mergeCell ref="DZX619:DZX620"/>
    <mergeCell ref="DZY619:DZY620"/>
    <mergeCell ref="DZZ619:DZZ620"/>
    <mergeCell ref="DZI619:DZI620"/>
    <mergeCell ref="DZJ619:DZJ620"/>
    <mergeCell ref="DZK619:DZK620"/>
    <mergeCell ref="DZL619:DZL620"/>
    <mergeCell ref="DZM619:DZM620"/>
    <mergeCell ref="DZN619:DZN620"/>
    <mergeCell ref="DZO619:DZO620"/>
    <mergeCell ref="DZP619:DZP620"/>
    <mergeCell ref="DZQ619:DZQ620"/>
    <mergeCell ref="DYZ619:DYZ620"/>
    <mergeCell ref="DZA619:DZA620"/>
    <mergeCell ref="DZB619:DZB620"/>
    <mergeCell ref="DZC619:DZC620"/>
    <mergeCell ref="DZD619:DZD620"/>
    <mergeCell ref="DZE619:DZE620"/>
    <mergeCell ref="DZF619:DZF620"/>
    <mergeCell ref="DZG619:DZG620"/>
    <mergeCell ref="DZH619:DZH620"/>
    <mergeCell ref="DYQ619:DYQ620"/>
    <mergeCell ref="DYR619:DYR620"/>
    <mergeCell ref="DYS619:DYS620"/>
    <mergeCell ref="DYT619:DYT620"/>
    <mergeCell ref="DYU619:DYU620"/>
    <mergeCell ref="DYV619:DYV620"/>
    <mergeCell ref="DYW619:DYW620"/>
    <mergeCell ref="DYX619:DYX620"/>
    <mergeCell ref="DYY619:DYY620"/>
    <mergeCell ref="EBB619:EBB620"/>
    <mergeCell ref="EBC619:EBC620"/>
    <mergeCell ref="EBD619:EBD620"/>
    <mergeCell ref="EBE619:EBE620"/>
    <mergeCell ref="EBF619:EBF620"/>
    <mergeCell ref="EBG619:EBG620"/>
    <mergeCell ref="EBH619:EBH620"/>
    <mergeCell ref="EBI619:EBI620"/>
    <mergeCell ref="EBJ619:EBJ620"/>
    <mergeCell ref="EAS619:EAS620"/>
    <mergeCell ref="EAT619:EAT620"/>
    <mergeCell ref="EAU619:EAU620"/>
    <mergeCell ref="EAV619:EAV620"/>
    <mergeCell ref="EAW619:EAW620"/>
    <mergeCell ref="EAX619:EAX620"/>
    <mergeCell ref="EAY619:EAY620"/>
    <mergeCell ref="EAZ619:EAZ620"/>
    <mergeCell ref="EBA619:EBA620"/>
    <mergeCell ref="EAJ619:EAJ620"/>
    <mergeCell ref="EAK619:EAK620"/>
    <mergeCell ref="EAL619:EAL620"/>
    <mergeCell ref="EAM619:EAM620"/>
    <mergeCell ref="EAN619:EAN620"/>
    <mergeCell ref="EAO619:EAO620"/>
    <mergeCell ref="EAP619:EAP620"/>
    <mergeCell ref="EAQ619:EAQ620"/>
    <mergeCell ref="EAR619:EAR620"/>
    <mergeCell ref="EAA619:EAA620"/>
    <mergeCell ref="EAB619:EAB620"/>
    <mergeCell ref="EAC619:EAC620"/>
    <mergeCell ref="EAD619:EAD620"/>
    <mergeCell ref="EAE619:EAE620"/>
    <mergeCell ref="EAF619:EAF620"/>
    <mergeCell ref="EAG619:EAG620"/>
    <mergeCell ref="EAH619:EAH620"/>
    <mergeCell ref="EAI619:EAI620"/>
    <mergeCell ref="ECL619:ECL620"/>
    <mergeCell ref="ECM619:ECM620"/>
    <mergeCell ref="ECN619:ECN620"/>
    <mergeCell ref="ECO619:ECO620"/>
    <mergeCell ref="ECP619:ECP620"/>
    <mergeCell ref="ECQ619:ECQ620"/>
    <mergeCell ref="ECR619:ECR620"/>
    <mergeCell ref="ECS619:ECS620"/>
    <mergeCell ref="ECT619:ECT620"/>
    <mergeCell ref="ECC619:ECC620"/>
    <mergeCell ref="ECD619:ECD620"/>
    <mergeCell ref="ECE619:ECE620"/>
    <mergeCell ref="ECF619:ECF620"/>
    <mergeCell ref="ECG619:ECG620"/>
    <mergeCell ref="ECH619:ECH620"/>
    <mergeCell ref="ECI619:ECI620"/>
    <mergeCell ref="ECJ619:ECJ620"/>
    <mergeCell ref="ECK619:ECK620"/>
    <mergeCell ref="EBT619:EBT620"/>
    <mergeCell ref="EBU619:EBU620"/>
    <mergeCell ref="EBV619:EBV620"/>
    <mergeCell ref="EBW619:EBW620"/>
    <mergeCell ref="EBX619:EBX620"/>
    <mergeCell ref="EBY619:EBY620"/>
    <mergeCell ref="EBZ619:EBZ620"/>
    <mergeCell ref="ECA619:ECA620"/>
    <mergeCell ref="ECB619:ECB620"/>
    <mergeCell ref="EBK619:EBK620"/>
    <mergeCell ref="EBL619:EBL620"/>
    <mergeCell ref="EBM619:EBM620"/>
    <mergeCell ref="EBN619:EBN620"/>
    <mergeCell ref="EBO619:EBO620"/>
    <mergeCell ref="EBP619:EBP620"/>
    <mergeCell ref="EBQ619:EBQ620"/>
    <mergeCell ref="EBR619:EBR620"/>
    <mergeCell ref="EBS619:EBS620"/>
    <mergeCell ref="EDV619:EDV620"/>
    <mergeCell ref="EDW619:EDW620"/>
    <mergeCell ref="EDX619:EDX620"/>
    <mergeCell ref="EDY619:EDY620"/>
    <mergeCell ref="EDZ619:EDZ620"/>
    <mergeCell ref="EEA619:EEA620"/>
    <mergeCell ref="EEB619:EEB620"/>
    <mergeCell ref="EEC619:EEC620"/>
    <mergeCell ref="EED619:EED620"/>
    <mergeCell ref="EDM619:EDM620"/>
    <mergeCell ref="EDN619:EDN620"/>
    <mergeCell ref="EDO619:EDO620"/>
    <mergeCell ref="EDP619:EDP620"/>
    <mergeCell ref="EDQ619:EDQ620"/>
    <mergeCell ref="EDR619:EDR620"/>
    <mergeCell ref="EDS619:EDS620"/>
    <mergeCell ref="EDT619:EDT620"/>
    <mergeCell ref="EDU619:EDU620"/>
    <mergeCell ref="EDD619:EDD620"/>
    <mergeCell ref="EDE619:EDE620"/>
    <mergeCell ref="EDF619:EDF620"/>
    <mergeCell ref="EDG619:EDG620"/>
    <mergeCell ref="EDH619:EDH620"/>
    <mergeCell ref="EDI619:EDI620"/>
    <mergeCell ref="EDJ619:EDJ620"/>
    <mergeCell ref="EDK619:EDK620"/>
    <mergeCell ref="EDL619:EDL620"/>
    <mergeCell ref="ECU619:ECU620"/>
    <mergeCell ref="ECV619:ECV620"/>
    <mergeCell ref="ECW619:ECW620"/>
    <mergeCell ref="ECX619:ECX620"/>
    <mergeCell ref="ECY619:ECY620"/>
    <mergeCell ref="ECZ619:ECZ620"/>
    <mergeCell ref="EDA619:EDA620"/>
    <mergeCell ref="EDB619:EDB620"/>
    <mergeCell ref="EDC619:EDC620"/>
    <mergeCell ref="EFF619:EFF620"/>
    <mergeCell ref="EFG619:EFG620"/>
    <mergeCell ref="EFH619:EFH620"/>
    <mergeCell ref="EFI619:EFI620"/>
    <mergeCell ref="EFJ619:EFJ620"/>
    <mergeCell ref="EFK619:EFK620"/>
    <mergeCell ref="EFL619:EFL620"/>
    <mergeCell ref="EFM619:EFM620"/>
    <mergeCell ref="EFN619:EFN620"/>
    <mergeCell ref="EEW619:EEW620"/>
    <mergeCell ref="EEX619:EEX620"/>
    <mergeCell ref="EEY619:EEY620"/>
    <mergeCell ref="EEZ619:EEZ620"/>
    <mergeCell ref="EFA619:EFA620"/>
    <mergeCell ref="EFB619:EFB620"/>
    <mergeCell ref="EFC619:EFC620"/>
    <mergeCell ref="EFD619:EFD620"/>
    <mergeCell ref="EFE619:EFE620"/>
    <mergeCell ref="EEN619:EEN620"/>
    <mergeCell ref="EEO619:EEO620"/>
    <mergeCell ref="EEP619:EEP620"/>
    <mergeCell ref="EEQ619:EEQ620"/>
    <mergeCell ref="EER619:EER620"/>
    <mergeCell ref="EES619:EES620"/>
    <mergeCell ref="EET619:EET620"/>
    <mergeCell ref="EEU619:EEU620"/>
    <mergeCell ref="EEV619:EEV620"/>
    <mergeCell ref="EEE619:EEE620"/>
    <mergeCell ref="EEF619:EEF620"/>
    <mergeCell ref="EEG619:EEG620"/>
    <mergeCell ref="EEH619:EEH620"/>
    <mergeCell ref="EEI619:EEI620"/>
    <mergeCell ref="EEJ619:EEJ620"/>
    <mergeCell ref="EEK619:EEK620"/>
    <mergeCell ref="EEL619:EEL620"/>
    <mergeCell ref="EEM619:EEM620"/>
    <mergeCell ref="EGP619:EGP620"/>
    <mergeCell ref="EGQ619:EGQ620"/>
    <mergeCell ref="EGR619:EGR620"/>
    <mergeCell ref="EGS619:EGS620"/>
    <mergeCell ref="EGT619:EGT620"/>
    <mergeCell ref="EGU619:EGU620"/>
    <mergeCell ref="EGV619:EGV620"/>
    <mergeCell ref="EGW619:EGW620"/>
    <mergeCell ref="EGX619:EGX620"/>
    <mergeCell ref="EGG619:EGG620"/>
    <mergeCell ref="EGH619:EGH620"/>
    <mergeCell ref="EGI619:EGI620"/>
    <mergeCell ref="EGJ619:EGJ620"/>
    <mergeCell ref="EGK619:EGK620"/>
    <mergeCell ref="EGL619:EGL620"/>
    <mergeCell ref="EGM619:EGM620"/>
    <mergeCell ref="EGN619:EGN620"/>
    <mergeCell ref="EGO619:EGO620"/>
    <mergeCell ref="EFX619:EFX620"/>
    <mergeCell ref="EFY619:EFY620"/>
    <mergeCell ref="EFZ619:EFZ620"/>
    <mergeCell ref="EGA619:EGA620"/>
    <mergeCell ref="EGB619:EGB620"/>
    <mergeCell ref="EGC619:EGC620"/>
    <mergeCell ref="EGD619:EGD620"/>
    <mergeCell ref="EGE619:EGE620"/>
    <mergeCell ref="EGF619:EGF620"/>
    <mergeCell ref="EFO619:EFO620"/>
    <mergeCell ref="EFP619:EFP620"/>
    <mergeCell ref="EFQ619:EFQ620"/>
    <mergeCell ref="EFR619:EFR620"/>
    <mergeCell ref="EFS619:EFS620"/>
    <mergeCell ref="EFT619:EFT620"/>
    <mergeCell ref="EFU619:EFU620"/>
    <mergeCell ref="EFV619:EFV620"/>
    <mergeCell ref="EFW619:EFW620"/>
    <mergeCell ref="EHZ619:EHZ620"/>
    <mergeCell ref="EIA619:EIA620"/>
    <mergeCell ref="EIB619:EIB620"/>
    <mergeCell ref="EIC619:EIC620"/>
    <mergeCell ref="EID619:EID620"/>
    <mergeCell ref="EIE619:EIE620"/>
    <mergeCell ref="EIF619:EIF620"/>
    <mergeCell ref="EIG619:EIG620"/>
    <mergeCell ref="EIH619:EIH620"/>
    <mergeCell ref="EHQ619:EHQ620"/>
    <mergeCell ref="EHR619:EHR620"/>
    <mergeCell ref="EHS619:EHS620"/>
    <mergeCell ref="EHT619:EHT620"/>
    <mergeCell ref="EHU619:EHU620"/>
    <mergeCell ref="EHV619:EHV620"/>
    <mergeCell ref="EHW619:EHW620"/>
    <mergeCell ref="EHX619:EHX620"/>
    <mergeCell ref="EHY619:EHY620"/>
    <mergeCell ref="EHH619:EHH620"/>
    <mergeCell ref="EHI619:EHI620"/>
    <mergeCell ref="EHJ619:EHJ620"/>
    <mergeCell ref="EHK619:EHK620"/>
    <mergeCell ref="EHL619:EHL620"/>
    <mergeCell ref="EHM619:EHM620"/>
    <mergeCell ref="EHN619:EHN620"/>
    <mergeCell ref="EHO619:EHO620"/>
    <mergeCell ref="EHP619:EHP620"/>
    <mergeCell ref="EGY619:EGY620"/>
    <mergeCell ref="EGZ619:EGZ620"/>
    <mergeCell ref="EHA619:EHA620"/>
    <mergeCell ref="EHB619:EHB620"/>
    <mergeCell ref="EHC619:EHC620"/>
    <mergeCell ref="EHD619:EHD620"/>
    <mergeCell ref="EHE619:EHE620"/>
    <mergeCell ref="EHF619:EHF620"/>
    <mergeCell ref="EHG619:EHG620"/>
    <mergeCell ref="EJJ619:EJJ620"/>
    <mergeCell ref="EJK619:EJK620"/>
    <mergeCell ref="EJL619:EJL620"/>
    <mergeCell ref="EJM619:EJM620"/>
    <mergeCell ref="EJN619:EJN620"/>
    <mergeCell ref="EJO619:EJO620"/>
    <mergeCell ref="EJP619:EJP620"/>
    <mergeCell ref="EJQ619:EJQ620"/>
    <mergeCell ref="EJR619:EJR620"/>
    <mergeCell ref="EJA619:EJA620"/>
    <mergeCell ref="EJB619:EJB620"/>
    <mergeCell ref="EJC619:EJC620"/>
    <mergeCell ref="EJD619:EJD620"/>
    <mergeCell ref="EJE619:EJE620"/>
    <mergeCell ref="EJF619:EJF620"/>
    <mergeCell ref="EJG619:EJG620"/>
    <mergeCell ref="EJH619:EJH620"/>
    <mergeCell ref="EJI619:EJI620"/>
    <mergeCell ref="EIR619:EIR620"/>
    <mergeCell ref="EIS619:EIS620"/>
    <mergeCell ref="EIT619:EIT620"/>
    <mergeCell ref="EIU619:EIU620"/>
    <mergeCell ref="EIV619:EIV620"/>
    <mergeCell ref="EIW619:EIW620"/>
    <mergeCell ref="EIX619:EIX620"/>
    <mergeCell ref="EIY619:EIY620"/>
    <mergeCell ref="EIZ619:EIZ620"/>
    <mergeCell ref="EII619:EII620"/>
    <mergeCell ref="EIJ619:EIJ620"/>
    <mergeCell ref="EIK619:EIK620"/>
    <mergeCell ref="EIL619:EIL620"/>
    <mergeCell ref="EIM619:EIM620"/>
    <mergeCell ref="EIN619:EIN620"/>
    <mergeCell ref="EIO619:EIO620"/>
    <mergeCell ref="EIP619:EIP620"/>
    <mergeCell ref="EIQ619:EIQ620"/>
    <mergeCell ref="EKT619:EKT620"/>
    <mergeCell ref="EKU619:EKU620"/>
    <mergeCell ref="EKV619:EKV620"/>
    <mergeCell ref="EKW619:EKW620"/>
    <mergeCell ref="EKX619:EKX620"/>
    <mergeCell ref="EKY619:EKY620"/>
    <mergeCell ref="EKZ619:EKZ620"/>
    <mergeCell ref="ELA619:ELA620"/>
    <mergeCell ref="ELB619:ELB620"/>
    <mergeCell ref="EKK619:EKK620"/>
    <mergeCell ref="EKL619:EKL620"/>
    <mergeCell ref="EKM619:EKM620"/>
    <mergeCell ref="EKN619:EKN620"/>
    <mergeCell ref="EKO619:EKO620"/>
    <mergeCell ref="EKP619:EKP620"/>
    <mergeCell ref="EKQ619:EKQ620"/>
    <mergeCell ref="EKR619:EKR620"/>
    <mergeCell ref="EKS619:EKS620"/>
    <mergeCell ref="EKB619:EKB620"/>
    <mergeCell ref="EKC619:EKC620"/>
    <mergeCell ref="EKD619:EKD620"/>
    <mergeCell ref="EKE619:EKE620"/>
    <mergeCell ref="EKF619:EKF620"/>
    <mergeCell ref="EKG619:EKG620"/>
    <mergeCell ref="EKH619:EKH620"/>
    <mergeCell ref="EKI619:EKI620"/>
    <mergeCell ref="EKJ619:EKJ620"/>
    <mergeCell ref="EJS619:EJS620"/>
    <mergeCell ref="EJT619:EJT620"/>
    <mergeCell ref="EJU619:EJU620"/>
    <mergeCell ref="EJV619:EJV620"/>
    <mergeCell ref="EJW619:EJW620"/>
    <mergeCell ref="EJX619:EJX620"/>
    <mergeCell ref="EJY619:EJY620"/>
    <mergeCell ref="EJZ619:EJZ620"/>
    <mergeCell ref="EKA619:EKA620"/>
    <mergeCell ref="EMD619:EMD620"/>
    <mergeCell ref="EME619:EME620"/>
    <mergeCell ref="EMF619:EMF620"/>
    <mergeCell ref="EMG619:EMG620"/>
    <mergeCell ref="EMH619:EMH620"/>
    <mergeCell ref="EMI619:EMI620"/>
    <mergeCell ref="EMJ619:EMJ620"/>
    <mergeCell ref="EMK619:EMK620"/>
    <mergeCell ref="EML619:EML620"/>
    <mergeCell ref="ELU619:ELU620"/>
    <mergeCell ref="ELV619:ELV620"/>
    <mergeCell ref="ELW619:ELW620"/>
    <mergeCell ref="ELX619:ELX620"/>
    <mergeCell ref="ELY619:ELY620"/>
    <mergeCell ref="ELZ619:ELZ620"/>
    <mergeCell ref="EMA619:EMA620"/>
    <mergeCell ref="EMB619:EMB620"/>
    <mergeCell ref="EMC619:EMC620"/>
    <mergeCell ref="ELL619:ELL620"/>
    <mergeCell ref="ELM619:ELM620"/>
    <mergeCell ref="ELN619:ELN620"/>
    <mergeCell ref="ELO619:ELO620"/>
    <mergeCell ref="ELP619:ELP620"/>
    <mergeCell ref="ELQ619:ELQ620"/>
    <mergeCell ref="ELR619:ELR620"/>
    <mergeCell ref="ELS619:ELS620"/>
    <mergeCell ref="ELT619:ELT620"/>
    <mergeCell ref="ELC619:ELC620"/>
    <mergeCell ref="ELD619:ELD620"/>
    <mergeCell ref="ELE619:ELE620"/>
    <mergeCell ref="ELF619:ELF620"/>
    <mergeCell ref="ELG619:ELG620"/>
    <mergeCell ref="ELH619:ELH620"/>
    <mergeCell ref="ELI619:ELI620"/>
    <mergeCell ref="ELJ619:ELJ620"/>
    <mergeCell ref="ELK619:ELK620"/>
    <mergeCell ref="ENN619:ENN620"/>
    <mergeCell ref="ENO619:ENO620"/>
    <mergeCell ref="ENP619:ENP620"/>
    <mergeCell ref="ENQ619:ENQ620"/>
    <mergeCell ref="ENR619:ENR620"/>
    <mergeCell ref="ENS619:ENS620"/>
    <mergeCell ref="ENT619:ENT620"/>
    <mergeCell ref="ENU619:ENU620"/>
    <mergeCell ref="ENV619:ENV620"/>
    <mergeCell ref="ENE619:ENE620"/>
    <mergeCell ref="ENF619:ENF620"/>
    <mergeCell ref="ENG619:ENG620"/>
    <mergeCell ref="ENH619:ENH620"/>
    <mergeCell ref="ENI619:ENI620"/>
    <mergeCell ref="ENJ619:ENJ620"/>
    <mergeCell ref="ENK619:ENK620"/>
    <mergeCell ref="ENL619:ENL620"/>
    <mergeCell ref="ENM619:ENM620"/>
    <mergeCell ref="EMV619:EMV620"/>
    <mergeCell ref="EMW619:EMW620"/>
    <mergeCell ref="EMX619:EMX620"/>
    <mergeCell ref="EMY619:EMY620"/>
    <mergeCell ref="EMZ619:EMZ620"/>
    <mergeCell ref="ENA619:ENA620"/>
    <mergeCell ref="ENB619:ENB620"/>
    <mergeCell ref="ENC619:ENC620"/>
    <mergeCell ref="END619:END620"/>
    <mergeCell ref="EMM619:EMM620"/>
    <mergeCell ref="EMN619:EMN620"/>
    <mergeCell ref="EMO619:EMO620"/>
    <mergeCell ref="EMP619:EMP620"/>
    <mergeCell ref="EMQ619:EMQ620"/>
    <mergeCell ref="EMR619:EMR620"/>
    <mergeCell ref="EMS619:EMS620"/>
    <mergeCell ref="EMT619:EMT620"/>
    <mergeCell ref="EMU619:EMU620"/>
    <mergeCell ref="EOX619:EOX620"/>
    <mergeCell ref="EOY619:EOY620"/>
    <mergeCell ref="EOZ619:EOZ620"/>
    <mergeCell ref="EPA619:EPA620"/>
    <mergeCell ref="EPB619:EPB620"/>
    <mergeCell ref="EPC619:EPC620"/>
    <mergeCell ref="EPD619:EPD620"/>
    <mergeCell ref="EPE619:EPE620"/>
    <mergeCell ref="EPF619:EPF620"/>
    <mergeCell ref="EOO619:EOO620"/>
    <mergeCell ref="EOP619:EOP620"/>
    <mergeCell ref="EOQ619:EOQ620"/>
    <mergeCell ref="EOR619:EOR620"/>
    <mergeCell ref="EOS619:EOS620"/>
    <mergeCell ref="EOT619:EOT620"/>
    <mergeCell ref="EOU619:EOU620"/>
    <mergeCell ref="EOV619:EOV620"/>
    <mergeCell ref="EOW619:EOW620"/>
    <mergeCell ref="EOF619:EOF620"/>
    <mergeCell ref="EOG619:EOG620"/>
    <mergeCell ref="EOH619:EOH620"/>
    <mergeCell ref="EOI619:EOI620"/>
    <mergeCell ref="EOJ619:EOJ620"/>
    <mergeCell ref="EOK619:EOK620"/>
    <mergeCell ref="EOL619:EOL620"/>
    <mergeCell ref="EOM619:EOM620"/>
    <mergeCell ref="EON619:EON620"/>
    <mergeCell ref="ENW619:ENW620"/>
    <mergeCell ref="ENX619:ENX620"/>
    <mergeCell ref="ENY619:ENY620"/>
    <mergeCell ref="ENZ619:ENZ620"/>
    <mergeCell ref="EOA619:EOA620"/>
    <mergeCell ref="EOB619:EOB620"/>
    <mergeCell ref="EOC619:EOC620"/>
    <mergeCell ref="EOD619:EOD620"/>
    <mergeCell ref="EOE619:EOE620"/>
    <mergeCell ref="EQH619:EQH620"/>
    <mergeCell ref="EQI619:EQI620"/>
    <mergeCell ref="EQJ619:EQJ620"/>
    <mergeCell ref="EQK619:EQK620"/>
    <mergeCell ref="EQL619:EQL620"/>
    <mergeCell ref="EQM619:EQM620"/>
    <mergeCell ref="EQN619:EQN620"/>
    <mergeCell ref="EQO619:EQO620"/>
    <mergeCell ref="EQP619:EQP620"/>
    <mergeCell ref="EPY619:EPY620"/>
    <mergeCell ref="EPZ619:EPZ620"/>
    <mergeCell ref="EQA619:EQA620"/>
    <mergeCell ref="EQB619:EQB620"/>
    <mergeCell ref="EQC619:EQC620"/>
    <mergeCell ref="EQD619:EQD620"/>
    <mergeCell ref="EQE619:EQE620"/>
    <mergeCell ref="EQF619:EQF620"/>
    <mergeCell ref="EQG619:EQG620"/>
    <mergeCell ref="EPP619:EPP620"/>
    <mergeCell ref="EPQ619:EPQ620"/>
    <mergeCell ref="EPR619:EPR620"/>
    <mergeCell ref="EPS619:EPS620"/>
    <mergeCell ref="EPT619:EPT620"/>
    <mergeCell ref="EPU619:EPU620"/>
    <mergeCell ref="EPV619:EPV620"/>
    <mergeCell ref="EPW619:EPW620"/>
    <mergeCell ref="EPX619:EPX620"/>
    <mergeCell ref="EPG619:EPG620"/>
    <mergeCell ref="EPH619:EPH620"/>
    <mergeCell ref="EPI619:EPI620"/>
    <mergeCell ref="EPJ619:EPJ620"/>
    <mergeCell ref="EPK619:EPK620"/>
    <mergeCell ref="EPL619:EPL620"/>
    <mergeCell ref="EPM619:EPM620"/>
    <mergeCell ref="EPN619:EPN620"/>
    <mergeCell ref="EPO619:EPO620"/>
    <mergeCell ref="ERR619:ERR620"/>
    <mergeCell ref="ERS619:ERS620"/>
    <mergeCell ref="ERT619:ERT620"/>
    <mergeCell ref="ERU619:ERU620"/>
    <mergeCell ref="ERV619:ERV620"/>
    <mergeCell ref="ERW619:ERW620"/>
    <mergeCell ref="ERX619:ERX620"/>
    <mergeCell ref="ERY619:ERY620"/>
    <mergeCell ref="ERZ619:ERZ620"/>
    <mergeCell ref="ERI619:ERI620"/>
    <mergeCell ref="ERJ619:ERJ620"/>
    <mergeCell ref="ERK619:ERK620"/>
    <mergeCell ref="ERL619:ERL620"/>
    <mergeCell ref="ERM619:ERM620"/>
    <mergeCell ref="ERN619:ERN620"/>
    <mergeCell ref="ERO619:ERO620"/>
    <mergeCell ref="ERP619:ERP620"/>
    <mergeCell ref="ERQ619:ERQ620"/>
    <mergeCell ref="EQZ619:EQZ620"/>
    <mergeCell ref="ERA619:ERA620"/>
    <mergeCell ref="ERB619:ERB620"/>
    <mergeCell ref="ERC619:ERC620"/>
    <mergeCell ref="ERD619:ERD620"/>
    <mergeCell ref="ERE619:ERE620"/>
    <mergeCell ref="ERF619:ERF620"/>
    <mergeCell ref="ERG619:ERG620"/>
    <mergeCell ref="ERH619:ERH620"/>
    <mergeCell ref="EQQ619:EQQ620"/>
    <mergeCell ref="EQR619:EQR620"/>
    <mergeCell ref="EQS619:EQS620"/>
    <mergeCell ref="EQT619:EQT620"/>
    <mergeCell ref="EQU619:EQU620"/>
    <mergeCell ref="EQV619:EQV620"/>
    <mergeCell ref="EQW619:EQW620"/>
    <mergeCell ref="EQX619:EQX620"/>
    <mergeCell ref="EQY619:EQY620"/>
    <mergeCell ref="ETB619:ETB620"/>
    <mergeCell ref="ETC619:ETC620"/>
    <mergeCell ref="ETD619:ETD620"/>
    <mergeCell ref="ETE619:ETE620"/>
    <mergeCell ref="ETF619:ETF620"/>
    <mergeCell ref="ETG619:ETG620"/>
    <mergeCell ref="ETH619:ETH620"/>
    <mergeCell ref="ETI619:ETI620"/>
    <mergeCell ref="ETJ619:ETJ620"/>
    <mergeCell ref="ESS619:ESS620"/>
    <mergeCell ref="EST619:EST620"/>
    <mergeCell ref="ESU619:ESU620"/>
    <mergeCell ref="ESV619:ESV620"/>
    <mergeCell ref="ESW619:ESW620"/>
    <mergeCell ref="ESX619:ESX620"/>
    <mergeCell ref="ESY619:ESY620"/>
    <mergeCell ref="ESZ619:ESZ620"/>
    <mergeCell ref="ETA619:ETA620"/>
    <mergeCell ref="ESJ619:ESJ620"/>
    <mergeCell ref="ESK619:ESK620"/>
    <mergeCell ref="ESL619:ESL620"/>
    <mergeCell ref="ESM619:ESM620"/>
    <mergeCell ref="ESN619:ESN620"/>
    <mergeCell ref="ESO619:ESO620"/>
    <mergeCell ref="ESP619:ESP620"/>
    <mergeCell ref="ESQ619:ESQ620"/>
    <mergeCell ref="ESR619:ESR620"/>
    <mergeCell ref="ESA619:ESA620"/>
    <mergeCell ref="ESB619:ESB620"/>
    <mergeCell ref="ESC619:ESC620"/>
    <mergeCell ref="ESD619:ESD620"/>
    <mergeCell ref="ESE619:ESE620"/>
    <mergeCell ref="ESF619:ESF620"/>
    <mergeCell ref="ESG619:ESG620"/>
    <mergeCell ref="ESH619:ESH620"/>
    <mergeCell ref="ESI619:ESI620"/>
    <mergeCell ref="EUL619:EUL620"/>
    <mergeCell ref="EUM619:EUM620"/>
    <mergeCell ref="EUN619:EUN620"/>
    <mergeCell ref="EUO619:EUO620"/>
    <mergeCell ref="EUP619:EUP620"/>
    <mergeCell ref="EUQ619:EUQ620"/>
    <mergeCell ref="EUR619:EUR620"/>
    <mergeCell ref="EUS619:EUS620"/>
    <mergeCell ref="EUT619:EUT620"/>
    <mergeCell ref="EUC619:EUC620"/>
    <mergeCell ref="EUD619:EUD620"/>
    <mergeCell ref="EUE619:EUE620"/>
    <mergeCell ref="EUF619:EUF620"/>
    <mergeCell ref="EUG619:EUG620"/>
    <mergeCell ref="EUH619:EUH620"/>
    <mergeCell ref="EUI619:EUI620"/>
    <mergeCell ref="EUJ619:EUJ620"/>
    <mergeCell ref="EUK619:EUK620"/>
    <mergeCell ref="ETT619:ETT620"/>
    <mergeCell ref="ETU619:ETU620"/>
    <mergeCell ref="ETV619:ETV620"/>
    <mergeCell ref="ETW619:ETW620"/>
    <mergeCell ref="ETX619:ETX620"/>
    <mergeCell ref="ETY619:ETY620"/>
    <mergeCell ref="ETZ619:ETZ620"/>
    <mergeCell ref="EUA619:EUA620"/>
    <mergeCell ref="EUB619:EUB620"/>
    <mergeCell ref="ETK619:ETK620"/>
    <mergeCell ref="ETL619:ETL620"/>
    <mergeCell ref="ETM619:ETM620"/>
    <mergeCell ref="ETN619:ETN620"/>
    <mergeCell ref="ETO619:ETO620"/>
    <mergeCell ref="ETP619:ETP620"/>
    <mergeCell ref="ETQ619:ETQ620"/>
    <mergeCell ref="ETR619:ETR620"/>
    <mergeCell ref="ETS619:ETS620"/>
    <mergeCell ref="EVV619:EVV620"/>
    <mergeCell ref="EVW619:EVW620"/>
    <mergeCell ref="EVX619:EVX620"/>
    <mergeCell ref="EVY619:EVY620"/>
    <mergeCell ref="EVZ619:EVZ620"/>
    <mergeCell ref="EWA619:EWA620"/>
    <mergeCell ref="EWB619:EWB620"/>
    <mergeCell ref="EWC619:EWC620"/>
    <mergeCell ref="EWD619:EWD620"/>
    <mergeCell ref="EVM619:EVM620"/>
    <mergeCell ref="EVN619:EVN620"/>
    <mergeCell ref="EVO619:EVO620"/>
    <mergeCell ref="EVP619:EVP620"/>
    <mergeCell ref="EVQ619:EVQ620"/>
    <mergeCell ref="EVR619:EVR620"/>
    <mergeCell ref="EVS619:EVS620"/>
    <mergeCell ref="EVT619:EVT620"/>
    <mergeCell ref="EVU619:EVU620"/>
    <mergeCell ref="EVD619:EVD620"/>
    <mergeCell ref="EVE619:EVE620"/>
    <mergeCell ref="EVF619:EVF620"/>
    <mergeCell ref="EVG619:EVG620"/>
    <mergeCell ref="EVH619:EVH620"/>
    <mergeCell ref="EVI619:EVI620"/>
    <mergeCell ref="EVJ619:EVJ620"/>
    <mergeCell ref="EVK619:EVK620"/>
    <mergeCell ref="EVL619:EVL620"/>
    <mergeCell ref="EUU619:EUU620"/>
    <mergeCell ref="EUV619:EUV620"/>
    <mergeCell ref="EUW619:EUW620"/>
    <mergeCell ref="EUX619:EUX620"/>
    <mergeCell ref="EUY619:EUY620"/>
    <mergeCell ref="EUZ619:EUZ620"/>
    <mergeCell ref="EVA619:EVA620"/>
    <mergeCell ref="EVB619:EVB620"/>
    <mergeCell ref="EVC619:EVC620"/>
    <mergeCell ref="EXF619:EXF620"/>
    <mergeCell ref="EXG619:EXG620"/>
    <mergeCell ref="EXH619:EXH620"/>
    <mergeCell ref="EXI619:EXI620"/>
    <mergeCell ref="EXJ619:EXJ620"/>
    <mergeCell ref="EXK619:EXK620"/>
    <mergeCell ref="EXL619:EXL620"/>
    <mergeCell ref="EXM619:EXM620"/>
    <mergeCell ref="EXN619:EXN620"/>
    <mergeCell ref="EWW619:EWW620"/>
    <mergeCell ref="EWX619:EWX620"/>
    <mergeCell ref="EWY619:EWY620"/>
    <mergeCell ref="EWZ619:EWZ620"/>
    <mergeCell ref="EXA619:EXA620"/>
    <mergeCell ref="EXB619:EXB620"/>
    <mergeCell ref="EXC619:EXC620"/>
    <mergeCell ref="EXD619:EXD620"/>
    <mergeCell ref="EXE619:EXE620"/>
    <mergeCell ref="EWN619:EWN620"/>
    <mergeCell ref="EWO619:EWO620"/>
    <mergeCell ref="EWP619:EWP620"/>
    <mergeCell ref="EWQ619:EWQ620"/>
    <mergeCell ref="EWR619:EWR620"/>
    <mergeCell ref="EWS619:EWS620"/>
    <mergeCell ref="EWT619:EWT620"/>
    <mergeCell ref="EWU619:EWU620"/>
    <mergeCell ref="EWV619:EWV620"/>
    <mergeCell ref="EWE619:EWE620"/>
    <mergeCell ref="EWF619:EWF620"/>
    <mergeCell ref="EWG619:EWG620"/>
    <mergeCell ref="EWH619:EWH620"/>
    <mergeCell ref="EWI619:EWI620"/>
    <mergeCell ref="EWJ619:EWJ620"/>
    <mergeCell ref="EWK619:EWK620"/>
    <mergeCell ref="EWL619:EWL620"/>
    <mergeCell ref="EWM619:EWM620"/>
    <mergeCell ref="EYP619:EYP620"/>
    <mergeCell ref="EYQ619:EYQ620"/>
    <mergeCell ref="EYR619:EYR620"/>
    <mergeCell ref="EYS619:EYS620"/>
    <mergeCell ref="EYT619:EYT620"/>
    <mergeCell ref="EYU619:EYU620"/>
    <mergeCell ref="EYV619:EYV620"/>
    <mergeCell ref="EYW619:EYW620"/>
    <mergeCell ref="EYX619:EYX620"/>
    <mergeCell ref="EYG619:EYG620"/>
    <mergeCell ref="EYH619:EYH620"/>
    <mergeCell ref="EYI619:EYI620"/>
    <mergeCell ref="EYJ619:EYJ620"/>
    <mergeCell ref="EYK619:EYK620"/>
    <mergeCell ref="EYL619:EYL620"/>
    <mergeCell ref="EYM619:EYM620"/>
    <mergeCell ref="EYN619:EYN620"/>
    <mergeCell ref="EYO619:EYO620"/>
    <mergeCell ref="EXX619:EXX620"/>
    <mergeCell ref="EXY619:EXY620"/>
    <mergeCell ref="EXZ619:EXZ620"/>
    <mergeCell ref="EYA619:EYA620"/>
    <mergeCell ref="EYB619:EYB620"/>
    <mergeCell ref="EYC619:EYC620"/>
    <mergeCell ref="EYD619:EYD620"/>
    <mergeCell ref="EYE619:EYE620"/>
    <mergeCell ref="EYF619:EYF620"/>
    <mergeCell ref="EXO619:EXO620"/>
    <mergeCell ref="EXP619:EXP620"/>
    <mergeCell ref="EXQ619:EXQ620"/>
    <mergeCell ref="EXR619:EXR620"/>
    <mergeCell ref="EXS619:EXS620"/>
    <mergeCell ref="EXT619:EXT620"/>
    <mergeCell ref="EXU619:EXU620"/>
    <mergeCell ref="EXV619:EXV620"/>
    <mergeCell ref="EXW619:EXW620"/>
    <mergeCell ref="EZZ619:EZZ620"/>
    <mergeCell ref="FAA619:FAA620"/>
    <mergeCell ref="FAB619:FAB620"/>
    <mergeCell ref="FAC619:FAC620"/>
    <mergeCell ref="FAD619:FAD620"/>
    <mergeCell ref="FAE619:FAE620"/>
    <mergeCell ref="FAF619:FAF620"/>
    <mergeCell ref="FAG619:FAG620"/>
    <mergeCell ref="FAH619:FAH620"/>
    <mergeCell ref="EZQ619:EZQ620"/>
    <mergeCell ref="EZR619:EZR620"/>
    <mergeCell ref="EZS619:EZS620"/>
    <mergeCell ref="EZT619:EZT620"/>
    <mergeCell ref="EZU619:EZU620"/>
    <mergeCell ref="EZV619:EZV620"/>
    <mergeCell ref="EZW619:EZW620"/>
    <mergeCell ref="EZX619:EZX620"/>
    <mergeCell ref="EZY619:EZY620"/>
    <mergeCell ref="EZH619:EZH620"/>
    <mergeCell ref="EZI619:EZI620"/>
    <mergeCell ref="EZJ619:EZJ620"/>
    <mergeCell ref="EZK619:EZK620"/>
    <mergeCell ref="EZL619:EZL620"/>
    <mergeCell ref="EZM619:EZM620"/>
    <mergeCell ref="EZN619:EZN620"/>
    <mergeCell ref="EZO619:EZO620"/>
    <mergeCell ref="EZP619:EZP620"/>
    <mergeCell ref="EYY619:EYY620"/>
    <mergeCell ref="EYZ619:EYZ620"/>
    <mergeCell ref="EZA619:EZA620"/>
    <mergeCell ref="EZB619:EZB620"/>
    <mergeCell ref="EZC619:EZC620"/>
    <mergeCell ref="EZD619:EZD620"/>
    <mergeCell ref="EZE619:EZE620"/>
    <mergeCell ref="EZF619:EZF620"/>
    <mergeCell ref="EZG619:EZG620"/>
    <mergeCell ref="FBJ619:FBJ620"/>
    <mergeCell ref="FBK619:FBK620"/>
    <mergeCell ref="FBL619:FBL620"/>
    <mergeCell ref="FBM619:FBM620"/>
    <mergeCell ref="FBN619:FBN620"/>
    <mergeCell ref="FBO619:FBO620"/>
    <mergeCell ref="FBP619:FBP620"/>
    <mergeCell ref="FBQ619:FBQ620"/>
    <mergeCell ref="FBR619:FBR620"/>
    <mergeCell ref="FBA619:FBA620"/>
    <mergeCell ref="FBB619:FBB620"/>
    <mergeCell ref="FBC619:FBC620"/>
    <mergeCell ref="FBD619:FBD620"/>
    <mergeCell ref="FBE619:FBE620"/>
    <mergeCell ref="FBF619:FBF620"/>
    <mergeCell ref="FBG619:FBG620"/>
    <mergeCell ref="FBH619:FBH620"/>
    <mergeCell ref="FBI619:FBI620"/>
    <mergeCell ref="FAR619:FAR620"/>
    <mergeCell ref="FAS619:FAS620"/>
    <mergeCell ref="FAT619:FAT620"/>
    <mergeCell ref="FAU619:FAU620"/>
    <mergeCell ref="FAV619:FAV620"/>
    <mergeCell ref="FAW619:FAW620"/>
    <mergeCell ref="FAX619:FAX620"/>
    <mergeCell ref="FAY619:FAY620"/>
    <mergeCell ref="FAZ619:FAZ620"/>
    <mergeCell ref="FAI619:FAI620"/>
    <mergeCell ref="FAJ619:FAJ620"/>
    <mergeCell ref="FAK619:FAK620"/>
    <mergeCell ref="FAL619:FAL620"/>
    <mergeCell ref="FAM619:FAM620"/>
    <mergeCell ref="FAN619:FAN620"/>
    <mergeCell ref="FAO619:FAO620"/>
    <mergeCell ref="FAP619:FAP620"/>
    <mergeCell ref="FAQ619:FAQ620"/>
    <mergeCell ref="FCT619:FCT620"/>
    <mergeCell ref="FCU619:FCU620"/>
    <mergeCell ref="FCV619:FCV620"/>
    <mergeCell ref="FCW619:FCW620"/>
    <mergeCell ref="FCX619:FCX620"/>
    <mergeCell ref="FCY619:FCY620"/>
    <mergeCell ref="FCZ619:FCZ620"/>
    <mergeCell ref="FDA619:FDA620"/>
    <mergeCell ref="FDB619:FDB620"/>
    <mergeCell ref="FCK619:FCK620"/>
    <mergeCell ref="FCL619:FCL620"/>
    <mergeCell ref="FCM619:FCM620"/>
    <mergeCell ref="FCN619:FCN620"/>
    <mergeCell ref="FCO619:FCO620"/>
    <mergeCell ref="FCP619:FCP620"/>
    <mergeCell ref="FCQ619:FCQ620"/>
    <mergeCell ref="FCR619:FCR620"/>
    <mergeCell ref="FCS619:FCS620"/>
    <mergeCell ref="FCB619:FCB620"/>
    <mergeCell ref="FCC619:FCC620"/>
    <mergeCell ref="FCD619:FCD620"/>
    <mergeCell ref="FCE619:FCE620"/>
    <mergeCell ref="FCF619:FCF620"/>
    <mergeCell ref="FCG619:FCG620"/>
    <mergeCell ref="FCH619:FCH620"/>
    <mergeCell ref="FCI619:FCI620"/>
    <mergeCell ref="FCJ619:FCJ620"/>
    <mergeCell ref="FBS619:FBS620"/>
    <mergeCell ref="FBT619:FBT620"/>
    <mergeCell ref="FBU619:FBU620"/>
    <mergeCell ref="FBV619:FBV620"/>
    <mergeCell ref="FBW619:FBW620"/>
    <mergeCell ref="FBX619:FBX620"/>
    <mergeCell ref="FBY619:FBY620"/>
    <mergeCell ref="FBZ619:FBZ620"/>
    <mergeCell ref="FCA619:FCA620"/>
    <mergeCell ref="FED619:FED620"/>
    <mergeCell ref="FEE619:FEE620"/>
    <mergeCell ref="FEF619:FEF620"/>
    <mergeCell ref="FEG619:FEG620"/>
    <mergeCell ref="FEH619:FEH620"/>
    <mergeCell ref="FEI619:FEI620"/>
    <mergeCell ref="FEJ619:FEJ620"/>
    <mergeCell ref="FEK619:FEK620"/>
    <mergeCell ref="FEL619:FEL620"/>
    <mergeCell ref="FDU619:FDU620"/>
    <mergeCell ref="FDV619:FDV620"/>
    <mergeCell ref="FDW619:FDW620"/>
    <mergeCell ref="FDX619:FDX620"/>
    <mergeCell ref="FDY619:FDY620"/>
    <mergeCell ref="FDZ619:FDZ620"/>
    <mergeCell ref="FEA619:FEA620"/>
    <mergeCell ref="FEB619:FEB620"/>
    <mergeCell ref="FEC619:FEC620"/>
    <mergeCell ref="FDL619:FDL620"/>
    <mergeCell ref="FDM619:FDM620"/>
    <mergeCell ref="FDN619:FDN620"/>
    <mergeCell ref="FDO619:FDO620"/>
    <mergeCell ref="FDP619:FDP620"/>
    <mergeCell ref="FDQ619:FDQ620"/>
    <mergeCell ref="FDR619:FDR620"/>
    <mergeCell ref="FDS619:FDS620"/>
    <mergeCell ref="FDT619:FDT620"/>
    <mergeCell ref="FDC619:FDC620"/>
    <mergeCell ref="FDD619:FDD620"/>
    <mergeCell ref="FDE619:FDE620"/>
    <mergeCell ref="FDF619:FDF620"/>
    <mergeCell ref="FDG619:FDG620"/>
    <mergeCell ref="FDH619:FDH620"/>
    <mergeCell ref="FDI619:FDI620"/>
    <mergeCell ref="FDJ619:FDJ620"/>
    <mergeCell ref="FDK619:FDK620"/>
    <mergeCell ref="FFN619:FFN620"/>
    <mergeCell ref="FFO619:FFO620"/>
    <mergeCell ref="FFP619:FFP620"/>
    <mergeCell ref="FFQ619:FFQ620"/>
    <mergeCell ref="FFR619:FFR620"/>
    <mergeCell ref="FFS619:FFS620"/>
    <mergeCell ref="FFT619:FFT620"/>
    <mergeCell ref="FFU619:FFU620"/>
    <mergeCell ref="FFV619:FFV620"/>
    <mergeCell ref="FFE619:FFE620"/>
    <mergeCell ref="FFF619:FFF620"/>
    <mergeCell ref="FFG619:FFG620"/>
    <mergeCell ref="FFH619:FFH620"/>
    <mergeCell ref="FFI619:FFI620"/>
    <mergeCell ref="FFJ619:FFJ620"/>
    <mergeCell ref="FFK619:FFK620"/>
    <mergeCell ref="FFL619:FFL620"/>
    <mergeCell ref="FFM619:FFM620"/>
    <mergeCell ref="FEV619:FEV620"/>
    <mergeCell ref="FEW619:FEW620"/>
    <mergeCell ref="FEX619:FEX620"/>
    <mergeCell ref="FEY619:FEY620"/>
    <mergeCell ref="FEZ619:FEZ620"/>
    <mergeCell ref="FFA619:FFA620"/>
    <mergeCell ref="FFB619:FFB620"/>
    <mergeCell ref="FFC619:FFC620"/>
    <mergeCell ref="FFD619:FFD620"/>
    <mergeCell ref="FEM619:FEM620"/>
    <mergeCell ref="FEN619:FEN620"/>
    <mergeCell ref="FEO619:FEO620"/>
    <mergeCell ref="FEP619:FEP620"/>
    <mergeCell ref="FEQ619:FEQ620"/>
    <mergeCell ref="FER619:FER620"/>
    <mergeCell ref="FES619:FES620"/>
    <mergeCell ref="FET619:FET620"/>
    <mergeCell ref="FEU619:FEU620"/>
    <mergeCell ref="FGX619:FGX620"/>
    <mergeCell ref="FGY619:FGY620"/>
    <mergeCell ref="FGZ619:FGZ620"/>
    <mergeCell ref="FHA619:FHA620"/>
    <mergeCell ref="FHB619:FHB620"/>
    <mergeCell ref="FHC619:FHC620"/>
    <mergeCell ref="FHD619:FHD620"/>
    <mergeCell ref="FHE619:FHE620"/>
    <mergeCell ref="FHF619:FHF620"/>
    <mergeCell ref="FGO619:FGO620"/>
    <mergeCell ref="FGP619:FGP620"/>
    <mergeCell ref="FGQ619:FGQ620"/>
    <mergeCell ref="FGR619:FGR620"/>
    <mergeCell ref="FGS619:FGS620"/>
    <mergeCell ref="FGT619:FGT620"/>
    <mergeCell ref="FGU619:FGU620"/>
    <mergeCell ref="FGV619:FGV620"/>
    <mergeCell ref="FGW619:FGW620"/>
    <mergeCell ref="FGF619:FGF620"/>
    <mergeCell ref="FGG619:FGG620"/>
    <mergeCell ref="FGH619:FGH620"/>
    <mergeCell ref="FGI619:FGI620"/>
    <mergeCell ref="FGJ619:FGJ620"/>
    <mergeCell ref="FGK619:FGK620"/>
    <mergeCell ref="FGL619:FGL620"/>
    <mergeCell ref="FGM619:FGM620"/>
    <mergeCell ref="FGN619:FGN620"/>
    <mergeCell ref="FFW619:FFW620"/>
    <mergeCell ref="FFX619:FFX620"/>
    <mergeCell ref="FFY619:FFY620"/>
    <mergeCell ref="FFZ619:FFZ620"/>
    <mergeCell ref="FGA619:FGA620"/>
    <mergeCell ref="FGB619:FGB620"/>
    <mergeCell ref="FGC619:FGC620"/>
    <mergeCell ref="FGD619:FGD620"/>
    <mergeCell ref="FGE619:FGE620"/>
    <mergeCell ref="FIH619:FIH620"/>
    <mergeCell ref="FII619:FII620"/>
    <mergeCell ref="FIJ619:FIJ620"/>
    <mergeCell ref="FIK619:FIK620"/>
    <mergeCell ref="FIL619:FIL620"/>
    <mergeCell ref="FIM619:FIM620"/>
    <mergeCell ref="FIN619:FIN620"/>
    <mergeCell ref="FIO619:FIO620"/>
    <mergeCell ref="FIP619:FIP620"/>
    <mergeCell ref="FHY619:FHY620"/>
    <mergeCell ref="FHZ619:FHZ620"/>
    <mergeCell ref="FIA619:FIA620"/>
    <mergeCell ref="FIB619:FIB620"/>
    <mergeCell ref="FIC619:FIC620"/>
    <mergeCell ref="FID619:FID620"/>
    <mergeCell ref="FIE619:FIE620"/>
    <mergeCell ref="FIF619:FIF620"/>
    <mergeCell ref="FIG619:FIG620"/>
    <mergeCell ref="FHP619:FHP620"/>
    <mergeCell ref="FHQ619:FHQ620"/>
    <mergeCell ref="FHR619:FHR620"/>
    <mergeCell ref="FHS619:FHS620"/>
    <mergeCell ref="FHT619:FHT620"/>
    <mergeCell ref="FHU619:FHU620"/>
    <mergeCell ref="FHV619:FHV620"/>
    <mergeCell ref="FHW619:FHW620"/>
    <mergeCell ref="FHX619:FHX620"/>
    <mergeCell ref="FHG619:FHG620"/>
    <mergeCell ref="FHH619:FHH620"/>
    <mergeCell ref="FHI619:FHI620"/>
    <mergeCell ref="FHJ619:FHJ620"/>
    <mergeCell ref="FHK619:FHK620"/>
    <mergeCell ref="FHL619:FHL620"/>
    <mergeCell ref="FHM619:FHM620"/>
    <mergeCell ref="FHN619:FHN620"/>
    <mergeCell ref="FHO619:FHO620"/>
    <mergeCell ref="FJR619:FJR620"/>
    <mergeCell ref="FJS619:FJS620"/>
    <mergeCell ref="FJT619:FJT620"/>
    <mergeCell ref="FJU619:FJU620"/>
    <mergeCell ref="FJV619:FJV620"/>
    <mergeCell ref="FJW619:FJW620"/>
    <mergeCell ref="FJX619:FJX620"/>
    <mergeCell ref="FJY619:FJY620"/>
    <mergeCell ref="FJZ619:FJZ620"/>
    <mergeCell ref="FJI619:FJI620"/>
    <mergeCell ref="FJJ619:FJJ620"/>
    <mergeCell ref="FJK619:FJK620"/>
    <mergeCell ref="FJL619:FJL620"/>
    <mergeCell ref="FJM619:FJM620"/>
    <mergeCell ref="FJN619:FJN620"/>
    <mergeCell ref="FJO619:FJO620"/>
    <mergeCell ref="FJP619:FJP620"/>
    <mergeCell ref="FJQ619:FJQ620"/>
    <mergeCell ref="FIZ619:FIZ620"/>
    <mergeCell ref="FJA619:FJA620"/>
    <mergeCell ref="FJB619:FJB620"/>
    <mergeCell ref="FJC619:FJC620"/>
    <mergeCell ref="FJD619:FJD620"/>
    <mergeCell ref="FJE619:FJE620"/>
    <mergeCell ref="FJF619:FJF620"/>
    <mergeCell ref="FJG619:FJG620"/>
    <mergeCell ref="FJH619:FJH620"/>
    <mergeCell ref="FIQ619:FIQ620"/>
    <mergeCell ref="FIR619:FIR620"/>
    <mergeCell ref="FIS619:FIS620"/>
    <mergeCell ref="FIT619:FIT620"/>
    <mergeCell ref="FIU619:FIU620"/>
    <mergeCell ref="FIV619:FIV620"/>
    <mergeCell ref="FIW619:FIW620"/>
    <mergeCell ref="FIX619:FIX620"/>
    <mergeCell ref="FIY619:FIY620"/>
    <mergeCell ref="FLB619:FLB620"/>
    <mergeCell ref="FLC619:FLC620"/>
    <mergeCell ref="FLD619:FLD620"/>
    <mergeCell ref="FLE619:FLE620"/>
    <mergeCell ref="FLF619:FLF620"/>
    <mergeCell ref="FLG619:FLG620"/>
    <mergeCell ref="FLH619:FLH620"/>
    <mergeCell ref="FLI619:FLI620"/>
    <mergeCell ref="FLJ619:FLJ620"/>
    <mergeCell ref="FKS619:FKS620"/>
    <mergeCell ref="FKT619:FKT620"/>
    <mergeCell ref="FKU619:FKU620"/>
    <mergeCell ref="FKV619:FKV620"/>
    <mergeCell ref="FKW619:FKW620"/>
    <mergeCell ref="FKX619:FKX620"/>
    <mergeCell ref="FKY619:FKY620"/>
    <mergeCell ref="FKZ619:FKZ620"/>
    <mergeCell ref="FLA619:FLA620"/>
    <mergeCell ref="FKJ619:FKJ620"/>
    <mergeCell ref="FKK619:FKK620"/>
    <mergeCell ref="FKL619:FKL620"/>
    <mergeCell ref="FKM619:FKM620"/>
    <mergeCell ref="FKN619:FKN620"/>
    <mergeCell ref="FKO619:FKO620"/>
    <mergeCell ref="FKP619:FKP620"/>
    <mergeCell ref="FKQ619:FKQ620"/>
    <mergeCell ref="FKR619:FKR620"/>
    <mergeCell ref="FKA619:FKA620"/>
    <mergeCell ref="FKB619:FKB620"/>
    <mergeCell ref="FKC619:FKC620"/>
    <mergeCell ref="FKD619:FKD620"/>
    <mergeCell ref="FKE619:FKE620"/>
    <mergeCell ref="FKF619:FKF620"/>
    <mergeCell ref="FKG619:FKG620"/>
    <mergeCell ref="FKH619:FKH620"/>
    <mergeCell ref="FKI619:FKI620"/>
    <mergeCell ref="FML619:FML620"/>
    <mergeCell ref="FMM619:FMM620"/>
    <mergeCell ref="FMN619:FMN620"/>
    <mergeCell ref="FMO619:FMO620"/>
    <mergeCell ref="FMP619:FMP620"/>
    <mergeCell ref="FMQ619:FMQ620"/>
    <mergeCell ref="FMR619:FMR620"/>
    <mergeCell ref="FMS619:FMS620"/>
    <mergeCell ref="FMT619:FMT620"/>
    <mergeCell ref="FMC619:FMC620"/>
    <mergeCell ref="FMD619:FMD620"/>
    <mergeCell ref="FME619:FME620"/>
    <mergeCell ref="FMF619:FMF620"/>
    <mergeCell ref="FMG619:FMG620"/>
    <mergeCell ref="FMH619:FMH620"/>
    <mergeCell ref="FMI619:FMI620"/>
    <mergeCell ref="FMJ619:FMJ620"/>
    <mergeCell ref="FMK619:FMK620"/>
    <mergeCell ref="FLT619:FLT620"/>
    <mergeCell ref="FLU619:FLU620"/>
    <mergeCell ref="FLV619:FLV620"/>
    <mergeCell ref="FLW619:FLW620"/>
    <mergeCell ref="FLX619:FLX620"/>
    <mergeCell ref="FLY619:FLY620"/>
    <mergeCell ref="FLZ619:FLZ620"/>
    <mergeCell ref="FMA619:FMA620"/>
    <mergeCell ref="FMB619:FMB620"/>
    <mergeCell ref="FLK619:FLK620"/>
    <mergeCell ref="FLL619:FLL620"/>
    <mergeCell ref="FLM619:FLM620"/>
    <mergeCell ref="FLN619:FLN620"/>
    <mergeCell ref="FLO619:FLO620"/>
    <mergeCell ref="FLP619:FLP620"/>
    <mergeCell ref="FLQ619:FLQ620"/>
    <mergeCell ref="FLR619:FLR620"/>
    <mergeCell ref="FLS619:FLS620"/>
    <mergeCell ref="FNV619:FNV620"/>
    <mergeCell ref="FNW619:FNW620"/>
    <mergeCell ref="FNX619:FNX620"/>
    <mergeCell ref="FNY619:FNY620"/>
    <mergeCell ref="FNZ619:FNZ620"/>
    <mergeCell ref="FOA619:FOA620"/>
    <mergeCell ref="FOB619:FOB620"/>
    <mergeCell ref="FOC619:FOC620"/>
    <mergeCell ref="FOD619:FOD620"/>
    <mergeCell ref="FNM619:FNM620"/>
    <mergeCell ref="FNN619:FNN620"/>
    <mergeCell ref="FNO619:FNO620"/>
    <mergeCell ref="FNP619:FNP620"/>
    <mergeCell ref="FNQ619:FNQ620"/>
    <mergeCell ref="FNR619:FNR620"/>
    <mergeCell ref="FNS619:FNS620"/>
    <mergeCell ref="FNT619:FNT620"/>
    <mergeCell ref="FNU619:FNU620"/>
    <mergeCell ref="FND619:FND620"/>
    <mergeCell ref="FNE619:FNE620"/>
    <mergeCell ref="FNF619:FNF620"/>
    <mergeCell ref="FNG619:FNG620"/>
    <mergeCell ref="FNH619:FNH620"/>
    <mergeCell ref="FNI619:FNI620"/>
    <mergeCell ref="FNJ619:FNJ620"/>
    <mergeCell ref="FNK619:FNK620"/>
    <mergeCell ref="FNL619:FNL620"/>
    <mergeCell ref="FMU619:FMU620"/>
    <mergeCell ref="FMV619:FMV620"/>
    <mergeCell ref="FMW619:FMW620"/>
    <mergeCell ref="FMX619:FMX620"/>
    <mergeCell ref="FMY619:FMY620"/>
    <mergeCell ref="FMZ619:FMZ620"/>
    <mergeCell ref="FNA619:FNA620"/>
    <mergeCell ref="FNB619:FNB620"/>
    <mergeCell ref="FNC619:FNC620"/>
    <mergeCell ref="FPF619:FPF620"/>
    <mergeCell ref="FPG619:FPG620"/>
    <mergeCell ref="FPH619:FPH620"/>
    <mergeCell ref="FPI619:FPI620"/>
    <mergeCell ref="FPJ619:FPJ620"/>
    <mergeCell ref="FPK619:FPK620"/>
    <mergeCell ref="FPL619:FPL620"/>
    <mergeCell ref="FPM619:FPM620"/>
    <mergeCell ref="FPN619:FPN620"/>
    <mergeCell ref="FOW619:FOW620"/>
    <mergeCell ref="FOX619:FOX620"/>
    <mergeCell ref="FOY619:FOY620"/>
    <mergeCell ref="FOZ619:FOZ620"/>
    <mergeCell ref="FPA619:FPA620"/>
    <mergeCell ref="FPB619:FPB620"/>
    <mergeCell ref="FPC619:FPC620"/>
    <mergeCell ref="FPD619:FPD620"/>
    <mergeCell ref="FPE619:FPE620"/>
    <mergeCell ref="FON619:FON620"/>
    <mergeCell ref="FOO619:FOO620"/>
    <mergeCell ref="FOP619:FOP620"/>
    <mergeCell ref="FOQ619:FOQ620"/>
    <mergeCell ref="FOR619:FOR620"/>
    <mergeCell ref="FOS619:FOS620"/>
    <mergeCell ref="FOT619:FOT620"/>
    <mergeCell ref="FOU619:FOU620"/>
    <mergeCell ref="FOV619:FOV620"/>
    <mergeCell ref="FOE619:FOE620"/>
    <mergeCell ref="FOF619:FOF620"/>
    <mergeCell ref="FOG619:FOG620"/>
    <mergeCell ref="FOH619:FOH620"/>
    <mergeCell ref="FOI619:FOI620"/>
    <mergeCell ref="FOJ619:FOJ620"/>
    <mergeCell ref="FOK619:FOK620"/>
    <mergeCell ref="FOL619:FOL620"/>
    <mergeCell ref="FOM619:FOM620"/>
    <mergeCell ref="FQP619:FQP620"/>
    <mergeCell ref="FQQ619:FQQ620"/>
    <mergeCell ref="FQR619:FQR620"/>
    <mergeCell ref="FQS619:FQS620"/>
    <mergeCell ref="FQT619:FQT620"/>
    <mergeCell ref="FQU619:FQU620"/>
    <mergeCell ref="FQV619:FQV620"/>
    <mergeCell ref="FQW619:FQW620"/>
    <mergeCell ref="FQX619:FQX620"/>
    <mergeCell ref="FQG619:FQG620"/>
    <mergeCell ref="FQH619:FQH620"/>
    <mergeCell ref="FQI619:FQI620"/>
    <mergeCell ref="FQJ619:FQJ620"/>
    <mergeCell ref="FQK619:FQK620"/>
    <mergeCell ref="FQL619:FQL620"/>
    <mergeCell ref="FQM619:FQM620"/>
    <mergeCell ref="FQN619:FQN620"/>
    <mergeCell ref="FQO619:FQO620"/>
    <mergeCell ref="FPX619:FPX620"/>
    <mergeCell ref="FPY619:FPY620"/>
    <mergeCell ref="FPZ619:FPZ620"/>
    <mergeCell ref="FQA619:FQA620"/>
    <mergeCell ref="FQB619:FQB620"/>
    <mergeCell ref="FQC619:FQC620"/>
    <mergeCell ref="FQD619:FQD620"/>
    <mergeCell ref="FQE619:FQE620"/>
    <mergeCell ref="FQF619:FQF620"/>
    <mergeCell ref="FPO619:FPO620"/>
    <mergeCell ref="FPP619:FPP620"/>
    <mergeCell ref="FPQ619:FPQ620"/>
    <mergeCell ref="FPR619:FPR620"/>
    <mergeCell ref="FPS619:FPS620"/>
    <mergeCell ref="FPT619:FPT620"/>
    <mergeCell ref="FPU619:FPU620"/>
    <mergeCell ref="FPV619:FPV620"/>
    <mergeCell ref="FPW619:FPW620"/>
    <mergeCell ref="FRZ619:FRZ620"/>
    <mergeCell ref="FSA619:FSA620"/>
    <mergeCell ref="FSB619:FSB620"/>
    <mergeCell ref="FSC619:FSC620"/>
    <mergeCell ref="FSD619:FSD620"/>
    <mergeCell ref="FSE619:FSE620"/>
    <mergeCell ref="FSF619:FSF620"/>
    <mergeCell ref="FSG619:FSG620"/>
    <mergeCell ref="FSH619:FSH620"/>
    <mergeCell ref="FRQ619:FRQ620"/>
    <mergeCell ref="FRR619:FRR620"/>
    <mergeCell ref="FRS619:FRS620"/>
    <mergeCell ref="FRT619:FRT620"/>
    <mergeCell ref="FRU619:FRU620"/>
    <mergeCell ref="FRV619:FRV620"/>
    <mergeCell ref="FRW619:FRW620"/>
    <mergeCell ref="FRX619:FRX620"/>
    <mergeCell ref="FRY619:FRY620"/>
    <mergeCell ref="FRH619:FRH620"/>
    <mergeCell ref="FRI619:FRI620"/>
    <mergeCell ref="FRJ619:FRJ620"/>
    <mergeCell ref="FRK619:FRK620"/>
    <mergeCell ref="FRL619:FRL620"/>
    <mergeCell ref="FRM619:FRM620"/>
    <mergeCell ref="FRN619:FRN620"/>
    <mergeCell ref="FRO619:FRO620"/>
    <mergeCell ref="FRP619:FRP620"/>
    <mergeCell ref="FQY619:FQY620"/>
    <mergeCell ref="FQZ619:FQZ620"/>
    <mergeCell ref="FRA619:FRA620"/>
    <mergeCell ref="FRB619:FRB620"/>
    <mergeCell ref="FRC619:FRC620"/>
    <mergeCell ref="FRD619:FRD620"/>
    <mergeCell ref="FRE619:FRE620"/>
    <mergeCell ref="FRF619:FRF620"/>
    <mergeCell ref="FRG619:FRG620"/>
    <mergeCell ref="FTJ619:FTJ620"/>
    <mergeCell ref="FTK619:FTK620"/>
    <mergeCell ref="FTL619:FTL620"/>
    <mergeCell ref="FTM619:FTM620"/>
    <mergeCell ref="FTN619:FTN620"/>
    <mergeCell ref="FTO619:FTO620"/>
    <mergeCell ref="FTP619:FTP620"/>
    <mergeCell ref="FTQ619:FTQ620"/>
    <mergeCell ref="FTR619:FTR620"/>
    <mergeCell ref="FTA619:FTA620"/>
    <mergeCell ref="FTB619:FTB620"/>
    <mergeCell ref="FTC619:FTC620"/>
    <mergeCell ref="FTD619:FTD620"/>
    <mergeCell ref="FTE619:FTE620"/>
    <mergeCell ref="FTF619:FTF620"/>
    <mergeCell ref="FTG619:FTG620"/>
    <mergeCell ref="FTH619:FTH620"/>
    <mergeCell ref="FTI619:FTI620"/>
    <mergeCell ref="FSR619:FSR620"/>
    <mergeCell ref="FSS619:FSS620"/>
    <mergeCell ref="FST619:FST620"/>
    <mergeCell ref="FSU619:FSU620"/>
    <mergeCell ref="FSV619:FSV620"/>
    <mergeCell ref="FSW619:FSW620"/>
    <mergeCell ref="FSX619:FSX620"/>
    <mergeCell ref="FSY619:FSY620"/>
    <mergeCell ref="FSZ619:FSZ620"/>
    <mergeCell ref="FSI619:FSI620"/>
    <mergeCell ref="FSJ619:FSJ620"/>
    <mergeCell ref="FSK619:FSK620"/>
    <mergeCell ref="FSL619:FSL620"/>
    <mergeCell ref="FSM619:FSM620"/>
    <mergeCell ref="FSN619:FSN620"/>
    <mergeCell ref="FSO619:FSO620"/>
    <mergeCell ref="FSP619:FSP620"/>
    <mergeCell ref="FSQ619:FSQ620"/>
    <mergeCell ref="FUT619:FUT620"/>
    <mergeCell ref="FUU619:FUU620"/>
    <mergeCell ref="FUV619:FUV620"/>
    <mergeCell ref="FUW619:FUW620"/>
    <mergeCell ref="FUX619:FUX620"/>
    <mergeCell ref="FUY619:FUY620"/>
    <mergeCell ref="FUZ619:FUZ620"/>
    <mergeCell ref="FVA619:FVA620"/>
    <mergeCell ref="FVB619:FVB620"/>
    <mergeCell ref="FUK619:FUK620"/>
    <mergeCell ref="FUL619:FUL620"/>
    <mergeCell ref="FUM619:FUM620"/>
    <mergeCell ref="FUN619:FUN620"/>
    <mergeCell ref="FUO619:FUO620"/>
    <mergeCell ref="FUP619:FUP620"/>
    <mergeCell ref="FUQ619:FUQ620"/>
    <mergeCell ref="FUR619:FUR620"/>
    <mergeCell ref="FUS619:FUS620"/>
    <mergeCell ref="FUB619:FUB620"/>
    <mergeCell ref="FUC619:FUC620"/>
    <mergeCell ref="FUD619:FUD620"/>
    <mergeCell ref="FUE619:FUE620"/>
    <mergeCell ref="FUF619:FUF620"/>
    <mergeCell ref="FUG619:FUG620"/>
    <mergeCell ref="FUH619:FUH620"/>
    <mergeCell ref="FUI619:FUI620"/>
    <mergeCell ref="FUJ619:FUJ620"/>
    <mergeCell ref="FTS619:FTS620"/>
    <mergeCell ref="FTT619:FTT620"/>
    <mergeCell ref="FTU619:FTU620"/>
    <mergeCell ref="FTV619:FTV620"/>
    <mergeCell ref="FTW619:FTW620"/>
    <mergeCell ref="FTX619:FTX620"/>
    <mergeCell ref="FTY619:FTY620"/>
    <mergeCell ref="FTZ619:FTZ620"/>
    <mergeCell ref="FUA619:FUA620"/>
    <mergeCell ref="FWD619:FWD620"/>
    <mergeCell ref="FWE619:FWE620"/>
    <mergeCell ref="FWF619:FWF620"/>
    <mergeCell ref="FWG619:FWG620"/>
    <mergeCell ref="FWH619:FWH620"/>
    <mergeCell ref="FWI619:FWI620"/>
    <mergeCell ref="FWJ619:FWJ620"/>
    <mergeCell ref="FWK619:FWK620"/>
    <mergeCell ref="FWL619:FWL620"/>
    <mergeCell ref="FVU619:FVU620"/>
    <mergeCell ref="FVV619:FVV620"/>
    <mergeCell ref="FVW619:FVW620"/>
    <mergeCell ref="FVX619:FVX620"/>
    <mergeCell ref="FVY619:FVY620"/>
    <mergeCell ref="FVZ619:FVZ620"/>
    <mergeCell ref="FWA619:FWA620"/>
    <mergeCell ref="FWB619:FWB620"/>
    <mergeCell ref="FWC619:FWC620"/>
    <mergeCell ref="FVL619:FVL620"/>
    <mergeCell ref="FVM619:FVM620"/>
    <mergeCell ref="FVN619:FVN620"/>
    <mergeCell ref="FVO619:FVO620"/>
    <mergeCell ref="FVP619:FVP620"/>
    <mergeCell ref="FVQ619:FVQ620"/>
    <mergeCell ref="FVR619:FVR620"/>
    <mergeCell ref="FVS619:FVS620"/>
    <mergeCell ref="FVT619:FVT620"/>
    <mergeCell ref="FVC619:FVC620"/>
    <mergeCell ref="FVD619:FVD620"/>
    <mergeCell ref="FVE619:FVE620"/>
    <mergeCell ref="FVF619:FVF620"/>
    <mergeCell ref="FVG619:FVG620"/>
    <mergeCell ref="FVH619:FVH620"/>
    <mergeCell ref="FVI619:FVI620"/>
    <mergeCell ref="FVJ619:FVJ620"/>
    <mergeCell ref="FVK619:FVK620"/>
    <mergeCell ref="FXN619:FXN620"/>
    <mergeCell ref="FXO619:FXO620"/>
    <mergeCell ref="FXP619:FXP620"/>
    <mergeCell ref="FXQ619:FXQ620"/>
    <mergeCell ref="FXR619:FXR620"/>
    <mergeCell ref="FXS619:FXS620"/>
    <mergeCell ref="FXT619:FXT620"/>
    <mergeCell ref="FXU619:FXU620"/>
    <mergeCell ref="FXV619:FXV620"/>
    <mergeCell ref="FXE619:FXE620"/>
    <mergeCell ref="FXF619:FXF620"/>
    <mergeCell ref="FXG619:FXG620"/>
    <mergeCell ref="FXH619:FXH620"/>
    <mergeCell ref="FXI619:FXI620"/>
    <mergeCell ref="FXJ619:FXJ620"/>
    <mergeCell ref="FXK619:FXK620"/>
    <mergeCell ref="FXL619:FXL620"/>
    <mergeCell ref="FXM619:FXM620"/>
    <mergeCell ref="FWV619:FWV620"/>
    <mergeCell ref="FWW619:FWW620"/>
    <mergeCell ref="FWX619:FWX620"/>
    <mergeCell ref="FWY619:FWY620"/>
    <mergeCell ref="FWZ619:FWZ620"/>
    <mergeCell ref="FXA619:FXA620"/>
    <mergeCell ref="FXB619:FXB620"/>
    <mergeCell ref="FXC619:FXC620"/>
    <mergeCell ref="FXD619:FXD620"/>
    <mergeCell ref="FWM619:FWM620"/>
    <mergeCell ref="FWN619:FWN620"/>
    <mergeCell ref="FWO619:FWO620"/>
    <mergeCell ref="FWP619:FWP620"/>
    <mergeCell ref="FWQ619:FWQ620"/>
    <mergeCell ref="FWR619:FWR620"/>
    <mergeCell ref="FWS619:FWS620"/>
    <mergeCell ref="FWT619:FWT620"/>
    <mergeCell ref="FWU619:FWU620"/>
    <mergeCell ref="FYX619:FYX620"/>
    <mergeCell ref="FYY619:FYY620"/>
    <mergeCell ref="FYZ619:FYZ620"/>
    <mergeCell ref="FZA619:FZA620"/>
    <mergeCell ref="FZB619:FZB620"/>
    <mergeCell ref="FZC619:FZC620"/>
    <mergeCell ref="FZD619:FZD620"/>
    <mergeCell ref="FZE619:FZE620"/>
    <mergeCell ref="FZF619:FZF620"/>
    <mergeCell ref="FYO619:FYO620"/>
    <mergeCell ref="FYP619:FYP620"/>
    <mergeCell ref="FYQ619:FYQ620"/>
    <mergeCell ref="FYR619:FYR620"/>
    <mergeCell ref="FYS619:FYS620"/>
    <mergeCell ref="FYT619:FYT620"/>
    <mergeCell ref="FYU619:FYU620"/>
    <mergeCell ref="FYV619:FYV620"/>
    <mergeCell ref="FYW619:FYW620"/>
    <mergeCell ref="FYF619:FYF620"/>
    <mergeCell ref="FYG619:FYG620"/>
    <mergeCell ref="FYH619:FYH620"/>
    <mergeCell ref="FYI619:FYI620"/>
    <mergeCell ref="FYJ619:FYJ620"/>
    <mergeCell ref="FYK619:FYK620"/>
    <mergeCell ref="FYL619:FYL620"/>
    <mergeCell ref="FYM619:FYM620"/>
    <mergeCell ref="FYN619:FYN620"/>
    <mergeCell ref="FXW619:FXW620"/>
    <mergeCell ref="FXX619:FXX620"/>
    <mergeCell ref="FXY619:FXY620"/>
    <mergeCell ref="FXZ619:FXZ620"/>
    <mergeCell ref="FYA619:FYA620"/>
    <mergeCell ref="FYB619:FYB620"/>
    <mergeCell ref="FYC619:FYC620"/>
    <mergeCell ref="FYD619:FYD620"/>
    <mergeCell ref="FYE619:FYE620"/>
    <mergeCell ref="GAH619:GAH620"/>
    <mergeCell ref="GAI619:GAI620"/>
    <mergeCell ref="GAJ619:GAJ620"/>
    <mergeCell ref="GAK619:GAK620"/>
    <mergeCell ref="GAL619:GAL620"/>
    <mergeCell ref="GAM619:GAM620"/>
    <mergeCell ref="GAN619:GAN620"/>
    <mergeCell ref="GAO619:GAO620"/>
    <mergeCell ref="GAP619:GAP620"/>
    <mergeCell ref="FZY619:FZY620"/>
    <mergeCell ref="FZZ619:FZZ620"/>
    <mergeCell ref="GAA619:GAA620"/>
    <mergeCell ref="GAB619:GAB620"/>
    <mergeCell ref="GAC619:GAC620"/>
    <mergeCell ref="GAD619:GAD620"/>
    <mergeCell ref="GAE619:GAE620"/>
    <mergeCell ref="GAF619:GAF620"/>
    <mergeCell ref="GAG619:GAG620"/>
    <mergeCell ref="FZP619:FZP620"/>
    <mergeCell ref="FZQ619:FZQ620"/>
    <mergeCell ref="FZR619:FZR620"/>
    <mergeCell ref="FZS619:FZS620"/>
    <mergeCell ref="FZT619:FZT620"/>
    <mergeCell ref="FZU619:FZU620"/>
    <mergeCell ref="FZV619:FZV620"/>
    <mergeCell ref="FZW619:FZW620"/>
    <mergeCell ref="FZX619:FZX620"/>
    <mergeCell ref="FZG619:FZG620"/>
    <mergeCell ref="FZH619:FZH620"/>
    <mergeCell ref="FZI619:FZI620"/>
    <mergeCell ref="FZJ619:FZJ620"/>
    <mergeCell ref="FZK619:FZK620"/>
    <mergeCell ref="FZL619:FZL620"/>
    <mergeCell ref="FZM619:FZM620"/>
    <mergeCell ref="FZN619:FZN620"/>
    <mergeCell ref="FZO619:FZO620"/>
    <mergeCell ref="GBR619:GBR620"/>
    <mergeCell ref="GBS619:GBS620"/>
    <mergeCell ref="GBT619:GBT620"/>
    <mergeCell ref="GBU619:GBU620"/>
    <mergeCell ref="GBV619:GBV620"/>
    <mergeCell ref="GBW619:GBW620"/>
    <mergeCell ref="GBX619:GBX620"/>
    <mergeCell ref="GBY619:GBY620"/>
    <mergeCell ref="GBZ619:GBZ620"/>
    <mergeCell ref="GBI619:GBI620"/>
    <mergeCell ref="GBJ619:GBJ620"/>
    <mergeCell ref="GBK619:GBK620"/>
    <mergeCell ref="GBL619:GBL620"/>
    <mergeCell ref="GBM619:GBM620"/>
    <mergeCell ref="GBN619:GBN620"/>
    <mergeCell ref="GBO619:GBO620"/>
    <mergeCell ref="GBP619:GBP620"/>
    <mergeCell ref="GBQ619:GBQ620"/>
    <mergeCell ref="GAZ619:GAZ620"/>
    <mergeCell ref="GBA619:GBA620"/>
    <mergeCell ref="GBB619:GBB620"/>
    <mergeCell ref="GBC619:GBC620"/>
    <mergeCell ref="GBD619:GBD620"/>
    <mergeCell ref="GBE619:GBE620"/>
    <mergeCell ref="GBF619:GBF620"/>
    <mergeCell ref="GBG619:GBG620"/>
    <mergeCell ref="GBH619:GBH620"/>
    <mergeCell ref="GAQ619:GAQ620"/>
    <mergeCell ref="GAR619:GAR620"/>
    <mergeCell ref="GAS619:GAS620"/>
    <mergeCell ref="GAT619:GAT620"/>
    <mergeCell ref="GAU619:GAU620"/>
    <mergeCell ref="GAV619:GAV620"/>
    <mergeCell ref="GAW619:GAW620"/>
    <mergeCell ref="GAX619:GAX620"/>
    <mergeCell ref="GAY619:GAY620"/>
    <mergeCell ref="GDB619:GDB620"/>
    <mergeCell ref="GDC619:GDC620"/>
    <mergeCell ref="GDD619:GDD620"/>
    <mergeCell ref="GDE619:GDE620"/>
    <mergeCell ref="GDF619:GDF620"/>
    <mergeCell ref="GDG619:GDG620"/>
    <mergeCell ref="GDH619:GDH620"/>
    <mergeCell ref="GDI619:GDI620"/>
    <mergeCell ref="GDJ619:GDJ620"/>
    <mergeCell ref="GCS619:GCS620"/>
    <mergeCell ref="GCT619:GCT620"/>
    <mergeCell ref="GCU619:GCU620"/>
    <mergeCell ref="GCV619:GCV620"/>
    <mergeCell ref="GCW619:GCW620"/>
    <mergeCell ref="GCX619:GCX620"/>
    <mergeCell ref="GCY619:GCY620"/>
    <mergeCell ref="GCZ619:GCZ620"/>
    <mergeCell ref="GDA619:GDA620"/>
    <mergeCell ref="GCJ619:GCJ620"/>
    <mergeCell ref="GCK619:GCK620"/>
    <mergeCell ref="GCL619:GCL620"/>
    <mergeCell ref="GCM619:GCM620"/>
    <mergeCell ref="GCN619:GCN620"/>
    <mergeCell ref="GCO619:GCO620"/>
    <mergeCell ref="GCP619:GCP620"/>
    <mergeCell ref="GCQ619:GCQ620"/>
    <mergeCell ref="GCR619:GCR620"/>
    <mergeCell ref="GCA619:GCA620"/>
    <mergeCell ref="GCB619:GCB620"/>
    <mergeCell ref="GCC619:GCC620"/>
    <mergeCell ref="GCD619:GCD620"/>
    <mergeCell ref="GCE619:GCE620"/>
    <mergeCell ref="GCF619:GCF620"/>
    <mergeCell ref="GCG619:GCG620"/>
    <mergeCell ref="GCH619:GCH620"/>
    <mergeCell ref="GCI619:GCI620"/>
    <mergeCell ref="GEL619:GEL620"/>
    <mergeCell ref="GEM619:GEM620"/>
    <mergeCell ref="GEN619:GEN620"/>
    <mergeCell ref="GEO619:GEO620"/>
    <mergeCell ref="GEP619:GEP620"/>
    <mergeCell ref="GEQ619:GEQ620"/>
    <mergeCell ref="GER619:GER620"/>
    <mergeCell ref="GES619:GES620"/>
    <mergeCell ref="GET619:GET620"/>
    <mergeCell ref="GEC619:GEC620"/>
    <mergeCell ref="GED619:GED620"/>
    <mergeCell ref="GEE619:GEE620"/>
    <mergeCell ref="GEF619:GEF620"/>
    <mergeCell ref="GEG619:GEG620"/>
    <mergeCell ref="GEH619:GEH620"/>
    <mergeCell ref="GEI619:GEI620"/>
    <mergeCell ref="GEJ619:GEJ620"/>
    <mergeCell ref="GEK619:GEK620"/>
    <mergeCell ref="GDT619:GDT620"/>
    <mergeCell ref="GDU619:GDU620"/>
    <mergeCell ref="GDV619:GDV620"/>
    <mergeCell ref="GDW619:GDW620"/>
    <mergeCell ref="GDX619:GDX620"/>
    <mergeCell ref="GDY619:GDY620"/>
    <mergeCell ref="GDZ619:GDZ620"/>
    <mergeCell ref="GEA619:GEA620"/>
    <mergeCell ref="GEB619:GEB620"/>
    <mergeCell ref="GDK619:GDK620"/>
    <mergeCell ref="GDL619:GDL620"/>
    <mergeCell ref="GDM619:GDM620"/>
    <mergeCell ref="GDN619:GDN620"/>
    <mergeCell ref="GDO619:GDO620"/>
    <mergeCell ref="GDP619:GDP620"/>
    <mergeCell ref="GDQ619:GDQ620"/>
    <mergeCell ref="GDR619:GDR620"/>
    <mergeCell ref="GDS619:GDS620"/>
    <mergeCell ref="GFV619:GFV620"/>
    <mergeCell ref="GFW619:GFW620"/>
    <mergeCell ref="GFX619:GFX620"/>
    <mergeCell ref="GFY619:GFY620"/>
    <mergeCell ref="GFZ619:GFZ620"/>
    <mergeCell ref="GGA619:GGA620"/>
    <mergeCell ref="GGB619:GGB620"/>
    <mergeCell ref="GGC619:GGC620"/>
    <mergeCell ref="GGD619:GGD620"/>
    <mergeCell ref="GFM619:GFM620"/>
    <mergeCell ref="GFN619:GFN620"/>
    <mergeCell ref="GFO619:GFO620"/>
    <mergeCell ref="GFP619:GFP620"/>
    <mergeCell ref="GFQ619:GFQ620"/>
    <mergeCell ref="GFR619:GFR620"/>
    <mergeCell ref="GFS619:GFS620"/>
    <mergeCell ref="GFT619:GFT620"/>
    <mergeCell ref="GFU619:GFU620"/>
    <mergeCell ref="GFD619:GFD620"/>
    <mergeCell ref="GFE619:GFE620"/>
    <mergeCell ref="GFF619:GFF620"/>
    <mergeCell ref="GFG619:GFG620"/>
    <mergeCell ref="GFH619:GFH620"/>
    <mergeCell ref="GFI619:GFI620"/>
    <mergeCell ref="GFJ619:GFJ620"/>
    <mergeCell ref="GFK619:GFK620"/>
    <mergeCell ref="GFL619:GFL620"/>
    <mergeCell ref="GEU619:GEU620"/>
    <mergeCell ref="GEV619:GEV620"/>
    <mergeCell ref="GEW619:GEW620"/>
    <mergeCell ref="GEX619:GEX620"/>
    <mergeCell ref="GEY619:GEY620"/>
    <mergeCell ref="GEZ619:GEZ620"/>
    <mergeCell ref="GFA619:GFA620"/>
    <mergeCell ref="GFB619:GFB620"/>
    <mergeCell ref="GFC619:GFC620"/>
    <mergeCell ref="GHF619:GHF620"/>
    <mergeCell ref="GHG619:GHG620"/>
    <mergeCell ref="GHH619:GHH620"/>
    <mergeCell ref="GHI619:GHI620"/>
    <mergeCell ref="GHJ619:GHJ620"/>
    <mergeCell ref="GHK619:GHK620"/>
    <mergeCell ref="GHL619:GHL620"/>
    <mergeCell ref="GHM619:GHM620"/>
    <mergeCell ref="GHN619:GHN620"/>
    <mergeCell ref="GGW619:GGW620"/>
    <mergeCell ref="GGX619:GGX620"/>
    <mergeCell ref="GGY619:GGY620"/>
    <mergeCell ref="GGZ619:GGZ620"/>
    <mergeCell ref="GHA619:GHA620"/>
    <mergeCell ref="GHB619:GHB620"/>
    <mergeCell ref="GHC619:GHC620"/>
    <mergeCell ref="GHD619:GHD620"/>
    <mergeCell ref="GHE619:GHE620"/>
    <mergeCell ref="GGN619:GGN620"/>
    <mergeCell ref="GGO619:GGO620"/>
    <mergeCell ref="GGP619:GGP620"/>
    <mergeCell ref="GGQ619:GGQ620"/>
    <mergeCell ref="GGR619:GGR620"/>
    <mergeCell ref="GGS619:GGS620"/>
    <mergeCell ref="GGT619:GGT620"/>
    <mergeCell ref="GGU619:GGU620"/>
    <mergeCell ref="GGV619:GGV620"/>
    <mergeCell ref="GGE619:GGE620"/>
    <mergeCell ref="GGF619:GGF620"/>
    <mergeCell ref="GGG619:GGG620"/>
    <mergeCell ref="GGH619:GGH620"/>
    <mergeCell ref="GGI619:GGI620"/>
    <mergeCell ref="GGJ619:GGJ620"/>
    <mergeCell ref="GGK619:GGK620"/>
    <mergeCell ref="GGL619:GGL620"/>
    <mergeCell ref="GGM619:GGM620"/>
    <mergeCell ref="GIP619:GIP620"/>
    <mergeCell ref="GIQ619:GIQ620"/>
    <mergeCell ref="GIR619:GIR620"/>
    <mergeCell ref="GIS619:GIS620"/>
    <mergeCell ref="GIT619:GIT620"/>
    <mergeCell ref="GIU619:GIU620"/>
    <mergeCell ref="GIV619:GIV620"/>
    <mergeCell ref="GIW619:GIW620"/>
    <mergeCell ref="GIX619:GIX620"/>
    <mergeCell ref="GIG619:GIG620"/>
    <mergeCell ref="GIH619:GIH620"/>
    <mergeCell ref="GII619:GII620"/>
    <mergeCell ref="GIJ619:GIJ620"/>
    <mergeCell ref="GIK619:GIK620"/>
    <mergeCell ref="GIL619:GIL620"/>
    <mergeCell ref="GIM619:GIM620"/>
    <mergeCell ref="GIN619:GIN620"/>
    <mergeCell ref="GIO619:GIO620"/>
    <mergeCell ref="GHX619:GHX620"/>
    <mergeCell ref="GHY619:GHY620"/>
    <mergeCell ref="GHZ619:GHZ620"/>
    <mergeCell ref="GIA619:GIA620"/>
    <mergeCell ref="GIB619:GIB620"/>
    <mergeCell ref="GIC619:GIC620"/>
    <mergeCell ref="GID619:GID620"/>
    <mergeCell ref="GIE619:GIE620"/>
    <mergeCell ref="GIF619:GIF620"/>
    <mergeCell ref="GHO619:GHO620"/>
    <mergeCell ref="GHP619:GHP620"/>
    <mergeCell ref="GHQ619:GHQ620"/>
    <mergeCell ref="GHR619:GHR620"/>
    <mergeCell ref="GHS619:GHS620"/>
    <mergeCell ref="GHT619:GHT620"/>
    <mergeCell ref="GHU619:GHU620"/>
    <mergeCell ref="GHV619:GHV620"/>
    <mergeCell ref="GHW619:GHW620"/>
    <mergeCell ref="GJZ619:GJZ620"/>
    <mergeCell ref="GKA619:GKA620"/>
    <mergeCell ref="GKB619:GKB620"/>
    <mergeCell ref="GKC619:GKC620"/>
    <mergeCell ref="GKD619:GKD620"/>
    <mergeCell ref="GKE619:GKE620"/>
    <mergeCell ref="GKF619:GKF620"/>
    <mergeCell ref="GKG619:GKG620"/>
    <mergeCell ref="GKH619:GKH620"/>
    <mergeCell ref="GJQ619:GJQ620"/>
    <mergeCell ref="GJR619:GJR620"/>
    <mergeCell ref="GJS619:GJS620"/>
    <mergeCell ref="GJT619:GJT620"/>
    <mergeCell ref="GJU619:GJU620"/>
    <mergeCell ref="GJV619:GJV620"/>
    <mergeCell ref="GJW619:GJW620"/>
    <mergeCell ref="GJX619:GJX620"/>
    <mergeCell ref="GJY619:GJY620"/>
    <mergeCell ref="GJH619:GJH620"/>
    <mergeCell ref="GJI619:GJI620"/>
    <mergeCell ref="GJJ619:GJJ620"/>
    <mergeCell ref="GJK619:GJK620"/>
    <mergeCell ref="GJL619:GJL620"/>
    <mergeCell ref="GJM619:GJM620"/>
    <mergeCell ref="GJN619:GJN620"/>
    <mergeCell ref="GJO619:GJO620"/>
    <mergeCell ref="GJP619:GJP620"/>
    <mergeCell ref="GIY619:GIY620"/>
    <mergeCell ref="GIZ619:GIZ620"/>
    <mergeCell ref="GJA619:GJA620"/>
    <mergeCell ref="GJB619:GJB620"/>
    <mergeCell ref="GJC619:GJC620"/>
    <mergeCell ref="GJD619:GJD620"/>
    <mergeCell ref="GJE619:GJE620"/>
    <mergeCell ref="GJF619:GJF620"/>
    <mergeCell ref="GJG619:GJG620"/>
    <mergeCell ref="GLJ619:GLJ620"/>
    <mergeCell ref="GLK619:GLK620"/>
    <mergeCell ref="GLL619:GLL620"/>
    <mergeCell ref="GLM619:GLM620"/>
    <mergeCell ref="GLN619:GLN620"/>
    <mergeCell ref="GLO619:GLO620"/>
    <mergeCell ref="GLP619:GLP620"/>
    <mergeCell ref="GLQ619:GLQ620"/>
    <mergeCell ref="GLR619:GLR620"/>
    <mergeCell ref="GLA619:GLA620"/>
    <mergeCell ref="GLB619:GLB620"/>
    <mergeCell ref="GLC619:GLC620"/>
    <mergeCell ref="GLD619:GLD620"/>
    <mergeCell ref="GLE619:GLE620"/>
    <mergeCell ref="GLF619:GLF620"/>
    <mergeCell ref="GLG619:GLG620"/>
    <mergeCell ref="GLH619:GLH620"/>
    <mergeCell ref="GLI619:GLI620"/>
    <mergeCell ref="GKR619:GKR620"/>
    <mergeCell ref="GKS619:GKS620"/>
    <mergeCell ref="GKT619:GKT620"/>
    <mergeCell ref="GKU619:GKU620"/>
    <mergeCell ref="GKV619:GKV620"/>
    <mergeCell ref="GKW619:GKW620"/>
    <mergeCell ref="GKX619:GKX620"/>
    <mergeCell ref="GKY619:GKY620"/>
    <mergeCell ref="GKZ619:GKZ620"/>
    <mergeCell ref="GKI619:GKI620"/>
    <mergeCell ref="GKJ619:GKJ620"/>
    <mergeCell ref="GKK619:GKK620"/>
    <mergeCell ref="GKL619:GKL620"/>
    <mergeCell ref="GKM619:GKM620"/>
    <mergeCell ref="GKN619:GKN620"/>
    <mergeCell ref="GKO619:GKO620"/>
    <mergeCell ref="GKP619:GKP620"/>
    <mergeCell ref="GKQ619:GKQ620"/>
    <mergeCell ref="GMT619:GMT620"/>
    <mergeCell ref="GMU619:GMU620"/>
    <mergeCell ref="GMV619:GMV620"/>
    <mergeCell ref="GMW619:GMW620"/>
    <mergeCell ref="GMX619:GMX620"/>
    <mergeCell ref="GMY619:GMY620"/>
    <mergeCell ref="GMZ619:GMZ620"/>
    <mergeCell ref="GNA619:GNA620"/>
    <mergeCell ref="GNB619:GNB620"/>
    <mergeCell ref="GMK619:GMK620"/>
    <mergeCell ref="GML619:GML620"/>
    <mergeCell ref="GMM619:GMM620"/>
    <mergeCell ref="GMN619:GMN620"/>
    <mergeCell ref="GMO619:GMO620"/>
    <mergeCell ref="GMP619:GMP620"/>
    <mergeCell ref="GMQ619:GMQ620"/>
    <mergeCell ref="GMR619:GMR620"/>
    <mergeCell ref="GMS619:GMS620"/>
    <mergeCell ref="GMB619:GMB620"/>
    <mergeCell ref="GMC619:GMC620"/>
    <mergeCell ref="GMD619:GMD620"/>
    <mergeCell ref="GME619:GME620"/>
    <mergeCell ref="GMF619:GMF620"/>
    <mergeCell ref="GMG619:GMG620"/>
    <mergeCell ref="GMH619:GMH620"/>
    <mergeCell ref="GMI619:GMI620"/>
    <mergeCell ref="GMJ619:GMJ620"/>
    <mergeCell ref="GLS619:GLS620"/>
    <mergeCell ref="GLT619:GLT620"/>
    <mergeCell ref="GLU619:GLU620"/>
    <mergeCell ref="GLV619:GLV620"/>
    <mergeCell ref="GLW619:GLW620"/>
    <mergeCell ref="GLX619:GLX620"/>
    <mergeCell ref="GLY619:GLY620"/>
    <mergeCell ref="GLZ619:GLZ620"/>
    <mergeCell ref="GMA619:GMA620"/>
    <mergeCell ref="GOD619:GOD620"/>
    <mergeCell ref="GOE619:GOE620"/>
    <mergeCell ref="GOF619:GOF620"/>
    <mergeCell ref="GOG619:GOG620"/>
    <mergeCell ref="GOH619:GOH620"/>
    <mergeCell ref="GOI619:GOI620"/>
    <mergeCell ref="GOJ619:GOJ620"/>
    <mergeCell ref="GOK619:GOK620"/>
    <mergeCell ref="GOL619:GOL620"/>
    <mergeCell ref="GNU619:GNU620"/>
    <mergeCell ref="GNV619:GNV620"/>
    <mergeCell ref="GNW619:GNW620"/>
    <mergeCell ref="GNX619:GNX620"/>
    <mergeCell ref="GNY619:GNY620"/>
    <mergeCell ref="GNZ619:GNZ620"/>
    <mergeCell ref="GOA619:GOA620"/>
    <mergeCell ref="GOB619:GOB620"/>
    <mergeCell ref="GOC619:GOC620"/>
    <mergeCell ref="GNL619:GNL620"/>
    <mergeCell ref="GNM619:GNM620"/>
    <mergeCell ref="GNN619:GNN620"/>
    <mergeCell ref="GNO619:GNO620"/>
    <mergeCell ref="GNP619:GNP620"/>
    <mergeCell ref="GNQ619:GNQ620"/>
    <mergeCell ref="GNR619:GNR620"/>
    <mergeCell ref="GNS619:GNS620"/>
    <mergeCell ref="GNT619:GNT620"/>
    <mergeCell ref="GNC619:GNC620"/>
    <mergeCell ref="GND619:GND620"/>
    <mergeCell ref="GNE619:GNE620"/>
    <mergeCell ref="GNF619:GNF620"/>
    <mergeCell ref="GNG619:GNG620"/>
    <mergeCell ref="GNH619:GNH620"/>
    <mergeCell ref="GNI619:GNI620"/>
    <mergeCell ref="GNJ619:GNJ620"/>
    <mergeCell ref="GNK619:GNK620"/>
    <mergeCell ref="GPN619:GPN620"/>
    <mergeCell ref="GPO619:GPO620"/>
    <mergeCell ref="GPP619:GPP620"/>
    <mergeCell ref="GPQ619:GPQ620"/>
    <mergeCell ref="GPR619:GPR620"/>
    <mergeCell ref="GPS619:GPS620"/>
    <mergeCell ref="GPT619:GPT620"/>
    <mergeCell ref="GPU619:GPU620"/>
    <mergeCell ref="GPV619:GPV620"/>
    <mergeCell ref="GPE619:GPE620"/>
    <mergeCell ref="GPF619:GPF620"/>
    <mergeCell ref="GPG619:GPG620"/>
    <mergeCell ref="GPH619:GPH620"/>
    <mergeCell ref="GPI619:GPI620"/>
    <mergeCell ref="GPJ619:GPJ620"/>
    <mergeCell ref="GPK619:GPK620"/>
    <mergeCell ref="GPL619:GPL620"/>
    <mergeCell ref="GPM619:GPM620"/>
    <mergeCell ref="GOV619:GOV620"/>
    <mergeCell ref="GOW619:GOW620"/>
    <mergeCell ref="GOX619:GOX620"/>
    <mergeCell ref="GOY619:GOY620"/>
    <mergeCell ref="GOZ619:GOZ620"/>
    <mergeCell ref="GPA619:GPA620"/>
    <mergeCell ref="GPB619:GPB620"/>
    <mergeCell ref="GPC619:GPC620"/>
    <mergeCell ref="GPD619:GPD620"/>
    <mergeCell ref="GOM619:GOM620"/>
    <mergeCell ref="GON619:GON620"/>
    <mergeCell ref="GOO619:GOO620"/>
    <mergeCell ref="GOP619:GOP620"/>
    <mergeCell ref="GOQ619:GOQ620"/>
    <mergeCell ref="GOR619:GOR620"/>
    <mergeCell ref="GOS619:GOS620"/>
    <mergeCell ref="GOT619:GOT620"/>
    <mergeCell ref="GOU619:GOU620"/>
    <mergeCell ref="GQX619:GQX620"/>
    <mergeCell ref="GQY619:GQY620"/>
    <mergeCell ref="GQZ619:GQZ620"/>
    <mergeCell ref="GRA619:GRA620"/>
    <mergeCell ref="GRB619:GRB620"/>
    <mergeCell ref="GRC619:GRC620"/>
    <mergeCell ref="GRD619:GRD620"/>
    <mergeCell ref="GRE619:GRE620"/>
    <mergeCell ref="GRF619:GRF620"/>
    <mergeCell ref="GQO619:GQO620"/>
    <mergeCell ref="GQP619:GQP620"/>
    <mergeCell ref="GQQ619:GQQ620"/>
    <mergeCell ref="GQR619:GQR620"/>
    <mergeCell ref="GQS619:GQS620"/>
    <mergeCell ref="GQT619:GQT620"/>
    <mergeCell ref="GQU619:GQU620"/>
    <mergeCell ref="GQV619:GQV620"/>
    <mergeCell ref="GQW619:GQW620"/>
    <mergeCell ref="GQF619:GQF620"/>
    <mergeCell ref="GQG619:GQG620"/>
    <mergeCell ref="GQH619:GQH620"/>
    <mergeCell ref="GQI619:GQI620"/>
    <mergeCell ref="GQJ619:GQJ620"/>
    <mergeCell ref="GQK619:GQK620"/>
    <mergeCell ref="GQL619:GQL620"/>
    <mergeCell ref="GQM619:GQM620"/>
    <mergeCell ref="GQN619:GQN620"/>
    <mergeCell ref="GPW619:GPW620"/>
    <mergeCell ref="GPX619:GPX620"/>
    <mergeCell ref="GPY619:GPY620"/>
    <mergeCell ref="GPZ619:GPZ620"/>
    <mergeCell ref="GQA619:GQA620"/>
    <mergeCell ref="GQB619:GQB620"/>
    <mergeCell ref="GQC619:GQC620"/>
    <mergeCell ref="GQD619:GQD620"/>
    <mergeCell ref="GQE619:GQE620"/>
    <mergeCell ref="GSH619:GSH620"/>
    <mergeCell ref="GSI619:GSI620"/>
    <mergeCell ref="GSJ619:GSJ620"/>
    <mergeCell ref="GSK619:GSK620"/>
    <mergeCell ref="GSL619:GSL620"/>
    <mergeCell ref="GSM619:GSM620"/>
    <mergeCell ref="GSN619:GSN620"/>
    <mergeCell ref="GSO619:GSO620"/>
    <mergeCell ref="GSP619:GSP620"/>
    <mergeCell ref="GRY619:GRY620"/>
    <mergeCell ref="GRZ619:GRZ620"/>
    <mergeCell ref="GSA619:GSA620"/>
    <mergeCell ref="GSB619:GSB620"/>
    <mergeCell ref="GSC619:GSC620"/>
    <mergeCell ref="GSD619:GSD620"/>
    <mergeCell ref="GSE619:GSE620"/>
    <mergeCell ref="GSF619:GSF620"/>
    <mergeCell ref="GSG619:GSG620"/>
    <mergeCell ref="GRP619:GRP620"/>
    <mergeCell ref="GRQ619:GRQ620"/>
    <mergeCell ref="GRR619:GRR620"/>
    <mergeCell ref="GRS619:GRS620"/>
    <mergeCell ref="GRT619:GRT620"/>
    <mergeCell ref="GRU619:GRU620"/>
    <mergeCell ref="GRV619:GRV620"/>
    <mergeCell ref="GRW619:GRW620"/>
    <mergeCell ref="GRX619:GRX620"/>
    <mergeCell ref="GRG619:GRG620"/>
    <mergeCell ref="GRH619:GRH620"/>
    <mergeCell ref="GRI619:GRI620"/>
    <mergeCell ref="GRJ619:GRJ620"/>
    <mergeCell ref="GRK619:GRK620"/>
    <mergeCell ref="GRL619:GRL620"/>
    <mergeCell ref="GRM619:GRM620"/>
    <mergeCell ref="GRN619:GRN620"/>
    <mergeCell ref="GRO619:GRO620"/>
    <mergeCell ref="GTR619:GTR620"/>
    <mergeCell ref="GTS619:GTS620"/>
    <mergeCell ref="GTT619:GTT620"/>
    <mergeCell ref="GTU619:GTU620"/>
    <mergeCell ref="GTV619:GTV620"/>
    <mergeCell ref="GTW619:GTW620"/>
    <mergeCell ref="GTX619:GTX620"/>
    <mergeCell ref="GTY619:GTY620"/>
    <mergeCell ref="GTZ619:GTZ620"/>
    <mergeCell ref="GTI619:GTI620"/>
    <mergeCell ref="GTJ619:GTJ620"/>
    <mergeCell ref="GTK619:GTK620"/>
    <mergeCell ref="GTL619:GTL620"/>
    <mergeCell ref="GTM619:GTM620"/>
    <mergeCell ref="GTN619:GTN620"/>
    <mergeCell ref="GTO619:GTO620"/>
    <mergeCell ref="GTP619:GTP620"/>
    <mergeCell ref="GTQ619:GTQ620"/>
    <mergeCell ref="GSZ619:GSZ620"/>
    <mergeCell ref="GTA619:GTA620"/>
    <mergeCell ref="GTB619:GTB620"/>
    <mergeCell ref="GTC619:GTC620"/>
    <mergeCell ref="GTD619:GTD620"/>
    <mergeCell ref="GTE619:GTE620"/>
    <mergeCell ref="GTF619:GTF620"/>
    <mergeCell ref="GTG619:GTG620"/>
    <mergeCell ref="GTH619:GTH620"/>
    <mergeCell ref="GSQ619:GSQ620"/>
    <mergeCell ref="GSR619:GSR620"/>
    <mergeCell ref="GSS619:GSS620"/>
    <mergeCell ref="GST619:GST620"/>
    <mergeCell ref="GSU619:GSU620"/>
    <mergeCell ref="GSV619:GSV620"/>
    <mergeCell ref="GSW619:GSW620"/>
    <mergeCell ref="GSX619:GSX620"/>
    <mergeCell ref="GSY619:GSY620"/>
    <mergeCell ref="GVB619:GVB620"/>
    <mergeCell ref="GVC619:GVC620"/>
    <mergeCell ref="GVD619:GVD620"/>
    <mergeCell ref="GVE619:GVE620"/>
    <mergeCell ref="GVF619:GVF620"/>
    <mergeCell ref="GVG619:GVG620"/>
    <mergeCell ref="GVH619:GVH620"/>
    <mergeCell ref="GVI619:GVI620"/>
    <mergeCell ref="GVJ619:GVJ620"/>
    <mergeCell ref="GUS619:GUS620"/>
    <mergeCell ref="GUT619:GUT620"/>
    <mergeCell ref="GUU619:GUU620"/>
    <mergeCell ref="GUV619:GUV620"/>
    <mergeCell ref="GUW619:GUW620"/>
    <mergeCell ref="GUX619:GUX620"/>
    <mergeCell ref="GUY619:GUY620"/>
    <mergeCell ref="GUZ619:GUZ620"/>
    <mergeCell ref="GVA619:GVA620"/>
    <mergeCell ref="GUJ619:GUJ620"/>
    <mergeCell ref="GUK619:GUK620"/>
    <mergeCell ref="GUL619:GUL620"/>
    <mergeCell ref="GUM619:GUM620"/>
    <mergeCell ref="GUN619:GUN620"/>
    <mergeCell ref="GUO619:GUO620"/>
    <mergeCell ref="GUP619:GUP620"/>
    <mergeCell ref="GUQ619:GUQ620"/>
    <mergeCell ref="GUR619:GUR620"/>
    <mergeCell ref="GUA619:GUA620"/>
    <mergeCell ref="GUB619:GUB620"/>
    <mergeCell ref="GUC619:GUC620"/>
    <mergeCell ref="GUD619:GUD620"/>
    <mergeCell ref="GUE619:GUE620"/>
    <mergeCell ref="GUF619:GUF620"/>
    <mergeCell ref="GUG619:GUG620"/>
    <mergeCell ref="GUH619:GUH620"/>
    <mergeCell ref="GUI619:GUI620"/>
    <mergeCell ref="GWL619:GWL620"/>
    <mergeCell ref="GWM619:GWM620"/>
    <mergeCell ref="GWN619:GWN620"/>
    <mergeCell ref="GWO619:GWO620"/>
    <mergeCell ref="GWP619:GWP620"/>
    <mergeCell ref="GWQ619:GWQ620"/>
    <mergeCell ref="GWR619:GWR620"/>
    <mergeCell ref="GWS619:GWS620"/>
    <mergeCell ref="GWT619:GWT620"/>
    <mergeCell ref="GWC619:GWC620"/>
    <mergeCell ref="GWD619:GWD620"/>
    <mergeCell ref="GWE619:GWE620"/>
    <mergeCell ref="GWF619:GWF620"/>
    <mergeCell ref="GWG619:GWG620"/>
    <mergeCell ref="GWH619:GWH620"/>
    <mergeCell ref="GWI619:GWI620"/>
    <mergeCell ref="GWJ619:GWJ620"/>
    <mergeCell ref="GWK619:GWK620"/>
    <mergeCell ref="GVT619:GVT620"/>
    <mergeCell ref="GVU619:GVU620"/>
    <mergeCell ref="GVV619:GVV620"/>
    <mergeCell ref="GVW619:GVW620"/>
    <mergeCell ref="GVX619:GVX620"/>
    <mergeCell ref="GVY619:GVY620"/>
    <mergeCell ref="GVZ619:GVZ620"/>
    <mergeCell ref="GWA619:GWA620"/>
    <mergeCell ref="GWB619:GWB620"/>
    <mergeCell ref="GVK619:GVK620"/>
    <mergeCell ref="GVL619:GVL620"/>
    <mergeCell ref="GVM619:GVM620"/>
    <mergeCell ref="GVN619:GVN620"/>
    <mergeCell ref="GVO619:GVO620"/>
    <mergeCell ref="GVP619:GVP620"/>
    <mergeCell ref="GVQ619:GVQ620"/>
    <mergeCell ref="GVR619:GVR620"/>
    <mergeCell ref="GVS619:GVS620"/>
    <mergeCell ref="GXV619:GXV620"/>
    <mergeCell ref="GXW619:GXW620"/>
    <mergeCell ref="GXX619:GXX620"/>
    <mergeCell ref="GXY619:GXY620"/>
    <mergeCell ref="GXZ619:GXZ620"/>
    <mergeCell ref="GYA619:GYA620"/>
    <mergeCell ref="GYB619:GYB620"/>
    <mergeCell ref="GYC619:GYC620"/>
    <mergeCell ref="GYD619:GYD620"/>
    <mergeCell ref="GXM619:GXM620"/>
    <mergeCell ref="GXN619:GXN620"/>
    <mergeCell ref="GXO619:GXO620"/>
    <mergeCell ref="GXP619:GXP620"/>
    <mergeCell ref="GXQ619:GXQ620"/>
    <mergeCell ref="GXR619:GXR620"/>
    <mergeCell ref="GXS619:GXS620"/>
    <mergeCell ref="GXT619:GXT620"/>
    <mergeCell ref="GXU619:GXU620"/>
    <mergeCell ref="GXD619:GXD620"/>
    <mergeCell ref="GXE619:GXE620"/>
    <mergeCell ref="GXF619:GXF620"/>
    <mergeCell ref="GXG619:GXG620"/>
    <mergeCell ref="GXH619:GXH620"/>
    <mergeCell ref="GXI619:GXI620"/>
    <mergeCell ref="GXJ619:GXJ620"/>
    <mergeCell ref="GXK619:GXK620"/>
    <mergeCell ref="GXL619:GXL620"/>
    <mergeCell ref="GWU619:GWU620"/>
    <mergeCell ref="GWV619:GWV620"/>
    <mergeCell ref="GWW619:GWW620"/>
    <mergeCell ref="GWX619:GWX620"/>
    <mergeCell ref="GWY619:GWY620"/>
    <mergeCell ref="GWZ619:GWZ620"/>
    <mergeCell ref="GXA619:GXA620"/>
    <mergeCell ref="GXB619:GXB620"/>
    <mergeCell ref="GXC619:GXC620"/>
    <mergeCell ref="GZF619:GZF620"/>
    <mergeCell ref="GZG619:GZG620"/>
    <mergeCell ref="GZH619:GZH620"/>
    <mergeCell ref="GZI619:GZI620"/>
    <mergeCell ref="GZJ619:GZJ620"/>
    <mergeCell ref="GZK619:GZK620"/>
    <mergeCell ref="GZL619:GZL620"/>
    <mergeCell ref="GZM619:GZM620"/>
    <mergeCell ref="GZN619:GZN620"/>
    <mergeCell ref="GYW619:GYW620"/>
    <mergeCell ref="GYX619:GYX620"/>
    <mergeCell ref="GYY619:GYY620"/>
    <mergeCell ref="GYZ619:GYZ620"/>
    <mergeCell ref="GZA619:GZA620"/>
    <mergeCell ref="GZB619:GZB620"/>
    <mergeCell ref="GZC619:GZC620"/>
    <mergeCell ref="GZD619:GZD620"/>
    <mergeCell ref="GZE619:GZE620"/>
    <mergeCell ref="GYN619:GYN620"/>
    <mergeCell ref="GYO619:GYO620"/>
    <mergeCell ref="GYP619:GYP620"/>
    <mergeCell ref="GYQ619:GYQ620"/>
    <mergeCell ref="GYR619:GYR620"/>
    <mergeCell ref="GYS619:GYS620"/>
    <mergeCell ref="GYT619:GYT620"/>
    <mergeCell ref="GYU619:GYU620"/>
    <mergeCell ref="GYV619:GYV620"/>
    <mergeCell ref="GYE619:GYE620"/>
    <mergeCell ref="GYF619:GYF620"/>
    <mergeCell ref="GYG619:GYG620"/>
    <mergeCell ref="GYH619:GYH620"/>
    <mergeCell ref="GYI619:GYI620"/>
    <mergeCell ref="GYJ619:GYJ620"/>
    <mergeCell ref="GYK619:GYK620"/>
    <mergeCell ref="GYL619:GYL620"/>
    <mergeCell ref="GYM619:GYM620"/>
    <mergeCell ref="HAP619:HAP620"/>
    <mergeCell ref="HAQ619:HAQ620"/>
    <mergeCell ref="HAR619:HAR620"/>
    <mergeCell ref="HAS619:HAS620"/>
    <mergeCell ref="HAT619:HAT620"/>
    <mergeCell ref="HAU619:HAU620"/>
    <mergeCell ref="HAV619:HAV620"/>
    <mergeCell ref="HAW619:HAW620"/>
    <mergeCell ref="HAX619:HAX620"/>
    <mergeCell ref="HAG619:HAG620"/>
    <mergeCell ref="HAH619:HAH620"/>
    <mergeCell ref="HAI619:HAI620"/>
    <mergeCell ref="HAJ619:HAJ620"/>
    <mergeCell ref="HAK619:HAK620"/>
    <mergeCell ref="HAL619:HAL620"/>
    <mergeCell ref="HAM619:HAM620"/>
    <mergeCell ref="HAN619:HAN620"/>
    <mergeCell ref="HAO619:HAO620"/>
    <mergeCell ref="GZX619:GZX620"/>
    <mergeCell ref="GZY619:GZY620"/>
    <mergeCell ref="GZZ619:GZZ620"/>
    <mergeCell ref="HAA619:HAA620"/>
    <mergeCell ref="HAB619:HAB620"/>
    <mergeCell ref="HAC619:HAC620"/>
    <mergeCell ref="HAD619:HAD620"/>
    <mergeCell ref="HAE619:HAE620"/>
    <mergeCell ref="HAF619:HAF620"/>
    <mergeCell ref="GZO619:GZO620"/>
    <mergeCell ref="GZP619:GZP620"/>
    <mergeCell ref="GZQ619:GZQ620"/>
    <mergeCell ref="GZR619:GZR620"/>
    <mergeCell ref="GZS619:GZS620"/>
    <mergeCell ref="GZT619:GZT620"/>
    <mergeCell ref="GZU619:GZU620"/>
    <mergeCell ref="GZV619:GZV620"/>
    <mergeCell ref="GZW619:GZW620"/>
    <mergeCell ref="HBZ619:HBZ620"/>
    <mergeCell ref="HCA619:HCA620"/>
    <mergeCell ref="HCB619:HCB620"/>
    <mergeCell ref="HCC619:HCC620"/>
    <mergeCell ref="HCD619:HCD620"/>
    <mergeCell ref="HCE619:HCE620"/>
    <mergeCell ref="HCF619:HCF620"/>
    <mergeCell ref="HCG619:HCG620"/>
    <mergeCell ref="HCH619:HCH620"/>
    <mergeCell ref="HBQ619:HBQ620"/>
    <mergeCell ref="HBR619:HBR620"/>
    <mergeCell ref="HBS619:HBS620"/>
    <mergeCell ref="HBT619:HBT620"/>
    <mergeCell ref="HBU619:HBU620"/>
    <mergeCell ref="HBV619:HBV620"/>
    <mergeCell ref="HBW619:HBW620"/>
    <mergeCell ref="HBX619:HBX620"/>
    <mergeCell ref="HBY619:HBY620"/>
    <mergeCell ref="HBH619:HBH620"/>
    <mergeCell ref="HBI619:HBI620"/>
    <mergeCell ref="HBJ619:HBJ620"/>
    <mergeCell ref="HBK619:HBK620"/>
    <mergeCell ref="HBL619:HBL620"/>
    <mergeCell ref="HBM619:HBM620"/>
    <mergeCell ref="HBN619:HBN620"/>
    <mergeCell ref="HBO619:HBO620"/>
    <mergeCell ref="HBP619:HBP620"/>
    <mergeCell ref="HAY619:HAY620"/>
    <mergeCell ref="HAZ619:HAZ620"/>
    <mergeCell ref="HBA619:HBA620"/>
    <mergeCell ref="HBB619:HBB620"/>
    <mergeCell ref="HBC619:HBC620"/>
    <mergeCell ref="HBD619:HBD620"/>
    <mergeCell ref="HBE619:HBE620"/>
    <mergeCell ref="HBF619:HBF620"/>
    <mergeCell ref="HBG619:HBG620"/>
    <mergeCell ref="HDJ619:HDJ620"/>
    <mergeCell ref="HDK619:HDK620"/>
    <mergeCell ref="HDL619:HDL620"/>
    <mergeCell ref="HDM619:HDM620"/>
    <mergeCell ref="HDN619:HDN620"/>
    <mergeCell ref="HDO619:HDO620"/>
    <mergeCell ref="HDP619:HDP620"/>
    <mergeCell ref="HDQ619:HDQ620"/>
    <mergeCell ref="HDR619:HDR620"/>
    <mergeCell ref="HDA619:HDA620"/>
    <mergeCell ref="HDB619:HDB620"/>
    <mergeCell ref="HDC619:HDC620"/>
    <mergeCell ref="HDD619:HDD620"/>
    <mergeCell ref="HDE619:HDE620"/>
    <mergeCell ref="HDF619:HDF620"/>
    <mergeCell ref="HDG619:HDG620"/>
    <mergeCell ref="HDH619:HDH620"/>
    <mergeCell ref="HDI619:HDI620"/>
    <mergeCell ref="HCR619:HCR620"/>
    <mergeCell ref="HCS619:HCS620"/>
    <mergeCell ref="HCT619:HCT620"/>
    <mergeCell ref="HCU619:HCU620"/>
    <mergeCell ref="HCV619:HCV620"/>
    <mergeCell ref="HCW619:HCW620"/>
    <mergeCell ref="HCX619:HCX620"/>
    <mergeCell ref="HCY619:HCY620"/>
    <mergeCell ref="HCZ619:HCZ620"/>
    <mergeCell ref="HCI619:HCI620"/>
    <mergeCell ref="HCJ619:HCJ620"/>
    <mergeCell ref="HCK619:HCK620"/>
    <mergeCell ref="HCL619:HCL620"/>
    <mergeCell ref="HCM619:HCM620"/>
    <mergeCell ref="HCN619:HCN620"/>
    <mergeCell ref="HCO619:HCO620"/>
    <mergeCell ref="HCP619:HCP620"/>
    <mergeCell ref="HCQ619:HCQ620"/>
    <mergeCell ref="HET619:HET620"/>
    <mergeCell ref="HEU619:HEU620"/>
    <mergeCell ref="HEV619:HEV620"/>
    <mergeCell ref="HEW619:HEW620"/>
    <mergeCell ref="HEX619:HEX620"/>
    <mergeCell ref="HEY619:HEY620"/>
    <mergeCell ref="HEZ619:HEZ620"/>
    <mergeCell ref="HFA619:HFA620"/>
    <mergeCell ref="HFB619:HFB620"/>
    <mergeCell ref="HEK619:HEK620"/>
    <mergeCell ref="HEL619:HEL620"/>
    <mergeCell ref="HEM619:HEM620"/>
    <mergeCell ref="HEN619:HEN620"/>
    <mergeCell ref="HEO619:HEO620"/>
    <mergeCell ref="HEP619:HEP620"/>
    <mergeCell ref="HEQ619:HEQ620"/>
    <mergeCell ref="HER619:HER620"/>
    <mergeCell ref="HES619:HES620"/>
    <mergeCell ref="HEB619:HEB620"/>
    <mergeCell ref="HEC619:HEC620"/>
    <mergeCell ref="HED619:HED620"/>
    <mergeCell ref="HEE619:HEE620"/>
    <mergeCell ref="HEF619:HEF620"/>
    <mergeCell ref="HEG619:HEG620"/>
    <mergeCell ref="HEH619:HEH620"/>
    <mergeCell ref="HEI619:HEI620"/>
    <mergeCell ref="HEJ619:HEJ620"/>
    <mergeCell ref="HDS619:HDS620"/>
    <mergeCell ref="HDT619:HDT620"/>
    <mergeCell ref="HDU619:HDU620"/>
    <mergeCell ref="HDV619:HDV620"/>
    <mergeCell ref="HDW619:HDW620"/>
    <mergeCell ref="HDX619:HDX620"/>
    <mergeCell ref="HDY619:HDY620"/>
    <mergeCell ref="HDZ619:HDZ620"/>
    <mergeCell ref="HEA619:HEA620"/>
    <mergeCell ref="HGD619:HGD620"/>
    <mergeCell ref="HGE619:HGE620"/>
    <mergeCell ref="HGF619:HGF620"/>
    <mergeCell ref="HGG619:HGG620"/>
    <mergeCell ref="HGH619:HGH620"/>
    <mergeCell ref="HGI619:HGI620"/>
    <mergeCell ref="HGJ619:HGJ620"/>
    <mergeCell ref="HGK619:HGK620"/>
    <mergeCell ref="HGL619:HGL620"/>
    <mergeCell ref="HFU619:HFU620"/>
    <mergeCell ref="HFV619:HFV620"/>
    <mergeCell ref="HFW619:HFW620"/>
    <mergeCell ref="HFX619:HFX620"/>
    <mergeCell ref="HFY619:HFY620"/>
    <mergeCell ref="HFZ619:HFZ620"/>
    <mergeCell ref="HGA619:HGA620"/>
    <mergeCell ref="HGB619:HGB620"/>
    <mergeCell ref="HGC619:HGC620"/>
    <mergeCell ref="HFL619:HFL620"/>
    <mergeCell ref="HFM619:HFM620"/>
    <mergeCell ref="HFN619:HFN620"/>
    <mergeCell ref="HFO619:HFO620"/>
    <mergeCell ref="HFP619:HFP620"/>
    <mergeCell ref="HFQ619:HFQ620"/>
    <mergeCell ref="HFR619:HFR620"/>
    <mergeCell ref="HFS619:HFS620"/>
    <mergeCell ref="HFT619:HFT620"/>
    <mergeCell ref="HFC619:HFC620"/>
    <mergeCell ref="HFD619:HFD620"/>
    <mergeCell ref="HFE619:HFE620"/>
    <mergeCell ref="HFF619:HFF620"/>
    <mergeCell ref="HFG619:HFG620"/>
    <mergeCell ref="HFH619:HFH620"/>
    <mergeCell ref="HFI619:HFI620"/>
    <mergeCell ref="HFJ619:HFJ620"/>
    <mergeCell ref="HFK619:HFK620"/>
    <mergeCell ref="HHN619:HHN620"/>
    <mergeCell ref="HHO619:HHO620"/>
    <mergeCell ref="HHP619:HHP620"/>
    <mergeCell ref="HHQ619:HHQ620"/>
    <mergeCell ref="HHR619:HHR620"/>
    <mergeCell ref="HHS619:HHS620"/>
    <mergeCell ref="HHT619:HHT620"/>
    <mergeCell ref="HHU619:HHU620"/>
    <mergeCell ref="HHV619:HHV620"/>
    <mergeCell ref="HHE619:HHE620"/>
    <mergeCell ref="HHF619:HHF620"/>
    <mergeCell ref="HHG619:HHG620"/>
    <mergeCell ref="HHH619:HHH620"/>
    <mergeCell ref="HHI619:HHI620"/>
    <mergeCell ref="HHJ619:HHJ620"/>
    <mergeCell ref="HHK619:HHK620"/>
    <mergeCell ref="HHL619:HHL620"/>
    <mergeCell ref="HHM619:HHM620"/>
    <mergeCell ref="HGV619:HGV620"/>
    <mergeCell ref="HGW619:HGW620"/>
    <mergeCell ref="HGX619:HGX620"/>
    <mergeCell ref="HGY619:HGY620"/>
    <mergeCell ref="HGZ619:HGZ620"/>
    <mergeCell ref="HHA619:HHA620"/>
    <mergeCell ref="HHB619:HHB620"/>
    <mergeCell ref="HHC619:HHC620"/>
    <mergeCell ref="HHD619:HHD620"/>
    <mergeCell ref="HGM619:HGM620"/>
    <mergeCell ref="HGN619:HGN620"/>
    <mergeCell ref="HGO619:HGO620"/>
    <mergeCell ref="HGP619:HGP620"/>
    <mergeCell ref="HGQ619:HGQ620"/>
    <mergeCell ref="HGR619:HGR620"/>
    <mergeCell ref="HGS619:HGS620"/>
    <mergeCell ref="HGT619:HGT620"/>
    <mergeCell ref="HGU619:HGU620"/>
    <mergeCell ref="HIX619:HIX620"/>
    <mergeCell ref="HIY619:HIY620"/>
    <mergeCell ref="HIZ619:HIZ620"/>
    <mergeCell ref="HJA619:HJA620"/>
    <mergeCell ref="HJB619:HJB620"/>
    <mergeCell ref="HJC619:HJC620"/>
    <mergeCell ref="HJD619:HJD620"/>
    <mergeCell ref="HJE619:HJE620"/>
    <mergeCell ref="HJF619:HJF620"/>
    <mergeCell ref="HIO619:HIO620"/>
    <mergeCell ref="HIP619:HIP620"/>
    <mergeCell ref="HIQ619:HIQ620"/>
    <mergeCell ref="HIR619:HIR620"/>
    <mergeCell ref="HIS619:HIS620"/>
    <mergeCell ref="HIT619:HIT620"/>
    <mergeCell ref="HIU619:HIU620"/>
    <mergeCell ref="HIV619:HIV620"/>
    <mergeCell ref="HIW619:HIW620"/>
    <mergeCell ref="HIF619:HIF620"/>
    <mergeCell ref="HIG619:HIG620"/>
    <mergeCell ref="HIH619:HIH620"/>
    <mergeCell ref="HII619:HII620"/>
    <mergeCell ref="HIJ619:HIJ620"/>
    <mergeCell ref="HIK619:HIK620"/>
    <mergeCell ref="HIL619:HIL620"/>
    <mergeCell ref="HIM619:HIM620"/>
    <mergeCell ref="HIN619:HIN620"/>
    <mergeCell ref="HHW619:HHW620"/>
    <mergeCell ref="HHX619:HHX620"/>
    <mergeCell ref="HHY619:HHY620"/>
    <mergeCell ref="HHZ619:HHZ620"/>
    <mergeCell ref="HIA619:HIA620"/>
    <mergeCell ref="HIB619:HIB620"/>
    <mergeCell ref="HIC619:HIC620"/>
    <mergeCell ref="HID619:HID620"/>
    <mergeCell ref="HIE619:HIE620"/>
    <mergeCell ref="HKH619:HKH620"/>
    <mergeCell ref="HKI619:HKI620"/>
    <mergeCell ref="HKJ619:HKJ620"/>
    <mergeCell ref="HKK619:HKK620"/>
    <mergeCell ref="HKL619:HKL620"/>
    <mergeCell ref="HKM619:HKM620"/>
    <mergeCell ref="HKN619:HKN620"/>
    <mergeCell ref="HKO619:HKO620"/>
    <mergeCell ref="HKP619:HKP620"/>
    <mergeCell ref="HJY619:HJY620"/>
    <mergeCell ref="HJZ619:HJZ620"/>
    <mergeCell ref="HKA619:HKA620"/>
    <mergeCell ref="HKB619:HKB620"/>
    <mergeCell ref="HKC619:HKC620"/>
    <mergeCell ref="HKD619:HKD620"/>
    <mergeCell ref="HKE619:HKE620"/>
    <mergeCell ref="HKF619:HKF620"/>
    <mergeCell ref="HKG619:HKG620"/>
    <mergeCell ref="HJP619:HJP620"/>
    <mergeCell ref="HJQ619:HJQ620"/>
    <mergeCell ref="HJR619:HJR620"/>
    <mergeCell ref="HJS619:HJS620"/>
    <mergeCell ref="HJT619:HJT620"/>
    <mergeCell ref="HJU619:HJU620"/>
    <mergeCell ref="HJV619:HJV620"/>
    <mergeCell ref="HJW619:HJW620"/>
    <mergeCell ref="HJX619:HJX620"/>
    <mergeCell ref="HJG619:HJG620"/>
    <mergeCell ref="HJH619:HJH620"/>
    <mergeCell ref="HJI619:HJI620"/>
    <mergeCell ref="HJJ619:HJJ620"/>
    <mergeCell ref="HJK619:HJK620"/>
    <mergeCell ref="HJL619:HJL620"/>
    <mergeCell ref="HJM619:HJM620"/>
    <mergeCell ref="HJN619:HJN620"/>
    <mergeCell ref="HJO619:HJO620"/>
    <mergeCell ref="HLR619:HLR620"/>
    <mergeCell ref="HLS619:HLS620"/>
    <mergeCell ref="HLT619:HLT620"/>
    <mergeCell ref="HLU619:HLU620"/>
    <mergeCell ref="HLV619:HLV620"/>
    <mergeCell ref="HLW619:HLW620"/>
    <mergeCell ref="HLX619:HLX620"/>
    <mergeCell ref="HLY619:HLY620"/>
    <mergeCell ref="HLZ619:HLZ620"/>
    <mergeCell ref="HLI619:HLI620"/>
    <mergeCell ref="HLJ619:HLJ620"/>
    <mergeCell ref="HLK619:HLK620"/>
    <mergeCell ref="HLL619:HLL620"/>
    <mergeCell ref="HLM619:HLM620"/>
    <mergeCell ref="HLN619:HLN620"/>
    <mergeCell ref="HLO619:HLO620"/>
    <mergeCell ref="HLP619:HLP620"/>
    <mergeCell ref="HLQ619:HLQ620"/>
    <mergeCell ref="HKZ619:HKZ620"/>
    <mergeCell ref="HLA619:HLA620"/>
    <mergeCell ref="HLB619:HLB620"/>
    <mergeCell ref="HLC619:HLC620"/>
    <mergeCell ref="HLD619:HLD620"/>
    <mergeCell ref="HLE619:HLE620"/>
    <mergeCell ref="HLF619:HLF620"/>
    <mergeCell ref="HLG619:HLG620"/>
    <mergeCell ref="HLH619:HLH620"/>
    <mergeCell ref="HKQ619:HKQ620"/>
    <mergeCell ref="HKR619:HKR620"/>
    <mergeCell ref="HKS619:HKS620"/>
    <mergeCell ref="HKT619:HKT620"/>
    <mergeCell ref="HKU619:HKU620"/>
    <mergeCell ref="HKV619:HKV620"/>
    <mergeCell ref="HKW619:HKW620"/>
    <mergeCell ref="HKX619:HKX620"/>
    <mergeCell ref="HKY619:HKY620"/>
    <mergeCell ref="HNB619:HNB620"/>
    <mergeCell ref="HNC619:HNC620"/>
    <mergeCell ref="HND619:HND620"/>
    <mergeCell ref="HNE619:HNE620"/>
    <mergeCell ref="HNF619:HNF620"/>
    <mergeCell ref="HNG619:HNG620"/>
    <mergeCell ref="HNH619:HNH620"/>
    <mergeCell ref="HNI619:HNI620"/>
    <mergeCell ref="HNJ619:HNJ620"/>
    <mergeCell ref="HMS619:HMS620"/>
    <mergeCell ref="HMT619:HMT620"/>
    <mergeCell ref="HMU619:HMU620"/>
    <mergeCell ref="HMV619:HMV620"/>
    <mergeCell ref="HMW619:HMW620"/>
    <mergeCell ref="HMX619:HMX620"/>
    <mergeCell ref="HMY619:HMY620"/>
    <mergeCell ref="HMZ619:HMZ620"/>
    <mergeCell ref="HNA619:HNA620"/>
    <mergeCell ref="HMJ619:HMJ620"/>
    <mergeCell ref="HMK619:HMK620"/>
    <mergeCell ref="HML619:HML620"/>
    <mergeCell ref="HMM619:HMM620"/>
    <mergeCell ref="HMN619:HMN620"/>
    <mergeCell ref="HMO619:HMO620"/>
    <mergeCell ref="HMP619:HMP620"/>
    <mergeCell ref="HMQ619:HMQ620"/>
    <mergeCell ref="HMR619:HMR620"/>
    <mergeCell ref="HMA619:HMA620"/>
    <mergeCell ref="HMB619:HMB620"/>
    <mergeCell ref="HMC619:HMC620"/>
    <mergeCell ref="HMD619:HMD620"/>
    <mergeCell ref="HME619:HME620"/>
    <mergeCell ref="HMF619:HMF620"/>
    <mergeCell ref="HMG619:HMG620"/>
    <mergeCell ref="HMH619:HMH620"/>
    <mergeCell ref="HMI619:HMI620"/>
    <mergeCell ref="HOL619:HOL620"/>
    <mergeCell ref="HOM619:HOM620"/>
    <mergeCell ref="HON619:HON620"/>
    <mergeCell ref="HOO619:HOO620"/>
    <mergeCell ref="HOP619:HOP620"/>
    <mergeCell ref="HOQ619:HOQ620"/>
    <mergeCell ref="HOR619:HOR620"/>
    <mergeCell ref="HOS619:HOS620"/>
    <mergeCell ref="HOT619:HOT620"/>
    <mergeCell ref="HOC619:HOC620"/>
    <mergeCell ref="HOD619:HOD620"/>
    <mergeCell ref="HOE619:HOE620"/>
    <mergeCell ref="HOF619:HOF620"/>
    <mergeCell ref="HOG619:HOG620"/>
    <mergeCell ref="HOH619:HOH620"/>
    <mergeCell ref="HOI619:HOI620"/>
    <mergeCell ref="HOJ619:HOJ620"/>
    <mergeCell ref="HOK619:HOK620"/>
    <mergeCell ref="HNT619:HNT620"/>
    <mergeCell ref="HNU619:HNU620"/>
    <mergeCell ref="HNV619:HNV620"/>
    <mergeCell ref="HNW619:HNW620"/>
    <mergeCell ref="HNX619:HNX620"/>
    <mergeCell ref="HNY619:HNY620"/>
    <mergeCell ref="HNZ619:HNZ620"/>
    <mergeCell ref="HOA619:HOA620"/>
    <mergeCell ref="HOB619:HOB620"/>
    <mergeCell ref="HNK619:HNK620"/>
    <mergeCell ref="HNL619:HNL620"/>
    <mergeCell ref="HNM619:HNM620"/>
    <mergeCell ref="HNN619:HNN620"/>
    <mergeCell ref="HNO619:HNO620"/>
    <mergeCell ref="HNP619:HNP620"/>
    <mergeCell ref="HNQ619:HNQ620"/>
    <mergeCell ref="HNR619:HNR620"/>
    <mergeCell ref="HNS619:HNS620"/>
    <mergeCell ref="HPV619:HPV620"/>
    <mergeCell ref="HPW619:HPW620"/>
    <mergeCell ref="HPX619:HPX620"/>
    <mergeCell ref="HPY619:HPY620"/>
    <mergeCell ref="HPZ619:HPZ620"/>
    <mergeCell ref="HQA619:HQA620"/>
    <mergeCell ref="HQB619:HQB620"/>
    <mergeCell ref="HQC619:HQC620"/>
    <mergeCell ref="HQD619:HQD620"/>
    <mergeCell ref="HPM619:HPM620"/>
    <mergeCell ref="HPN619:HPN620"/>
    <mergeCell ref="HPO619:HPO620"/>
    <mergeCell ref="HPP619:HPP620"/>
    <mergeCell ref="HPQ619:HPQ620"/>
    <mergeCell ref="HPR619:HPR620"/>
    <mergeCell ref="HPS619:HPS620"/>
    <mergeCell ref="HPT619:HPT620"/>
    <mergeCell ref="HPU619:HPU620"/>
    <mergeCell ref="HPD619:HPD620"/>
    <mergeCell ref="HPE619:HPE620"/>
    <mergeCell ref="HPF619:HPF620"/>
    <mergeCell ref="HPG619:HPG620"/>
    <mergeCell ref="HPH619:HPH620"/>
    <mergeCell ref="HPI619:HPI620"/>
    <mergeCell ref="HPJ619:HPJ620"/>
    <mergeCell ref="HPK619:HPK620"/>
    <mergeCell ref="HPL619:HPL620"/>
    <mergeCell ref="HOU619:HOU620"/>
    <mergeCell ref="HOV619:HOV620"/>
    <mergeCell ref="HOW619:HOW620"/>
    <mergeCell ref="HOX619:HOX620"/>
    <mergeCell ref="HOY619:HOY620"/>
    <mergeCell ref="HOZ619:HOZ620"/>
    <mergeCell ref="HPA619:HPA620"/>
    <mergeCell ref="HPB619:HPB620"/>
    <mergeCell ref="HPC619:HPC620"/>
    <mergeCell ref="HRF619:HRF620"/>
    <mergeCell ref="HRG619:HRG620"/>
    <mergeCell ref="HRH619:HRH620"/>
    <mergeCell ref="HRI619:HRI620"/>
    <mergeCell ref="HRJ619:HRJ620"/>
    <mergeCell ref="HRK619:HRK620"/>
    <mergeCell ref="HRL619:HRL620"/>
    <mergeCell ref="HRM619:HRM620"/>
    <mergeCell ref="HRN619:HRN620"/>
    <mergeCell ref="HQW619:HQW620"/>
    <mergeCell ref="HQX619:HQX620"/>
    <mergeCell ref="HQY619:HQY620"/>
    <mergeCell ref="HQZ619:HQZ620"/>
    <mergeCell ref="HRA619:HRA620"/>
    <mergeCell ref="HRB619:HRB620"/>
    <mergeCell ref="HRC619:HRC620"/>
    <mergeCell ref="HRD619:HRD620"/>
    <mergeCell ref="HRE619:HRE620"/>
    <mergeCell ref="HQN619:HQN620"/>
    <mergeCell ref="HQO619:HQO620"/>
    <mergeCell ref="HQP619:HQP620"/>
    <mergeCell ref="HQQ619:HQQ620"/>
    <mergeCell ref="HQR619:HQR620"/>
    <mergeCell ref="HQS619:HQS620"/>
    <mergeCell ref="HQT619:HQT620"/>
    <mergeCell ref="HQU619:HQU620"/>
    <mergeCell ref="HQV619:HQV620"/>
    <mergeCell ref="HQE619:HQE620"/>
    <mergeCell ref="HQF619:HQF620"/>
    <mergeCell ref="HQG619:HQG620"/>
    <mergeCell ref="HQH619:HQH620"/>
    <mergeCell ref="HQI619:HQI620"/>
    <mergeCell ref="HQJ619:HQJ620"/>
    <mergeCell ref="HQK619:HQK620"/>
    <mergeCell ref="HQL619:HQL620"/>
    <mergeCell ref="HQM619:HQM620"/>
    <mergeCell ref="HSP619:HSP620"/>
    <mergeCell ref="HSQ619:HSQ620"/>
    <mergeCell ref="HSR619:HSR620"/>
    <mergeCell ref="HSS619:HSS620"/>
    <mergeCell ref="HST619:HST620"/>
    <mergeCell ref="HSU619:HSU620"/>
    <mergeCell ref="HSV619:HSV620"/>
    <mergeCell ref="HSW619:HSW620"/>
    <mergeCell ref="HSX619:HSX620"/>
    <mergeCell ref="HSG619:HSG620"/>
    <mergeCell ref="HSH619:HSH620"/>
    <mergeCell ref="HSI619:HSI620"/>
    <mergeCell ref="HSJ619:HSJ620"/>
    <mergeCell ref="HSK619:HSK620"/>
    <mergeCell ref="HSL619:HSL620"/>
    <mergeCell ref="HSM619:HSM620"/>
    <mergeCell ref="HSN619:HSN620"/>
    <mergeCell ref="HSO619:HSO620"/>
    <mergeCell ref="HRX619:HRX620"/>
    <mergeCell ref="HRY619:HRY620"/>
    <mergeCell ref="HRZ619:HRZ620"/>
    <mergeCell ref="HSA619:HSA620"/>
    <mergeCell ref="HSB619:HSB620"/>
    <mergeCell ref="HSC619:HSC620"/>
    <mergeCell ref="HSD619:HSD620"/>
    <mergeCell ref="HSE619:HSE620"/>
    <mergeCell ref="HSF619:HSF620"/>
    <mergeCell ref="HRO619:HRO620"/>
    <mergeCell ref="HRP619:HRP620"/>
    <mergeCell ref="HRQ619:HRQ620"/>
    <mergeCell ref="HRR619:HRR620"/>
    <mergeCell ref="HRS619:HRS620"/>
    <mergeCell ref="HRT619:HRT620"/>
    <mergeCell ref="HRU619:HRU620"/>
    <mergeCell ref="HRV619:HRV620"/>
    <mergeCell ref="HRW619:HRW620"/>
    <mergeCell ref="HTZ619:HTZ620"/>
    <mergeCell ref="HUA619:HUA620"/>
    <mergeCell ref="HUB619:HUB620"/>
    <mergeCell ref="HUC619:HUC620"/>
    <mergeCell ref="HUD619:HUD620"/>
    <mergeCell ref="HUE619:HUE620"/>
    <mergeCell ref="HUF619:HUF620"/>
    <mergeCell ref="HUG619:HUG620"/>
    <mergeCell ref="HUH619:HUH620"/>
    <mergeCell ref="HTQ619:HTQ620"/>
    <mergeCell ref="HTR619:HTR620"/>
    <mergeCell ref="HTS619:HTS620"/>
    <mergeCell ref="HTT619:HTT620"/>
    <mergeCell ref="HTU619:HTU620"/>
    <mergeCell ref="HTV619:HTV620"/>
    <mergeCell ref="HTW619:HTW620"/>
    <mergeCell ref="HTX619:HTX620"/>
    <mergeCell ref="HTY619:HTY620"/>
    <mergeCell ref="HTH619:HTH620"/>
    <mergeCell ref="HTI619:HTI620"/>
    <mergeCell ref="HTJ619:HTJ620"/>
    <mergeCell ref="HTK619:HTK620"/>
    <mergeCell ref="HTL619:HTL620"/>
    <mergeCell ref="HTM619:HTM620"/>
    <mergeCell ref="HTN619:HTN620"/>
    <mergeCell ref="HTO619:HTO620"/>
    <mergeCell ref="HTP619:HTP620"/>
    <mergeCell ref="HSY619:HSY620"/>
    <mergeCell ref="HSZ619:HSZ620"/>
    <mergeCell ref="HTA619:HTA620"/>
    <mergeCell ref="HTB619:HTB620"/>
    <mergeCell ref="HTC619:HTC620"/>
    <mergeCell ref="HTD619:HTD620"/>
    <mergeCell ref="HTE619:HTE620"/>
    <mergeCell ref="HTF619:HTF620"/>
    <mergeCell ref="HTG619:HTG620"/>
    <mergeCell ref="HVJ619:HVJ620"/>
    <mergeCell ref="HVK619:HVK620"/>
    <mergeCell ref="HVL619:HVL620"/>
    <mergeCell ref="HVM619:HVM620"/>
    <mergeCell ref="HVN619:HVN620"/>
    <mergeCell ref="HVO619:HVO620"/>
    <mergeCell ref="HVP619:HVP620"/>
    <mergeCell ref="HVQ619:HVQ620"/>
    <mergeCell ref="HVR619:HVR620"/>
    <mergeCell ref="HVA619:HVA620"/>
    <mergeCell ref="HVB619:HVB620"/>
    <mergeCell ref="HVC619:HVC620"/>
    <mergeCell ref="HVD619:HVD620"/>
    <mergeCell ref="HVE619:HVE620"/>
    <mergeCell ref="HVF619:HVF620"/>
    <mergeCell ref="HVG619:HVG620"/>
    <mergeCell ref="HVH619:HVH620"/>
    <mergeCell ref="HVI619:HVI620"/>
    <mergeCell ref="HUR619:HUR620"/>
    <mergeCell ref="HUS619:HUS620"/>
    <mergeCell ref="HUT619:HUT620"/>
    <mergeCell ref="HUU619:HUU620"/>
    <mergeCell ref="HUV619:HUV620"/>
    <mergeCell ref="HUW619:HUW620"/>
    <mergeCell ref="HUX619:HUX620"/>
    <mergeCell ref="HUY619:HUY620"/>
    <mergeCell ref="HUZ619:HUZ620"/>
    <mergeCell ref="HUI619:HUI620"/>
    <mergeCell ref="HUJ619:HUJ620"/>
    <mergeCell ref="HUK619:HUK620"/>
    <mergeCell ref="HUL619:HUL620"/>
    <mergeCell ref="HUM619:HUM620"/>
    <mergeCell ref="HUN619:HUN620"/>
    <mergeCell ref="HUO619:HUO620"/>
    <mergeCell ref="HUP619:HUP620"/>
    <mergeCell ref="HUQ619:HUQ620"/>
    <mergeCell ref="HWT619:HWT620"/>
    <mergeCell ref="HWU619:HWU620"/>
    <mergeCell ref="HWV619:HWV620"/>
    <mergeCell ref="HWW619:HWW620"/>
    <mergeCell ref="HWX619:HWX620"/>
    <mergeCell ref="HWY619:HWY620"/>
    <mergeCell ref="HWZ619:HWZ620"/>
    <mergeCell ref="HXA619:HXA620"/>
    <mergeCell ref="HXB619:HXB620"/>
    <mergeCell ref="HWK619:HWK620"/>
    <mergeCell ref="HWL619:HWL620"/>
    <mergeCell ref="HWM619:HWM620"/>
    <mergeCell ref="HWN619:HWN620"/>
    <mergeCell ref="HWO619:HWO620"/>
    <mergeCell ref="HWP619:HWP620"/>
    <mergeCell ref="HWQ619:HWQ620"/>
    <mergeCell ref="HWR619:HWR620"/>
    <mergeCell ref="HWS619:HWS620"/>
    <mergeCell ref="HWB619:HWB620"/>
    <mergeCell ref="HWC619:HWC620"/>
    <mergeCell ref="HWD619:HWD620"/>
    <mergeCell ref="HWE619:HWE620"/>
    <mergeCell ref="HWF619:HWF620"/>
    <mergeCell ref="HWG619:HWG620"/>
    <mergeCell ref="HWH619:HWH620"/>
    <mergeCell ref="HWI619:HWI620"/>
    <mergeCell ref="HWJ619:HWJ620"/>
    <mergeCell ref="HVS619:HVS620"/>
    <mergeCell ref="HVT619:HVT620"/>
    <mergeCell ref="HVU619:HVU620"/>
    <mergeCell ref="HVV619:HVV620"/>
    <mergeCell ref="HVW619:HVW620"/>
    <mergeCell ref="HVX619:HVX620"/>
    <mergeCell ref="HVY619:HVY620"/>
    <mergeCell ref="HVZ619:HVZ620"/>
    <mergeCell ref="HWA619:HWA620"/>
    <mergeCell ref="HYD619:HYD620"/>
    <mergeCell ref="HYE619:HYE620"/>
    <mergeCell ref="HYF619:HYF620"/>
    <mergeCell ref="HYG619:HYG620"/>
    <mergeCell ref="HYH619:HYH620"/>
    <mergeCell ref="HYI619:HYI620"/>
    <mergeCell ref="HYJ619:HYJ620"/>
    <mergeCell ref="HYK619:HYK620"/>
    <mergeCell ref="HYL619:HYL620"/>
    <mergeCell ref="HXU619:HXU620"/>
    <mergeCell ref="HXV619:HXV620"/>
    <mergeCell ref="HXW619:HXW620"/>
    <mergeCell ref="HXX619:HXX620"/>
    <mergeCell ref="HXY619:HXY620"/>
    <mergeCell ref="HXZ619:HXZ620"/>
    <mergeCell ref="HYA619:HYA620"/>
    <mergeCell ref="HYB619:HYB620"/>
    <mergeCell ref="HYC619:HYC620"/>
    <mergeCell ref="HXL619:HXL620"/>
    <mergeCell ref="HXM619:HXM620"/>
    <mergeCell ref="HXN619:HXN620"/>
    <mergeCell ref="HXO619:HXO620"/>
    <mergeCell ref="HXP619:HXP620"/>
    <mergeCell ref="HXQ619:HXQ620"/>
    <mergeCell ref="HXR619:HXR620"/>
    <mergeCell ref="HXS619:HXS620"/>
    <mergeCell ref="HXT619:HXT620"/>
    <mergeCell ref="HXC619:HXC620"/>
    <mergeCell ref="HXD619:HXD620"/>
    <mergeCell ref="HXE619:HXE620"/>
    <mergeCell ref="HXF619:HXF620"/>
    <mergeCell ref="HXG619:HXG620"/>
    <mergeCell ref="HXH619:HXH620"/>
    <mergeCell ref="HXI619:HXI620"/>
    <mergeCell ref="HXJ619:HXJ620"/>
    <mergeCell ref="HXK619:HXK620"/>
    <mergeCell ref="HZN619:HZN620"/>
    <mergeCell ref="HZO619:HZO620"/>
    <mergeCell ref="HZP619:HZP620"/>
    <mergeCell ref="HZQ619:HZQ620"/>
    <mergeCell ref="HZR619:HZR620"/>
    <mergeCell ref="HZS619:HZS620"/>
    <mergeCell ref="HZT619:HZT620"/>
    <mergeCell ref="HZU619:HZU620"/>
    <mergeCell ref="HZV619:HZV620"/>
    <mergeCell ref="HZE619:HZE620"/>
    <mergeCell ref="HZF619:HZF620"/>
    <mergeCell ref="HZG619:HZG620"/>
    <mergeCell ref="HZH619:HZH620"/>
    <mergeCell ref="HZI619:HZI620"/>
    <mergeCell ref="HZJ619:HZJ620"/>
    <mergeCell ref="HZK619:HZK620"/>
    <mergeCell ref="HZL619:HZL620"/>
    <mergeCell ref="HZM619:HZM620"/>
    <mergeCell ref="HYV619:HYV620"/>
    <mergeCell ref="HYW619:HYW620"/>
    <mergeCell ref="HYX619:HYX620"/>
    <mergeCell ref="HYY619:HYY620"/>
    <mergeCell ref="HYZ619:HYZ620"/>
    <mergeCell ref="HZA619:HZA620"/>
    <mergeCell ref="HZB619:HZB620"/>
    <mergeCell ref="HZC619:HZC620"/>
    <mergeCell ref="HZD619:HZD620"/>
    <mergeCell ref="HYM619:HYM620"/>
    <mergeCell ref="HYN619:HYN620"/>
    <mergeCell ref="HYO619:HYO620"/>
    <mergeCell ref="HYP619:HYP620"/>
    <mergeCell ref="HYQ619:HYQ620"/>
    <mergeCell ref="HYR619:HYR620"/>
    <mergeCell ref="HYS619:HYS620"/>
    <mergeCell ref="HYT619:HYT620"/>
    <mergeCell ref="HYU619:HYU620"/>
    <mergeCell ref="IAX619:IAX620"/>
    <mergeCell ref="IAY619:IAY620"/>
    <mergeCell ref="IAZ619:IAZ620"/>
    <mergeCell ref="IBA619:IBA620"/>
    <mergeCell ref="IBB619:IBB620"/>
    <mergeCell ref="IBC619:IBC620"/>
    <mergeCell ref="IBD619:IBD620"/>
    <mergeCell ref="IBE619:IBE620"/>
    <mergeCell ref="IBF619:IBF620"/>
    <mergeCell ref="IAO619:IAO620"/>
    <mergeCell ref="IAP619:IAP620"/>
    <mergeCell ref="IAQ619:IAQ620"/>
    <mergeCell ref="IAR619:IAR620"/>
    <mergeCell ref="IAS619:IAS620"/>
    <mergeCell ref="IAT619:IAT620"/>
    <mergeCell ref="IAU619:IAU620"/>
    <mergeCell ref="IAV619:IAV620"/>
    <mergeCell ref="IAW619:IAW620"/>
    <mergeCell ref="IAF619:IAF620"/>
    <mergeCell ref="IAG619:IAG620"/>
    <mergeCell ref="IAH619:IAH620"/>
    <mergeCell ref="IAI619:IAI620"/>
    <mergeCell ref="IAJ619:IAJ620"/>
    <mergeCell ref="IAK619:IAK620"/>
    <mergeCell ref="IAL619:IAL620"/>
    <mergeCell ref="IAM619:IAM620"/>
    <mergeCell ref="IAN619:IAN620"/>
    <mergeCell ref="HZW619:HZW620"/>
    <mergeCell ref="HZX619:HZX620"/>
    <mergeCell ref="HZY619:HZY620"/>
    <mergeCell ref="HZZ619:HZZ620"/>
    <mergeCell ref="IAA619:IAA620"/>
    <mergeCell ref="IAB619:IAB620"/>
    <mergeCell ref="IAC619:IAC620"/>
    <mergeCell ref="IAD619:IAD620"/>
    <mergeCell ref="IAE619:IAE620"/>
    <mergeCell ref="ICH619:ICH620"/>
    <mergeCell ref="ICI619:ICI620"/>
    <mergeCell ref="ICJ619:ICJ620"/>
    <mergeCell ref="ICK619:ICK620"/>
    <mergeCell ref="ICL619:ICL620"/>
    <mergeCell ref="ICM619:ICM620"/>
    <mergeCell ref="ICN619:ICN620"/>
    <mergeCell ref="ICO619:ICO620"/>
    <mergeCell ref="ICP619:ICP620"/>
    <mergeCell ref="IBY619:IBY620"/>
    <mergeCell ref="IBZ619:IBZ620"/>
    <mergeCell ref="ICA619:ICA620"/>
    <mergeCell ref="ICB619:ICB620"/>
    <mergeCell ref="ICC619:ICC620"/>
    <mergeCell ref="ICD619:ICD620"/>
    <mergeCell ref="ICE619:ICE620"/>
    <mergeCell ref="ICF619:ICF620"/>
    <mergeCell ref="ICG619:ICG620"/>
    <mergeCell ref="IBP619:IBP620"/>
    <mergeCell ref="IBQ619:IBQ620"/>
    <mergeCell ref="IBR619:IBR620"/>
    <mergeCell ref="IBS619:IBS620"/>
    <mergeCell ref="IBT619:IBT620"/>
    <mergeCell ref="IBU619:IBU620"/>
    <mergeCell ref="IBV619:IBV620"/>
    <mergeCell ref="IBW619:IBW620"/>
    <mergeCell ref="IBX619:IBX620"/>
    <mergeCell ref="IBG619:IBG620"/>
    <mergeCell ref="IBH619:IBH620"/>
    <mergeCell ref="IBI619:IBI620"/>
    <mergeCell ref="IBJ619:IBJ620"/>
    <mergeCell ref="IBK619:IBK620"/>
    <mergeCell ref="IBL619:IBL620"/>
    <mergeCell ref="IBM619:IBM620"/>
    <mergeCell ref="IBN619:IBN620"/>
    <mergeCell ref="IBO619:IBO620"/>
    <mergeCell ref="IDR619:IDR620"/>
    <mergeCell ref="IDS619:IDS620"/>
    <mergeCell ref="IDT619:IDT620"/>
    <mergeCell ref="IDU619:IDU620"/>
    <mergeCell ref="IDV619:IDV620"/>
    <mergeCell ref="IDW619:IDW620"/>
    <mergeCell ref="IDX619:IDX620"/>
    <mergeCell ref="IDY619:IDY620"/>
    <mergeCell ref="IDZ619:IDZ620"/>
    <mergeCell ref="IDI619:IDI620"/>
    <mergeCell ref="IDJ619:IDJ620"/>
    <mergeCell ref="IDK619:IDK620"/>
    <mergeCell ref="IDL619:IDL620"/>
    <mergeCell ref="IDM619:IDM620"/>
    <mergeCell ref="IDN619:IDN620"/>
    <mergeCell ref="IDO619:IDO620"/>
    <mergeCell ref="IDP619:IDP620"/>
    <mergeCell ref="IDQ619:IDQ620"/>
    <mergeCell ref="ICZ619:ICZ620"/>
    <mergeCell ref="IDA619:IDA620"/>
    <mergeCell ref="IDB619:IDB620"/>
    <mergeCell ref="IDC619:IDC620"/>
    <mergeCell ref="IDD619:IDD620"/>
    <mergeCell ref="IDE619:IDE620"/>
    <mergeCell ref="IDF619:IDF620"/>
    <mergeCell ref="IDG619:IDG620"/>
    <mergeCell ref="IDH619:IDH620"/>
    <mergeCell ref="ICQ619:ICQ620"/>
    <mergeCell ref="ICR619:ICR620"/>
    <mergeCell ref="ICS619:ICS620"/>
    <mergeCell ref="ICT619:ICT620"/>
    <mergeCell ref="ICU619:ICU620"/>
    <mergeCell ref="ICV619:ICV620"/>
    <mergeCell ref="ICW619:ICW620"/>
    <mergeCell ref="ICX619:ICX620"/>
    <mergeCell ref="ICY619:ICY620"/>
    <mergeCell ref="IFB619:IFB620"/>
    <mergeCell ref="IFC619:IFC620"/>
    <mergeCell ref="IFD619:IFD620"/>
    <mergeCell ref="IFE619:IFE620"/>
    <mergeCell ref="IFF619:IFF620"/>
    <mergeCell ref="IFG619:IFG620"/>
    <mergeCell ref="IFH619:IFH620"/>
    <mergeCell ref="IFI619:IFI620"/>
    <mergeCell ref="IFJ619:IFJ620"/>
    <mergeCell ref="IES619:IES620"/>
    <mergeCell ref="IET619:IET620"/>
    <mergeCell ref="IEU619:IEU620"/>
    <mergeCell ref="IEV619:IEV620"/>
    <mergeCell ref="IEW619:IEW620"/>
    <mergeCell ref="IEX619:IEX620"/>
    <mergeCell ref="IEY619:IEY620"/>
    <mergeCell ref="IEZ619:IEZ620"/>
    <mergeCell ref="IFA619:IFA620"/>
    <mergeCell ref="IEJ619:IEJ620"/>
    <mergeCell ref="IEK619:IEK620"/>
    <mergeCell ref="IEL619:IEL620"/>
    <mergeCell ref="IEM619:IEM620"/>
    <mergeCell ref="IEN619:IEN620"/>
    <mergeCell ref="IEO619:IEO620"/>
    <mergeCell ref="IEP619:IEP620"/>
    <mergeCell ref="IEQ619:IEQ620"/>
    <mergeCell ref="IER619:IER620"/>
    <mergeCell ref="IEA619:IEA620"/>
    <mergeCell ref="IEB619:IEB620"/>
    <mergeCell ref="IEC619:IEC620"/>
    <mergeCell ref="IED619:IED620"/>
    <mergeCell ref="IEE619:IEE620"/>
    <mergeCell ref="IEF619:IEF620"/>
    <mergeCell ref="IEG619:IEG620"/>
    <mergeCell ref="IEH619:IEH620"/>
    <mergeCell ref="IEI619:IEI620"/>
    <mergeCell ref="IGL619:IGL620"/>
    <mergeCell ref="IGM619:IGM620"/>
    <mergeCell ref="IGN619:IGN620"/>
    <mergeCell ref="IGO619:IGO620"/>
    <mergeCell ref="IGP619:IGP620"/>
    <mergeCell ref="IGQ619:IGQ620"/>
    <mergeCell ref="IGR619:IGR620"/>
    <mergeCell ref="IGS619:IGS620"/>
    <mergeCell ref="IGT619:IGT620"/>
    <mergeCell ref="IGC619:IGC620"/>
    <mergeCell ref="IGD619:IGD620"/>
    <mergeCell ref="IGE619:IGE620"/>
    <mergeCell ref="IGF619:IGF620"/>
    <mergeCell ref="IGG619:IGG620"/>
    <mergeCell ref="IGH619:IGH620"/>
    <mergeCell ref="IGI619:IGI620"/>
    <mergeCell ref="IGJ619:IGJ620"/>
    <mergeCell ref="IGK619:IGK620"/>
    <mergeCell ref="IFT619:IFT620"/>
    <mergeCell ref="IFU619:IFU620"/>
    <mergeCell ref="IFV619:IFV620"/>
    <mergeCell ref="IFW619:IFW620"/>
    <mergeCell ref="IFX619:IFX620"/>
    <mergeCell ref="IFY619:IFY620"/>
    <mergeCell ref="IFZ619:IFZ620"/>
    <mergeCell ref="IGA619:IGA620"/>
    <mergeCell ref="IGB619:IGB620"/>
    <mergeCell ref="IFK619:IFK620"/>
    <mergeCell ref="IFL619:IFL620"/>
    <mergeCell ref="IFM619:IFM620"/>
    <mergeCell ref="IFN619:IFN620"/>
    <mergeCell ref="IFO619:IFO620"/>
    <mergeCell ref="IFP619:IFP620"/>
    <mergeCell ref="IFQ619:IFQ620"/>
    <mergeCell ref="IFR619:IFR620"/>
    <mergeCell ref="IFS619:IFS620"/>
    <mergeCell ref="IHV619:IHV620"/>
    <mergeCell ref="IHW619:IHW620"/>
    <mergeCell ref="IHX619:IHX620"/>
    <mergeCell ref="IHY619:IHY620"/>
    <mergeCell ref="IHZ619:IHZ620"/>
    <mergeCell ref="IIA619:IIA620"/>
    <mergeCell ref="IIB619:IIB620"/>
    <mergeCell ref="IIC619:IIC620"/>
    <mergeCell ref="IID619:IID620"/>
    <mergeCell ref="IHM619:IHM620"/>
    <mergeCell ref="IHN619:IHN620"/>
    <mergeCell ref="IHO619:IHO620"/>
    <mergeCell ref="IHP619:IHP620"/>
    <mergeCell ref="IHQ619:IHQ620"/>
    <mergeCell ref="IHR619:IHR620"/>
    <mergeCell ref="IHS619:IHS620"/>
    <mergeCell ref="IHT619:IHT620"/>
    <mergeCell ref="IHU619:IHU620"/>
    <mergeCell ref="IHD619:IHD620"/>
    <mergeCell ref="IHE619:IHE620"/>
    <mergeCell ref="IHF619:IHF620"/>
    <mergeCell ref="IHG619:IHG620"/>
    <mergeCell ref="IHH619:IHH620"/>
    <mergeCell ref="IHI619:IHI620"/>
    <mergeCell ref="IHJ619:IHJ620"/>
    <mergeCell ref="IHK619:IHK620"/>
    <mergeCell ref="IHL619:IHL620"/>
    <mergeCell ref="IGU619:IGU620"/>
    <mergeCell ref="IGV619:IGV620"/>
    <mergeCell ref="IGW619:IGW620"/>
    <mergeCell ref="IGX619:IGX620"/>
    <mergeCell ref="IGY619:IGY620"/>
    <mergeCell ref="IGZ619:IGZ620"/>
    <mergeCell ref="IHA619:IHA620"/>
    <mergeCell ref="IHB619:IHB620"/>
    <mergeCell ref="IHC619:IHC620"/>
    <mergeCell ref="IJF619:IJF620"/>
    <mergeCell ref="IJG619:IJG620"/>
    <mergeCell ref="IJH619:IJH620"/>
    <mergeCell ref="IJI619:IJI620"/>
    <mergeCell ref="IJJ619:IJJ620"/>
    <mergeCell ref="IJK619:IJK620"/>
    <mergeCell ref="IJL619:IJL620"/>
    <mergeCell ref="IJM619:IJM620"/>
    <mergeCell ref="IJN619:IJN620"/>
    <mergeCell ref="IIW619:IIW620"/>
    <mergeCell ref="IIX619:IIX620"/>
    <mergeCell ref="IIY619:IIY620"/>
    <mergeCell ref="IIZ619:IIZ620"/>
    <mergeCell ref="IJA619:IJA620"/>
    <mergeCell ref="IJB619:IJB620"/>
    <mergeCell ref="IJC619:IJC620"/>
    <mergeCell ref="IJD619:IJD620"/>
    <mergeCell ref="IJE619:IJE620"/>
    <mergeCell ref="IIN619:IIN620"/>
    <mergeCell ref="IIO619:IIO620"/>
    <mergeCell ref="IIP619:IIP620"/>
    <mergeCell ref="IIQ619:IIQ620"/>
    <mergeCell ref="IIR619:IIR620"/>
    <mergeCell ref="IIS619:IIS620"/>
    <mergeCell ref="IIT619:IIT620"/>
    <mergeCell ref="IIU619:IIU620"/>
    <mergeCell ref="IIV619:IIV620"/>
    <mergeCell ref="IIE619:IIE620"/>
    <mergeCell ref="IIF619:IIF620"/>
    <mergeCell ref="IIG619:IIG620"/>
    <mergeCell ref="IIH619:IIH620"/>
    <mergeCell ref="III619:III620"/>
    <mergeCell ref="IIJ619:IIJ620"/>
    <mergeCell ref="IIK619:IIK620"/>
    <mergeCell ref="IIL619:IIL620"/>
    <mergeCell ref="IIM619:IIM620"/>
    <mergeCell ref="IKP619:IKP620"/>
    <mergeCell ref="IKQ619:IKQ620"/>
    <mergeCell ref="IKR619:IKR620"/>
    <mergeCell ref="IKS619:IKS620"/>
    <mergeCell ref="IKT619:IKT620"/>
    <mergeCell ref="IKU619:IKU620"/>
    <mergeCell ref="IKV619:IKV620"/>
    <mergeCell ref="IKW619:IKW620"/>
    <mergeCell ref="IKX619:IKX620"/>
    <mergeCell ref="IKG619:IKG620"/>
    <mergeCell ref="IKH619:IKH620"/>
    <mergeCell ref="IKI619:IKI620"/>
    <mergeCell ref="IKJ619:IKJ620"/>
    <mergeCell ref="IKK619:IKK620"/>
    <mergeCell ref="IKL619:IKL620"/>
    <mergeCell ref="IKM619:IKM620"/>
    <mergeCell ref="IKN619:IKN620"/>
    <mergeCell ref="IKO619:IKO620"/>
    <mergeCell ref="IJX619:IJX620"/>
    <mergeCell ref="IJY619:IJY620"/>
    <mergeCell ref="IJZ619:IJZ620"/>
    <mergeCell ref="IKA619:IKA620"/>
    <mergeCell ref="IKB619:IKB620"/>
    <mergeCell ref="IKC619:IKC620"/>
    <mergeCell ref="IKD619:IKD620"/>
    <mergeCell ref="IKE619:IKE620"/>
    <mergeCell ref="IKF619:IKF620"/>
    <mergeCell ref="IJO619:IJO620"/>
    <mergeCell ref="IJP619:IJP620"/>
    <mergeCell ref="IJQ619:IJQ620"/>
    <mergeCell ref="IJR619:IJR620"/>
    <mergeCell ref="IJS619:IJS620"/>
    <mergeCell ref="IJT619:IJT620"/>
    <mergeCell ref="IJU619:IJU620"/>
    <mergeCell ref="IJV619:IJV620"/>
    <mergeCell ref="IJW619:IJW620"/>
    <mergeCell ref="ILZ619:ILZ620"/>
    <mergeCell ref="IMA619:IMA620"/>
    <mergeCell ref="IMB619:IMB620"/>
    <mergeCell ref="IMC619:IMC620"/>
    <mergeCell ref="IMD619:IMD620"/>
    <mergeCell ref="IME619:IME620"/>
    <mergeCell ref="IMF619:IMF620"/>
    <mergeCell ref="IMG619:IMG620"/>
    <mergeCell ref="IMH619:IMH620"/>
    <mergeCell ref="ILQ619:ILQ620"/>
    <mergeCell ref="ILR619:ILR620"/>
    <mergeCell ref="ILS619:ILS620"/>
    <mergeCell ref="ILT619:ILT620"/>
    <mergeCell ref="ILU619:ILU620"/>
    <mergeCell ref="ILV619:ILV620"/>
    <mergeCell ref="ILW619:ILW620"/>
    <mergeCell ref="ILX619:ILX620"/>
    <mergeCell ref="ILY619:ILY620"/>
    <mergeCell ref="ILH619:ILH620"/>
    <mergeCell ref="ILI619:ILI620"/>
    <mergeCell ref="ILJ619:ILJ620"/>
    <mergeCell ref="ILK619:ILK620"/>
    <mergeCell ref="ILL619:ILL620"/>
    <mergeCell ref="ILM619:ILM620"/>
    <mergeCell ref="ILN619:ILN620"/>
    <mergeCell ref="ILO619:ILO620"/>
    <mergeCell ref="ILP619:ILP620"/>
    <mergeCell ref="IKY619:IKY620"/>
    <mergeCell ref="IKZ619:IKZ620"/>
    <mergeCell ref="ILA619:ILA620"/>
    <mergeCell ref="ILB619:ILB620"/>
    <mergeCell ref="ILC619:ILC620"/>
    <mergeCell ref="ILD619:ILD620"/>
    <mergeCell ref="ILE619:ILE620"/>
    <mergeCell ref="ILF619:ILF620"/>
    <mergeCell ref="ILG619:ILG620"/>
    <mergeCell ref="INJ619:INJ620"/>
    <mergeCell ref="INK619:INK620"/>
    <mergeCell ref="INL619:INL620"/>
    <mergeCell ref="INM619:INM620"/>
    <mergeCell ref="INN619:INN620"/>
    <mergeCell ref="INO619:INO620"/>
    <mergeCell ref="INP619:INP620"/>
    <mergeCell ref="INQ619:INQ620"/>
    <mergeCell ref="INR619:INR620"/>
    <mergeCell ref="INA619:INA620"/>
    <mergeCell ref="INB619:INB620"/>
    <mergeCell ref="INC619:INC620"/>
    <mergeCell ref="IND619:IND620"/>
    <mergeCell ref="INE619:INE620"/>
    <mergeCell ref="INF619:INF620"/>
    <mergeCell ref="ING619:ING620"/>
    <mergeCell ref="INH619:INH620"/>
    <mergeCell ref="INI619:INI620"/>
    <mergeCell ref="IMR619:IMR620"/>
    <mergeCell ref="IMS619:IMS620"/>
    <mergeCell ref="IMT619:IMT620"/>
    <mergeCell ref="IMU619:IMU620"/>
    <mergeCell ref="IMV619:IMV620"/>
    <mergeCell ref="IMW619:IMW620"/>
    <mergeCell ref="IMX619:IMX620"/>
    <mergeCell ref="IMY619:IMY620"/>
    <mergeCell ref="IMZ619:IMZ620"/>
    <mergeCell ref="IMI619:IMI620"/>
    <mergeCell ref="IMJ619:IMJ620"/>
    <mergeCell ref="IMK619:IMK620"/>
    <mergeCell ref="IML619:IML620"/>
    <mergeCell ref="IMM619:IMM620"/>
    <mergeCell ref="IMN619:IMN620"/>
    <mergeCell ref="IMO619:IMO620"/>
    <mergeCell ref="IMP619:IMP620"/>
    <mergeCell ref="IMQ619:IMQ620"/>
    <mergeCell ref="IOT619:IOT620"/>
    <mergeCell ref="IOU619:IOU620"/>
    <mergeCell ref="IOV619:IOV620"/>
    <mergeCell ref="IOW619:IOW620"/>
    <mergeCell ref="IOX619:IOX620"/>
    <mergeCell ref="IOY619:IOY620"/>
    <mergeCell ref="IOZ619:IOZ620"/>
    <mergeCell ref="IPA619:IPA620"/>
    <mergeCell ref="IPB619:IPB620"/>
    <mergeCell ref="IOK619:IOK620"/>
    <mergeCell ref="IOL619:IOL620"/>
    <mergeCell ref="IOM619:IOM620"/>
    <mergeCell ref="ION619:ION620"/>
    <mergeCell ref="IOO619:IOO620"/>
    <mergeCell ref="IOP619:IOP620"/>
    <mergeCell ref="IOQ619:IOQ620"/>
    <mergeCell ref="IOR619:IOR620"/>
    <mergeCell ref="IOS619:IOS620"/>
    <mergeCell ref="IOB619:IOB620"/>
    <mergeCell ref="IOC619:IOC620"/>
    <mergeCell ref="IOD619:IOD620"/>
    <mergeCell ref="IOE619:IOE620"/>
    <mergeCell ref="IOF619:IOF620"/>
    <mergeCell ref="IOG619:IOG620"/>
    <mergeCell ref="IOH619:IOH620"/>
    <mergeCell ref="IOI619:IOI620"/>
    <mergeCell ref="IOJ619:IOJ620"/>
    <mergeCell ref="INS619:INS620"/>
    <mergeCell ref="INT619:INT620"/>
    <mergeCell ref="INU619:INU620"/>
    <mergeCell ref="INV619:INV620"/>
    <mergeCell ref="INW619:INW620"/>
    <mergeCell ref="INX619:INX620"/>
    <mergeCell ref="INY619:INY620"/>
    <mergeCell ref="INZ619:INZ620"/>
    <mergeCell ref="IOA619:IOA620"/>
    <mergeCell ref="IQD619:IQD620"/>
    <mergeCell ref="IQE619:IQE620"/>
    <mergeCell ref="IQF619:IQF620"/>
    <mergeCell ref="IQG619:IQG620"/>
    <mergeCell ref="IQH619:IQH620"/>
    <mergeCell ref="IQI619:IQI620"/>
    <mergeCell ref="IQJ619:IQJ620"/>
    <mergeCell ref="IQK619:IQK620"/>
    <mergeCell ref="IQL619:IQL620"/>
    <mergeCell ref="IPU619:IPU620"/>
    <mergeCell ref="IPV619:IPV620"/>
    <mergeCell ref="IPW619:IPW620"/>
    <mergeCell ref="IPX619:IPX620"/>
    <mergeCell ref="IPY619:IPY620"/>
    <mergeCell ref="IPZ619:IPZ620"/>
    <mergeCell ref="IQA619:IQA620"/>
    <mergeCell ref="IQB619:IQB620"/>
    <mergeCell ref="IQC619:IQC620"/>
    <mergeCell ref="IPL619:IPL620"/>
    <mergeCell ref="IPM619:IPM620"/>
    <mergeCell ref="IPN619:IPN620"/>
    <mergeCell ref="IPO619:IPO620"/>
    <mergeCell ref="IPP619:IPP620"/>
    <mergeCell ref="IPQ619:IPQ620"/>
    <mergeCell ref="IPR619:IPR620"/>
    <mergeCell ref="IPS619:IPS620"/>
    <mergeCell ref="IPT619:IPT620"/>
    <mergeCell ref="IPC619:IPC620"/>
    <mergeCell ref="IPD619:IPD620"/>
    <mergeCell ref="IPE619:IPE620"/>
    <mergeCell ref="IPF619:IPF620"/>
    <mergeCell ref="IPG619:IPG620"/>
    <mergeCell ref="IPH619:IPH620"/>
    <mergeCell ref="IPI619:IPI620"/>
    <mergeCell ref="IPJ619:IPJ620"/>
    <mergeCell ref="IPK619:IPK620"/>
    <mergeCell ref="IRN619:IRN620"/>
    <mergeCell ref="IRO619:IRO620"/>
    <mergeCell ref="IRP619:IRP620"/>
    <mergeCell ref="IRQ619:IRQ620"/>
    <mergeCell ref="IRR619:IRR620"/>
    <mergeCell ref="IRS619:IRS620"/>
    <mergeCell ref="IRT619:IRT620"/>
    <mergeCell ref="IRU619:IRU620"/>
    <mergeCell ref="IRV619:IRV620"/>
    <mergeCell ref="IRE619:IRE620"/>
    <mergeCell ref="IRF619:IRF620"/>
    <mergeCell ref="IRG619:IRG620"/>
    <mergeCell ref="IRH619:IRH620"/>
    <mergeCell ref="IRI619:IRI620"/>
    <mergeCell ref="IRJ619:IRJ620"/>
    <mergeCell ref="IRK619:IRK620"/>
    <mergeCell ref="IRL619:IRL620"/>
    <mergeCell ref="IRM619:IRM620"/>
    <mergeCell ref="IQV619:IQV620"/>
    <mergeCell ref="IQW619:IQW620"/>
    <mergeCell ref="IQX619:IQX620"/>
    <mergeCell ref="IQY619:IQY620"/>
    <mergeCell ref="IQZ619:IQZ620"/>
    <mergeCell ref="IRA619:IRA620"/>
    <mergeCell ref="IRB619:IRB620"/>
    <mergeCell ref="IRC619:IRC620"/>
    <mergeCell ref="IRD619:IRD620"/>
    <mergeCell ref="IQM619:IQM620"/>
    <mergeCell ref="IQN619:IQN620"/>
    <mergeCell ref="IQO619:IQO620"/>
    <mergeCell ref="IQP619:IQP620"/>
    <mergeCell ref="IQQ619:IQQ620"/>
    <mergeCell ref="IQR619:IQR620"/>
    <mergeCell ref="IQS619:IQS620"/>
    <mergeCell ref="IQT619:IQT620"/>
    <mergeCell ref="IQU619:IQU620"/>
    <mergeCell ref="ISX619:ISX620"/>
    <mergeCell ref="ISY619:ISY620"/>
    <mergeCell ref="ISZ619:ISZ620"/>
    <mergeCell ref="ITA619:ITA620"/>
    <mergeCell ref="ITB619:ITB620"/>
    <mergeCell ref="ITC619:ITC620"/>
    <mergeCell ref="ITD619:ITD620"/>
    <mergeCell ref="ITE619:ITE620"/>
    <mergeCell ref="ITF619:ITF620"/>
    <mergeCell ref="ISO619:ISO620"/>
    <mergeCell ref="ISP619:ISP620"/>
    <mergeCell ref="ISQ619:ISQ620"/>
    <mergeCell ref="ISR619:ISR620"/>
    <mergeCell ref="ISS619:ISS620"/>
    <mergeCell ref="IST619:IST620"/>
    <mergeCell ref="ISU619:ISU620"/>
    <mergeCell ref="ISV619:ISV620"/>
    <mergeCell ref="ISW619:ISW620"/>
    <mergeCell ref="ISF619:ISF620"/>
    <mergeCell ref="ISG619:ISG620"/>
    <mergeCell ref="ISH619:ISH620"/>
    <mergeCell ref="ISI619:ISI620"/>
    <mergeCell ref="ISJ619:ISJ620"/>
    <mergeCell ref="ISK619:ISK620"/>
    <mergeCell ref="ISL619:ISL620"/>
    <mergeCell ref="ISM619:ISM620"/>
    <mergeCell ref="ISN619:ISN620"/>
    <mergeCell ref="IRW619:IRW620"/>
    <mergeCell ref="IRX619:IRX620"/>
    <mergeCell ref="IRY619:IRY620"/>
    <mergeCell ref="IRZ619:IRZ620"/>
    <mergeCell ref="ISA619:ISA620"/>
    <mergeCell ref="ISB619:ISB620"/>
    <mergeCell ref="ISC619:ISC620"/>
    <mergeCell ref="ISD619:ISD620"/>
    <mergeCell ref="ISE619:ISE620"/>
    <mergeCell ref="IUH619:IUH620"/>
    <mergeCell ref="IUI619:IUI620"/>
    <mergeCell ref="IUJ619:IUJ620"/>
    <mergeCell ref="IUK619:IUK620"/>
    <mergeCell ref="IUL619:IUL620"/>
    <mergeCell ref="IUM619:IUM620"/>
    <mergeCell ref="IUN619:IUN620"/>
    <mergeCell ref="IUO619:IUO620"/>
    <mergeCell ref="IUP619:IUP620"/>
    <mergeCell ref="ITY619:ITY620"/>
    <mergeCell ref="ITZ619:ITZ620"/>
    <mergeCell ref="IUA619:IUA620"/>
    <mergeCell ref="IUB619:IUB620"/>
    <mergeCell ref="IUC619:IUC620"/>
    <mergeCell ref="IUD619:IUD620"/>
    <mergeCell ref="IUE619:IUE620"/>
    <mergeCell ref="IUF619:IUF620"/>
    <mergeCell ref="IUG619:IUG620"/>
    <mergeCell ref="ITP619:ITP620"/>
    <mergeCell ref="ITQ619:ITQ620"/>
    <mergeCell ref="ITR619:ITR620"/>
    <mergeCell ref="ITS619:ITS620"/>
    <mergeCell ref="ITT619:ITT620"/>
    <mergeCell ref="ITU619:ITU620"/>
    <mergeCell ref="ITV619:ITV620"/>
    <mergeCell ref="ITW619:ITW620"/>
    <mergeCell ref="ITX619:ITX620"/>
    <mergeCell ref="ITG619:ITG620"/>
    <mergeCell ref="ITH619:ITH620"/>
    <mergeCell ref="ITI619:ITI620"/>
    <mergeCell ref="ITJ619:ITJ620"/>
    <mergeCell ref="ITK619:ITK620"/>
    <mergeCell ref="ITL619:ITL620"/>
    <mergeCell ref="ITM619:ITM620"/>
    <mergeCell ref="ITN619:ITN620"/>
    <mergeCell ref="ITO619:ITO620"/>
    <mergeCell ref="IVR619:IVR620"/>
    <mergeCell ref="IVS619:IVS620"/>
    <mergeCell ref="IVT619:IVT620"/>
    <mergeCell ref="IVU619:IVU620"/>
    <mergeCell ref="IVV619:IVV620"/>
    <mergeCell ref="IVW619:IVW620"/>
    <mergeCell ref="IVX619:IVX620"/>
    <mergeCell ref="IVY619:IVY620"/>
    <mergeCell ref="IVZ619:IVZ620"/>
    <mergeCell ref="IVI619:IVI620"/>
    <mergeCell ref="IVJ619:IVJ620"/>
    <mergeCell ref="IVK619:IVK620"/>
    <mergeCell ref="IVL619:IVL620"/>
    <mergeCell ref="IVM619:IVM620"/>
    <mergeCell ref="IVN619:IVN620"/>
    <mergeCell ref="IVO619:IVO620"/>
    <mergeCell ref="IVP619:IVP620"/>
    <mergeCell ref="IVQ619:IVQ620"/>
    <mergeCell ref="IUZ619:IUZ620"/>
    <mergeCell ref="IVA619:IVA620"/>
    <mergeCell ref="IVB619:IVB620"/>
    <mergeCell ref="IVC619:IVC620"/>
    <mergeCell ref="IVD619:IVD620"/>
    <mergeCell ref="IVE619:IVE620"/>
    <mergeCell ref="IVF619:IVF620"/>
    <mergeCell ref="IVG619:IVG620"/>
    <mergeCell ref="IVH619:IVH620"/>
    <mergeCell ref="IUQ619:IUQ620"/>
    <mergeCell ref="IUR619:IUR620"/>
    <mergeCell ref="IUS619:IUS620"/>
    <mergeCell ref="IUT619:IUT620"/>
    <mergeCell ref="IUU619:IUU620"/>
    <mergeCell ref="IUV619:IUV620"/>
    <mergeCell ref="IUW619:IUW620"/>
    <mergeCell ref="IUX619:IUX620"/>
    <mergeCell ref="IUY619:IUY620"/>
    <mergeCell ref="IXB619:IXB620"/>
    <mergeCell ref="IXC619:IXC620"/>
    <mergeCell ref="IXD619:IXD620"/>
    <mergeCell ref="IXE619:IXE620"/>
    <mergeCell ref="IXF619:IXF620"/>
    <mergeCell ref="IXG619:IXG620"/>
    <mergeCell ref="IXH619:IXH620"/>
    <mergeCell ref="IXI619:IXI620"/>
    <mergeCell ref="IXJ619:IXJ620"/>
    <mergeCell ref="IWS619:IWS620"/>
    <mergeCell ref="IWT619:IWT620"/>
    <mergeCell ref="IWU619:IWU620"/>
    <mergeCell ref="IWV619:IWV620"/>
    <mergeCell ref="IWW619:IWW620"/>
    <mergeCell ref="IWX619:IWX620"/>
    <mergeCell ref="IWY619:IWY620"/>
    <mergeCell ref="IWZ619:IWZ620"/>
    <mergeCell ref="IXA619:IXA620"/>
    <mergeCell ref="IWJ619:IWJ620"/>
    <mergeCell ref="IWK619:IWK620"/>
    <mergeCell ref="IWL619:IWL620"/>
    <mergeCell ref="IWM619:IWM620"/>
    <mergeCell ref="IWN619:IWN620"/>
    <mergeCell ref="IWO619:IWO620"/>
    <mergeCell ref="IWP619:IWP620"/>
    <mergeCell ref="IWQ619:IWQ620"/>
    <mergeCell ref="IWR619:IWR620"/>
    <mergeCell ref="IWA619:IWA620"/>
    <mergeCell ref="IWB619:IWB620"/>
    <mergeCell ref="IWC619:IWC620"/>
    <mergeCell ref="IWD619:IWD620"/>
    <mergeCell ref="IWE619:IWE620"/>
    <mergeCell ref="IWF619:IWF620"/>
    <mergeCell ref="IWG619:IWG620"/>
    <mergeCell ref="IWH619:IWH620"/>
    <mergeCell ref="IWI619:IWI620"/>
    <mergeCell ref="IYL619:IYL620"/>
    <mergeCell ref="IYM619:IYM620"/>
    <mergeCell ref="IYN619:IYN620"/>
    <mergeCell ref="IYO619:IYO620"/>
    <mergeCell ref="IYP619:IYP620"/>
    <mergeCell ref="IYQ619:IYQ620"/>
    <mergeCell ref="IYR619:IYR620"/>
    <mergeCell ref="IYS619:IYS620"/>
    <mergeCell ref="IYT619:IYT620"/>
    <mergeCell ref="IYC619:IYC620"/>
    <mergeCell ref="IYD619:IYD620"/>
    <mergeCell ref="IYE619:IYE620"/>
    <mergeCell ref="IYF619:IYF620"/>
    <mergeCell ref="IYG619:IYG620"/>
    <mergeCell ref="IYH619:IYH620"/>
    <mergeCell ref="IYI619:IYI620"/>
    <mergeCell ref="IYJ619:IYJ620"/>
    <mergeCell ref="IYK619:IYK620"/>
    <mergeCell ref="IXT619:IXT620"/>
    <mergeCell ref="IXU619:IXU620"/>
    <mergeCell ref="IXV619:IXV620"/>
    <mergeCell ref="IXW619:IXW620"/>
    <mergeCell ref="IXX619:IXX620"/>
    <mergeCell ref="IXY619:IXY620"/>
    <mergeCell ref="IXZ619:IXZ620"/>
    <mergeCell ref="IYA619:IYA620"/>
    <mergeCell ref="IYB619:IYB620"/>
    <mergeCell ref="IXK619:IXK620"/>
    <mergeCell ref="IXL619:IXL620"/>
    <mergeCell ref="IXM619:IXM620"/>
    <mergeCell ref="IXN619:IXN620"/>
    <mergeCell ref="IXO619:IXO620"/>
    <mergeCell ref="IXP619:IXP620"/>
    <mergeCell ref="IXQ619:IXQ620"/>
    <mergeCell ref="IXR619:IXR620"/>
    <mergeCell ref="IXS619:IXS620"/>
    <mergeCell ref="IZV619:IZV620"/>
    <mergeCell ref="IZW619:IZW620"/>
    <mergeCell ref="IZX619:IZX620"/>
    <mergeCell ref="IZY619:IZY620"/>
    <mergeCell ref="IZZ619:IZZ620"/>
    <mergeCell ref="JAA619:JAA620"/>
    <mergeCell ref="JAB619:JAB620"/>
    <mergeCell ref="JAC619:JAC620"/>
    <mergeCell ref="JAD619:JAD620"/>
    <mergeCell ref="IZM619:IZM620"/>
    <mergeCell ref="IZN619:IZN620"/>
    <mergeCell ref="IZO619:IZO620"/>
    <mergeCell ref="IZP619:IZP620"/>
    <mergeCell ref="IZQ619:IZQ620"/>
    <mergeCell ref="IZR619:IZR620"/>
    <mergeCell ref="IZS619:IZS620"/>
    <mergeCell ref="IZT619:IZT620"/>
    <mergeCell ref="IZU619:IZU620"/>
    <mergeCell ref="IZD619:IZD620"/>
    <mergeCell ref="IZE619:IZE620"/>
    <mergeCell ref="IZF619:IZF620"/>
    <mergeCell ref="IZG619:IZG620"/>
    <mergeCell ref="IZH619:IZH620"/>
    <mergeCell ref="IZI619:IZI620"/>
    <mergeCell ref="IZJ619:IZJ620"/>
    <mergeCell ref="IZK619:IZK620"/>
    <mergeCell ref="IZL619:IZL620"/>
    <mergeCell ref="IYU619:IYU620"/>
    <mergeCell ref="IYV619:IYV620"/>
    <mergeCell ref="IYW619:IYW620"/>
    <mergeCell ref="IYX619:IYX620"/>
    <mergeCell ref="IYY619:IYY620"/>
    <mergeCell ref="IYZ619:IYZ620"/>
    <mergeCell ref="IZA619:IZA620"/>
    <mergeCell ref="IZB619:IZB620"/>
    <mergeCell ref="IZC619:IZC620"/>
    <mergeCell ref="JBF619:JBF620"/>
    <mergeCell ref="JBG619:JBG620"/>
    <mergeCell ref="JBH619:JBH620"/>
    <mergeCell ref="JBI619:JBI620"/>
    <mergeCell ref="JBJ619:JBJ620"/>
    <mergeCell ref="JBK619:JBK620"/>
    <mergeCell ref="JBL619:JBL620"/>
    <mergeCell ref="JBM619:JBM620"/>
    <mergeCell ref="JBN619:JBN620"/>
    <mergeCell ref="JAW619:JAW620"/>
    <mergeCell ref="JAX619:JAX620"/>
    <mergeCell ref="JAY619:JAY620"/>
    <mergeCell ref="JAZ619:JAZ620"/>
    <mergeCell ref="JBA619:JBA620"/>
    <mergeCell ref="JBB619:JBB620"/>
    <mergeCell ref="JBC619:JBC620"/>
    <mergeCell ref="JBD619:JBD620"/>
    <mergeCell ref="JBE619:JBE620"/>
    <mergeCell ref="JAN619:JAN620"/>
    <mergeCell ref="JAO619:JAO620"/>
    <mergeCell ref="JAP619:JAP620"/>
    <mergeCell ref="JAQ619:JAQ620"/>
    <mergeCell ref="JAR619:JAR620"/>
    <mergeCell ref="JAS619:JAS620"/>
    <mergeCell ref="JAT619:JAT620"/>
    <mergeCell ref="JAU619:JAU620"/>
    <mergeCell ref="JAV619:JAV620"/>
    <mergeCell ref="JAE619:JAE620"/>
    <mergeCell ref="JAF619:JAF620"/>
    <mergeCell ref="JAG619:JAG620"/>
    <mergeCell ref="JAH619:JAH620"/>
    <mergeCell ref="JAI619:JAI620"/>
    <mergeCell ref="JAJ619:JAJ620"/>
    <mergeCell ref="JAK619:JAK620"/>
    <mergeCell ref="JAL619:JAL620"/>
    <mergeCell ref="JAM619:JAM620"/>
    <mergeCell ref="JCP619:JCP620"/>
    <mergeCell ref="JCQ619:JCQ620"/>
    <mergeCell ref="JCR619:JCR620"/>
    <mergeCell ref="JCS619:JCS620"/>
    <mergeCell ref="JCT619:JCT620"/>
    <mergeCell ref="JCU619:JCU620"/>
    <mergeCell ref="JCV619:JCV620"/>
    <mergeCell ref="JCW619:JCW620"/>
    <mergeCell ref="JCX619:JCX620"/>
    <mergeCell ref="JCG619:JCG620"/>
    <mergeCell ref="JCH619:JCH620"/>
    <mergeCell ref="JCI619:JCI620"/>
    <mergeCell ref="JCJ619:JCJ620"/>
    <mergeCell ref="JCK619:JCK620"/>
    <mergeCell ref="JCL619:JCL620"/>
    <mergeCell ref="JCM619:JCM620"/>
    <mergeCell ref="JCN619:JCN620"/>
    <mergeCell ref="JCO619:JCO620"/>
    <mergeCell ref="JBX619:JBX620"/>
    <mergeCell ref="JBY619:JBY620"/>
    <mergeCell ref="JBZ619:JBZ620"/>
    <mergeCell ref="JCA619:JCA620"/>
    <mergeCell ref="JCB619:JCB620"/>
    <mergeCell ref="JCC619:JCC620"/>
    <mergeCell ref="JCD619:JCD620"/>
    <mergeCell ref="JCE619:JCE620"/>
    <mergeCell ref="JCF619:JCF620"/>
    <mergeCell ref="JBO619:JBO620"/>
    <mergeCell ref="JBP619:JBP620"/>
    <mergeCell ref="JBQ619:JBQ620"/>
    <mergeCell ref="JBR619:JBR620"/>
    <mergeCell ref="JBS619:JBS620"/>
    <mergeCell ref="JBT619:JBT620"/>
    <mergeCell ref="JBU619:JBU620"/>
    <mergeCell ref="JBV619:JBV620"/>
    <mergeCell ref="JBW619:JBW620"/>
    <mergeCell ref="JDZ619:JDZ620"/>
    <mergeCell ref="JEA619:JEA620"/>
    <mergeCell ref="JEB619:JEB620"/>
    <mergeCell ref="JEC619:JEC620"/>
    <mergeCell ref="JED619:JED620"/>
    <mergeCell ref="JEE619:JEE620"/>
    <mergeCell ref="JEF619:JEF620"/>
    <mergeCell ref="JEG619:JEG620"/>
    <mergeCell ref="JEH619:JEH620"/>
    <mergeCell ref="JDQ619:JDQ620"/>
    <mergeCell ref="JDR619:JDR620"/>
    <mergeCell ref="JDS619:JDS620"/>
    <mergeCell ref="JDT619:JDT620"/>
    <mergeCell ref="JDU619:JDU620"/>
    <mergeCell ref="JDV619:JDV620"/>
    <mergeCell ref="JDW619:JDW620"/>
    <mergeCell ref="JDX619:JDX620"/>
    <mergeCell ref="JDY619:JDY620"/>
    <mergeCell ref="JDH619:JDH620"/>
    <mergeCell ref="JDI619:JDI620"/>
    <mergeCell ref="JDJ619:JDJ620"/>
    <mergeCell ref="JDK619:JDK620"/>
    <mergeCell ref="JDL619:JDL620"/>
    <mergeCell ref="JDM619:JDM620"/>
    <mergeCell ref="JDN619:JDN620"/>
    <mergeCell ref="JDO619:JDO620"/>
    <mergeCell ref="JDP619:JDP620"/>
    <mergeCell ref="JCY619:JCY620"/>
    <mergeCell ref="JCZ619:JCZ620"/>
    <mergeCell ref="JDA619:JDA620"/>
    <mergeCell ref="JDB619:JDB620"/>
    <mergeCell ref="JDC619:JDC620"/>
    <mergeCell ref="JDD619:JDD620"/>
    <mergeCell ref="JDE619:JDE620"/>
    <mergeCell ref="JDF619:JDF620"/>
    <mergeCell ref="JDG619:JDG620"/>
    <mergeCell ref="JFJ619:JFJ620"/>
    <mergeCell ref="JFK619:JFK620"/>
    <mergeCell ref="JFL619:JFL620"/>
    <mergeCell ref="JFM619:JFM620"/>
    <mergeCell ref="JFN619:JFN620"/>
    <mergeCell ref="JFO619:JFO620"/>
    <mergeCell ref="JFP619:JFP620"/>
    <mergeCell ref="JFQ619:JFQ620"/>
    <mergeCell ref="JFR619:JFR620"/>
    <mergeCell ref="JFA619:JFA620"/>
    <mergeCell ref="JFB619:JFB620"/>
    <mergeCell ref="JFC619:JFC620"/>
    <mergeCell ref="JFD619:JFD620"/>
    <mergeCell ref="JFE619:JFE620"/>
    <mergeCell ref="JFF619:JFF620"/>
    <mergeCell ref="JFG619:JFG620"/>
    <mergeCell ref="JFH619:JFH620"/>
    <mergeCell ref="JFI619:JFI620"/>
    <mergeCell ref="JER619:JER620"/>
    <mergeCell ref="JES619:JES620"/>
    <mergeCell ref="JET619:JET620"/>
    <mergeCell ref="JEU619:JEU620"/>
    <mergeCell ref="JEV619:JEV620"/>
    <mergeCell ref="JEW619:JEW620"/>
    <mergeCell ref="JEX619:JEX620"/>
    <mergeCell ref="JEY619:JEY620"/>
    <mergeCell ref="JEZ619:JEZ620"/>
    <mergeCell ref="JEI619:JEI620"/>
    <mergeCell ref="JEJ619:JEJ620"/>
    <mergeCell ref="JEK619:JEK620"/>
    <mergeCell ref="JEL619:JEL620"/>
    <mergeCell ref="JEM619:JEM620"/>
    <mergeCell ref="JEN619:JEN620"/>
    <mergeCell ref="JEO619:JEO620"/>
    <mergeCell ref="JEP619:JEP620"/>
    <mergeCell ref="JEQ619:JEQ620"/>
    <mergeCell ref="JGT619:JGT620"/>
    <mergeCell ref="JGU619:JGU620"/>
    <mergeCell ref="JGV619:JGV620"/>
    <mergeCell ref="JGW619:JGW620"/>
    <mergeCell ref="JGX619:JGX620"/>
    <mergeCell ref="JGY619:JGY620"/>
    <mergeCell ref="JGZ619:JGZ620"/>
    <mergeCell ref="JHA619:JHA620"/>
    <mergeCell ref="JHB619:JHB620"/>
    <mergeCell ref="JGK619:JGK620"/>
    <mergeCell ref="JGL619:JGL620"/>
    <mergeCell ref="JGM619:JGM620"/>
    <mergeCell ref="JGN619:JGN620"/>
    <mergeCell ref="JGO619:JGO620"/>
    <mergeCell ref="JGP619:JGP620"/>
    <mergeCell ref="JGQ619:JGQ620"/>
    <mergeCell ref="JGR619:JGR620"/>
    <mergeCell ref="JGS619:JGS620"/>
    <mergeCell ref="JGB619:JGB620"/>
    <mergeCell ref="JGC619:JGC620"/>
    <mergeCell ref="JGD619:JGD620"/>
    <mergeCell ref="JGE619:JGE620"/>
    <mergeCell ref="JGF619:JGF620"/>
    <mergeCell ref="JGG619:JGG620"/>
    <mergeCell ref="JGH619:JGH620"/>
    <mergeCell ref="JGI619:JGI620"/>
    <mergeCell ref="JGJ619:JGJ620"/>
    <mergeCell ref="JFS619:JFS620"/>
    <mergeCell ref="JFT619:JFT620"/>
    <mergeCell ref="JFU619:JFU620"/>
    <mergeCell ref="JFV619:JFV620"/>
    <mergeCell ref="JFW619:JFW620"/>
    <mergeCell ref="JFX619:JFX620"/>
    <mergeCell ref="JFY619:JFY620"/>
    <mergeCell ref="JFZ619:JFZ620"/>
    <mergeCell ref="JGA619:JGA620"/>
    <mergeCell ref="JID619:JID620"/>
    <mergeCell ref="JIE619:JIE620"/>
    <mergeCell ref="JIF619:JIF620"/>
    <mergeCell ref="JIG619:JIG620"/>
    <mergeCell ref="JIH619:JIH620"/>
    <mergeCell ref="JII619:JII620"/>
    <mergeCell ref="JIJ619:JIJ620"/>
    <mergeCell ref="JIK619:JIK620"/>
    <mergeCell ref="JIL619:JIL620"/>
    <mergeCell ref="JHU619:JHU620"/>
    <mergeCell ref="JHV619:JHV620"/>
    <mergeCell ref="JHW619:JHW620"/>
    <mergeCell ref="JHX619:JHX620"/>
    <mergeCell ref="JHY619:JHY620"/>
    <mergeCell ref="JHZ619:JHZ620"/>
    <mergeCell ref="JIA619:JIA620"/>
    <mergeCell ref="JIB619:JIB620"/>
    <mergeCell ref="JIC619:JIC620"/>
    <mergeCell ref="JHL619:JHL620"/>
    <mergeCell ref="JHM619:JHM620"/>
    <mergeCell ref="JHN619:JHN620"/>
    <mergeCell ref="JHO619:JHO620"/>
    <mergeCell ref="JHP619:JHP620"/>
    <mergeCell ref="JHQ619:JHQ620"/>
    <mergeCell ref="JHR619:JHR620"/>
    <mergeCell ref="JHS619:JHS620"/>
    <mergeCell ref="JHT619:JHT620"/>
    <mergeCell ref="JHC619:JHC620"/>
    <mergeCell ref="JHD619:JHD620"/>
    <mergeCell ref="JHE619:JHE620"/>
    <mergeCell ref="JHF619:JHF620"/>
    <mergeCell ref="JHG619:JHG620"/>
    <mergeCell ref="JHH619:JHH620"/>
    <mergeCell ref="JHI619:JHI620"/>
    <mergeCell ref="JHJ619:JHJ620"/>
    <mergeCell ref="JHK619:JHK620"/>
    <mergeCell ref="JJN619:JJN620"/>
    <mergeCell ref="JJO619:JJO620"/>
    <mergeCell ref="JJP619:JJP620"/>
    <mergeCell ref="JJQ619:JJQ620"/>
    <mergeCell ref="JJR619:JJR620"/>
    <mergeCell ref="JJS619:JJS620"/>
    <mergeCell ref="JJT619:JJT620"/>
    <mergeCell ref="JJU619:JJU620"/>
    <mergeCell ref="JJV619:JJV620"/>
    <mergeCell ref="JJE619:JJE620"/>
    <mergeCell ref="JJF619:JJF620"/>
    <mergeCell ref="JJG619:JJG620"/>
    <mergeCell ref="JJH619:JJH620"/>
    <mergeCell ref="JJI619:JJI620"/>
    <mergeCell ref="JJJ619:JJJ620"/>
    <mergeCell ref="JJK619:JJK620"/>
    <mergeCell ref="JJL619:JJL620"/>
    <mergeCell ref="JJM619:JJM620"/>
    <mergeCell ref="JIV619:JIV620"/>
    <mergeCell ref="JIW619:JIW620"/>
    <mergeCell ref="JIX619:JIX620"/>
    <mergeCell ref="JIY619:JIY620"/>
    <mergeCell ref="JIZ619:JIZ620"/>
    <mergeCell ref="JJA619:JJA620"/>
    <mergeCell ref="JJB619:JJB620"/>
    <mergeCell ref="JJC619:JJC620"/>
    <mergeCell ref="JJD619:JJD620"/>
    <mergeCell ref="JIM619:JIM620"/>
    <mergeCell ref="JIN619:JIN620"/>
    <mergeCell ref="JIO619:JIO620"/>
    <mergeCell ref="JIP619:JIP620"/>
    <mergeCell ref="JIQ619:JIQ620"/>
    <mergeCell ref="JIR619:JIR620"/>
    <mergeCell ref="JIS619:JIS620"/>
    <mergeCell ref="JIT619:JIT620"/>
    <mergeCell ref="JIU619:JIU620"/>
    <mergeCell ref="JKX619:JKX620"/>
    <mergeCell ref="JKY619:JKY620"/>
    <mergeCell ref="JKZ619:JKZ620"/>
    <mergeCell ref="JLA619:JLA620"/>
    <mergeCell ref="JLB619:JLB620"/>
    <mergeCell ref="JLC619:JLC620"/>
    <mergeCell ref="JLD619:JLD620"/>
    <mergeCell ref="JLE619:JLE620"/>
    <mergeCell ref="JLF619:JLF620"/>
    <mergeCell ref="JKO619:JKO620"/>
    <mergeCell ref="JKP619:JKP620"/>
    <mergeCell ref="JKQ619:JKQ620"/>
    <mergeCell ref="JKR619:JKR620"/>
    <mergeCell ref="JKS619:JKS620"/>
    <mergeCell ref="JKT619:JKT620"/>
    <mergeCell ref="JKU619:JKU620"/>
    <mergeCell ref="JKV619:JKV620"/>
    <mergeCell ref="JKW619:JKW620"/>
    <mergeCell ref="JKF619:JKF620"/>
    <mergeCell ref="JKG619:JKG620"/>
    <mergeCell ref="JKH619:JKH620"/>
    <mergeCell ref="JKI619:JKI620"/>
    <mergeCell ref="JKJ619:JKJ620"/>
    <mergeCell ref="JKK619:JKK620"/>
    <mergeCell ref="JKL619:JKL620"/>
    <mergeCell ref="JKM619:JKM620"/>
    <mergeCell ref="JKN619:JKN620"/>
    <mergeCell ref="JJW619:JJW620"/>
    <mergeCell ref="JJX619:JJX620"/>
    <mergeCell ref="JJY619:JJY620"/>
    <mergeCell ref="JJZ619:JJZ620"/>
    <mergeCell ref="JKA619:JKA620"/>
    <mergeCell ref="JKB619:JKB620"/>
    <mergeCell ref="JKC619:JKC620"/>
    <mergeCell ref="JKD619:JKD620"/>
    <mergeCell ref="JKE619:JKE620"/>
    <mergeCell ref="JMH619:JMH620"/>
    <mergeCell ref="JMI619:JMI620"/>
    <mergeCell ref="JMJ619:JMJ620"/>
    <mergeCell ref="JMK619:JMK620"/>
    <mergeCell ref="JML619:JML620"/>
    <mergeCell ref="JMM619:JMM620"/>
    <mergeCell ref="JMN619:JMN620"/>
    <mergeCell ref="JMO619:JMO620"/>
    <mergeCell ref="JMP619:JMP620"/>
    <mergeCell ref="JLY619:JLY620"/>
    <mergeCell ref="JLZ619:JLZ620"/>
    <mergeCell ref="JMA619:JMA620"/>
    <mergeCell ref="JMB619:JMB620"/>
    <mergeCell ref="JMC619:JMC620"/>
    <mergeCell ref="JMD619:JMD620"/>
    <mergeCell ref="JME619:JME620"/>
    <mergeCell ref="JMF619:JMF620"/>
    <mergeCell ref="JMG619:JMG620"/>
    <mergeCell ref="JLP619:JLP620"/>
    <mergeCell ref="JLQ619:JLQ620"/>
    <mergeCell ref="JLR619:JLR620"/>
    <mergeCell ref="JLS619:JLS620"/>
    <mergeCell ref="JLT619:JLT620"/>
    <mergeCell ref="JLU619:JLU620"/>
    <mergeCell ref="JLV619:JLV620"/>
    <mergeCell ref="JLW619:JLW620"/>
    <mergeCell ref="JLX619:JLX620"/>
    <mergeCell ref="JLG619:JLG620"/>
    <mergeCell ref="JLH619:JLH620"/>
    <mergeCell ref="JLI619:JLI620"/>
    <mergeCell ref="JLJ619:JLJ620"/>
    <mergeCell ref="JLK619:JLK620"/>
    <mergeCell ref="JLL619:JLL620"/>
    <mergeCell ref="JLM619:JLM620"/>
    <mergeCell ref="JLN619:JLN620"/>
    <mergeCell ref="JLO619:JLO620"/>
    <mergeCell ref="JNR619:JNR620"/>
    <mergeCell ref="JNS619:JNS620"/>
    <mergeCell ref="JNT619:JNT620"/>
    <mergeCell ref="JNU619:JNU620"/>
    <mergeCell ref="JNV619:JNV620"/>
    <mergeCell ref="JNW619:JNW620"/>
    <mergeCell ref="JNX619:JNX620"/>
    <mergeCell ref="JNY619:JNY620"/>
    <mergeCell ref="JNZ619:JNZ620"/>
    <mergeCell ref="JNI619:JNI620"/>
    <mergeCell ref="JNJ619:JNJ620"/>
    <mergeCell ref="JNK619:JNK620"/>
    <mergeCell ref="JNL619:JNL620"/>
    <mergeCell ref="JNM619:JNM620"/>
    <mergeCell ref="JNN619:JNN620"/>
    <mergeCell ref="JNO619:JNO620"/>
    <mergeCell ref="JNP619:JNP620"/>
    <mergeCell ref="JNQ619:JNQ620"/>
    <mergeCell ref="JMZ619:JMZ620"/>
    <mergeCell ref="JNA619:JNA620"/>
    <mergeCell ref="JNB619:JNB620"/>
    <mergeCell ref="JNC619:JNC620"/>
    <mergeCell ref="JND619:JND620"/>
    <mergeCell ref="JNE619:JNE620"/>
    <mergeCell ref="JNF619:JNF620"/>
    <mergeCell ref="JNG619:JNG620"/>
    <mergeCell ref="JNH619:JNH620"/>
    <mergeCell ref="JMQ619:JMQ620"/>
    <mergeCell ref="JMR619:JMR620"/>
    <mergeCell ref="JMS619:JMS620"/>
    <mergeCell ref="JMT619:JMT620"/>
    <mergeCell ref="JMU619:JMU620"/>
    <mergeCell ref="JMV619:JMV620"/>
    <mergeCell ref="JMW619:JMW620"/>
    <mergeCell ref="JMX619:JMX620"/>
    <mergeCell ref="JMY619:JMY620"/>
    <mergeCell ref="JPB619:JPB620"/>
    <mergeCell ref="JPC619:JPC620"/>
    <mergeCell ref="JPD619:JPD620"/>
    <mergeCell ref="JPE619:JPE620"/>
    <mergeCell ref="JPF619:JPF620"/>
    <mergeCell ref="JPG619:JPG620"/>
    <mergeCell ref="JPH619:JPH620"/>
    <mergeCell ref="JPI619:JPI620"/>
    <mergeCell ref="JPJ619:JPJ620"/>
    <mergeCell ref="JOS619:JOS620"/>
    <mergeCell ref="JOT619:JOT620"/>
    <mergeCell ref="JOU619:JOU620"/>
    <mergeCell ref="JOV619:JOV620"/>
    <mergeCell ref="JOW619:JOW620"/>
    <mergeCell ref="JOX619:JOX620"/>
    <mergeCell ref="JOY619:JOY620"/>
    <mergeCell ref="JOZ619:JOZ620"/>
    <mergeCell ref="JPA619:JPA620"/>
    <mergeCell ref="JOJ619:JOJ620"/>
    <mergeCell ref="JOK619:JOK620"/>
    <mergeCell ref="JOL619:JOL620"/>
    <mergeCell ref="JOM619:JOM620"/>
    <mergeCell ref="JON619:JON620"/>
    <mergeCell ref="JOO619:JOO620"/>
    <mergeCell ref="JOP619:JOP620"/>
    <mergeCell ref="JOQ619:JOQ620"/>
    <mergeCell ref="JOR619:JOR620"/>
    <mergeCell ref="JOA619:JOA620"/>
    <mergeCell ref="JOB619:JOB620"/>
    <mergeCell ref="JOC619:JOC620"/>
    <mergeCell ref="JOD619:JOD620"/>
    <mergeCell ref="JOE619:JOE620"/>
    <mergeCell ref="JOF619:JOF620"/>
    <mergeCell ref="JOG619:JOG620"/>
    <mergeCell ref="JOH619:JOH620"/>
    <mergeCell ref="JOI619:JOI620"/>
    <mergeCell ref="JQL619:JQL620"/>
    <mergeCell ref="JQM619:JQM620"/>
    <mergeCell ref="JQN619:JQN620"/>
    <mergeCell ref="JQO619:JQO620"/>
    <mergeCell ref="JQP619:JQP620"/>
    <mergeCell ref="JQQ619:JQQ620"/>
    <mergeCell ref="JQR619:JQR620"/>
    <mergeCell ref="JQS619:JQS620"/>
    <mergeCell ref="JQT619:JQT620"/>
    <mergeCell ref="JQC619:JQC620"/>
    <mergeCell ref="JQD619:JQD620"/>
    <mergeCell ref="JQE619:JQE620"/>
    <mergeCell ref="JQF619:JQF620"/>
    <mergeCell ref="JQG619:JQG620"/>
    <mergeCell ref="JQH619:JQH620"/>
    <mergeCell ref="JQI619:JQI620"/>
    <mergeCell ref="JQJ619:JQJ620"/>
    <mergeCell ref="JQK619:JQK620"/>
    <mergeCell ref="JPT619:JPT620"/>
    <mergeCell ref="JPU619:JPU620"/>
    <mergeCell ref="JPV619:JPV620"/>
    <mergeCell ref="JPW619:JPW620"/>
    <mergeCell ref="JPX619:JPX620"/>
    <mergeCell ref="JPY619:JPY620"/>
    <mergeCell ref="JPZ619:JPZ620"/>
    <mergeCell ref="JQA619:JQA620"/>
    <mergeCell ref="JQB619:JQB620"/>
    <mergeCell ref="JPK619:JPK620"/>
    <mergeCell ref="JPL619:JPL620"/>
    <mergeCell ref="JPM619:JPM620"/>
    <mergeCell ref="JPN619:JPN620"/>
    <mergeCell ref="JPO619:JPO620"/>
    <mergeCell ref="JPP619:JPP620"/>
    <mergeCell ref="JPQ619:JPQ620"/>
    <mergeCell ref="JPR619:JPR620"/>
    <mergeCell ref="JPS619:JPS620"/>
    <mergeCell ref="JRV619:JRV620"/>
    <mergeCell ref="JRW619:JRW620"/>
    <mergeCell ref="JRX619:JRX620"/>
    <mergeCell ref="JRY619:JRY620"/>
    <mergeCell ref="JRZ619:JRZ620"/>
    <mergeCell ref="JSA619:JSA620"/>
    <mergeCell ref="JSB619:JSB620"/>
    <mergeCell ref="JSC619:JSC620"/>
    <mergeCell ref="JSD619:JSD620"/>
    <mergeCell ref="JRM619:JRM620"/>
    <mergeCell ref="JRN619:JRN620"/>
    <mergeCell ref="JRO619:JRO620"/>
    <mergeCell ref="JRP619:JRP620"/>
    <mergeCell ref="JRQ619:JRQ620"/>
    <mergeCell ref="JRR619:JRR620"/>
    <mergeCell ref="JRS619:JRS620"/>
    <mergeCell ref="JRT619:JRT620"/>
    <mergeCell ref="JRU619:JRU620"/>
    <mergeCell ref="JRD619:JRD620"/>
    <mergeCell ref="JRE619:JRE620"/>
    <mergeCell ref="JRF619:JRF620"/>
    <mergeCell ref="JRG619:JRG620"/>
    <mergeCell ref="JRH619:JRH620"/>
    <mergeCell ref="JRI619:JRI620"/>
    <mergeCell ref="JRJ619:JRJ620"/>
    <mergeCell ref="JRK619:JRK620"/>
    <mergeCell ref="JRL619:JRL620"/>
    <mergeCell ref="JQU619:JQU620"/>
    <mergeCell ref="JQV619:JQV620"/>
    <mergeCell ref="JQW619:JQW620"/>
    <mergeCell ref="JQX619:JQX620"/>
    <mergeCell ref="JQY619:JQY620"/>
    <mergeCell ref="JQZ619:JQZ620"/>
    <mergeCell ref="JRA619:JRA620"/>
    <mergeCell ref="JRB619:JRB620"/>
    <mergeCell ref="JRC619:JRC620"/>
    <mergeCell ref="JTF619:JTF620"/>
    <mergeCell ref="JTG619:JTG620"/>
    <mergeCell ref="JTH619:JTH620"/>
    <mergeCell ref="JTI619:JTI620"/>
    <mergeCell ref="JTJ619:JTJ620"/>
    <mergeCell ref="JTK619:JTK620"/>
    <mergeCell ref="JTL619:JTL620"/>
    <mergeCell ref="JTM619:JTM620"/>
    <mergeCell ref="JTN619:JTN620"/>
    <mergeCell ref="JSW619:JSW620"/>
    <mergeCell ref="JSX619:JSX620"/>
    <mergeCell ref="JSY619:JSY620"/>
    <mergeCell ref="JSZ619:JSZ620"/>
    <mergeCell ref="JTA619:JTA620"/>
    <mergeCell ref="JTB619:JTB620"/>
    <mergeCell ref="JTC619:JTC620"/>
    <mergeCell ref="JTD619:JTD620"/>
    <mergeCell ref="JTE619:JTE620"/>
    <mergeCell ref="JSN619:JSN620"/>
    <mergeCell ref="JSO619:JSO620"/>
    <mergeCell ref="JSP619:JSP620"/>
    <mergeCell ref="JSQ619:JSQ620"/>
    <mergeCell ref="JSR619:JSR620"/>
    <mergeCell ref="JSS619:JSS620"/>
    <mergeCell ref="JST619:JST620"/>
    <mergeCell ref="JSU619:JSU620"/>
    <mergeCell ref="JSV619:JSV620"/>
    <mergeCell ref="JSE619:JSE620"/>
    <mergeCell ref="JSF619:JSF620"/>
    <mergeCell ref="JSG619:JSG620"/>
    <mergeCell ref="JSH619:JSH620"/>
    <mergeCell ref="JSI619:JSI620"/>
    <mergeCell ref="JSJ619:JSJ620"/>
    <mergeCell ref="JSK619:JSK620"/>
    <mergeCell ref="JSL619:JSL620"/>
    <mergeCell ref="JSM619:JSM620"/>
    <mergeCell ref="JUP619:JUP620"/>
    <mergeCell ref="JUQ619:JUQ620"/>
    <mergeCell ref="JUR619:JUR620"/>
    <mergeCell ref="JUS619:JUS620"/>
    <mergeCell ref="JUT619:JUT620"/>
    <mergeCell ref="JUU619:JUU620"/>
    <mergeCell ref="JUV619:JUV620"/>
    <mergeCell ref="JUW619:JUW620"/>
    <mergeCell ref="JUX619:JUX620"/>
    <mergeCell ref="JUG619:JUG620"/>
    <mergeCell ref="JUH619:JUH620"/>
    <mergeCell ref="JUI619:JUI620"/>
    <mergeCell ref="JUJ619:JUJ620"/>
    <mergeCell ref="JUK619:JUK620"/>
    <mergeCell ref="JUL619:JUL620"/>
    <mergeCell ref="JUM619:JUM620"/>
    <mergeCell ref="JUN619:JUN620"/>
    <mergeCell ref="JUO619:JUO620"/>
    <mergeCell ref="JTX619:JTX620"/>
    <mergeCell ref="JTY619:JTY620"/>
    <mergeCell ref="JTZ619:JTZ620"/>
    <mergeCell ref="JUA619:JUA620"/>
    <mergeCell ref="JUB619:JUB620"/>
    <mergeCell ref="JUC619:JUC620"/>
    <mergeCell ref="JUD619:JUD620"/>
    <mergeCell ref="JUE619:JUE620"/>
    <mergeCell ref="JUF619:JUF620"/>
    <mergeCell ref="JTO619:JTO620"/>
    <mergeCell ref="JTP619:JTP620"/>
    <mergeCell ref="JTQ619:JTQ620"/>
    <mergeCell ref="JTR619:JTR620"/>
    <mergeCell ref="JTS619:JTS620"/>
    <mergeCell ref="JTT619:JTT620"/>
    <mergeCell ref="JTU619:JTU620"/>
    <mergeCell ref="JTV619:JTV620"/>
    <mergeCell ref="JTW619:JTW620"/>
    <mergeCell ref="JVZ619:JVZ620"/>
    <mergeCell ref="JWA619:JWA620"/>
    <mergeCell ref="JWB619:JWB620"/>
    <mergeCell ref="JWC619:JWC620"/>
    <mergeCell ref="JWD619:JWD620"/>
    <mergeCell ref="JWE619:JWE620"/>
    <mergeCell ref="JWF619:JWF620"/>
    <mergeCell ref="JWG619:JWG620"/>
    <mergeCell ref="JWH619:JWH620"/>
    <mergeCell ref="JVQ619:JVQ620"/>
    <mergeCell ref="JVR619:JVR620"/>
    <mergeCell ref="JVS619:JVS620"/>
    <mergeCell ref="JVT619:JVT620"/>
    <mergeCell ref="JVU619:JVU620"/>
    <mergeCell ref="JVV619:JVV620"/>
    <mergeCell ref="JVW619:JVW620"/>
    <mergeCell ref="JVX619:JVX620"/>
    <mergeCell ref="JVY619:JVY620"/>
    <mergeCell ref="JVH619:JVH620"/>
    <mergeCell ref="JVI619:JVI620"/>
    <mergeCell ref="JVJ619:JVJ620"/>
    <mergeCell ref="JVK619:JVK620"/>
    <mergeCell ref="JVL619:JVL620"/>
    <mergeCell ref="JVM619:JVM620"/>
    <mergeCell ref="JVN619:JVN620"/>
    <mergeCell ref="JVO619:JVO620"/>
    <mergeCell ref="JVP619:JVP620"/>
    <mergeCell ref="JUY619:JUY620"/>
    <mergeCell ref="JUZ619:JUZ620"/>
    <mergeCell ref="JVA619:JVA620"/>
    <mergeCell ref="JVB619:JVB620"/>
    <mergeCell ref="JVC619:JVC620"/>
    <mergeCell ref="JVD619:JVD620"/>
    <mergeCell ref="JVE619:JVE620"/>
    <mergeCell ref="JVF619:JVF620"/>
    <mergeCell ref="JVG619:JVG620"/>
    <mergeCell ref="JXJ619:JXJ620"/>
    <mergeCell ref="JXK619:JXK620"/>
    <mergeCell ref="JXL619:JXL620"/>
    <mergeCell ref="JXM619:JXM620"/>
    <mergeCell ref="JXN619:JXN620"/>
    <mergeCell ref="JXO619:JXO620"/>
    <mergeCell ref="JXP619:JXP620"/>
    <mergeCell ref="JXQ619:JXQ620"/>
    <mergeCell ref="JXR619:JXR620"/>
    <mergeCell ref="JXA619:JXA620"/>
    <mergeCell ref="JXB619:JXB620"/>
    <mergeCell ref="JXC619:JXC620"/>
    <mergeCell ref="JXD619:JXD620"/>
    <mergeCell ref="JXE619:JXE620"/>
    <mergeCell ref="JXF619:JXF620"/>
    <mergeCell ref="JXG619:JXG620"/>
    <mergeCell ref="JXH619:JXH620"/>
    <mergeCell ref="JXI619:JXI620"/>
    <mergeCell ref="JWR619:JWR620"/>
    <mergeCell ref="JWS619:JWS620"/>
    <mergeCell ref="JWT619:JWT620"/>
    <mergeCell ref="JWU619:JWU620"/>
    <mergeCell ref="JWV619:JWV620"/>
    <mergeCell ref="JWW619:JWW620"/>
    <mergeCell ref="JWX619:JWX620"/>
    <mergeCell ref="JWY619:JWY620"/>
    <mergeCell ref="JWZ619:JWZ620"/>
    <mergeCell ref="JWI619:JWI620"/>
    <mergeCell ref="JWJ619:JWJ620"/>
    <mergeCell ref="JWK619:JWK620"/>
    <mergeCell ref="JWL619:JWL620"/>
    <mergeCell ref="JWM619:JWM620"/>
    <mergeCell ref="JWN619:JWN620"/>
    <mergeCell ref="JWO619:JWO620"/>
    <mergeCell ref="JWP619:JWP620"/>
    <mergeCell ref="JWQ619:JWQ620"/>
    <mergeCell ref="JYT619:JYT620"/>
    <mergeCell ref="JYU619:JYU620"/>
    <mergeCell ref="JYV619:JYV620"/>
    <mergeCell ref="JYW619:JYW620"/>
    <mergeCell ref="JYX619:JYX620"/>
    <mergeCell ref="JYY619:JYY620"/>
    <mergeCell ref="JYZ619:JYZ620"/>
    <mergeCell ref="JZA619:JZA620"/>
    <mergeCell ref="JZB619:JZB620"/>
    <mergeCell ref="JYK619:JYK620"/>
    <mergeCell ref="JYL619:JYL620"/>
    <mergeCell ref="JYM619:JYM620"/>
    <mergeCell ref="JYN619:JYN620"/>
    <mergeCell ref="JYO619:JYO620"/>
    <mergeCell ref="JYP619:JYP620"/>
    <mergeCell ref="JYQ619:JYQ620"/>
    <mergeCell ref="JYR619:JYR620"/>
    <mergeCell ref="JYS619:JYS620"/>
    <mergeCell ref="JYB619:JYB620"/>
    <mergeCell ref="JYC619:JYC620"/>
    <mergeCell ref="JYD619:JYD620"/>
    <mergeCell ref="JYE619:JYE620"/>
    <mergeCell ref="JYF619:JYF620"/>
    <mergeCell ref="JYG619:JYG620"/>
    <mergeCell ref="JYH619:JYH620"/>
    <mergeCell ref="JYI619:JYI620"/>
    <mergeCell ref="JYJ619:JYJ620"/>
    <mergeCell ref="JXS619:JXS620"/>
    <mergeCell ref="JXT619:JXT620"/>
    <mergeCell ref="JXU619:JXU620"/>
    <mergeCell ref="JXV619:JXV620"/>
    <mergeCell ref="JXW619:JXW620"/>
    <mergeCell ref="JXX619:JXX620"/>
    <mergeCell ref="JXY619:JXY620"/>
    <mergeCell ref="JXZ619:JXZ620"/>
    <mergeCell ref="JYA619:JYA620"/>
    <mergeCell ref="KAD619:KAD620"/>
    <mergeCell ref="KAE619:KAE620"/>
    <mergeCell ref="KAF619:KAF620"/>
    <mergeCell ref="KAG619:KAG620"/>
    <mergeCell ref="KAH619:KAH620"/>
    <mergeCell ref="KAI619:KAI620"/>
    <mergeCell ref="KAJ619:KAJ620"/>
    <mergeCell ref="KAK619:KAK620"/>
    <mergeCell ref="KAL619:KAL620"/>
    <mergeCell ref="JZU619:JZU620"/>
    <mergeCell ref="JZV619:JZV620"/>
    <mergeCell ref="JZW619:JZW620"/>
    <mergeCell ref="JZX619:JZX620"/>
    <mergeCell ref="JZY619:JZY620"/>
    <mergeCell ref="JZZ619:JZZ620"/>
    <mergeCell ref="KAA619:KAA620"/>
    <mergeCell ref="KAB619:KAB620"/>
    <mergeCell ref="KAC619:KAC620"/>
    <mergeCell ref="JZL619:JZL620"/>
    <mergeCell ref="JZM619:JZM620"/>
    <mergeCell ref="JZN619:JZN620"/>
    <mergeCell ref="JZO619:JZO620"/>
    <mergeCell ref="JZP619:JZP620"/>
    <mergeCell ref="JZQ619:JZQ620"/>
    <mergeCell ref="JZR619:JZR620"/>
    <mergeCell ref="JZS619:JZS620"/>
    <mergeCell ref="JZT619:JZT620"/>
    <mergeCell ref="JZC619:JZC620"/>
    <mergeCell ref="JZD619:JZD620"/>
    <mergeCell ref="JZE619:JZE620"/>
    <mergeCell ref="JZF619:JZF620"/>
    <mergeCell ref="JZG619:JZG620"/>
    <mergeCell ref="JZH619:JZH620"/>
    <mergeCell ref="JZI619:JZI620"/>
    <mergeCell ref="JZJ619:JZJ620"/>
    <mergeCell ref="JZK619:JZK620"/>
    <mergeCell ref="KBN619:KBN620"/>
    <mergeCell ref="KBO619:KBO620"/>
    <mergeCell ref="KBP619:KBP620"/>
    <mergeCell ref="KBQ619:KBQ620"/>
    <mergeCell ref="KBR619:KBR620"/>
    <mergeCell ref="KBS619:KBS620"/>
    <mergeCell ref="KBT619:KBT620"/>
    <mergeCell ref="KBU619:KBU620"/>
    <mergeCell ref="KBV619:KBV620"/>
    <mergeCell ref="KBE619:KBE620"/>
    <mergeCell ref="KBF619:KBF620"/>
    <mergeCell ref="KBG619:KBG620"/>
    <mergeCell ref="KBH619:KBH620"/>
    <mergeCell ref="KBI619:KBI620"/>
    <mergeCell ref="KBJ619:KBJ620"/>
    <mergeCell ref="KBK619:KBK620"/>
    <mergeCell ref="KBL619:KBL620"/>
    <mergeCell ref="KBM619:KBM620"/>
    <mergeCell ref="KAV619:KAV620"/>
    <mergeCell ref="KAW619:KAW620"/>
    <mergeCell ref="KAX619:KAX620"/>
    <mergeCell ref="KAY619:KAY620"/>
    <mergeCell ref="KAZ619:KAZ620"/>
    <mergeCell ref="KBA619:KBA620"/>
    <mergeCell ref="KBB619:KBB620"/>
    <mergeCell ref="KBC619:KBC620"/>
    <mergeCell ref="KBD619:KBD620"/>
    <mergeCell ref="KAM619:KAM620"/>
    <mergeCell ref="KAN619:KAN620"/>
    <mergeCell ref="KAO619:KAO620"/>
    <mergeCell ref="KAP619:KAP620"/>
    <mergeCell ref="KAQ619:KAQ620"/>
    <mergeCell ref="KAR619:KAR620"/>
    <mergeCell ref="KAS619:KAS620"/>
    <mergeCell ref="KAT619:KAT620"/>
    <mergeCell ref="KAU619:KAU620"/>
    <mergeCell ref="KCX619:KCX620"/>
    <mergeCell ref="KCY619:KCY620"/>
    <mergeCell ref="KCZ619:KCZ620"/>
    <mergeCell ref="KDA619:KDA620"/>
    <mergeCell ref="KDB619:KDB620"/>
    <mergeCell ref="KDC619:KDC620"/>
    <mergeCell ref="KDD619:KDD620"/>
    <mergeCell ref="KDE619:KDE620"/>
    <mergeCell ref="KDF619:KDF620"/>
    <mergeCell ref="KCO619:KCO620"/>
    <mergeCell ref="KCP619:KCP620"/>
    <mergeCell ref="KCQ619:KCQ620"/>
    <mergeCell ref="KCR619:KCR620"/>
    <mergeCell ref="KCS619:KCS620"/>
    <mergeCell ref="KCT619:KCT620"/>
    <mergeCell ref="KCU619:KCU620"/>
    <mergeCell ref="KCV619:KCV620"/>
    <mergeCell ref="KCW619:KCW620"/>
    <mergeCell ref="KCF619:KCF620"/>
    <mergeCell ref="KCG619:KCG620"/>
    <mergeCell ref="KCH619:KCH620"/>
    <mergeCell ref="KCI619:KCI620"/>
    <mergeCell ref="KCJ619:KCJ620"/>
    <mergeCell ref="KCK619:KCK620"/>
    <mergeCell ref="KCL619:KCL620"/>
    <mergeCell ref="KCM619:KCM620"/>
    <mergeCell ref="KCN619:KCN620"/>
    <mergeCell ref="KBW619:KBW620"/>
    <mergeCell ref="KBX619:KBX620"/>
    <mergeCell ref="KBY619:KBY620"/>
    <mergeCell ref="KBZ619:KBZ620"/>
    <mergeCell ref="KCA619:KCA620"/>
    <mergeCell ref="KCB619:KCB620"/>
    <mergeCell ref="KCC619:KCC620"/>
    <mergeCell ref="KCD619:KCD620"/>
    <mergeCell ref="KCE619:KCE620"/>
    <mergeCell ref="KEH619:KEH620"/>
    <mergeCell ref="KEI619:KEI620"/>
    <mergeCell ref="KEJ619:KEJ620"/>
    <mergeCell ref="KEK619:KEK620"/>
    <mergeCell ref="KEL619:KEL620"/>
    <mergeCell ref="KEM619:KEM620"/>
    <mergeCell ref="KEN619:KEN620"/>
    <mergeCell ref="KEO619:KEO620"/>
    <mergeCell ref="KEP619:KEP620"/>
    <mergeCell ref="KDY619:KDY620"/>
    <mergeCell ref="KDZ619:KDZ620"/>
    <mergeCell ref="KEA619:KEA620"/>
    <mergeCell ref="KEB619:KEB620"/>
    <mergeCell ref="KEC619:KEC620"/>
    <mergeCell ref="KED619:KED620"/>
    <mergeCell ref="KEE619:KEE620"/>
    <mergeCell ref="KEF619:KEF620"/>
    <mergeCell ref="KEG619:KEG620"/>
    <mergeCell ref="KDP619:KDP620"/>
    <mergeCell ref="KDQ619:KDQ620"/>
    <mergeCell ref="KDR619:KDR620"/>
    <mergeCell ref="KDS619:KDS620"/>
    <mergeCell ref="KDT619:KDT620"/>
    <mergeCell ref="KDU619:KDU620"/>
    <mergeCell ref="KDV619:KDV620"/>
    <mergeCell ref="KDW619:KDW620"/>
    <mergeCell ref="KDX619:KDX620"/>
    <mergeCell ref="KDG619:KDG620"/>
    <mergeCell ref="KDH619:KDH620"/>
    <mergeCell ref="KDI619:KDI620"/>
    <mergeCell ref="KDJ619:KDJ620"/>
    <mergeCell ref="KDK619:KDK620"/>
    <mergeCell ref="KDL619:KDL620"/>
    <mergeCell ref="KDM619:KDM620"/>
    <mergeCell ref="KDN619:KDN620"/>
    <mergeCell ref="KDO619:KDO620"/>
    <mergeCell ref="KFR619:KFR620"/>
    <mergeCell ref="KFS619:KFS620"/>
    <mergeCell ref="KFT619:KFT620"/>
    <mergeCell ref="KFU619:KFU620"/>
    <mergeCell ref="KFV619:KFV620"/>
    <mergeCell ref="KFW619:KFW620"/>
    <mergeCell ref="KFX619:KFX620"/>
    <mergeCell ref="KFY619:KFY620"/>
    <mergeCell ref="KFZ619:KFZ620"/>
    <mergeCell ref="KFI619:KFI620"/>
    <mergeCell ref="KFJ619:KFJ620"/>
    <mergeCell ref="KFK619:KFK620"/>
    <mergeCell ref="KFL619:KFL620"/>
    <mergeCell ref="KFM619:KFM620"/>
    <mergeCell ref="KFN619:KFN620"/>
    <mergeCell ref="KFO619:KFO620"/>
    <mergeCell ref="KFP619:KFP620"/>
    <mergeCell ref="KFQ619:KFQ620"/>
    <mergeCell ref="KEZ619:KEZ620"/>
    <mergeCell ref="KFA619:KFA620"/>
    <mergeCell ref="KFB619:KFB620"/>
    <mergeCell ref="KFC619:KFC620"/>
    <mergeCell ref="KFD619:KFD620"/>
    <mergeCell ref="KFE619:KFE620"/>
    <mergeCell ref="KFF619:KFF620"/>
    <mergeCell ref="KFG619:KFG620"/>
    <mergeCell ref="KFH619:KFH620"/>
    <mergeCell ref="KEQ619:KEQ620"/>
    <mergeCell ref="KER619:KER620"/>
    <mergeCell ref="KES619:KES620"/>
    <mergeCell ref="KET619:KET620"/>
    <mergeCell ref="KEU619:KEU620"/>
    <mergeCell ref="KEV619:KEV620"/>
    <mergeCell ref="KEW619:KEW620"/>
    <mergeCell ref="KEX619:KEX620"/>
    <mergeCell ref="KEY619:KEY620"/>
    <mergeCell ref="KHB619:KHB620"/>
    <mergeCell ref="KHC619:KHC620"/>
    <mergeCell ref="KHD619:KHD620"/>
    <mergeCell ref="KHE619:KHE620"/>
    <mergeCell ref="KHF619:KHF620"/>
    <mergeCell ref="KHG619:KHG620"/>
    <mergeCell ref="KHH619:KHH620"/>
    <mergeCell ref="KHI619:KHI620"/>
    <mergeCell ref="KHJ619:KHJ620"/>
    <mergeCell ref="KGS619:KGS620"/>
    <mergeCell ref="KGT619:KGT620"/>
    <mergeCell ref="KGU619:KGU620"/>
    <mergeCell ref="KGV619:KGV620"/>
    <mergeCell ref="KGW619:KGW620"/>
    <mergeCell ref="KGX619:KGX620"/>
    <mergeCell ref="KGY619:KGY620"/>
    <mergeCell ref="KGZ619:KGZ620"/>
    <mergeCell ref="KHA619:KHA620"/>
    <mergeCell ref="KGJ619:KGJ620"/>
    <mergeCell ref="KGK619:KGK620"/>
    <mergeCell ref="KGL619:KGL620"/>
    <mergeCell ref="KGM619:KGM620"/>
    <mergeCell ref="KGN619:KGN620"/>
    <mergeCell ref="KGO619:KGO620"/>
    <mergeCell ref="KGP619:KGP620"/>
    <mergeCell ref="KGQ619:KGQ620"/>
    <mergeCell ref="KGR619:KGR620"/>
    <mergeCell ref="KGA619:KGA620"/>
    <mergeCell ref="KGB619:KGB620"/>
    <mergeCell ref="KGC619:KGC620"/>
    <mergeCell ref="KGD619:KGD620"/>
    <mergeCell ref="KGE619:KGE620"/>
    <mergeCell ref="KGF619:KGF620"/>
    <mergeCell ref="KGG619:KGG620"/>
    <mergeCell ref="KGH619:KGH620"/>
    <mergeCell ref="KGI619:KGI620"/>
    <mergeCell ref="KIL619:KIL620"/>
    <mergeCell ref="KIM619:KIM620"/>
    <mergeCell ref="KIN619:KIN620"/>
    <mergeCell ref="KIO619:KIO620"/>
    <mergeCell ref="KIP619:KIP620"/>
    <mergeCell ref="KIQ619:KIQ620"/>
    <mergeCell ref="KIR619:KIR620"/>
    <mergeCell ref="KIS619:KIS620"/>
    <mergeCell ref="KIT619:KIT620"/>
    <mergeCell ref="KIC619:KIC620"/>
    <mergeCell ref="KID619:KID620"/>
    <mergeCell ref="KIE619:KIE620"/>
    <mergeCell ref="KIF619:KIF620"/>
    <mergeCell ref="KIG619:KIG620"/>
    <mergeCell ref="KIH619:KIH620"/>
    <mergeCell ref="KII619:KII620"/>
    <mergeCell ref="KIJ619:KIJ620"/>
    <mergeCell ref="KIK619:KIK620"/>
    <mergeCell ref="KHT619:KHT620"/>
    <mergeCell ref="KHU619:KHU620"/>
    <mergeCell ref="KHV619:KHV620"/>
    <mergeCell ref="KHW619:KHW620"/>
    <mergeCell ref="KHX619:KHX620"/>
    <mergeCell ref="KHY619:KHY620"/>
    <mergeCell ref="KHZ619:KHZ620"/>
    <mergeCell ref="KIA619:KIA620"/>
    <mergeCell ref="KIB619:KIB620"/>
    <mergeCell ref="KHK619:KHK620"/>
    <mergeCell ref="KHL619:KHL620"/>
    <mergeCell ref="KHM619:KHM620"/>
    <mergeCell ref="KHN619:KHN620"/>
    <mergeCell ref="KHO619:KHO620"/>
    <mergeCell ref="KHP619:KHP620"/>
    <mergeCell ref="KHQ619:KHQ620"/>
    <mergeCell ref="KHR619:KHR620"/>
    <mergeCell ref="KHS619:KHS620"/>
    <mergeCell ref="KJV619:KJV620"/>
    <mergeCell ref="KJW619:KJW620"/>
    <mergeCell ref="KJX619:KJX620"/>
    <mergeCell ref="KJY619:KJY620"/>
    <mergeCell ref="KJZ619:KJZ620"/>
    <mergeCell ref="KKA619:KKA620"/>
    <mergeCell ref="KKB619:KKB620"/>
    <mergeCell ref="KKC619:KKC620"/>
    <mergeCell ref="KKD619:KKD620"/>
    <mergeCell ref="KJM619:KJM620"/>
    <mergeCell ref="KJN619:KJN620"/>
    <mergeCell ref="KJO619:KJO620"/>
    <mergeCell ref="KJP619:KJP620"/>
    <mergeCell ref="KJQ619:KJQ620"/>
    <mergeCell ref="KJR619:KJR620"/>
    <mergeCell ref="KJS619:KJS620"/>
    <mergeCell ref="KJT619:KJT620"/>
    <mergeCell ref="KJU619:KJU620"/>
    <mergeCell ref="KJD619:KJD620"/>
    <mergeCell ref="KJE619:KJE620"/>
    <mergeCell ref="KJF619:KJF620"/>
    <mergeCell ref="KJG619:KJG620"/>
    <mergeCell ref="KJH619:KJH620"/>
    <mergeCell ref="KJI619:KJI620"/>
    <mergeCell ref="KJJ619:KJJ620"/>
    <mergeCell ref="KJK619:KJK620"/>
    <mergeCell ref="KJL619:KJL620"/>
    <mergeCell ref="KIU619:KIU620"/>
    <mergeCell ref="KIV619:KIV620"/>
    <mergeCell ref="KIW619:KIW620"/>
    <mergeCell ref="KIX619:KIX620"/>
    <mergeCell ref="KIY619:KIY620"/>
    <mergeCell ref="KIZ619:KIZ620"/>
    <mergeCell ref="KJA619:KJA620"/>
    <mergeCell ref="KJB619:KJB620"/>
    <mergeCell ref="KJC619:KJC620"/>
    <mergeCell ref="KLF619:KLF620"/>
    <mergeCell ref="KLG619:KLG620"/>
    <mergeCell ref="KLH619:KLH620"/>
    <mergeCell ref="KLI619:KLI620"/>
    <mergeCell ref="KLJ619:KLJ620"/>
    <mergeCell ref="KLK619:KLK620"/>
    <mergeCell ref="KLL619:KLL620"/>
    <mergeCell ref="KLM619:KLM620"/>
    <mergeCell ref="KLN619:KLN620"/>
    <mergeCell ref="KKW619:KKW620"/>
    <mergeCell ref="KKX619:KKX620"/>
    <mergeCell ref="KKY619:KKY620"/>
    <mergeCell ref="KKZ619:KKZ620"/>
    <mergeCell ref="KLA619:KLA620"/>
    <mergeCell ref="KLB619:KLB620"/>
    <mergeCell ref="KLC619:KLC620"/>
    <mergeCell ref="KLD619:KLD620"/>
    <mergeCell ref="KLE619:KLE620"/>
    <mergeCell ref="KKN619:KKN620"/>
    <mergeCell ref="KKO619:KKO620"/>
    <mergeCell ref="KKP619:KKP620"/>
    <mergeCell ref="KKQ619:KKQ620"/>
    <mergeCell ref="KKR619:KKR620"/>
    <mergeCell ref="KKS619:KKS620"/>
    <mergeCell ref="KKT619:KKT620"/>
    <mergeCell ref="KKU619:KKU620"/>
    <mergeCell ref="KKV619:KKV620"/>
    <mergeCell ref="KKE619:KKE620"/>
    <mergeCell ref="KKF619:KKF620"/>
    <mergeCell ref="KKG619:KKG620"/>
    <mergeCell ref="KKH619:KKH620"/>
    <mergeCell ref="KKI619:KKI620"/>
    <mergeCell ref="KKJ619:KKJ620"/>
    <mergeCell ref="KKK619:KKK620"/>
    <mergeCell ref="KKL619:KKL620"/>
    <mergeCell ref="KKM619:KKM620"/>
    <mergeCell ref="KMP619:KMP620"/>
    <mergeCell ref="KMQ619:KMQ620"/>
    <mergeCell ref="KMR619:KMR620"/>
    <mergeCell ref="KMS619:KMS620"/>
    <mergeCell ref="KMT619:KMT620"/>
    <mergeCell ref="KMU619:KMU620"/>
    <mergeCell ref="KMV619:KMV620"/>
    <mergeCell ref="KMW619:KMW620"/>
    <mergeCell ref="KMX619:KMX620"/>
    <mergeCell ref="KMG619:KMG620"/>
    <mergeCell ref="KMH619:KMH620"/>
    <mergeCell ref="KMI619:KMI620"/>
    <mergeCell ref="KMJ619:KMJ620"/>
    <mergeCell ref="KMK619:KMK620"/>
    <mergeCell ref="KML619:KML620"/>
    <mergeCell ref="KMM619:KMM620"/>
    <mergeCell ref="KMN619:KMN620"/>
    <mergeCell ref="KMO619:KMO620"/>
    <mergeCell ref="KLX619:KLX620"/>
    <mergeCell ref="KLY619:KLY620"/>
    <mergeCell ref="KLZ619:KLZ620"/>
    <mergeCell ref="KMA619:KMA620"/>
    <mergeCell ref="KMB619:KMB620"/>
    <mergeCell ref="KMC619:KMC620"/>
    <mergeCell ref="KMD619:KMD620"/>
    <mergeCell ref="KME619:KME620"/>
    <mergeCell ref="KMF619:KMF620"/>
    <mergeCell ref="KLO619:KLO620"/>
    <mergeCell ref="KLP619:KLP620"/>
    <mergeCell ref="KLQ619:KLQ620"/>
    <mergeCell ref="KLR619:KLR620"/>
    <mergeCell ref="KLS619:KLS620"/>
    <mergeCell ref="KLT619:KLT620"/>
    <mergeCell ref="KLU619:KLU620"/>
    <mergeCell ref="KLV619:KLV620"/>
    <mergeCell ref="KLW619:KLW620"/>
    <mergeCell ref="KNZ619:KNZ620"/>
    <mergeCell ref="KOA619:KOA620"/>
    <mergeCell ref="KOB619:KOB620"/>
    <mergeCell ref="KOC619:KOC620"/>
    <mergeCell ref="KOD619:KOD620"/>
    <mergeCell ref="KOE619:KOE620"/>
    <mergeCell ref="KOF619:KOF620"/>
    <mergeCell ref="KOG619:KOG620"/>
    <mergeCell ref="KOH619:KOH620"/>
    <mergeCell ref="KNQ619:KNQ620"/>
    <mergeCell ref="KNR619:KNR620"/>
    <mergeCell ref="KNS619:KNS620"/>
    <mergeCell ref="KNT619:KNT620"/>
    <mergeCell ref="KNU619:KNU620"/>
    <mergeCell ref="KNV619:KNV620"/>
    <mergeCell ref="KNW619:KNW620"/>
    <mergeCell ref="KNX619:KNX620"/>
    <mergeCell ref="KNY619:KNY620"/>
    <mergeCell ref="KNH619:KNH620"/>
    <mergeCell ref="KNI619:KNI620"/>
    <mergeCell ref="KNJ619:KNJ620"/>
    <mergeCell ref="KNK619:KNK620"/>
    <mergeCell ref="KNL619:KNL620"/>
    <mergeCell ref="KNM619:KNM620"/>
    <mergeCell ref="KNN619:KNN620"/>
    <mergeCell ref="KNO619:KNO620"/>
    <mergeCell ref="KNP619:KNP620"/>
    <mergeCell ref="KMY619:KMY620"/>
    <mergeCell ref="KMZ619:KMZ620"/>
    <mergeCell ref="KNA619:KNA620"/>
    <mergeCell ref="KNB619:KNB620"/>
    <mergeCell ref="KNC619:KNC620"/>
    <mergeCell ref="KND619:KND620"/>
    <mergeCell ref="KNE619:KNE620"/>
    <mergeCell ref="KNF619:KNF620"/>
    <mergeCell ref="KNG619:KNG620"/>
    <mergeCell ref="KPJ619:KPJ620"/>
    <mergeCell ref="KPK619:KPK620"/>
    <mergeCell ref="KPL619:KPL620"/>
    <mergeCell ref="KPM619:KPM620"/>
    <mergeCell ref="KPN619:KPN620"/>
    <mergeCell ref="KPO619:KPO620"/>
    <mergeCell ref="KPP619:KPP620"/>
    <mergeCell ref="KPQ619:KPQ620"/>
    <mergeCell ref="KPR619:KPR620"/>
    <mergeCell ref="KPA619:KPA620"/>
    <mergeCell ref="KPB619:KPB620"/>
    <mergeCell ref="KPC619:KPC620"/>
    <mergeCell ref="KPD619:KPD620"/>
    <mergeCell ref="KPE619:KPE620"/>
    <mergeCell ref="KPF619:KPF620"/>
    <mergeCell ref="KPG619:KPG620"/>
    <mergeCell ref="KPH619:KPH620"/>
    <mergeCell ref="KPI619:KPI620"/>
    <mergeCell ref="KOR619:KOR620"/>
    <mergeCell ref="KOS619:KOS620"/>
    <mergeCell ref="KOT619:KOT620"/>
    <mergeCell ref="KOU619:KOU620"/>
    <mergeCell ref="KOV619:KOV620"/>
    <mergeCell ref="KOW619:KOW620"/>
    <mergeCell ref="KOX619:KOX620"/>
    <mergeCell ref="KOY619:KOY620"/>
    <mergeCell ref="KOZ619:KOZ620"/>
    <mergeCell ref="KOI619:KOI620"/>
    <mergeCell ref="KOJ619:KOJ620"/>
    <mergeCell ref="KOK619:KOK620"/>
    <mergeCell ref="KOL619:KOL620"/>
    <mergeCell ref="KOM619:KOM620"/>
    <mergeCell ref="KON619:KON620"/>
    <mergeCell ref="KOO619:KOO620"/>
    <mergeCell ref="KOP619:KOP620"/>
    <mergeCell ref="KOQ619:KOQ620"/>
    <mergeCell ref="KQT619:KQT620"/>
    <mergeCell ref="KQU619:KQU620"/>
    <mergeCell ref="KQV619:KQV620"/>
    <mergeCell ref="KQW619:KQW620"/>
    <mergeCell ref="KQX619:KQX620"/>
    <mergeCell ref="KQY619:KQY620"/>
    <mergeCell ref="KQZ619:KQZ620"/>
    <mergeCell ref="KRA619:KRA620"/>
    <mergeCell ref="KRB619:KRB620"/>
    <mergeCell ref="KQK619:KQK620"/>
    <mergeCell ref="KQL619:KQL620"/>
    <mergeCell ref="KQM619:KQM620"/>
    <mergeCell ref="KQN619:KQN620"/>
    <mergeCell ref="KQO619:KQO620"/>
    <mergeCell ref="KQP619:KQP620"/>
    <mergeCell ref="KQQ619:KQQ620"/>
    <mergeCell ref="KQR619:KQR620"/>
    <mergeCell ref="KQS619:KQS620"/>
    <mergeCell ref="KQB619:KQB620"/>
    <mergeCell ref="KQC619:KQC620"/>
    <mergeCell ref="KQD619:KQD620"/>
    <mergeCell ref="KQE619:KQE620"/>
    <mergeCell ref="KQF619:KQF620"/>
    <mergeCell ref="KQG619:KQG620"/>
    <mergeCell ref="KQH619:KQH620"/>
    <mergeCell ref="KQI619:KQI620"/>
    <mergeCell ref="KQJ619:KQJ620"/>
    <mergeCell ref="KPS619:KPS620"/>
    <mergeCell ref="KPT619:KPT620"/>
    <mergeCell ref="KPU619:KPU620"/>
    <mergeCell ref="KPV619:KPV620"/>
    <mergeCell ref="KPW619:KPW620"/>
    <mergeCell ref="KPX619:KPX620"/>
    <mergeCell ref="KPY619:KPY620"/>
    <mergeCell ref="KPZ619:KPZ620"/>
    <mergeCell ref="KQA619:KQA620"/>
    <mergeCell ref="KSD619:KSD620"/>
    <mergeCell ref="KSE619:KSE620"/>
    <mergeCell ref="KSF619:KSF620"/>
    <mergeCell ref="KSG619:KSG620"/>
    <mergeCell ref="KSH619:KSH620"/>
    <mergeCell ref="KSI619:KSI620"/>
    <mergeCell ref="KSJ619:KSJ620"/>
    <mergeCell ref="KSK619:KSK620"/>
    <mergeCell ref="KSL619:KSL620"/>
    <mergeCell ref="KRU619:KRU620"/>
    <mergeCell ref="KRV619:KRV620"/>
    <mergeCell ref="KRW619:KRW620"/>
    <mergeCell ref="KRX619:KRX620"/>
    <mergeCell ref="KRY619:KRY620"/>
    <mergeCell ref="KRZ619:KRZ620"/>
    <mergeCell ref="KSA619:KSA620"/>
    <mergeCell ref="KSB619:KSB620"/>
    <mergeCell ref="KSC619:KSC620"/>
    <mergeCell ref="KRL619:KRL620"/>
    <mergeCell ref="KRM619:KRM620"/>
    <mergeCell ref="KRN619:KRN620"/>
    <mergeCell ref="KRO619:KRO620"/>
    <mergeCell ref="KRP619:KRP620"/>
    <mergeCell ref="KRQ619:KRQ620"/>
    <mergeCell ref="KRR619:KRR620"/>
    <mergeCell ref="KRS619:KRS620"/>
    <mergeCell ref="KRT619:KRT620"/>
    <mergeCell ref="KRC619:KRC620"/>
    <mergeCell ref="KRD619:KRD620"/>
    <mergeCell ref="KRE619:KRE620"/>
    <mergeCell ref="KRF619:KRF620"/>
    <mergeCell ref="KRG619:KRG620"/>
    <mergeCell ref="KRH619:KRH620"/>
    <mergeCell ref="KRI619:KRI620"/>
    <mergeCell ref="KRJ619:KRJ620"/>
    <mergeCell ref="KRK619:KRK620"/>
    <mergeCell ref="KTN619:KTN620"/>
    <mergeCell ref="KTO619:KTO620"/>
    <mergeCell ref="KTP619:KTP620"/>
    <mergeCell ref="KTQ619:KTQ620"/>
    <mergeCell ref="KTR619:KTR620"/>
    <mergeCell ref="KTS619:KTS620"/>
    <mergeCell ref="KTT619:KTT620"/>
    <mergeCell ref="KTU619:KTU620"/>
    <mergeCell ref="KTV619:KTV620"/>
    <mergeCell ref="KTE619:KTE620"/>
    <mergeCell ref="KTF619:KTF620"/>
    <mergeCell ref="KTG619:KTG620"/>
    <mergeCell ref="KTH619:KTH620"/>
    <mergeCell ref="KTI619:KTI620"/>
    <mergeCell ref="KTJ619:KTJ620"/>
    <mergeCell ref="KTK619:KTK620"/>
    <mergeCell ref="KTL619:KTL620"/>
    <mergeCell ref="KTM619:KTM620"/>
    <mergeCell ref="KSV619:KSV620"/>
    <mergeCell ref="KSW619:KSW620"/>
    <mergeCell ref="KSX619:KSX620"/>
    <mergeCell ref="KSY619:KSY620"/>
    <mergeCell ref="KSZ619:KSZ620"/>
    <mergeCell ref="KTA619:KTA620"/>
    <mergeCell ref="KTB619:KTB620"/>
    <mergeCell ref="KTC619:KTC620"/>
    <mergeCell ref="KTD619:KTD620"/>
    <mergeCell ref="KSM619:KSM620"/>
    <mergeCell ref="KSN619:KSN620"/>
    <mergeCell ref="KSO619:KSO620"/>
    <mergeCell ref="KSP619:KSP620"/>
    <mergeCell ref="KSQ619:KSQ620"/>
    <mergeCell ref="KSR619:KSR620"/>
    <mergeCell ref="KSS619:KSS620"/>
    <mergeCell ref="KST619:KST620"/>
    <mergeCell ref="KSU619:KSU620"/>
    <mergeCell ref="KUX619:KUX620"/>
    <mergeCell ref="KUY619:KUY620"/>
    <mergeCell ref="KUZ619:KUZ620"/>
    <mergeCell ref="KVA619:KVA620"/>
    <mergeCell ref="KVB619:KVB620"/>
    <mergeCell ref="KVC619:KVC620"/>
    <mergeCell ref="KVD619:KVD620"/>
    <mergeCell ref="KVE619:KVE620"/>
    <mergeCell ref="KVF619:KVF620"/>
    <mergeCell ref="KUO619:KUO620"/>
    <mergeCell ref="KUP619:KUP620"/>
    <mergeCell ref="KUQ619:KUQ620"/>
    <mergeCell ref="KUR619:KUR620"/>
    <mergeCell ref="KUS619:KUS620"/>
    <mergeCell ref="KUT619:KUT620"/>
    <mergeCell ref="KUU619:KUU620"/>
    <mergeCell ref="KUV619:KUV620"/>
    <mergeCell ref="KUW619:KUW620"/>
    <mergeCell ref="KUF619:KUF620"/>
    <mergeCell ref="KUG619:KUG620"/>
    <mergeCell ref="KUH619:KUH620"/>
    <mergeCell ref="KUI619:KUI620"/>
    <mergeCell ref="KUJ619:KUJ620"/>
    <mergeCell ref="KUK619:KUK620"/>
    <mergeCell ref="KUL619:KUL620"/>
    <mergeCell ref="KUM619:KUM620"/>
    <mergeCell ref="KUN619:KUN620"/>
    <mergeCell ref="KTW619:KTW620"/>
    <mergeCell ref="KTX619:KTX620"/>
    <mergeCell ref="KTY619:KTY620"/>
    <mergeCell ref="KTZ619:KTZ620"/>
    <mergeCell ref="KUA619:KUA620"/>
    <mergeCell ref="KUB619:KUB620"/>
    <mergeCell ref="KUC619:KUC620"/>
    <mergeCell ref="KUD619:KUD620"/>
    <mergeCell ref="KUE619:KUE620"/>
    <mergeCell ref="KWH619:KWH620"/>
    <mergeCell ref="KWI619:KWI620"/>
    <mergeCell ref="KWJ619:KWJ620"/>
    <mergeCell ref="KWK619:KWK620"/>
    <mergeCell ref="KWL619:KWL620"/>
    <mergeCell ref="KWM619:KWM620"/>
    <mergeCell ref="KWN619:KWN620"/>
    <mergeCell ref="KWO619:KWO620"/>
    <mergeCell ref="KWP619:KWP620"/>
    <mergeCell ref="KVY619:KVY620"/>
    <mergeCell ref="KVZ619:KVZ620"/>
    <mergeCell ref="KWA619:KWA620"/>
    <mergeCell ref="KWB619:KWB620"/>
    <mergeCell ref="KWC619:KWC620"/>
    <mergeCell ref="KWD619:KWD620"/>
    <mergeCell ref="KWE619:KWE620"/>
    <mergeCell ref="KWF619:KWF620"/>
    <mergeCell ref="KWG619:KWG620"/>
    <mergeCell ref="KVP619:KVP620"/>
    <mergeCell ref="KVQ619:KVQ620"/>
    <mergeCell ref="KVR619:KVR620"/>
    <mergeCell ref="KVS619:KVS620"/>
    <mergeCell ref="KVT619:KVT620"/>
    <mergeCell ref="KVU619:KVU620"/>
    <mergeCell ref="KVV619:KVV620"/>
    <mergeCell ref="KVW619:KVW620"/>
    <mergeCell ref="KVX619:KVX620"/>
    <mergeCell ref="KVG619:KVG620"/>
    <mergeCell ref="KVH619:KVH620"/>
    <mergeCell ref="KVI619:KVI620"/>
    <mergeCell ref="KVJ619:KVJ620"/>
    <mergeCell ref="KVK619:KVK620"/>
    <mergeCell ref="KVL619:KVL620"/>
    <mergeCell ref="KVM619:KVM620"/>
    <mergeCell ref="KVN619:KVN620"/>
    <mergeCell ref="KVO619:KVO620"/>
    <mergeCell ref="KXR619:KXR620"/>
    <mergeCell ref="KXS619:KXS620"/>
    <mergeCell ref="KXT619:KXT620"/>
    <mergeCell ref="KXU619:KXU620"/>
    <mergeCell ref="KXV619:KXV620"/>
    <mergeCell ref="KXW619:KXW620"/>
    <mergeCell ref="KXX619:KXX620"/>
    <mergeCell ref="KXY619:KXY620"/>
    <mergeCell ref="KXZ619:KXZ620"/>
    <mergeCell ref="KXI619:KXI620"/>
    <mergeCell ref="KXJ619:KXJ620"/>
    <mergeCell ref="KXK619:KXK620"/>
    <mergeCell ref="KXL619:KXL620"/>
    <mergeCell ref="KXM619:KXM620"/>
    <mergeCell ref="KXN619:KXN620"/>
    <mergeCell ref="KXO619:KXO620"/>
    <mergeCell ref="KXP619:KXP620"/>
    <mergeCell ref="KXQ619:KXQ620"/>
    <mergeCell ref="KWZ619:KWZ620"/>
    <mergeCell ref="KXA619:KXA620"/>
    <mergeCell ref="KXB619:KXB620"/>
    <mergeCell ref="KXC619:KXC620"/>
    <mergeCell ref="KXD619:KXD620"/>
    <mergeCell ref="KXE619:KXE620"/>
    <mergeCell ref="KXF619:KXF620"/>
    <mergeCell ref="KXG619:KXG620"/>
    <mergeCell ref="KXH619:KXH620"/>
    <mergeCell ref="KWQ619:KWQ620"/>
    <mergeCell ref="KWR619:KWR620"/>
    <mergeCell ref="KWS619:KWS620"/>
    <mergeCell ref="KWT619:KWT620"/>
    <mergeCell ref="KWU619:KWU620"/>
    <mergeCell ref="KWV619:KWV620"/>
    <mergeCell ref="KWW619:KWW620"/>
    <mergeCell ref="KWX619:KWX620"/>
    <mergeCell ref="KWY619:KWY620"/>
    <mergeCell ref="KZB619:KZB620"/>
    <mergeCell ref="KZC619:KZC620"/>
    <mergeCell ref="KZD619:KZD620"/>
    <mergeCell ref="KZE619:KZE620"/>
    <mergeCell ref="KZF619:KZF620"/>
    <mergeCell ref="KZG619:KZG620"/>
    <mergeCell ref="KZH619:KZH620"/>
    <mergeCell ref="KZI619:KZI620"/>
    <mergeCell ref="KZJ619:KZJ620"/>
    <mergeCell ref="KYS619:KYS620"/>
    <mergeCell ref="KYT619:KYT620"/>
    <mergeCell ref="KYU619:KYU620"/>
    <mergeCell ref="KYV619:KYV620"/>
    <mergeCell ref="KYW619:KYW620"/>
    <mergeCell ref="KYX619:KYX620"/>
    <mergeCell ref="KYY619:KYY620"/>
    <mergeCell ref="KYZ619:KYZ620"/>
    <mergeCell ref="KZA619:KZA620"/>
    <mergeCell ref="KYJ619:KYJ620"/>
    <mergeCell ref="KYK619:KYK620"/>
    <mergeCell ref="KYL619:KYL620"/>
    <mergeCell ref="KYM619:KYM620"/>
    <mergeCell ref="KYN619:KYN620"/>
    <mergeCell ref="KYO619:KYO620"/>
    <mergeCell ref="KYP619:KYP620"/>
    <mergeCell ref="KYQ619:KYQ620"/>
    <mergeCell ref="KYR619:KYR620"/>
    <mergeCell ref="KYA619:KYA620"/>
    <mergeCell ref="KYB619:KYB620"/>
    <mergeCell ref="KYC619:KYC620"/>
    <mergeCell ref="KYD619:KYD620"/>
    <mergeCell ref="KYE619:KYE620"/>
    <mergeCell ref="KYF619:KYF620"/>
    <mergeCell ref="KYG619:KYG620"/>
    <mergeCell ref="KYH619:KYH620"/>
    <mergeCell ref="KYI619:KYI620"/>
    <mergeCell ref="LAL619:LAL620"/>
    <mergeCell ref="LAM619:LAM620"/>
    <mergeCell ref="LAN619:LAN620"/>
    <mergeCell ref="LAO619:LAO620"/>
    <mergeCell ref="LAP619:LAP620"/>
    <mergeCell ref="LAQ619:LAQ620"/>
    <mergeCell ref="LAR619:LAR620"/>
    <mergeCell ref="LAS619:LAS620"/>
    <mergeCell ref="LAT619:LAT620"/>
    <mergeCell ref="LAC619:LAC620"/>
    <mergeCell ref="LAD619:LAD620"/>
    <mergeCell ref="LAE619:LAE620"/>
    <mergeCell ref="LAF619:LAF620"/>
    <mergeCell ref="LAG619:LAG620"/>
    <mergeCell ref="LAH619:LAH620"/>
    <mergeCell ref="LAI619:LAI620"/>
    <mergeCell ref="LAJ619:LAJ620"/>
    <mergeCell ref="LAK619:LAK620"/>
    <mergeCell ref="KZT619:KZT620"/>
    <mergeCell ref="KZU619:KZU620"/>
    <mergeCell ref="KZV619:KZV620"/>
    <mergeCell ref="KZW619:KZW620"/>
    <mergeCell ref="KZX619:KZX620"/>
    <mergeCell ref="KZY619:KZY620"/>
    <mergeCell ref="KZZ619:KZZ620"/>
    <mergeCell ref="LAA619:LAA620"/>
    <mergeCell ref="LAB619:LAB620"/>
    <mergeCell ref="KZK619:KZK620"/>
    <mergeCell ref="KZL619:KZL620"/>
    <mergeCell ref="KZM619:KZM620"/>
    <mergeCell ref="KZN619:KZN620"/>
    <mergeCell ref="KZO619:KZO620"/>
    <mergeCell ref="KZP619:KZP620"/>
    <mergeCell ref="KZQ619:KZQ620"/>
    <mergeCell ref="KZR619:KZR620"/>
    <mergeCell ref="KZS619:KZS620"/>
    <mergeCell ref="LBV619:LBV620"/>
    <mergeCell ref="LBW619:LBW620"/>
    <mergeCell ref="LBX619:LBX620"/>
    <mergeCell ref="LBY619:LBY620"/>
    <mergeCell ref="LBZ619:LBZ620"/>
    <mergeCell ref="LCA619:LCA620"/>
    <mergeCell ref="LCB619:LCB620"/>
    <mergeCell ref="LCC619:LCC620"/>
    <mergeCell ref="LCD619:LCD620"/>
    <mergeCell ref="LBM619:LBM620"/>
    <mergeCell ref="LBN619:LBN620"/>
    <mergeCell ref="LBO619:LBO620"/>
    <mergeCell ref="LBP619:LBP620"/>
    <mergeCell ref="LBQ619:LBQ620"/>
    <mergeCell ref="LBR619:LBR620"/>
    <mergeCell ref="LBS619:LBS620"/>
    <mergeCell ref="LBT619:LBT620"/>
    <mergeCell ref="LBU619:LBU620"/>
    <mergeCell ref="LBD619:LBD620"/>
    <mergeCell ref="LBE619:LBE620"/>
    <mergeCell ref="LBF619:LBF620"/>
    <mergeCell ref="LBG619:LBG620"/>
    <mergeCell ref="LBH619:LBH620"/>
    <mergeCell ref="LBI619:LBI620"/>
    <mergeCell ref="LBJ619:LBJ620"/>
    <mergeCell ref="LBK619:LBK620"/>
    <mergeCell ref="LBL619:LBL620"/>
    <mergeCell ref="LAU619:LAU620"/>
    <mergeCell ref="LAV619:LAV620"/>
    <mergeCell ref="LAW619:LAW620"/>
    <mergeCell ref="LAX619:LAX620"/>
    <mergeCell ref="LAY619:LAY620"/>
    <mergeCell ref="LAZ619:LAZ620"/>
    <mergeCell ref="LBA619:LBA620"/>
    <mergeCell ref="LBB619:LBB620"/>
    <mergeCell ref="LBC619:LBC620"/>
    <mergeCell ref="LDF619:LDF620"/>
    <mergeCell ref="LDG619:LDG620"/>
    <mergeCell ref="LDH619:LDH620"/>
    <mergeCell ref="LDI619:LDI620"/>
    <mergeCell ref="LDJ619:LDJ620"/>
    <mergeCell ref="LDK619:LDK620"/>
    <mergeCell ref="LDL619:LDL620"/>
    <mergeCell ref="LDM619:LDM620"/>
    <mergeCell ref="LDN619:LDN620"/>
    <mergeCell ref="LCW619:LCW620"/>
    <mergeCell ref="LCX619:LCX620"/>
    <mergeCell ref="LCY619:LCY620"/>
    <mergeCell ref="LCZ619:LCZ620"/>
    <mergeCell ref="LDA619:LDA620"/>
    <mergeCell ref="LDB619:LDB620"/>
    <mergeCell ref="LDC619:LDC620"/>
    <mergeCell ref="LDD619:LDD620"/>
    <mergeCell ref="LDE619:LDE620"/>
    <mergeCell ref="LCN619:LCN620"/>
    <mergeCell ref="LCO619:LCO620"/>
    <mergeCell ref="LCP619:LCP620"/>
    <mergeCell ref="LCQ619:LCQ620"/>
    <mergeCell ref="LCR619:LCR620"/>
    <mergeCell ref="LCS619:LCS620"/>
    <mergeCell ref="LCT619:LCT620"/>
    <mergeCell ref="LCU619:LCU620"/>
    <mergeCell ref="LCV619:LCV620"/>
    <mergeCell ref="LCE619:LCE620"/>
    <mergeCell ref="LCF619:LCF620"/>
    <mergeCell ref="LCG619:LCG620"/>
    <mergeCell ref="LCH619:LCH620"/>
    <mergeCell ref="LCI619:LCI620"/>
    <mergeCell ref="LCJ619:LCJ620"/>
    <mergeCell ref="LCK619:LCK620"/>
    <mergeCell ref="LCL619:LCL620"/>
    <mergeCell ref="LCM619:LCM620"/>
    <mergeCell ref="LEP619:LEP620"/>
    <mergeCell ref="LEQ619:LEQ620"/>
    <mergeCell ref="LER619:LER620"/>
    <mergeCell ref="LES619:LES620"/>
    <mergeCell ref="LET619:LET620"/>
    <mergeCell ref="LEU619:LEU620"/>
    <mergeCell ref="LEV619:LEV620"/>
    <mergeCell ref="LEW619:LEW620"/>
    <mergeCell ref="LEX619:LEX620"/>
    <mergeCell ref="LEG619:LEG620"/>
    <mergeCell ref="LEH619:LEH620"/>
    <mergeCell ref="LEI619:LEI620"/>
    <mergeCell ref="LEJ619:LEJ620"/>
    <mergeCell ref="LEK619:LEK620"/>
    <mergeCell ref="LEL619:LEL620"/>
    <mergeCell ref="LEM619:LEM620"/>
    <mergeCell ref="LEN619:LEN620"/>
    <mergeCell ref="LEO619:LEO620"/>
    <mergeCell ref="LDX619:LDX620"/>
    <mergeCell ref="LDY619:LDY620"/>
    <mergeCell ref="LDZ619:LDZ620"/>
    <mergeCell ref="LEA619:LEA620"/>
    <mergeCell ref="LEB619:LEB620"/>
    <mergeCell ref="LEC619:LEC620"/>
    <mergeCell ref="LED619:LED620"/>
    <mergeCell ref="LEE619:LEE620"/>
    <mergeCell ref="LEF619:LEF620"/>
    <mergeCell ref="LDO619:LDO620"/>
    <mergeCell ref="LDP619:LDP620"/>
    <mergeCell ref="LDQ619:LDQ620"/>
    <mergeCell ref="LDR619:LDR620"/>
    <mergeCell ref="LDS619:LDS620"/>
    <mergeCell ref="LDT619:LDT620"/>
    <mergeCell ref="LDU619:LDU620"/>
    <mergeCell ref="LDV619:LDV620"/>
    <mergeCell ref="LDW619:LDW620"/>
    <mergeCell ref="LFZ619:LFZ620"/>
    <mergeCell ref="LGA619:LGA620"/>
    <mergeCell ref="LGB619:LGB620"/>
    <mergeCell ref="LGC619:LGC620"/>
    <mergeCell ref="LGD619:LGD620"/>
    <mergeCell ref="LGE619:LGE620"/>
    <mergeCell ref="LGF619:LGF620"/>
    <mergeCell ref="LGG619:LGG620"/>
    <mergeCell ref="LGH619:LGH620"/>
    <mergeCell ref="LFQ619:LFQ620"/>
    <mergeCell ref="LFR619:LFR620"/>
    <mergeCell ref="LFS619:LFS620"/>
    <mergeCell ref="LFT619:LFT620"/>
    <mergeCell ref="LFU619:LFU620"/>
    <mergeCell ref="LFV619:LFV620"/>
    <mergeCell ref="LFW619:LFW620"/>
    <mergeCell ref="LFX619:LFX620"/>
    <mergeCell ref="LFY619:LFY620"/>
    <mergeCell ref="LFH619:LFH620"/>
    <mergeCell ref="LFI619:LFI620"/>
    <mergeCell ref="LFJ619:LFJ620"/>
    <mergeCell ref="LFK619:LFK620"/>
    <mergeCell ref="LFL619:LFL620"/>
    <mergeCell ref="LFM619:LFM620"/>
    <mergeCell ref="LFN619:LFN620"/>
    <mergeCell ref="LFO619:LFO620"/>
    <mergeCell ref="LFP619:LFP620"/>
    <mergeCell ref="LEY619:LEY620"/>
    <mergeCell ref="LEZ619:LEZ620"/>
    <mergeCell ref="LFA619:LFA620"/>
    <mergeCell ref="LFB619:LFB620"/>
    <mergeCell ref="LFC619:LFC620"/>
    <mergeCell ref="LFD619:LFD620"/>
    <mergeCell ref="LFE619:LFE620"/>
    <mergeCell ref="LFF619:LFF620"/>
    <mergeCell ref="LFG619:LFG620"/>
    <mergeCell ref="LHJ619:LHJ620"/>
    <mergeCell ref="LHK619:LHK620"/>
    <mergeCell ref="LHL619:LHL620"/>
    <mergeCell ref="LHM619:LHM620"/>
    <mergeCell ref="LHN619:LHN620"/>
    <mergeCell ref="LHO619:LHO620"/>
    <mergeCell ref="LHP619:LHP620"/>
    <mergeCell ref="LHQ619:LHQ620"/>
    <mergeCell ref="LHR619:LHR620"/>
    <mergeCell ref="LHA619:LHA620"/>
    <mergeCell ref="LHB619:LHB620"/>
    <mergeCell ref="LHC619:LHC620"/>
    <mergeCell ref="LHD619:LHD620"/>
    <mergeCell ref="LHE619:LHE620"/>
    <mergeCell ref="LHF619:LHF620"/>
    <mergeCell ref="LHG619:LHG620"/>
    <mergeCell ref="LHH619:LHH620"/>
    <mergeCell ref="LHI619:LHI620"/>
    <mergeCell ref="LGR619:LGR620"/>
    <mergeCell ref="LGS619:LGS620"/>
    <mergeCell ref="LGT619:LGT620"/>
    <mergeCell ref="LGU619:LGU620"/>
    <mergeCell ref="LGV619:LGV620"/>
    <mergeCell ref="LGW619:LGW620"/>
    <mergeCell ref="LGX619:LGX620"/>
    <mergeCell ref="LGY619:LGY620"/>
    <mergeCell ref="LGZ619:LGZ620"/>
    <mergeCell ref="LGI619:LGI620"/>
    <mergeCell ref="LGJ619:LGJ620"/>
    <mergeCell ref="LGK619:LGK620"/>
    <mergeCell ref="LGL619:LGL620"/>
    <mergeCell ref="LGM619:LGM620"/>
    <mergeCell ref="LGN619:LGN620"/>
    <mergeCell ref="LGO619:LGO620"/>
    <mergeCell ref="LGP619:LGP620"/>
    <mergeCell ref="LGQ619:LGQ620"/>
    <mergeCell ref="LIT619:LIT620"/>
    <mergeCell ref="LIU619:LIU620"/>
    <mergeCell ref="LIV619:LIV620"/>
    <mergeCell ref="LIW619:LIW620"/>
    <mergeCell ref="LIX619:LIX620"/>
    <mergeCell ref="LIY619:LIY620"/>
    <mergeCell ref="LIZ619:LIZ620"/>
    <mergeCell ref="LJA619:LJA620"/>
    <mergeCell ref="LJB619:LJB620"/>
    <mergeCell ref="LIK619:LIK620"/>
    <mergeCell ref="LIL619:LIL620"/>
    <mergeCell ref="LIM619:LIM620"/>
    <mergeCell ref="LIN619:LIN620"/>
    <mergeCell ref="LIO619:LIO620"/>
    <mergeCell ref="LIP619:LIP620"/>
    <mergeCell ref="LIQ619:LIQ620"/>
    <mergeCell ref="LIR619:LIR620"/>
    <mergeCell ref="LIS619:LIS620"/>
    <mergeCell ref="LIB619:LIB620"/>
    <mergeCell ref="LIC619:LIC620"/>
    <mergeCell ref="LID619:LID620"/>
    <mergeCell ref="LIE619:LIE620"/>
    <mergeCell ref="LIF619:LIF620"/>
    <mergeCell ref="LIG619:LIG620"/>
    <mergeCell ref="LIH619:LIH620"/>
    <mergeCell ref="LII619:LII620"/>
    <mergeCell ref="LIJ619:LIJ620"/>
    <mergeCell ref="LHS619:LHS620"/>
    <mergeCell ref="LHT619:LHT620"/>
    <mergeCell ref="LHU619:LHU620"/>
    <mergeCell ref="LHV619:LHV620"/>
    <mergeCell ref="LHW619:LHW620"/>
    <mergeCell ref="LHX619:LHX620"/>
    <mergeCell ref="LHY619:LHY620"/>
    <mergeCell ref="LHZ619:LHZ620"/>
    <mergeCell ref="LIA619:LIA620"/>
    <mergeCell ref="LKD619:LKD620"/>
    <mergeCell ref="LKE619:LKE620"/>
    <mergeCell ref="LKF619:LKF620"/>
    <mergeCell ref="LKG619:LKG620"/>
    <mergeCell ref="LKH619:LKH620"/>
    <mergeCell ref="LKI619:LKI620"/>
    <mergeCell ref="LKJ619:LKJ620"/>
    <mergeCell ref="LKK619:LKK620"/>
    <mergeCell ref="LKL619:LKL620"/>
    <mergeCell ref="LJU619:LJU620"/>
    <mergeCell ref="LJV619:LJV620"/>
    <mergeCell ref="LJW619:LJW620"/>
    <mergeCell ref="LJX619:LJX620"/>
    <mergeCell ref="LJY619:LJY620"/>
    <mergeCell ref="LJZ619:LJZ620"/>
    <mergeCell ref="LKA619:LKA620"/>
    <mergeCell ref="LKB619:LKB620"/>
    <mergeCell ref="LKC619:LKC620"/>
    <mergeCell ref="LJL619:LJL620"/>
    <mergeCell ref="LJM619:LJM620"/>
    <mergeCell ref="LJN619:LJN620"/>
    <mergeCell ref="LJO619:LJO620"/>
    <mergeCell ref="LJP619:LJP620"/>
    <mergeCell ref="LJQ619:LJQ620"/>
    <mergeCell ref="LJR619:LJR620"/>
    <mergeCell ref="LJS619:LJS620"/>
    <mergeCell ref="LJT619:LJT620"/>
    <mergeCell ref="LJC619:LJC620"/>
    <mergeCell ref="LJD619:LJD620"/>
    <mergeCell ref="LJE619:LJE620"/>
    <mergeCell ref="LJF619:LJF620"/>
    <mergeCell ref="LJG619:LJG620"/>
    <mergeCell ref="LJH619:LJH620"/>
    <mergeCell ref="LJI619:LJI620"/>
    <mergeCell ref="LJJ619:LJJ620"/>
    <mergeCell ref="LJK619:LJK620"/>
    <mergeCell ref="LLN619:LLN620"/>
    <mergeCell ref="LLO619:LLO620"/>
    <mergeCell ref="LLP619:LLP620"/>
    <mergeCell ref="LLQ619:LLQ620"/>
    <mergeCell ref="LLR619:LLR620"/>
    <mergeCell ref="LLS619:LLS620"/>
    <mergeCell ref="LLT619:LLT620"/>
    <mergeCell ref="LLU619:LLU620"/>
    <mergeCell ref="LLV619:LLV620"/>
    <mergeCell ref="LLE619:LLE620"/>
    <mergeCell ref="LLF619:LLF620"/>
    <mergeCell ref="LLG619:LLG620"/>
    <mergeCell ref="LLH619:LLH620"/>
    <mergeCell ref="LLI619:LLI620"/>
    <mergeCell ref="LLJ619:LLJ620"/>
    <mergeCell ref="LLK619:LLK620"/>
    <mergeCell ref="LLL619:LLL620"/>
    <mergeCell ref="LLM619:LLM620"/>
    <mergeCell ref="LKV619:LKV620"/>
    <mergeCell ref="LKW619:LKW620"/>
    <mergeCell ref="LKX619:LKX620"/>
    <mergeCell ref="LKY619:LKY620"/>
    <mergeCell ref="LKZ619:LKZ620"/>
    <mergeCell ref="LLA619:LLA620"/>
    <mergeCell ref="LLB619:LLB620"/>
    <mergeCell ref="LLC619:LLC620"/>
    <mergeCell ref="LLD619:LLD620"/>
    <mergeCell ref="LKM619:LKM620"/>
    <mergeCell ref="LKN619:LKN620"/>
    <mergeCell ref="LKO619:LKO620"/>
    <mergeCell ref="LKP619:LKP620"/>
    <mergeCell ref="LKQ619:LKQ620"/>
    <mergeCell ref="LKR619:LKR620"/>
    <mergeCell ref="LKS619:LKS620"/>
    <mergeCell ref="LKT619:LKT620"/>
    <mergeCell ref="LKU619:LKU620"/>
    <mergeCell ref="LMX619:LMX620"/>
    <mergeCell ref="LMY619:LMY620"/>
    <mergeCell ref="LMZ619:LMZ620"/>
    <mergeCell ref="LNA619:LNA620"/>
    <mergeCell ref="LNB619:LNB620"/>
    <mergeCell ref="LNC619:LNC620"/>
    <mergeCell ref="LND619:LND620"/>
    <mergeCell ref="LNE619:LNE620"/>
    <mergeCell ref="LNF619:LNF620"/>
    <mergeCell ref="LMO619:LMO620"/>
    <mergeCell ref="LMP619:LMP620"/>
    <mergeCell ref="LMQ619:LMQ620"/>
    <mergeCell ref="LMR619:LMR620"/>
    <mergeCell ref="LMS619:LMS620"/>
    <mergeCell ref="LMT619:LMT620"/>
    <mergeCell ref="LMU619:LMU620"/>
    <mergeCell ref="LMV619:LMV620"/>
    <mergeCell ref="LMW619:LMW620"/>
    <mergeCell ref="LMF619:LMF620"/>
    <mergeCell ref="LMG619:LMG620"/>
    <mergeCell ref="LMH619:LMH620"/>
    <mergeCell ref="LMI619:LMI620"/>
    <mergeCell ref="LMJ619:LMJ620"/>
    <mergeCell ref="LMK619:LMK620"/>
    <mergeCell ref="LML619:LML620"/>
    <mergeCell ref="LMM619:LMM620"/>
    <mergeCell ref="LMN619:LMN620"/>
    <mergeCell ref="LLW619:LLW620"/>
    <mergeCell ref="LLX619:LLX620"/>
    <mergeCell ref="LLY619:LLY620"/>
    <mergeCell ref="LLZ619:LLZ620"/>
    <mergeCell ref="LMA619:LMA620"/>
    <mergeCell ref="LMB619:LMB620"/>
    <mergeCell ref="LMC619:LMC620"/>
    <mergeCell ref="LMD619:LMD620"/>
    <mergeCell ref="LME619:LME620"/>
    <mergeCell ref="LOH619:LOH620"/>
    <mergeCell ref="LOI619:LOI620"/>
    <mergeCell ref="LOJ619:LOJ620"/>
    <mergeCell ref="LOK619:LOK620"/>
    <mergeCell ref="LOL619:LOL620"/>
    <mergeCell ref="LOM619:LOM620"/>
    <mergeCell ref="LON619:LON620"/>
    <mergeCell ref="LOO619:LOO620"/>
    <mergeCell ref="LOP619:LOP620"/>
    <mergeCell ref="LNY619:LNY620"/>
    <mergeCell ref="LNZ619:LNZ620"/>
    <mergeCell ref="LOA619:LOA620"/>
    <mergeCell ref="LOB619:LOB620"/>
    <mergeCell ref="LOC619:LOC620"/>
    <mergeCell ref="LOD619:LOD620"/>
    <mergeCell ref="LOE619:LOE620"/>
    <mergeCell ref="LOF619:LOF620"/>
    <mergeCell ref="LOG619:LOG620"/>
    <mergeCell ref="LNP619:LNP620"/>
    <mergeCell ref="LNQ619:LNQ620"/>
    <mergeCell ref="LNR619:LNR620"/>
    <mergeCell ref="LNS619:LNS620"/>
    <mergeCell ref="LNT619:LNT620"/>
    <mergeCell ref="LNU619:LNU620"/>
    <mergeCell ref="LNV619:LNV620"/>
    <mergeCell ref="LNW619:LNW620"/>
    <mergeCell ref="LNX619:LNX620"/>
    <mergeCell ref="LNG619:LNG620"/>
    <mergeCell ref="LNH619:LNH620"/>
    <mergeCell ref="LNI619:LNI620"/>
    <mergeCell ref="LNJ619:LNJ620"/>
    <mergeCell ref="LNK619:LNK620"/>
    <mergeCell ref="LNL619:LNL620"/>
    <mergeCell ref="LNM619:LNM620"/>
    <mergeCell ref="LNN619:LNN620"/>
    <mergeCell ref="LNO619:LNO620"/>
    <mergeCell ref="LPR619:LPR620"/>
    <mergeCell ref="LPS619:LPS620"/>
    <mergeCell ref="LPT619:LPT620"/>
    <mergeCell ref="LPU619:LPU620"/>
    <mergeCell ref="LPV619:LPV620"/>
    <mergeCell ref="LPW619:LPW620"/>
    <mergeCell ref="LPX619:LPX620"/>
    <mergeCell ref="LPY619:LPY620"/>
    <mergeCell ref="LPZ619:LPZ620"/>
    <mergeCell ref="LPI619:LPI620"/>
    <mergeCell ref="LPJ619:LPJ620"/>
    <mergeCell ref="LPK619:LPK620"/>
    <mergeCell ref="LPL619:LPL620"/>
    <mergeCell ref="LPM619:LPM620"/>
    <mergeCell ref="LPN619:LPN620"/>
    <mergeCell ref="LPO619:LPO620"/>
    <mergeCell ref="LPP619:LPP620"/>
    <mergeCell ref="LPQ619:LPQ620"/>
    <mergeCell ref="LOZ619:LOZ620"/>
    <mergeCell ref="LPA619:LPA620"/>
    <mergeCell ref="LPB619:LPB620"/>
    <mergeCell ref="LPC619:LPC620"/>
    <mergeCell ref="LPD619:LPD620"/>
    <mergeCell ref="LPE619:LPE620"/>
    <mergeCell ref="LPF619:LPF620"/>
    <mergeCell ref="LPG619:LPG620"/>
    <mergeCell ref="LPH619:LPH620"/>
    <mergeCell ref="LOQ619:LOQ620"/>
    <mergeCell ref="LOR619:LOR620"/>
    <mergeCell ref="LOS619:LOS620"/>
    <mergeCell ref="LOT619:LOT620"/>
    <mergeCell ref="LOU619:LOU620"/>
    <mergeCell ref="LOV619:LOV620"/>
    <mergeCell ref="LOW619:LOW620"/>
    <mergeCell ref="LOX619:LOX620"/>
    <mergeCell ref="LOY619:LOY620"/>
    <mergeCell ref="LRB619:LRB620"/>
    <mergeCell ref="LRC619:LRC620"/>
    <mergeCell ref="LRD619:LRD620"/>
    <mergeCell ref="LRE619:LRE620"/>
    <mergeCell ref="LRF619:LRF620"/>
    <mergeCell ref="LRG619:LRG620"/>
    <mergeCell ref="LRH619:LRH620"/>
    <mergeCell ref="LRI619:LRI620"/>
    <mergeCell ref="LRJ619:LRJ620"/>
    <mergeCell ref="LQS619:LQS620"/>
    <mergeCell ref="LQT619:LQT620"/>
    <mergeCell ref="LQU619:LQU620"/>
    <mergeCell ref="LQV619:LQV620"/>
    <mergeCell ref="LQW619:LQW620"/>
    <mergeCell ref="LQX619:LQX620"/>
    <mergeCell ref="LQY619:LQY620"/>
    <mergeCell ref="LQZ619:LQZ620"/>
    <mergeCell ref="LRA619:LRA620"/>
    <mergeCell ref="LQJ619:LQJ620"/>
    <mergeCell ref="LQK619:LQK620"/>
    <mergeCell ref="LQL619:LQL620"/>
    <mergeCell ref="LQM619:LQM620"/>
    <mergeCell ref="LQN619:LQN620"/>
    <mergeCell ref="LQO619:LQO620"/>
    <mergeCell ref="LQP619:LQP620"/>
    <mergeCell ref="LQQ619:LQQ620"/>
    <mergeCell ref="LQR619:LQR620"/>
    <mergeCell ref="LQA619:LQA620"/>
    <mergeCell ref="LQB619:LQB620"/>
    <mergeCell ref="LQC619:LQC620"/>
    <mergeCell ref="LQD619:LQD620"/>
    <mergeCell ref="LQE619:LQE620"/>
    <mergeCell ref="LQF619:LQF620"/>
    <mergeCell ref="LQG619:LQG620"/>
    <mergeCell ref="LQH619:LQH620"/>
    <mergeCell ref="LQI619:LQI620"/>
    <mergeCell ref="LSL619:LSL620"/>
    <mergeCell ref="LSM619:LSM620"/>
    <mergeCell ref="LSN619:LSN620"/>
    <mergeCell ref="LSO619:LSO620"/>
    <mergeCell ref="LSP619:LSP620"/>
    <mergeCell ref="LSQ619:LSQ620"/>
    <mergeCell ref="LSR619:LSR620"/>
    <mergeCell ref="LSS619:LSS620"/>
    <mergeCell ref="LST619:LST620"/>
    <mergeCell ref="LSC619:LSC620"/>
    <mergeCell ref="LSD619:LSD620"/>
    <mergeCell ref="LSE619:LSE620"/>
    <mergeCell ref="LSF619:LSF620"/>
    <mergeCell ref="LSG619:LSG620"/>
    <mergeCell ref="LSH619:LSH620"/>
    <mergeCell ref="LSI619:LSI620"/>
    <mergeCell ref="LSJ619:LSJ620"/>
    <mergeCell ref="LSK619:LSK620"/>
    <mergeCell ref="LRT619:LRT620"/>
    <mergeCell ref="LRU619:LRU620"/>
    <mergeCell ref="LRV619:LRV620"/>
    <mergeCell ref="LRW619:LRW620"/>
    <mergeCell ref="LRX619:LRX620"/>
    <mergeCell ref="LRY619:LRY620"/>
    <mergeCell ref="LRZ619:LRZ620"/>
    <mergeCell ref="LSA619:LSA620"/>
    <mergeCell ref="LSB619:LSB620"/>
    <mergeCell ref="LRK619:LRK620"/>
    <mergeCell ref="LRL619:LRL620"/>
    <mergeCell ref="LRM619:LRM620"/>
    <mergeCell ref="LRN619:LRN620"/>
    <mergeCell ref="LRO619:LRO620"/>
    <mergeCell ref="LRP619:LRP620"/>
    <mergeCell ref="LRQ619:LRQ620"/>
    <mergeCell ref="LRR619:LRR620"/>
    <mergeCell ref="LRS619:LRS620"/>
    <mergeCell ref="LTV619:LTV620"/>
    <mergeCell ref="LTW619:LTW620"/>
    <mergeCell ref="LTX619:LTX620"/>
    <mergeCell ref="LTY619:LTY620"/>
    <mergeCell ref="LTZ619:LTZ620"/>
    <mergeCell ref="LUA619:LUA620"/>
    <mergeCell ref="LUB619:LUB620"/>
    <mergeCell ref="LUC619:LUC620"/>
    <mergeCell ref="LUD619:LUD620"/>
    <mergeCell ref="LTM619:LTM620"/>
    <mergeCell ref="LTN619:LTN620"/>
    <mergeCell ref="LTO619:LTO620"/>
    <mergeCell ref="LTP619:LTP620"/>
    <mergeCell ref="LTQ619:LTQ620"/>
    <mergeCell ref="LTR619:LTR620"/>
    <mergeCell ref="LTS619:LTS620"/>
    <mergeCell ref="LTT619:LTT620"/>
    <mergeCell ref="LTU619:LTU620"/>
    <mergeCell ref="LTD619:LTD620"/>
    <mergeCell ref="LTE619:LTE620"/>
    <mergeCell ref="LTF619:LTF620"/>
    <mergeCell ref="LTG619:LTG620"/>
    <mergeCell ref="LTH619:LTH620"/>
    <mergeCell ref="LTI619:LTI620"/>
    <mergeCell ref="LTJ619:LTJ620"/>
    <mergeCell ref="LTK619:LTK620"/>
    <mergeCell ref="LTL619:LTL620"/>
    <mergeCell ref="LSU619:LSU620"/>
    <mergeCell ref="LSV619:LSV620"/>
    <mergeCell ref="LSW619:LSW620"/>
    <mergeCell ref="LSX619:LSX620"/>
    <mergeCell ref="LSY619:LSY620"/>
    <mergeCell ref="LSZ619:LSZ620"/>
    <mergeCell ref="LTA619:LTA620"/>
    <mergeCell ref="LTB619:LTB620"/>
    <mergeCell ref="LTC619:LTC620"/>
    <mergeCell ref="LVF619:LVF620"/>
    <mergeCell ref="LVG619:LVG620"/>
    <mergeCell ref="LVH619:LVH620"/>
    <mergeCell ref="LVI619:LVI620"/>
    <mergeCell ref="LVJ619:LVJ620"/>
    <mergeCell ref="LVK619:LVK620"/>
    <mergeCell ref="LVL619:LVL620"/>
    <mergeCell ref="LVM619:LVM620"/>
    <mergeCell ref="LVN619:LVN620"/>
    <mergeCell ref="LUW619:LUW620"/>
    <mergeCell ref="LUX619:LUX620"/>
    <mergeCell ref="LUY619:LUY620"/>
    <mergeCell ref="LUZ619:LUZ620"/>
    <mergeCell ref="LVA619:LVA620"/>
    <mergeCell ref="LVB619:LVB620"/>
    <mergeCell ref="LVC619:LVC620"/>
    <mergeCell ref="LVD619:LVD620"/>
    <mergeCell ref="LVE619:LVE620"/>
    <mergeCell ref="LUN619:LUN620"/>
    <mergeCell ref="LUO619:LUO620"/>
    <mergeCell ref="LUP619:LUP620"/>
    <mergeCell ref="LUQ619:LUQ620"/>
    <mergeCell ref="LUR619:LUR620"/>
    <mergeCell ref="LUS619:LUS620"/>
    <mergeCell ref="LUT619:LUT620"/>
    <mergeCell ref="LUU619:LUU620"/>
    <mergeCell ref="LUV619:LUV620"/>
    <mergeCell ref="LUE619:LUE620"/>
    <mergeCell ref="LUF619:LUF620"/>
    <mergeCell ref="LUG619:LUG620"/>
    <mergeCell ref="LUH619:LUH620"/>
    <mergeCell ref="LUI619:LUI620"/>
    <mergeCell ref="LUJ619:LUJ620"/>
    <mergeCell ref="LUK619:LUK620"/>
    <mergeCell ref="LUL619:LUL620"/>
    <mergeCell ref="LUM619:LUM620"/>
    <mergeCell ref="LWP619:LWP620"/>
    <mergeCell ref="LWQ619:LWQ620"/>
    <mergeCell ref="LWR619:LWR620"/>
    <mergeCell ref="LWS619:LWS620"/>
    <mergeCell ref="LWT619:LWT620"/>
    <mergeCell ref="LWU619:LWU620"/>
    <mergeCell ref="LWV619:LWV620"/>
    <mergeCell ref="LWW619:LWW620"/>
    <mergeCell ref="LWX619:LWX620"/>
    <mergeCell ref="LWG619:LWG620"/>
    <mergeCell ref="LWH619:LWH620"/>
    <mergeCell ref="LWI619:LWI620"/>
    <mergeCell ref="LWJ619:LWJ620"/>
    <mergeCell ref="LWK619:LWK620"/>
    <mergeCell ref="LWL619:LWL620"/>
    <mergeCell ref="LWM619:LWM620"/>
    <mergeCell ref="LWN619:LWN620"/>
    <mergeCell ref="LWO619:LWO620"/>
    <mergeCell ref="LVX619:LVX620"/>
    <mergeCell ref="LVY619:LVY620"/>
    <mergeCell ref="LVZ619:LVZ620"/>
    <mergeCell ref="LWA619:LWA620"/>
    <mergeCell ref="LWB619:LWB620"/>
    <mergeCell ref="LWC619:LWC620"/>
    <mergeCell ref="LWD619:LWD620"/>
    <mergeCell ref="LWE619:LWE620"/>
    <mergeCell ref="LWF619:LWF620"/>
    <mergeCell ref="LVO619:LVO620"/>
    <mergeCell ref="LVP619:LVP620"/>
    <mergeCell ref="LVQ619:LVQ620"/>
    <mergeCell ref="LVR619:LVR620"/>
    <mergeCell ref="LVS619:LVS620"/>
    <mergeCell ref="LVT619:LVT620"/>
    <mergeCell ref="LVU619:LVU620"/>
    <mergeCell ref="LVV619:LVV620"/>
    <mergeCell ref="LVW619:LVW620"/>
    <mergeCell ref="LXZ619:LXZ620"/>
    <mergeCell ref="LYA619:LYA620"/>
    <mergeCell ref="LYB619:LYB620"/>
    <mergeCell ref="LYC619:LYC620"/>
    <mergeCell ref="LYD619:LYD620"/>
    <mergeCell ref="LYE619:LYE620"/>
    <mergeCell ref="LYF619:LYF620"/>
    <mergeCell ref="LYG619:LYG620"/>
    <mergeCell ref="LYH619:LYH620"/>
    <mergeCell ref="LXQ619:LXQ620"/>
    <mergeCell ref="LXR619:LXR620"/>
    <mergeCell ref="LXS619:LXS620"/>
    <mergeCell ref="LXT619:LXT620"/>
    <mergeCell ref="LXU619:LXU620"/>
    <mergeCell ref="LXV619:LXV620"/>
    <mergeCell ref="LXW619:LXW620"/>
    <mergeCell ref="LXX619:LXX620"/>
    <mergeCell ref="LXY619:LXY620"/>
    <mergeCell ref="LXH619:LXH620"/>
    <mergeCell ref="LXI619:LXI620"/>
    <mergeCell ref="LXJ619:LXJ620"/>
    <mergeCell ref="LXK619:LXK620"/>
    <mergeCell ref="LXL619:LXL620"/>
    <mergeCell ref="LXM619:LXM620"/>
    <mergeCell ref="LXN619:LXN620"/>
    <mergeCell ref="LXO619:LXO620"/>
    <mergeCell ref="LXP619:LXP620"/>
    <mergeCell ref="LWY619:LWY620"/>
    <mergeCell ref="LWZ619:LWZ620"/>
    <mergeCell ref="LXA619:LXA620"/>
    <mergeCell ref="LXB619:LXB620"/>
    <mergeCell ref="LXC619:LXC620"/>
    <mergeCell ref="LXD619:LXD620"/>
    <mergeCell ref="LXE619:LXE620"/>
    <mergeCell ref="LXF619:LXF620"/>
    <mergeCell ref="LXG619:LXG620"/>
    <mergeCell ref="LZJ619:LZJ620"/>
    <mergeCell ref="LZK619:LZK620"/>
    <mergeCell ref="LZL619:LZL620"/>
    <mergeCell ref="LZM619:LZM620"/>
    <mergeCell ref="LZN619:LZN620"/>
    <mergeCell ref="LZO619:LZO620"/>
    <mergeCell ref="LZP619:LZP620"/>
    <mergeCell ref="LZQ619:LZQ620"/>
    <mergeCell ref="LZR619:LZR620"/>
    <mergeCell ref="LZA619:LZA620"/>
    <mergeCell ref="LZB619:LZB620"/>
    <mergeCell ref="LZC619:LZC620"/>
    <mergeCell ref="LZD619:LZD620"/>
    <mergeCell ref="LZE619:LZE620"/>
    <mergeCell ref="LZF619:LZF620"/>
    <mergeCell ref="LZG619:LZG620"/>
    <mergeCell ref="LZH619:LZH620"/>
    <mergeCell ref="LZI619:LZI620"/>
    <mergeCell ref="LYR619:LYR620"/>
    <mergeCell ref="LYS619:LYS620"/>
    <mergeCell ref="LYT619:LYT620"/>
    <mergeCell ref="LYU619:LYU620"/>
    <mergeCell ref="LYV619:LYV620"/>
    <mergeCell ref="LYW619:LYW620"/>
    <mergeCell ref="LYX619:LYX620"/>
    <mergeCell ref="LYY619:LYY620"/>
    <mergeCell ref="LYZ619:LYZ620"/>
    <mergeCell ref="LYI619:LYI620"/>
    <mergeCell ref="LYJ619:LYJ620"/>
    <mergeCell ref="LYK619:LYK620"/>
    <mergeCell ref="LYL619:LYL620"/>
    <mergeCell ref="LYM619:LYM620"/>
    <mergeCell ref="LYN619:LYN620"/>
    <mergeCell ref="LYO619:LYO620"/>
    <mergeCell ref="LYP619:LYP620"/>
    <mergeCell ref="LYQ619:LYQ620"/>
    <mergeCell ref="MAT619:MAT620"/>
    <mergeCell ref="MAU619:MAU620"/>
    <mergeCell ref="MAV619:MAV620"/>
    <mergeCell ref="MAW619:MAW620"/>
    <mergeCell ref="MAX619:MAX620"/>
    <mergeCell ref="MAY619:MAY620"/>
    <mergeCell ref="MAZ619:MAZ620"/>
    <mergeCell ref="MBA619:MBA620"/>
    <mergeCell ref="MBB619:MBB620"/>
    <mergeCell ref="MAK619:MAK620"/>
    <mergeCell ref="MAL619:MAL620"/>
    <mergeCell ref="MAM619:MAM620"/>
    <mergeCell ref="MAN619:MAN620"/>
    <mergeCell ref="MAO619:MAO620"/>
    <mergeCell ref="MAP619:MAP620"/>
    <mergeCell ref="MAQ619:MAQ620"/>
    <mergeCell ref="MAR619:MAR620"/>
    <mergeCell ref="MAS619:MAS620"/>
    <mergeCell ref="MAB619:MAB620"/>
    <mergeCell ref="MAC619:MAC620"/>
    <mergeCell ref="MAD619:MAD620"/>
    <mergeCell ref="MAE619:MAE620"/>
    <mergeCell ref="MAF619:MAF620"/>
    <mergeCell ref="MAG619:MAG620"/>
    <mergeCell ref="MAH619:MAH620"/>
    <mergeCell ref="MAI619:MAI620"/>
    <mergeCell ref="MAJ619:MAJ620"/>
    <mergeCell ref="LZS619:LZS620"/>
    <mergeCell ref="LZT619:LZT620"/>
    <mergeCell ref="LZU619:LZU620"/>
    <mergeCell ref="LZV619:LZV620"/>
    <mergeCell ref="LZW619:LZW620"/>
    <mergeCell ref="LZX619:LZX620"/>
    <mergeCell ref="LZY619:LZY620"/>
    <mergeCell ref="LZZ619:LZZ620"/>
    <mergeCell ref="MAA619:MAA620"/>
    <mergeCell ref="MCD619:MCD620"/>
    <mergeCell ref="MCE619:MCE620"/>
    <mergeCell ref="MCF619:MCF620"/>
    <mergeCell ref="MCG619:MCG620"/>
    <mergeCell ref="MCH619:MCH620"/>
    <mergeCell ref="MCI619:MCI620"/>
    <mergeCell ref="MCJ619:MCJ620"/>
    <mergeCell ref="MCK619:MCK620"/>
    <mergeCell ref="MCL619:MCL620"/>
    <mergeCell ref="MBU619:MBU620"/>
    <mergeCell ref="MBV619:MBV620"/>
    <mergeCell ref="MBW619:MBW620"/>
    <mergeCell ref="MBX619:MBX620"/>
    <mergeCell ref="MBY619:MBY620"/>
    <mergeCell ref="MBZ619:MBZ620"/>
    <mergeCell ref="MCA619:MCA620"/>
    <mergeCell ref="MCB619:MCB620"/>
    <mergeCell ref="MCC619:MCC620"/>
    <mergeCell ref="MBL619:MBL620"/>
    <mergeCell ref="MBM619:MBM620"/>
    <mergeCell ref="MBN619:MBN620"/>
    <mergeCell ref="MBO619:MBO620"/>
    <mergeCell ref="MBP619:MBP620"/>
    <mergeCell ref="MBQ619:MBQ620"/>
    <mergeCell ref="MBR619:MBR620"/>
    <mergeCell ref="MBS619:MBS620"/>
    <mergeCell ref="MBT619:MBT620"/>
    <mergeCell ref="MBC619:MBC620"/>
    <mergeCell ref="MBD619:MBD620"/>
    <mergeCell ref="MBE619:MBE620"/>
    <mergeCell ref="MBF619:MBF620"/>
    <mergeCell ref="MBG619:MBG620"/>
    <mergeCell ref="MBH619:MBH620"/>
    <mergeCell ref="MBI619:MBI620"/>
    <mergeCell ref="MBJ619:MBJ620"/>
    <mergeCell ref="MBK619:MBK620"/>
    <mergeCell ref="MDN619:MDN620"/>
    <mergeCell ref="MDO619:MDO620"/>
    <mergeCell ref="MDP619:MDP620"/>
    <mergeCell ref="MDQ619:MDQ620"/>
    <mergeCell ref="MDR619:MDR620"/>
    <mergeCell ref="MDS619:MDS620"/>
    <mergeCell ref="MDT619:MDT620"/>
    <mergeCell ref="MDU619:MDU620"/>
    <mergeCell ref="MDV619:MDV620"/>
    <mergeCell ref="MDE619:MDE620"/>
    <mergeCell ref="MDF619:MDF620"/>
    <mergeCell ref="MDG619:MDG620"/>
    <mergeCell ref="MDH619:MDH620"/>
    <mergeCell ref="MDI619:MDI620"/>
    <mergeCell ref="MDJ619:MDJ620"/>
    <mergeCell ref="MDK619:MDK620"/>
    <mergeCell ref="MDL619:MDL620"/>
    <mergeCell ref="MDM619:MDM620"/>
    <mergeCell ref="MCV619:MCV620"/>
    <mergeCell ref="MCW619:MCW620"/>
    <mergeCell ref="MCX619:MCX620"/>
    <mergeCell ref="MCY619:MCY620"/>
    <mergeCell ref="MCZ619:MCZ620"/>
    <mergeCell ref="MDA619:MDA620"/>
    <mergeCell ref="MDB619:MDB620"/>
    <mergeCell ref="MDC619:MDC620"/>
    <mergeCell ref="MDD619:MDD620"/>
    <mergeCell ref="MCM619:MCM620"/>
    <mergeCell ref="MCN619:MCN620"/>
    <mergeCell ref="MCO619:MCO620"/>
    <mergeCell ref="MCP619:MCP620"/>
    <mergeCell ref="MCQ619:MCQ620"/>
    <mergeCell ref="MCR619:MCR620"/>
    <mergeCell ref="MCS619:MCS620"/>
    <mergeCell ref="MCT619:MCT620"/>
    <mergeCell ref="MCU619:MCU620"/>
    <mergeCell ref="MEX619:MEX620"/>
    <mergeCell ref="MEY619:MEY620"/>
    <mergeCell ref="MEZ619:MEZ620"/>
    <mergeCell ref="MFA619:MFA620"/>
    <mergeCell ref="MFB619:MFB620"/>
    <mergeCell ref="MFC619:MFC620"/>
    <mergeCell ref="MFD619:MFD620"/>
    <mergeCell ref="MFE619:MFE620"/>
    <mergeCell ref="MFF619:MFF620"/>
    <mergeCell ref="MEO619:MEO620"/>
    <mergeCell ref="MEP619:MEP620"/>
    <mergeCell ref="MEQ619:MEQ620"/>
    <mergeCell ref="MER619:MER620"/>
    <mergeCell ref="MES619:MES620"/>
    <mergeCell ref="MET619:MET620"/>
    <mergeCell ref="MEU619:MEU620"/>
    <mergeCell ref="MEV619:MEV620"/>
    <mergeCell ref="MEW619:MEW620"/>
    <mergeCell ref="MEF619:MEF620"/>
    <mergeCell ref="MEG619:MEG620"/>
    <mergeCell ref="MEH619:MEH620"/>
    <mergeCell ref="MEI619:MEI620"/>
    <mergeCell ref="MEJ619:MEJ620"/>
    <mergeCell ref="MEK619:MEK620"/>
    <mergeCell ref="MEL619:MEL620"/>
    <mergeCell ref="MEM619:MEM620"/>
    <mergeCell ref="MEN619:MEN620"/>
    <mergeCell ref="MDW619:MDW620"/>
    <mergeCell ref="MDX619:MDX620"/>
    <mergeCell ref="MDY619:MDY620"/>
    <mergeCell ref="MDZ619:MDZ620"/>
    <mergeCell ref="MEA619:MEA620"/>
    <mergeCell ref="MEB619:MEB620"/>
    <mergeCell ref="MEC619:MEC620"/>
    <mergeCell ref="MED619:MED620"/>
    <mergeCell ref="MEE619:MEE620"/>
    <mergeCell ref="MGH619:MGH620"/>
    <mergeCell ref="MGI619:MGI620"/>
    <mergeCell ref="MGJ619:MGJ620"/>
    <mergeCell ref="MGK619:MGK620"/>
    <mergeCell ref="MGL619:MGL620"/>
    <mergeCell ref="MGM619:MGM620"/>
    <mergeCell ref="MGN619:MGN620"/>
    <mergeCell ref="MGO619:MGO620"/>
    <mergeCell ref="MGP619:MGP620"/>
    <mergeCell ref="MFY619:MFY620"/>
    <mergeCell ref="MFZ619:MFZ620"/>
    <mergeCell ref="MGA619:MGA620"/>
    <mergeCell ref="MGB619:MGB620"/>
    <mergeCell ref="MGC619:MGC620"/>
    <mergeCell ref="MGD619:MGD620"/>
    <mergeCell ref="MGE619:MGE620"/>
    <mergeCell ref="MGF619:MGF620"/>
    <mergeCell ref="MGG619:MGG620"/>
    <mergeCell ref="MFP619:MFP620"/>
    <mergeCell ref="MFQ619:MFQ620"/>
    <mergeCell ref="MFR619:MFR620"/>
    <mergeCell ref="MFS619:MFS620"/>
    <mergeCell ref="MFT619:MFT620"/>
    <mergeCell ref="MFU619:MFU620"/>
    <mergeCell ref="MFV619:MFV620"/>
    <mergeCell ref="MFW619:MFW620"/>
    <mergeCell ref="MFX619:MFX620"/>
    <mergeCell ref="MFG619:MFG620"/>
    <mergeCell ref="MFH619:MFH620"/>
    <mergeCell ref="MFI619:MFI620"/>
    <mergeCell ref="MFJ619:MFJ620"/>
    <mergeCell ref="MFK619:MFK620"/>
    <mergeCell ref="MFL619:MFL620"/>
    <mergeCell ref="MFM619:MFM620"/>
    <mergeCell ref="MFN619:MFN620"/>
    <mergeCell ref="MFO619:MFO620"/>
    <mergeCell ref="MHR619:MHR620"/>
    <mergeCell ref="MHS619:MHS620"/>
    <mergeCell ref="MHT619:MHT620"/>
    <mergeCell ref="MHU619:MHU620"/>
    <mergeCell ref="MHV619:MHV620"/>
    <mergeCell ref="MHW619:MHW620"/>
    <mergeCell ref="MHX619:MHX620"/>
    <mergeCell ref="MHY619:MHY620"/>
    <mergeCell ref="MHZ619:MHZ620"/>
    <mergeCell ref="MHI619:MHI620"/>
    <mergeCell ref="MHJ619:MHJ620"/>
    <mergeCell ref="MHK619:MHK620"/>
    <mergeCell ref="MHL619:MHL620"/>
    <mergeCell ref="MHM619:MHM620"/>
    <mergeCell ref="MHN619:MHN620"/>
    <mergeCell ref="MHO619:MHO620"/>
    <mergeCell ref="MHP619:MHP620"/>
    <mergeCell ref="MHQ619:MHQ620"/>
    <mergeCell ref="MGZ619:MGZ620"/>
    <mergeCell ref="MHA619:MHA620"/>
    <mergeCell ref="MHB619:MHB620"/>
    <mergeCell ref="MHC619:MHC620"/>
    <mergeCell ref="MHD619:MHD620"/>
    <mergeCell ref="MHE619:MHE620"/>
    <mergeCell ref="MHF619:MHF620"/>
    <mergeCell ref="MHG619:MHG620"/>
    <mergeCell ref="MHH619:MHH620"/>
    <mergeCell ref="MGQ619:MGQ620"/>
    <mergeCell ref="MGR619:MGR620"/>
    <mergeCell ref="MGS619:MGS620"/>
    <mergeCell ref="MGT619:MGT620"/>
    <mergeCell ref="MGU619:MGU620"/>
    <mergeCell ref="MGV619:MGV620"/>
    <mergeCell ref="MGW619:MGW620"/>
    <mergeCell ref="MGX619:MGX620"/>
    <mergeCell ref="MGY619:MGY620"/>
    <mergeCell ref="MJB619:MJB620"/>
    <mergeCell ref="MJC619:MJC620"/>
    <mergeCell ref="MJD619:MJD620"/>
    <mergeCell ref="MJE619:MJE620"/>
    <mergeCell ref="MJF619:MJF620"/>
    <mergeCell ref="MJG619:MJG620"/>
    <mergeCell ref="MJH619:MJH620"/>
    <mergeCell ref="MJI619:MJI620"/>
    <mergeCell ref="MJJ619:MJJ620"/>
    <mergeCell ref="MIS619:MIS620"/>
    <mergeCell ref="MIT619:MIT620"/>
    <mergeCell ref="MIU619:MIU620"/>
    <mergeCell ref="MIV619:MIV620"/>
    <mergeCell ref="MIW619:MIW620"/>
    <mergeCell ref="MIX619:MIX620"/>
    <mergeCell ref="MIY619:MIY620"/>
    <mergeCell ref="MIZ619:MIZ620"/>
    <mergeCell ref="MJA619:MJA620"/>
    <mergeCell ref="MIJ619:MIJ620"/>
    <mergeCell ref="MIK619:MIK620"/>
    <mergeCell ref="MIL619:MIL620"/>
    <mergeCell ref="MIM619:MIM620"/>
    <mergeCell ref="MIN619:MIN620"/>
    <mergeCell ref="MIO619:MIO620"/>
    <mergeCell ref="MIP619:MIP620"/>
    <mergeCell ref="MIQ619:MIQ620"/>
    <mergeCell ref="MIR619:MIR620"/>
    <mergeCell ref="MIA619:MIA620"/>
    <mergeCell ref="MIB619:MIB620"/>
    <mergeCell ref="MIC619:MIC620"/>
    <mergeCell ref="MID619:MID620"/>
    <mergeCell ref="MIE619:MIE620"/>
    <mergeCell ref="MIF619:MIF620"/>
    <mergeCell ref="MIG619:MIG620"/>
    <mergeCell ref="MIH619:MIH620"/>
    <mergeCell ref="MII619:MII620"/>
    <mergeCell ref="MKL619:MKL620"/>
    <mergeCell ref="MKM619:MKM620"/>
    <mergeCell ref="MKN619:MKN620"/>
    <mergeCell ref="MKO619:MKO620"/>
    <mergeCell ref="MKP619:MKP620"/>
    <mergeCell ref="MKQ619:MKQ620"/>
    <mergeCell ref="MKR619:MKR620"/>
    <mergeCell ref="MKS619:MKS620"/>
    <mergeCell ref="MKT619:MKT620"/>
    <mergeCell ref="MKC619:MKC620"/>
    <mergeCell ref="MKD619:MKD620"/>
    <mergeCell ref="MKE619:MKE620"/>
    <mergeCell ref="MKF619:MKF620"/>
    <mergeCell ref="MKG619:MKG620"/>
    <mergeCell ref="MKH619:MKH620"/>
    <mergeCell ref="MKI619:MKI620"/>
    <mergeCell ref="MKJ619:MKJ620"/>
    <mergeCell ref="MKK619:MKK620"/>
    <mergeCell ref="MJT619:MJT620"/>
    <mergeCell ref="MJU619:MJU620"/>
    <mergeCell ref="MJV619:MJV620"/>
    <mergeCell ref="MJW619:MJW620"/>
    <mergeCell ref="MJX619:MJX620"/>
    <mergeCell ref="MJY619:MJY620"/>
    <mergeCell ref="MJZ619:MJZ620"/>
    <mergeCell ref="MKA619:MKA620"/>
    <mergeCell ref="MKB619:MKB620"/>
    <mergeCell ref="MJK619:MJK620"/>
    <mergeCell ref="MJL619:MJL620"/>
    <mergeCell ref="MJM619:MJM620"/>
    <mergeCell ref="MJN619:MJN620"/>
    <mergeCell ref="MJO619:MJO620"/>
    <mergeCell ref="MJP619:MJP620"/>
    <mergeCell ref="MJQ619:MJQ620"/>
    <mergeCell ref="MJR619:MJR620"/>
    <mergeCell ref="MJS619:MJS620"/>
    <mergeCell ref="MLV619:MLV620"/>
    <mergeCell ref="MLW619:MLW620"/>
    <mergeCell ref="MLX619:MLX620"/>
    <mergeCell ref="MLY619:MLY620"/>
    <mergeCell ref="MLZ619:MLZ620"/>
    <mergeCell ref="MMA619:MMA620"/>
    <mergeCell ref="MMB619:MMB620"/>
    <mergeCell ref="MMC619:MMC620"/>
    <mergeCell ref="MMD619:MMD620"/>
    <mergeCell ref="MLM619:MLM620"/>
    <mergeCell ref="MLN619:MLN620"/>
    <mergeCell ref="MLO619:MLO620"/>
    <mergeCell ref="MLP619:MLP620"/>
    <mergeCell ref="MLQ619:MLQ620"/>
    <mergeCell ref="MLR619:MLR620"/>
    <mergeCell ref="MLS619:MLS620"/>
    <mergeCell ref="MLT619:MLT620"/>
    <mergeCell ref="MLU619:MLU620"/>
    <mergeCell ref="MLD619:MLD620"/>
    <mergeCell ref="MLE619:MLE620"/>
    <mergeCell ref="MLF619:MLF620"/>
    <mergeCell ref="MLG619:MLG620"/>
    <mergeCell ref="MLH619:MLH620"/>
    <mergeCell ref="MLI619:MLI620"/>
    <mergeCell ref="MLJ619:MLJ620"/>
    <mergeCell ref="MLK619:MLK620"/>
    <mergeCell ref="MLL619:MLL620"/>
    <mergeCell ref="MKU619:MKU620"/>
    <mergeCell ref="MKV619:MKV620"/>
    <mergeCell ref="MKW619:MKW620"/>
    <mergeCell ref="MKX619:MKX620"/>
    <mergeCell ref="MKY619:MKY620"/>
    <mergeCell ref="MKZ619:MKZ620"/>
    <mergeCell ref="MLA619:MLA620"/>
    <mergeCell ref="MLB619:MLB620"/>
    <mergeCell ref="MLC619:MLC620"/>
    <mergeCell ref="MNF619:MNF620"/>
    <mergeCell ref="MNG619:MNG620"/>
    <mergeCell ref="MNH619:MNH620"/>
    <mergeCell ref="MNI619:MNI620"/>
    <mergeCell ref="MNJ619:MNJ620"/>
    <mergeCell ref="MNK619:MNK620"/>
    <mergeCell ref="MNL619:MNL620"/>
    <mergeCell ref="MNM619:MNM620"/>
    <mergeCell ref="MNN619:MNN620"/>
    <mergeCell ref="MMW619:MMW620"/>
    <mergeCell ref="MMX619:MMX620"/>
    <mergeCell ref="MMY619:MMY620"/>
    <mergeCell ref="MMZ619:MMZ620"/>
    <mergeCell ref="MNA619:MNA620"/>
    <mergeCell ref="MNB619:MNB620"/>
    <mergeCell ref="MNC619:MNC620"/>
    <mergeCell ref="MND619:MND620"/>
    <mergeCell ref="MNE619:MNE620"/>
    <mergeCell ref="MMN619:MMN620"/>
    <mergeCell ref="MMO619:MMO620"/>
    <mergeCell ref="MMP619:MMP620"/>
    <mergeCell ref="MMQ619:MMQ620"/>
    <mergeCell ref="MMR619:MMR620"/>
    <mergeCell ref="MMS619:MMS620"/>
    <mergeCell ref="MMT619:MMT620"/>
    <mergeCell ref="MMU619:MMU620"/>
    <mergeCell ref="MMV619:MMV620"/>
    <mergeCell ref="MME619:MME620"/>
    <mergeCell ref="MMF619:MMF620"/>
    <mergeCell ref="MMG619:MMG620"/>
    <mergeCell ref="MMH619:MMH620"/>
    <mergeCell ref="MMI619:MMI620"/>
    <mergeCell ref="MMJ619:MMJ620"/>
    <mergeCell ref="MMK619:MMK620"/>
    <mergeCell ref="MML619:MML620"/>
    <mergeCell ref="MMM619:MMM620"/>
    <mergeCell ref="MOP619:MOP620"/>
    <mergeCell ref="MOQ619:MOQ620"/>
    <mergeCell ref="MOR619:MOR620"/>
    <mergeCell ref="MOS619:MOS620"/>
    <mergeCell ref="MOT619:MOT620"/>
    <mergeCell ref="MOU619:MOU620"/>
    <mergeCell ref="MOV619:MOV620"/>
    <mergeCell ref="MOW619:MOW620"/>
    <mergeCell ref="MOX619:MOX620"/>
    <mergeCell ref="MOG619:MOG620"/>
    <mergeCell ref="MOH619:MOH620"/>
    <mergeCell ref="MOI619:MOI620"/>
    <mergeCell ref="MOJ619:MOJ620"/>
    <mergeCell ref="MOK619:MOK620"/>
    <mergeCell ref="MOL619:MOL620"/>
    <mergeCell ref="MOM619:MOM620"/>
    <mergeCell ref="MON619:MON620"/>
    <mergeCell ref="MOO619:MOO620"/>
    <mergeCell ref="MNX619:MNX620"/>
    <mergeCell ref="MNY619:MNY620"/>
    <mergeCell ref="MNZ619:MNZ620"/>
    <mergeCell ref="MOA619:MOA620"/>
    <mergeCell ref="MOB619:MOB620"/>
    <mergeCell ref="MOC619:MOC620"/>
    <mergeCell ref="MOD619:MOD620"/>
    <mergeCell ref="MOE619:MOE620"/>
    <mergeCell ref="MOF619:MOF620"/>
    <mergeCell ref="MNO619:MNO620"/>
    <mergeCell ref="MNP619:MNP620"/>
    <mergeCell ref="MNQ619:MNQ620"/>
    <mergeCell ref="MNR619:MNR620"/>
    <mergeCell ref="MNS619:MNS620"/>
    <mergeCell ref="MNT619:MNT620"/>
    <mergeCell ref="MNU619:MNU620"/>
    <mergeCell ref="MNV619:MNV620"/>
    <mergeCell ref="MNW619:MNW620"/>
    <mergeCell ref="MPZ619:MPZ620"/>
    <mergeCell ref="MQA619:MQA620"/>
    <mergeCell ref="MQB619:MQB620"/>
    <mergeCell ref="MQC619:MQC620"/>
    <mergeCell ref="MQD619:MQD620"/>
    <mergeCell ref="MQE619:MQE620"/>
    <mergeCell ref="MQF619:MQF620"/>
    <mergeCell ref="MQG619:MQG620"/>
    <mergeCell ref="MQH619:MQH620"/>
    <mergeCell ref="MPQ619:MPQ620"/>
    <mergeCell ref="MPR619:MPR620"/>
    <mergeCell ref="MPS619:MPS620"/>
    <mergeCell ref="MPT619:MPT620"/>
    <mergeCell ref="MPU619:MPU620"/>
    <mergeCell ref="MPV619:MPV620"/>
    <mergeCell ref="MPW619:MPW620"/>
    <mergeCell ref="MPX619:MPX620"/>
    <mergeCell ref="MPY619:MPY620"/>
    <mergeCell ref="MPH619:MPH620"/>
    <mergeCell ref="MPI619:MPI620"/>
    <mergeCell ref="MPJ619:MPJ620"/>
    <mergeCell ref="MPK619:MPK620"/>
    <mergeCell ref="MPL619:MPL620"/>
    <mergeCell ref="MPM619:MPM620"/>
    <mergeCell ref="MPN619:MPN620"/>
    <mergeCell ref="MPO619:MPO620"/>
    <mergeCell ref="MPP619:MPP620"/>
    <mergeCell ref="MOY619:MOY620"/>
    <mergeCell ref="MOZ619:MOZ620"/>
    <mergeCell ref="MPA619:MPA620"/>
    <mergeCell ref="MPB619:MPB620"/>
    <mergeCell ref="MPC619:MPC620"/>
    <mergeCell ref="MPD619:MPD620"/>
    <mergeCell ref="MPE619:MPE620"/>
    <mergeCell ref="MPF619:MPF620"/>
    <mergeCell ref="MPG619:MPG620"/>
    <mergeCell ref="MRJ619:MRJ620"/>
    <mergeCell ref="MRK619:MRK620"/>
    <mergeCell ref="MRL619:MRL620"/>
    <mergeCell ref="MRM619:MRM620"/>
    <mergeCell ref="MRN619:MRN620"/>
    <mergeCell ref="MRO619:MRO620"/>
    <mergeCell ref="MRP619:MRP620"/>
    <mergeCell ref="MRQ619:MRQ620"/>
    <mergeCell ref="MRR619:MRR620"/>
    <mergeCell ref="MRA619:MRA620"/>
    <mergeCell ref="MRB619:MRB620"/>
    <mergeCell ref="MRC619:MRC620"/>
    <mergeCell ref="MRD619:MRD620"/>
    <mergeCell ref="MRE619:MRE620"/>
    <mergeCell ref="MRF619:MRF620"/>
    <mergeCell ref="MRG619:MRG620"/>
    <mergeCell ref="MRH619:MRH620"/>
    <mergeCell ref="MRI619:MRI620"/>
    <mergeCell ref="MQR619:MQR620"/>
    <mergeCell ref="MQS619:MQS620"/>
    <mergeCell ref="MQT619:MQT620"/>
    <mergeCell ref="MQU619:MQU620"/>
    <mergeCell ref="MQV619:MQV620"/>
    <mergeCell ref="MQW619:MQW620"/>
    <mergeCell ref="MQX619:MQX620"/>
    <mergeCell ref="MQY619:MQY620"/>
    <mergeCell ref="MQZ619:MQZ620"/>
    <mergeCell ref="MQI619:MQI620"/>
    <mergeCell ref="MQJ619:MQJ620"/>
    <mergeCell ref="MQK619:MQK620"/>
    <mergeCell ref="MQL619:MQL620"/>
    <mergeCell ref="MQM619:MQM620"/>
    <mergeCell ref="MQN619:MQN620"/>
    <mergeCell ref="MQO619:MQO620"/>
    <mergeCell ref="MQP619:MQP620"/>
    <mergeCell ref="MQQ619:MQQ620"/>
    <mergeCell ref="MST619:MST620"/>
    <mergeCell ref="MSU619:MSU620"/>
    <mergeCell ref="MSV619:MSV620"/>
    <mergeCell ref="MSW619:MSW620"/>
    <mergeCell ref="MSX619:MSX620"/>
    <mergeCell ref="MSY619:MSY620"/>
    <mergeCell ref="MSZ619:MSZ620"/>
    <mergeCell ref="MTA619:MTA620"/>
    <mergeCell ref="MTB619:MTB620"/>
    <mergeCell ref="MSK619:MSK620"/>
    <mergeCell ref="MSL619:MSL620"/>
    <mergeCell ref="MSM619:MSM620"/>
    <mergeCell ref="MSN619:MSN620"/>
    <mergeCell ref="MSO619:MSO620"/>
    <mergeCell ref="MSP619:MSP620"/>
    <mergeCell ref="MSQ619:MSQ620"/>
    <mergeCell ref="MSR619:MSR620"/>
    <mergeCell ref="MSS619:MSS620"/>
    <mergeCell ref="MSB619:MSB620"/>
    <mergeCell ref="MSC619:MSC620"/>
    <mergeCell ref="MSD619:MSD620"/>
    <mergeCell ref="MSE619:MSE620"/>
    <mergeCell ref="MSF619:MSF620"/>
    <mergeCell ref="MSG619:MSG620"/>
    <mergeCell ref="MSH619:MSH620"/>
    <mergeCell ref="MSI619:MSI620"/>
    <mergeCell ref="MSJ619:MSJ620"/>
    <mergeCell ref="MRS619:MRS620"/>
    <mergeCell ref="MRT619:MRT620"/>
    <mergeCell ref="MRU619:MRU620"/>
    <mergeCell ref="MRV619:MRV620"/>
    <mergeCell ref="MRW619:MRW620"/>
    <mergeCell ref="MRX619:MRX620"/>
    <mergeCell ref="MRY619:MRY620"/>
    <mergeCell ref="MRZ619:MRZ620"/>
    <mergeCell ref="MSA619:MSA620"/>
    <mergeCell ref="MUD619:MUD620"/>
    <mergeCell ref="MUE619:MUE620"/>
    <mergeCell ref="MUF619:MUF620"/>
    <mergeCell ref="MUG619:MUG620"/>
    <mergeCell ref="MUH619:MUH620"/>
    <mergeCell ref="MUI619:MUI620"/>
    <mergeCell ref="MUJ619:MUJ620"/>
    <mergeCell ref="MUK619:MUK620"/>
    <mergeCell ref="MUL619:MUL620"/>
    <mergeCell ref="MTU619:MTU620"/>
    <mergeCell ref="MTV619:MTV620"/>
    <mergeCell ref="MTW619:MTW620"/>
    <mergeCell ref="MTX619:MTX620"/>
    <mergeCell ref="MTY619:MTY620"/>
    <mergeCell ref="MTZ619:MTZ620"/>
    <mergeCell ref="MUA619:MUA620"/>
    <mergeCell ref="MUB619:MUB620"/>
    <mergeCell ref="MUC619:MUC620"/>
    <mergeCell ref="MTL619:MTL620"/>
    <mergeCell ref="MTM619:MTM620"/>
    <mergeCell ref="MTN619:MTN620"/>
    <mergeCell ref="MTO619:MTO620"/>
    <mergeCell ref="MTP619:MTP620"/>
    <mergeCell ref="MTQ619:MTQ620"/>
    <mergeCell ref="MTR619:MTR620"/>
    <mergeCell ref="MTS619:MTS620"/>
    <mergeCell ref="MTT619:MTT620"/>
    <mergeCell ref="MTC619:MTC620"/>
    <mergeCell ref="MTD619:MTD620"/>
    <mergeCell ref="MTE619:MTE620"/>
    <mergeCell ref="MTF619:MTF620"/>
    <mergeCell ref="MTG619:MTG620"/>
    <mergeCell ref="MTH619:MTH620"/>
    <mergeCell ref="MTI619:MTI620"/>
    <mergeCell ref="MTJ619:MTJ620"/>
    <mergeCell ref="MTK619:MTK620"/>
    <mergeCell ref="MVN619:MVN620"/>
    <mergeCell ref="MVO619:MVO620"/>
    <mergeCell ref="MVP619:MVP620"/>
    <mergeCell ref="MVQ619:MVQ620"/>
    <mergeCell ref="MVR619:MVR620"/>
    <mergeCell ref="MVS619:MVS620"/>
    <mergeCell ref="MVT619:MVT620"/>
    <mergeCell ref="MVU619:MVU620"/>
    <mergeCell ref="MVV619:MVV620"/>
    <mergeCell ref="MVE619:MVE620"/>
    <mergeCell ref="MVF619:MVF620"/>
    <mergeCell ref="MVG619:MVG620"/>
    <mergeCell ref="MVH619:MVH620"/>
    <mergeCell ref="MVI619:MVI620"/>
    <mergeCell ref="MVJ619:MVJ620"/>
    <mergeCell ref="MVK619:MVK620"/>
    <mergeCell ref="MVL619:MVL620"/>
    <mergeCell ref="MVM619:MVM620"/>
    <mergeCell ref="MUV619:MUV620"/>
    <mergeCell ref="MUW619:MUW620"/>
    <mergeCell ref="MUX619:MUX620"/>
    <mergeCell ref="MUY619:MUY620"/>
    <mergeCell ref="MUZ619:MUZ620"/>
    <mergeCell ref="MVA619:MVA620"/>
    <mergeCell ref="MVB619:MVB620"/>
    <mergeCell ref="MVC619:MVC620"/>
    <mergeCell ref="MVD619:MVD620"/>
    <mergeCell ref="MUM619:MUM620"/>
    <mergeCell ref="MUN619:MUN620"/>
    <mergeCell ref="MUO619:MUO620"/>
    <mergeCell ref="MUP619:MUP620"/>
    <mergeCell ref="MUQ619:MUQ620"/>
    <mergeCell ref="MUR619:MUR620"/>
    <mergeCell ref="MUS619:MUS620"/>
    <mergeCell ref="MUT619:MUT620"/>
    <mergeCell ref="MUU619:MUU620"/>
    <mergeCell ref="MWX619:MWX620"/>
    <mergeCell ref="MWY619:MWY620"/>
    <mergeCell ref="MWZ619:MWZ620"/>
    <mergeCell ref="MXA619:MXA620"/>
    <mergeCell ref="MXB619:MXB620"/>
    <mergeCell ref="MXC619:MXC620"/>
    <mergeCell ref="MXD619:MXD620"/>
    <mergeCell ref="MXE619:MXE620"/>
    <mergeCell ref="MXF619:MXF620"/>
    <mergeCell ref="MWO619:MWO620"/>
    <mergeCell ref="MWP619:MWP620"/>
    <mergeCell ref="MWQ619:MWQ620"/>
    <mergeCell ref="MWR619:MWR620"/>
    <mergeCell ref="MWS619:MWS620"/>
    <mergeCell ref="MWT619:MWT620"/>
    <mergeCell ref="MWU619:MWU620"/>
    <mergeCell ref="MWV619:MWV620"/>
    <mergeCell ref="MWW619:MWW620"/>
    <mergeCell ref="MWF619:MWF620"/>
    <mergeCell ref="MWG619:MWG620"/>
    <mergeCell ref="MWH619:MWH620"/>
    <mergeCell ref="MWI619:MWI620"/>
    <mergeCell ref="MWJ619:MWJ620"/>
    <mergeCell ref="MWK619:MWK620"/>
    <mergeCell ref="MWL619:MWL620"/>
    <mergeCell ref="MWM619:MWM620"/>
    <mergeCell ref="MWN619:MWN620"/>
    <mergeCell ref="MVW619:MVW620"/>
    <mergeCell ref="MVX619:MVX620"/>
    <mergeCell ref="MVY619:MVY620"/>
    <mergeCell ref="MVZ619:MVZ620"/>
    <mergeCell ref="MWA619:MWA620"/>
    <mergeCell ref="MWB619:MWB620"/>
    <mergeCell ref="MWC619:MWC620"/>
    <mergeCell ref="MWD619:MWD620"/>
    <mergeCell ref="MWE619:MWE620"/>
    <mergeCell ref="MYH619:MYH620"/>
    <mergeCell ref="MYI619:MYI620"/>
    <mergeCell ref="MYJ619:MYJ620"/>
    <mergeCell ref="MYK619:MYK620"/>
    <mergeCell ref="MYL619:MYL620"/>
    <mergeCell ref="MYM619:MYM620"/>
    <mergeCell ref="MYN619:MYN620"/>
    <mergeCell ref="MYO619:MYO620"/>
    <mergeCell ref="MYP619:MYP620"/>
    <mergeCell ref="MXY619:MXY620"/>
    <mergeCell ref="MXZ619:MXZ620"/>
    <mergeCell ref="MYA619:MYA620"/>
    <mergeCell ref="MYB619:MYB620"/>
    <mergeCell ref="MYC619:MYC620"/>
    <mergeCell ref="MYD619:MYD620"/>
    <mergeCell ref="MYE619:MYE620"/>
    <mergeCell ref="MYF619:MYF620"/>
    <mergeCell ref="MYG619:MYG620"/>
    <mergeCell ref="MXP619:MXP620"/>
    <mergeCell ref="MXQ619:MXQ620"/>
    <mergeCell ref="MXR619:MXR620"/>
    <mergeCell ref="MXS619:MXS620"/>
    <mergeCell ref="MXT619:MXT620"/>
    <mergeCell ref="MXU619:MXU620"/>
    <mergeCell ref="MXV619:MXV620"/>
    <mergeCell ref="MXW619:MXW620"/>
    <mergeCell ref="MXX619:MXX620"/>
    <mergeCell ref="MXG619:MXG620"/>
    <mergeCell ref="MXH619:MXH620"/>
    <mergeCell ref="MXI619:MXI620"/>
    <mergeCell ref="MXJ619:MXJ620"/>
    <mergeCell ref="MXK619:MXK620"/>
    <mergeCell ref="MXL619:MXL620"/>
    <mergeCell ref="MXM619:MXM620"/>
    <mergeCell ref="MXN619:MXN620"/>
    <mergeCell ref="MXO619:MXO620"/>
    <mergeCell ref="MZR619:MZR620"/>
    <mergeCell ref="MZS619:MZS620"/>
    <mergeCell ref="MZT619:MZT620"/>
    <mergeCell ref="MZU619:MZU620"/>
    <mergeCell ref="MZV619:MZV620"/>
    <mergeCell ref="MZW619:MZW620"/>
    <mergeCell ref="MZX619:MZX620"/>
    <mergeCell ref="MZY619:MZY620"/>
    <mergeCell ref="MZZ619:MZZ620"/>
    <mergeCell ref="MZI619:MZI620"/>
    <mergeCell ref="MZJ619:MZJ620"/>
    <mergeCell ref="MZK619:MZK620"/>
    <mergeCell ref="MZL619:MZL620"/>
    <mergeCell ref="MZM619:MZM620"/>
    <mergeCell ref="MZN619:MZN620"/>
    <mergeCell ref="MZO619:MZO620"/>
    <mergeCell ref="MZP619:MZP620"/>
    <mergeCell ref="MZQ619:MZQ620"/>
    <mergeCell ref="MYZ619:MYZ620"/>
    <mergeCell ref="MZA619:MZA620"/>
    <mergeCell ref="MZB619:MZB620"/>
    <mergeCell ref="MZC619:MZC620"/>
    <mergeCell ref="MZD619:MZD620"/>
    <mergeCell ref="MZE619:MZE620"/>
    <mergeCell ref="MZF619:MZF620"/>
    <mergeCell ref="MZG619:MZG620"/>
    <mergeCell ref="MZH619:MZH620"/>
    <mergeCell ref="MYQ619:MYQ620"/>
    <mergeCell ref="MYR619:MYR620"/>
    <mergeCell ref="MYS619:MYS620"/>
    <mergeCell ref="MYT619:MYT620"/>
    <mergeCell ref="MYU619:MYU620"/>
    <mergeCell ref="MYV619:MYV620"/>
    <mergeCell ref="MYW619:MYW620"/>
    <mergeCell ref="MYX619:MYX620"/>
    <mergeCell ref="MYY619:MYY620"/>
    <mergeCell ref="NBB619:NBB620"/>
    <mergeCell ref="NBC619:NBC620"/>
    <mergeCell ref="NBD619:NBD620"/>
    <mergeCell ref="NBE619:NBE620"/>
    <mergeCell ref="NBF619:NBF620"/>
    <mergeCell ref="NBG619:NBG620"/>
    <mergeCell ref="NBH619:NBH620"/>
    <mergeCell ref="NBI619:NBI620"/>
    <mergeCell ref="NBJ619:NBJ620"/>
    <mergeCell ref="NAS619:NAS620"/>
    <mergeCell ref="NAT619:NAT620"/>
    <mergeCell ref="NAU619:NAU620"/>
    <mergeCell ref="NAV619:NAV620"/>
    <mergeCell ref="NAW619:NAW620"/>
    <mergeCell ref="NAX619:NAX620"/>
    <mergeCell ref="NAY619:NAY620"/>
    <mergeCell ref="NAZ619:NAZ620"/>
    <mergeCell ref="NBA619:NBA620"/>
    <mergeCell ref="NAJ619:NAJ620"/>
    <mergeCell ref="NAK619:NAK620"/>
    <mergeCell ref="NAL619:NAL620"/>
    <mergeCell ref="NAM619:NAM620"/>
    <mergeCell ref="NAN619:NAN620"/>
    <mergeCell ref="NAO619:NAO620"/>
    <mergeCell ref="NAP619:NAP620"/>
    <mergeCell ref="NAQ619:NAQ620"/>
    <mergeCell ref="NAR619:NAR620"/>
    <mergeCell ref="NAA619:NAA620"/>
    <mergeCell ref="NAB619:NAB620"/>
    <mergeCell ref="NAC619:NAC620"/>
    <mergeCell ref="NAD619:NAD620"/>
    <mergeCell ref="NAE619:NAE620"/>
    <mergeCell ref="NAF619:NAF620"/>
    <mergeCell ref="NAG619:NAG620"/>
    <mergeCell ref="NAH619:NAH620"/>
    <mergeCell ref="NAI619:NAI620"/>
    <mergeCell ref="NCL619:NCL620"/>
    <mergeCell ref="NCM619:NCM620"/>
    <mergeCell ref="NCN619:NCN620"/>
    <mergeCell ref="NCO619:NCO620"/>
    <mergeCell ref="NCP619:NCP620"/>
    <mergeCell ref="NCQ619:NCQ620"/>
    <mergeCell ref="NCR619:NCR620"/>
    <mergeCell ref="NCS619:NCS620"/>
    <mergeCell ref="NCT619:NCT620"/>
    <mergeCell ref="NCC619:NCC620"/>
    <mergeCell ref="NCD619:NCD620"/>
    <mergeCell ref="NCE619:NCE620"/>
    <mergeCell ref="NCF619:NCF620"/>
    <mergeCell ref="NCG619:NCG620"/>
    <mergeCell ref="NCH619:NCH620"/>
    <mergeCell ref="NCI619:NCI620"/>
    <mergeCell ref="NCJ619:NCJ620"/>
    <mergeCell ref="NCK619:NCK620"/>
    <mergeCell ref="NBT619:NBT620"/>
    <mergeCell ref="NBU619:NBU620"/>
    <mergeCell ref="NBV619:NBV620"/>
    <mergeCell ref="NBW619:NBW620"/>
    <mergeCell ref="NBX619:NBX620"/>
    <mergeCell ref="NBY619:NBY620"/>
    <mergeCell ref="NBZ619:NBZ620"/>
    <mergeCell ref="NCA619:NCA620"/>
    <mergeCell ref="NCB619:NCB620"/>
    <mergeCell ref="NBK619:NBK620"/>
    <mergeCell ref="NBL619:NBL620"/>
    <mergeCell ref="NBM619:NBM620"/>
    <mergeCell ref="NBN619:NBN620"/>
    <mergeCell ref="NBO619:NBO620"/>
    <mergeCell ref="NBP619:NBP620"/>
    <mergeCell ref="NBQ619:NBQ620"/>
    <mergeCell ref="NBR619:NBR620"/>
    <mergeCell ref="NBS619:NBS620"/>
    <mergeCell ref="NDV619:NDV620"/>
    <mergeCell ref="NDW619:NDW620"/>
    <mergeCell ref="NDX619:NDX620"/>
    <mergeCell ref="NDY619:NDY620"/>
    <mergeCell ref="NDZ619:NDZ620"/>
    <mergeCell ref="NEA619:NEA620"/>
    <mergeCell ref="NEB619:NEB620"/>
    <mergeCell ref="NEC619:NEC620"/>
    <mergeCell ref="NED619:NED620"/>
    <mergeCell ref="NDM619:NDM620"/>
    <mergeCell ref="NDN619:NDN620"/>
    <mergeCell ref="NDO619:NDO620"/>
    <mergeCell ref="NDP619:NDP620"/>
    <mergeCell ref="NDQ619:NDQ620"/>
    <mergeCell ref="NDR619:NDR620"/>
    <mergeCell ref="NDS619:NDS620"/>
    <mergeCell ref="NDT619:NDT620"/>
    <mergeCell ref="NDU619:NDU620"/>
    <mergeCell ref="NDD619:NDD620"/>
    <mergeCell ref="NDE619:NDE620"/>
    <mergeCell ref="NDF619:NDF620"/>
    <mergeCell ref="NDG619:NDG620"/>
    <mergeCell ref="NDH619:NDH620"/>
    <mergeCell ref="NDI619:NDI620"/>
    <mergeCell ref="NDJ619:NDJ620"/>
    <mergeCell ref="NDK619:NDK620"/>
    <mergeCell ref="NDL619:NDL620"/>
    <mergeCell ref="NCU619:NCU620"/>
    <mergeCell ref="NCV619:NCV620"/>
    <mergeCell ref="NCW619:NCW620"/>
    <mergeCell ref="NCX619:NCX620"/>
    <mergeCell ref="NCY619:NCY620"/>
    <mergeCell ref="NCZ619:NCZ620"/>
    <mergeCell ref="NDA619:NDA620"/>
    <mergeCell ref="NDB619:NDB620"/>
    <mergeCell ref="NDC619:NDC620"/>
    <mergeCell ref="NFF619:NFF620"/>
    <mergeCell ref="NFG619:NFG620"/>
    <mergeCell ref="NFH619:NFH620"/>
    <mergeCell ref="NFI619:NFI620"/>
    <mergeCell ref="NFJ619:NFJ620"/>
    <mergeCell ref="NFK619:NFK620"/>
    <mergeCell ref="NFL619:NFL620"/>
    <mergeCell ref="NFM619:NFM620"/>
    <mergeCell ref="NFN619:NFN620"/>
    <mergeCell ref="NEW619:NEW620"/>
    <mergeCell ref="NEX619:NEX620"/>
    <mergeCell ref="NEY619:NEY620"/>
    <mergeCell ref="NEZ619:NEZ620"/>
    <mergeCell ref="NFA619:NFA620"/>
    <mergeCell ref="NFB619:NFB620"/>
    <mergeCell ref="NFC619:NFC620"/>
    <mergeCell ref="NFD619:NFD620"/>
    <mergeCell ref="NFE619:NFE620"/>
    <mergeCell ref="NEN619:NEN620"/>
    <mergeCell ref="NEO619:NEO620"/>
    <mergeCell ref="NEP619:NEP620"/>
    <mergeCell ref="NEQ619:NEQ620"/>
    <mergeCell ref="NER619:NER620"/>
    <mergeCell ref="NES619:NES620"/>
    <mergeCell ref="NET619:NET620"/>
    <mergeCell ref="NEU619:NEU620"/>
    <mergeCell ref="NEV619:NEV620"/>
    <mergeCell ref="NEE619:NEE620"/>
    <mergeCell ref="NEF619:NEF620"/>
    <mergeCell ref="NEG619:NEG620"/>
    <mergeCell ref="NEH619:NEH620"/>
    <mergeCell ref="NEI619:NEI620"/>
    <mergeCell ref="NEJ619:NEJ620"/>
    <mergeCell ref="NEK619:NEK620"/>
    <mergeCell ref="NEL619:NEL620"/>
    <mergeCell ref="NEM619:NEM620"/>
    <mergeCell ref="NGP619:NGP620"/>
    <mergeCell ref="NGQ619:NGQ620"/>
    <mergeCell ref="NGR619:NGR620"/>
    <mergeCell ref="NGS619:NGS620"/>
    <mergeCell ref="NGT619:NGT620"/>
    <mergeCell ref="NGU619:NGU620"/>
    <mergeCell ref="NGV619:NGV620"/>
    <mergeCell ref="NGW619:NGW620"/>
    <mergeCell ref="NGX619:NGX620"/>
    <mergeCell ref="NGG619:NGG620"/>
    <mergeCell ref="NGH619:NGH620"/>
    <mergeCell ref="NGI619:NGI620"/>
    <mergeCell ref="NGJ619:NGJ620"/>
    <mergeCell ref="NGK619:NGK620"/>
    <mergeCell ref="NGL619:NGL620"/>
    <mergeCell ref="NGM619:NGM620"/>
    <mergeCell ref="NGN619:NGN620"/>
    <mergeCell ref="NGO619:NGO620"/>
    <mergeCell ref="NFX619:NFX620"/>
    <mergeCell ref="NFY619:NFY620"/>
    <mergeCell ref="NFZ619:NFZ620"/>
    <mergeCell ref="NGA619:NGA620"/>
    <mergeCell ref="NGB619:NGB620"/>
    <mergeCell ref="NGC619:NGC620"/>
    <mergeCell ref="NGD619:NGD620"/>
    <mergeCell ref="NGE619:NGE620"/>
    <mergeCell ref="NGF619:NGF620"/>
    <mergeCell ref="NFO619:NFO620"/>
    <mergeCell ref="NFP619:NFP620"/>
    <mergeCell ref="NFQ619:NFQ620"/>
    <mergeCell ref="NFR619:NFR620"/>
    <mergeCell ref="NFS619:NFS620"/>
    <mergeCell ref="NFT619:NFT620"/>
    <mergeCell ref="NFU619:NFU620"/>
    <mergeCell ref="NFV619:NFV620"/>
    <mergeCell ref="NFW619:NFW620"/>
    <mergeCell ref="NHZ619:NHZ620"/>
    <mergeCell ref="NIA619:NIA620"/>
    <mergeCell ref="NIB619:NIB620"/>
    <mergeCell ref="NIC619:NIC620"/>
    <mergeCell ref="NID619:NID620"/>
    <mergeCell ref="NIE619:NIE620"/>
    <mergeCell ref="NIF619:NIF620"/>
    <mergeCell ref="NIG619:NIG620"/>
    <mergeCell ref="NIH619:NIH620"/>
    <mergeCell ref="NHQ619:NHQ620"/>
    <mergeCell ref="NHR619:NHR620"/>
    <mergeCell ref="NHS619:NHS620"/>
    <mergeCell ref="NHT619:NHT620"/>
    <mergeCell ref="NHU619:NHU620"/>
    <mergeCell ref="NHV619:NHV620"/>
    <mergeCell ref="NHW619:NHW620"/>
    <mergeCell ref="NHX619:NHX620"/>
    <mergeCell ref="NHY619:NHY620"/>
    <mergeCell ref="NHH619:NHH620"/>
    <mergeCell ref="NHI619:NHI620"/>
    <mergeCell ref="NHJ619:NHJ620"/>
    <mergeCell ref="NHK619:NHK620"/>
    <mergeCell ref="NHL619:NHL620"/>
    <mergeCell ref="NHM619:NHM620"/>
    <mergeCell ref="NHN619:NHN620"/>
    <mergeCell ref="NHO619:NHO620"/>
    <mergeCell ref="NHP619:NHP620"/>
    <mergeCell ref="NGY619:NGY620"/>
    <mergeCell ref="NGZ619:NGZ620"/>
    <mergeCell ref="NHA619:NHA620"/>
    <mergeCell ref="NHB619:NHB620"/>
    <mergeCell ref="NHC619:NHC620"/>
    <mergeCell ref="NHD619:NHD620"/>
    <mergeCell ref="NHE619:NHE620"/>
    <mergeCell ref="NHF619:NHF620"/>
    <mergeCell ref="NHG619:NHG620"/>
    <mergeCell ref="NJJ619:NJJ620"/>
    <mergeCell ref="NJK619:NJK620"/>
    <mergeCell ref="NJL619:NJL620"/>
    <mergeCell ref="NJM619:NJM620"/>
    <mergeCell ref="NJN619:NJN620"/>
    <mergeCell ref="NJO619:NJO620"/>
    <mergeCell ref="NJP619:NJP620"/>
    <mergeCell ref="NJQ619:NJQ620"/>
    <mergeCell ref="NJR619:NJR620"/>
    <mergeCell ref="NJA619:NJA620"/>
    <mergeCell ref="NJB619:NJB620"/>
    <mergeCell ref="NJC619:NJC620"/>
    <mergeCell ref="NJD619:NJD620"/>
    <mergeCell ref="NJE619:NJE620"/>
    <mergeCell ref="NJF619:NJF620"/>
    <mergeCell ref="NJG619:NJG620"/>
    <mergeCell ref="NJH619:NJH620"/>
    <mergeCell ref="NJI619:NJI620"/>
    <mergeCell ref="NIR619:NIR620"/>
    <mergeCell ref="NIS619:NIS620"/>
    <mergeCell ref="NIT619:NIT620"/>
    <mergeCell ref="NIU619:NIU620"/>
    <mergeCell ref="NIV619:NIV620"/>
    <mergeCell ref="NIW619:NIW620"/>
    <mergeCell ref="NIX619:NIX620"/>
    <mergeCell ref="NIY619:NIY620"/>
    <mergeCell ref="NIZ619:NIZ620"/>
    <mergeCell ref="NII619:NII620"/>
    <mergeCell ref="NIJ619:NIJ620"/>
    <mergeCell ref="NIK619:NIK620"/>
    <mergeCell ref="NIL619:NIL620"/>
    <mergeCell ref="NIM619:NIM620"/>
    <mergeCell ref="NIN619:NIN620"/>
    <mergeCell ref="NIO619:NIO620"/>
    <mergeCell ref="NIP619:NIP620"/>
    <mergeCell ref="NIQ619:NIQ620"/>
    <mergeCell ref="NKT619:NKT620"/>
    <mergeCell ref="NKU619:NKU620"/>
    <mergeCell ref="NKV619:NKV620"/>
    <mergeCell ref="NKW619:NKW620"/>
    <mergeCell ref="NKX619:NKX620"/>
    <mergeCell ref="NKY619:NKY620"/>
    <mergeCell ref="NKZ619:NKZ620"/>
    <mergeCell ref="NLA619:NLA620"/>
    <mergeCell ref="NLB619:NLB620"/>
    <mergeCell ref="NKK619:NKK620"/>
    <mergeCell ref="NKL619:NKL620"/>
    <mergeCell ref="NKM619:NKM620"/>
    <mergeCell ref="NKN619:NKN620"/>
    <mergeCell ref="NKO619:NKO620"/>
    <mergeCell ref="NKP619:NKP620"/>
    <mergeCell ref="NKQ619:NKQ620"/>
    <mergeCell ref="NKR619:NKR620"/>
    <mergeCell ref="NKS619:NKS620"/>
    <mergeCell ref="NKB619:NKB620"/>
    <mergeCell ref="NKC619:NKC620"/>
    <mergeCell ref="NKD619:NKD620"/>
    <mergeCell ref="NKE619:NKE620"/>
    <mergeCell ref="NKF619:NKF620"/>
    <mergeCell ref="NKG619:NKG620"/>
    <mergeCell ref="NKH619:NKH620"/>
    <mergeCell ref="NKI619:NKI620"/>
    <mergeCell ref="NKJ619:NKJ620"/>
    <mergeCell ref="NJS619:NJS620"/>
    <mergeCell ref="NJT619:NJT620"/>
    <mergeCell ref="NJU619:NJU620"/>
    <mergeCell ref="NJV619:NJV620"/>
    <mergeCell ref="NJW619:NJW620"/>
    <mergeCell ref="NJX619:NJX620"/>
    <mergeCell ref="NJY619:NJY620"/>
    <mergeCell ref="NJZ619:NJZ620"/>
    <mergeCell ref="NKA619:NKA620"/>
    <mergeCell ref="NMD619:NMD620"/>
    <mergeCell ref="NME619:NME620"/>
    <mergeCell ref="NMF619:NMF620"/>
    <mergeCell ref="NMG619:NMG620"/>
    <mergeCell ref="NMH619:NMH620"/>
    <mergeCell ref="NMI619:NMI620"/>
    <mergeCell ref="NMJ619:NMJ620"/>
    <mergeCell ref="NMK619:NMK620"/>
    <mergeCell ref="NML619:NML620"/>
    <mergeCell ref="NLU619:NLU620"/>
    <mergeCell ref="NLV619:NLV620"/>
    <mergeCell ref="NLW619:NLW620"/>
    <mergeCell ref="NLX619:NLX620"/>
    <mergeCell ref="NLY619:NLY620"/>
    <mergeCell ref="NLZ619:NLZ620"/>
    <mergeCell ref="NMA619:NMA620"/>
    <mergeCell ref="NMB619:NMB620"/>
    <mergeCell ref="NMC619:NMC620"/>
    <mergeCell ref="NLL619:NLL620"/>
    <mergeCell ref="NLM619:NLM620"/>
    <mergeCell ref="NLN619:NLN620"/>
    <mergeCell ref="NLO619:NLO620"/>
    <mergeCell ref="NLP619:NLP620"/>
    <mergeCell ref="NLQ619:NLQ620"/>
    <mergeCell ref="NLR619:NLR620"/>
    <mergeCell ref="NLS619:NLS620"/>
    <mergeCell ref="NLT619:NLT620"/>
    <mergeCell ref="NLC619:NLC620"/>
    <mergeCell ref="NLD619:NLD620"/>
    <mergeCell ref="NLE619:NLE620"/>
    <mergeCell ref="NLF619:NLF620"/>
    <mergeCell ref="NLG619:NLG620"/>
    <mergeCell ref="NLH619:NLH620"/>
    <mergeCell ref="NLI619:NLI620"/>
    <mergeCell ref="NLJ619:NLJ620"/>
    <mergeCell ref="NLK619:NLK620"/>
    <mergeCell ref="NNN619:NNN620"/>
    <mergeCell ref="NNO619:NNO620"/>
    <mergeCell ref="NNP619:NNP620"/>
    <mergeCell ref="NNQ619:NNQ620"/>
    <mergeCell ref="NNR619:NNR620"/>
    <mergeCell ref="NNS619:NNS620"/>
    <mergeCell ref="NNT619:NNT620"/>
    <mergeCell ref="NNU619:NNU620"/>
    <mergeCell ref="NNV619:NNV620"/>
    <mergeCell ref="NNE619:NNE620"/>
    <mergeCell ref="NNF619:NNF620"/>
    <mergeCell ref="NNG619:NNG620"/>
    <mergeCell ref="NNH619:NNH620"/>
    <mergeCell ref="NNI619:NNI620"/>
    <mergeCell ref="NNJ619:NNJ620"/>
    <mergeCell ref="NNK619:NNK620"/>
    <mergeCell ref="NNL619:NNL620"/>
    <mergeCell ref="NNM619:NNM620"/>
    <mergeCell ref="NMV619:NMV620"/>
    <mergeCell ref="NMW619:NMW620"/>
    <mergeCell ref="NMX619:NMX620"/>
    <mergeCell ref="NMY619:NMY620"/>
    <mergeCell ref="NMZ619:NMZ620"/>
    <mergeCell ref="NNA619:NNA620"/>
    <mergeCell ref="NNB619:NNB620"/>
    <mergeCell ref="NNC619:NNC620"/>
    <mergeCell ref="NND619:NND620"/>
    <mergeCell ref="NMM619:NMM620"/>
    <mergeCell ref="NMN619:NMN620"/>
    <mergeCell ref="NMO619:NMO620"/>
    <mergeCell ref="NMP619:NMP620"/>
    <mergeCell ref="NMQ619:NMQ620"/>
    <mergeCell ref="NMR619:NMR620"/>
    <mergeCell ref="NMS619:NMS620"/>
    <mergeCell ref="NMT619:NMT620"/>
    <mergeCell ref="NMU619:NMU620"/>
    <mergeCell ref="NOX619:NOX620"/>
    <mergeCell ref="NOY619:NOY620"/>
    <mergeCell ref="NOZ619:NOZ620"/>
    <mergeCell ref="NPA619:NPA620"/>
    <mergeCell ref="NPB619:NPB620"/>
    <mergeCell ref="NPC619:NPC620"/>
    <mergeCell ref="NPD619:NPD620"/>
    <mergeCell ref="NPE619:NPE620"/>
    <mergeCell ref="NPF619:NPF620"/>
    <mergeCell ref="NOO619:NOO620"/>
    <mergeCell ref="NOP619:NOP620"/>
    <mergeCell ref="NOQ619:NOQ620"/>
    <mergeCell ref="NOR619:NOR620"/>
    <mergeCell ref="NOS619:NOS620"/>
    <mergeCell ref="NOT619:NOT620"/>
    <mergeCell ref="NOU619:NOU620"/>
    <mergeCell ref="NOV619:NOV620"/>
    <mergeCell ref="NOW619:NOW620"/>
    <mergeCell ref="NOF619:NOF620"/>
    <mergeCell ref="NOG619:NOG620"/>
    <mergeCell ref="NOH619:NOH620"/>
    <mergeCell ref="NOI619:NOI620"/>
    <mergeCell ref="NOJ619:NOJ620"/>
    <mergeCell ref="NOK619:NOK620"/>
    <mergeCell ref="NOL619:NOL620"/>
    <mergeCell ref="NOM619:NOM620"/>
    <mergeCell ref="NON619:NON620"/>
    <mergeCell ref="NNW619:NNW620"/>
    <mergeCell ref="NNX619:NNX620"/>
    <mergeCell ref="NNY619:NNY620"/>
    <mergeCell ref="NNZ619:NNZ620"/>
    <mergeCell ref="NOA619:NOA620"/>
    <mergeCell ref="NOB619:NOB620"/>
    <mergeCell ref="NOC619:NOC620"/>
    <mergeCell ref="NOD619:NOD620"/>
    <mergeCell ref="NOE619:NOE620"/>
    <mergeCell ref="NQH619:NQH620"/>
    <mergeCell ref="NQI619:NQI620"/>
    <mergeCell ref="NQJ619:NQJ620"/>
    <mergeCell ref="NQK619:NQK620"/>
    <mergeCell ref="NQL619:NQL620"/>
    <mergeCell ref="NQM619:NQM620"/>
    <mergeCell ref="NQN619:NQN620"/>
    <mergeCell ref="NQO619:NQO620"/>
    <mergeCell ref="NQP619:NQP620"/>
    <mergeCell ref="NPY619:NPY620"/>
    <mergeCell ref="NPZ619:NPZ620"/>
    <mergeCell ref="NQA619:NQA620"/>
    <mergeCell ref="NQB619:NQB620"/>
    <mergeCell ref="NQC619:NQC620"/>
    <mergeCell ref="NQD619:NQD620"/>
    <mergeCell ref="NQE619:NQE620"/>
    <mergeCell ref="NQF619:NQF620"/>
    <mergeCell ref="NQG619:NQG620"/>
    <mergeCell ref="NPP619:NPP620"/>
    <mergeCell ref="NPQ619:NPQ620"/>
    <mergeCell ref="NPR619:NPR620"/>
    <mergeCell ref="NPS619:NPS620"/>
    <mergeCell ref="NPT619:NPT620"/>
    <mergeCell ref="NPU619:NPU620"/>
    <mergeCell ref="NPV619:NPV620"/>
    <mergeCell ref="NPW619:NPW620"/>
    <mergeCell ref="NPX619:NPX620"/>
    <mergeCell ref="NPG619:NPG620"/>
    <mergeCell ref="NPH619:NPH620"/>
    <mergeCell ref="NPI619:NPI620"/>
    <mergeCell ref="NPJ619:NPJ620"/>
    <mergeCell ref="NPK619:NPK620"/>
    <mergeCell ref="NPL619:NPL620"/>
    <mergeCell ref="NPM619:NPM620"/>
    <mergeCell ref="NPN619:NPN620"/>
    <mergeCell ref="NPO619:NPO620"/>
    <mergeCell ref="NRR619:NRR620"/>
    <mergeCell ref="NRS619:NRS620"/>
    <mergeCell ref="NRT619:NRT620"/>
    <mergeCell ref="NRU619:NRU620"/>
    <mergeCell ref="NRV619:NRV620"/>
    <mergeCell ref="NRW619:NRW620"/>
    <mergeCell ref="NRX619:NRX620"/>
    <mergeCell ref="NRY619:NRY620"/>
    <mergeCell ref="NRZ619:NRZ620"/>
    <mergeCell ref="NRI619:NRI620"/>
    <mergeCell ref="NRJ619:NRJ620"/>
    <mergeCell ref="NRK619:NRK620"/>
    <mergeCell ref="NRL619:NRL620"/>
    <mergeCell ref="NRM619:NRM620"/>
    <mergeCell ref="NRN619:NRN620"/>
    <mergeCell ref="NRO619:NRO620"/>
    <mergeCell ref="NRP619:NRP620"/>
    <mergeCell ref="NRQ619:NRQ620"/>
    <mergeCell ref="NQZ619:NQZ620"/>
    <mergeCell ref="NRA619:NRA620"/>
    <mergeCell ref="NRB619:NRB620"/>
    <mergeCell ref="NRC619:NRC620"/>
    <mergeCell ref="NRD619:NRD620"/>
    <mergeCell ref="NRE619:NRE620"/>
    <mergeCell ref="NRF619:NRF620"/>
    <mergeCell ref="NRG619:NRG620"/>
    <mergeCell ref="NRH619:NRH620"/>
    <mergeCell ref="NQQ619:NQQ620"/>
    <mergeCell ref="NQR619:NQR620"/>
    <mergeCell ref="NQS619:NQS620"/>
    <mergeCell ref="NQT619:NQT620"/>
    <mergeCell ref="NQU619:NQU620"/>
    <mergeCell ref="NQV619:NQV620"/>
    <mergeCell ref="NQW619:NQW620"/>
    <mergeCell ref="NQX619:NQX620"/>
    <mergeCell ref="NQY619:NQY620"/>
    <mergeCell ref="NTB619:NTB620"/>
    <mergeCell ref="NTC619:NTC620"/>
    <mergeCell ref="NTD619:NTD620"/>
    <mergeCell ref="NTE619:NTE620"/>
    <mergeCell ref="NTF619:NTF620"/>
    <mergeCell ref="NTG619:NTG620"/>
    <mergeCell ref="NTH619:NTH620"/>
    <mergeCell ref="NTI619:NTI620"/>
    <mergeCell ref="NTJ619:NTJ620"/>
    <mergeCell ref="NSS619:NSS620"/>
    <mergeCell ref="NST619:NST620"/>
    <mergeCell ref="NSU619:NSU620"/>
    <mergeCell ref="NSV619:NSV620"/>
    <mergeCell ref="NSW619:NSW620"/>
    <mergeCell ref="NSX619:NSX620"/>
    <mergeCell ref="NSY619:NSY620"/>
    <mergeCell ref="NSZ619:NSZ620"/>
    <mergeCell ref="NTA619:NTA620"/>
    <mergeCell ref="NSJ619:NSJ620"/>
    <mergeCell ref="NSK619:NSK620"/>
    <mergeCell ref="NSL619:NSL620"/>
    <mergeCell ref="NSM619:NSM620"/>
    <mergeCell ref="NSN619:NSN620"/>
    <mergeCell ref="NSO619:NSO620"/>
    <mergeCell ref="NSP619:NSP620"/>
    <mergeCell ref="NSQ619:NSQ620"/>
    <mergeCell ref="NSR619:NSR620"/>
    <mergeCell ref="NSA619:NSA620"/>
    <mergeCell ref="NSB619:NSB620"/>
    <mergeCell ref="NSC619:NSC620"/>
    <mergeCell ref="NSD619:NSD620"/>
    <mergeCell ref="NSE619:NSE620"/>
    <mergeCell ref="NSF619:NSF620"/>
    <mergeCell ref="NSG619:NSG620"/>
    <mergeCell ref="NSH619:NSH620"/>
    <mergeCell ref="NSI619:NSI620"/>
    <mergeCell ref="NUL619:NUL620"/>
    <mergeCell ref="NUM619:NUM620"/>
    <mergeCell ref="NUN619:NUN620"/>
    <mergeCell ref="NUO619:NUO620"/>
    <mergeCell ref="NUP619:NUP620"/>
    <mergeCell ref="NUQ619:NUQ620"/>
    <mergeCell ref="NUR619:NUR620"/>
    <mergeCell ref="NUS619:NUS620"/>
    <mergeCell ref="NUT619:NUT620"/>
    <mergeCell ref="NUC619:NUC620"/>
    <mergeCell ref="NUD619:NUD620"/>
    <mergeCell ref="NUE619:NUE620"/>
    <mergeCell ref="NUF619:NUF620"/>
    <mergeCell ref="NUG619:NUG620"/>
    <mergeCell ref="NUH619:NUH620"/>
    <mergeCell ref="NUI619:NUI620"/>
    <mergeCell ref="NUJ619:NUJ620"/>
    <mergeCell ref="NUK619:NUK620"/>
    <mergeCell ref="NTT619:NTT620"/>
    <mergeCell ref="NTU619:NTU620"/>
    <mergeCell ref="NTV619:NTV620"/>
    <mergeCell ref="NTW619:NTW620"/>
    <mergeCell ref="NTX619:NTX620"/>
    <mergeCell ref="NTY619:NTY620"/>
    <mergeCell ref="NTZ619:NTZ620"/>
    <mergeCell ref="NUA619:NUA620"/>
    <mergeCell ref="NUB619:NUB620"/>
    <mergeCell ref="NTK619:NTK620"/>
    <mergeCell ref="NTL619:NTL620"/>
    <mergeCell ref="NTM619:NTM620"/>
    <mergeCell ref="NTN619:NTN620"/>
    <mergeCell ref="NTO619:NTO620"/>
    <mergeCell ref="NTP619:NTP620"/>
    <mergeCell ref="NTQ619:NTQ620"/>
    <mergeCell ref="NTR619:NTR620"/>
    <mergeCell ref="NTS619:NTS620"/>
    <mergeCell ref="NVV619:NVV620"/>
    <mergeCell ref="NVW619:NVW620"/>
    <mergeCell ref="NVX619:NVX620"/>
    <mergeCell ref="NVY619:NVY620"/>
    <mergeCell ref="NVZ619:NVZ620"/>
    <mergeCell ref="NWA619:NWA620"/>
    <mergeCell ref="NWB619:NWB620"/>
    <mergeCell ref="NWC619:NWC620"/>
    <mergeCell ref="NWD619:NWD620"/>
    <mergeCell ref="NVM619:NVM620"/>
    <mergeCell ref="NVN619:NVN620"/>
    <mergeCell ref="NVO619:NVO620"/>
    <mergeCell ref="NVP619:NVP620"/>
    <mergeCell ref="NVQ619:NVQ620"/>
    <mergeCell ref="NVR619:NVR620"/>
    <mergeCell ref="NVS619:NVS620"/>
    <mergeCell ref="NVT619:NVT620"/>
    <mergeCell ref="NVU619:NVU620"/>
    <mergeCell ref="NVD619:NVD620"/>
    <mergeCell ref="NVE619:NVE620"/>
    <mergeCell ref="NVF619:NVF620"/>
    <mergeCell ref="NVG619:NVG620"/>
    <mergeCell ref="NVH619:NVH620"/>
    <mergeCell ref="NVI619:NVI620"/>
    <mergeCell ref="NVJ619:NVJ620"/>
    <mergeCell ref="NVK619:NVK620"/>
    <mergeCell ref="NVL619:NVL620"/>
    <mergeCell ref="NUU619:NUU620"/>
    <mergeCell ref="NUV619:NUV620"/>
    <mergeCell ref="NUW619:NUW620"/>
    <mergeCell ref="NUX619:NUX620"/>
    <mergeCell ref="NUY619:NUY620"/>
    <mergeCell ref="NUZ619:NUZ620"/>
    <mergeCell ref="NVA619:NVA620"/>
    <mergeCell ref="NVB619:NVB620"/>
    <mergeCell ref="NVC619:NVC620"/>
    <mergeCell ref="NXF619:NXF620"/>
    <mergeCell ref="NXG619:NXG620"/>
    <mergeCell ref="NXH619:NXH620"/>
    <mergeCell ref="NXI619:NXI620"/>
    <mergeCell ref="NXJ619:NXJ620"/>
    <mergeCell ref="NXK619:NXK620"/>
    <mergeCell ref="NXL619:NXL620"/>
    <mergeCell ref="NXM619:NXM620"/>
    <mergeCell ref="NXN619:NXN620"/>
    <mergeCell ref="NWW619:NWW620"/>
    <mergeCell ref="NWX619:NWX620"/>
    <mergeCell ref="NWY619:NWY620"/>
    <mergeCell ref="NWZ619:NWZ620"/>
    <mergeCell ref="NXA619:NXA620"/>
    <mergeCell ref="NXB619:NXB620"/>
    <mergeCell ref="NXC619:NXC620"/>
    <mergeCell ref="NXD619:NXD620"/>
    <mergeCell ref="NXE619:NXE620"/>
    <mergeCell ref="NWN619:NWN620"/>
    <mergeCell ref="NWO619:NWO620"/>
    <mergeCell ref="NWP619:NWP620"/>
    <mergeCell ref="NWQ619:NWQ620"/>
    <mergeCell ref="NWR619:NWR620"/>
    <mergeCell ref="NWS619:NWS620"/>
    <mergeCell ref="NWT619:NWT620"/>
    <mergeCell ref="NWU619:NWU620"/>
    <mergeCell ref="NWV619:NWV620"/>
    <mergeCell ref="NWE619:NWE620"/>
    <mergeCell ref="NWF619:NWF620"/>
    <mergeCell ref="NWG619:NWG620"/>
    <mergeCell ref="NWH619:NWH620"/>
    <mergeCell ref="NWI619:NWI620"/>
    <mergeCell ref="NWJ619:NWJ620"/>
    <mergeCell ref="NWK619:NWK620"/>
    <mergeCell ref="NWL619:NWL620"/>
    <mergeCell ref="NWM619:NWM620"/>
    <mergeCell ref="NYP619:NYP620"/>
    <mergeCell ref="NYQ619:NYQ620"/>
    <mergeCell ref="NYR619:NYR620"/>
    <mergeCell ref="NYS619:NYS620"/>
    <mergeCell ref="NYT619:NYT620"/>
    <mergeCell ref="NYU619:NYU620"/>
    <mergeCell ref="NYV619:NYV620"/>
    <mergeCell ref="NYW619:NYW620"/>
    <mergeCell ref="NYX619:NYX620"/>
    <mergeCell ref="NYG619:NYG620"/>
    <mergeCell ref="NYH619:NYH620"/>
    <mergeCell ref="NYI619:NYI620"/>
    <mergeCell ref="NYJ619:NYJ620"/>
    <mergeCell ref="NYK619:NYK620"/>
    <mergeCell ref="NYL619:NYL620"/>
    <mergeCell ref="NYM619:NYM620"/>
    <mergeCell ref="NYN619:NYN620"/>
    <mergeCell ref="NYO619:NYO620"/>
    <mergeCell ref="NXX619:NXX620"/>
    <mergeCell ref="NXY619:NXY620"/>
    <mergeCell ref="NXZ619:NXZ620"/>
    <mergeCell ref="NYA619:NYA620"/>
    <mergeCell ref="NYB619:NYB620"/>
    <mergeCell ref="NYC619:NYC620"/>
    <mergeCell ref="NYD619:NYD620"/>
    <mergeCell ref="NYE619:NYE620"/>
    <mergeCell ref="NYF619:NYF620"/>
    <mergeCell ref="NXO619:NXO620"/>
    <mergeCell ref="NXP619:NXP620"/>
    <mergeCell ref="NXQ619:NXQ620"/>
    <mergeCell ref="NXR619:NXR620"/>
    <mergeCell ref="NXS619:NXS620"/>
    <mergeCell ref="NXT619:NXT620"/>
    <mergeCell ref="NXU619:NXU620"/>
    <mergeCell ref="NXV619:NXV620"/>
    <mergeCell ref="NXW619:NXW620"/>
    <mergeCell ref="NZZ619:NZZ620"/>
    <mergeCell ref="OAA619:OAA620"/>
    <mergeCell ref="OAB619:OAB620"/>
    <mergeCell ref="OAC619:OAC620"/>
    <mergeCell ref="OAD619:OAD620"/>
    <mergeCell ref="OAE619:OAE620"/>
    <mergeCell ref="OAF619:OAF620"/>
    <mergeCell ref="OAG619:OAG620"/>
    <mergeCell ref="OAH619:OAH620"/>
    <mergeCell ref="NZQ619:NZQ620"/>
    <mergeCell ref="NZR619:NZR620"/>
    <mergeCell ref="NZS619:NZS620"/>
    <mergeCell ref="NZT619:NZT620"/>
    <mergeCell ref="NZU619:NZU620"/>
    <mergeCell ref="NZV619:NZV620"/>
    <mergeCell ref="NZW619:NZW620"/>
    <mergeCell ref="NZX619:NZX620"/>
    <mergeCell ref="NZY619:NZY620"/>
    <mergeCell ref="NZH619:NZH620"/>
    <mergeCell ref="NZI619:NZI620"/>
    <mergeCell ref="NZJ619:NZJ620"/>
    <mergeCell ref="NZK619:NZK620"/>
    <mergeCell ref="NZL619:NZL620"/>
    <mergeCell ref="NZM619:NZM620"/>
    <mergeCell ref="NZN619:NZN620"/>
    <mergeCell ref="NZO619:NZO620"/>
    <mergeCell ref="NZP619:NZP620"/>
    <mergeCell ref="NYY619:NYY620"/>
    <mergeCell ref="NYZ619:NYZ620"/>
    <mergeCell ref="NZA619:NZA620"/>
    <mergeCell ref="NZB619:NZB620"/>
    <mergeCell ref="NZC619:NZC620"/>
    <mergeCell ref="NZD619:NZD620"/>
    <mergeCell ref="NZE619:NZE620"/>
    <mergeCell ref="NZF619:NZF620"/>
    <mergeCell ref="NZG619:NZG620"/>
    <mergeCell ref="OBJ619:OBJ620"/>
    <mergeCell ref="OBK619:OBK620"/>
    <mergeCell ref="OBL619:OBL620"/>
    <mergeCell ref="OBM619:OBM620"/>
    <mergeCell ref="OBN619:OBN620"/>
    <mergeCell ref="OBO619:OBO620"/>
    <mergeCell ref="OBP619:OBP620"/>
    <mergeCell ref="OBQ619:OBQ620"/>
    <mergeCell ref="OBR619:OBR620"/>
    <mergeCell ref="OBA619:OBA620"/>
    <mergeCell ref="OBB619:OBB620"/>
    <mergeCell ref="OBC619:OBC620"/>
    <mergeCell ref="OBD619:OBD620"/>
    <mergeCell ref="OBE619:OBE620"/>
    <mergeCell ref="OBF619:OBF620"/>
    <mergeCell ref="OBG619:OBG620"/>
    <mergeCell ref="OBH619:OBH620"/>
    <mergeCell ref="OBI619:OBI620"/>
    <mergeCell ref="OAR619:OAR620"/>
    <mergeCell ref="OAS619:OAS620"/>
    <mergeCell ref="OAT619:OAT620"/>
    <mergeCell ref="OAU619:OAU620"/>
    <mergeCell ref="OAV619:OAV620"/>
    <mergeCell ref="OAW619:OAW620"/>
    <mergeCell ref="OAX619:OAX620"/>
    <mergeCell ref="OAY619:OAY620"/>
    <mergeCell ref="OAZ619:OAZ620"/>
    <mergeCell ref="OAI619:OAI620"/>
    <mergeCell ref="OAJ619:OAJ620"/>
    <mergeCell ref="OAK619:OAK620"/>
    <mergeCell ref="OAL619:OAL620"/>
    <mergeCell ref="OAM619:OAM620"/>
    <mergeCell ref="OAN619:OAN620"/>
    <mergeCell ref="OAO619:OAO620"/>
    <mergeCell ref="OAP619:OAP620"/>
    <mergeCell ref="OAQ619:OAQ620"/>
    <mergeCell ref="OCT619:OCT620"/>
    <mergeCell ref="OCU619:OCU620"/>
    <mergeCell ref="OCV619:OCV620"/>
    <mergeCell ref="OCW619:OCW620"/>
    <mergeCell ref="OCX619:OCX620"/>
    <mergeCell ref="OCY619:OCY620"/>
    <mergeCell ref="OCZ619:OCZ620"/>
    <mergeCell ref="ODA619:ODA620"/>
    <mergeCell ref="ODB619:ODB620"/>
    <mergeCell ref="OCK619:OCK620"/>
    <mergeCell ref="OCL619:OCL620"/>
    <mergeCell ref="OCM619:OCM620"/>
    <mergeCell ref="OCN619:OCN620"/>
    <mergeCell ref="OCO619:OCO620"/>
    <mergeCell ref="OCP619:OCP620"/>
    <mergeCell ref="OCQ619:OCQ620"/>
    <mergeCell ref="OCR619:OCR620"/>
    <mergeCell ref="OCS619:OCS620"/>
    <mergeCell ref="OCB619:OCB620"/>
    <mergeCell ref="OCC619:OCC620"/>
    <mergeCell ref="OCD619:OCD620"/>
    <mergeCell ref="OCE619:OCE620"/>
    <mergeCell ref="OCF619:OCF620"/>
    <mergeCell ref="OCG619:OCG620"/>
    <mergeCell ref="OCH619:OCH620"/>
    <mergeCell ref="OCI619:OCI620"/>
    <mergeCell ref="OCJ619:OCJ620"/>
    <mergeCell ref="OBS619:OBS620"/>
    <mergeCell ref="OBT619:OBT620"/>
    <mergeCell ref="OBU619:OBU620"/>
    <mergeCell ref="OBV619:OBV620"/>
    <mergeCell ref="OBW619:OBW620"/>
    <mergeCell ref="OBX619:OBX620"/>
    <mergeCell ref="OBY619:OBY620"/>
    <mergeCell ref="OBZ619:OBZ620"/>
    <mergeCell ref="OCA619:OCA620"/>
    <mergeCell ref="OED619:OED620"/>
    <mergeCell ref="OEE619:OEE620"/>
    <mergeCell ref="OEF619:OEF620"/>
    <mergeCell ref="OEG619:OEG620"/>
    <mergeCell ref="OEH619:OEH620"/>
    <mergeCell ref="OEI619:OEI620"/>
    <mergeCell ref="OEJ619:OEJ620"/>
    <mergeCell ref="OEK619:OEK620"/>
    <mergeCell ref="OEL619:OEL620"/>
    <mergeCell ref="ODU619:ODU620"/>
    <mergeCell ref="ODV619:ODV620"/>
    <mergeCell ref="ODW619:ODW620"/>
    <mergeCell ref="ODX619:ODX620"/>
    <mergeCell ref="ODY619:ODY620"/>
    <mergeCell ref="ODZ619:ODZ620"/>
    <mergeCell ref="OEA619:OEA620"/>
    <mergeCell ref="OEB619:OEB620"/>
    <mergeCell ref="OEC619:OEC620"/>
    <mergeCell ref="ODL619:ODL620"/>
    <mergeCell ref="ODM619:ODM620"/>
    <mergeCell ref="ODN619:ODN620"/>
    <mergeCell ref="ODO619:ODO620"/>
    <mergeCell ref="ODP619:ODP620"/>
    <mergeCell ref="ODQ619:ODQ620"/>
    <mergeCell ref="ODR619:ODR620"/>
    <mergeCell ref="ODS619:ODS620"/>
    <mergeCell ref="ODT619:ODT620"/>
    <mergeCell ref="ODC619:ODC620"/>
    <mergeCell ref="ODD619:ODD620"/>
    <mergeCell ref="ODE619:ODE620"/>
    <mergeCell ref="ODF619:ODF620"/>
    <mergeCell ref="ODG619:ODG620"/>
    <mergeCell ref="ODH619:ODH620"/>
    <mergeCell ref="ODI619:ODI620"/>
    <mergeCell ref="ODJ619:ODJ620"/>
    <mergeCell ref="ODK619:ODK620"/>
    <mergeCell ref="OFN619:OFN620"/>
    <mergeCell ref="OFO619:OFO620"/>
    <mergeCell ref="OFP619:OFP620"/>
    <mergeCell ref="OFQ619:OFQ620"/>
    <mergeCell ref="OFR619:OFR620"/>
    <mergeCell ref="OFS619:OFS620"/>
    <mergeCell ref="OFT619:OFT620"/>
    <mergeCell ref="OFU619:OFU620"/>
    <mergeCell ref="OFV619:OFV620"/>
    <mergeCell ref="OFE619:OFE620"/>
    <mergeCell ref="OFF619:OFF620"/>
    <mergeCell ref="OFG619:OFG620"/>
    <mergeCell ref="OFH619:OFH620"/>
    <mergeCell ref="OFI619:OFI620"/>
    <mergeCell ref="OFJ619:OFJ620"/>
    <mergeCell ref="OFK619:OFK620"/>
    <mergeCell ref="OFL619:OFL620"/>
    <mergeCell ref="OFM619:OFM620"/>
    <mergeCell ref="OEV619:OEV620"/>
    <mergeCell ref="OEW619:OEW620"/>
    <mergeCell ref="OEX619:OEX620"/>
    <mergeCell ref="OEY619:OEY620"/>
    <mergeCell ref="OEZ619:OEZ620"/>
    <mergeCell ref="OFA619:OFA620"/>
    <mergeCell ref="OFB619:OFB620"/>
    <mergeCell ref="OFC619:OFC620"/>
    <mergeCell ref="OFD619:OFD620"/>
    <mergeCell ref="OEM619:OEM620"/>
    <mergeCell ref="OEN619:OEN620"/>
    <mergeCell ref="OEO619:OEO620"/>
    <mergeCell ref="OEP619:OEP620"/>
    <mergeCell ref="OEQ619:OEQ620"/>
    <mergeCell ref="OER619:OER620"/>
    <mergeCell ref="OES619:OES620"/>
    <mergeCell ref="OET619:OET620"/>
    <mergeCell ref="OEU619:OEU620"/>
    <mergeCell ref="OGX619:OGX620"/>
    <mergeCell ref="OGY619:OGY620"/>
    <mergeCell ref="OGZ619:OGZ620"/>
    <mergeCell ref="OHA619:OHA620"/>
    <mergeCell ref="OHB619:OHB620"/>
    <mergeCell ref="OHC619:OHC620"/>
    <mergeCell ref="OHD619:OHD620"/>
    <mergeCell ref="OHE619:OHE620"/>
    <mergeCell ref="OHF619:OHF620"/>
    <mergeCell ref="OGO619:OGO620"/>
    <mergeCell ref="OGP619:OGP620"/>
    <mergeCell ref="OGQ619:OGQ620"/>
    <mergeCell ref="OGR619:OGR620"/>
    <mergeCell ref="OGS619:OGS620"/>
    <mergeCell ref="OGT619:OGT620"/>
    <mergeCell ref="OGU619:OGU620"/>
    <mergeCell ref="OGV619:OGV620"/>
    <mergeCell ref="OGW619:OGW620"/>
    <mergeCell ref="OGF619:OGF620"/>
    <mergeCell ref="OGG619:OGG620"/>
    <mergeCell ref="OGH619:OGH620"/>
    <mergeCell ref="OGI619:OGI620"/>
    <mergeCell ref="OGJ619:OGJ620"/>
    <mergeCell ref="OGK619:OGK620"/>
    <mergeCell ref="OGL619:OGL620"/>
    <mergeCell ref="OGM619:OGM620"/>
    <mergeCell ref="OGN619:OGN620"/>
    <mergeCell ref="OFW619:OFW620"/>
    <mergeCell ref="OFX619:OFX620"/>
    <mergeCell ref="OFY619:OFY620"/>
    <mergeCell ref="OFZ619:OFZ620"/>
    <mergeCell ref="OGA619:OGA620"/>
    <mergeCell ref="OGB619:OGB620"/>
    <mergeCell ref="OGC619:OGC620"/>
    <mergeCell ref="OGD619:OGD620"/>
    <mergeCell ref="OGE619:OGE620"/>
    <mergeCell ref="OIH619:OIH620"/>
    <mergeCell ref="OII619:OII620"/>
    <mergeCell ref="OIJ619:OIJ620"/>
    <mergeCell ref="OIK619:OIK620"/>
    <mergeCell ref="OIL619:OIL620"/>
    <mergeCell ref="OIM619:OIM620"/>
    <mergeCell ref="OIN619:OIN620"/>
    <mergeCell ref="OIO619:OIO620"/>
    <mergeCell ref="OIP619:OIP620"/>
    <mergeCell ref="OHY619:OHY620"/>
    <mergeCell ref="OHZ619:OHZ620"/>
    <mergeCell ref="OIA619:OIA620"/>
    <mergeCell ref="OIB619:OIB620"/>
    <mergeCell ref="OIC619:OIC620"/>
    <mergeCell ref="OID619:OID620"/>
    <mergeCell ref="OIE619:OIE620"/>
    <mergeCell ref="OIF619:OIF620"/>
    <mergeCell ref="OIG619:OIG620"/>
    <mergeCell ref="OHP619:OHP620"/>
    <mergeCell ref="OHQ619:OHQ620"/>
    <mergeCell ref="OHR619:OHR620"/>
    <mergeCell ref="OHS619:OHS620"/>
    <mergeCell ref="OHT619:OHT620"/>
    <mergeCell ref="OHU619:OHU620"/>
    <mergeCell ref="OHV619:OHV620"/>
    <mergeCell ref="OHW619:OHW620"/>
    <mergeCell ref="OHX619:OHX620"/>
    <mergeCell ref="OHG619:OHG620"/>
    <mergeCell ref="OHH619:OHH620"/>
    <mergeCell ref="OHI619:OHI620"/>
    <mergeCell ref="OHJ619:OHJ620"/>
    <mergeCell ref="OHK619:OHK620"/>
    <mergeCell ref="OHL619:OHL620"/>
    <mergeCell ref="OHM619:OHM620"/>
    <mergeCell ref="OHN619:OHN620"/>
    <mergeCell ref="OHO619:OHO620"/>
    <mergeCell ref="OJR619:OJR620"/>
    <mergeCell ref="OJS619:OJS620"/>
    <mergeCell ref="OJT619:OJT620"/>
    <mergeCell ref="OJU619:OJU620"/>
    <mergeCell ref="OJV619:OJV620"/>
    <mergeCell ref="OJW619:OJW620"/>
    <mergeCell ref="OJX619:OJX620"/>
    <mergeCell ref="OJY619:OJY620"/>
    <mergeCell ref="OJZ619:OJZ620"/>
    <mergeCell ref="OJI619:OJI620"/>
    <mergeCell ref="OJJ619:OJJ620"/>
    <mergeCell ref="OJK619:OJK620"/>
    <mergeCell ref="OJL619:OJL620"/>
    <mergeCell ref="OJM619:OJM620"/>
    <mergeCell ref="OJN619:OJN620"/>
    <mergeCell ref="OJO619:OJO620"/>
    <mergeCell ref="OJP619:OJP620"/>
    <mergeCell ref="OJQ619:OJQ620"/>
    <mergeCell ref="OIZ619:OIZ620"/>
    <mergeCell ref="OJA619:OJA620"/>
    <mergeCell ref="OJB619:OJB620"/>
    <mergeCell ref="OJC619:OJC620"/>
    <mergeCell ref="OJD619:OJD620"/>
    <mergeCell ref="OJE619:OJE620"/>
    <mergeCell ref="OJF619:OJF620"/>
    <mergeCell ref="OJG619:OJG620"/>
    <mergeCell ref="OJH619:OJH620"/>
    <mergeCell ref="OIQ619:OIQ620"/>
    <mergeCell ref="OIR619:OIR620"/>
    <mergeCell ref="OIS619:OIS620"/>
    <mergeCell ref="OIT619:OIT620"/>
    <mergeCell ref="OIU619:OIU620"/>
    <mergeCell ref="OIV619:OIV620"/>
    <mergeCell ref="OIW619:OIW620"/>
    <mergeCell ref="OIX619:OIX620"/>
    <mergeCell ref="OIY619:OIY620"/>
    <mergeCell ref="OLB619:OLB620"/>
    <mergeCell ref="OLC619:OLC620"/>
    <mergeCell ref="OLD619:OLD620"/>
    <mergeCell ref="OLE619:OLE620"/>
    <mergeCell ref="OLF619:OLF620"/>
    <mergeCell ref="OLG619:OLG620"/>
    <mergeCell ref="OLH619:OLH620"/>
    <mergeCell ref="OLI619:OLI620"/>
    <mergeCell ref="OLJ619:OLJ620"/>
    <mergeCell ref="OKS619:OKS620"/>
    <mergeCell ref="OKT619:OKT620"/>
    <mergeCell ref="OKU619:OKU620"/>
    <mergeCell ref="OKV619:OKV620"/>
    <mergeCell ref="OKW619:OKW620"/>
    <mergeCell ref="OKX619:OKX620"/>
    <mergeCell ref="OKY619:OKY620"/>
    <mergeCell ref="OKZ619:OKZ620"/>
    <mergeCell ref="OLA619:OLA620"/>
    <mergeCell ref="OKJ619:OKJ620"/>
    <mergeCell ref="OKK619:OKK620"/>
    <mergeCell ref="OKL619:OKL620"/>
    <mergeCell ref="OKM619:OKM620"/>
    <mergeCell ref="OKN619:OKN620"/>
    <mergeCell ref="OKO619:OKO620"/>
    <mergeCell ref="OKP619:OKP620"/>
    <mergeCell ref="OKQ619:OKQ620"/>
    <mergeCell ref="OKR619:OKR620"/>
    <mergeCell ref="OKA619:OKA620"/>
    <mergeCell ref="OKB619:OKB620"/>
    <mergeCell ref="OKC619:OKC620"/>
    <mergeCell ref="OKD619:OKD620"/>
    <mergeCell ref="OKE619:OKE620"/>
    <mergeCell ref="OKF619:OKF620"/>
    <mergeCell ref="OKG619:OKG620"/>
    <mergeCell ref="OKH619:OKH620"/>
    <mergeCell ref="OKI619:OKI620"/>
    <mergeCell ref="OML619:OML620"/>
    <mergeCell ref="OMM619:OMM620"/>
    <mergeCell ref="OMN619:OMN620"/>
    <mergeCell ref="OMO619:OMO620"/>
    <mergeCell ref="OMP619:OMP620"/>
    <mergeCell ref="OMQ619:OMQ620"/>
    <mergeCell ref="OMR619:OMR620"/>
    <mergeCell ref="OMS619:OMS620"/>
    <mergeCell ref="OMT619:OMT620"/>
    <mergeCell ref="OMC619:OMC620"/>
    <mergeCell ref="OMD619:OMD620"/>
    <mergeCell ref="OME619:OME620"/>
    <mergeCell ref="OMF619:OMF620"/>
    <mergeCell ref="OMG619:OMG620"/>
    <mergeCell ref="OMH619:OMH620"/>
    <mergeCell ref="OMI619:OMI620"/>
    <mergeCell ref="OMJ619:OMJ620"/>
    <mergeCell ref="OMK619:OMK620"/>
    <mergeCell ref="OLT619:OLT620"/>
    <mergeCell ref="OLU619:OLU620"/>
    <mergeCell ref="OLV619:OLV620"/>
    <mergeCell ref="OLW619:OLW620"/>
    <mergeCell ref="OLX619:OLX620"/>
    <mergeCell ref="OLY619:OLY620"/>
    <mergeCell ref="OLZ619:OLZ620"/>
    <mergeCell ref="OMA619:OMA620"/>
    <mergeCell ref="OMB619:OMB620"/>
    <mergeCell ref="OLK619:OLK620"/>
    <mergeCell ref="OLL619:OLL620"/>
    <mergeCell ref="OLM619:OLM620"/>
    <mergeCell ref="OLN619:OLN620"/>
    <mergeCell ref="OLO619:OLO620"/>
    <mergeCell ref="OLP619:OLP620"/>
    <mergeCell ref="OLQ619:OLQ620"/>
    <mergeCell ref="OLR619:OLR620"/>
    <mergeCell ref="OLS619:OLS620"/>
    <mergeCell ref="ONV619:ONV620"/>
    <mergeCell ref="ONW619:ONW620"/>
    <mergeCell ref="ONX619:ONX620"/>
    <mergeCell ref="ONY619:ONY620"/>
    <mergeCell ref="ONZ619:ONZ620"/>
    <mergeCell ref="OOA619:OOA620"/>
    <mergeCell ref="OOB619:OOB620"/>
    <mergeCell ref="OOC619:OOC620"/>
    <mergeCell ref="OOD619:OOD620"/>
    <mergeCell ref="ONM619:ONM620"/>
    <mergeCell ref="ONN619:ONN620"/>
    <mergeCell ref="ONO619:ONO620"/>
    <mergeCell ref="ONP619:ONP620"/>
    <mergeCell ref="ONQ619:ONQ620"/>
    <mergeCell ref="ONR619:ONR620"/>
    <mergeCell ref="ONS619:ONS620"/>
    <mergeCell ref="ONT619:ONT620"/>
    <mergeCell ref="ONU619:ONU620"/>
    <mergeCell ref="OND619:OND620"/>
    <mergeCell ref="ONE619:ONE620"/>
    <mergeCell ref="ONF619:ONF620"/>
    <mergeCell ref="ONG619:ONG620"/>
    <mergeCell ref="ONH619:ONH620"/>
    <mergeCell ref="ONI619:ONI620"/>
    <mergeCell ref="ONJ619:ONJ620"/>
    <mergeCell ref="ONK619:ONK620"/>
    <mergeCell ref="ONL619:ONL620"/>
    <mergeCell ref="OMU619:OMU620"/>
    <mergeCell ref="OMV619:OMV620"/>
    <mergeCell ref="OMW619:OMW620"/>
    <mergeCell ref="OMX619:OMX620"/>
    <mergeCell ref="OMY619:OMY620"/>
    <mergeCell ref="OMZ619:OMZ620"/>
    <mergeCell ref="ONA619:ONA620"/>
    <mergeCell ref="ONB619:ONB620"/>
    <mergeCell ref="ONC619:ONC620"/>
    <mergeCell ref="OPF619:OPF620"/>
    <mergeCell ref="OPG619:OPG620"/>
    <mergeCell ref="OPH619:OPH620"/>
    <mergeCell ref="OPI619:OPI620"/>
    <mergeCell ref="OPJ619:OPJ620"/>
    <mergeCell ref="OPK619:OPK620"/>
    <mergeCell ref="OPL619:OPL620"/>
    <mergeCell ref="OPM619:OPM620"/>
    <mergeCell ref="OPN619:OPN620"/>
    <mergeCell ref="OOW619:OOW620"/>
    <mergeCell ref="OOX619:OOX620"/>
    <mergeCell ref="OOY619:OOY620"/>
    <mergeCell ref="OOZ619:OOZ620"/>
    <mergeCell ref="OPA619:OPA620"/>
    <mergeCell ref="OPB619:OPB620"/>
    <mergeCell ref="OPC619:OPC620"/>
    <mergeCell ref="OPD619:OPD620"/>
    <mergeCell ref="OPE619:OPE620"/>
    <mergeCell ref="OON619:OON620"/>
    <mergeCell ref="OOO619:OOO620"/>
    <mergeCell ref="OOP619:OOP620"/>
    <mergeCell ref="OOQ619:OOQ620"/>
    <mergeCell ref="OOR619:OOR620"/>
    <mergeCell ref="OOS619:OOS620"/>
    <mergeCell ref="OOT619:OOT620"/>
    <mergeCell ref="OOU619:OOU620"/>
    <mergeCell ref="OOV619:OOV620"/>
    <mergeCell ref="OOE619:OOE620"/>
    <mergeCell ref="OOF619:OOF620"/>
    <mergeCell ref="OOG619:OOG620"/>
    <mergeCell ref="OOH619:OOH620"/>
    <mergeCell ref="OOI619:OOI620"/>
    <mergeCell ref="OOJ619:OOJ620"/>
    <mergeCell ref="OOK619:OOK620"/>
    <mergeCell ref="OOL619:OOL620"/>
    <mergeCell ref="OOM619:OOM620"/>
    <mergeCell ref="OQP619:OQP620"/>
    <mergeCell ref="OQQ619:OQQ620"/>
    <mergeCell ref="OQR619:OQR620"/>
    <mergeCell ref="OQS619:OQS620"/>
    <mergeCell ref="OQT619:OQT620"/>
    <mergeCell ref="OQU619:OQU620"/>
    <mergeCell ref="OQV619:OQV620"/>
    <mergeCell ref="OQW619:OQW620"/>
    <mergeCell ref="OQX619:OQX620"/>
    <mergeCell ref="OQG619:OQG620"/>
    <mergeCell ref="OQH619:OQH620"/>
    <mergeCell ref="OQI619:OQI620"/>
    <mergeCell ref="OQJ619:OQJ620"/>
    <mergeCell ref="OQK619:OQK620"/>
    <mergeCell ref="OQL619:OQL620"/>
    <mergeCell ref="OQM619:OQM620"/>
    <mergeCell ref="OQN619:OQN620"/>
    <mergeCell ref="OQO619:OQO620"/>
    <mergeCell ref="OPX619:OPX620"/>
    <mergeCell ref="OPY619:OPY620"/>
    <mergeCell ref="OPZ619:OPZ620"/>
    <mergeCell ref="OQA619:OQA620"/>
    <mergeCell ref="OQB619:OQB620"/>
    <mergeCell ref="OQC619:OQC620"/>
    <mergeCell ref="OQD619:OQD620"/>
    <mergeCell ref="OQE619:OQE620"/>
    <mergeCell ref="OQF619:OQF620"/>
    <mergeCell ref="OPO619:OPO620"/>
    <mergeCell ref="OPP619:OPP620"/>
    <mergeCell ref="OPQ619:OPQ620"/>
    <mergeCell ref="OPR619:OPR620"/>
    <mergeCell ref="OPS619:OPS620"/>
    <mergeCell ref="OPT619:OPT620"/>
    <mergeCell ref="OPU619:OPU620"/>
    <mergeCell ref="OPV619:OPV620"/>
    <mergeCell ref="OPW619:OPW620"/>
    <mergeCell ref="ORZ619:ORZ620"/>
    <mergeCell ref="OSA619:OSA620"/>
    <mergeCell ref="OSB619:OSB620"/>
    <mergeCell ref="OSC619:OSC620"/>
    <mergeCell ref="OSD619:OSD620"/>
    <mergeCell ref="OSE619:OSE620"/>
    <mergeCell ref="OSF619:OSF620"/>
    <mergeCell ref="OSG619:OSG620"/>
    <mergeCell ref="OSH619:OSH620"/>
    <mergeCell ref="ORQ619:ORQ620"/>
    <mergeCell ref="ORR619:ORR620"/>
    <mergeCell ref="ORS619:ORS620"/>
    <mergeCell ref="ORT619:ORT620"/>
    <mergeCell ref="ORU619:ORU620"/>
    <mergeCell ref="ORV619:ORV620"/>
    <mergeCell ref="ORW619:ORW620"/>
    <mergeCell ref="ORX619:ORX620"/>
    <mergeCell ref="ORY619:ORY620"/>
    <mergeCell ref="ORH619:ORH620"/>
    <mergeCell ref="ORI619:ORI620"/>
    <mergeCell ref="ORJ619:ORJ620"/>
    <mergeCell ref="ORK619:ORK620"/>
    <mergeCell ref="ORL619:ORL620"/>
    <mergeCell ref="ORM619:ORM620"/>
    <mergeCell ref="ORN619:ORN620"/>
    <mergeCell ref="ORO619:ORO620"/>
    <mergeCell ref="ORP619:ORP620"/>
    <mergeCell ref="OQY619:OQY620"/>
    <mergeCell ref="OQZ619:OQZ620"/>
    <mergeCell ref="ORA619:ORA620"/>
    <mergeCell ref="ORB619:ORB620"/>
    <mergeCell ref="ORC619:ORC620"/>
    <mergeCell ref="ORD619:ORD620"/>
    <mergeCell ref="ORE619:ORE620"/>
    <mergeCell ref="ORF619:ORF620"/>
    <mergeCell ref="ORG619:ORG620"/>
    <mergeCell ref="OTJ619:OTJ620"/>
    <mergeCell ref="OTK619:OTK620"/>
    <mergeCell ref="OTL619:OTL620"/>
    <mergeCell ref="OTM619:OTM620"/>
    <mergeCell ref="OTN619:OTN620"/>
    <mergeCell ref="OTO619:OTO620"/>
    <mergeCell ref="OTP619:OTP620"/>
    <mergeCell ref="OTQ619:OTQ620"/>
    <mergeCell ref="OTR619:OTR620"/>
    <mergeCell ref="OTA619:OTA620"/>
    <mergeCell ref="OTB619:OTB620"/>
    <mergeCell ref="OTC619:OTC620"/>
    <mergeCell ref="OTD619:OTD620"/>
    <mergeCell ref="OTE619:OTE620"/>
    <mergeCell ref="OTF619:OTF620"/>
    <mergeCell ref="OTG619:OTG620"/>
    <mergeCell ref="OTH619:OTH620"/>
    <mergeCell ref="OTI619:OTI620"/>
    <mergeCell ref="OSR619:OSR620"/>
    <mergeCell ref="OSS619:OSS620"/>
    <mergeCell ref="OST619:OST620"/>
    <mergeCell ref="OSU619:OSU620"/>
    <mergeCell ref="OSV619:OSV620"/>
    <mergeCell ref="OSW619:OSW620"/>
    <mergeCell ref="OSX619:OSX620"/>
    <mergeCell ref="OSY619:OSY620"/>
    <mergeCell ref="OSZ619:OSZ620"/>
    <mergeCell ref="OSI619:OSI620"/>
    <mergeCell ref="OSJ619:OSJ620"/>
    <mergeCell ref="OSK619:OSK620"/>
    <mergeCell ref="OSL619:OSL620"/>
    <mergeCell ref="OSM619:OSM620"/>
    <mergeCell ref="OSN619:OSN620"/>
    <mergeCell ref="OSO619:OSO620"/>
    <mergeCell ref="OSP619:OSP620"/>
    <mergeCell ref="OSQ619:OSQ620"/>
    <mergeCell ref="OUT619:OUT620"/>
    <mergeCell ref="OUU619:OUU620"/>
    <mergeCell ref="OUV619:OUV620"/>
    <mergeCell ref="OUW619:OUW620"/>
    <mergeCell ref="OUX619:OUX620"/>
    <mergeCell ref="OUY619:OUY620"/>
    <mergeCell ref="OUZ619:OUZ620"/>
    <mergeCell ref="OVA619:OVA620"/>
    <mergeCell ref="OVB619:OVB620"/>
    <mergeCell ref="OUK619:OUK620"/>
    <mergeCell ref="OUL619:OUL620"/>
    <mergeCell ref="OUM619:OUM620"/>
    <mergeCell ref="OUN619:OUN620"/>
    <mergeCell ref="OUO619:OUO620"/>
    <mergeCell ref="OUP619:OUP620"/>
    <mergeCell ref="OUQ619:OUQ620"/>
    <mergeCell ref="OUR619:OUR620"/>
    <mergeCell ref="OUS619:OUS620"/>
    <mergeCell ref="OUB619:OUB620"/>
    <mergeCell ref="OUC619:OUC620"/>
    <mergeCell ref="OUD619:OUD620"/>
    <mergeCell ref="OUE619:OUE620"/>
    <mergeCell ref="OUF619:OUF620"/>
    <mergeCell ref="OUG619:OUG620"/>
    <mergeCell ref="OUH619:OUH620"/>
    <mergeCell ref="OUI619:OUI620"/>
    <mergeCell ref="OUJ619:OUJ620"/>
    <mergeCell ref="OTS619:OTS620"/>
    <mergeCell ref="OTT619:OTT620"/>
    <mergeCell ref="OTU619:OTU620"/>
    <mergeCell ref="OTV619:OTV620"/>
    <mergeCell ref="OTW619:OTW620"/>
    <mergeCell ref="OTX619:OTX620"/>
    <mergeCell ref="OTY619:OTY620"/>
    <mergeCell ref="OTZ619:OTZ620"/>
    <mergeCell ref="OUA619:OUA620"/>
    <mergeCell ref="OWD619:OWD620"/>
    <mergeCell ref="OWE619:OWE620"/>
    <mergeCell ref="OWF619:OWF620"/>
    <mergeCell ref="OWG619:OWG620"/>
    <mergeCell ref="OWH619:OWH620"/>
    <mergeCell ref="OWI619:OWI620"/>
    <mergeCell ref="OWJ619:OWJ620"/>
    <mergeCell ref="OWK619:OWK620"/>
    <mergeCell ref="OWL619:OWL620"/>
    <mergeCell ref="OVU619:OVU620"/>
    <mergeCell ref="OVV619:OVV620"/>
    <mergeCell ref="OVW619:OVW620"/>
    <mergeCell ref="OVX619:OVX620"/>
    <mergeCell ref="OVY619:OVY620"/>
    <mergeCell ref="OVZ619:OVZ620"/>
    <mergeCell ref="OWA619:OWA620"/>
    <mergeCell ref="OWB619:OWB620"/>
    <mergeCell ref="OWC619:OWC620"/>
    <mergeCell ref="OVL619:OVL620"/>
    <mergeCell ref="OVM619:OVM620"/>
    <mergeCell ref="OVN619:OVN620"/>
    <mergeCell ref="OVO619:OVO620"/>
    <mergeCell ref="OVP619:OVP620"/>
    <mergeCell ref="OVQ619:OVQ620"/>
    <mergeCell ref="OVR619:OVR620"/>
    <mergeCell ref="OVS619:OVS620"/>
    <mergeCell ref="OVT619:OVT620"/>
    <mergeCell ref="OVC619:OVC620"/>
    <mergeCell ref="OVD619:OVD620"/>
    <mergeCell ref="OVE619:OVE620"/>
    <mergeCell ref="OVF619:OVF620"/>
    <mergeCell ref="OVG619:OVG620"/>
    <mergeCell ref="OVH619:OVH620"/>
    <mergeCell ref="OVI619:OVI620"/>
    <mergeCell ref="OVJ619:OVJ620"/>
    <mergeCell ref="OVK619:OVK620"/>
    <mergeCell ref="OXN619:OXN620"/>
    <mergeCell ref="OXO619:OXO620"/>
    <mergeCell ref="OXP619:OXP620"/>
    <mergeCell ref="OXQ619:OXQ620"/>
    <mergeCell ref="OXR619:OXR620"/>
    <mergeCell ref="OXS619:OXS620"/>
    <mergeCell ref="OXT619:OXT620"/>
    <mergeCell ref="OXU619:OXU620"/>
    <mergeCell ref="OXV619:OXV620"/>
    <mergeCell ref="OXE619:OXE620"/>
    <mergeCell ref="OXF619:OXF620"/>
    <mergeCell ref="OXG619:OXG620"/>
    <mergeCell ref="OXH619:OXH620"/>
    <mergeCell ref="OXI619:OXI620"/>
    <mergeCell ref="OXJ619:OXJ620"/>
    <mergeCell ref="OXK619:OXK620"/>
    <mergeCell ref="OXL619:OXL620"/>
    <mergeCell ref="OXM619:OXM620"/>
    <mergeCell ref="OWV619:OWV620"/>
    <mergeCell ref="OWW619:OWW620"/>
    <mergeCell ref="OWX619:OWX620"/>
    <mergeCell ref="OWY619:OWY620"/>
    <mergeCell ref="OWZ619:OWZ620"/>
    <mergeCell ref="OXA619:OXA620"/>
    <mergeCell ref="OXB619:OXB620"/>
    <mergeCell ref="OXC619:OXC620"/>
    <mergeCell ref="OXD619:OXD620"/>
    <mergeCell ref="OWM619:OWM620"/>
    <mergeCell ref="OWN619:OWN620"/>
    <mergeCell ref="OWO619:OWO620"/>
    <mergeCell ref="OWP619:OWP620"/>
    <mergeCell ref="OWQ619:OWQ620"/>
    <mergeCell ref="OWR619:OWR620"/>
    <mergeCell ref="OWS619:OWS620"/>
    <mergeCell ref="OWT619:OWT620"/>
    <mergeCell ref="OWU619:OWU620"/>
    <mergeCell ref="OYX619:OYX620"/>
    <mergeCell ref="OYY619:OYY620"/>
    <mergeCell ref="OYZ619:OYZ620"/>
    <mergeCell ref="OZA619:OZA620"/>
    <mergeCell ref="OZB619:OZB620"/>
    <mergeCell ref="OZC619:OZC620"/>
    <mergeCell ref="OZD619:OZD620"/>
    <mergeCell ref="OZE619:OZE620"/>
    <mergeCell ref="OZF619:OZF620"/>
    <mergeCell ref="OYO619:OYO620"/>
    <mergeCell ref="OYP619:OYP620"/>
    <mergeCell ref="OYQ619:OYQ620"/>
    <mergeCell ref="OYR619:OYR620"/>
    <mergeCell ref="OYS619:OYS620"/>
    <mergeCell ref="OYT619:OYT620"/>
    <mergeCell ref="OYU619:OYU620"/>
    <mergeCell ref="OYV619:OYV620"/>
    <mergeCell ref="OYW619:OYW620"/>
    <mergeCell ref="OYF619:OYF620"/>
    <mergeCell ref="OYG619:OYG620"/>
    <mergeCell ref="OYH619:OYH620"/>
    <mergeCell ref="OYI619:OYI620"/>
    <mergeCell ref="OYJ619:OYJ620"/>
    <mergeCell ref="OYK619:OYK620"/>
    <mergeCell ref="OYL619:OYL620"/>
    <mergeCell ref="OYM619:OYM620"/>
    <mergeCell ref="OYN619:OYN620"/>
    <mergeCell ref="OXW619:OXW620"/>
    <mergeCell ref="OXX619:OXX620"/>
    <mergeCell ref="OXY619:OXY620"/>
    <mergeCell ref="OXZ619:OXZ620"/>
    <mergeCell ref="OYA619:OYA620"/>
    <mergeCell ref="OYB619:OYB620"/>
    <mergeCell ref="OYC619:OYC620"/>
    <mergeCell ref="OYD619:OYD620"/>
    <mergeCell ref="OYE619:OYE620"/>
    <mergeCell ref="PAH619:PAH620"/>
    <mergeCell ref="PAI619:PAI620"/>
    <mergeCell ref="PAJ619:PAJ620"/>
    <mergeCell ref="PAK619:PAK620"/>
    <mergeCell ref="PAL619:PAL620"/>
    <mergeCell ref="PAM619:PAM620"/>
    <mergeCell ref="PAN619:PAN620"/>
    <mergeCell ref="PAO619:PAO620"/>
    <mergeCell ref="PAP619:PAP620"/>
    <mergeCell ref="OZY619:OZY620"/>
    <mergeCell ref="OZZ619:OZZ620"/>
    <mergeCell ref="PAA619:PAA620"/>
    <mergeCell ref="PAB619:PAB620"/>
    <mergeCell ref="PAC619:PAC620"/>
    <mergeCell ref="PAD619:PAD620"/>
    <mergeCell ref="PAE619:PAE620"/>
    <mergeCell ref="PAF619:PAF620"/>
    <mergeCell ref="PAG619:PAG620"/>
    <mergeCell ref="OZP619:OZP620"/>
    <mergeCell ref="OZQ619:OZQ620"/>
    <mergeCell ref="OZR619:OZR620"/>
    <mergeCell ref="OZS619:OZS620"/>
    <mergeCell ref="OZT619:OZT620"/>
    <mergeCell ref="OZU619:OZU620"/>
    <mergeCell ref="OZV619:OZV620"/>
    <mergeCell ref="OZW619:OZW620"/>
    <mergeCell ref="OZX619:OZX620"/>
    <mergeCell ref="OZG619:OZG620"/>
    <mergeCell ref="OZH619:OZH620"/>
    <mergeCell ref="OZI619:OZI620"/>
    <mergeCell ref="OZJ619:OZJ620"/>
    <mergeCell ref="OZK619:OZK620"/>
    <mergeCell ref="OZL619:OZL620"/>
    <mergeCell ref="OZM619:OZM620"/>
    <mergeCell ref="OZN619:OZN620"/>
    <mergeCell ref="OZO619:OZO620"/>
    <mergeCell ref="PBR619:PBR620"/>
    <mergeCell ref="PBS619:PBS620"/>
    <mergeCell ref="PBT619:PBT620"/>
    <mergeCell ref="PBU619:PBU620"/>
    <mergeCell ref="PBV619:PBV620"/>
    <mergeCell ref="PBW619:PBW620"/>
    <mergeCell ref="PBX619:PBX620"/>
    <mergeCell ref="PBY619:PBY620"/>
    <mergeCell ref="PBZ619:PBZ620"/>
    <mergeCell ref="PBI619:PBI620"/>
    <mergeCell ref="PBJ619:PBJ620"/>
    <mergeCell ref="PBK619:PBK620"/>
    <mergeCell ref="PBL619:PBL620"/>
    <mergeCell ref="PBM619:PBM620"/>
    <mergeCell ref="PBN619:PBN620"/>
    <mergeCell ref="PBO619:PBO620"/>
    <mergeCell ref="PBP619:PBP620"/>
    <mergeCell ref="PBQ619:PBQ620"/>
    <mergeCell ref="PAZ619:PAZ620"/>
    <mergeCell ref="PBA619:PBA620"/>
    <mergeCell ref="PBB619:PBB620"/>
    <mergeCell ref="PBC619:PBC620"/>
    <mergeCell ref="PBD619:PBD620"/>
    <mergeCell ref="PBE619:PBE620"/>
    <mergeCell ref="PBF619:PBF620"/>
    <mergeCell ref="PBG619:PBG620"/>
    <mergeCell ref="PBH619:PBH620"/>
    <mergeCell ref="PAQ619:PAQ620"/>
    <mergeCell ref="PAR619:PAR620"/>
    <mergeCell ref="PAS619:PAS620"/>
    <mergeCell ref="PAT619:PAT620"/>
    <mergeCell ref="PAU619:PAU620"/>
    <mergeCell ref="PAV619:PAV620"/>
    <mergeCell ref="PAW619:PAW620"/>
    <mergeCell ref="PAX619:PAX620"/>
    <mergeCell ref="PAY619:PAY620"/>
    <mergeCell ref="PDB619:PDB620"/>
    <mergeCell ref="PDC619:PDC620"/>
    <mergeCell ref="PDD619:PDD620"/>
    <mergeCell ref="PDE619:PDE620"/>
    <mergeCell ref="PDF619:PDF620"/>
    <mergeCell ref="PDG619:PDG620"/>
    <mergeCell ref="PDH619:PDH620"/>
    <mergeCell ref="PDI619:PDI620"/>
    <mergeCell ref="PDJ619:PDJ620"/>
    <mergeCell ref="PCS619:PCS620"/>
    <mergeCell ref="PCT619:PCT620"/>
    <mergeCell ref="PCU619:PCU620"/>
    <mergeCell ref="PCV619:PCV620"/>
    <mergeCell ref="PCW619:PCW620"/>
    <mergeCell ref="PCX619:PCX620"/>
    <mergeCell ref="PCY619:PCY620"/>
    <mergeCell ref="PCZ619:PCZ620"/>
    <mergeCell ref="PDA619:PDA620"/>
    <mergeCell ref="PCJ619:PCJ620"/>
    <mergeCell ref="PCK619:PCK620"/>
    <mergeCell ref="PCL619:PCL620"/>
    <mergeCell ref="PCM619:PCM620"/>
    <mergeCell ref="PCN619:PCN620"/>
    <mergeCell ref="PCO619:PCO620"/>
    <mergeCell ref="PCP619:PCP620"/>
    <mergeCell ref="PCQ619:PCQ620"/>
    <mergeCell ref="PCR619:PCR620"/>
    <mergeCell ref="PCA619:PCA620"/>
    <mergeCell ref="PCB619:PCB620"/>
    <mergeCell ref="PCC619:PCC620"/>
    <mergeCell ref="PCD619:PCD620"/>
    <mergeCell ref="PCE619:PCE620"/>
    <mergeCell ref="PCF619:PCF620"/>
    <mergeCell ref="PCG619:PCG620"/>
    <mergeCell ref="PCH619:PCH620"/>
    <mergeCell ref="PCI619:PCI620"/>
    <mergeCell ref="PEL619:PEL620"/>
    <mergeCell ref="PEM619:PEM620"/>
    <mergeCell ref="PEN619:PEN620"/>
    <mergeCell ref="PEO619:PEO620"/>
    <mergeCell ref="PEP619:PEP620"/>
    <mergeCell ref="PEQ619:PEQ620"/>
    <mergeCell ref="PER619:PER620"/>
    <mergeCell ref="PES619:PES620"/>
    <mergeCell ref="PET619:PET620"/>
    <mergeCell ref="PEC619:PEC620"/>
    <mergeCell ref="PED619:PED620"/>
    <mergeCell ref="PEE619:PEE620"/>
    <mergeCell ref="PEF619:PEF620"/>
    <mergeCell ref="PEG619:PEG620"/>
    <mergeCell ref="PEH619:PEH620"/>
    <mergeCell ref="PEI619:PEI620"/>
    <mergeCell ref="PEJ619:PEJ620"/>
    <mergeCell ref="PEK619:PEK620"/>
    <mergeCell ref="PDT619:PDT620"/>
    <mergeCell ref="PDU619:PDU620"/>
    <mergeCell ref="PDV619:PDV620"/>
    <mergeCell ref="PDW619:PDW620"/>
    <mergeCell ref="PDX619:PDX620"/>
    <mergeCell ref="PDY619:PDY620"/>
    <mergeCell ref="PDZ619:PDZ620"/>
    <mergeCell ref="PEA619:PEA620"/>
    <mergeCell ref="PEB619:PEB620"/>
    <mergeCell ref="PDK619:PDK620"/>
    <mergeCell ref="PDL619:PDL620"/>
    <mergeCell ref="PDM619:PDM620"/>
    <mergeCell ref="PDN619:PDN620"/>
    <mergeCell ref="PDO619:PDO620"/>
    <mergeCell ref="PDP619:PDP620"/>
    <mergeCell ref="PDQ619:PDQ620"/>
    <mergeCell ref="PDR619:PDR620"/>
    <mergeCell ref="PDS619:PDS620"/>
    <mergeCell ref="PFV619:PFV620"/>
    <mergeCell ref="PFW619:PFW620"/>
    <mergeCell ref="PFX619:PFX620"/>
    <mergeCell ref="PFY619:PFY620"/>
    <mergeCell ref="PFZ619:PFZ620"/>
    <mergeCell ref="PGA619:PGA620"/>
    <mergeCell ref="PGB619:PGB620"/>
    <mergeCell ref="PGC619:PGC620"/>
    <mergeCell ref="PGD619:PGD620"/>
    <mergeCell ref="PFM619:PFM620"/>
    <mergeCell ref="PFN619:PFN620"/>
    <mergeCell ref="PFO619:PFO620"/>
    <mergeCell ref="PFP619:PFP620"/>
    <mergeCell ref="PFQ619:PFQ620"/>
    <mergeCell ref="PFR619:PFR620"/>
    <mergeCell ref="PFS619:PFS620"/>
    <mergeCell ref="PFT619:PFT620"/>
    <mergeCell ref="PFU619:PFU620"/>
    <mergeCell ref="PFD619:PFD620"/>
    <mergeCell ref="PFE619:PFE620"/>
    <mergeCell ref="PFF619:PFF620"/>
    <mergeCell ref="PFG619:PFG620"/>
    <mergeCell ref="PFH619:PFH620"/>
    <mergeCell ref="PFI619:PFI620"/>
    <mergeCell ref="PFJ619:PFJ620"/>
    <mergeCell ref="PFK619:PFK620"/>
    <mergeCell ref="PFL619:PFL620"/>
    <mergeCell ref="PEU619:PEU620"/>
    <mergeCell ref="PEV619:PEV620"/>
    <mergeCell ref="PEW619:PEW620"/>
    <mergeCell ref="PEX619:PEX620"/>
    <mergeCell ref="PEY619:PEY620"/>
    <mergeCell ref="PEZ619:PEZ620"/>
    <mergeCell ref="PFA619:PFA620"/>
    <mergeCell ref="PFB619:PFB620"/>
    <mergeCell ref="PFC619:PFC620"/>
    <mergeCell ref="PHF619:PHF620"/>
    <mergeCell ref="PHG619:PHG620"/>
    <mergeCell ref="PHH619:PHH620"/>
    <mergeCell ref="PHI619:PHI620"/>
    <mergeCell ref="PHJ619:PHJ620"/>
    <mergeCell ref="PHK619:PHK620"/>
    <mergeCell ref="PHL619:PHL620"/>
    <mergeCell ref="PHM619:PHM620"/>
    <mergeCell ref="PHN619:PHN620"/>
    <mergeCell ref="PGW619:PGW620"/>
    <mergeCell ref="PGX619:PGX620"/>
    <mergeCell ref="PGY619:PGY620"/>
    <mergeCell ref="PGZ619:PGZ620"/>
    <mergeCell ref="PHA619:PHA620"/>
    <mergeCell ref="PHB619:PHB620"/>
    <mergeCell ref="PHC619:PHC620"/>
    <mergeCell ref="PHD619:PHD620"/>
    <mergeCell ref="PHE619:PHE620"/>
    <mergeCell ref="PGN619:PGN620"/>
    <mergeCell ref="PGO619:PGO620"/>
    <mergeCell ref="PGP619:PGP620"/>
    <mergeCell ref="PGQ619:PGQ620"/>
    <mergeCell ref="PGR619:PGR620"/>
    <mergeCell ref="PGS619:PGS620"/>
    <mergeCell ref="PGT619:PGT620"/>
    <mergeCell ref="PGU619:PGU620"/>
    <mergeCell ref="PGV619:PGV620"/>
    <mergeCell ref="PGE619:PGE620"/>
    <mergeCell ref="PGF619:PGF620"/>
    <mergeCell ref="PGG619:PGG620"/>
    <mergeCell ref="PGH619:PGH620"/>
    <mergeCell ref="PGI619:PGI620"/>
    <mergeCell ref="PGJ619:PGJ620"/>
    <mergeCell ref="PGK619:PGK620"/>
    <mergeCell ref="PGL619:PGL620"/>
    <mergeCell ref="PGM619:PGM620"/>
    <mergeCell ref="PIP619:PIP620"/>
    <mergeCell ref="PIQ619:PIQ620"/>
    <mergeCell ref="PIR619:PIR620"/>
    <mergeCell ref="PIS619:PIS620"/>
    <mergeCell ref="PIT619:PIT620"/>
    <mergeCell ref="PIU619:PIU620"/>
    <mergeCell ref="PIV619:PIV620"/>
    <mergeCell ref="PIW619:PIW620"/>
    <mergeCell ref="PIX619:PIX620"/>
    <mergeCell ref="PIG619:PIG620"/>
    <mergeCell ref="PIH619:PIH620"/>
    <mergeCell ref="PII619:PII620"/>
    <mergeCell ref="PIJ619:PIJ620"/>
    <mergeCell ref="PIK619:PIK620"/>
    <mergeCell ref="PIL619:PIL620"/>
    <mergeCell ref="PIM619:PIM620"/>
    <mergeCell ref="PIN619:PIN620"/>
    <mergeCell ref="PIO619:PIO620"/>
    <mergeCell ref="PHX619:PHX620"/>
    <mergeCell ref="PHY619:PHY620"/>
    <mergeCell ref="PHZ619:PHZ620"/>
    <mergeCell ref="PIA619:PIA620"/>
    <mergeCell ref="PIB619:PIB620"/>
    <mergeCell ref="PIC619:PIC620"/>
    <mergeCell ref="PID619:PID620"/>
    <mergeCell ref="PIE619:PIE620"/>
    <mergeCell ref="PIF619:PIF620"/>
    <mergeCell ref="PHO619:PHO620"/>
    <mergeCell ref="PHP619:PHP620"/>
    <mergeCell ref="PHQ619:PHQ620"/>
    <mergeCell ref="PHR619:PHR620"/>
    <mergeCell ref="PHS619:PHS620"/>
    <mergeCell ref="PHT619:PHT620"/>
    <mergeCell ref="PHU619:PHU620"/>
    <mergeCell ref="PHV619:PHV620"/>
    <mergeCell ref="PHW619:PHW620"/>
    <mergeCell ref="PJZ619:PJZ620"/>
    <mergeCell ref="PKA619:PKA620"/>
    <mergeCell ref="PKB619:PKB620"/>
    <mergeCell ref="PKC619:PKC620"/>
    <mergeCell ref="PKD619:PKD620"/>
    <mergeCell ref="PKE619:PKE620"/>
    <mergeCell ref="PKF619:PKF620"/>
    <mergeCell ref="PKG619:PKG620"/>
    <mergeCell ref="PKH619:PKH620"/>
    <mergeCell ref="PJQ619:PJQ620"/>
    <mergeCell ref="PJR619:PJR620"/>
    <mergeCell ref="PJS619:PJS620"/>
    <mergeCell ref="PJT619:PJT620"/>
    <mergeCell ref="PJU619:PJU620"/>
    <mergeCell ref="PJV619:PJV620"/>
    <mergeCell ref="PJW619:PJW620"/>
    <mergeCell ref="PJX619:PJX620"/>
    <mergeCell ref="PJY619:PJY620"/>
    <mergeCell ref="PJH619:PJH620"/>
    <mergeCell ref="PJI619:PJI620"/>
    <mergeCell ref="PJJ619:PJJ620"/>
    <mergeCell ref="PJK619:PJK620"/>
    <mergeCell ref="PJL619:PJL620"/>
    <mergeCell ref="PJM619:PJM620"/>
    <mergeCell ref="PJN619:PJN620"/>
    <mergeCell ref="PJO619:PJO620"/>
    <mergeCell ref="PJP619:PJP620"/>
    <mergeCell ref="PIY619:PIY620"/>
    <mergeCell ref="PIZ619:PIZ620"/>
    <mergeCell ref="PJA619:PJA620"/>
    <mergeCell ref="PJB619:PJB620"/>
    <mergeCell ref="PJC619:PJC620"/>
    <mergeCell ref="PJD619:PJD620"/>
    <mergeCell ref="PJE619:PJE620"/>
    <mergeCell ref="PJF619:PJF620"/>
    <mergeCell ref="PJG619:PJG620"/>
    <mergeCell ref="PLJ619:PLJ620"/>
    <mergeCell ref="PLK619:PLK620"/>
    <mergeCell ref="PLL619:PLL620"/>
    <mergeCell ref="PLM619:PLM620"/>
    <mergeCell ref="PLN619:PLN620"/>
    <mergeCell ref="PLO619:PLO620"/>
    <mergeCell ref="PLP619:PLP620"/>
    <mergeCell ref="PLQ619:PLQ620"/>
    <mergeCell ref="PLR619:PLR620"/>
    <mergeCell ref="PLA619:PLA620"/>
    <mergeCell ref="PLB619:PLB620"/>
    <mergeCell ref="PLC619:PLC620"/>
    <mergeCell ref="PLD619:PLD620"/>
    <mergeCell ref="PLE619:PLE620"/>
    <mergeCell ref="PLF619:PLF620"/>
    <mergeCell ref="PLG619:PLG620"/>
    <mergeCell ref="PLH619:PLH620"/>
    <mergeCell ref="PLI619:PLI620"/>
    <mergeCell ref="PKR619:PKR620"/>
    <mergeCell ref="PKS619:PKS620"/>
    <mergeCell ref="PKT619:PKT620"/>
    <mergeCell ref="PKU619:PKU620"/>
    <mergeCell ref="PKV619:PKV620"/>
    <mergeCell ref="PKW619:PKW620"/>
    <mergeCell ref="PKX619:PKX620"/>
    <mergeCell ref="PKY619:PKY620"/>
    <mergeCell ref="PKZ619:PKZ620"/>
    <mergeCell ref="PKI619:PKI620"/>
    <mergeCell ref="PKJ619:PKJ620"/>
    <mergeCell ref="PKK619:PKK620"/>
    <mergeCell ref="PKL619:PKL620"/>
    <mergeCell ref="PKM619:PKM620"/>
    <mergeCell ref="PKN619:PKN620"/>
    <mergeCell ref="PKO619:PKO620"/>
    <mergeCell ref="PKP619:PKP620"/>
    <mergeCell ref="PKQ619:PKQ620"/>
    <mergeCell ref="PMT619:PMT620"/>
    <mergeCell ref="PMU619:PMU620"/>
    <mergeCell ref="PMV619:PMV620"/>
    <mergeCell ref="PMW619:PMW620"/>
    <mergeCell ref="PMX619:PMX620"/>
    <mergeCell ref="PMY619:PMY620"/>
    <mergeCell ref="PMZ619:PMZ620"/>
    <mergeCell ref="PNA619:PNA620"/>
    <mergeCell ref="PNB619:PNB620"/>
    <mergeCell ref="PMK619:PMK620"/>
    <mergeCell ref="PML619:PML620"/>
    <mergeCell ref="PMM619:PMM620"/>
    <mergeCell ref="PMN619:PMN620"/>
    <mergeCell ref="PMO619:PMO620"/>
    <mergeCell ref="PMP619:PMP620"/>
    <mergeCell ref="PMQ619:PMQ620"/>
    <mergeCell ref="PMR619:PMR620"/>
    <mergeCell ref="PMS619:PMS620"/>
    <mergeCell ref="PMB619:PMB620"/>
    <mergeCell ref="PMC619:PMC620"/>
    <mergeCell ref="PMD619:PMD620"/>
    <mergeCell ref="PME619:PME620"/>
    <mergeCell ref="PMF619:PMF620"/>
    <mergeCell ref="PMG619:PMG620"/>
    <mergeCell ref="PMH619:PMH620"/>
    <mergeCell ref="PMI619:PMI620"/>
    <mergeCell ref="PMJ619:PMJ620"/>
    <mergeCell ref="PLS619:PLS620"/>
    <mergeCell ref="PLT619:PLT620"/>
    <mergeCell ref="PLU619:PLU620"/>
    <mergeCell ref="PLV619:PLV620"/>
    <mergeCell ref="PLW619:PLW620"/>
    <mergeCell ref="PLX619:PLX620"/>
    <mergeCell ref="PLY619:PLY620"/>
    <mergeCell ref="PLZ619:PLZ620"/>
    <mergeCell ref="PMA619:PMA620"/>
    <mergeCell ref="POD619:POD620"/>
    <mergeCell ref="POE619:POE620"/>
    <mergeCell ref="POF619:POF620"/>
    <mergeCell ref="POG619:POG620"/>
    <mergeCell ref="POH619:POH620"/>
    <mergeCell ref="POI619:POI620"/>
    <mergeCell ref="POJ619:POJ620"/>
    <mergeCell ref="POK619:POK620"/>
    <mergeCell ref="POL619:POL620"/>
    <mergeCell ref="PNU619:PNU620"/>
    <mergeCell ref="PNV619:PNV620"/>
    <mergeCell ref="PNW619:PNW620"/>
    <mergeCell ref="PNX619:PNX620"/>
    <mergeCell ref="PNY619:PNY620"/>
    <mergeCell ref="PNZ619:PNZ620"/>
    <mergeCell ref="POA619:POA620"/>
    <mergeCell ref="POB619:POB620"/>
    <mergeCell ref="POC619:POC620"/>
    <mergeCell ref="PNL619:PNL620"/>
    <mergeCell ref="PNM619:PNM620"/>
    <mergeCell ref="PNN619:PNN620"/>
    <mergeCell ref="PNO619:PNO620"/>
    <mergeCell ref="PNP619:PNP620"/>
    <mergeCell ref="PNQ619:PNQ620"/>
    <mergeCell ref="PNR619:PNR620"/>
    <mergeCell ref="PNS619:PNS620"/>
    <mergeCell ref="PNT619:PNT620"/>
    <mergeCell ref="PNC619:PNC620"/>
    <mergeCell ref="PND619:PND620"/>
    <mergeCell ref="PNE619:PNE620"/>
    <mergeCell ref="PNF619:PNF620"/>
    <mergeCell ref="PNG619:PNG620"/>
    <mergeCell ref="PNH619:PNH620"/>
    <mergeCell ref="PNI619:PNI620"/>
    <mergeCell ref="PNJ619:PNJ620"/>
    <mergeCell ref="PNK619:PNK620"/>
    <mergeCell ref="PPN619:PPN620"/>
    <mergeCell ref="PPO619:PPO620"/>
    <mergeCell ref="PPP619:PPP620"/>
    <mergeCell ref="PPQ619:PPQ620"/>
    <mergeCell ref="PPR619:PPR620"/>
    <mergeCell ref="PPS619:PPS620"/>
    <mergeCell ref="PPT619:PPT620"/>
    <mergeCell ref="PPU619:PPU620"/>
    <mergeCell ref="PPV619:PPV620"/>
    <mergeCell ref="PPE619:PPE620"/>
    <mergeCell ref="PPF619:PPF620"/>
    <mergeCell ref="PPG619:PPG620"/>
    <mergeCell ref="PPH619:PPH620"/>
    <mergeCell ref="PPI619:PPI620"/>
    <mergeCell ref="PPJ619:PPJ620"/>
    <mergeCell ref="PPK619:PPK620"/>
    <mergeCell ref="PPL619:PPL620"/>
    <mergeCell ref="PPM619:PPM620"/>
    <mergeCell ref="POV619:POV620"/>
    <mergeCell ref="POW619:POW620"/>
    <mergeCell ref="POX619:POX620"/>
    <mergeCell ref="POY619:POY620"/>
    <mergeCell ref="POZ619:POZ620"/>
    <mergeCell ref="PPA619:PPA620"/>
    <mergeCell ref="PPB619:PPB620"/>
    <mergeCell ref="PPC619:PPC620"/>
    <mergeCell ref="PPD619:PPD620"/>
    <mergeCell ref="POM619:POM620"/>
    <mergeCell ref="PON619:PON620"/>
    <mergeCell ref="POO619:POO620"/>
    <mergeCell ref="POP619:POP620"/>
    <mergeCell ref="POQ619:POQ620"/>
    <mergeCell ref="POR619:POR620"/>
    <mergeCell ref="POS619:POS620"/>
    <mergeCell ref="POT619:POT620"/>
    <mergeCell ref="POU619:POU620"/>
    <mergeCell ref="PQX619:PQX620"/>
    <mergeCell ref="PQY619:PQY620"/>
    <mergeCell ref="PQZ619:PQZ620"/>
    <mergeCell ref="PRA619:PRA620"/>
    <mergeCell ref="PRB619:PRB620"/>
    <mergeCell ref="PRC619:PRC620"/>
    <mergeCell ref="PRD619:PRD620"/>
    <mergeCell ref="PRE619:PRE620"/>
    <mergeCell ref="PRF619:PRF620"/>
    <mergeCell ref="PQO619:PQO620"/>
    <mergeCell ref="PQP619:PQP620"/>
    <mergeCell ref="PQQ619:PQQ620"/>
    <mergeCell ref="PQR619:PQR620"/>
    <mergeCell ref="PQS619:PQS620"/>
    <mergeCell ref="PQT619:PQT620"/>
    <mergeCell ref="PQU619:PQU620"/>
    <mergeCell ref="PQV619:PQV620"/>
    <mergeCell ref="PQW619:PQW620"/>
    <mergeCell ref="PQF619:PQF620"/>
    <mergeCell ref="PQG619:PQG620"/>
    <mergeCell ref="PQH619:PQH620"/>
    <mergeCell ref="PQI619:PQI620"/>
    <mergeCell ref="PQJ619:PQJ620"/>
    <mergeCell ref="PQK619:PQK620"/>
    <mergeCell ref="PQL619:PQL620"/>
    <mergeCell ref="PQM619:PQM620"/>
    <mergeCell ref="PQN619:PQN620"/>
    <mergeCell ref="PPW619:PPW620"/>
    <mergeCell ref="PPX619:PPX620"/>
    <mergeCell ref="PPY619:PPY620"/>
    <mergeCell ref="PPZ619:PPZ620"/>
    <mergeCell ref="PQA619:PQA620"/>
    <mergeCell ref="PQB619:PQB620"/>
    <mergeCell ref="PQC619:PQC620"/>
    <mergeCell ref="PQD619:PQD620"/>
    <mergeCell ref="PQE619:PQE620"/>
    <mergeCell ref="PSH619:PSH620"/>
    <mergeCell ref="PSI619:PSI620"/>
    <mergeCell ref="PSJ619:PSJ620"/>
    <mergeCell ref="PSK619:PSK620"/>
    <mergeCell ref="PSL619:PSL620"/>
    <mergeCell ref="PSM619:PSM620"/>
    <mergeCell ref="PSN619:PSN620"/>
    <mergeCell ref="PSO619:PSO620"/>
    <mergeCell ref="PSP619:PSP620"/>
    <mergeCell ref="PRY619:PRY620"/>
    <mergeCell ref="PRZ619:PRZ620"/>
    <mergeCell ref="PSA619:PSA620"/>
    <mergeCell ref="PSB619:PSB620"/>
    <mergeCell ref="PSC619:PSC620"/>
    <mergeCell ref="PSD619:PSD620"/>
    <mergeCell ref="PSE619:PSE620"/>
    <mergeCell ref="PSF619:PSF620"/>
    <mergeCell ref="PSG619:PSG620"/>
    <mergeCell ref="PRP619:PRP620"/>
    <mergeCell ref="PRQ619:PRQ620"/>
    <mergeCell ref="PRR619:PRR620"/>
    <mergeCell ref="PRS619:PRS620"/>
    <mergeCell ref="PRT619:PRT620"/>
    <mergeCell ref="PRU619:PRU620"/>
    <mergeCell ref="PRV619:PRV620"/>
    <mergeCell ref="PRW619:PRW620"/>
    <mergeCell ref="PRX619:PRX620"/>
    <mergeCell ref="PRG619:PRG620"/>
    <mergeCell ref="PRH619:PRH620"/>
    <mergeCell ref="PRI619:PRI620"/>
    <mergeCell ref="PRJ619:PRJ620"/>
    <mergeCell ref="PRK619:PRK620"/>
    <mergeCell ref="PRL619:PRL620"/>
    <mergeCell ref="PRM619:PRM620"/>
    <mergeCell ref="PRN619:PRN620"/>
    <mergeCell ref="PRO619:PRO620"/>
    <mergeCell ref="PTR619:PTR620"/>
    <mergeCell ref="PTS619:PTS620"/>
    <mergeCell ref="PTT619:PTT620"/>
    <mergeCell ref="PTU619:PTU620"/>
    <mergeCell ref="PTV619:PTV620"/>
    <mergeCell ref="PTW619:PTW620"/>
    <mergeCell ref="PTX619:PTX620"/>
    <mergeCell ref="PTY619:PTY620"/>
    <mergeCell ref="PTZ619:PTZ620"/>
    <mergeCell ref="PTI619:PTI620"/>
    <mergeCell ref="PTJ619:PTJ620"/>
    <mergeCell ref="PTK619:PTK620"/>
    <mergeCell ref="PTL619:PTL620"/>
    <mergeCell ref="PTM619:PTM620"/>
    <mergeCell ref="PTN619:PTN620"/>
    <mergeCell ref="PTO619:PTO620"/>
    <mergeCell ref="PTP619:PTP620"/>
    <mergeCell ref="PTQ619:PTQ620"/>
    <mergeCell ref="PSZ619:PSZ620"/>
    <mergeCell ref="PTA619:PTA620"/>
    <mergeCell ref="PTB619:PTB620"/>
    <mergeCell ref="PTC619:PTC620"/>
    <mergeCell ref="PTD619:PTD620"/>
    <mergeCell ref="PTE619:PTE620"/>
    <mergeCell ref="PTF619:PTF620"/>
    <mergeCell ref="PTG619:PTG620"/>
    <mergeCell ref="PTH619:PTH620"/>
    <mergeCell ref="PSQ619:PSQ620"/>
    <mergeCell ref="PSR619:PSR620"/>
    <mergeCell ref="PSS619:PSS620"/>
    <mergeCell ref="PST619:PST620"/>
    <mergeCell ref="PSU619:PSU620"/>
    <mergeCell ref="PSV619:PSV620"/>
    <mergeCell ref="PSW619:PSW620"/>
    <mergeCell ref="PSX619:PSX620"/>
    <mergeCell ref="PSY619:PSY620"/>
    <mergeCell ref="PVB619:PVB620"/>
    <mergeCell ref="PVC619:PVC620"/>
    <mergeCell ref="PVD619:PVD620"/>
    <mergeCell ref="PVE619:PVE620"/>
    <mergeCell ref="PVF619:PVF620"/>
    <mergeCell ref="PVG619:PVG620"/>
    <mergeCell ref="PVH619:PVH620"/>
    <mergeCell ref="PVI619:PVI620"/>
    <mergeCell ref="PVJ619:PVJ620"/>
    <mergeCell ref="PUS619:PUS620"/>
    <mergeCell ref="PUT619:PUT620"/>
    <mergeCell ref="PUU619:PUU620"/>
    <mergeCell ref="PUV619:PUV620"/>
    <mergeCell ref="PUW619:PUW620"/>
    <mergeCell ref="PUX619:PUX620"/>
    <mergeCell ref="PUY619:PUY620"/>
    <mergeCell ref="PUZ619:PUZ620"/>
    <mergeCell ref="PVA619:PVA620"/>
    <mergeCell ref="PUJ619:PUJ620"/>
    <mergeCell ref="PUK619:PUK620"/>
    <mergeCell ref="PUL619:PUL620"/>
    <mergeCell ref="PUM619:PUM620"/>
    <mergeCell ref="PUN619:PUN620"/>
    <mergeCell ref="PUO619:PUO620"/>
    <mergeCell ref="PUP619:PUP620"/>
    <mergeCell ref="PUQ619:PUQ620"/>
    <mergeCell ref="PUR619:PUR620"/>
    <mergeCell ref="PUA619:PUA620"/>
    <mergeCell ref="PUB619:PUB620"/>
    <mergeCell ref="PUC619:PUC620"/>
    <mergeCell ref="PUD619:PUD620"/>
    <mergeCell ref="PUE619:PUE620"/>
    <mergeCell ref="PUF619:PUF620"/>
    <mergeCell ref="PUG619:PUG620"/>
    <mergeCell ref="PUH619:PUH620"/>
    <mergeCell ref="PUI619:PUI620"/>
    <mergeCell ref="PWL619:PWL620"/>
    <mergeCell ref="PWM619:PWM620"/>
    <mergeCell ref="PWN619:PWN620"/>
    <mergeCell ref="PWO619:PWO620"/>
    <mergeCell ref="PWP619:PWP620"/>
    <mergeCell ref="PWQ619:PWQ620"/>
    <mergeCell ref="PWR619:PWR620"/>
    <mergeCell ref="PWS619:PWS620"/>
    <mergeCell ref="PWT619:PWT620"/>
    <mergeCell ref="PWC619:PWC620"/>
    <mergeCell ref="PWD619:PWD620"/>
    <mergeCell ref="PWE619:PWE620"/>
    <mergeCell ref="PWF619:PWF620"/>
    <mergeCell ref="PWG619:PWG620"/>
    <mergeCell ref="PWH619:PWH620"/>
    <mergeCell ref="PWI619:PWI620"/>
    <mergeCell ref="PWJ619:PWJ620"/>
    <mergeCell ref="PWK619:PWK620"/>
    <mergeCell ref="PVT619:PVT620"/>
    <mergeCell ref="PVU619:PVU620"/>
    <mergeCell ref="PVV619:PVV620"/>
    <mergeCell ref="PVW619:PVW620"/>
    <mergeCell ref="PVX619:PVX620"/>
    <mergeCell ref="PVY619:PVY620"/>
    <mergeCell ref="PVZ619:PVZ620"/>
    <mergeCell ref="PWA619:PWA620"/>
    <mergeCell ref="PWB619:PWB620"/>
    <mergeCell ref="PVK619:PVK620"/>
    <mergeCell ref="PVL619:PVL620"/>
    <mergeCell ref="PVM619:PVM620"/>
    <mergeCell ref="PVN619:PVN620"/>
    <mergeCell ref="PVO619:PVO620"/>
    <mergeCell ref="PVP619:PVP620"/>
    <mergeCell ref="PVQ619:PVQ620"/>
    <mergeCell ref="PVR619:PVR620"/>
    <mergeCell ref="PVS619:PVS620"/>
    <mergeCell ref="PXV619:PXV620"/>
    <mergeCell ref="PXW619:PXW620"/>
    <mergeCell ref="PXX619:PXX620"/>
    <mergeCell ref="PXY619:PXY620"/>
    <mergeCell ref="PXZ619:PXZ620"/>
    <mergeCell ref="PYA619:PYA620"/>
    <mergeCell ref="PYB619:PYB620"/>
    <mergeCell ref="PYC619:PYC620"/>
    <mergeCell ref="PYD619:PYD620"/>
    <mergeCell ref="PXM619:PXM620"/>
    <mergeCell ref="PXN619:PXN620"/>
    <mergeCell ref="PXO619:PXO620"/>
    <mergeCell ref="PXP619:PXP620"/>
    <mergeCell ref="PXQ619:PXQ620"/>
    <mergeCell ref="PXR619:PXR620"/>
    <mergeCell ref="PXS619:PXS620"/>
    <mergeCell ref="PXT619:PXT620"/>
    <mergeCell ref="PXU619:PXU620"/>
    <mergeCell ref="PXD619:PXD620"/>
    <mergeCell ref="PXE619:PXE620"/>
    <mergeCell ref="PXF619:PXF620"/>
    <mergeCell ref="PXG619:PXG620"/>
    <mergeCell ref="PXH619:PXH620"/>
    <mergeCell ref="PXI619:PXI620"/>
    <mergeCell ref="PXJ619:PXJ620"/>
    <mergeCell ref="PXK619:PXK620"/>
    <mergeCell ref="PXL619:PXL620"/>
    <mergeCell ref="PWU619:PWU620"/>
    <mergeCell ref="PWV619:PWV620"/>
    <mergeCell ref="PWW619:PWW620"/>
    <mergeCell ref="PWX619:PWX620"/>
    <mergeCell ref="PWY619:PWY620"/>
    <mergeCell ref="PWZ619:PWZ620"/>
    <mergeCell ref="PXA619:PXA620"/>
    <mergeCell ref="PXB619:PXB620"/>
    <mergeCell ref="PXC619:PXC620"/>
    <mergeCell ref="PZF619:PZF620"/>
    <mergeCell ref="PZG619:PZG620"/>
    <mergeCell ref="PZH619:PZH620"/>
    <mergeCell ref="PZI619:PZI620"/>
    <mergeCell ref="PZJ619:PZJ620"/>
    <mergeCell ref="PZK619:PZK620"/>
    <mergeCell ref="PZL619:PZL620"/>
    <mergeCell ref="PZM619:PZM620"/>
    <mergeCell ref="PZN619:PZN620"/>
    <mergeCell ref="PYW619:PYW620"/>
    <mergeCell ref="PYX619:PYX620"/>
    <mergeCell ref="PYY619:PYY620"/>
    <mergeCell ref="PYZ619:PYZ620"/>
    <mergeCell ref="PZA619:PZA620"/>
    <mergeCell ref="PZB619:PZB620"/>
    <mergeCell ref="PZC619:PZC620"/>
    <mergeCell ref="PZD619:PZD620"/>
    <mergeCell ref="PZE619:PZE620"/>
    <mergeCell ref="PYN619:PYN620"/>
    <mergeCell ref="PYO619:PYO620"/>
    <mergeCell ref="PYP619:PYP620"/>
    <mergeCell ref="PYQ619:PYQ620"/>
    <mergeCell ref="PYR619:PYR620"/>
    <mergeCell ref="PYS619:PYS620"/>
    <mergeCell ref="PYT619:PYT620"/>
    <mergeCell ref="PYU619:PYU620"/>
    <mergeCell ref="PYV619:PYV620"/>
    <mergeCell ref="PYE619:PYE620"/>
    <mergeCell ref="PYF619:PYF620"/>
    <mergeCell ref="PYG619:PYG620"/>
    <mergeCell ref="PYH619:PYH620"/>
    <mergeCell ref="PYI619:PYI620"/>
    <mergeCell ref="PYJ619:PYJ620"/>
    <mergeCell ref="PYK619:PYK620"/>
    <mergeCell ref="PYL619:PYL620"/>
    <mergeCell ref="PYM619:PYM620"/>
    <mergeCell ref="QAP619:QAP620"/>
    <mergeCell ref="QAQ619:QAQ620"/>
    <mergeCell ref="QAR619:QAR620"/>
    <mergeCell ref="QAS619:QAS620"/>
    <mergeCell ref="QAT619:QAT620"/>
    <mergeCell ref="QAU619:QAU620"/>
    <mergeCell ref="QAV619:QAV620"/>
    <mergeCell ref="QAW619:QAW620"/>
    <mergeCell ref="QAX619:QAX620"/>
    <mergeCell ref="QAG619:QAG620"/>
    <mergeCell ref="QAH619:QAH620"/>
    <mergeCell ref="QAI619:QAI620"/>
    <mergeCell ref="QAJ619:QAJ620"/>
    <mergeCell ref="QAK619:QAK620"/>
    <mergeCell ref="QAL619:QAL620"/>
    <mergeCell ref="QAM619:QAM620"/>
    <mergeCell ref="QAN619:QAN620"/>
    <mergeCell ref="QAO619:QAO620"/>
    <mergeCell ref="PZX619:PZX620"/>
    <mergeCell ref="PZY619:PZY620"/>
    <mergeCell ref="PZZ619:PZZ620"/>
    <mergeCell ref="QAA619:QAA620"/>
    <mergeCell ref="QAB619:QAB620"/>
    <mergeCell ref="QAC619:QAC620"/>
    <mergeCell ref="QAD619:QAD620"/>
    <mergeCell ref="QAE619:QAE620"/>
    <mergeCell ref="QAF619:QAF620"/>
    <mergeCell ref="PZO619:PZO620"/>
    <mergeCell ref="PZP619:PZP620"/>
    <mergeCell ref="PZQ619:PZQ620"/>
    <mergeCell ref="PZR619:PZR620"/>
    <mergeCell ref="PZS619:PZS620"/>
    <mergeCell ref="PZT619:PZT620"/>
    <mergeCell ref="PZU619:PZU620"/>
    <mergeCell ref="PZV619:PZV620"/>
    <mergeCell ref="PZW619:PZW620"/>
    <mergeCell ref="QBZ619:QBZ620"/>
    <mergeCell ref="QCA619:QCA620"/>
    <mergeCell ref="QCB619:QCB620"/>
    <mergeCell ref="QCC619:QCC620"/>
    <mergeCell ref="QCD619:QCD620"/>
    <mergeCell ref="QCE619:QCE620"/>
    <mergeCell ref="QCF619:QCF620"/>
    <mergeCell ref="QCG619:QCG620"/>
    <mergeCell ref="QCH619:QCH620"/>
    <mergeCell ref="QBQ619:QBQ620"/>
    <mergeCell ref="QBR619:QBR620"/>
    <mergeCell ref="QBS619:QBS620"/>
    <mergeCell ref="QBT619:QBT620"/>
    <mergeCell ref="QBU619:QBU620"/>
    <mergeCell ref="QBV619:QBV620"/>
    <mergeCell ref="QBW619:QBW620"/>
    <mergeCell ref="QBX619:QBX620"/>
    <mergeCell ref="QBY619:QBY620"/>
    <mergeCell ref="QBH619:QBH620"/>
    <mergeCell ref="QBI619:QBI620"/>
    <mergeCell ref="QBJ619:QBJ620"/>
    <mergeCell ref="QBK619:QBK620"/>
    <mergeCell ref="QBL619:QBL620"/>
    <mergeCell ref="QBM619:QBM620"/>
    <mergeCell ref="QBN619:QBN620"/>
    <mergeCell ref="QBO619:QBO620"/>
    <mergeCell ref="QBP619:QBP620"/>
    <mergeCell ref="QAY619:QAY620"/>
    <mergeCell ref="QAZ619:QAZ620"/>
    <mergeCell ref="QBA619:QBA620"/>
    <mergeCell ref="QBB619:QBB620"/>
    <mergeCell ref="QBC619:QBC620"/>
    <mergeCell ref="QBD619:QBD620"/>
    <mergeCell ref="QBE619:QBE620"/>
    <mergeCell ref="QBF619:QBF620"/>
    <mergeCell ref="QBG619:QBG620"/>
    <mergeCell ref="QDJ619:QDJ620"/>
    <mergeCell ref="QDK619:QDK620"/>
    <mergeCell ref="QDL619:QDL620"/>
    <mergeCell ref="QDM619:QDM620"/>
    <mergeCell ref="QDN619:QDN620"/>
    <mergeCell ref="QDO619:QDO620"/>
    <mergeCell ref="QDP619:QDP620"/>
    <mergeCell ref="QDQ619:QDQ620"/>
    <mergeCell ref="QDR619:QDR620"/>
    <mergeCell ref="QDA619:QDA620"/>
    <mergeCell ref="QDB619:QDB620"/>
    <mergeCell ref="QDC619:QDC620"/>
    <mergeCell ref="QDD619:QDD620"/>
    <mergeCell ref="QDE619:QDE620"/>
    <mergeCell ref="QDF619:QDF620"/>
    <mergeCell ref="QDG619:QDG620"/>
    <mergeCell ref="QDH619:QDH620"/>
    <mergeCell ref="QDI619:QDI620"/>
    <mergeCell ref="QCR619:QCR620"/>
    <mergeCell ref="QCS619:QCS620"/>
    <mergeCell ref="QCT619:QCT620"/>
    <mergeCell ref="QCU619:QCU620"/>
    <mergeCell ref="QCV619:QCV620"/>
    <mergeCell ref="QCW619:QCW620"/>
    <mergeCell ref="QCX619:QCX620"/>
    <mergeCell ref="QCY619:QCY620"/>
    <mergeCell ref="QCZ619:QCZ620"/>
    <mergeCell ref="QCI619:QCI620"/>
    <mergeCell ref="QCJ619:QCJ620"/>
    <mergeCell ref="QCK619:QCK620"/>
    <mergeCell ref="QCL619:QCL620"/>
    <mergeCell ref="QCM619:QCM620"/>
    <mergeCell ref="QCN619:QCN620"/>
    <mergeCell ref="QCO619:QCO620"/>
    <mergeCell ref="QCP619:QCP620"/>
    <mergeCell ref="QCQ619:QCQ620"/>
    <mergeCell ref="QET619:QET620"/>
    <mergeCell ref="QEU619:QEU620"/>
    <mergeCell ref="QEV619:QEV620"/>
    <mergeCell ref="QEW619:QEW620"/>
    <mergeCell ref="QEX619:QEX620"/>
    <mergeCell ref="QEY619:QEY620"/>
    <mergeCell ref="QEZ619:QEZ620"/>
    <mergeCell ref="QFA619:QFA620"/>
    <mergeCell ref="QFB619:QFB620"/>
    <mergeCell ref="QEK619:QEK620"/>
    <mergeCell ref="QEL619:QEL620"/>
    <mergeCell ref="QEM619:QEM620"/>
    <mergeCell ref="QEN619:QEN620"/>
    <mergeCell ref="QEO619:QEO620"/>
    <mergeCell ref="QEP619:QEP620"/>
    <mergeCell ref="QEQ619:QEQ620"/>
    <mergeCell ref="QER619:QER620"/>
    <mergeCell ref="QES619:QES620"/>
    <mergeCell ref="QEB619:QEB620"/>
    <mergeCell ref="QEC619:QEC620"/>
    <mergeCell ref="QED619:QED620"/>
    <mergeCell ref="QEE619:QEE620"/>
    <mergeCell ref="QEF619:QEF620"/>
    <mergeCell ref="QEG619:QEG620"/>
    <mergeCell ref="QEH619:QEH620"/>
    <mergeCell ref="QEI619:QEI620"/>
    <mergeCell ref="QEJ619:QEJ620"/>
    <mergeCell ref="QDS619:QDS620"/>
    <mergeCell ref="QDT619:QDT620"/>
    <mergeCell ref="QDU619:QDU620"/>
    <mergeCell ref="QDV619:QDV620"/>
    <mergeCell ref="QDW619:QDW620"/>
    <mergeCell ref="QDX619:QDX620"/>
    <mergeCell ref="QDY619:QDY620"/>
    <mergeCell ref="QDZ619:QDZ620"/>
    <mergeCell ref="QEA619:QEA620"/>
    <mergeCell ref="QGD619:QGD620"/>
    <mergeCell ref="QGE619:QGE620"/>
    <mergeCell ref="QGF619:QGF620"/>
    <mergeCell ref="QGG619:QGG620"/>
    <mergeCell ref="QGH619:QGH620"/>
    <mergeCell ref="QGI619:QGI620"/>
    <mergeCell ref="QGJ619:QGJ620"/>
    <mergeCell ref="QGK619:QGK620"/>
    <mergeCell ref="QGL619:QGL620"/>
    <mergeCell ref="QFU619:QFU620"/>
    <mergeCell ref="QFV619:QFV620"/>
    <mergeCell ref="QFW619:QFW620"/>
    <mergeCell ref="QFX619:QFX620"/>
    <mergeCell ref="QFY619:QFY620"/>
    <mergeCell ref="QFZ619:QFZ620"/>
    <mergeCell ref="QGA619:QGA620"/>
    <mergeCell ref="QGB619:QGB620"/>
    <mergeCell ref="QGC619:QGC620"/>
    <mergeCell ref="QFL619:QFL620"/>
    <mergeCell ref="QFM619:QFM620"/>
    <mergeCell ref="QFN619:QFN620"/>
    <mergeCell ref="QFO619:QFO620"/>
    <mergeCell ref="QFP619:QFP620"/>
    <mergeCell ref="QFQ619:QFQ620"/>
    <mergeCell ref="QFR619:QFR620"/>
    <mergeCell ref="QFS619:QFS620"/>
    <mergeCell ref="QFT619:QFT620"/>
    <mergeCell ref="QFC619:QFC620"/>
    <mergeCell ref="QFD619:QFD620"/>
    <mergeCell ref="QFE619:QFE620"/>
    <mergeCell ref="QFF619:QFF620"/>
    <mergeCell ref="QFG619:QFG620"/>
    <mergeCell ref="QFH619:QFH620"/>
    <mergeCell ref="QFI619:QFI620"/>
    <mergeCell ref="QFJ619:QFJ620"/>
    <mergeCell ref="QFK619:QFK620"/>
    <mergeCell ref="QHN619:QHN620"/>
    <mergeCell ref="QHO619:QHO620"/>
    <mergeCell ref="QHP619:QHP620"/>
    <mergeCell ref="QHQ619:QHQ620"/>
    <mergeCell ref="QHR619:QHR620"/>
    <mergeCell ref="QHS619:QHS620"/>
    <mergeCell ref="QHT619:QHT620"/>
    <mergeCell ref="QHU619:QHU620"/>
    <mergeCell ref="QHV619:QHV620"/>
    <mergeCell ref="QHE619:QHE620"/>
    <mergeCell ref="QHF619:QHF620"/>
    <mergeCell ref="QHG619:QHG620"/>
    <mergeCell ref="QHH619:QHH620"/>
    <mergeCell ref="QHI619:QHI620"/>
    <mergeCell ref="QHJ619:QHJ620"/>
    <mergeCell ref="QHK619:QHK620"/>
    <mergeCell ref="QHL619:QHL620"/>
    <mergeCell ref="QHM619:QHM620"/>
    <mergeCell ref="QGV619:QGV620"/>
    <mergeCell ref="QGW619:QGW620"/>
    <mergeCell ref="QGX619:QGX620"/>
    <mergeCell ref="QGY619:QGY620"/>
    <mergeCell ref="QGZ619:QGZ620"/>
    <mergeCell ref="QHA619:QHA620"/>
    <mergeCell ref="QHB619:QHB620"/>
    <mergeCell ref="QHC619:QHC620"/>
    <mergeCell ref="QHD619:QHD620"/>
    <mergeCell ref="QGM619:QGM620"/>
    <mergeCell ref="QGN619:QGN620"/>
    <mergeCell ref="QGO619:QGO620"/>
    <mergeCell ref="QGP619:QGP620"/>
    <mergeCell ref="QGQ619:QGQ620"/>
    <mergeCell ref="QGR619:QGR620"/>
    <mergeCell ref="QGS619:QGS620"/>
    <mergeCell ref="QGT619:QGT620"/>
    <mergeCell ref="QGU619:QGU620"/>
    <mergeCell ref="QIX619:QIX620"/>
    <mergeCell ref="QIY619:QIY620"/>
    <mergeCell ref="QIZ619:QIZ620"/>
    <mergeCell ref="QJA619:QJA620"/>
    <mergeCell ref="QJB619:QJB620"/>
    <mergeCell ref="QJC619:QJC620"/>
    <mergeCell ref="QJD619:QJD620"/>
    <mergeCell ref="QJE619:QJE620"/>
    <mergeCell ref="QJF619:QJF620"/>
    <mergeCell ref="QIO619:QIO620"/>
    <mergeCell ref="QIP619:QIP620"/>
    <mergeCell ref="QIQ619:QIQ620"/>
    <mergeCell ref="QIR619:QIR620"/>
    <mergeCell ref="QIS619:QIS620"/>
    <mergeCell ref="QIT619:QIT620"/>
    <mergeCell ref="QIU619:QIU620"/>
    <mergeCell ref="QIV619:QIV620"/>
    <mergeCell ref="QIW619:QIW620"/>
    <mergeCell ref="QIF619:QIF620"/>
    <mergeCell ref="QIG619:QIG620"/>
    <mergeCell ref="QIH619:QIH620"/>
    <mergeCell ref="QII619:QII620"/>
    <mergeCell ref="QIJ619:QIJ620"/>
    <mergeCell ref="QIK619:QIK620"/>
    <mergeCell ref="QIL619:QIL620"/>
    <mergeCell ref="QIM619:QIM620"/>
    <mergeCell ref="QIN619:QIN620"/>
    <mergeCell ref="QHW619:QHW620"/>
    <mergeCell ref="QHX619:QHX620"/>
    <mergeCell ref="QHY619:QHY620"/>
    <mergeCell ref="QHZ619:QHZ620"/>
    <mergeCell ref="QIA619:QIA620"/>
    <mergeCell ref="QIB619:QIB620"/>
    <mergeCell ref="QIC619:QIC620"/>
    <mergeCell ref="QID619:QID620"/>
    <mergeCell ref="QIE619:QIE620"/>
    <mergeCell ref="QKH619:QKH620"/>
    <mergeCell ref="QKI619:QKI620"/>
    <mergeCell ref="QKJ619:QKJ620"/>
    <mergeCell ref="QKK619:QKK620"/>
    <mergeCell ref="QKL619:QKL620"/>
    <mergeCell ref="QKM619:QKM620"/>
    <mergeCell ref="QKN619:QKN620"/>
    <mergeCell ref="QKO619:QKO620"/>
    <mergeCell ref="QKP619:QKP620"/>
    <mergeCell ref="QJY619:QJY620"/>
    <mergeCell ref="QJZ619:QJZ620"/>
    <mergeCell ref="QKA619:QKA620"/>
    <mergeCell ref="QKB619:QKB620"/>
    <mergeCell ref="QKC619:QKC620"/>
    <mergeCell ref="QKD619:QKD620"/>
    <mergeCell ref="QKE619:QKE620"/>
    <mergeCell ref="QKF619:QKF620"/>
    <mergeCell ref="QKG619:QKG620"/>
    <mergeCell ref="QJP619:QJP620"/>
    <mergeCell ref="QJQ619:QJQ620"/>
    <mergeCell ref="QJR619:QJR620"/>
    <mergeCell ref="QJS619:QJS620"/>
    <mergeCell ref="QJT619:QJT620"/>
    <mergeCell ref="QJU619:QJU620"/>
    <mergeCell ref="QJV619:QJV620"/>
    <mergeCell ref="QJW619:QJW620"/>
    <mergeCell ref="QJX619:QJX620"/>
    <mergeCell ref="QJG619:QJG620"/>
    <mergeCell ref="QJH619:QJH620"/>
    <mergeCell ref="QJI619:QJI620"/>
    <mergeCell ref="QJJ619:QJJ620"/>
    <mergeCell ref="QJK619:QJK620"/>
    <mergeCell ref="QJL619:QJL620"/>
    <mergeCell ref="QJM619:QJM620"/>
    <mergeCell ref="QJN619:QJN620"/>
    <mergeCell ref="QJO619:QJO620"/>
    <mergeCell ref="QMG619:QMG620"/>
    <mergeCell ref="QMH619:QMH620"/>
    <mergeCell ref="QMI619:QMI620"/>
    <mergeCell ref="QLR619:QLR620"/>
    <mergeCell ref="QLS619:QLS620"/>
    <mergeCell ref="QLT619:QLT620"/>
    <mergeCell ref="QLU619:QLU620"/>
    <mergeCell ref="QLV619:QLV620"/>
    <mergeCell ref="QLW619:QLW620"/>
    <mergeCell ref="QLX619:QLX620"/>
    <mergeCell ref="QLY619:QLY620"/>
    <mergeCell ref="QLZ619:QLZ620"/>
    <mergeCell ref="QLI619:QLI620"/>
    <mergeCell ref="QLJ619:QLJ620"/>
    <mergeCell ref="QLK619:QLK620"/>
    <mergeCell ref="QLL619:QLL620"/>
    <mergeCell ref="QLM619:QLM620"/>
    <mergeCell ref="QLN619:QLN620"/>
    <mergeCell ref="QLO619:QLO620"/>
    <mergeCell ref="QLP619:QLP620"/>
    <mergeCell ref="QLQ619:QLQ620"/>
    <mergeCell ref="QKZ619:QKZ620"/>
    <mergeCell ref="QLA619:QLA620"/>
    <mergeCell ref="QLB619:QLB620"/>
    <mergeCell ref="QLC619:QLC620"/>
    <mergeCell ref="QLD619:QLD620"/>
    <mergeCell ref="QLE619:QLE620"/>
    <mergeCell ref="QLF619:QLF620"/>
    <mergeCell ref="QLG619:QLG620"/>
    <mergeCell ref="QLH619:QLH620"/>
    <mergeCell ref="QKQ619:QKQ620"/>
    <mergeCell ref="QKR619:QKR620"/>
    <mergeCell ref="QKS619:QKS620"/>
    <mergeCell ref="QKT619:QKT620"/>
    <mergeCell ref="QKU619:QKU620"/>
    <mergeCell ref="QKV619:QKV620"/>
    <mergeCell ref="QKW619:QKW620"/>
    <mergeCell ref="QKX619:QKX620"/>
    <mergeCell ref="QKY619:QKY620"/>
    <mergeCell ref="QQV619:QQV620"/>
    <mergeCell ref="QOS619:QOS620"/>
    <mergeCell ref="QOT619:QOT620"/>
    <mergeCell ref="QOC619:QOC620"/>
    <mergeCell ref="QOD619:QOD620"/>
    <mergeCell ref="QOE619:QOE620"/>
    <mergeCell ref="QOF619:QOF620"/>
    <mergeCell ref="QOG619:QOG620"/>
    <mergeCell ref="QOH619:QOH620"/>
    <mergeCell ref="QOI619:QOI620"/>
    <mergeCell ref="QOJ619:QOJ620"/>
    <mergeCell ref="QOK619:QOK620"/>
    <mergeCell ref="QNT619:QNT620"/>
    <mergeCell ref="QNU619:QNU620"/>
    <mergeCell ref="QNV619:QNV620"/>
    <mergeCell ref="QNW619:QNW620"/>
    <mergeCell ref="QNX619:QNX620"/>
    <mergeCell ref="QNY619:QNY620"/>
    <mergeCell ref="QNZ619:QNZ620"/>
    <mergeCell ref="QOA619:QOA620"/>
    <mergeCell ref="QOB619:QOB620"/>
    <mergeCell ref="QNK619:QNK620"/>
    <mergeCell ref="QNL619:QNL620"/>
    <mergeCell ref="QNM619:QNM620"/>
    <mergeCell ref="QNN619:QNN620"/>
    <mergeCell ref="QNO619:QNO620"/>
    <mergeCell ref="QNP619:QNP620"/>
    <mergeCell ref="QNQ619:QNQ620"/>
    <mergeCell ref="QNR619:QNR620"/>
    <mergeCell ref="QNS619:QNS620"/>
    <mergeCell ref="QNB619:QNB620"/>
    <mergeCell ref="QNC619:QNC620"/>
    <mergeCell ref="QND619:QND620"/>
    <mergeCell ref="QNE619:QNE620"/>
    <mergeCell ref="QNF619:QNF620"/>
    <mergeCell ref="QNG619:QNG620"/>
    <mergeCell ref="QNH619:QNH620"/>
    <mergeCell ref="QNI619:QNI620"/>
    <mergeCell ref="QNJ619:QNJ620"/>
    <mergeCell ref="QOL619:QOL620"/>
    <mergeCell ref="QOM619:QOM620"/>
    <mergeCell ref="QON619:QON620"/>
    <mergeCell ref="QOO619:QOO620"/>
    <mergeCell ref="QOP619:QOP620"/>
    <mergeCell ref="QOQ619:QOQ620"/>
    <mergeCell ref="QOR619:QOR620"/>
    <mergeCell ref="QPD619:QPD620"/>
    <mergeCell ref="QPE619:QPE620"/>
    <mergeCell ref="QPF619:QPF620"/>
    <mergeCell ref="QPG619:QPG620"/>
    <mergeCell ref="QPH619:QPH620"/>
    <mergeCell ref="QPI619:QPI620"/>
    <mergeCell ref="QPJ619:QPJ620"/>
    <mergeCell ref="QPK619:QPK620"/>
    <mergeCell ref="QPL619:QPL620"/>
    <mergeCell ref="QOU619:QOU620"/>
    <mergeCell ref="QOV619:QOV620"/>
    <mergeCell ref="QOW619:QOW620"/>
    <mergeCell ref="QOX619:QOX620"/>
    <mergeCell ref="QOY619:QOY620"/>
    <mergeCell ref="QOZ619:QOZ620"/>
    <mergeCell ref="QPA619:QPA620"/>
    <mergeCell ref="QPB619:QPB620"/>
    <mergeCell ref="QPC619:QPC620"/>
    <mergeCell ref="QSG619:QSG620"/>
    <mergeCell ref="QRX619:QRX620"/>
    <mergeCell ref="QRY619:QRY620"/>
    <mergeCell ref="QRZ619:QRZ620"/>
    <mergeCell ref="QSA619:QSA620"/>
    <mergeCell ref="QSB619:QSB620"/>
    <mergeCell ref="QSC619:QSC620"/>
    <mergeCell ref="QSD619:QSD620"/>
    <mergeCell ref="QSE619:QSE620"/>
    <mergeCell ref="QSF619:QSF620"/>
    <mergeCell ref="QRO619:QRO620"/>
    <mergeCell ref="QRP619:QRP620"/>
    <mergeCell ref="QRQ619:QRQ620"/>
    <mergeCell ref="QRR619:QRR620"/>
    <mergeCell ref="QRS619:QRS620"/>
    <mergeCell ref="QRT619:QRT620"/>
    <mergeCell ref="QRU619:QRU620"/>
    <mergeCell ref="QRV619:QRV620"/>
    <mergeCell ref="QRW619:QRW620"/>
    <mergeCell ref="QRF619:QRF620"/>
    <mergeCell ref="QRG619:QRG620"/>
    <mergeCell ref="QRH619:QRH620"/>
    <mergeCell ref="QRI619:QRI620"/>
    <mergeCell ref="QRJ619:QRJ620"/>
    <mergeCell ref="QRK619:QRK620"/>
    <mergeCell ref="QRL619:QRL620"/>
    <mergeCell ref="QRM619:QRM620"/>
    <mergeCell ref="QRN619:QRN620"/>
    <mergeCell ref="QQW619:QQW620"/>
    <mergeCell ref="QQX619:QQX620"/>
    <mergeCell ref="QQY619:QQY620"/>
    <mergeCell ref="QQZ619:QQZ620"/>
    <mergeCell ref="QRA619:QRA620"/>
    <mergeCell ref="QRB619:QRB620"/>
    <mergeCell ref="QRC619:QRC620"/>
    <mergeCell ref="QRD619:QRD620"/>
    <mergeCell ref="QRE619:QRE620"/>
    <mergeCell ref="QQN619:QQN620"/>
    <mergeCell ref="QQO619:QQO620"/>
    <mergeCell ref="QQP619:QQP620"/>
    <mergeCell ref="QQQ619:QQQ620"/>
    <mergeCell ref="QQR619:QQR620"/>
    <mergeCell ref="QQS619:QQS620"/>
    <mergeCell ref="QQT619:QQT620"/>
    <mergeCell ref="QQU619:QQU620"/>
    <mergeCell ref="C745:D745"/>
    <mergeCell ref="QQE619:QQE620"/>
    <mergeCell ref="QQF619:QQF620"/>
    <mergeCell ref="QQG619:QQG620"/>
    <mergeCell ref="QQH619:QQH620"/>
    <mergeCell ref="QQI619:QQI620"/>
    <mergeCell ref="QQJ619:QQJ620"/>
    <mergeCell ref="QQK619:QQK620"/>
    <mergeCell ref="QQL619:QQL620"/>
    <mergeCell ref="QQM619:QQM620"/>
    <mergeCell ref="QPV619:QPV620"/>
    <mergeCell ref="QPW619:QPW620"/>
    <mergeCell ref="QPX619:QPX620"/>
    <mergeCell ref="QPY619:QPY620"/>
    <mergeCell ref="QPZ619:QPZ620"/>
    <mergeCell ref="QQA619:QQA620"/>
    <mergeCell ref="QQB619:QQB620"/>
    <mergeCell ref="QQC619:QQC620"/>
    <mergeCell ref="QQD619:QQD620"/>
    <mergeCell ref="QPM619:QPM620"/>
    <mergeCell ref="QPN619:QPN620"/>
    <mergeCell ref="QPO619:QPO620"/>
    <mergeCell ref="QPP619:QPP620"/>
    <mergeCell ref="QPQ619:QPQ620"/>
    <mergeCell ref="QPR619:QPR620"/>
    <mergeCell ref="QPS619:QPS620"/>
    <mergeCell ref="QPT619:QPT620"/>
    <mergeCell ref="QPU619:QPU620"/>
    <mergeCell ref="QMS619:QMS620"/>
    <mergeCell ref="QMT619:QMT620"/>
    <mergeCell ref="QMU619:QMU620"/>
    <mergeCell ref="QMV619:QMV620"/>
    <mergeCell ref="QMW619:QMW620"/>
    <mergeCell ref="QMX619:QMX620"/>
    <mergeCell ref="QMY619:QMY620"/>
    <mergeCell ref="QMZ619:QMZ620"/>
    <mergeCell ref="QNA619:QNA620"/>
    <mergeCell ref="QMJ619:QMJ620"/>
    <mergeCell ref="QMK619:QMK620"/>
    <mergeCell ref="QML619:QML620"/>
    <mergeCell ref="QMM619:QMM620"/>
    <mergeCell ref="QMN619:QMN620"/>
    <mergeCell ref="QMO619:QMO620"/>
    <mergeCell ref="QMP619:QMP620"/>
    <mergeCell ref="QMQ619:QMQ620"/>
    <mergeCell ref="QMR619:QMR620"/>
    <mergeCell ref="QMA619:QMA620"/>
    <mergeCell ref="QMB619:QMB620"/>
    <mergeCell ref="QMC619:QMC620"/>
    <mergeCell ref="C619:D619"/>
    <mergeCell ref="C620:D620"/>
    <mergeCell ref="C621:D621"/>
    <mergeCell ref="C728:D728"/>
    <mergeCell ref="QMD619:QMD620"/>
    <mergeCell ref="QME619:QME620"/>
    <mergeCell ref="QMF619:QMF620"/>
    <mergeCell ref="A784:A786"/>
    <mergeCell ref="A788:A790"/>
    <mergeCell ref="C792:D792"/>
    <mergeCell ref="C793:D793"/>
    <mergeCell ref="C794:D794"/>
    <mergeCell ref="A749:A751"/>
    <mergeCell ref="C749:C751"/>
    <mergeCell ref="A752:A754"/>
    <mergeCell ref="C760:D760"/>
    <mergeCell ref="C761:D761"/>
    <mergeCell ref="C762:D762"/>
    <mergeCell ref="C727:D727"/>
    <mergeCell ref="A691:A693"/>
    <mergeCell ref="C691:C693"/>
    <mergeCell ref="A649:A651"/>
    <mergeCell ref="A652:A654"/>
    <mergeCell ref="C649:C651"/>
    <mergeCell ref="C652:C654"/>
    <mergeCell ref="A627:A629"/>
    <mergeCell ref="C627:C629"/>
    <mergeCell ref="A675:A678"/>
    <mergeCell ref="B671:B682"/>
    <mergeCell ref="C681:D681"/>
    <mergeCell ref="A729:A731"/>
    <mergeCell ref="C729:C731"/>
    <mergeCell ref="A732:A734"/>
    <mergeCell ref="C732:C734"/>
    <mergeCell ref="A735:A737"/>
    <mergeCell ref="C735:C737"/>
    <mergeCell ref="A738:A740"/>
    <mergeCell ref="C738:C740"/>
    <mergeCell ref="A741:A743"/>
    <mergeCell ref="A715:A717"/>
    <mergeCell ref="C715:C717"/>
    <mergeCell ref="A694:A696"/>
    <mergeCell ref="C694:C696"/>
    <mergeCell ref="A697:A699"/>
    <mergeCell ref="C697:C699"/>
    <mergeCell ref="A700:A702"/>
    <mergeCell ref="A638:A640"/>
    <mergeCell ref="C638:C640"/>
    <mergeCell ref="C667:D667"/>
    <mergeCell ref="C668:D668"/>
    <mergeCell ref="C669:D669"/>
    <mergeCell ref="C634:D634"/>
    <mergeCell ref="C635:D635"/>
    <mergeCell ref="C636:D636"/>
    <mergeCell ref="A704:A706"/>
    <mergeCell ref="C704:C706"/>
    <mergeCell ref="C679:D679"/>
    <mergeCell ref="C680:D680"/>
    <mergeCell ref="C784:C787"/>
    <mergeCell ref="C788:C791"/>
    <mergeCell ref="B764:B795"/>
    <mergeCell ref="C795:D795"/>
    <mergeCell ref="C772:C775"/>
    <mergeCell ref="C776:C779"/>
    <mergeCell ref="C780:C783"/>
    <mergeCell ref="C764:C767"/>
    <mergeCell ref="C768:C771"/>
    <mergeCell ref="B623:B637"/>
    <mergeCell ref="C637:D637"/>
    <mergeCell ref="C623:C626"/>
    <mergeCell ref="C682:D682"/>
    <mergeCell ref="E1:I2"/>
    <mergeCell ref="J1:N2"/>
    <mergeCell ref="C390:C393"/>
    <mergeCell ref="C394:C397"/>
    <mergeCell ref="A394:A397"/>
    <mergeCell ref="C398:C401"/>
    <mergeCell ref="A398:A401"/>
    <mergeCell ref="C409:D409"/>
    <mergeCell ref="B370:B409"/>
    <mergeCell ref="C464:D464"/>
    <mergeCell ref="B450:B464"/>
    <mergeCell ref="C756:C759"/>
    <mergeCell ref="A756:A759"/>
    <mergeCell ref="C763:D763"/>
    <mergeCell ref="A718:A720"/>
    <mergeCell ref="C718:C720"/>
    <mergeCell ref="C802:C804"/>
    <mergeCell ref="C805:D805"/>
    <mergeCell ref="C806:D806"/>
    <mergeCell ref="C807:D807"/>
    <mergeCell ref="B802:B807"/>
    <mergeCell ref="A802:A804"/>
    <mergeCell ref="C609:C611"/>
    <mergeCell ref="C616:C618"/>
    <mergeCell ref="A435:A437"/>
    <mergeCell ref="A439:A441"/>
    <mergeCell ref="A609:A611"/>
    <mergeCell ref="C474:C476"/>
    <mergeCell ref="A582:A584"/>
    <mergeCell ref="A586:A588"/>
    <mergeCell ref="A590:A592"/>
    <mergeCell ref="A594:A596"/>
    <mergeCell ref="A598:A600"/>
    <mergeCell ref="A602:A604"/>
    <mergeCell ref="A605:A607"/>
    <mergeCell ref="A443:A445"/>
    <mergeCell ref="C490:D490"/>
    <mergeCell ref="A480:A482"/>
    <mergeCell ref="A484:A486"/>
    <mergeCell ref="B471:B479"/>
    <mergeCell ref="C479:D479"/>
    <mergeCell ref="C559:C561"/>
    <mergeCell ref="A492:A494"/>
    <mergeCell ref="A532:A534"/>
    <mergeCell ref="A536:A538"/>
    <mergeCell ref="A540:A542"/>
    <mergeCell ref="A544:A546"/>
    <mergeCell ref="A548:A550"/>
    <mergeCell ref="B331:B369"/>
    <mergeCell ref="C746:D746"/>
    <mergeCell ref="C747:D747"/>
    <mergeCell ref="A432:A434"/>
    <mergeCell ref="B749:B763"/>
    <mergeCell ref="A796:A798"/>
    <mergeCell ref="B796:B801"/>
    <mergeCell ref="C796:C798"/>
    <mergeCell ref="C799:D799"/>
    <mergeCell ref="C800:D800"/>
    <mergeCell ref="C801:D801"/>
    <mergeCell ref="A764:A766"/>
    <mergeCell ref="A768:A770"/>
    <mergeCell ref="A772:A774"/>
    <mergeCell ref="A776:A778"/>
    <mergeCell ref="A780:A782"/>
    <mergeCell ref="B808:B813"/>
    <mergeCell ref="C808:C810"/>
    <mergeCell ref="C811:D811"/>
    <mergeCell ref="C812:D812"/>
    <mergeCell ref="C813:D813"/>
    <mergeCell ref="C337:C339"/>
    <mergeCell ref="C340:C342"/>
    <mergeCell ref="C408:D408"/>
    <mergeCell ref="C432:C434"/>
    <mergeCell ref="C407:D407"/>
    <mergeCell ref="C448:D448"/>
    <mergeCell ref="C465:C467"/>
    <mergeCell ref="C468:D468"/>
    <mergeCell ref="C470:D470"/>
    <mergeCell ref="C374:C377"/>
    <mergeCell ref="C370:C373"/>
    <mergeCell ref="C343:C345"/>
    <mergeCell ref="C334:C336"/>
    <mergeCell ref="B492:B523"/>
    <mergeCell ref="C523:D523"/>
    <mergeCell ref="C330:D330"/>
    <mergeCell ref="C421:C424"/>
    <mergeCell ref="B410:B428"/>
    <mergeCell ref="C428:D428"/>
    <mergeCell ref="C414:C417"/>
    <mergeCell ref="C410:C413"/>
    <mergeCell ref="C435:C438"/>
    <mergeCell ref="C439:C442"/>
    <mergeCell ref="C449:D449"/>
    <mergeCell ref="B429:B449"/>
    <mergeCell ref="C480:C483"/>
    <mergeCell ref="C484:C487"/>
    <mergeCell ref="C491:D491"/>
    <mergeCell ref="B480:B491"/>
    <mergeCell ref="C492:C495"/>
    <mergeCell ref="C602:C604"/>
    <mergeCell ref="C622:D622"/>
    <mergeCell ref="C532:C535"/>
    <mergeCell ref="C536:C539"/>
    <mergeCell ref="C540:C543"/>
    <mergeCell ref="C544:C547"/>
    <mergeCell ref="C548:C551"/>
    <mergeCell ref="C555:C558"/>
    <mergeCell ref="C562:C565"/>
    <mergeCell ref="C566:C569"/>
    <mergeCell ref="C570:C573"/>
    <mergeCell ref="C574:C577"/>
    <mergeCell ref="C578:C581"/>
    <mergeCell ref="C582:C585"/>
    <mergeCell ref="C586:C589"/>
    <mergeCell ref="C590:C593"/>
    <mergeCell ref="C741:C744"/>
    <mergeCell ref="C748:D748"/>
    <mergeCell ref="B729:B748"/>
    <mergeCell ref="C752:C755"/>
    <mergeCell ref="C707:C710"/>
    <mergeCell ref="C446:D446"/>
    <mergeCell ref="C469:D469"/>
    <mergeCell ref="C520:D520"/>
    <mergeCell ref="C382:C385"/>
    <mergeCell ref="C496:C499"/>
    <mergeCell ref="C552:C554"/>
    <mergeCell ref="C524:C527"/>
    <mergeCell ref="C528:C531"/>
    <mergeCell ref="C721:C724"/>
    <mergeCell ref="A721:A724"/>
    <mergeCell ref="C711:C714"/>
    <mergeCell ref="A711:A714"/>
    <mergeCell ref="B683:B728"/>
    <mergeCell ref="C641:C644"/>
    <mergeCell ref="A641:A644"/>
    <mergeCell ref="C645:C648"/>
    <mergeCell ref="A645:A648"/>
    <mergeCell ref="C655:C658"/>
    <mergeCell ref="A655:A658"/>
    <mergeCell ref="C670:D670"/>
    <mergeCell ref="B638:B670"/>
    <mergeCell ref="C659:C662"/>
    <mergeCell ref="A659:A662"/>
    <mergeCell ref="C671:C674"/>
    <mergeCell ref="A671:A674"/>
    <mergeCell ref="C675:C678"/>
    <mergeCell ref="C725:D725"/>
    <mergeCell ref="C726:D726"/>
    <mergeCell ref="C522:D522"/>
    <mergeCell ref="A504:A506"/>
    <mergeCell ref="C367:D367"/>
    <mergeCell ref="C463:D463"/>
    <mergeCell ref="C462:D462"/>
    <mergeCell ref="C447:D447"/>
    <mergeCell ref="C521:D521"/>
    <mergeCell ref="A683:A686"/>
    <mergeCell ref="A687:A690"/>
    <mergeCell ref="A707:A710"/>
    <mergeCell ref="A516:A518"/>
    <mergeCell ref="A552:A554"/>
    <mergeCell ref="A555:A557"/>
    <mergeCell ref="A429:A431"/>
    <mergeCell ref="A496:A498"/>
    <mergeCell ref="AP1:AT2"/>
    <mergeCell ref="AP3:AP4"/>
    <mergeCell ref="AK1:AO2"/>
    <mergeCell ref="AK3:AK4"/>
    <mergeCell ref="C149:C152"/>
    <mergeCell ref="AE1:AI2"/>
    <mergeCell ref="AE3:AE4"/>
    <mergeCell ref="A623:A626"/>
    <mergeCell ref="AJ1:AJ4"/>
    <mergeCell ref="C249:C252"/>
    <mergeCell ref="C253:C256"/>
    <mergeCell ref="C257:C260"/>
    <mergeCell ref="C261:C264"/>
    <mergeCell ref="C265:C268"/>
    <mergeCell ref="C269:C272"/>
    <mergeCell ref="C161:C164"/>
    <mergeCell ref="C157:C160"/>
    <mergeCell ref="C165:C168"/>
    <mergeCell ref="C169:C172"/>
    <mergeCell ref="C173:C176"/>
    <mergeCell ref="C177:C180"/>
    <mergeCell ref="C181:C183"/>
    <mergeCell ref="C184:C187"/>
    <mergeCell ref="C188:C191"/>
    <mergeCell ref="C192:C195"/>
    <mergeCell ref="C284:C287"/>
    <mergeCell ref="C288:C291"/>
    <mergeCell ref="T1:T4"/>
    <mergeCell ref="J3:J4"/>
    <mergeCell ref="A196:A198"/>
    <mergeCell ref="C196:C198"/>
    <mergeCell ref="A288:A290"/>
    <mergeCell ref="C278:D278"/>
    <mergeCell ref="A292:A294"/>
    <mergeCell ref="A421:A423"/>
    <mergeCell ref="C65:C68"/>
    <mergeCell ref="C69:C72"/>
    <mergeCell ref="C73:C76"/>
    <mergeCell ref="C83:C86"/>
    <mergeCell ref="C87:C90"/>
    <mergeCell ref="C91:C94"/>
    <mergeCell ref="C95:C98"/>
    <mergeCell ref="C99:C102"/>
    <mergeCell ref="C500:C503"/>
    <mergeCell ref="C504:C507"/>
    <mergeCell ref="C508:C511"/>
    <mergeCell ref="C512:C515"/>
    <mergeCell ref="C516:C519"/>
    <mergeCell ref="A169:A171"/>
    <mergeCell ref="C346:C348"/>
    <mergeCell ref="A346:A348"/>
    <mergeCell ref="C349:C351"/>
    <mergeCell ref="A349:A351"/>
    <mergeCell ref="A352:A354"/>
    <mergeCell ref="C352:C354"/>
    <mergeCell ref="A355:A357"/>
    <mergeCell ref="C355:C357"/>
    <mergeCell ref="A358:A360"/>
    <mergeCell ref="C358:C360"/>
    <mergeCell ref="A361:A363"/>
    <mergeCell ref="C361:C363"/>
    <mergeCell ref="A364:A366"/>
    <mergeCell ref="C364:C366"/>
    <mergeCell ref="A512:A514"/>
  </mergeCells>
  <pageMargins left="0.23622047244094488" right="0.23622047244094488" top="0.74803149606299213" bottom="0.59055118110236215" header="0.19685039370078741" footer="0.19685039370078741"/>
  <pageSetup paperSize="9" fitToHeight="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AM486"/>
  <sheetViews>
    <sheetView showGridLines="0" topLeftCell="F1" zoomScale="85" zoomScaleNormal="85" zoomScaleSheetLayoutView="100" workbookViewId="0">
      <selection activeCell="AB8" sqref="AB8"/>
    </sheetView>
  </sheetViews>
  <sheetFormatPr defaultColWidth="9.140625" defaultRowHeight="15" x14ac:dyDescent="0.25"/>
  <cols>
    <col min="1" max="1" width="1.85546875" style="1" customWidth="1"/>
    <col min="2" max="2" width="6.42578125" style="1" customWidth="1"/>
    <col min="3" max="3" width="20.7109375" style="3" customWidth="1"/>
    <col min="4" max="4" width="45.42578125" style="2" customWidth="1"/>
    <col min="5" max="5" width="30.5703125" style="3" customWidth="1"/>
    <col min="6" max="6" width="11.140625" style="3" customWidth="1"/>
    <col min="7" max="7" width="13.42578125" style="2" customWidth="1"/>
    <col min="8" max="8" width="7.85546875" style="2" customWidth="1"/>
    <col min="9" max="9" width="7.7109375" style="2" customWidth="1"/>
    <col min="10" max="10" width="8" style="2" customWidth="1"/>
    <col min="11" max="11" width="7.85546875" style="2" customWidth="1"/>
    <col min="12" max="12" width="13.28515625" style="2" customWidth="1"/>
    <col min="13" max="13" width="8" style="2" customWidth="1"/>
    <col min="14" max="14" width="7.85546875" style="2" customWidth="1"/>
    <col min="15" max="15" width="8.140625" style="2" customWidth="1"/>
    <col min="16" max="16" width="8" style="2" customWidth="1"/>
    <col min="17" max="17" width="13.5703125" style="2" customWidth="1"/>
    <col min="18" max="18" width="8" style="2" customWidth="1"/>
    <col min="19" max="19" width="8.140625" style="2" customWidth="1"/>
    <col min="20" max="20" width="7.85546875" style="2" customWidth="1"/>
    <col min="21" max="21" width="8.140625" style="2" customWidth="1"/>
    <col min="22" max="22" width="9.140625" style="2" customWidth="1"/>
    <col min="23" max="23" width="13.28515625" style="2" customWidth="1"/>
    <col min="24" max="26" width="8" style="2" customWidth="1"/>
    <col min="27" max="27" width="7.85546875" style="2" customWidth="1"/>
    <col min="28" max="28" width="13.28515625" style="2" customWidth="1"/>
    <col min="29" max="29" width="7.85546875" style="2" customWidth="1"/>
    <col min="30" max="32" width="8" style="2" customWidth="1"/>
    <col min="33" max="33" width="13.7109375" style="2" customWidth="1"/>
    <col min="34" max="34" width="8" style="2" customWidth="1"/>
    <col min="35" max="35" width="8.140625" style="2" customWidth="1"/>
    <col min="36" max="36" width="9.140625" style="2"/>
    <col min="37" max="37" width="8" style="2" customWidth="1"/>
    <col min="38" max="16384" width="9.140625" style="2"/>
  </cols>
  <sheetData>
    <row r="1" spans="1:39" s="11" customFormat="1" ht="23.25" x14ac:dyDescent="0.35">
      <c r="A1" s="10"/>
      <c r="B1" s="10"/>
      <c r="C1" s="971" t="s">
        <v>1334</v>
      </c>
      <c r="D1" s="971"/>
      <c r="E1" s="971"/>
      <c r="F1" s="971"/>
      <c r="G1" s="971"/>
      <c r="H1" s="933" t="s">
        <v>1331</v>
      </c>
      <c r="I1" s="1025"/>
      <c r="J1" s="1025"/>
      <c r="K1" s="1026"/>
      <c r="L1" s="934" t="s">
        <v>1338</v>
      </c>
      <c r="M1" s="935"/>
      <c r="N1" s="935"/>
      <c r="O1" s="935"/>
      <c r="P1" s="936"/>
      <c r="Q1" s="934" t="s">
        <v>1345</v>
      </c>
      <c r="R1" s="935"/>
      <c r="S1" s="935"/>
      <c r="T1" s="935"/>
      <c r="U1" s="936"/>
      <c r="V1" s="891" t="s">
        <v>1346</v>
      </c>
      <c r="W1" s="934" t="s">
        <v>1379</v>
      </c>
      <c r="X1" s="935"/>
      <c r="Y1" s="935"/>
      <c r="Z1" s="935"/>
      <c r="AA1" s="936"/>
      <c r="AB1" s="934" t="s">
        <v>1380</v>
      </c>
      <c r="AC1" s="935"/>
      <c r="AD1" s="935"/>
      <c r="AE1" s="935"/>
      <c r="AF1" s="936"/>
      <c r="AG1" s="934" t="s">
        <v>1421</v>
      </c>
      <c r="AH1" s="935"/>
      <c r="AI1" s="935"/>
      <c r="AJ1" s="935"/>
      <c r="AK1" s="935"/>
      <c r="AL1" s="1000" t="s">
        <v>1420</v>
      </c>
      <c r="AM1" s="1004" t="s">
        <v>1422</v>
      </c>
    </row>
    <row r="2" spans="1:39" s="11" customFormat="1" ht="5.25" customHeight="1" thickBot="1" x14ac:dyDescent="0.4">
      <c r="A2" s="10"/>
      <c r="B2" s="10"/>
      <c r="C2" s="216"/>
      <c r="D2" s="33"/>
      <c r="E2" s="216"/>
      <c r="F2" s="216"/>
      <c r="G2" s="293"/>
      <c r="H2" s="1027"/>
      <c r="I2" s="1028"/>
      <c r="J2" s="1028"/>
      <c r="K2" s="1029"/>
      <c r="L2" s="937"/>
      <c r="M2" s="938"/>
      <c r="N2" s="938"/>
      <c r="O2" s="938"/>
      <c r="P2" s="939"/>
      <c r="Q2" s="937"/>
      <c r="R2" s="938"/>
      <c r="S2" s="938"/>
      <c r="T2" s="938"/>
      <c r="U2" s="939"/>
      <c r="V2" s="892"/>
      <c r="W2" s="937"/>
      <c r="X2" s="938"/>
      <c r="Y2" s="938"/>
      <c r="Z2" s="938"/>
      <c r="AA2" s="939"/>
      <c r="AB2" s="937"/>
      <c r="AC2" s="938"/>
      <c r="AD2" s="938"/>
      <c r="AE2" s="938"/>
      <c r="AF2" s="939"/>
      <c r="AG2" s="937"/>
      <c r="AH2" s="938"/>
      <c r="AI2" s="938"/>
      <c r="AJ2" s="938"/>
      <c r="AK2" s="938"/>
      <c r="AL2" s="1001"/>
      <c r="AM2" s="1005"/>
    </row>
    <row r="3" spans="1:39" s="13" customFormat="1" ht="140.25" customHeight="1" x14ac:dyDescent="0.25">
      <c r="A3" s="12"/>
      <c r="B3" s="816" t="s">
        <v>184</v>
      </c>
      <c r="C3" s="781" t="s">
        <v>24</v>
      </c>
      <c r="D3" s="781" t="s">
        <v>538</v>
      </c>
      <c r="E3" s="777" t="s">
        <v>539</v>
      </c>
      <c r="F3" s="778"/>
      <c r="G3" s="814" t="s">
        <v>1336</v>
      </c>
      <c r="H3" s="273" t="s">
        <v>1342</v>
      </c>
      <c r="I3" s="273" t="s">
        <v>1343</v>
      </c>
      <c r="J3" s="273" t="s">
        <v>1344</v>
      </c>
      <c r="K3" s="273" t="s">
        <v>1146</v>
      </c>
      <c r="L3" s="814" t="s">
        <v>1337</v>
      </c>
      <c r="M3" s="273" t="s">
        <v>1342</v>
      </c>
      <c r="N3" s="273" t="s">
        <v>1343</v>
      </c>
      <c r="O3" s="273" t="s">
        <v>1344</v>
      </c>
      <c r="P3" s="273" t="s">
        <v>1146</v>
      </c>
      <c r="Q3" s="816" t="s">
        <v>1348</v>
      </c>
      <c r="R3" s="273" t="s">
        <v>1342</v>
      </c>
      <c r="S3" s="273" t="s">
        <v>1343</v>
      </c>
      <c r="T3" s="273" t="s">
        <v>1344</v>
      </c>
      <c r="U3" s="273" t="s">
        <v>1146</v>
      </c>
      <c r="V3" s="892"/>
      <c r="W3" s="781" t="s">
        <v>1378</v>
      </c>
      <c r="X3" s="273" t="s">
        <v>1328</v>
      </c>
      <c r="Y3" s="273" t="s">
        <v>1329</v>
      </c>
      <c r="Z3" s="273" t="s">
        <v>1330</v>
      </c>
      <c r="AA3" s="360" t="s">
        <v>1146</v>
      </c>
      <c r="AB3" s="781" t="s">
        <v>1378</v>
      </c>
      <c r="AC3" s="366" t="s">
        <v>1328</v>
      </c>
      <c r="AD3" s="366" t="s">
        <v>1393</v>
      </c>
      <c r="AE3" s="366" t="s">
        <v>1330</v>
      </c>
      <c r="AF3" s="366" t="s">
        <v>1146</v>
      </c>
      <c r="AG3" s="781" t="s">
        <v>1378</v>
      </c>
      <c r="AH3" s="366" t="s">
        <v>1328</v>
      </c>
      <c r="AI3" s="366" t="s">
        <v>1393</v>
      </c>
      <c r="AJ3" s="366" t="s">
        <v>1330</v>
      </c>
      <c r="AK3" s="425" t="s">
        <v>1146</v>
      </c>
      <c r="AL3" s="1001"/>
      <c r="AM3" s="1005"/>
    </row>
    <row r="4" spans="1:39" s="35" customFormat="1" ht="15.75" hidden="1" customHeight="1" thickBot="1" x14ac:dyDescent="0.3">
      <c r="A4" s="34"/>
      <c r="B4" s="815"/>
      <c r="C4" s="769"/>
      <c r="D4" s="769"/>
      <c r="E4" s="779"/>
      <c r="F4" s="780"/>
      <c r="G4" s="814"/>
      <c r="H4" s="266">
        <v>223</v>
      </c>
      <c r="I4" s="265">
        <v>224</v>
      </c>
      <c r="J4" s="265">
        <v>225</v>
      </c>
      <c r="K4" s="265">
        <v>88</v>
      </c>
      <c r="L4" s="815"/>
      <c r="M4" s="265">
        <v>223</v>
      </c>
      <c r="N4" s="265">
        <v>224</v>
      </c>
      <c r="O4" s="265">
        <v>225</v>
      </c>
      <c r="P4" s="265">
        <v>88</v>
      </c>
      <c r="Q4" s="815"/>
      <c r="R4" s="296">
        <v>223</v>
      </c>
      <c r="S4" s="296">
        <v>224</v>
      </c>
      <c r="T4" s="296">
        <v>225</v>
      </c>
      <c r="U4" s="296">
        <v>88</v>
      </c>
      <c r="V4" s="893"/>
      <c r="W4" s="769"/>
      <c r="X4" s="242">
        <v>223</v>
      </c>
      <c r="Y4" s="242">
        <v>224</v>
      </c>
      <c r="Z4" s="242">
        <v>225</v>
      </c>
      <c r="AA4" s="242">
        <v>226</v>
      </c>
      <c r="AB4" s="769"/>
      <c r="AC4" s="242">
        <v>223</v>
      </c>
      <c r="AD4" s="242">
        <v>224</v>
      </c>
      <c r="AE4" s="242">
        <v>225</v>
      </c>
      <c r="AF4" s="242">
        <v>226</v>
      </c>
      <c r="AG4" s="769"/>
      <c r="AH4" s="242">
        <v>223</v>
      </c>
      <c r="AI4" s="242">
        <v>224</v>
      </c>
      <c r="AJ4" s="242">
        <v>225</v>
      </c>
      <c r="AK4" s="426">
        <v>226</v>
      </c>
      <c r="AL4" s="1002"/>
      <c r="AM4" s="1006"/>
    </row>
    <row r="5" spans="1:39" s="35" customFormat="1" ht="15.75" customHeight="1" thickBot="1" x14ac:dyDescent="0.3">
      <c r="A5" s="34"/>
      <c r="B5" s="243"/>
      <c r="C5" s="240"/>
      <c r="D5" s="244"/>
      <c r="E5" s="244"/>
      <c r="F5" s="244"/>
      <c r="G5" s="1031"/>
      <c r="H5" s="266">
        <v>223</v>
      </c>
      <c r="I5" s="266">
        <v>224</v>
      </c>
      <c r="J5" s="266">
        <v>225</v>
      </c>
      <c r="K5" s="266">
        <v>88</v>
      </c>
      <c r="L5" s="244"/>
      <c r="M5" s="266">
        <v>223</v>
      </c>
      <c r="N5" s="266">
        <v>224</v>
      </c>
      <c r="O5" s="266">
        <v>225</v>
      </c>
      <c r="P5" s="266">
        <v>88</v>
      </c>
      <c r="Q5" s="244"/>
      <c r="R5" s="266">
        <v>223</v>
      </c>
      <c r="S5" s="266">
        <v>224</v>
      </c>
      <c r="T5" s="266">
        <v>225</v>
      </c>
      <c r="U5" s="266">
        <v>88</v>
      </c>
      <c r="V5" s="1030"/>
      <c r="W5" s="244"/>
      <c r="X5" s="242">
        <v>223</v>
      </c>
      <c r="Y5" s="242">
        <v>224</v>
      </c>
      <c r="Z5" s="242">
        <v>225</v>
      </c>
      <c r="AA5" s="242">
        <v>88</v>
      </c>
      <c r="AB5" s="244"/>
      <c r="AC5" s="242">
        <v>227</v>
      </c>
      <c r="AD5" s="242">
        <v>228</v>
      </c>
      <c r="AE5" s="242">
        <v>229</v>
      </c>
      <c r="AF5" s="242">
        <v>88</v>
      </c>
      <c r="AG5" s="244"/>
      <c r="AH5" s="242">
        <v>227</v>
      </c>
      <c r="AI5" s="242">
        <v>228</v>
      </c>
      <c r="AJ5" s="242">
        <v>229</v>
      </c>
      <c r="AK5" s="242">
        <v>88</v>
      </c>
      <c r="AL5" s="1003"/>
      <c r="AM5" s="1007"/>
    </row>
    <row r="6" spans="1:39" s="13" customFormat="1" ht="15.75" customHeight="1" x14ac:dyDescent="0.25">
      <c r="A6" s="12"/>
      <c r="B6" s="118"/>
      <c r="C6" s="1051" t="s">
        <v>327</v>
      </c>
      <c r="D6" s="1052"/>
      <c r="E6" s="1052"/>
      <c r="F6" s="1052"/>
      <c r="G6" s="341">
        <f>SUM(H6:K6)</f>
        <v>1915</v>
      </c>
      <c r="H6" s="405">
        <f>H9+H12+H15+H18+H21+H24+H27+H30+H33+H36+H39+H42+H45+H48+H51+H54+H57+H60+H63+H66+H69+SUM(H84:H131)+H134+H137+H140+H143+H146+H149+H152+H155+H158+H161+H164+H167+H170+H173+H176+H179+H182+H185+H188+H191+H194+H197+H224+H227+H230+H233+H236+H239+H242+H245+SUM(H248:H281)+H293+SUM(H296:H298)+H310+H313+H316+H319+H322+H325+H328+H331+H337+H340+SUM(H343:H368)+H371+H374+H377+H380+H383+H386+H389+H392+H395+SUM(H398:H453)+SUM(H456:H462)+SUM(H465:H468)+SUM(H471:H477)+SUM(H480:H484)+H284+H287+H290+H301</f>
        <v>27</v>
      </c>
      <c r="I6" s="405">
        <f>I9+I12+I15+I18+I21+I24+I27+I30+I33+I36+I39+I42+I45+I48+I51+I54+I57+I60+I63+I66+I69+SUM(I84:I131)+I134+I137+I140+I143+I146+I149+I152+I155+I158+I161+I164+I167+I170+I173+I176+I179+I182+I185+I188+I191+I194+I197+I224+I227+I230+I233+I236+I239+I242+I245+SUM(I248:I281)+I293+SUM(I296:I298)+I310+I313+I316+I319+I322+I325+I328+I331+I337+I340+SUM(I343:I368)+I371+I374+I377+I380+I383+I386+I389+I392+I395+SUM(I398:I453)+SUM(I456:I462)+SUM(I465:I468)+SUM(I471:I477)+SUM(I480:I484)+I284+I287+I290+I301</f>
        <v>86</v>
      </c>
      <c r="J6" s="405">
        <f>J9+J12+J15+J18+J21+J24+J27+J30+J33+J36+J39+J42+J45+J48+J51+J54+J57+J60+J63+J66+J69+SUM(J84:J131)+J134+J137+J140+J143+J146+J149+J152+J155+J158+J161+J164+J167+J170+J173+J176+J179+J182+J185+J188+J191+J194+J197+J224+J227+J230+J233+J236+J239+J242+J245+SUM(J248:J281)+J293+SUM(J296:J298)+J310+J313+J316+J319+J322+J325+J328+J331+J337+J340+SUM(J343:J368)+J371+J374+J377+J380+J383+J386+J389+J392+J395+SUM(J398:J453)+SUM(J456:J462)+SUM(J465:J468)+SUM(J471:J477)+SUM(J480:J484)+J284+J287+J290+J301</f>
        <v>29</v>
      </c>
      <c r="K6" s="405">
        <f>K9+K12+K15+K18+K21+K24+K27+K30+K33+K36+K39+K42+K45+K48+K51+K54+K57+K60+K63+K66+K69+SUM(K84:K131)+K134+K137+K140+K143+K146+K149+K152+K155+K158+K161+K164+K167+K170+K173+K176+K179+K182+K185+K188+K191+K194+K197+K224+K227+K230+K233+K236+K239+K242+K245+SUM(K248:K281)+K293+SUM(K296:K298)+K310+K313+K316+K319+K322+K325+K328+K331+K337+K340+SUM(K343:K368)+K371+K374+K377+K380+K383+K386+K389+K392+K395+SUM(K398:K453)+SUM(K456:K462)+SUM(K465:K468)+SUM(K471:K477)+SUM(K480:K484)+K284+K287+K290+K301</f>
        <v>1773</v>
      </c>
      <c r="L6" s="341">
        <f>M6+N6+O6+P6</f>
        <v>1742</v>
      </c>
      <c r="M6" s="405">
        <f>M9+M12+M15+M18+M21+M24+M27+M30+M33+M36+M39+M42+M45+M48+M51+M54+M57+M60+M63+M66+M69+SUM(M84:M131)+M134+M137+M140+M143+M146+M149+M152+M155+M158+M161+M164+M167+M170+M173+M176+M179+M182+M185+M188+M191+M194+M197+M224+M227+M230+M233+M236+M239+M242+M245+SUM(M248:M281)+M293+SUM(M296:M298)+M310+M313+M316+M319+M322+M325+M328+M331+M337+M340+SUM(M343:M368)+M371+M374+M377+M380+M383+M386+M389+M392+M395+SUM(M398:M453)+SUM(M456:M462)+SUM(M465:M468)+SUM(M471:M477)+SUM(M480:M484)+M284+M287+M290+M301</f>
        <v>23</v>
      </c>
      <c r="N6" s="405">
        <f>N9+N12+N15+N18+N21+N24+N27+N30+N33+N36+N39+N42+N45+N48+N51+N54+N57+N60+N63+N66+N69+SUM(N84:N131)+N134+N137+N140+N143+N146+N149+N152+N155+N158+N161+N164+N167+N170+N173+N176+N179+N182+N185+N188+N191+N194+N197+N224+N227+N230+N233+N236+N239+N242+N245+SUM(N248:N281)+N293+SUM(N296:N298)+N310+N313+N316+N319+N322+N325+N328+N331+N337+N340+SUM(N343:N368)+N371+N374+N377+N380+N383+N386+N389+N392+N395+SUM(N398:N453)+SUM(N456:N462)+SUM(N465:N468)+SUM(N471:N477)+SUM(N480:N484)+N284+N287+N290+N301</f>
        <v>80</v>
      </c>
      <c r="O6" s="405">
        <f>O9+O12+O15+O18+O21+O24+O27+O30+O33+O36+O39+O42+O45+O48+O51+O54+O57+O60+O63+O66+O69+SUM(O84:O131)+O134+O137+O140+O143+O146+O149+O152+O155+O158+O161+O164+O167+O170+O173+O176+O179+O182+O185+O188+O191+O194+O197+O224+O227+O230+O233+O236+O239+O242+O245+SUM(O248:O281)+O293+SUM(O296:O298)+O310+O313+O316+O319+O322+O325+O328+O331+O337+O340+SUM(O343:O368)+O371+O374+O377+O380+O383+O386+O389+O392+O395+SUM(O398:O453)+SUM(O456:O462)+SUM(O465:O468)+SUM(O471:O477)+SUM(O480:O484)+O284+O287+O290+O301</f>
        <v>18</v>
      </c>
      <c r="P6" s="405">
        <f>P9+P12+P15+P18+P21+P24+P27+P30+P33+P36+P39+P42+P45+P48+P51+P54+P57+P60+P63+P66+P69+SUM(P84:P131)+P134+P137+P140+P143+P146+P149+P152+P155+P158+P161+P164+P167+P170+P173+P176+P179+P182+P185+P188+P191+P194+P197+P224+P227+P230+P233+P236+P239+P242+P245+SUM(P248:P281)+P293+SUM(P296:P298)+P310+P313+P316+P319+P322+P325+P328+P331+P337+P340+SUM(P343:P368)+P371+P374+P377+P380+P383+P386+P389+P392+P395+SUM(P398:P453)+SUM(P456:P462)+SUM(P465:P468)+SUM(P471:P477)+SUM(P480:P484)+P284+P287+P290+P301</f>
        <v>1621</v>
      </c>
      <c r="Q6" s="341">
        <f>SUM(R6:U6)</f>
        <v>2096</v>
      </c>
      <c r="R6" s="405">
        <f t="shared" ref="R6:U7" si="0">R9+R12+R15+R18+R21+R24+R27+R30+R33+R36+R39+R42+R45+R48+R51+R54+R57+R60+R63+R66+R69+SUM(R84:R131)+R134+R137+R140+R143+R146+R149+R152+R155+R158+R161+R164+R167+R170+R173+R176+R179+R182+R185+R188+R191+R194+R197+R224+R227+R230+R233+R236+R239+R242+R245+SUM(R248:R281)+R293+SUM(R296:R298)+R316+R319+R322+R325+R328+R331+R337+R340+R343+R346+SUM(R349:R374)+R377+R380+R383+R386+R389+R392+R395+R398+R401+SUM(R404:R459)+SUM(R462:R468)+SUM(R471:R474)+SUM(R477:R483)+SUM(R486:R490)+R284+R287+R290+R301+R310+R313</f>
        <v>22</v>
      </c>
      <c r="S6" s="405">
        <f t="shared" si="0"/>
        <v>111</v>
      </c>
      <c r="T6" s="405">
        <f t="shared" si="0"/>
        <v>17</v>
      </c>
      <c r="U6" s="405">
        <f t="shared" si="0"/>
        <v>1946</v>
      </c>
      <c r="V6" s="318">
        <f>H6+I6+J6+K6+M6+N6+O6+P6+R6+S6+T6+U6</f>
        <v>5753</v>
      </c>
      <c r="W6" s="341">
        <f t="shared" ref="W6:W69" si="1">SUM(X6:AA6)</f>
        <v>1746</v>
      </c>
      <c r="X6" s="405">
        <f t="shared" ref="X6:AA6" si="2">X9+X12+X15+X18+X21+X24+X27+X30+X33+X36+X39+X42+X45+X48+X51+X54+X57+X60+X63+X66+X69+SUM(X84:X131)+X134+X137+X140+X143+X146+X149+X152+X155+X158+X161+X164+X167+X170+X173+X176+X179+X182+X185+X188+X191+X194+X197+X224+X227+X230+X233+X236+X239+X242+X245+SUM(X248:X281)+X293+SUM(X296:X298)+X310+X313+X316+X319+X322+X325+X328+X331+X337+X340+SUM(X343:X368)+X371+X374+X377+X380+X383+X386+X389+X392+X395+SUM(X398:X453)+SUM(X456:X462)+SUM(X465:X468)+SUM(X471:X477)+SUM(X480:X484)+X284+X287+X290+X301+X304+X307+X72+X75+X78+X81+X200+X203+X206+X209+X212+X215+X218+X221+X334</f>
        <v>59</v>
      </c>
      <c r="Y6" s="405">
        <f t="shared" si="2"/>
        <v>127</v>
      </c>
      <c r="Z6" s="405">
        <f t="shared" si="2"/>
        <v>41</v>
      </c>
      <c r="AA6" s="405">
        <f t="shared" si="2"/>
        <v>1519</v>
      </c>
      <c r="AB6" s="341">
        <f t="shared" ref="AB6:AB69" si="3">SUM(AC6:AF6)</f>
        <v>1629</v>
      </c>
      <c r="AC6" s="405">
        <f t="shared" ref="AC6:AF6" si="4">AC9+AC12+AC15+AC18+AC21+AC24+AC27+AC30+AC33+AC36+AC39+AC42+AC45+AC48+AC51+AC54+AC57+AC60+AC63+AC66+AC69+SUM(AC84:AC131)+AC134+AC137+AC140+AC143+AC146+AC149+AC152+AC155+AC158+AC161+AC164+AC167+AC170+AC173+AC176+AC179+AC182+AC185+AC188+AC191+AC194+AC197+AC224+AC227+AC230+AC233+AC236+AC239+AC242+AC245+SUM(AC248:AC281)+AC293+SUM(AC296:AC298)+AC310+AC313+AC316+AC319+AC322+AC325+AC328+AC331+AC337+AC340+SUM(AC343:AC368)+AC371+AC374+AC377+AC380+AC383+AC386+AC389+AC392+AC395+SUM(AC398:AC453)+SUM(AC456:AC462)+SUM(AC465:AC468)+SUM(AC471:AC477)+SUM(AC480:AC484)+AC284+AC287+AC290+AC301+AC304+AC307+AC72+AC75+AC78+AC81+AC200+AC203+AC206+AC209+AC212+AC215+AC218+AC221+AC334</f>
        <v>41</v>
      </c>
      <c r="AD6" s="405">
        <f t="shared" si="4"/>
        <v>82</v>
      </c>
      <c r="AE6" s="405">
        <f t="shared" si="4"/>
        <v>27</v>
      </c>
      <c r="AF6" s="405">
        <f t="shared" si="4"/>
        <v>1479</v>
      </c>
      <c r="AG6" s="341">
        <f>SUM(AH6:AK6)</f>
        <v>1807</v>
      </c>
      <c r="AH6" s="405">
        <f t="shared" ref="AH6:AK6" si="5">AH9+AH12+AH15+AH18+AH21+AH24+AH27+AH30+AH33+AH36+AH39+AH42+AH45+AH48+AH51+AH54+AH57+AH60+AH63+AH66+AH69+SUM(AH84:AH131)+AH134+AH137+AH140+AH143+AH146+AH149+AH152+AH155+AH158+AH161+AH164+AH167+AH170+AH173+AH176+AH179+AH182+AH185+AH188+AH191+AH194+AH197+AH224+AH227+AH230+AH233+AH236+AH239+AH242+AH245+SUM(AH248:AH281)+AH293+SUM(AH296:AH298)+AH310+AH313+AH316+AH319+AH322+AH325+AH328+AH331+AH337+AH340+SUM(AH343:AH368)+AH371+AH374+AH377+AH380+AH383+AH386+AH389+AH392+AH395+SUM(AH398:AH453)+SUM(AH456:AH462)+SUM(AH465:AH468)+SUM(AH471:AH477)+SUM(AH480:AH484)+AH284+AH287+AH290+AH301+AH304+AH307+AH72+AH75+AH78+AH81+AH200+AH203+AH206+AH209+AH212+AH215+AH218+AH221+AH334</f>
        <v>55</v>
      </c>
      <c r="AI6" s="405">
        <f t="shared" si="5"/>
        <v>74</v>
      </c>
      <c r="AJ6" s="405">
        <f t="shared" si="5"/>
        <v>38</v>
      </c>
      <c r="AK6" s="405">
        <f t="shared" si="5"/>
        <v>1640</v>
      </c>
      <c r="AL6" s="318">
        <f>X6+Y6+Z6+AA6+AC6+AD6+AE6+AF6+AH6+AI6+AJ6+AK6</f>
        <v>5182</v>
      </c>
      <c r="AM6" s="424">
        <f>H6+I6+J6+K6+M6+N6+O6+P6+R6+S6+T6+U6+X6+Y6+Z6+AA6+AC6+AD6+AE6+AF6+AH6+AI6+AJ6+AK6</f>
        <v>10935</v>
      </c>
    </row>
    <row r="7" spans="1:39" s="13" customFormat="1" ht="15.75" customHeight="1" x14ac:dyDescent="0.25">
      <c r="A7" s="12"/>
      <c r="B7" s="14"/>
      <c r="C7" s="787" t="s">
        <v>325</v>
      </c>
      <c r="D7" s="1053"/>
      <c r="E7" s="1053"/>
      <c r="F7" s="1053"/>
      <c r="G7" s="341">
        <f t="shared" ref="G7:G70" si="6">SUM(H7:K7)</f>
        <v>7</v>
      </c>
      <c r="H7" s="405">
        <f>H10+H13+H16+H19+H22+H25+H28+H31+H34+H37+H40+H43+H46+H49+H52+H55+H58+H61+H64+H67+H70+H132+H135+H138+H141+H144+H147+H150+H153+H156+H159+H162+H165+H168+H171+H174+H177+H180+H183+H186+H189+H192+H195+H198+H225+H228+H231+H234+H237+H240+H243+H246+H282+H294+H299+H302+H311+H314+H317+H320+H323+H326+H329+H332+H338+H366+H369+H372+H375+H378+H381+H384+H387+H390+H393+H451+H460+H466+H475+H482+H285+H288+H291</f>
        <v>0</v>
      </c>
      <c r="I7" s="405">
        <f>I10+I13+I16+I19+I22+I25+I28+I31+I34+I37+I40+I43+I46+I49+I52+I55+I58+I61+I64+I67+I70+I132+I135+I138+I141+I144+I147+I150+I153+I156+I159+I162+I165+I168+I171+I174+I177+I180+I183+I186+I189+I192+I195+I198+I225+I228+I231+I234+I237+I240+I243+I246+I282+I294+I299+I302+I311+I314+I317+I320+I323+I326+I329+I332+I338+I366+I369+I372+I375+I378+I381+I384+I387+I390+I393+I451+I460+I466+I475+I482+I285+I288+I291</f>
        <v>0</v>
      </c>
      <c r="J7" s="405">
        <f>J10+J13+J16+J19+J22+J25+J28+J31+J34+J37+J40+J43+J46+J49+J52+J55+J58+J61+J64+J67+J70+J132+J135+J138+J141+J144+J147+J150+J153+J156+J159+J162+J165+J168+J171+J174+J177+J180+J183+J186+J189+J192+J195+J198+J225+J228+J231+J234+J237+J240+J243+J246+J282+J294+J299+J302+J311+J314+J317+J320+J323+J326+J329+J332+J338+J366+J369+J372+J375+J378+J381+J384+J387+J390+J393+J451+J460+J466+J475+J482+J285+J288+J291</f>
        <v>0</v>
      </c>
      <c r="K7" s="405">
        <f>K10+K13+K16+K19+K22+K25+K28+K31+K34+K37+K40+K43+K46+K49+K52+K55+K58+K61+K64+K67+K70+K132+K135+K138+K141+K144+K147+K150+K153+K156+K159+K162+K165+K168+K171+K174+K177+K180+K183+K186+K189+K192+K195+K198+K225+K228+K231+K234+K237+K240+K243+K246+K282+K294+K299+K302+K311+K314+K317+K320+K323+K326+K329+K332+K338+K366+K369+K372+K375+K378+K381+K384+K387+K390+K393+K451+K460+K466+K475+K482+K285+K288+K291</f>
        <v>7</v>
      </c>
      <c r="L7" s="341">
        <f t="shared" ref="L7:L70" si="7">M7+N7+O7+P7</f>
        <v>2</v>
      </c>
      <c r="M7" s="405">
        <f>M10+M13+M16+M19+M22+M25+M28+M31+M34+M37+M40+M43+M46+M49+M52+M55+M58+M61+M64+M67+M70+M132+M135+M138+M141+M144+M147+M150+M153+M156+M159+M162+M165+M168+M171+M174+M177+M180+M183+M186+M189+M192+M195+M198+M225+M228+M231+M234+M237+M240+M243+M246+M282+M294+M299+M302+M311+M314+M317+M320+M323+M326+M329+M332+M338+M366+M369+M372+M375+M378+M381+M384+M387+M390+M393+M451+M460+M466+M475+M482+M285+M288+M291</f>
        <v>0</v>
      </c>
      <c r="N7" s="405">
        <f>N10+N13+N16+N19+N22+N25+N28+N31+N34+N37+N40+N43+N46+N49+N52+N55+N58+N61+N64+N67+N70+N132+N135+N138+N141+N144+N147+N150+N153+N156+N159+N162+N165+N168+N171+N174+N177+N180+N183+N186+N189+N192+N195+N198+N225+N228+N231+N234+N237+N240+N243+N246+N282+N294+N299+N302+N311+N314+N317+N320+N323+N326+N329+N332+N338+N366+N369+N372+N375+N378+N381+N384+N387+N390+N393+N451+N460+N466+N475+N482+N285+N288+N291</f>
        <v>0</v>
      </c>
      <c r="O7" s="405">
        <f>O10+O13+O16+O19+O22+O25+O28+O31+O34+O37+O40+O43+O46+O49+O52+O55+O58+O61+O64+O67+O70+O132+O135+O138+O141+O144+O147+O150+O153+O156+O159+O162+O165+O168+O171+O174+O177+O180+O183+O186+O189+O192+O195+O198+O225+O228+O231+O234+O237+O240+O243+O246+O282+O294+O299+O302+O311+O314+O317+O320+O323+O326+O329+O332+O338+O366+O369+O372+O375+O378+O381+O384+O387+O390+O393+O451+O460+O466+O475+O482+O285+O288+O291</f>
        <v>0</v>
      </c>
      <c r="P7" s="405">
        <f>P10+P13+P16+P19+P22+P25+P28+P31+P34+P37+P40+P43+P46+P49+P52+P55+P58+P61+P64+P67+P70+P132+P135+P138+P141+P144+P147+P150+P153+P156+P159+P162+P165+P168+P171+P174+P177+P180+P183+P186+P189+P192+P195+P198+P225+P228+P231+P234+P237+P240+P243+P246+P282+P294+P299+P302+P311+P314+P317+P320+P323+P326+P329+P332+P338+P366+P369+P372+P375+P378+P381+P384+P387+P390+P393+P451+P460+P466+P475+P482+P285+P288+P291</f>
        <v>2</v>
      </c>
      <c r="Q7" s="341">
        <f t="shared" ref="Q7:Q70" si="8">SUM(R7:U7)</f>
        <v>0</v>
      </c>
      <c r="R7" s="405">
        <f t="shared" si="0"/>
        <v>0</v>
      </c>
      <c r="S7" s="405">
        <f t="shared" si="0"/>
        <v>0</v>
      </c>
      <c r="T7" s="405">
        <f t="shared" si="0"/>
        <v>0</v>
      </c>
      <c r="U7" s="405">
        <f t="shared" si="0"/>
        <v>0</v>
      </c>
      <c r="V7" s="318">
        <f t="shared" ref="V7:V70" si="9">H7+I7+J7+K7+M7+N7+O7+P7+R7+S7+T7+U7</f>
        <v>9</v>
      </c>
      <c r="W7" s="341">
        <f t="shared" si="1"/>
        <v>2</v>
      </c>
      <c r="X7" s="405">
        <f t="shared" ref="X7:AA7" si="10">X10+X13+X16+X19+X22+X25+X28+X31+X34+X37+X40+X43+X46+X49+X52+X55+X58+X61+X64+X67+X70+SUM(X85:X132)+X135+X138+X141+X144+X147+X150+X153+X156+X159+X162+X165+X168+X171+X174+X177+X180+X183+X186+X189+X192+X195+X198+X225+X228+X231+X234+X237+X240+X243+X246+SUM(X249:X282)+X294+SUM(X297:X299)+X311+X314+X317+X320+X323+X326+X329+X332+X338+X341+SUM(X344:X369)+X372+X375+X378+X381+X384+X387+X390+X393+X396+SUM(X399:X454)+SUM(X457:X463)+SUM(X466:X469)+SUM(X472:X478)+SUM(X481:X485)+X285+X288+X291+X302+X305+X308+X73+X76+X79+X82+X201+X204+X207+X210+X213+X216+X219+X222+X335</f>
        <v>0</v>
      </c>
      <c r="Y7" s="405">
        <f t="shared" si="10"/>
        <v>0</v>
      </c>
      <c r="Z7" s="405">
        <f t="shared" si="10"/>
        <v>0</v>
      </c>
      <c r="AA7" s="405">
        <f t="shared" si="10"/>
        <v>2</v>
      </c>
      <c r="AB7" s="341">
        <f t="shared" si="3"/>
        <v>3</v>
      </c>
      <c r="AC7" s="405">
        <f t="shared" ref="AC7:AF7" si="11">AC10+AC13+AC16+AC19+AC22+AC25+AC28+AC31+AC34+AC37+AC40+AC43+AC46+AC49+AC52+AC55+AC58+AC61+AC64+AC67+AC70+SUM(AC85:AC132)+AC135+AC138+AC141+AC144+AC147+AC150+AC153+AC156+AC159+AC162+AC165+AC168+AC171+AC174+AC177+AC180+AC183+AC186+AC189+AC192+AC195+AC198+AC225+AC228+AC231+AC234+AC237+AC240+AC243+AC246+SUM(AC249:AC282)+AC294+SUM(AC297:AC299)+AC311+AC314+AC317+AC320+AC323+AC326+AC329+AC332+AC338+AC341+SUM(AC344:AC369)+AC372+AC375+AC378+AC381+AC384+AC387+AC390+AC393+AC396+SUM(AC399:AC454)+SUM(AC457:AC463)+SUM(AC466:AC469)+SUM(AC472:AC478)+SUM(AC481:AC485)+AC285+AC288+AC291+AC302+AC305+AC308+AC73+AC76+AC79+AC82+AC201+AC204+AC207+AC210+AC213+AC216+AC219+AC222+AC335</f>
        <v>0</v>
      </c>
      <c r="AD7" s="405">
        <f t="shared" si="11"/>
        <v>0</v>
      </c>
      <c r="AE7" s="405">
        <f t="shared" si="11"/>
        <v>0</v>
      </c>
      <c r="AF7" s="405">
        <f t="shared" si="11"/>
        <v>3</v>
      </c>
      <c r="AG7" s="341">
        <f t="shared" ref="AG7:AG69" si="12">SUM(AH7:AK7)</f>
        <v>3</v>
      </c>
      <c r="AH7" s="405">
        <f t="shared" ref="AH7:AK7" si="13">AH10+AH13+AH16+AH19+AH22+AH25+AH28+AH31+AH34+AH37+AH40+AH43+AH46+AH49+AH52+AH55+AH58+AH61+AH64+AH67+AH70+SUM(AH85:AH132)+AH135+AH138+AH141+AH144+AH147+AH150+AH153+AH156+AH159+AH162+AH165+AH168+AH171+AH174+AH177+AH180+AH183+AH186+AH189+AH192+AH195+AH198+AH225+AH228+AH231+AH234+AH237+AH240+AH243+AH246+SUM(AH249:AH282)+AH294+SUM(AH297:AH299)+AH311+AH314+AH317+AH320+AH323+AH326+AH329+AH332+AH338+AH341+SUM(AH344:AH369)+AH372+AH375+AH378+AH381+AH384+AH387+AH390+AH393+AH396+SUM(AH399:AH454)+SUM(AH457:AH463)+SUM(AH466:AH469)+SUM(AH472:AH478)+SUM(AH481:AH485)+AH285+AH288+AH291+AH302+AH305+AH308+AH73+AH76+AH79+AH82+AH201+AH204+AH207+AH210+AH213+AH216+AH219+AH222+AH335</f>
        <v>0</v>
      </c>
      <c r="AI7" s="405">
        <f t="shared" si="13"/>
        <v>0</v>
      </c>
      <c r="AJ7" s="405">
        <f t="shared" si="13"/>
        <v>0</v>
      </c>
      <c r="AK7" s="405">
        <f t="shared" si="13"/>
        <v>3</v>
      </c>
      <c r="AL7" s="318">
        <f t="shared" ref="AL7:AL70" si="14">X7+Y7+Z7+AA7+AC7+AD7+AE7+AF7+AH7+AI7+AJ7+AK7</f>
        <v>8</v>
      </c>
      <c r="AM7" s="424">
        <f t="shared" ref="AM7:AM70" si="15">H7+I7+J7+K7+M7+N7+O7+P7+R7+S7+T7+U7+X7+Y7+Z7+AA7+AC7+AD7+AE7+AF7+AH7+AI7+AJ7+AK7</f>
        <v>17</v>
      </c>
    </row>
    <row r="8" spans="1:39" s="13" customFormat="1" ht="16.5" customHeight="1" thickBot="1" x14ac:dyDescent="0.3">
      <c r="A8" s="12"/>
      <c r="B8" s="117"/>
      <c r="C8" s="795" t="s">
        <v>326</v>
      </c>
      <c r="D8" s="1054"/>
      <c r="E8" s="1054"/>
      <c r="F8" s="1054"/>
      <c r="G8" s="341">
        <f t="shared" si="6"/>
        <v>1858</v>
      </c>
      <c r="H8" s="405">
        <f t="shared" ref="H8:J8" si="16">H11+H14+H17+H20+H23+H26+H29+H32+H35+H38+H41+H44+H47+H50+H53+H56+H59+H62+H65+H68+H71+H133+H136+H139+H142+H145+H148+H151+H154+H157+H160+H163+H166+H169+H172+H175+H178+H181+H184+H187+H190+H193+H196+H199+H226+H229+H232+H235+H238+H241+H244+H247+SUM(H250:H283)+H295+SUM(H298:H300)+H312+H315+H318+H321+H324+H327+H330+H333+H339+H342+SUM(H345:H370)+H373+H376+H379+H382+H385+H388+H391+H394+H397+SUM(H400:H455)+SUM(H458:H464)+SUM(H467:H470)+SUM(H473:H479)+SUM(H482:H486)+H286+H289+H292+H303+H306+H309+H74+H77+H80+H83+H202+H205+H208+H211+H214+H217+H220+H223+H336</f>
        <v>11</v>
      </c>
      <c r="I8" s="405">
        <f t="shared" si="16"/>
        <v>78</v>
      </c>
      <c r="J8" s="405">
        <f t="shared" si="16"/>
        <v>0</v>
      </c>
      <c r="K8" s="405">
        <f>K11+K14+K17+K20+K23+K26+K29+K32+K35+K38+K41+K44+K47+K50+K53+K56+K59+K62+K65+K68+K71+K133+K136+K139+K142+K145+K148+K151+K154+K157+K160+K163+K166+K169+K172+K175+K178+K181+K184+K187+K190+K193+K196+K199+K226+K229+K232+K235+K238+K241+K244+K247+SUM(K250:K283)+K295+SUM(K298:K300)+K312+K315+K318+K321+K324+K327+K330+K333+K339+K342+SUM(K345:K370)+K373+K376+K379+K382+K385+K388+K391+K394+K397+SUM(K400:K455)+SUM(K458:K464)+SUM(K467:K470)+SUM(K473:K479)+SUM(K482:K486)+K286+K289+K292+K303+K306+K309+K74+K77+K80+K83+K202+K205+K208+K211+K214+K217+K220+K223+K336</f>
        <v>1769</v>
      </c>
      <c r="L8" s="341">
        <f t="shared" si="7"/>
        <v>1897</v>
      </c>
      <c r="M8" s="405">
        <f t="shared" ref="M8:O8" si="17">M11+M14+M17+M20+M23+M26+M29+M32+M35+M38+M41+M44+M47+M50+M53+M56+M59+M62+M65+M68+M71+M133+M136+M139+M142+M145+M148+M151+M154+M157+M160+M163+M166+M169+M172+M175+M178+M181+M184+M187+M190+M193+M196+M199+M226+M229+M232+M235+M238+M241+M244+M247+SUM(M250:M283)+M295+SUM(M298:M300)+M312+M315+M318+M321+M324+M327+M330+M333+M339+M342+SUM(M345:M370)+M373+M376+M379+M382+M385+M388+M391+M394+M397+SUM(M400:M455)+SUM(M458:M464)+SUM(M467:M470)+SUM(M473:M479)+SUM(M482:M486)+M286+M289+M292+M303+M306+M309+M74+M77+M80+M83+M202+M205+M208+M211+M214+M217+M220+M223+M336</f>
        <v>10</v>
      </c>
      <c r="N8" s="405">
        <f t="shared" si="17"/>
        <v>20</v>
      </c>
      <c r="O8" s="405">
        <f t="shared" si="17"/>
        <v>8</v>
      </c>
      <c r="P8" s="405">
        <f>P11+P14+P17+P20+P23+P26+P29+P32+P35+P38+P41+P44+P47+P50+P53+P56+P59+P62+P65+P68+P71+P133+P136+P139+P142+P145+P148+P151+P154+P157+P160+P163+P166+P169+P172+P175+P178+P181+P184+P187+P190+P193+P196+P199+P226+P229+P232+P235+P238+P241+P244+P247+SUM(P250:P283)+P295+SUM(P298:P300)+P312+P315+P318+P321+P324+P327+P330+P333+P339+P342+SUM(P345:P370)+P373+P376+P379+P382+P385+P388+P391+P394+P397+SUM(P400:P455)+SUM(P458:P464)+SUM(P467:P470)+SUM(P473:P479)+SUM(P482:P486)+P286+P289+P292+P303+P306+P309+P74+P77+P80+P83+P202+P205+P208+P211+P214+P217+P220+P223+P336</f>
        <v>1859</v>
      </c>
      <c r="Q8" s="341">
        <f t="shared" si="8"/>
        <v>1925</v>
      </c>
      <c r="R8" s="405">
        <f t="shared" ref="R8:T8" si="18">R11+R14+R17+R20+R23+R26+R29+R32+R35+R38+R41+R44+R47+R50+R53+R56+R59+R62+R65+R68+R71+R133+R136+R139+R142+R145+R148+R151+R154+R157+R160+R163+R166+R169+R172+R175+R178+R181+R184+R187+R190+R193+R196+R199+R226+R229+R232+R235+R238+R241+R244+R247+SUM(R250:R283)+R295+SUM(R298:R300)+R312+R315+R318+R321+R324+R327+R330+R333+R339+R342+SUM(R345:R370)+R373+R376+R379+R382+R385+R388+R391+R394+R397+SUM(R400:R455)+SUM(R458:R464)+SUM(R467:R470)+SUM(R473:R479)+SUM(R482:R486)+R286+R289+R292+R303+R306+R309+R74+R77+R80+R83+R202+R205+R208+R211+R214+R217+R220+R223+R336</f>
        <v>17</v>
      </c>
      <c r="S8" s="405">
        <f t="shared" si="18"/>
        <v>125</v>
      </c>
      <c r="T8" s="405">
        <f t="shared" si="18"/>
        <v>7</v>
      </c>
      <c r="U8" s="405">
        <f>U11+U14+U17+U20+U23+U26+U29+U32+U35+U38+U41+U44+U47+U50+U53+U56+U59+U62+U65+U68+U71+U133+U136+U139+U142+U145+U148+U151+U154+U157+U160+U163+U166+U169+U172+U175+U178+U181+U184+U187+U190+U193+U196+U199+U226+U229+U232+U235+U238+U241+U244+U247+SUM(U250:U283)+U295+SUM(U298:U300)+U312+U315+U318+U321+U324+U327+U330+U333+U339+U342+SUM(U345:U370)+U373+U376+U379+U382+U385+U388+U391+U394+U397+SUM(U400:U455)+SUM(U458:U464)+SUM(U467:U470)+SUM(U473:U479)+SUM(U482:U486)+U286+U289+U292+U303+U306+U309+U74+U77+U80+U83+U202+U205+U208+U211+U214+U217+U220+U223+U336</f>
        <v>1776</v>
      </c>
      <c r="V8" s="318">
        <f t="shared" si="9"/>
        <v>5680</v>
      </c>
      <c r="W8" s="341">
        <f t="shared" si="1"/>
        <v>1993</v>
      </c>
      <c r="X8" s="405">
        <f t="shared" ref="X8:Z8" si="19">X11+X14+X17+X20+X23+X26+X29+X32+X35+X38+X41+X44+X47+X50+X53+X56+X59+X62+X65+X68+X71+X133+X136+X139+X142+X145+X148+X151+X154+X157+X160+X163+X166+X169+X172+X175+X178+X181+X184+X187+X190+X193+X196+X199+X226+X229+X232+X235+X238+X241+X244+X247+SUM(X250:X283)+X295+SUM(X298:X300)+X312+X315+X318+X321+X324+X327+X330+X333+X339+X342+SUM(X345:X370)+X373+X376+X379+X382+X385+X388+X391+X394+X397+SUM(X400:X455)+SUM(X458:X464)+SUM(X467:X470)+SUM(X473:X479)+SUM(X482:X486)+X286+X289+X292+X303+X306+X309+X74+X77+X80+X83+X202+X205+X208+X211+X214+X217+X220+X223+X336</f>
        <v>56</v>
      </c>
      <c r="Y8" s="405">
        <f t="shared" si="19"/>
        <v>115</v>
      </c>
      <c r="Z8" s="405">
        <f t="shared" si="19"/>
        <v>29</v>
      </c>
      <c r="AA8" s="405">
        <f>AA11+AA14+AA17+AA20+AA23+AA26+AA29+AA32+AA35+AA38+AA41+AA44+AA47+AA50+AA53+AA56+AA59+AA62+AA65+AA68+AA71+AA133+AA136+AA139+AA142+AA145+AA148+AA151+AA154+AA157+AA160+AA163+AA166+AA169+AA172+AA175+AA178+AA181+AA184+AA187+AA190+AA193+AA196+AA199+AA226+AA229+AA232+AA235+AA238+AA241+AA244+AA247+SUM(AA250:AA283)+AA295+SUM(AA298:AA300)+AA312+AA315+AA318+AA321+AA324+AA327+AA330+AA333+AA339+AA342+SUM(AA345:AA370)+AA373+AA376+AA379+AA382+AA385+AA388+AA391+AA394+AA397+SUM(AA400:AA455)+SUM(AA458:AA464)+SUM(AA467:AA470)+SUM(AA473:AA479)+SUM(AA482:AA486)+AA286+AA289+AA292+AA303+AA306+AA309+AA74+AA77+AA80+AA83+AA202+AA205+AA208+AA211+AA214+AA217+AA220+AA223+AA336</f>
        <v>1793</v>
      </c>
      <c r="AB8" s="341">
        <f t="shared" si="3"/>
        <v>1758</v>
      </c>
      <c r="AC8" s="405">
        <f t="shared" ref="AC8:AE8" si="20">AC11+AC14+AC17+AC20+AC23+AC26+AC29+AC32+AC35+AC38+AC41+AC44+AC47+AC50+AC53+AC56+AC59+AC62+AC65+AC68+AC71+AC133+AC136+AC139+AC142+AC145+AC148+AC151+AC154+AC157+AC160+AC163+AC166+AC169+AC172+AC175+AC178+AC181+AC184+AC187+AC190+AC193+AC196+AC199+AC226+AC229+AC232+AC235+AC238+AC241+AC244+AC247+SUM(AC250:AC283)+AC295+SUM(AC298:AC300)+AC312+AC315+AC318+AC321+AC324+AC327+AC330+AC333+AC339+AC342+SUM(AC345:AC370)+AC373+AC376+AC379+AC382+AC385+AC388+AC391+AC394+AC397+SUM(AC400:AC455)+SUM(AC458:AC464)+SUM(AC467:AC470)+SUM(AC473:AC479)+SUM(AC482:AC486)+AC286+AC289+AC292+AC303+AC306+AC309+AC74+AC77+AC80+AC83+AC202+AC205+AC208+AC211+AC214+AC217+AC220+AC223+AC336</f>
        <v>43</v>
      </c>
      <c r="AD8" s="405">
        <f t="shared" si="20"/>
        <v>69</v>
      </c>
      <c r="AE8" s="405">
        <f t="shared" si="20"/>
        <v>26</v>
      </c>
      <c r="AF8" s="405">
        <f>AF11+AF14+AF17+AF20+AF23+AF26+AF29+AF32+AF35+AF38+AF41+AF44+AF47+AF50+AF53+AF56+AF59+AF62+AF65+AF68+AF71+AF133+AF136+AF139+AF142+AF145+AF148+AF151+AF154+AF157+AF160+AF163+AF166+AF169+AF172+AF175+AF178+AF181+AF184+AF187+AF190+AF193+AF196+AF199+AF226+AF229+AF232+AF235+AF238+AF241+AF244+AF247+SUM(AF250:AF283)+AF295+SUM(AF298:AF300)+AF312+AF315+AF318+AF321+AF324+AF327+AF330+AF333+AF339+AF342+SUM(AF345:AF370)+AF373+AF376+AF379+AF382+AF385+AF388+AF391+AF394+AF397+SUM(AF400:AF455)+SUM(AF458:AF464)+SUM(AF467:AF470)+SUM(AF473:AF479)+SUM(AF482:AF486)+AF286+AF289+AF292+AF303+AF306+AF309+AF74+AF77+AF80+AF83+AF202+AF205+AF208+AF211+AF214+AF217+AF220+AF223+AF336</f>
        <v>1620</v>
      </c>
      <c r="AG8" s="341">
        <f t="shared" si="12"/>
        <v>2004</v>
      </c>
      <c r="AH8" s="405">
        <f t="shared" ref="AH8:AJ8" si="21">AH11+AH14+AH17+AH20+AH23+AH26+AH29+AH32+AH35+AH38+AH41+AH44+AH47+AH50+AH53+AH56+AH59+AH62+AH65+AH68+AH71+AH133+AH136+AH139+AH142+AH145+AH148+AH151+AH154+AH157+AH160+AH163+AH166+AH169+AH172+AH175+AH178+AH181+AH184+AH187+AH190+AH193+AH196+AH199+AH226+AH229+AH232+AH235+AH238+AH241+AH244+AH247+SUM(AH250:AH283)+AH295+SUM(AH298:AH300)+AH312+AH315+AH318+AH321+AH324+AH327+AH330+AH333+AH339+AH342+SUM(AH345:AH370)+AH373+AH376+AH379+AH382+AH385+AH388+AH391+AH394+AH397+SUM(AH400:AH455)+SUM(AH458:AH464)+SUM(AH467:AH470)+SUM(AH473:AH479)+SUM(AH482:AH486)+AH286+AH289+AH292+AH303+AH306+AH309+AH74+AH77+AH80+AH83+AH202+AH205+AH208+AH211+AH214+AH217+AH220+AH223+AH336</f>
        <v>37</v>
      </c>
      <c r="AI8" s="405">
        <f t="shared" si="21"/>
        <v>68</v>
      </c>
      <c r="AJ8" s="405">
        <f t="shared" si="21"/>
        <v>27</v>
      </c>
      <c r="AK8" s="405">
        <f>AK11+AK14+AK17+AK20+AK23+AK26+AK29+AK32+AK35+AK38+AK41+AK44+AK47+AK50+AK53+AK56+AK59+AK62+AK65+AK68+AK71+AK133+AK136+AK139+AK142+AK145+AK148+AK151+AK154+AK157+AK160+AK163+AK166+AK169+AK172+AK175+AK178+AK181+AK184+AK187+AK190+AK193+AK196+AK199+AK226+AK229+AK232+AK235+AK238+AK241+AK244+AK247+SUM(AK250:AK283)+AK295+SUM(AK298:AK300)+AK312+AK315+AK318+AK321+AK324+AK327+AK330+AK333+AK339+AK342+SUM(AK345:AK370)+AK373+AK376+AK379+AK382+AK385+AK388+AK391+AK394+AK397+SUM(AK400:AK455)+SUM(AK458:AK464)+SUM(AK467:AK470)+SUM(AK473:AK479)+SUM(AK482:AK486)+AK286+AK289+AK292+AK303+AK306+AK309+AK74+AK77+AK80+AK83+AK202+AK205+AK208+AK211+AK214+AK217+AK220+AK223+AK336</f>
        <v>1872</v>
      </c>
      <c r="AL8" s="318">
        <f t="shared" si="14"/>
        <v>5755</v>
      </c>
      <c r="AM8" s="424">
        <f t="shared" si="15"/>
        <v>11435</v>
      </c>
    </row>
    <row r="9" spans="1:39" s="13" customFormat="1" ht="15" customHeight="1" x14ac:dyDescent="0.25">
      <c r="A9" s="12"/>
      <c r="B9" s="1099"/>
      <c r="C9" s="1037" t="s">
        <v>0</v>
      </c>
      <c r="D9" s="1049" t="s">
        <v>1419</v>
      </c>
      <c r="E9" s="142"/>
      <c r="F9" s="319" t="s">
        <v>328</v>
      </c>
      <c r="G9" s="341">
        <f t="shared" si="6"/>
        <v>1439</v>
      </c>
      <c r="H9" s="103">
        <v>20</v>
      </c>
      <c r="I9" s="103">
        <v>62</v>
      </c>
      <c r="J9" s="103">
        <v>23</v>
      </c>
      <c r="K9" s="103">
        <v>1334</v>
      </c>
      <c r="L9" s="341">
        <f t="shared" si="7"/>
        <v>1238</v>
      </c>
      <c r="M9" s="103">
        <v>19</v>
      </c>
      <c r="N9" s="103">
        <v>50</v>
      </c>
      <c r="O9" s="103">
        <v>12</v>
      </c>
      <c r="P9" s="103">
        <v>1157</v>
      </c>
      <c r="Q9" s="341">
        <f t="shared" si="8"/>
        <v>1240</v>
      </c>
      <c r="R9" s="103">
        <v>3</v>
      </c>
      <c r="S9" s="103">
        <v>55</v>
      </c>
      <c r="T9" s="103">
        <v>9</v>
      </c>
      <c r="U9" s="103">
        <v>1173</v>
      </c>
      <c r="V9" s="318">
        <f t="shared" si="9"/>
        <v>3917</v>
      </c>
      <c r="W9" s="406">
        <f t="shared" si="1"/>
        <v>1456</v>
      </c>
      <c r="X9" s="103">
        <v>36</v>
      </c>
      <c r="Y9" s="103">
        <v>83</v>
      </c>
      <c r="Z9" s="103">
        <v>25</v>
      </c>
      <c r="AA9" s="103">
        <v>1312</v>
      </c>
      <c r="AB9" s="406">
        <f t="shared" si="3"/>
        <v>1181</v>
      </c>
      <c r="AC9" s="103">
        <v>32</v>
      </c>
      <c r="AD9" s="103">
        <v>55</v>
      </c>
      <c r="AE9" s="103">
        <v>20</v>
      </c>
      <c r="AF9" s="103">
        <v>1074</v>
      </c>
      <c r="AG9" s="341">
        <f t="shared" si="12"/>
        <v>1384</v>
      </c>
      <c r="AH9" s="97">
        <v>45</v>
      </c>
      <c r="AI9" s="97">
        <v>53</v>
      </c>
      <c r="AJ9" s="97">
        <v>34</v>
      </c>
      <c r="AK9" s="97">
        <v>1252</v>
      </c>
      <c r="AL9" s="318">
        <f t="shared" si="14"/>
        <v>4021</v>
      </c>
      <c r="AM9" s="424">
        <f t="shared" si="15"/>
        <v>7938</v>
      </c>
    </row>
    <row r="10" spans="1:39" s="13" customFormat="1" ht="18" customHeight="1" x14ac:dyDescent="0.25">
      <c r="A10" s="12"/>
      <c r="B10" s="1099"/>
      <c r="C10" s="1038"/>
      <c r="D10" s="1049"/>
      <c r="E10" s="142"/>
      <c r="F10" s="319" t="s">
        <v>329</v>
      </c>
      <c r="G10" s="341">
        <f t="shared" si="6"/>
        <v>1</v>
      </c>
      <c r="H10" s="97">
        <v>0</v>
      </c>
      <c r="I10" s="97">
        <v>0</v>
      </c>
      <c r="J10" s="97">
        <v>0</v>
      </c>
      <c r="K10" s="115">
        <v>1</v>
      </c>
      <c r="L10" s="341">
        <f t="shared" si="7"/>
        <v>0</v>
      </c>
      <c r="M10" s="97">
        <v>0</v>
      </c>
      <c r="N10" s="97">
        <v>0</v>
      </c>
      <c r="O10" s="97">
        <v>0</v>
      </c>
      <c r="P10" s="115">
        <v>0</v>
      </c>
      <c r="Q10" s="341">
        <f t="shared" si="8"/>
        <v>0</v>
      </c>
      <c r="R10" s="97">
        <v>0</v>
      </c>
      <c r="S10" s="97">
        <v>0</v>
      </c>
      <c r="T10" s="97">
        <v>0</v>
      </c>
      <c r="U10" s="97">
        <v>0</v>
      </c>
      <c r="V10" s="318">
        <f t="shared" si="9"/>
        <v>1</v>
      </c>
      <c r="W10" s="407">
        <f t="shared" si="1"/>
        <v>0</v>
      </c>
      <c r="X10" s="97">
        <v>0</v>
      </c>
      <c r="Y10" s="97">
        <v>0</v>
      </c>
      <c r="Z10" s="97">
        <v>0</v>
      </c>
      <c r="AA10" s="97">
        <v>0</v>
      </c>
      <c r="AB10" s="407">
        <f t="shared" si="3"/>
        <v>0</v>
      </c>
      <c r="AC10" s="97">
        <v>0</v>
      </c>
      <c r="AD10" s="97">
        <v>0</v>
      </c>
      <c r="AE10" s="97">
        <v>0</v>
      </c>
      <c r="AF10" s="97">
        <v>0</v>
      </c>
      <c r="AG10" s="341">
        <f t="shared" si="12"/>
        <v>0</v>
      </c>
      <c r="AH10" s="97">
        <v>0</v>
      </c>
      <c r="AI10" s="97"/>
      <c r="AJ10" s="97"/>
      <c r="AK10" s="97">
        <v>0</v>
      </c>
      <c r="AL10" s="318">
        <f t="shared" si="14"/>
        <v>0</v>
      </c>
      <c r="AM10" s="424">
        <f t="shared" si="15"/>
        <v>1</v>
      </c>
    </row>
    <row r="11" spans="1:39" s="13" customFormat="1" ht="21.75" customHeight="1" thickBot="1" x14ac:dyDescent="0.3">
      <c r="A11" s="12"/>
      <c r="B11" s="1100"/>
      <c r="C11" s="1038"/>
      <c r="D11" s="1050"/>
      <c r="E11" s="143"/>
      <c r="F11" s="320" t="s">
        <v>321</v>
      </c>
      <c r="G11" s="341">
        <f t="shared" si="6"/>
        <v>1336</v>
      </c>
      <c r="H11" s="98">
        <v>8</v>
      </c>
      <c r="I11" s="98">
        <v>52</v>
      </c>
      <c r="J11" s="98">
        <v>0</v>
      </c>
      <c r="K11" s="116">
        <v>1276</v>
      </c>
      <c r="L11" s="341">
        <f t="shared" si="7"/>
        <v>1345</v>
      </c>
      <c r="M11" s="98">
        <v>9</v>
      </c>
      <c r="N11" s="98">
        <v>8</v>
      </c>
      <c r="O11" s="98">
        <v>6</v>
      </c>
      <c r="P11" s="116">
        <v>1322</v>
      </c>
      <c r="Q11" s="341">
        <f t="shared" si="8"/>
        <v>1194</v>
      </c>
      <c r="R11" s="98">
        <v>2</v>
      </c>
      <c r="S11" s="98">
        <v>57</v>
      </c>
      <c r="T11" s="98">
        <v>7</v>
      </c>
      <c r="U11" s="98">
        <v>1128</v>
      </c>
      <c r="V11" s="318">
        <f t="shared" si="9"/>
        <v>3875</v>
      </c>
      <c r="W11" s="407">
        <f t="shared" si="1"/>
        <v>1497</v>
      </c>
      <c r="X11" s="98">
        <v>24</v>
      </c>
      <c r="Y11" s="98">
        <v>55</v>
      </c>
      <c r="Z11" s="98">
        <v>24</v>
      </c>
      <c r="AA11" s="98">
        <v>1394</v>
      </c>
      <c r="AB11" s="407">
        <f t="shared" si="3"/>
        <v>1207</v>
      </c>
      <c r="AC11" s="98">
        <v>28</v>
      </c>
      <c r="AD11" s="98">
        <v>37</v>
      </c>
      <c r="AE11" s="98">
        <v>18</v>
      </c>
      <c r="AF11" s="98">
        <v>1124</v>
      </c>
      <c r="AG11" s="341">
        <f t="shared" si="12"/>
        <v>1324</v>
      </c>
      <c r="AH11" s="98">
        <v>26</v>
      </c>
      <c r="AI11" s="98">
        <v>32</v>
      </c>
      <c r="AJ11" s="98">
        <v>24</v>
      </c>
      <c r="AK11" s="98">
        <v>1242</v>
      </c>
      <c r="AL11" s="318">
        <f t="shared" si="14"/>
        <v>4028</v>
      </c>
      <c r="AM11" s="424">
        <f t="shared" si="15"/>
        <v>7903</v>
      </c>
    </row>
    <row r="12" spans="1:39" s="13" customFormat="1" ht="15" customHeight="1" x14ac:dyDescent="0.25">
      <c r="A12" s="12"/>
      <c r="B12" s="1098"/>
      <c r="C12" s="1038"/>
      <c r="D12" s="1048" t="s">
        <v>684</v>
      </c>
      <c r="E12" s="144"/>
      <c r="F12" s="321" t="s">
        <v>328</v>
      </c>
      <c r="G12" s="341">
        <f t="shared" si="6"/>
        <v>0</v>
      </c>
      <c r="H12" s="96">
        <v>0</v>
      </c>
      <c r="I12" s="96">
        <v>0</v>
      </c>
      <c r="J12" s="96">
        <v>0</v>
      </c>
      <c r="K12" s="342">
        <v>0</v>
      </c>
      <c r="L12" s="341">
        <f t="shared" si="7"/>
        <v>0</v>
      </c>
      <c r="M12" s="96">
        <v>0</v>
      </c>
      <c r="N12" s="96">
        <v>0</v>
      </c>
      <c r="O12" s="96">
        <v>0</v>
      </c>
      <c r="P12" s="342">
        <v>0</v>
      </c>
      <c r="Q12" s="341">
        <f t="shared" si="8"/>
        <v>0</v>
      </c>
      <c r="R12" s="96"/>
      <c r="S12" s="96"/>
      <c r="T12" s="96"/>
      <c r="U12" s="96"/>
      <c r="V12" s="318">
        <f t="shared" si="9"/>
        <v>0</v>
      </c>
      <c r="W12" s="407">
        <f t="shared" si="1"/>
        <v>0</v>
      </c>
      <c r="X12" s="96"/>
      <c r="Y12" s="96"/>
      <c r="Z12" s="96"/>
      <c r="AA12" s="96"/>
      <c r="AB12" s="407">
        <f t="shared" si="3"/>
        <v>0</v>
      </c>
      <c r="AC12" s="96"/>
      <c r="AD12" s="96"/>
      <c r="AE12" s="96"/>
      <c r="AF12" s="96"/>
      <c r="AG12" s="341">
        <f t="shared" si="12"/>
        <v>0</v>
      </c>
      <c r="AH12" s="96"/>
      <c r="AI12" s="96"/>
      <c r="AJ12" s="96"/>
      <c r="AK12" s="96"/>
      <c r="AL12" s="318">
        <f t="shared" si="14"/>
        <v>0</v>
      </c>
      <c r="AM12" s="424">
        <f t="shared" si="15"/>
        <v>0</v>
      </c>
    </row>
    <row r="13" spans="1:39" s="13" customFormat="1" ht="15.75" customHeight="1" x14ac:dyDescent="0.25">
      <c r="A13" s="12"/>
      <c r="B13" s="1099"/>
      <c r="C13" s="1038"/>
      <c r="D13" s="1049"/>
      <c r="E13" s="142"/>
      <c r="F13" s="319" t="s">
        <v>329</v>
      </c>
      <c r="G13" s="341">
        <f t="shared" si="6"/>
        <v>0</v>
      </c>
      <c r="H13" s="97">
        <v>0</v>
      </c>
      <c r="I13" s="97">
        <v>0</v>
      </c>
      <c r="J13" s="97">
        <v>0</v>
      </c>
      <c r="K13" s="115">
        <v>0</v>
      </c>
      <c r="L13" s="341">
        <f t="shared" si="7"/>
        <v>0</v>
      </c>
      <c r="M13" s="97">
        <v>0</v>
      </c>
      <c r="N13" s="97">
        <v>0</v>
      </c>
      <c r="O13" s="97">
        <v>0</v>
      </c>
      <c r="P13" s="115">
        <v>0</v>
      </c>
      <c r="Q13" s="341">
        <f t="shared" si="8"/>
        <v>0</v>
      </c>
      <c r="R13" s="97"/>
      <c r="S13" s="97"/>
      <c r="T13" s="97"/>
      <c r="U13" s="97"/>
      <c r="V13" s="318">
        <f t="shared" si="9"/>
        <v>0</v>
      </c>
      <c r="W13" s="407">
        <f t="shared" si="1"/>
        <v>0</v>
      </c>
      <c r="X13" s="97"/>
      <c r="Y13" s="97"/>
      <c r="Z13" s="97"/>
      <c r="AA13" s="97"/>
      <c r="AB13" s="407">
        <f t="shared" si="3"/>
        <v>0</v>
      </c>
      <c r="AC13" s="97"/>
      <c r="AD13" s="97"/>
      <c r="AE13" s="97"/>
      <c r="AF13" s="97"/>
      <c r="AG13" s="341">
        <f t="shared" si="12"/>
        <v>0</v>
      </c>
      <c r="AH13" s="97"/>
      <c r="AI13" s="97"/>
      <c r="AJ13" s="97"/>
      <c r="AK13" s="97"/>
      <c r="AL13" s="318">
        <f t="shared" si="14"/>
        <v>0</v>
      </c>
      <c r="AM13" s="424">
        <f t="shared" si="15"/>
        <v>0</v>
      </c>
    </row>
    <row r="14" spans="1:39" s="13" customFormat="1" ht="16.5" customHeight="1" thickBot="1" x14ac:dyDescent="0.3">
      <c r="A14" s="12"/>
      <c r="B14" s="1100"/>
      <c r="C14" s="1038"/>
      <c r="D14" s="1050"/>
      <c r="E14" s="143"/>
      <c r="F14" s="320" t="s">
        <v>321</v>
      </c>
      <c r="G14" s="341">
        <f t="shared" si="6"/>
        <v>0</v>
      </c>
      <c r="H14" s="98">
        <v>0</v>
      </c>
      <c r="I14" s="98">
        <v>0</v>
      </c>
      <c r="J14" s="98">
        <v>0</v>
      </c>
      <c r="K14" s="116">
        <v>0</v>
      </c>
      <c r="L14" s="341">
        <f t="shared" si="7"/>
        <v>0</v>
      </c>
      <c r="M14" s="98">
        <v>0</v>
      </c>
      <c r="N14" s="98">
        <v>0</v>
      </c>
      <c r="O14" s="98">
        <v>0</v>
      </c>
      <c r="P14" s="116">
        <v>0</v>
      </c>
      <c r="Q14" s="341">
        <f t="shared" si="8"/>
        <v>0</v>
      </c>
      <c r="R14" s="98"/>
      <c r="S14" s="98"/>
      <c r="T14" s="98"/>
      <c r="U14" s="98"/>
      <c r="V14" s="318">
        <f t="shared" si="9"/>
        <v>0</v>
      </c>
      <c r="W14" s="407">
        <f t="shared" si="1"/>
        <v>0</v>
      </c>
      <c r="X14" s="98"/>
      <c r="Y14" s="98"/>
      <c r="Z14" s="98"/>
      <c r="AA14" s="98"/>
      <c r="AB14" s="407">
        <f t="shared" si="3"/>
        <v>0</v>
      </c>
      <c r="AC14" s="98"/>
      <c r="AD14" s="98"/>
      <c r="AE14" s="98"/>
      <c r="AF14" s="98"/>
      <c r="AG14" s="341">
        <f t="shared" si="12"/>
        <v>0</v>
      </c>
      <c r="AH14" s="98"/>
      <c r="AI14" s="98"/>
      <c r="AJ14" s="98"/>
      <c r="AK14" s="98"/>
      <c r="AL14" s="318">
        <f t="shared" si="14"/>
        <v>0</v>
      </c>
      <c r="AM14" s="424">
        <f t="shared" si="15"/>
        <v>0</v>
      </c>
    </row>
    <row r="15" spans="1:39" s="13" customFormat="1" ht="15.75" customHeight="1" x14ac:dyDescent="0.25">
      <c r="A15" s="12"/>
      <c r="B15" s="1098"/>
      <c r="C15" s="1038"/>
      <c r="D15" s="1048" t="s">
        <v>652</v>
      </c>
      <c r="E15" s="144"/>
      <c r="F15" s="321" t="s">
        <v>328</v>
      </c>
      <c r="G15" s="341">
        <f t="shared" si="6"/>
        <v>1</v>
      </c>
      <c r="H15" s="96">
        <v>0</v>
      </c>
      <c r="I15" s="96">
        <v>0</v>
      </c>
      <c r="J15" s="96">
        <v>0</v>
      </c>
      <c r="K15" s="342">
        <v>1</v>
      </c>
      <c r="L15" s="341">
        <f t="shared" si="7"/>
        <v>1</v>
      </c>
      <c r="M15" s="96">
        <v>0</v>
      </c>
      <c r="N15" s="96">
        <v>0</v>
      </c>
      <c r="O15" s="96">
        <v>0</v>
      </c>
      <c r="P15" s="342">
        <v>1</v>
      </c>
      <c r="Q15" s="341">
        <f t="shared" si="8"/>
        <v>0</v>
      </c>
      <c r="R15" s="96">
        <v>0</v>
      </c>
      <c r="S15" s="96">
        <v>0</v>
      </c>
      <c r="T15" s="96">
        <v>0</v>
      </c>
      <c r="U15" s="96">
        <v>0</v>
      </c>
      <c r="V15" s="318">
        <f t="shared" si="9"/>
        <v>2</v>
      </c>
      <c r="W15" s="407">
        <f t="shared" si="1"/>
        <v>1</v>
      </c>
      <c r="X15" s="96">
        <v>0</v>
      </c>
      <c r="Y15" s="96">
        <v>0</v>
      </c>
      <c r="Z15" s="96">
        <v>0</v>
      </c>
      <c r="AA15" s="96">
        <v>1</v>
      </c>
      <c r="AB15" s="407">
        <f t="shared" si="3"/>
        <v>1</v>
      </c>
      <c r="AC15" s="96">
        <v>1</v>
      </c>
      <c r="AD15" s="96">
        <v>0</v>
      </c>
      <c r="AE15" s="96">
        <v>0</v>
      </c>
      <c r="AF15" s="96">
        <v>0</v>
      </c>
      <c r="AG15" s="341">
        <f t="shared" si="12"/>
        <v>0</v>
      </c>
      <c r="AH15" s="96">
        <v>0</v>
      </c>
      <c r="AI15" s="96">
        <v>0</v>
      </c>
      <c r="AJ15" s="96">
        <v>0</v>
      </c>
      <c r="AK15" s="96">
        <v>0</v>
      </c>
      <c r="AL15" s="318">
        <f t="shared" si="14"/>
        <v>2</v>
      </c>
      <c r="AM15" s="424">
        <f t="shared" si="15"/>
        <v>4</v>
      </c>
    </row>
    <row r="16" spans="1:39" s="13" customFormat="1" ht="15.75" customHeight="1" x14ac:dyDescent="0.25">
      <c r="A16" s="12"/>
      <c r="B16" s="1099"/>
      <c r="C16" s="1038"/>
      <c r="D16" s="1049"/>
      <c r="E16" s="142"/>
      <c r="F16" s="319" t="s">
        <v>329</v>
      </c>
      <c r="G16" s="341">
        <f t="shared" si="6"/>
        <v>0</v>
      </c>
      <c r="H16" s="97">
        <v>0</v>
      </c>
      <c r="I16" s="97">
        <v>0</v>
      </c>
      <c r="J16" s="97">
        <v>0</v>
      </c>
      <c r="K16" s="115">
        <v>0</v>
      </c>
      <c r="L16" s="341">
        <f t="shared" si="7"/>
        <v>0</v>
      </c>
      <c r="M16" s="97">
        <v>0</v>
      </c>
      <c r="N16" s="97">
        <v>0</v>
      </c>
      <c r="O16" s="97">
        <v>0</v>
      </c>
      <c r="P16" s="115">
        <v>0</v>
      </c>
      <c r="Q16" s="341">
        <f t="shared" si="8"/>
        <v>0</v>
      </c>
      <c r="R16" s="97">
        <v>0</v>
      </c>
      <c r="S16" s="97">
        <v>0</v>
      </c>
      <c r="T16" s="97">
        <v>0</v>
      </c>
      <c r="U16" s="97">
        <v>0</v>
      </c>
      <c r="V16" s="318">
        <f t="shared" si="9"/>
        <v>0</v>
      </c>
      <c r="W16" s="407">
        <f t="shared" si="1"/>
        <v>0</v>
      </c>
      <c r="X16" s="97">
        <v>0</v>
      </c>
      <c r="Y16" s="97">
        <v>0</v>
      </c>
      <c r="Z16" s="97">
        <v>0</v>
      </c>
      <c r="AA16" s="97">
        <v>0</v>
      </c>
      <c r="AB16" s="407">
        <f t="shared" si="3"/>
        <v>0</v>
      </c>
      <c r="AC16" s="97">
        <v>0</v>
      </c>
      <c r="AD16" s="97">
        <v>0</v>
      </c>
      <c r="AE16" s="97">
        <v>0</v>
      </c>
      <c r="AF16" s="97">
        <v>0</v>
      </c>
      <c r="AG16" s="341">
        <f t="shared" si="12"/>
        <v>0</v>
      </c>
      <c r="AH16" s="97">
        <v>0</v>
      </c>
      <c r="AI16" s="97">
        <v>0</v>
      </c>
      <c r="AJ16" s="97">
        <v>0</v>
      </c>
      <c r="AK16" s="97">
        <v>0</v>
      </c>
      <c r="AL16" s="318">
        <f t="shared" si="14"/>
        <v>0</v>
      </c>
      <c r="AM16" s="424">
        <f t="shared" si="15"/>
        <v>0</v>
      </c>
    </row>
    <row r="17" spans="1:39" s="13" customFormat="1" ht="16.5" customHeight="1" thickBot="1" x14ac:dyDescent="0.3">
      <c r="A17" s="12"/>
      <c r="B17" s="1100"/>
      <c r="C17" s="1038"/>
      <c r="D17" s="1050"/>
      <c r="E17" s="143"/>
      <c r="F17" s="320" t="s">
        <v>321</v>
      </c>
      <c r="G17" s="341">
        <f t="shared" si="6"/>
        <v>1</v>
      </c>
      <c r="H17" s="98">
        <v>0</v>
      </c>
      <c r="I17" s="98">
        <v>0</v>
      </c>
      <c r="J17" s="98">
        <v>0</v>
      </c>
      <c r="K17" s="116">
        <v>1</v>
      </c>
      <c r="L17" s="341">
        <f t="shared" si="7"/>
        <v>2</v>
      </c>
      <c r="M17" s="98">
        <v>0</v>
      </c>
      <c r="N17" s="98">
        <v>0</v>
      </c>
      <c r="O17" s="98">
        <v>0</v>
      </c>
      <c r="P17" s="116">
        <v>2</v>
      </c>
      <c r="Q17" s="341">
        <f t="shared" si="8"/>
        <v>0</v>
      </c>
      <c r="R17" s="98">
        <v>0</v>
      </c>
      <c r="S17" s="98">
        <v>0</v>
      </c>
      <c r="T17" s="98">
        <v>0</v>
      </c>
      <c r="U17" s="98">
        <v>0</v>
      </c>
      <c r="V17" s="318">
        <f t="shared" si="9"/>
        <v>3</v>
      </c>
      <c r="W17" s="407">
        <f t="shared" si="1"/>
        <v>0</v>
      </c>
      <c r="X17" s="98">
        <v>0</v>
      </c>
      <c r="Y17" s="98">
        <v>0</v>
      </c>
      <c r="Z17" s="98">
        <v>0</v>
      </c>
      <c r="AA17" s="98">
        <v>0</v>
      </c>
      <c r="AB17" s="407">
        <f t="shared" si="3"/>
        <v>4</v>
      </c>
      <c r="AC17" s="98">
        <v>0</v>
      </c>
      <c r="AD17" s="98">
        <v>0</v>
      </c>
      <c r="AE17" s="98">
        <v>0</v>
      </c>
      <c r="AF17" s="98">
        <v>4</v>
      </c>
      <c r="AG17" s="341">
        <f t="shared" si="12"/>
        <v>0</v>
      </c>
      <c r="AH17" s="98">
        <v>0</v>
      </c>
      <c r="AI17" s="98">
        <v>0</v>
      </c>
      <c r="AJ17" s="98">
        <v>0</v>
      </c>
      <c r="AK17" s="98">
        <v>0</v>
      </c>
      <c r="AL17" s="318">
        <f t="shared" si="14"/>
        <v>4</v>
      </c>
      <c r="AM17" s="424">
        <f t="shared" si="15"/>
        <v>7</v>
      </c>
    </row>
    <row r="18" spans="1:39" s="13" customFormat="1" ht="15.75" customHeight="1" x14ac:dyDescent="0.25">
      <c r="A18" s="12"/>
      <c r="B18" s="1098"/>
      <c r="C18" s="1038"/>
      <c r="D18" s="1048" t="s">
        <v>695</v>
      </c>
      <c r="E18" s="144"/>
      <c r="F18" s="321" t="s">
        <v>328</v>
      </c>
      <c r="G18" s="341">
        <f t="shared" si="6"/>
        <v>0</v>
      </c>
      <c r="H18" s="96">
        <v>0</v>
      </c>
      <c r="I18" s="96">
        <v>0</v>
      </c>
      <c r="J18" s="96">
        <v>0</v>
      </c>
      <c r="K18" s="342">
        <v>0</v>
      </c>
      <c r="L18" s="341">
        <f t="shared" si="7"/>
        <v>0</v>
      </c>
      <c r="M18" s="96">
        <v>0</v>
      </c>
      <c r="N18" s="96">
        <v>0</v>
      </c>
      <c r="O18" s="96">
        <v>0</v>
      </c>
      <c r="P18" s="342">
        <v>0</v>
      </c>
      <c r="Q18" s="341">
        <f t="shared" si="8"/>
        <v>0</v>
      </c>
      <c r="R18" s="96"/>
      <c r="S18" s="96"/>
      <c r="T18" s="96"/>
      <c r="U18" s="96"/>
      <c r="V18" s="318">
        <f t="shared" si="9"/>
        <v>0</v>
      </c>
      <c r="W18" s="407">
        <f t="shared" si="1"/>
        <v>0</v>
      </c>
      <c r="X18" s="96"/>
      <c r="Y18" s="96"/>
      <c r="Z18" s="96"/>
      <c r="AA18" s="96"/>
      <c r="AB18" s="407">
        <f t="shared" si="3"/>
        <v>0</v>
      </c>
      <c r="AC18" s="96"/>
      <c r="AD18" s="96"/>
      <c r="AE18" s="96"/>
      <c r="AF18" s="96"/>
      <c r="AG18" s="341">
        <f t="shared" si="12"/>
        <v>0</v>
      </c>
      <c r="AH18" s="96"/>
      <c r="AI18" s="96"/>
      <c r="AJ18" s="96"/>
      <c r="AK18" s="96"/>
      <c r="AL18" s="318">
        <f t="shared" si="14"/>
        <v>0</v>
      </c>
      <c r="AM18" s="424">
        <f t="shared" si="15"/>
        <v>0</v>
      </c>
    </row>
    <row r="19" spans="1:39" s="13" customFormat="1" ht="15.75" customHeight="1" x14ac:dyDescent="0.25">
      <c r="A19" s="12"/>
      <c r="B19" s="1099"/>
      <c r="C19" s="1038"/>
      <c r="D19" s="1049"/>
      <c r="E19" s="142"/>
      <c r="F19" s="319" t="s">
        <v>329</v>
      </c>
      <c r="G19" s="341">
        <f t="shared" si="6"/>
        <v>0</v>
      </c>
      <c r="H19" s="97">
        <v>0</v>
      </c>
      <c r="I19" s="97">
        <v>0</v>
      </c>
      <c r="J19" s="97">
        <v>0</v>
      </c>
      <c r="K19" s="115">
        <v>0</v>
      </c>
      <c r="L19" s="341">
        <f t="shared" si="7"/>
        <v>0</v>
      </c>
      <c r="M19" s="97">
        <v>0</v>
      </c>
      <c r="N19" s="97">
        <v>0</v>
      </c>
      <c r="O19" s="97">
        <v>0</v>
      </c>
      <c r="P19" s="115">
        <v>0</v>
      </c>
      <c r="Q19" s="341">
        <f t="shared" si="8"/>
        <v>0</v>
      </c>
      <c r="R19" s="97"/>
      <c r="S19" s="97"/>
      <c r="T19" s="97"/>
      <c r="U19" s="97"/>
      <c r="V19" s="318">
        <f t="shared" si="9"/>
        <v>0</v>
      </c>
      <c r="W19" s="407">
        <f t="shared" si="1"/>
        <v>0</v>
      </c>
      <c r="X19" s="97"/>
      <c r="Y19" s="97"/>
      <c r="Z19" s="97"/>
      <c r="AA19" s="97"/>
      <c r="AB19" s="407">
        <f t="shared" si="3"/>
        <v>0</v>
      </c>
      <c r="AC19" s="97"/>
      <c r="AD19" s="97"/>
      <c r="AE19" s="97"/>
      <c r="AF19" s="97"/>
      <c r="AG19" s="341">
        <f t="shared" si="12"/>
        <v>0</v>
      </c>
      <c r="AH19" s="97"/>
      <c r="AI19" s="97"/>
      <c r="AJ19" s="97"/>
      <c r="AK19" s="97"/>
      <c r="AL19" s="318">
        <f t="shared" si="14"/>
        <v>0</v>
      </c>
      <c r="AM19" s="424">
        <f t="shared" si="15"/>
        <v>0</v>
      </c>
    </row>
    <row r="20" spans="1:39" s="13" customFormat="1" ht="16.5" customHeight="1" thickBot="1" x14ac:dyDescent="0.3">
      <c r="A20" s="12"/>
      <c r="B20" s="1100"/>
      <c r="C20" s="1038"/>
      <c r="D20" s="1050"/>
      <c r="E20" s="143"/>
      <c r="F20" s="320" t="s">
        <v>321</v>
      </c>
      <c r="G20" s="341">
        <f t="shared" si="6"/>
        <v>0</v>
      </c>
      <c r="H20" s="98">
        <v>0</v>
      </c>
      <c r="I20" s="98">
        <v>0</v>
      </c>
      <c r="J20" s="98">
        <v>0</v>
      </c>
      <c r="K20" s="116">
        <v>0</v>
      </c>
      <c r="L20" s="341">
        <f t="shared" si="7"/>
        <v>0</v>
      </c>
      <c r="M20" s="98">
        <v>0</v>
      </c>
      <c r="N20" s="98">
        <v>0</v>
      </c>
      <c r="O20" s="98">
        <v>0</v>
      </c>
      <c r="P20" s="116">
        <v>0</v>
      </c>
      <c r="Q20" s="341">
        <f t="shared" si="8"/>
        <v>0</v>
      </c>
      <c r="R20" s="98"/>
      <c r="S20" s="98"/>
      <c r="T20" s="98"/>
      <c r="U20" s="98"/>
      <c r="V20" s="318">
        <f t="shared" si="9"/>
        <v>0</v>
      </c>
      <c r="W20" s="407">
        <f t="shared" si="1"/>
        <v>0</v>
      </c>
      <c r="X20" s="98"/>
      <c r="Y20" s="98"/>
      <c r="Z20" s="98"/>
      <c r="AA20" s="98"/>
      <c r="AB20" s="407">
        <f t="shared" si="3"/>
        <v>0</v>
      </c>
      <c r="AC20" s="98"/>
      <c r="AD20" s="98"/>
      <c r="AE20" s="98"/>
      <c r="AF20" s="98"/>
      <c r="AG20" s="341">
        <f t="shared" si="12"/>
        <v>0</v>
      </c>
      <c r="AH20" s="98"/>
      <c r="AI20" s="98"/>
      <c r="AJ20" s="98"/>
      <c r="AK20" s="98"/>
      <c r="AL20" s="318">
        <f t="shared" si="14"/>
        <v>0</v>
      </c>
      <c r="AM20" s="424">
        <f t="shared" si="15"/>
        <v>0</v>
      </c>
    </row>
    <row r="21" spans="1:39" s="13" customFormat="1" ht="15.75" customHeight="1" x14ac:dyDescent="0.25">
      <c r="A21" s="12"/>
      <c r="B21" s="1098"/>
      <c r="C21" s="1038"/>
      <c r="D21" s="1048" t="s">
        <v>696</v>
      </c>
      <c r="E21" s="144"/>
      <c r="F21" s="321" t="s">
        <v>328</v>
      </c>
      <c r="G21" s="341">
        <f t="shared" si="6"/>
        <v>0</v>
      </c>
      <c r="H21" s="96">
        <v>0</v>
      </c>
      <c r="I21" s="96">
        <v>0</v>
      </c>
      <c r="J21" s="96">
        <v>0</v>
      </c>
      <c r="K21" s="342">
        <v>0</v>
      </c>
      <c r="L21" s="341">
        <f t="shared" si="7"/>
        <v>0</v>
      </c>
      <c r="M21" s="96">
        <v>0</v>
      </c>
      <c r="N21" s="96">
        <v>0</v>
      </c>
      <c r="O21" s="96">
        <v>0</v>
      </c>
      <c r="P21" s="342">
        <v>0</v>
      </c>
      <c r="Q21" s="341">
        <f t="shared" si="8"/>
        <v>0</v>
      </c>
      <c r="R21" s="96">
        <v>0</v>
      </c>
      <c r="S21" s="96">
        <v>0</v>
      </c>
      <c r="T21" s="96">
        <v>0</v>
      </c>
      <c r="U21" s="96">
        <v>0</v>
      </c>
      <c r="V21" s="318">
        <f t="shared" si="9"/>
        <v>0</v>
      </c>
      <c r="W21" s="407">
        <f t="shared" si="1"/>
        <v>0</v>
      </c>
      <c r="X21" s="96">
        <v>0</v>
      </c>
      <c r="Y21" s="96">
        <v>0</v>
      </c>
      <c r="Z21" s="96">
        <v>0</v>
      </c>
      <c r="AA21" s="96">
        <v>0</v>
      </c>
      <c r="AB21" s="407">
        <f t="shared" si="3"/>
        <v>0</v>
      </c>
      <c r="AC21" s="96">
        <v>0</v>
      </c>
      <c r="AD21" s="96">
        <v>0</v>
      </c>
      <c r="AE21" s="96">
        <v>0</v>
      </c>
      <c r="AF21" s="96">
        <v>0</v>
      </c>
      <c r="AG21" s="341">
        <f t="shared" si="12"/>
        <v>0</v>
      </c>
      <c r="AH21" s="96">
        <v>0</v>
      </c>
      <c r="AI21" s="96">
        <v>0</v>
      </c>
      <c r="AJ21" s="96">
        <v>0</v>
      </c>
      <c r="AK21" s="96">
        <v>0</v>
      </c>
      <c r="AL21" s="318">
        <f t="shared" si="14"/>
        <v>0</v>
      </c>
      <c r="AM21" s="424">
        <f t="shared" si="15"/>
        <v>0</v>
      </c>
    </row>
    <row r="22" spans="1:39" s="13" customFormat="1" ht="15.75" customHeight="1" x14ac:dyDescent="0.25">
      <c r="A22" s="12"/>
      <c r="B22" s="1099"/>
      <c r="C22" s="1038"/>
      <c r="D22" s="1049"/>
      <c r="E22" s="142"/>
      <c r="F22" s="319" t="s">
        <v>329</v>
      </c>
      <c r="G22" s="341">
        <f t="shared" si="6"/>
        <v>0</v>
      </c>
      <c r="H22" s="97">
        <v>0</v>
      </c>
      <c r="I22" s="97">
        <v>0</v>
      </c>
      <c r="J22" s="97">
        <v>0</v>
      </c>
      <c r="K22" s="115">
        <v>0</v>
      </c>
      <c r="L22" s="341">
        <f t="shared" si="7"/>
        <v>0</v>
      </c>
      <c r="M22" s="97">
        <v>0</v>
      </c>
      <c r="N22" s="97">
        <v>0</v>
      </c>
      <c r="O22" s="97">
        <v>0</v>
      </c>
      <c r="P22" s="115">
        <v>0</v>
      </c>
      <c r="Q22" s="341">
        <f t="shared" si="8"/>
        <v>0</v>
      </c>
      <c r="R22" s="97">
        <v>0</v>
      </c>
      <c r="S22" s="97">
        <v>0</v>
      </c>
      <c r="T22" s="97">
        <v>0</v>
      </c>
      <c r="U22" s="97">
        <v>0</v>
      </c>
      <c r="V22" s="318">
        <f t="shared" si="9"/>
        <v>0</v>
      </c>
      <c r="W22" s="407">
        <f t="shared" si="1"/>
        <v>0</v>
      </c>
      <c r="X22" s="97">
        <v>0</v>
      </c>
      <c r="Y22" s="97">
        <v>0</v>
      </c>
      <c r="Z22" s="97">
        <v>0</v>
      </c>
      <c r="AA22" s="97">
        <v>0</v>
      </c>
      <c r="AB22" s="407">
        <f t="shared" si="3"/>
        <v>0</v>
      </c>
      <c r="AC22" s="97">
        <v>0</v>
      </c>
      <c r="AD22" s="97">
        <v>0</v>
      </c>
      <c r="AE22" s="97">
        <v>0</v>
      </c>
      <c r="AF22" s="97">
        <v>0</v>
      </c>
      <c r="AG22" s="341">
        <f t="shared" si="12"/>
        <v>0</v>
      </c>
      <c r="AH22" s="97">
        <v>0</v>
      </c>
      <c r="AI22" s="97">
        <v>0</v>
      </c>
      <c r="AJ22" s="97">
        <v>0</v>
      </c>
      <c r="AK22" s="97">
        <v>0</v>
      </c>
      <c r="AL22" s="318">
        <f t="shared" si="14"/>
        <v>0</v>
      </c>
      <c r="AM22" s="424">
        <f t="shared" si="15"/>
        <v>0</v>
      </c>
    </row>
    <row r="23" spans="1:39" s="13" customFormat="1" ht="16.5" customHeight="1" thickBot="1" x14ac:dyDescent="0.3">
      <c r="A23" s="12"/>
      <c r="B23" s="1100"/>
      <c r="C23" s="1038"/>
      <c r="D23" s="1050"/>
      <c r="E23" s="143"/>
      <c r="F23" s="320" t="s">
        <v>321</v>
      </c>
      <c r="G23" s="341">
        <f t="shared" si="6"/>
        <v>0</v>
      </c>
      <c r="H23" s="98">
        <v>0</v>
      </c>
      <c r="I23" s="98">
        <v>0</v>
      </c>
      <c r="J23" s="98">
        <v>0</v>
      </c>
      <c r="K23" s="116">
        <v>0</v>
      </c>
      <c r="L23" s="341">
        <f t="shared" si="7"/>
        <v>0</v>
      </c>
      <c r="M23" s="98">
        <v>0</v>
      </c>
      <c r="N23" s="98">
        <v>0</v>
      </c>
      <c r="O23" s="98">
        <v>0</v>
      </c>
      <c r="P23" s="116">
        <v>0</v>
      </c>
      <c r="Q23" s="341">
        <f t="shared" si="8"/>
        <v>0</v>
      </c>
      <c r="R23" s="98">
        <v>0</v>
      </c>
      <c r="S23" s="98">
        <v>0</v>
      </c>
      <c r="T23" s="98">
        <v>0</v>
      </c>
      <c r="U23" s="98">
        <v>0</v>
      </c>
      <c r="V23" s="318">
        <f t="shared" si="9"/>
        <v>0</v>
      </c>
      <c r="W23" s="407">
        <f t="shared" si="1"/>
        <v>0</v>
      </c>
      <c r="X23" s="98">
        <v>0</v>
      </c>
      <c r="Y23" s="98">
        <v>0</v>
      </c>
      <c r="Z23" s="98">
        <v>0</v>
      </c>
      <c r="AA23" s="98">
        <v>0</v>
      </c>
      <c r="AB23" s="407">
        <f t="shared" si="3"/>
        <v>0</v>
      </c>
      <c r="AC23" s="98">
        <v>0</v>
      </c>
      <c r="AD23" s="98">
        <v>0</v>
      </c>
      <c r="AE23" s="98">
        <v>0</v>
      </c>
      <c r="AF23" s="98">
        <v>0</v>
      </c>
      <c r="AG23" s="341">
        <f t="shared" si="12"/>
        <v>0</v>
      </c>
      <c r="AH23" s="98">
        <v>0</v>
      </c>
      <c r="AI23" s="98">
        <v>0</v>
      </c>
      <c r="AJ23" s="98">
        <v>0</v>
      </c>
      <c r="AK23" s="98">
        <v>0</v>
      </c>
      <c r="AL23" s="318">
        <f t="shared" si="14"/>
        <v>0</v>
      </c>
      <c r="AM23" s="424">
        <f t="shared" si="15"/>
        <v>0</v>
      </c>
    </row>
    <row r="24" spans="1:39" s="13" customFormat="1" ht="15.75" customHeight="1" x14ac:dyDescent="0.25">
      <c r="A24" s="12"/>
      <c r="B24" s="1098"/>
      <c r="C24" s="1038"/>
      <c r="D24" s="1048" t="s">
        <v>1349</v>
      </c>
      <c r="E24" s="144"/>
      <c r="F24" s="321" t="s">
        <v>328</v>
      </c>
      <c r="G24" s="341">
        <f t="shared" si="6"/>
        <v>2</v>
      </c>
      <c r="H24" s="96">
        <v>0</v>
      </c>
      <c r="I24" s="96">
        <v>0</v>
      </c>
      <c r="J24" s="96">
        <v>0</v>
      </c>
      <c r="K24" s="342">
        <v>2</v>
      </c>
      <c r="L24" s="341">
        <f t="shared" si="7"/>
        <v>1</v>
      </c>
      <c r="M24" s="96">
        <v>0</v>
      </c>
      <c r="N24" s="96">
        <v>0</v>
      </c>
      <c r="O24" s="96">
        <v>0</v>
      </c>
      <c r="P24" s="342">
        <v>1</v>
      </c>
      <c r="Q24" s="341">
        <f t="shared" si="8"/>
        <v>2</v>
      </c>
      <c r="R24" s="96">
        <v>0</v>
      </c>
      <c r="S24" s="96">
        <v>0</v>
      </c>
      <c r="T24" s="96">
        <v>0</v>
      </c>
      <c r="U24" s="96">
        <v>2</v>
      </c>
      <c r="V24" s="318">
        <f t="shared" si="9"/>
        <v>5</v>
      </c>
      <c r="W24" s="407">
        <f t="shared" si="1"/>
        <v>1</v>
      </c>
      <c r="X24" s="96">
        <v>0</v>
      </c>
      <c r="Y24" s="96">
        <v>1</v>
      </c>
      <c r="Z24" s="96">
        <v>0</v>
      </c>
      <c r="AA24" s="96">
        <v>0</v>
      </c>
      <c r="AB24" s="407">
        <f t="shared" si="3"/>
        <v>2</v>
      </c>
      <c r="AC24" s="96">
        <v>0</v>
      </c>
      <c r="AD24" s="96">
        <v>0</v>
      </c>
      <c r="AE24" s="96">
        <v>0</v>
      </c>
      <c r="AF24" s="96">
        <v>2</v>
      </c>
      <c r="AG24" s="341">
        <f t="shared" si="12"/>
        <v>1</v>
      </c>
      <c r="AH24" s="96">
        <v>0</v>
      </c>
      <c r="AI24" s="96">
        <v>0</v>
      </c>
      <c r="AJ24" s="96">
        <v>0</v>
      </c>
      <c r="AK24" s="96">
        <v>1</v>
      </c>
      <c r="AL24" s="318">
        <f t="shared" si="14"/>
        <v>4</v>
      </c>
      <c r="AM24" s="424">
        <f t="shared" si="15"/>
        <v>9</v>
      </c>
    </row>
    <row r="25" spans="1:39" s="13" customFormat="1" ht="15.75" customHeight="1" x14ac:dyDescent="0.25">
      <c r="A25" s="12"/>
      <c r="B25" s="1099"/>
      <c r="C25" s="1038"/>
      <c r="D25" s="1049"/>
      <c r="E25" s="142"/>
      <c r="F25" s="319" t="s">
        <v>329</v>
      </c>
      <c r="G25" s="341">
        <f t="shared" si="6"/>
        <v>0</v>
      </c>
      <c r="H25" s="97">
        <v>0</v>
      </c>
      <c r="I25" s="97">
        <v>0</v>
      </c>
      <c r="J25" s="97">
        <v>0</v>
      </c>
      <c r="K25" s="115">
        <v>0</v>
      </c>
      <c r="L25" s="341">
        <f t="shared" si="7"/>
        <v>0</v>
      </c>
      <c r="M25" s="97">
        <v>0</v>
      </c>
      <c r="N25" s="97">
        <v>0</v>
      </c>
      <c r="O25" s="97">
        <v>0</v>
      </c>
      <c r="P25" s="115">
        <v>0</v>
      </c>
      <c r="Q25" s="341">
        <f t="shared" si="8"/>
        <v>0</v>
      </c>
      <c r="R25" s="97">
        <v>0</v>
      </c>
      <c r="S25" s="97">
        <v>0</v>
      </c>
      <c r="T25" s="97">
        <v>0</v>
      </c>
      <c r="U25" s="97">
        <v>0</v>
      </c>
      <c r="V25" s="318">
        <f t="shared" si="9"/>
        <v>0</v>
      </c>
      <c r="W25" s="407">
        <f t="shared" si="1"/>
        <v>0</v>
      </c>
      <c r="X25" s="97">
        <v>0</v>
      </c>
      <c r="Y25" s="97">
        <v>0</v>
      </c>
      <c r="Z25" s="97">
        <v>0</v>
      </c>
      <c r="AA25" s="97">
        <v>0</v>
      </c>
      <c r="AB25" s="407">
        <f t="shared" si="3"/>
        <v>0</v>
      </c>
      <c r="AC25" s="97">
        <v>0</v>
      </c>
      <c r="AD25" s="97">
        <v>0</v>
      </c>
      <c r="AE25" s="97">
        <v>0</v>
      </c>
      <c r="AF25" s="97">
        <v>0</v>
      </c>
      <c r="AG25" s="341">
        <f t="shared" si="12"/>
        <v>0</v>
      </c>
      <c r="AH25" s="97">
        <v>0</v>
      </c>
      <c r="AI25" s="97">
        <v>0</v>
      </c>
      <c r="AJ25" s="97">
        <v>0</v>
      </c>
      <c r="AK25" s="97">
        <v>0</v>
      </c>
      <c r="AL25" s="318">
        <f t="shared" si="14"/>
        <v>0</v>
      </c>
      <c r="AM25" s="424">
        <f t="shared" si="15"/>
        <v>0</v>
      </c>
    </row>
    <row r="26" spans="1:39" s="13" customFormat="1" ht="16.5" customHeight="1" thickBot="1" x14ac:dyDescent="0.3">
      <c r="A26" s="12"/>
      <c r="B26" s="1100"/>
      <c r="C26" s="1038"/>
      <c r="D26" s="1050"/>
      <c r="E26" s="143"/>
      <c r="F26" s="320" t="s">
        <v>321</v>
      </c>
      <c r="G26" s="341">
        <f t="shared" si="6"/>
        <v>1</v>
      </c>
      <c r="H26" s="98">
        <v>0</v>
      </c>
      <c r="I26" s="98">
        <v>0</v>
      </c>
      <c r="J26" s="98">
        <v>0</v>
      </c>
      <c r="K26" s="116">
        <v>1</v>
      </c>
      <c r="L26" s="341">
        <f t="shared" si="7"/>
        <v>4</v>
      </c>
      <c r="M26" s="98">
        <v>0</v>
      </c>
      <c r="N26" s="98">
        <v>0</v>
      </c>
      <c r="O26" s="98">
        <v>0</v>
      </c>
      <c r="P26" s="116">
        <v>4</v>
      </c>
      <c r="Q26" s="341">
        <f t="shared" si="8"/>
        <v>2</v>
      </c>
      <c r="R26" s="98">
        <v>0</v>
      </c>
      <c r="S26" s="98">
        <v>0</v>
      </c>
      <c r="T26" s="98">
        <v>0</v>
      </c>
      <c r="U26" s="98">
        <v>2</v>
      </c>
      <c r="V26" s="318">
        <f t="shared" si="9"/>
        <v>7</v>
      </c>
      <c r="W26" s="407">
        <f t="shared" si="1"/>
        <v>1</v>
      </c>
      <c r="X26" s="98">
        <v>0</v>
      </c>
      <c r="Y26" s="98">
        <v>0</v>
      </c>
      <c r="Z26" s="98">
        <v>0</v>
      </c>
      <c r="AA26" s="98">
        <v>1</v>
      </c>
      <c r="AB26" s="407">
        <f t="shared" si="3"/>
        <v>1</v>
      </c>
      <c r="AC26" s="98">
        <v>0</v>
      </c>
      <c r="AD26" s="98">
        <v>0</v>
      </c>
      <c r="AE26" s="98">
        <v>0</v>
      </c>
      <c r="AF26" s="98">
        <v>1</v>
      </c>
      <c r="AG26" s="341">
        <f t="shared" si="12"/>
        <v>2</v>
      </c>
      <c r="AH26" s="98">
        <v>0</v>
      </c>
      <c r="AI26" s="98">
        <v>0</v>
      </c>
      <c r="AJ26" s="98">
        <v>0</v>
      </c>
      <c r="AK26" s="98">
        <v>2</v>
      </c>
      <c r="AL26" s="318">
        <f t="shared" si="14"/>
        <v>4</v>
      </c>
      <c r="AM26" s="424">
        <f t="shared" si="15"/>
        <v>11</v>
      </c>
    </row>
    <row r="27" spans="1:39" s="13" customFormat="1" ht="15.75" customHeight="1" x14ac:dyDescent="0.25">
      <c r="A27" s="12"/>
      <c r="B27" s="1098"/>
      <c r="C27" s="1038"/>
      <c r="D27" s="1048" t="s">
        <v>1350</v>
      </c>
      <c r="E27" s="144"/>
      <c r="F27" s="321" t="s">
        <v>328</v>
      </c>
      <c r="G27" s="341">
        <f t="shared" si="6"/>
        <v>0</v>
      </c>
      <c r="H27" s="96">
        <v>0</v>
      </c>
      <c r="I27" s="96">
        <v>0</v>
      </c>
      <c r="J27" s="96">
        <v>0</v>
      </c>
      <c r="K27" s="342">
        <v>0</v>
      </c>
      <c r="L27" s="341">
        <f t="shared" si="7"/>
        <v>0</v>
      </c>
      <c r="M27" s="96">
        <v>0</v>
      </c>
      <c r="N27" s="96">
        <v>0</v>
      </c>
      <c r="O27" s="96">
        <v>0</v>
      </c>
      <c r="P27" s="342">
        <v>0</v>
      </c>
      <c r="Q27" s="341">
        <f t="shared" si="8"/>
        <v>0</v>
      </c>
      <c r="R27" s="96">
        <v>0</v>
      </c>
      <c r="S27" s="96">
        <v>0</v>
      </c>
      <c r="T27" s="96">
        <v>0</v>
      </c>
      <c r="U27" s="96">
        <v>0</v>
      </c>
      <c r="V27" s="318">
        <f t="shared" si="9"/>
        <v>0</v>
      </c>
      <c r="W27" s="407">
        <f t="shared" si="1"/>
        <v>0</v>
      </c>
      <c r="X27" s="96">
        <v>0</v>
      </c>
      <c r="Y27" s="96">
        <v>0</v>
      </c>
      <c r="Z27" s="96">
        <v>0</v>
      </c>
      <c r="AA27" s="96">
        <v>0</v>
      </c>
      <c r="AB27" s="407">
        <f t="shared" si="3"/>
        <v>0</v>
      </c>
      <c r="AC27" s="96">
        <v>0</v>
      </c>
      <c r="AD27" s="96">
        <v>0</v>
      </c>
      <c r="AE27" s="96">
        <v>0</v>
      </c>
      <c r="AF27" s="96">
        <v>0</v>
      </c>
      <c r="AG27" s="341">
        <f t="shared" si="12"/>
        <v>0</v>
      </c>
      <c r="AH27" s="96">
        <v>0</v>
      </c>
      <c r="AI27" s="96">
        <v>0</v>
      </c>
      <c r="AJ27" s="96">
        <v>0</v>
      </c>
      <c r="AK27" s="96">
        <v>0</v>
      </c>
      <c r="AL27" s="318">
        <f t="shared" si="14"/>
        <v>0</v>
      </c>
      <c r="AM27" s="424">
        <f t="shared" si="15"/>
        <v>0</v>
      </c>
    </row>
    <row r="28" spans="1:39" s="13" customFormat="1" ht="15.75" customHeight="1" x14ac:dyDescent="0.25">
      <c r="A28" s="12"/>
      <c r="B28" s="1099"/>
      <c r="C28" s="1038"/>
      <c r="D28" s="1049"/>
      <c r="E28" s="142"/>
      <c r="F28" s="319" t="s">
        <v>329</v>
      </c>
      <c r="G28" s="341">
        <f t="shared" si="6"/>
        <v>0</v>
      </c>
      <c r="H28" s="97">
        <v>0</v>
      </c>
      <c r="I28" s="97">
        <v>0</v>
      </c>
      <c r="J28" s="97">
        <v>0</v>
      </c>
      <c r="K28" s="115">
        <v>0</v>
      </c>
      <c r="L28" s="341">
        <f t="shared" si="7"/>
        <v>0</v>
      </c>
      <c r="M28" s="97">
        <v>0</v>
      </c>
      <c r="N28" s="97">
        <v>0</v>
      </c>
      <c r="O28" s="97">
        <v>0</v>
      </c>
      <c r="P28" s="115">
        <v>0</v>
      </c>
      <c r="Q28" s="341">
        <f t="shared" si="8"/>
        <v>0</v>
      </c>
      <c r="R28" s="97">
        <v>0</v>
      </c>
      <c r="S28" s="97">
        <v>0</v>
      </c>
      <c r="T28" s="97">
        <v>0</v>
      </c>
      <c r="U28" s="97">
        <v>0</v>
      </c>
      <c r="V28" s="318">
        <f t="shared" si="9"/>
        <v>0</v>
      </c>
      <c r="W28" s="407">
        <f t="shared" si="1"/>
        <v>0</v>
      </c>
      <c r="X28" s="97">
        <v>0</v>
      </c>
      <c r="Y28" s="97">
        <v>0</v>
      </c>
      <c r="Z28" s="97">
        <v>0</v>
      </c>
      <c r="AA28" s="97">
        <v>0</v>
      </c>
      <c r="AB28" s="407">
        <f t="shared" si="3"/>
        <v>2</v>
      </c>
      <c r="AC28" s="97">
        <v>0</v>
      </c>
      <c r="AD28" s="97">
        <v>0</v>
      </c>
      <c r="AE28" s="97">
        <v>0</v>
      </c>
      <c r="AF28" s="97">
        <v>2</v>
      </c>
      <c r="AG28" s="341">
        <f t="shared" si="12"/>
        <v>0</v>
      </c>
      <c r="AH28" s="97">
        <v>0</v>
      </c>
      <c r="AI28" s="97">
        <v>0</v>
      </c>
      <c r="AJ28" s="97">
        <v>0</v>
      </c>
      <c r="AK28" s="97">
        <v>0</v>
      </c>
      <c r="AL28" s="318">
        <f t="shared" si="14"/>
        <v>2</v>
      </c>
      <c r="AM28" s="424">
        <f t="shared" si="15"/>
        <v>2</v>
      </c>
    </row>
    <row r="29" spans="1:39" s="13" customFormat="1" ht="16.5" customHeight="1" thickBot="1" x14ac:dyDescent="0.3">
      <c r="A29" s="12"/>
      <c r="B29" s="1100"/>
      <c r="C29" s="1038"/>
      <c r="D29" s="1050"/>
      <c r="E29" s="143"/>
      <c r="F29" s="320" t="s">
        <v>321</v>
      </c>
      <c r="G29" s="341">
        <f t="shared" si="6"/>
        <v>0</v>
      </c>
      <c r="H29" s="98">
        <v>0</v>
      </c>
      <c r="I29" s="98">
        <v>0</v>
      </c>
      <c r="J29" s="98">
        <v>0</v>
      </c>
      <c r="K29" s="116">
        <v>0</v>
      </c>
      <c r="L29" s="341">
        <f t="shared" si="7"/>
        <v>1</v>
      </c>
      <c r="M29" s="98">
        <v>0</v>
      </c>
      <c r="N29" s="98">
        <v>0</v>
      </c>
      <c r="O29" s="98">
        <v>0</v>
      </c>
      <c r="P29" s="116">
        <v>1</v>
      </c>
      <c r="Q29" s="341">
        <f t="shared" si="8"/>
        <v>0</v>
      </c>
      <c r="R29" s="98">
        <v>0</v>
      </c>
      <c r="S29" s="98">
        <v>0</v>
      </c>
      <c r="T29" s="98">
        <v>0</v>
      </c>
      <c r="U29" s="98">
        <v>0</v>
      </c>
      <c r="V29" s="318">
        <f t="shared" si="9"/>
        <v>1</v>
      </c>
      <c r="W29" s="407">
        <f t="shared" si="1"/>
        <v>0</v>
      </c>
      <c r="X29" s="98">
        <v>0</v>
      </c>
      <c r="Y29" s="98">
        <v>0</v>
      </c>
      <c r="Z29" s="98">
        <v>0</v>
      </c>
      <c r="AA29" s="98">
        <v>0</v>
      </c>
      <c r="AB29" s="407">
        <f t="shared" si="3"/>
        <v>0</v>
      </c>
      <c r="AC29" s="98">
        <v>0</v>
      </c>
      <c r="AD29" s="98">
        <v>0</v>
      </c>
      <c r="AE29" s="98">
        <v>0</v>
      </c>
      <c r="AF29" s="98">
        <v>0</v>
      </c>
      <c r="AG29" s="341">
        <f t="shared" si="12"/>
        <v>0</v>
      </c>
      <c r="AH29" s="98">
        <v>0</v>
      </c>
      <c r="AI29" s="98">
        <v>0</v>
      </c>
      <c r="AJ29" s="98">
        <v>0</v>
      </c>
      <c r="AK29" s="98">
        <v>0</v>
      </c>
      <c r="AL29" s="318">
        <f t="shared" si="14"/>
        <v>0</v>
      </c>
      <c r="AM29" s="424">
        <f t="shared" si="15"/>
        <v>1</v>
      </c>
    </row>
    <row r="30" spans="1:39" s="13" customFormat="1" ht="15.75" customHeight="1" x14ac:dyDescent="0.25">
      <c r="A30" s="12"/>
      <c r="B30" s="1098"/>
      <c r="C30" s="1038"/>
      <c r="D30" s="1048" t="s">
        <v>1351</v>
      </c>
      <c r="E30" s="144"/>
      <c r="F30" s="321" t="s">
        <v>328</v>
      </c>
      <c r="G30" s="341">
        <f t="shared" si="6"/>
        <v>0</v>
      </c>
      <c r="H30" s="96">
        <v>0</v>
      </c>
      <c r="I30" s="96">
        <v>0</v>
      </c>
      <c r="J30" s="96">
        <v>0</v>
      </c>
      <c r="K30" s="342">
        <v>0</v>
      </c>
      <c r="L30" s="341">
        <f t="shared" si="7"/>
        <v>0</v>
      </c>
      <c r="M30" s="96">
        <v>0</v>
      </c>
      <c r="N30" s="96">
        <v>0</v>
      </c>
      <c r="O30" s="96">
        <v>0</v>
      </c>
      <c r="P30" s="342">
        <v>0</v>
      </c>
      <c r="Q30" s="341">
        <f t="shared" si="8"/>
        <v>0</v>
      </c>
      <c r="R30" s="96">
        <v>0</v>
      </c>
      <c r="S30" s="96">
        <v>0</v>
      </c>
      <c r="T30" s="96">
        <v>0</v>
      </c>
      <c r="U30" s="96">
        <v>0</v>
      </c>
      <c r="V30" s="318">
        <f t="shared" si="9"/>
        <v>0</v>
      </c>
      <c r="W30" s="407">
        <f t="shared" si="1"/>
        <v>0</v>
      </c>
      <c r="X30" s="96">
        <v>0</v>
      </c>
      <c r="Y30" s="96">
        <v>0</v>
      </c>
      <c r="Z30" s="96">
        <v>0</v>
      </c>
      <c r="AA30" s="96">
        <v>0</v>
      </c>
      <c r="AB30" s="407">
        <f t="shared" si="3"/>
        <v>0</v>
      </c>
      <c r="AC30" s="96">
        <v>0</v>
      </c>
      <c r="AD30" s="96">
        <v>0</v>
      </c>
      <c r="AE30" s="96">
        <v>0</v>
      </c>
      <c r="AF30" s="96">
        <v>0</v>
      </c>
      <c r="AG30" s="341">
        <f t="shared" si="12"/>
        <v>0</v>
      </c>
      <c r="AH30" s="96">
        <v>0</v>
      </c>
      <c r="AI30" s="96">
        <v>0</v>
      </c>
      <c r="AJ30" s="96">
        <v>0</v>
      </c>
      <c r="AK30" s="96">
        <v>0</v>
      </c>
      <c r="AL30" s="318">
        <f t="shared" si="14"/>
        <v>0</v>
      </c>
      <c r="AM30" s="424">
        <f t="shared" si="15"/>
        <v>0</v>
      </c>
    </row>
    <row r="31" spans="1:39" s="13" customFormat="1" ht="15.75" customHeight="1" x14ac:dyDescent="0.25">
      <c r="A31" s="12"/>
      <c r="B31" s="1099"/>
      <c r="C31" s="1038"/>
      <c r="D31" s="1049"/>
      <c r="E31" s="142"/>
      <c r="F31" s="319" t="s">
        <v>329</v>
      </c>
      <c r="G31" s="341">
        <f t="shared" si="6"/>
        <v>0</v>
      </c>
      <c r="H31" s="97">
        <v>0</v>
      </c>
      <c r="I31" s="97">
        <v>0</v>
      </c>
      <c r="J31" s="97">
        <v>0</v>
      </c>
      <c r="K31" s="115">
        <v>0</v>
      </c>
      <c r="L31" s="341">
        <f t="shared" si="7"/>
        <v>0</v>
      </c>
      <c r="M31" s="97">
        <v>0</v>
      </c>
      <c r="N31" s="97">
        <v>0</v>
      </c>
      <c r="O31" s="97">
        <v>0</v>
      </c>
      <c r="P31" s="115">
        <v>0</v>
      </c>
      <c r="Q31" s="341">
        <f t="shared" si="8"/>
        <v>0</v>
      </c>
      <c r="R31" s="97">
        <v>0</v>
      </c>
      <c r="S31" s="97">
        <v>0</v>
      </c>
      <c r="T31" s="97">
        <v>0</v>
      </c>
      <c r="U31" s="97">
        <v>0</v>
      </c>
      <c r="V31" s="318">
        <f t="shared" si="9"/>
        <v>0</v>
      </c>
      <c r="W31" s="407">
        <f t="shared" si="1"/>
        <v>0</v>
      </c>
      <c r="X31" s="97">
        <v>0</v>
      </c>
      <c r="Y31" s="97">
        <v>0</v>
      </c>
      <c r="Z31" s="97">
        <v>0</v>
      </c>
      <c r="AA31" s="97">
        <v>0</v>
      </c>
      <c r="AB31" s="407">
        <f t="shared" si="3"/>
        <v>0</v>
      </c>
      <c r="AC31" s="97">
        <v>0</v>
      </c>
      <c r="AD31" s="97">
        <v>0</v>
      </c>
      <c r="AE31" s="97">
        <v>0</v>
      </c>
      <c r="AF31" s="97">
        <v>0</v>
      </c>
      <c r="AG31" s="341">
        <f t="shared" si="12"/>
        <v>0</v>
      </c>
      <c r="AH31" s="97">
        <v>0</v>
      </c>
      <c r="AI31" s="97">
        <v>0</v>
      </c>
      <c r="AJ31" s="97">
        <v>0</v>
      </c>
      <c r="AK31" s="97">
        <v>0</v>
      </c>
      <c r="AL31" s="318">
        <f t="shared" si="14"/>
        <v>0</v>
      </c>
      <c r="AM31" s="424">
        <f t="shared" si="15"/>
        <v>0</v>
      </c>
    </row>
    <row r="32" spans="1:39" s="13" customFormat="1" ht="16.5" customHeight="1" thickBot="1" x14ac:dyDescent="0.3">
      <c r="A32" s="12"/>
      <c r="B32" s="1100"/>
      <c r="C32" s="1038"/>
      <c r="D32" s="1050"/>
      <c r="E32" s="143"/>
      <c r="F32" s="320" t="s">
        <v>321</v>
      </c>
      <c r="G32" s="341">
        <f t="shared" si="6"/>
        <v>0</v>
      </c>
      <c r="H32" s="98">
        <v>0</v>
      </c>
      <c r="I32" s="98">
        <v>0</v>
      </c>
      <c r="J32" s="98">
        <v>0</v>
      </c>
      <c r="K32" s="116">
        <v>0</v>
      </c>
      <c r="L32" s="341">
        <f t="shared" si="7"/>
        <v>0</v>
      </c>
      <c r="M32" s="98">
        <v>0</v>
      </c>
      <c r="N32" s="98">
        <v>0</v>
      </c>
      <c r="O32" s="98">
        <v>0</v>
      </c>
      <c r="P32" s="116">
        <v>0</v>
      </c>
      <c r="Q32" s="341">
        <f t="shared" si="8"/>
        <v>0</v>
      </c>
      <c r="R32" s="98">
        <v>0</v>
      </c>
      <c r="S32" s="98">
        <v>0</v>
      </c>
      <c r="T32" s="98">
        <v>0</v>
      </c>
      <c r="U32" s="98">
        <v>0</v>
      </c>
      <c r="V32" s="318">
        <f t="shared" si="9"/>
        <v>0</v>
      </c>
      <c r="W32" s="407">
        <f t="shared" si="1"/>
        <v>0</v>
      </c>
      <c r="X32" s="98">
        <v>0</v>
      </c>
      <c r="Y32" s="98">
        <v>0</v>
      </c>
      <c r="Z32" s="98">
        <v>0</v>
      </c>
      <c r="AA32" s="98">
        <v>0</v>
      </c>
      <c r="AB32" s="407">
        <f t="shared" si="3"/>
        <v>0</v>
      </c>
      <c r="AC32" s="98">
        <v>0</v>
      </c>
      <c r="AD32" s="98">
        <v>0</v>
      </c>
      <c r="AE32" s="98">
        <v>0</v>
      </c>
      <c r="AF32" s="98">
        <v>0</v>
      </c>
      <c r="AG32" s="341">
        <f t="shared" si="12"/>
        <v>0</v>
      </c>
      <c r="AH32" s="98">
        <v>0</v>
      </c>
      <c r="AI32" s="98">
        <v>0</v>
      </c>
      <c r="AJ32" s="98">
        <v>0</v>
      </c>
      <c r="AK32" s="98">
        <v>0</v>
      </c>
      <c r="AL32" s="318">
        <f t="shared" si="14"/>
        <v>0</v>
      </c>
      <c r="AM32" s="424">
        <f t="shared" si="15"/>
        <v>0</v>
      </c>
    </row>
    <row r="33" spans="1:39" s="13" customFormat="1" ht="15.75" customHeight="1" x14ac:dyDescent="0.25">
      <c r="A33" s="12"/>
      <c r="B33" s="1098"/>
      <c r="C33" s="1038"/>
      <c r="D33" s="1011" t="s">
        <v>1352</v>
      </c>
      <c r="E33" s="144"/>
      <c r="F33" s="321" t="s">
        <v>328</v>
      </c>
      <c r="G33" s="341">
        <f t="shared" si="6"/>
        <v>0</v>
      </c>
      <c r="H33" s="96">
        <v>0</v>
      </c>
      <c r="I33" s="96">
        <v>0</v>
      </c>
      <c r="J33" s="96">
        <v>0</v>
      </c>
      <c r="K33" s="342">
        <v>0</v>
      </c>
      <c r="L33" s="341">
        <f t="shared" si="7"/>
        <v>0</v>
      </c>
      <c r="M33" s="96">
        <v>0</v>
      </c>
      <c r="N33" s="96">
        <v>0</v>
      </c>
      <c r="O33" s="96">
        <v>0</v>
      </c>
      <c r="P33" s="342">
        <v>0</v>
      </c>
      <c r="Q33" s="341">
        <f t="shared" si="8"/>
        <v>0</v>
      </c>
      <c r="R33" s="96">
        <v>0</v>
      </c>
      <c r="S33" s="96">
        <v>0</v>
      </c>
      <c r="T33" s="96">
        <v>0</v>
      </c>
      <c r="U33" s="96">
        <v>0</v>
      </c>
      <c r="V33" s="318">
        <f t="shared" si="9"/>
        <v>0</v>
      </c>
      <c r="W33" s="407">
        <f t="shared" si="1"/>
        <v>0</v>
      </c>
      <c r="X33" s="96">
        <v>0</v>
      </c>
      <c r="Y33" s="96">
        <v>0</v>
      </c>
      <c r="Z33" s="96">
        <v>0</v>
      </c>
      <c r="AA33" s="96">
        <v>0</v>
      </c>
      <c r="AB33" s="407">
        <f t="shared" si="3"/>
        <v>1</v>
      </c>
      <c r="AC33" s="96">
        <v>0</v>
      </c>
      <c r="AD33" s="96">
        <v>0</v>
      </c>
      <c r="AE33" s="96">
        <v>0</v>
      </c>
      <c r="AF33" s="96">
        <v>1</v>
      </c>
      <c r="AG33" s="341">
        <f t="shared" si="12"/>
        <v>1</v>
      </c>
      <c r="AH33" s="96">
        <v>0</v>
      </c>
      <c r="AI33" s="96">
        <v>0</v>
      </c>
      <c r="AJ33" s="96">
        <v>0</v>
      </c>
      <c r="AK33" s="96">
        <v>1</v>
      </c>
      <c r="AL33" s="318">
        <f t="shared" si="14"/>
        <v>2</v>
      </c>
      <c r="AM33" s="424">
        <f t="shared" si="15"/>
        <v>2</v>
      </c>
    </row>
    <row r="34" spans="1:39" s="13" customFormat="1" ht="15.75" customHeight="1" x14ac:dyDescent="0.25">
      <c r="A34" s="12"/>
      <c r="B34" s="1099"/>
      <c r="C34" s="1038"/>
      <c r="D34" s="1012"/>
      <c r="E34" s="142"/>
      <c r="F34" s="319" t="s">
        <v>329</v>
      </c>
      <c r="G34" s="341">
        <f t="shared" si="6"/>
        <v>0</v>
      </c>
      <c r="H34" s="97">
        <v>0</v>
      </c>
      <c r="I34" s="97">
        <v>0</v>
      </c>
      <c r="J34" s="97">
        <v>0</v>
      </c>
      <c r="K34" s="115">
        <v>0</v>
      </c>
      <c r="L34" s="341">
        <f t="shared" si="7"/>
        <v>0</v>
      </c>
      <c r="M34" s="97">
        <v>0</v>
      </c>
      <c r="N34" s="97">
        <v>0</v>
      </c>
      <c r="O34" s="97">
        <v>0</v>
      </c>
      <c r="P34" s="115">
        <v>0</v>
      </c>
      <c r="Q34" s="341">
        <f t="shared" si="8"/>
        <v>0</v>
      </c>
      <c r="R34" s="97">
        <v>0</v>
      </c>
      <c r="S34" s="97">
        <v>0</v>
      </c>
      <c r="T34" s="97">
        <v>0</v>
      </c>
      <c r="U34" s="97">
        <v>0</v>
      </c>
      <c r="V34" s="318">
        <f t="shared" si="9"/>
        <v>0</v>
      </c>
      <c r="W34" s="407">
        <f t="shared" si="1"/>
        <v>0</v>
      </c>
      <c r="X34" s="97">
        <v>0</v>
      </c>
      <c r="Y34" s="97">
        <v>0</v>
      </c>
      <c r="Z34" s="97">
        <v>0</v>
      </c>
      <c r="AA34" s="97">
        <v>0</v>
      </c>
      <c r="AB34" s="407">
        <f t="shared" si="3"/>
        <v>0</v>
      </c>
      <c r="AC34" s="97">
        <v>0</v>
      </c>
      <c r="AD34" s="97">
        <v>0</v>
      </c>
      <c r="AE34" s="97">
        <v>0</v>
      </c>
      <c r="AF34" s="97">
        <v>0</v>
      </c>
      <c r="AG34" s="341">
        <f t="shared" si="12"/>
        <v>0</v>
      </c>
      <c r="AH34" s="97">
        <v>0</v>
      </c>
      <c r="AI34" s="97">
        <v>0</v>
      </c>
      <c r="AJ34" s="97">
        <v>0</v>
      </c>
      <c r="AK34" s="97">
        <v>0</v>
      </c>
      <c r="AL34" s="318">
        <f t="shared" si="14"/>
        <v>0</v>
      </c>
      <c r="AM34" s="424">
        <f t="shared" si="15"/>
        <v>0</v>
      </c>
    </row>
    <row r="35" spans="1:39" s="13" customFormat="1" ht="16.5" customHeight="1" thickBot="1" x14ac:dyDescent="0.3">
      <c r="A35" s="12"/>
      <c r="B35" s="1100"/>
      <c r="C35" s="1038"/>
      <c r="D35" s="1013"/>
      <c r="E35" s="143"/>
      <c r="F35" s="320" t="s">
        <v>321</v>
      </c>
      <c r="G35" s="341">
        <f t="shared" si="6"/>
        <v>0</v>
      </c>
      <c r="H35" s="98">
        <v>0</v>
      </c>
      <c r="I35" s="98">
        <v>0</v>
      </c>
      <c r="J35" s="98">
        <v>0</v>
      </c>
      <c r="K35" s="116">
        <v>0</v>
      </c>
      <c r="L35" s="341">
        <f t="shared" si="7"/>
        <v>0</v>
      </c>
      <c r="M35" s="98">
        <v>0</v>
      </c>
      <c r="N35" s="98">
        <v>0</v>
      </c>
      <c r="O35" s="98">
        <v>0</v>
      </c>
      <c r="P35" s="116">
        <v>0</v>
      </c>
      <c r="Q35" s="341">
        <f t="shared" si="8"/>
        <v>0</v>
      </c>
      <c r="R35" s="98">
        <v>0</v>
      </c>
      <c r="S35" s="98">
        <v>0</v>
      </c>
      <c r="T35" s="98">
        <v>0</v>
      </c>
      <c r="U35" s="98">
        <v>0</v>
      </c>
      <c r="V35" s="318">
        <f t="shared" si="9"/>
        <v>0</v>
      </c>
      <c r="W35" s="407">
        <f t="shared" si="1"/>
        <v>0</v>
      </c>
      <c r="X35" s="98">
        <v>0</v>
      </c>
      <c r="Y35" s="98">
        <v>0</v>
      </c>
      <c r="Z35" s="98">
        <v>0</v>
      </c>
      <c r="AA35" s="98">
        <v>0</v>
      </c>
      <c r="AB35" s="407">
        <f t="shared" si="3"/>
        <v>1</v>
      </c>
      <c r="AC35" s="98">
        <v>0</v>
      </c>
      <c r="AD35" s="98">
        <v>0</v>
      </c>
      <c r="AE35" s="98">
        <v>0</v>
      </c>
      <c r="AF35" s="98">
        <v>1</v>
      </c>
      <c r="AG35" s="341">
        <f t="shared" si="12"/>
        <v>1</v>
      </c>
      <c r="AH35" s="98">
        <v>0</v>
      </c>
      <c r="AI35" s="98">
        <v>0</v>
      </c>
      <c r="AJ35" s="98">
        <v>0</v>
      </c>
      <c r="AK35" s="98">
        <v>1</v>
      </c>
      <c r="AL35" s="318">
        <f t="shared" si="14"/>
        <v>2</v>
      </c>
      <c r="AM35" s="424">
        <f t="shared" si="15"/>
        <v>2</v>
      </c>
    </row>
    <row r="36" spans="1:39" s="13" customFormat="1" ht="15.75" customHeight="1" x14ac:dyDescent="0.25">
      <c r="A36" s="12"/>
      <c r="B36" s="1098"/>
      <c r="C36" s="1038"/>
      <c r="D36" s="1011" t="s">
        <v>697</v>
      </c>
      <c r="E36" s="144"/>
      <c r="F36" s="321" t="s">
        <v>328</v>
      </c>
      <c r="G36" s="341">
        <f t="shared" si="6"/>
        <v>3</v>
      </c>
      <c r="H36" s="96">
        <v>0</v>
      </c>
      <c r="I36" s="96">
        <v>0</v>
      </c>
      <c r="J36" s="96">
        <v>0</v>
      </c>
      <c r="K36" s="342">
        <v>3</v>
      </c>
      <c r="L36" s="341">
        <f t="shared" si="7"/>
        <v>0</v>
      </c>
      <c r="M36" s="96">
        <v>0</v>
      </c>
      <c r="N36" s="96">
        <v>0</v>
      </c>
      <c r="O36" s="96">
        <v>0</v>
      </c>
      <c r="P36" s="342">
        <v>0</v>
      </c>
      <c r="Q36" s="341">
        <f t="shared" si="8"/>
        <v>12</v>
      </c>
      <c r="R36" s="96">
        <v>0</v>
      </c>
      <c r="S36" s="96">
        <v>4</v>
      </c>
      <c r="T36" s="96">
        <v>0</v>
      </c>
      <c r="U36" s="96">
        <v>8</v>
      </c>
      <c r="V36" s="318">
        <f t="shared" si="9"/>
        <v>15</v>
      </c>
      <c r="W36" s="407">
        <f t="shared" si="1"/>
        <v>0</v>
      </c>
      <c r="X36" s="96">
        <v>0</v>
      </c>
      <c r="Y36" s="96">
        <v>0</v>
      </c>
      <c r="Z36" s="96">
        <v>0</v>
      </c>
      <c r="AA36" s="96">
        <v>0</v>
      </c>
      <c r="AB36" s="407">
        <f t="shared" si="3"/>
        <v>3</v>
      </c>
      <c r="AC36" s="96">
        <v>0</v>
      </c>
      <c r="AD36" s="96">
        <v>0</v>
      </c>
      <c r="AE36" s="96">
        <v>0</v>
      </c>
      <c r="AF36" s="96">
        <v>3</v>
      </c>
      <c r="AG36" s="341">
        <f t="shared" si="12"/>
        <v>2</v>
      </c>
      <c r="AH36" s="96">
        <v>0</v>
      </c>
      <c r="AI36" s="96">
        <v>0</v>
      </c>
      <c r="AJ36" s="96">
        <v>0</v>
      </c>
      <c r="AK36" s="96">
        <v>2</v>
      </c>
      <c r="AL36" s="318">
        <f t="shared" si="14"/>
        <v>5</v>
      </c>
      <c r="AM36" s="424">
        <f t="shared" si="15"/>
        <v>20</v>
      </c>
    </row>
    <row r="37" spans="1:39" s="13" customFormat="1" ht="15.75" customHeight="1" x14ac:dyDescent="0.25">
      <c r="A37" s="12"/>
      <c r="B37" s="1099"/>
      <c r="C37" s="1038"/>
      <c r="D37" s="1012"/>
      <c r="E37" s="142"/>
      <c r="F37" s="319" t="s">
        <v>329</v>
      </c>
      <c r="G37" s="341">
        <f t="shared" si="6"/>
        <v>0</v>
      </c>
      <c r="H37" s="97">
        <v>0</v>
      </c>
      <c r="I37" s="97">
        <v>0</v>
      </c>
      <c r="J37" s="97">
        <v>0</v>
      </c>
      <c r="K37" s="115">
        <v>0</v>
      </c>
      <c r="L37" s="341">
        <f t="shared" si="7"/>
        <v>0</v>
      </c>
      <c r="M37" s="97">
        <v>0</v>
      </c>
      <c r="N37" s="97">
        <v>0</v>
      </c>
      <c r="O37" s="97">
        <v>0</v>
      </c>
      <c r="P37" s="115">
        <v>0</v>
      </c>
      <c r="Q37" s="341">
        <f t="shared" si="8"/>
        <v>0</v>
      </c>
      <c r="R37" s="97">
        <v>0</v>
      </c>
      <c r="S37" s="97">
        <v>0</v>
      </c>
      <c r="T37" s="97">
        <v>0</v>
      </c>
      <c r="U37" s="97">
        <v>0</v>
      </c>
      <c r="V37" s="318">
        <f t="shared" si="9"/>
        <v>0</v>
      </c>
      <c r="W37" s="407">
        <f t="shared" si="1"/>
        <v>0</v>
      </c>
      <c r="X37" s="97">
        <v>0</v>
      </c>
      <c r="Y37" s="97">
        <v>0</v>
      </c>
      <c r="Z37" s="97">
        <v>0</v>
      </c>
      <c r="AA37" s="97">
        <v>0</v>
      </c>
      <c r="AB37" s="407">
        <f t="shared" si="3"/>
        <v>0</v>
      </c>
      <c r="AC37" s="97">
        <v>0</v>
      </c>
      <c r="AD37" s="97">
        <v>0</v>
      </c>
      <c r="AE37" s="97">
        <v>0</v>
      </c>
      <c r="AF37" s="97">
        <v>0</v>
      </c>
      <c r="AG37" s="341">
        <f t="shared" si="12"/>
        <v>0</v>
      </c>
      <c r="AH37" s="97">
        <v>0</v>
      </c>
      <c r="AI37" s="97">
        <v>0</v>
      </c>
      <c r="AJ37" s="97">
        <v>0</v>
      </c>
      <c r="AK37" s="97">
        <v>0</v>
      </c>
      <c r="AL37" s="318">
        <f t="shared" si="14"/>
        <v>0</v>
      </c>
      <c r="AM37" s="424">
        <f t="shared" si="15"/>
        <v>0</v>
      </c>
    </row>
    <row r="38" spans="1:39" s="13" customFormat="1" ht="16.5" customHeight="1" thickBot="1" x14ac:dyDescent="0.3">
      <c r="A38" s="12"/>
      <c r="B38" s="1100"/>
      <c r="C38" s="1038"/>
      <c r="D38" s="1013"/>
      <c r="E38" s="145"/>
      <c r="F38" s="322" t="s">
        <v>321</v>
      </c>
      <c r="G38" s="341">
        <f t="shared" si="6"/>
        <v>7</v>
      </c>
      <c r="H38" s="98">
        <v>0</v>
      </c>
      <c r="I38" s="98">
        <v>3</v>
      </c>
      <c r="J38" s="98">
        <v>0</v>
      </c>
      <c r="K38" s="116">
        <v>4</v>
      </c>
      <c r="L38" s="341">
        <f t="shared" si="7"/>
        <v>5</v>
      </c>
      <c r="M38" s="98">
        <v>0</v>
      </c>
      <c r="N38" s="98">
        <v>0</v>
      </c>
      <c r="O38" s="98">
        <v>0</v>
      </c>
      <c r="P38" s="116">
        <v>5</v>
      </c>
      <c r="Q38" s="341">
        <f t="shared" si="8"/>
        <v>3</v>
      </c>
      <c r="R38" s="98">
        <v>0</v>
      </c>
      <c r="S38" s="98">
        <v>2</v>
      </c>
      <c r="T38" s="98">
        <v>0</v>
      </c>
      <c r="U38" s="98">
        <v>1</v>
      </c>
      <c r="V38" s="318">
        <f t="shared" si="9"/>
        <v>15</v>
      </c>
      <c r="W38" s="407">
        <f t="shared" si="1"/>
        <v>5</v>
      </c>
      <c r="X38" s="98">
        <v>0</v>
      </c>
      <c r="Y38" s="98">
        <v>2</v>
      </c>
      <c r="Z38" s="98">
        <v>0</v>
      </c>
      <c r="AA38" s="98">
        <v>3</v>
      </c>
      <c r="AB38" s="407">
        <f t="shared" si="3"/>
        <v>0</v>
      </c>
      <c r="AC38" s="98">
        <v>0</v>
      </c>
      <c r="AD38" s="98">
        <v>0</v>
      </c>
      <c r="AE38" s="98">
        <v>0</v>
      </c>
      <c r="AF38" s="98">
        <v>0</v>
      </c>
      <c r="AG38" s="341">
        <f t="shared" si="12"/>
        <v>5</v>
      </c>
      <c r="AH38" s="98">
        <v>0</v>
      </c>
      <c r="AI38" s="98">
        <v>0</v>
      </c>
      <c r="AJ38" s="98">
        <v>0</v>
      </c>
      <c r="AK38" s="98">
        <v>5</v>
      </c>
      <c r="AL38" s="318">
        <f t="shared" si="14"/>
        <v>10</v>
      </c>
      <c r="AM38" s="424">
        <f t="shared" si="15"/>
        <v>25</v>
      </c>
    </row>
    <row r="39" spans="1:39" s="13" customFormat="1" ht="15.75" customHeight="1" x14ac:dyDescent="0.25">
      <c r="A39" s="12"/>
      <c r="B39" s="1098"/>
      <c r="C39" s="1038"/>
      <c r="D39" s="1011" t="s">
        <v>1353</v>
      </c>
      <c r="E39" s="144"/>
      <c r="F39" s="321" t="s">
        <v>328</v>
      </c>
      <c r="G39" s="341">
        <f t="shared" si="6"/>
        <v>0</v>
      </c>
      <c r="H39" s="96">
        <v>0</v>
      </c>
      <c r="I39" s="96">
        <v>0</v>
      </c>
      <c r="J39" s="96">
        <v>0</v>
      </c>
      <c r="K39" s="342">
        <v>0</v>
      </c>
      <c r="L39" s="341">
        <f t="shared" si="7"/>
        <v>0</v>
      </c>
      <c r="M39" s="96">
        <v>0</v>
      </c>
      <c r="N39" s="96">
        <v>0</v>
      </c>
      <c r="O39" s="96">
        <v>0</v>
      </c>
      <c r="P39" s="342">
        <v>0</v>
      </c>
      <c r="Q39" s="341">
        <f t="shared" si="8"/>
        <v>0</v>
      </c>
      <c r="R39" s="96">
        <v>0</v>
      </c>
      <c r="S39" s="96">
        <v>0</v>
      </c>
      <c r="T39" s="96">
        <v>0</v>
      </c>
      <c r="U39" s="96">
        <v>0</v>
      </c>
      <c r="V39" s="318">
        <f t="shared" si="9"/>
        <v>0</v>
      </c>
      <c r="W39" s="407">
        <f t="shared" si="1"/>
        <v>0</v>
      </c>
      <c r="X39" s="96">
        <v>0</v>
      </c>
      <c r="Y39" s="96">
        <v>0</v>
      </c>
      <c r="Z39" s="96">
        <v>0</v>
      </c>
      <c r="AA39" s="96">
        <v>0</v>
      </c>
      <c r="AB39" s="407">
        <f t="shared" si="3"/>
        <v>0</v>
      </c>
      <c r="AC39" s="96">
        <v>0</v>
      </c>
      <c r="AD39" s="96">
        <v>0</v>
      </c>
      <c r="AE39" s="96">
        <v>0</v>
      </c>
      <c r="AF39" s="96">
        <v>0</v>
      </c>
      <c r="AG39" s="341">
        <f t="shared" si="12"/>
        <v>0</v>
      </c>
      <c r="AH39" s="96">
        <v>0</v>
      </c>
      <c r="AI39" s="96">
        <v>0</v>
      </c>
      <c r="AJ39" s="96">
        <v>0</v>
      </c>
      <c r="AK39" s="96">
        <v>0</v>
      </c>
      <c r="AL39" s="318">
        <f t="shared" si="14"/>
        <v>0</v>
      </c>
      <c r="AM39" s="424">
        <f t="shared" si="15"/>
        <v>0</v>
      </c>
    </row>
    <row r="40" spans="1:39" s="13" customFormat="1" ht="15.75" customHeight="1" x14ac:dyDescent="0.25">
      <c r="A40" s="12"/>
      <c r="B40" s="1099"/>
      <c r="C40" s="1038"/>
      <c r="D40" s="1012"/>
      <c r="E40" s="142"/>
      <c r="F40" s="319" t="s">
        <v>329</v>
      </c>
      <c r="G40" s="341">
        <f t="shared" si="6"/>
        <v>0</v>
      </c>
      <c r="H40" s="97">
        <v>0</v>
      </c>
      <c r="I40" s="97">
        <v>0</v>
      </c>
      <c r="J40" s="97">
        <v>0</v>
      </c>
      <c r="K40" s="115">
        <v>0</v>
      </c>
      <c r="L40" s="341">
        <f t="shared" si="7"/>
        <v>0</v>
      </c>
      <c r="M40" s="97">
        <v>0</v>
      </c>
      <c r="N40" s="97">
        <v>0</v>
      </c>
      <c r="O40" s="97">
        <v>0</v>
      </c>
      <c r="P40" s="115">
        <v>0</v>
      </c>
      <c r="Q40" s="341">
        <f t="shared" si="8"/>
        <v>0</v>
      </c>
      <c r="R40" s="97">
        <v>0</v>
      </c>
      <c r="S40" s="97">
        <v>0</v>
      </c>
      <c r="T40" s="97">
        <v>0</v>
      </c>
      <c r="U40" s="97">
        <v>0</v>
      </c>
      <c r="V40" s="318">
        <f t="shared" si="9"/>
        <v>0</v>
      </c>
      <c r="W40" s="407">
        <f t="shared" si="1"/>
        <v>0</v>
      </c>
      <c r="X40" s="97">
        <v>0</v>
      </c>
      <c r="Y40" s="97">
        <v>0</v>
      </c>
      <c r="Z40" s="97">
        <v>0</v>
      </c>
      <c r="AA40" s="97">
        <v>0</v>
      </c>
      <c r="AB40" s="407">
        <f t="shared" si="3"/>
        <v>0</v>
      </c>
      <c r="AC40" s="97">
        <v>0</v>
      </c>
      <c r="AD40" s="97">
        <v>0</v>
      </c>
      <c r="AE40" s="97">
        <v>0</v>
      </c>
      <c r="AF40" s="97">
        <v>0</v>
      </c>
      <c r="AG40" s="341">
        <f t="shared" si="12"/>
        <v>0</v>
      </c>
      <c r="AH40" s="97">
        <v>0</v>
      </c>
      <c r="AI40" s="97">
        <v>0</v>
      </c>
      <c r="AJ40" s="97">
        <v>0</v>
      </c>
      <c r="AK40" s="97">
        <v>0</v>
      </c>
      <c r="AL40" s="318">
        <f t="shared" si="14"/>
        <v>0</v>
      </c>
      <c r="AM40" s="424">
        <f t="shared" si="15"/>
        <v>0</v>
      </c>
    </row>
    <row r="41" spans="1:39" s="13" customFormat="1" ht="16.5" customHeight="1" thickBot="1" x14ac:dyDescent="0.3">
      <c r="A41" s="12"/>
      <c r="B41" s="1100"/>
      <c r="C41" s="1038"/>
      <c r="D41" s="1013"/>
      <c r="E41" s="143"/>
      <c r="F41" s="320" t="s">
        <v>321</v>
      </c>
      <c r="G41" s="341">
        <f t="shared" si="6"/>
        <v>0</v>
      </c>
      <c r="H41" s="98">
        <v>0</v>
      </c>
      <c r="I41" s="98">
        <v>0</v>
      </c>
      <c r="J41" s="98">
        <v>0</v>
      </c>
      <c r="K41" s="116">
        <v>0</v>
      </c>
      <c r="L41" s="341">
        <f t="shared" si="7"/>
        <v>0</v>
      </c>
      <c r="M41" s="98">
        <v>0</v>
      </c>
      <c r="N41" s="98">
        <v>0</v>
      </c>
      <c r="O41" s="98">
        <v>0</v>
      </c>
      <c r="P41" s="116">
        <v>0</v>
      </c>
      <c r="Q41" s="341">
        <f t="shared" si="8"/>
        <v>0</v>
      </c>
      <c r="R41" s="98">
        <v>0</v>
      </c>
      <c r="S41" s="98">
        <v>0</v>
      </c>
      <c r="T41" s="98">
        <v>0</v>
      </c>
      <c r="U41" s="98">
        <v>0</v>
      </c>
      <c r="V41" s="318">
        <f t="shared" si="9"/>
        <v>0</v>
      </c>
      <c r="W41" s="407">
        <f t="shared" si="1"/>
        <v>0</v>
      </c>
      <c r="X41" s="98">
        <v>0</v>
      </c>
      <c r="Y41" s="98">
        <v>0</v>
      </c>
      <c r="Z41" s="98">
        <v>0</v>
      </c>
      <c r="AA41" s="98">
        <v>0</v>
      </c>
      <c r="AB41" s="407">
        <f t="shared" si="3"/>
        <v>0</v>
      </c>
      <c r="AC41" s="98">
        <v>0</v>
      </c>
      <c r="AD41" s="98">
        <v>0</v>
      </c>
      <c r="AE41" s="98">
        <v>0</v>
      </c>
      <c r="AF41" s="98">
        <v>0</v>
      </c>
      <c r="AG41" s="341">
        <f t="shared" si="12"/>
        <v>0</v>
      </c>
      <c r="AH41" s="98">
        <v>0</v>
      </c>
      <c r="AI41" s="98">
        <v>0</v>
      </c>
      <c r="AJ41" s="98">
        <v>0</v>
      </c>
      <c r="AK41" s="98">
        <v>0</v>
      </c>
      <c r="AL41" s="318">
        <f t="shared" si="14"/>
        <v>0</v>
      </c>
      <c r="AM41" s="424">
        <f t="shared" si="15"/>
        <v>0</v>
      </c>
    </row>
    <row r="42" spans="1:39" s="13" customFormat="1" ht="15.75" customHeight="1" x14ac:dyDescent="0.25">
      <c r="A42" s="12"/>
      <c r="B42" s="1098"/>
      <c r="C42" s="1038"/>
      <c r="D42" s="1011" t="s">
        <v>1354</v>
      </c>
      <c r="E42" s="144"/>
      <c r="F42" s="321" t="s">
        <v>328</v>
      </c>
      <c r="G42" s="341">
        <f t="shared" si="6"/>
        <v>0</v>
      </c>
      <c r="H42" s="96">
        <v>0</v>
      </c>
      <c r="I42" s="96">
        <v>0</v>
      </c>
      <c r="J42" s="96">
        <v>0</v>
      </c>
      <c r="K42" s="342">
        <v>0</v>
      </c>
      <c r="L42" s="341">
        <f t="shared" si="7"/>
        <v>0</v>
      </c>
      <c r="M42" s="96">
        <v>0</v>
      </c>
      <c r="N42" s="96">
        <v>0</v>
      </c>
      <c r="O42" s="96">
        <v>0</v>
      </c>
      <c r="P42" s="342">
        <v>0</v>
      </c>
      <c r="Q42" s="341">
        <f t="shared" si="8"/>
        <v>0</v>
      </c>
      <c r="R42" s="96"/>
      <c r="S42" s="96"/>
      <c r="T42" s="96"/>
      <c r="U42" s="96"/>
      <c r="V42" s="318">
        <f t="shared" si="9"/>
        <v>0</v>
      </c>
      <c r="W42" s="407">
        <f t="shared" si="1"/>
        <v>0</v>
      </c>
      <c r="X42" s="96"/>
      <c r="Y42" s="96"/>
      <c r="Z42" s="96"/>
      <c r="AA42" s="96"/>
      <c r="AB42" s="407">
        <f t="shared" si="3"/>
        <v>0</v>
      </c>
      <c r="AC42" s="96"/>
      <c r="AD42" s="96"/>
      <c r="AE42" s="96"/>
      <c r="AF42" s="96"/>
      <c r="AG42" s="341">
        <f t="shared" si="12"/>
        <v>0</v>
      </c>
      <c r="AH42" s="96"/>
      <c r="AI42" s="96"/>
      <c r="AJ42" s="96"/>
      <c r="AK42" s="96"/>
      <c r="AL42" s="318">
        <f t="shared" si="14"/>
        <v>0</v>
      </c>
      <c r="AM42" s="424">
        <f t="shared" si="15"/>
        <v>0</v>
      </c>
    </row>
    <row r="43" spans="1:39" s="13" customFormat="1" ht="15.75" customHeight="1" x14ac:dyDescent="0.25">
      <c r="A43" s="12"/>
      <c r="B43" s="1099"/>
      <c r="C43" s="1038"/>
      <c r="D43" s="1012"/>
      <c r="E43" s="142"/>
      <c r="F43" s="319" t="s">
        <v>329</v>
      </c>
      <c r="G43" s="341">
        <f t="shared" si="6"/>
        <v>0</v>
      </c>
      <c r="H43" s="97">
        <v>0</v>
      </c>
      <c r="I43" s="97">
        <v>0</v>
      </c>
      <c r="J43" s="97">
        <v>0</v>
      </c>
      <c r="K43" s="115">
        <v>0</v>
      </c>
      <c r="L43" s="341">
        <f t="shared" si="7"/>
        <v>0</v>
      </c>
      <c r="M43" s="97">
        <v>0</v>
      </c>
      <c r="N43" s="97">
        <v>0</v>
      </c>
      <c r="O43" s="97">
        <v>0</v>
      </c>
      <c r="P43" s="115">
        <v>0</v>
      </c>
      <c r="Q43" s="341">
        <f t="shared" si="8"/>
        <v>0</v>
      </c>
      <c r="R43" s="97"/>
      <c r="S43" s="97"/>
      <c r="T43" s="97"/>
      <c r="U43" s="97"/>
      <c r="V43" s="318">
        <f t="shared" si="9"/>
        <v>0</v>
      </c>
      <c r="W43" s="407">
        <f t="shared" si="1"/>
        <v>0</v>
      </c>
      <c r="X43" s="97"/>
      <c r="Y43" s="97"/>
      <c r="Z43" s="97"/>
      <c r="AA43" s="97"/>
      <c r="AB43" s="407">
        <f t="shared" si="3"/>
        <v>0</v>
      </c>
      <c r="AC43" s="97"/>
      <c r="AD43" s="97"/>
      <c r="AE43" s="97"/>
      <c r="AF43" s="97"/>
      <c r="AG43" s="341">
        <f t="shared" si="12"/>
        <v>0</v>
      </c>
      <c r="AH43" s="97"/>
      <c r="AI43" s="97"/>
      <c r="AJ43" s="97"/>
      <c r="AK43" s="97"/>
      <c r="AL43" s="318">
        <f t="shared" si="14"/>
        <v>0</v>
      </c>
      <c r="AM43" s="424">
        <f t="shared" si="15"/>
        <v>0</v>
      </c>
    </row>
    <row r="44" spans="1:39" s="13" customFormat="1" ht="16.5" customHeight="1" thickBot="1" x14ac:dyDescent="0.3">
      <c r="A44" s="12"/>
      <c r="B44" s="1100"/>
      <c r="C44" s="1038"/>
      <c r="D44" s="1013"/>
      <c r="E44" s="145"/>
      <c r="F44" s="322" t="s">
        <v>321</v>
      </c>
      <c r="G44" s="341">
        <f t="shared" si="6"/>
        <v>0</v>
      </c>
      <c r="H44" s="98">
        <v>0</v>
      </c>
      <c r="I44" s="98">
        <v>0</v>
      </c>
      <c r="J44" s="98">
        <v>0</v>
      </c>
      <c r="K44" s="116">
        <v>0</v>
      </c>
      <c r="L44" s="341">
        <f t="shared" si="7"/>
        <v>0</v>
      </c>
      <c r="M44" s="98">
        <v>0</v>
      </c>
      <c r="N44" s="98">
        <v>0</v>
      </c>
      <c r="O44" s="98">
        <v>0</v>
      </c>
      <c r="P44" s="116">
        <v>0</v>
      </c>
      <c r="Q44" s="341">
        <f t="shared" si="8"/>
        <v>0</v>
      </c>
      <c r="R44" s="98"/>
      <c r="S44" s="98"/>
      <c r="T44" s="98"/>
      <c r="U44" s="98"/>
      <c r="V44" s="318">
        <f t="shared" si="9"/>
        <v>0</v>
      </c>
      <c r="W44" s="407">
        <f t="shared" si="1"/>
        <v>0</v>
      </c>
      <c r="X44" s="98"/>
      <c r="Y44" s="98"/>
      <c r="Z44" s="98"/>
      <c r="AA44" s="98"/>
      <c r="AB44" s="407">
        <f t="shared" si="3"/>
        <v>0</v>
      </c>
      <c r="AC44" s="98"/>
      <c r="AD44" s="98"/>
      <c r="AE44" s="98"/>
      <c r="AF44" s="98"/>
      <c r="AG44" s="341">
        <f t="shared" si="12"/>
        <v>0</v>
      </c>
      <c r="AH44" s="98"/>
      <c r="AI44" s="98"/>
      <c r="AJ44" s="98"/>
      <c r="AK44" s="98"/>
      <c r="AL44" s="318">
        <f t="shared" si="14"/>
        <v>0</v>
      </c>
      <c r="AM44" s="424">
        <f t="shared" si="15"/>
        <v>0</v>
      </c>
    </row>
    <row r="45" spans="1:39" s="13" customFormat="1" ht="15.75" customHeight="1" x14ac:dyDescent="0.25">
      <c r="A45" s="12"/>
      <c r="B45" s="1098"/>
      <c r="C45" s="1038"/>
      <c r="D45" s="1011" t="s">
        <v>1355</v>
      </c>
      <c r="E45" s="144"/>
      <c r="F45" s="321" t="s">
        <v>328</v>
      </c>
      <c r="G45" s="341">
        <f t="shared" si="6"/>
        <v>1</v>
      </c>
      <c r="H45" s="96">
        <v>0</v>
      </c>
      <c r="I45" s="96">
        <v>0</v>
      </c>
      <c r="J45" s="96">
        <v>0</v>
      </c>
      <c r="K45" s="342">
        <v>1</v>
      </c>
      <c r="L45" s="341">
        <f t="shared" si="7"/>
        <v>1</v>
      </c>
      <c r="M45" s="96">
        <v>0</v>
      </c>
      <c r="N45" s="96">
        <v>0</v>
      </c>
      <c r="O45" s="96">
        <v>0</v>
      </c>
      <c r="P45" s="342">
        <v>1</v>
      </c>
      <c r="Q45" s="341">
        <f t="shared" si="8"/>
        <v>0</v>
      </c>
      <c r="R45" s="96">
        <v>0</v>
      </c>
      <c r="S45" s="96">
        <v>0</v>
      </c>
      <c r="T45" s="96">
        <v>0</v>
      </c>
      <c r="U45" s="96">
        <v>0</v>
      </c>
      <c r="V45" s="318">
        <f t="shared" si="9"/>
        <v>2</v>
      </c>
      <c r="W45" s="407">
        <f t="shared" si="1"/>
        <v>0</v>
      </c>
      <c r="X45" s="96">
        <v>0</v>
      </c>
      <c r="Y45" s="96">
        <v>0</v>
      </c>
      <c r="Z45" s="96">
        <v>0</v>
      </c>
      <c r="AA45" s="96">
        <v>0</v>
      </c>
      <c r="AB45" s="407">
        <f t="shared" si="3"/>
        <v>0</v>
      </c>
      <c r="AC45" s="96">
        <v>0</v>
      </c>
      <c r="AD45" s="96">
        <v>0</v>
      </c>
      <c r="AE45" s="96">
        <v>0</v>
      </c>
      <c r="AF45" s="96">
        <v>0</v>
      </c>
      <c r="AG45" s="341">
        <f t="shared" si="12"/>
        <v>0</v>
      </c>
      <c r="AH45" s="96">
        <v>0</v>
      </c>
      <c r="AI45" s="96">
        <v>0</v>
      </c>
      <c r="AJ45" s="96">
        <v>0</v>
      </c>
      <c r="AK45" s="96">
        <v>0</v>
      </c>
      <c r="AL45" s="318">
        <f t="shared" si="14"/>
        <v>0</v>
      </c>
      <c r="AM45" s="424">
        <f t="shared" si="15"/>
        <v>2</v>
      </c>
    </row>
    <row r="46" spans="1:39" s="13" customFormat="1" ht="15.75" customHeight="1" x14ac:dyDescent="0.25">
      <c r="A46" s="12"/>
      <c r="B46" s="1099"/>
      <c r="C46" s="1038"/>
      <c r="D46" s="1012"/>
      <c r="E46" s="142"/>
      <c r="F46" s="319" t="s">
        <v>329</v>
      </c>
      <c r="G46" s="341">
        <f t="shared" si="6"/>
        <v>0</v>
      </c>
      <c r="H46" s="97">
        <v>0</v>
      </c>
      <c r="I46" s="97">
        <v>0</v>
      </c>
      <c r="J46" s="97">
        <v>0</v>
      </c>
      <c r="K46" s="115">
        <v>0</v>
      </c>
      <c r="L46" s="341">
        <f t="shared" si="7"/>
        <v>0</v>
      </c>
      <c r="M46" s="97">
        <v>0</v>
      </c>
      <c r="N46" s="97">
        <v>0</v>
      </c>
      <c r="O46" s="97">
        <v>0</v>
      </c>
      <c r="P46" s="115">
        <v>0</v>
      </c>
      <c r="Q46" s="341">
        <f t="shared" si="8"/>
        <v>0</v>
      </c>
      <c r="R46" s="97">
        <v>0</v>
      </c>
      <c r="S46" s="97">
        <v>0</v>
      </c>
      <c r="T46" s="97">
        <v>0</v>
      </c>
      <c r="U46" s="97">
        <v>0</v>
      </c>
      <c r="V46" s="318">
        <f t="shared" si="9"/>
        <v>0</v>
      </c>
      <c r="W46" s="407">
        <f t="shared" si="1"/>
        <v>0</v>
      </c>
      <c r="X46" s="97">
        <v>0</v>
      </c>
      <c r="Y46" s="97">
        <v>0</v>
      </c>
      <c r="Z46" s="97">
        <v>0</v>
      </c>
      <c r="AA46" s="97">
        <v>0</v>
      </c>
      <c r="AB46" s="407">
        <f t="shared" si="3"/>
        <v>0</v>
      </c>
      <c r="AC46" s="97">
        <v>0</v>
      </c>
      <c r="AD46" s="97">
        <v>0</v>
      </c>
      <c r="AE46" s="97">
        <v>0</v>
      </c>
      <c r="AF46" s="97">
        <v>0</v>
      </c>
      <c r="AG46" s="341">
        <f t="shared" si="12"/>
        <v>0</v>
      </c>
      <c r="AH46" s="97">
        <v>0</v>
      </c>
      <c r="AI46" s="97">
        <v>0</v>
      </c>
      <c r="AJ46" s="97">
        <v>0</v>
      </c>
      <c r="AK46" s="97">
        <v>0</v>
      </c>
      <c r="AL46" s="318">
        <f t="shared" si="14"/>
        <v>0</v>
      </c>
      <c r="AM46" s="424">
        <f t="shared" si="15"/>
        <v>0</v>
      </c>
    </row>
    <row r="47" spans="1:39" s="13" customFormat="1" ht="16.5" customHeight="1" thickBot="1" x14ac:dyDescent="0.3">
      <c r="A47" s="12"/>
      <c r="B47" s="1100"/>
      <c r="C47" s="1038"/>
      <c r="D47" s="1013"/>
      <c r="E47" s="143"/>
      <c r="F47" s="320" t="s">
        <v>321</v>
      </c>
      <c r="G47" s="341">
        <f t="shared" si="6"/>
        <v>9</v>
      </c>
      <c r="H47" s="98">
        <v>0</v>
      </c>
      <c r="I47" s="98">
        <v>0</v>
      </c>
      <c r="J47" s="98">
        <v>0</v>
      </c>
      <c r="K47" s="116">
        <v>9</v>
      </c>
      <c r="L47" s="341">
        <f t="shared" si="7"/>
        <v>10</v>
      </c>
      <c r="M47" s="98">
        <v>0</v>
      </c>
      <c r="N47" s="98">
        <v>0</v>
      </c>
      <c r="O47" s="98">
        <v>0</v>
      </c>
      <c r="P47" s="116">
        <v>10</v>
      </c>
      <c r="Q47" s="341">
        <f t="shared" si="8"/>
        <v>0</v>
      </c>
      <c r="R47" s="98">
        <v>0</v>
      </c>
      <c r="S47" s="98">
        <v>0</v>
      </c>
      <c r="T47" s="98">
        <v>0</v>
      </c>
      <c r="U47" s="98">
        <v>0</v>
      </c>
      <c r="V47" s="318">
        <f t="shared" si="9"/>
        <v>19</v>
      </c>
      <c r="W47" s="407">
        <f t="shared" si="1"/>
        <v>1</v>
      </c>
      <c r="X47" s="98">
        <v>0</v>
      </c>
      <c r="Y47" s="98">
        <v>0</v>
      </c>
      <c r="Z47" s="98">
        <v>0</v>
      </c>
      <c r="AA47" s="98">
        <v>1</v>
      </c>
      <c r="AB47" s="407">
        <f t="shared" si="3"/>
        <v>0</v>
      </c>
      <c r="AC47" s="98">
        <v>0</v>
      </c>
      <c r="AD47" s="98">
        <v>0</v>
      </c>
      <c r="AE47" s="98">
        <v>0</v>
      </c>
      <c r="AF47" s="98">
        <v>0</v>
      </c>
      <c r="AG47" s="341">
        <f t="shared" si="12"/>
        <v>1</v>
      </c>
      <c r="AH47" s="98">
        <v>0</v>
      </c>
      <c r="AI47" s="98">
        <v>0</v>
      </c>
      <c r="AJ47" s="98">
        <v>0</v>
      </c>
      <c r="AK47" s="98">
        <v>1</v>
      </c>
      <c r="AL47" s="318">
        <f t="shared" si="14"/>
        <v>2</v>
      </c>
      <c r="AM47" s="424">
        <f t="shared" si="15"/>
        <v>21</v>
      </c>
    </row>
    <row r="48" spans="1:39" s="13" customFormat="1" ht="15.75" customHeight="1" x14ac:dyDescent="0.25">
      <c r="A48" s="12"/>
      <c r="B48" s="1098"/>
      <c r="C48" s="1038"/>
      <c r="D48" s="1011" t="s">
        <v>1356</v>
      </c>
      <c r="E48" s="144"/>
      <c r="F48" s="321" t="s">
        <v>328</v>
      </c>
      <c r="G48" s="341">
        <f t="shared" si="6"/>
        <v>0</v>
      </c>
      <c r="H48" s="96">
        <v>0</v>
      </c>
      <c r="I48" s="96">
        <v>0</v>
      </c>
      <c r="J48" s="96">
        <v>0</v>
      </c>
      <c r="K48" s="342">
        <v>0</v>
      </c>
      <c r="L48" s="341">
        <f t="shared" si="7"/>
        <v>0</v>
      </c>
      <c r="M48" s="96">
        <v>0</v>
      </c>
      <c r="N48" s="96">
        <v>0</v>
      </c>
      <c r="O48" s="96">
        <v>0</v>
      </c>
      <c r="P48" s="342">
        <v>0</v>
      </c>
      <c r="Q48" s="341">
        <f t="shared" si="8"/>
        <v>0</v>
      </c>
      <c r="R48" s="96">
        <v>0</v>
      </c>
      <c r="S48" s="96">
        <v>0</v>
      </c>
      <c r="T48" s="96">
        <v>0</v>
      </c>
      <c r="U48" s="96">
        <v>0</v>
      </c>
      <c r="V48" s="318">
        <f t="shared" si="9"/>
        <v>0</v>
      </c>
      <c r="W48" s="407">
        <f t="shared" si="1"/>
        <v>0</v>
      </c>
      <c r="X48" s="96"/>
      <c r="Y48" s="96"/>
      <c r="Z48" s="96"/>
      <c r="AA48" s="96"/>
      <c r="AB48" s="407">
        <f t="shared" si="3"/>
        <v>0</v>
      </c>
      <c r="AC48" s="96"/>
      <c r="AD48" s="96"/>
      <c r="AE48" s="96"/>
      <c r="AF48" s="96"/>
      <c r="AG48" s="341">
        <f t="shared" si="12"/>
        <v>0</v>
      </c>
      <c r="AH48" s="96"/>
      <c r="AI48" s="96"/>
      <c r="AJ48" s="96"/>
      <c r="AK48" s="96"/>
      <c r="AL48" s="318">
        <f t="shared" si="14"/>
        <v>0</v>
      </c>
      <c r="AM48" s="424">
        <f t="shared" si="15"/>
        <v>0</v>
      </c>
    </row>
    <row r="49" spans="1:39" s="13" customFormat="1" ht="15.75" customHeight="1" x14ac:dyDescent="0.25">
      <c r="A49" s="12"/>
      <c r="B49" s="1099"/>
      <c r="C49" s="1038"/>
      <c r="D49" s="1012"/>
      <c r="E49" s="142"/>
      <c r="F49" s="319" t="s">
        <v>329</v>
      </c>
      <c r="G49" s="341">
        <f t="shared" si="6"/>
        <v>0</v>
      </c>
      <c r="H49" s="97">
        <v>0</v>
      </c>
      <c r="I49" s="97">
        <v>0</v>
      </c>
      <c r="J49" s="97">
        <v>0</v>
      </c>
      <c r="K49" s="115">
        <v>0</v>
      </c>
      <c r="L49" s="341">
        <f t="shared" si="7"/>
        <v>0</v>
      </c>
      <c r="M49" s="97">
        <v>0</v>
      </c>
      <c r="N49" s="97">
        <v>0</v>
      </c>
      <c r="O49" s="97">
        <v>0</v>
      </c>
      <c r="P49" s="115">
        <v>0</v>
      </c>
      <c r="Q49" s="341">
        <f t="shared" si="8"/>
        <v>0</v>
      </c>
      <c r="R49" s="97">
        <v>0</v>
      </c>
      <c r="S49" s="97">
        <v>0</v>
      </c>
      <c r="T49" s="97">
        <v>0</v>
      </c>
      <c r="U49" s="97">
        <v>0</v>
      </c>
      <c r="V49" s="318">
        <f t="shared" si="9"/>
        <v>0</v>
      </c>
      <c r="W49" s="407">
        <f t="shared" si="1"/>
        <v>0</v>
      </c>
      <c r="X49" s="97"/>
      <c r="Y49" s="97"/>
      <c r="Z49" s="97"/>
      <c r="AA49" s="97"/>
      <c r="AB49" s="407">
        <f t="shared" si="3"/>
        <v>0</v>
      </c>
      <c r="AC49" s="97"/>
      <c r="AD49" s="97"/>
      <c r="AE49" s="97"/>
      <c r="AF49" s="97"/>
      <c r="AG49" s="341">
        <f t="shared" si="12"/>
        <v>0</v>
      </c>
      <c r="AH49" s="97"/>
      <c r="AI49" s="97"/>
      <c r="AJ49" s="97"/>
      <c r="AK49" s="97"/>
      <c r="AL49" s="318">
        <f t="shared" si="14"/>
        <v>0</v>
      </c>
      <c r="AM49" s="424">
        <f t="shared" si="15"/>
        <v>0</v>
      </c>
    </row>
    <row r="50" spans="1:39" s="13" customFormat="1" ht="38.25" customHeight="1" thickBot="1" x14ac:dyDescent="0.3">
      <c r="A50" s="12"/>
      <c r="B50" s="1100"/>
      <c r="C50" s="1038"/>
      <c r="D50" s="1013"/>
      <c r="E50" s="145"/>
      <c r="F50" s="322" t="s">
        <v>321</v>
      </c>
      <c r="G50" s="341">
        <f t="shared" si="6"/>
        <v>0</v>
      </c>
      <c r="H50" s="98">
        <v>0</v>
      </c>
      <c r="I50" s="98">
        <v>0</v>
      </c>
      <c r="J50" s="98">
        <v>0</v>
      </c>
      <c r="K50" s="116">
        <v>0</v>
      </c>
      <c r="L50" s="341">
        <f t="shared" si="7"/>
        <v>0</v>
      </c>
      <c r="M50" s="98">
        <v>0</v>
      </c>
      <c r="N50" s="98">
        <v>0</v>
      </c>
      <c r="O50" s="98">
        <v>0</v>
      </c>
      <c r="P50" s="116">
        <v>0</v>
      </c>
      <c r="Q50" s="341">
        <f t="shared" si="8"/>
        <v>0</v>
      </c>
      <c r="R50" s="98">
        <v>0</v>
      </c>
      <c r="S50" s="98">
        <v>0</v>
      </c>
      <c r="T50" s="98">
        <v>0</v>
      </c>
      <c r="U50" s="98">
        <v>0</v>
      </c>
      <c r="V50" s="318">
        <f t="shared" si="9"/>
        <v>0</v>
      </c>
      <c r="W50" s="407">
        <f t="shared" si="1"/>
        <v>0</v>
      </c>
      <c r="X50" s="98"/>
      <c r="Y50" s="98"/>
      <c r="Z50" s="98"/>
      <c r="AA50" s="98"/>
      <c r="AB50" s="407">
        <f t="shared" si="3"/>
        <v>0</v>
      </c>
      <c r="AC50" s="98"/>
      <c r="AD50" s="98"/>
      <c r="AE50" s="98"/>
      <c r="AF50" s="98"/>
      <c r="AG50" s="341">
        <f t="shared" si="12"/>
        <v>0</v>
      </c>
      <c r="AH50" s="98"/>
      <c r="AI50" s="98"/>
      <c r="AJ50" s="98"/>
      <c r="AK50" s="98"/>
      <c r="AL50" s="318">
        <f t="shared" si="14"/>
        <v>0</v>
      </c>
      <c r="AM50" s="424">
        <f t="shared" si="15"/>
        <v>0</v>
      </c>
    </row>
    <row r="51" spans="1:39" s="13" customFormat="1" ht="15.75" customHeight="1" x14ac:dyDescent="0.25">
      <c r="A51" s="12"/>
      <c r="B51" s="1098"/>
      <c r="C51" s="1038"/>
      <c r="D51" s="1011" t="s">
        <v>203</v>
      </c>
      <c r="E51" s="144"/>
      <c r="F51" s="321" t="s">
        <v>328</v>
      </c>
      <c r="G51" s="341">
        <f t="shared" si="6"/>
        <v>0</v>
      </c>
      <c r="H51" s="96">
        <v>0</v>
      </c>
      <c r="I51" s="96">
        <v>0</v>
      </c>
      <c r="J51" s="96">
        <v>0</v>
      </c>
      <c r="K51" s="342">
        <v>0</v>
      </c>
      <c r="L51" s="341">
        <f t="shared" si="7"/>
        <v>0</v>
      </c>
      <c r="M51" s="96">
        <v>0</v>
      </c>
      <c r="N51" s="96">
        <v>0</v>
      </c>
      <c r="O51" s="96">
        <v>0</v>
      </c>
      <c r="P51" s="342">
        <v>0</v>
      </c>
      <c r="Q51" s="341">
        <f t="shared" si="8"/>
        <v>0</v>
      </c>
      <c r="R51" s="96"/>
      <c r="S51" s="96"/>
      <c r="T51" s="96"/>
      <c r="U51" s="96"/>
      <c r="V51" s="318">
        <f t="shared" si="9"/>
        <v>0</v>
      </c>
      <c r="W51" s="407">
        <f t="shared" si="1"/>
        <v>0</v>
      </c>
      <c r="X51" s="96"/>
      <c r="Y51" s="96"/>
      <c r="Z51" s="96"/>
      <c r="AA51" s="96"/>
      <c r="AB51" s="407">
        <f t="shared" si="3"/>
        <v>0</v>
      </c>
      <c r="AC51" s="96"/>
      <c r="AD51" s="96"/>
      <c r="AE51" s="96"/>
      <c r="AF51" s="96"/>
      <c r="AG51" s="341">
        <f t="shared" si="12"/>
        <v>0</v>
      </c>
      <c r="AH51" s="96"/>
      <c r="AI51" s="96"/>
      <c r="AJ51" s="96"/>
      <c r="AK51" s="96"/>
      <c r="AL51" s="318">
        <f t="shared" si="14"/>
        <v>0</v>
      </c>
      <c r="AM51" s="424">
        <f t="shared" si="15"/>
        <v>0</v>
      </c>
    </row>
    <row r="52" spans="1:39" s="13" customFormat="1" ht="15.75" customHeight="1" x14ac:dyDescent="0.25">
      <c r="A52" s="12"/>
      <c r="B52" s="1099"/>
      <c r="C52" s="1038"/>
      <c r="D52" s="1012"/>
      <c r="E52" s="142"/>
      <c r="F52" s="319" t="s">
        <v>329</v>
      </c>
      <c r="G52" s="341">
        <f t="shared" si="6"/>
        <v>0</v>
      </c>
      <c r="H52" s="97">
        <v>0</v>
      </c>
      <c r="I52" s="97">
        <v>0</v>
      </c>
      <c r="J52" s="97">
        <v>0</v>
      </c>
      <c r="K52" s="115">
        <v>0</v>
      </c>
      <c r="L52" s="341">
        <f t="shared" si="7"/>
        <v>0</v>
      </c>
      <c r="M52" s="97">
        <v>0</v>
      </c>
      <c r="N52" s="97">
        <v>0</v>
      </c>
      <c r="O52" s="97">
        <v>0</v>
      </c>
      <c r="P52" s="115">
        <v>0</v>
      </c>
      <c r="Q52" s="341">
        <f t="shared" si="8"/>
        <v>0</v>
      </c>
      <c r="R52" s="97"/>
      <c r="S52" s="97"/>
      <c r="T52" s="97"/>
      <c r="U52" s="97"/>
      <c r="V52" s="318">
        <f t="shared" si="9"/>
        <v>0</v>
      </c>
      <c r="W52" s="407">
        <f t="shared" si="1"/>
        <v>0</v>
      </c>
      <c r="X52" s="97"/>
      <c r="Y52" s="97"/>
      <c r="Z52" s="97"/>
      <c r="AA52" s="97"/>
      <c r="AB52" s="407">
        <f t="shared" si="3"/>
        <v>0</v>
      </c>
      <c r="AC52" s="97"/>
      <c r="AD52" s="97"/>
      <c r="AE52" s="97"/>
      <c r="AF52" s="97"/>
      <c r="AG52" s="341">
        <f t="shared" si="12"/>
        <v>0</v>
      </c>
      <c r="AH52" s="97"/>
      <c r="AI52" s="97"/>
      <c r="AJ52" s="97"/>
      <c r="AK52" s="97"/>
      <c r="AL52" s="318">
        <f t="shared" si="14"/>
        <v>0</v>
      </c>
      <c r="AM52" s="424">
        <f t="shared" si="15"/>
        <v>0</v>
      </c>
    </row>
    <row r="53" spans="1:39" s="13" customFormat="1" ht="16.5" customHeight="1" thickBot="1" x14ac:dyDescent="0.3">
      <c r="A53" s="12"/>
      <c r="B53" s="1100"/>
      <c r="C53" s="1038"/>
      <c r="D53" s="1013"/>
      <c r="E53" s="143"/>
      <c r="F53" s="320" t="s">
        <v>321</v>
      </c>
      <c r="G53" s="341">
        <f t="shared" si="6"/>
        <v>0</v>
      </c>
      <c r="H53" s="98">
        <v>0</v>
      </c>
      <c r="I53" s="98">
        <v>0</v>
      </c>
      <c r="J53" s="98">
        <v>0</v>
      </c>
      <c r="K53" s="116">
        <v>0</v>
      </c>
      <c r="L53" s="341">
        <f t="shared" si="7"/>
        <v>0</v>
      </c>
      <c r="M53" s="98">
        <v>0</v>
      </c>
      <c r="N53" s="98">
        <v>0</v>
      </c>
      <c r="O53" s="98">
        <v>0</v>
      </c>
      <c r="P53" s="116">
        <v>0</v>
      </c>
      <c r="Q53" s="341">
        <f t="shared" si="8"/>
        <v>0</v>
      </c>
      <c r="R53" s="98"/>
      <c r="S53" s="98"/>
      <c r="T53" s="98"/>
      <c r="U53" s="98"/>
      <c r="V53" s="318">
        <f t="shared" si="9"/>
        <v>0</v>
      </c>
      <c r="W53" s="407">
        <f t="shared" si="1"/>
        <v>0</v>
      </c>
      <c r="X53" s="98"/>
      <c r="Y53" s="98"/>
      <c r="Z53" s="98"/>
      <c r="AA53" s="98"/>
      <c r="AB53" s="407">
        <f t="shared" si="3"/>
        <v>0</v>
      </c>
      <c r="AC53" s="98"/>
      <c r="AD53" s="98"/>
      <c r="AE53" s="98"/>
      <c r="AF53" s="98"/>
      <c r="AG53" s="341">
        <f t="shared" si="12"/>
        <v>0</v>
      </c>
      <c r="AH53" s="98"/>
      <c r="AI53" s="98"/>
      <c r="AJ53" s="98"/>
      <c r="AK53" s="98"/>
      <c r="AL53" s="318">
        <f t="shared" si="14"/>
        <v>0</v>
      </c>
      <c r="AM53" s="424">
        <f t="shared" si="15"/>
        <v>0</v>
      </c>
    </row>
    <row r="54" spans="1:39" s="13" customFormat="1" ht="15.75" customHeight="1" x14ac:dyDescent="0.25">
      <c r="A54" s="12"/>
      <c r="B54" s="1098"/>
      <c r="C54" s="1038"/>
      <c r="D54" s="1011" t="s">
        <v>698</v>
      </c>
      <c r="E54" s="144"/>
      <c r="F54" s="321" t="s">
        <v>328</v>
      </c>
      <c r="G54" s="341">
        <f t="shared" si="6"/>
        <v>0</v>
      </c>
      <c r="H54" s="96">
        <v>0</v>
      </c>
      <c r="I54" s="96">
        <v>0</v>
      </c>
      <c r="J54" s="96">
        <v>0</v>
      </c>
      <c r="K54" s="342">
        <v>0</v>
      </c>
      <c r="L54" s="341">
        <f t="shared" si="7"/>
        <v>0</v>
      </c>
      <c r="M54" s="96">
        <v>0</v>
      </c>
      <c r="N54" s="96">
        <v>0</v>
      </c>
      <c r="O54" s="96">
        <v>0</v>
      </c>
      <c r="P54" s="342">
        <v>0</v>
      </c>
      <c r="Q54" s="341">
        <f t="shared" si="8"/>
        <v>0</v>
      </c>
      <c r="R54" s="96">
        <v>0</v>
      </c>
      <c r="S54" s="96">
        <v>0</v>
      </c>
      <c r="T54" s="96">
        <v>0</v>
      </c>
      <c r="U54" s="96">
        <v>0</v>
      </c>
      <c r="V54" s="318">
        <f t="shared" si="9"/>
        <v>0</v>
      </c>
      <c r="W54" s="407">
        <f t="shared" si="1"/>
        <v>0</v>
      </c>
      <c r="X54" s="96">
        <v>0</v>
      </c>
      <c r="Y54" s="96">
        <v>0</v>
      </c>
      <c r="Z54" s="96">
        <v>0</v>
      </c>
      <c r="AA54" s="96">
        <v>0</v>
      </c>
      <c r="AB54" s="407">
        <f t="shared" si="3"/>
        <v>0</v>
      </c>
      <c r="AC54" s="96">
        <v>0</v>
      </c>
      <c r="AD54" s="96">
        <v>0</v>
      </c>
      <c r="AE54" s="96">
        <v>0</v>
      </c>
      <c r="AF54" s="96">
        <v>0</v>
      </c>
      <c r="AG54" s="341">
        <f t="shared" si="12"/>
        <v>0</v>
      </c>
      <c r="AH54" s="96">
        <v>0</v>
      </c>
      <c r="AI54" s="96">
        <v>0</v>
      </c>
      <c r="AJ54" s="96">
        <v>0</v>
      </c>
      <c r="AK54" s="96">
        <v>0</v>
      </c>
      <c r="AL54" s="318">
        <f t="shared" si="14"/>
        <v>0</v>
      </c>
      <c r="AM54" s="424">
        <f t="shared" si="15"/>
        <v>0</v>
      </c>
    </row>
    <row r="55" spans="1:39" s="13" customFormat="1" ht="15.75" customHeight="1" x14ac:dyDescent="0.25">
      <c r="A55" s="12"/>
      <c r="B55" s="1099"/>
      <c r="C55" s="1038"/>
      <c r="D55" s="1012"/>
      <c r="E55" s="142"/>
      <c r="F55" s="319" t="s">
        <v>329</v>
      </c>
      <c r="G55" s="341">
        <f t="shared" si="6"/>
        <v>0</v>
      </c>
      <c r="H55" s="97">
        <v>0</v>
      </c>
      <c r="I55" s="97">
        <v>0</v>
      </c>
      <c r="J55" s="97">
        <v>0</v>
      </c>
      <c r="K55" s="115">
        <v>0</v>
      </c>
      <c r="L55" s="341">
        <f t="shared" si="7"/>
        <v>0</v>
      </c>
      <c r="M55" s="97">
        <v>0</v>
      </c>
      <c r="N55" s="97">
        <v>0</v>
      </c>
      <c r="O55" s="97">
        <v>0</v>
      </c>
      <c r="P55" s="115">
        <v>0</v>
      </c>
      <c r="Q55" s="341">
        <f t="shared" si="8"/>
        <v>0</v>
      </c>
      <c r="R55" s="97">
        <v>0</v>
      </c>
      <c r="S55" s="97">
        <v>0</v>
      </c>
      <c r="T55" s="97">
        <v>0</v>
      </c>
      <c r="U55" s="97">
        <v>0</v>
      </c>
      <c r="V55" s="318">
        <f t="shared" si="9"/>
        <v>0</v>
      </c>
      <c r="W55" s="407">
        <f t="shared" si="1"/>
        <v>0</v>
      </c>
      <c r="X55" s="97">
        <v>0</v>
      </c>
      <c r="Y55" s="97">
        <v>0</v>
      </c>
      <c r="Z55" s="97">
        <v>0</v>
      </c>
      <c r="AA55" s="97">
        <v>0</v>
      </c>
      <c r="AB55" s="407">
        <f t="shared" si="3"/>
        <v>0</v>
      </c>
      <c r="AC55" s="97">
        <v>0</v>
      </c>
      <c r="AD55" s="97">
        <v>0</v>
      </c>
      <c r="AE55" s="97">
        <v>0</v>
      </c>
      <c r="AF55" s="97">
        <v>0</v>
      </c>
      <c r="AG55" s="341">
        <f t="shared" si="12"/>
        <v>0</v>
      </c>
      <c r="AH55" s="97">
        <v>0</v>
      </c>
      <c r="AI55" s="97">
        <v>0</v>
      </c>
      <c r="AJ55" s="97">
        <v>0</v>
      </c>
      <c r="AK55" s="97">
        <v>0</v>
      </c>
      <c r="AL55" s="318">
        <f t="shared" si="14"/>
        <v>0</v>
      </c>
      <c r="AM55" s="424">
        <f t="shared" si="15"/>
        <v>0</v>
      </c>
    </row>
    <row r="56" spans="1:39" s="13" customFormat="1" ht="16.5" customHeight="1" thickBot="1" x14ac:dyDescent="0.3">
      <c r="A56" s="12"/>
      <c r="B56" s="1100"/>
      <c r="C56" s="1038"/>
      <c r="D56" s="1013"/>
      <c r="E56" s="145"/>
      <c r="F56" s="322" t="s">
        <v>321</v>
      </c>
      <c r="G56" s="341">
        <f t="shared" si="6"/>
        <v>0</v>
      </c>
      <c r="H56" s="98">
        <v>0</v>
      </c>
      <c r="I56" s="98">
        <v>0</v>
      </c>
      <c r="J56" s="98">
        <v>0</v>
      </c>
      <c r="K56" s="116">
        <v>0</v>
      </c>
      <c r="L56" s="341">
        <f t="shared" si="7"/>
        <v>0</v>
      </c>
      <c r="M56" s="98">
        <v>0</v>
      </c>
      <c r="N56" s="98">
        <v>0</v>
      </c>
      <c r="O56" s="98">
        <v>0</v>
      </c>
      <c r="P56" s="116">
        <v>0</v>
      </c>
      <c r="Q56" s="341">
        <f t="shared" si="8"/>
        <v>0</v>
      </c>
      <c r="R56" s="98">
        <v>0</v>
      </c>
      <c r="S56" s="98">
        <v>0</v>
      </c>
      <c r="T56" s="98">
        <v>0</v>
      </c>
      <c r="U56" s="98">
        <v>0</v>
      </c>
      <c r="V56" s="318">
        <f t="shared" si="9"/>
        <v>0</v>
      </c>
      <c r="W56" s="407">
        <f t="shared" si="1"/>
        <v>0</v>
      </c>
      <c r="X56" s="98">
        <v>0</v>
      </c>
      <c r="Y56" s="98">
        <v>0</v>
      </c>
      <c r="Z56" s="98">
        <v>0</v>
      </c>
      <c r="AA56" s="98">
        <v>0</v>
      </c>
      <c r="AB56" s="407">
        <f t="shared" si="3"/>
        <v>0</v>
      </c>
      <c r="AC56" s="98">
        <v>0</v>
      </c>
      <c r="AD56" s="98">
        <v>0</v>
      </c>
      <c r="AE56" s="98">
        <v>0</v>
      </c>
      <c r="AF56" s="98">
        <v>0</v>
      </c>
      <c r="AG56" s="341">
        <f t="shared" si="12"/>
        <v>0</v>
      </c>
      <c r="AH56" s="98">
        <v>0</v>
      </c>
      <c r="AI56" s="98">
        <v>0</v>
      </c>
      <c r="AJ56" s="98">
        <v>0</v>
      </c>
      <c r="AK56" s="98">
        <v>0</v>
      </c>
      <c r="AL56" s="318">
        <f t="shared" si="14"/>
        <v>0</v>
      </c>
      <c r="AM56" s="424">
        <f t="shared" si="15"/>
        <v>0</v>
      </c>
    </row>
    <row r="57" spans="1:39" s="13" customFormat="1" ht="15.75" customHeight="1" x14ac:dyDescent="0.25">
      <c r="A57" s="12"/>
      <c r="B57" s="1098"/>
      <c r="C57" s="1038"/>
      <c r="D57" s="1011" t="s">
        <v>1357</v>
      </c>
      <c r="E57" s="144"/>
      <c r="F57" s="321" t="s">
        <v>328</v>
      </c>
      <c r="G57" s="341">
        <f t="shared" si="6"/>
        <v>0</v>
      </c>
      <c r="H57" s="96">
        <v>0</v>
      </c>
      <c r="I57" s="96">
        <v>0</v>
      </c>
      <c r="J57" s="96">
        <v>0</v>
      </c>
      <c r="K57" s="342">
        <v>0</v>
      </c>
      <c r="L57" s="341">
        <f t="shared" si="7"/>
        <v>0</v>
      </c>
      <c r="M57" s="96">
        <v>0</v>
      </c>
      <c r="N57" s="96">
        <v>0</v>
      </c>
      <c r="O57" s="96">
        <v>0</v>
      </c>
      <c r="P57" s="342">
        <v>0</v>
      </c>
      <c r="Q57" s="341">
        <f t="shared" si="8"/>
        <v>0</v>
      </c>
      <c r="R57" s="96">
        <v>0</v>
      </c>
      <c r="S57" s="96">
        <v>0</v>
      </c>
      <c r="T57" s="96">
        <v>0</v>
      </c>
      <c r="U57" s="96">
        <v>0</v>
      </c>
      <c r="V57" s="318">
        <f t="shared" si="9"/>
        <v>0</v>
      </c>
      <c r="W57" s="407">
        <f t="shared" si="1"/>
        <v>0</v>
      </c>
      <c r="X57" s="96">
        <v>0</v>
      </c>
      <c r="Y57" s="96">
        <v>0</v>
      </c>
      <c r="Z57" s="96">
        <v>0</v>
      </c>
      <c r="AA57" s="96">
        <v>0</v>
      </c>
      <c r="AB57" s="407">
        <f t="shared" si="3"/>
        <v>0</v>
      </c>
      <c r="AC57" s="96">
        <v>0</v>
      </c>
      <c r="AD57" s="96">
        <v>0</v>
      </c>
      <c r="AE57" s="96">
        <v>0</v>
      </c>
      <c r="AF57" s="96">
        <v>0</v>
      </c>
      <c r="AG57" s="341">
        <f t="shared" si="12"/>
        <v>0</v>
      </c>
      <c r="AH57" s="96">
        <v>0</v>
      </c>
      <c r="AI57" s="96">
        <v>0</v>
      </c>
      <c r="AJ57" s="96">
        <v>0</v>
      </c>
      <c r="AK57" s="96">
        <v>0</v>
      </c>
      <c r="AL57" s="318">
        <f t="shared" si="14"/>
        <v>0</v>
      </c>
      <c r="AM57" s="424">
        <f t="shared" si="15"/>
        <v>0</v>
      </c>
    </row>
    <row r="58" spans="1:39" s="13" customFormat="1" ht="15.75" customHeight="1" x14ac:dyDescent="0.25">
      <c r="A58" s="12"/>
      <c r="B58" s="1099"/>
      <c r="C58" s="1038"/>
      <c r="D58" s="1012"/>
      <c r="E58" s="142"/>
      <c r="F58" s="319" t="s">
        <v>329</v>
      </c>
      <c r="G58" s="341">
        <f t="shared" si="6"/>
        <v>0</v>
      </c>
      <c r="H58" s="97">
        <v>0</v>
      </c>
      <c r="I58" s="97">
        <v>0</v>
      </c>
      <c r="J58" s="97">
        <v>0</v>
      </c>
      <c r="K58" s="115">
        <v>0</v>
      </c>
      <c r="L58" s="341">
        <f t="shared" si="7"/>
        <v>0</v>
      </c>
      <c r="M58" s="97">
        <v>0</v>
      </c>
      <c r="N58" s="97">
        <v>0</v>
      </c>
      <c r="O58" s="97">
        <v>0</v>
      </c>
      <c r="P58" s="115">
        <v>0</v>
      </c>
      <c r="Q58" s="341">
        <f t="shared" si="8"/>
        <v>0</v>
      </c>
      <c r="R58" s="97">
        <v>0</v>
      </c>
      <c r="S58" s="97">
        <v>0</v>
      </c>
      <c r="T58" s="97">
        <v>0</v>
      </c>
      <c r="U58" s="97">
        <v>0</v>
      </c>
      <c r="V58" s="318">
        <f t="shared" si="9"/>
        <v>0</v>
      </c>
      <c r="W58" s="407">
        <f t="shared" si="1"/>
        <v>0</v>
      </c>
      <c r="X58" s="97">
        <v>0</v>
      </c>
      <c r="Y58" s="97">
        <v>0</v>
      </c>
      <c r="Z58" s="97">
        <v>0</v>
      </c>
      <c r="AA58" s="97">
        <v>0</v>
      </c>
      <c r="AB58" s="407">
        <f t="shared" si="3"/>
        <v>0</v>
      </c>
      <c r="AC58" s="97">
        <v>0</v>
      </c>
      <c r="AD58" s="97">
        <v>0</v>
      </c>
      <c r="AE58" s="97">
        <v>0</v>
      </c>
      <c r="AF58" s="97">
        <v>0</v>
      </c>
      <c r="AG58" s="341">
        <f t="shared" si="12"/>
        <v>0</v>
      </c>
      <c r="AH58" s="97">
        <v>0</v>
      </c>
      <c r="AI58" s="97">
        <v>0</v>
      </c>
      <c r="AJ58" s="97">
        <v>0</v>
      </c>
      <c r="AK58" s="97">
        <v>0</v>
      </c>
      <c r="AL58" s="318">
        <f t="shared" si="14"/>
        <v>0</v>
      </c>
      <c r="AM58" s="424">
        <f t="shared" si="15"/>
        <v>0</v>
      </c>
    </row>
    <row r="59" spans="1:39" s="13" customFormat="1" ht="16.5" customHeight="1" thickBot="1" x14ac:dyDescent="0.3">
      <c r="A59" s="12"/>
      <c r="B59" s="1100"/>
      <c r="C59" s="1038"/>
      <c r="D59" s="1013"/>
      <c r="E59" s="143"/>
      <c r="F59" s="320" t="s">
        <v>321</v>
      </c>
      <c r="G59" s="341">
        <f t="shared" si="6"/>
        <v>0</v>
      </c>
      <c r="H59" s="98">
        <v>0</v>
      </c>
      <c r="I59" s="98">
        <v>0</v>
      </c>
      <c r="J59" s="98">
        <v>0</v>
      </c>
      <c r="K59" s="116">
        <v>0</v>
      </c>
      <c r="L59" s="341">
        <f t="shared" si="7"/>
        <v>0</v>
      </c>
      <c r="M59" s="98">
        <v>0</v>
      </c>
      <c r="N59" s="98">
        <v>0</v>
      </c>
      <c r="O59" s="98">
        <v>0</v>
      </c>
      <c r="P59" s="116">
        <v>0</v>
      </c>
      <c r="Q59" s="341">
        <f t="shared" si="8"/>
        <v>0</v>
      </c>
      <c r="R59" s="98">
        <v>0</v>
      </c>
      <c r="S59" s="98">
        <v>0</v>
      </c>
      <c r="T59" s="98">
        <v>0</v>
      </c>
      <c r="U59" s="98">
        <v>0</v>
      </c>
      <c r="V59" s="318">
        <f t="shared" si="9"/>
        <v>0</v>
      </c>
      <c r="W59" s="407">
        <f t="shared" si="1"/>
        <v>0</v>
      </c>
      <c r="X59" s="98">
        <v>0</v>
      </c>
      <c r="Y59" s="98">
        <v>0</v>
      </c>
      <c r="Z59" s="98">
        <v>0</v>
      </c>
      <c r="AA59" s="98">
        <v>0</v>
      </c>
      <c r="AB59" s="407">
        <f t="shared" si="3"/>
        <v>0</v>
      </c>
      <c r="AC59" s="98">
        <v>0</v>
      </c>
      <c r="AD59" s="98">
        <v>0</v>
      </c>
      <c r="AE59" s="98">
        <v>0</v>
      </c>
      <c r="AF59" s="98">
        <v>0</v>
      </c>
      <c r="AG59" s="341">
        <f t="shared" si="12"/>
        <v>1</v>
      </c>
      <c r="AH59" s="98">
        <v>0</v>
      </c>
      <c r="AI59" s="98">
        <v>0</v>
      </c>
      <c r="AJ59" s="98">
        <v>0</v>
      </c>
      <c r="AK59" s="98">
        <v>1</v>
      </c>
      <c r="AL59" s="318">
        <f t="shared" si="14"/>
        <v>1</v>
      </c>
      <c r="AM59" s="424">
        <f t="shared" si="15"/>
        <v>1</v>
      </c>
    </row>
    <row r="60" spans="1:39" s="13" customFormat="1" ht="15" customHeight="1" x14ac:dyDescent="0.25">
      <c r="A60" s="12"/>
      <c r="B60" s="1098"/>
      <c r="C60" s="1038"/>
      <c r="D60" s="1040" t="s">
        <v>1358</v>
      </c>
      <c r="E60" s="144"/>
      <c r="F60" s="321" t="s">
        <v>328</v>
      </c>
      <c r="G60" s="341">
        <f t="shared" si="6"/>
        <v>158</v>
      </c>
      <c r="H60" s="96">
        <v>5</v>
      </c>
      <c r="I60" s="96">
        <v>16</v>
      </c>
      <c r="J60" s="96">
        <v>5</v>
      </c>
      <c r="K60" s="342">
        <v>132</v>
      </c>
      <c r="L60" s="341">
        <f t="shared" si="7"/>
        <v>153</v>
      </c>
      <c r="M60" s="96">
        <v>3</v>
      </c>
      <c r="N60" s="96">
        <v>11</v>
      </c>
      <c r="O60" s="96">
        <v>5</v>
      </c>
      <c r="P60" s="342">
        <v>134</v>
      </c>
      <c r="Q60" s="341">
        <f t="shared" si="8"/>
        <v>350</v>
      </c>
      <c r="R60" s="96">
        <v>19</v>
      </c>
      <c r="S60" s="96">
        <v>32</v>
      </c>
      <c r="T60" s="96">
        <v>7</v>
      </c>
      <c r="U60" s="96">
        <v>292</v>
      </c>
      <c r="V60" s="318">
        <f t="shared" si="9"/>
        <v>661</v>
      </c>
      <c r="W60" s="407">
        <f t="shared" si="1"/>
        <v>41</v>
      </c>
      <c r="X60" s="96">
        <v>17</v>
      </c>
      <c r="Y60" s="96">
        <v>17</v>
      </c>
      <c r="Z60" s="96">
        <v>7</v>
      </c>
      <c r="AA60" s="96"/>
      <c r="AB60" s="407">
        <f t="shared" si="3"/>
        <v>156</v>
      </c>
      <c r="AC60" s="96">
        <v>8</v>
      </c>
      <c r="AD60" s="96">
        <v>11</v>
      </c>
      <c r="AE60" s="96">
        <v>3</v>
      </c>
      <c r="AF60" s="96">
        <v>134</v>
      </c>
      <c r="AG60" s="341">
        <f t="shared" si="12"/>
        <v>121</v>
      </c>
      <c r="AH60" s="96">
        <v>8</v>
      </c>
      <c r="AI60" s="96">
        <v>10</v>
      </c>
      <c r="AJ60" s="96">
        <v>2</v>
      </c>
      <c r="AK60" s="96">
        <v>101</v>
      </c>
      <c r="AL60" s="318">
        <f t="shared" si="14"/>
        <v>318</v>
      </c>
      <c r="AM60" s="424">
        <f t="shared" si="15"/>
        <v>979</v>
      </c>
    </row>
    <row r="61" spans="1:39" s="13" customFormat="1" ht="15" customHeight="1" x14ac:dyDescent="0.25">
      <c r="A61" s="12"/>
      <c r="B61" s="1099"/>
      <c r="C61" s="1038"/>
      <c r="D61" s="1041"/>
      <c r="E61" s="142"/>
      <c r="F61" s="319" t="s">
        <v>329</v>
      </c>
      <c r="G61" s="341">
        <f t="shared" si="6"/>
        <v>4</v>
      </c>
      <c r="H61" s="97">
        <v>0</v>
      </c>
      <c r="I61" s="97">
        <v>0</v>
      </c>
      <c r="J61" s="97">
        <v>0</v>
      </c>
      <c r="K61" s="115">
        <v>4</v>
      </c>
      <c r="L61" s="341">
        <f t="shared" si="7"/>
        <v>0</v>
      </c>
      <c r="M61" s="97">
        <v>0</v>
      </c>
      <c r="N61" s="97">
        <v>0</v>
      </c>
      <c r="O61" s="97">
        <v>0</v>
      </c>
      <c r="P61" s="115">
        <v>0</v>
      </c>
      <c r="Q61" s="341">
        <f t="shared" si="8"/>
        <v>0</v>
      </c>
      <c r="R61" s="97">
        <v>0</v>
      </c>
      <c r="S61" s="97">
        <v>0</v>
      </c>
      <c r="T61" s="97">
        <v>0</v>
      </c>
      <c r="U61" s="97">
        <v>0</v>
      </c>
      <c r="V61" s="318">
        <f t="shared" si="9"/>
        <v>4</v>
      </c>
      <c r="W61" s="407">
        <f t="shared" si="1"/>
        <v>0</v>
      </c>
      <c r="X61" s="97">
        <v>0</v>
      </c>
      <c r="Y61" s="97">
        <v>0</v>
      </c>
      <c r="Z61" s="97">
        <v>0</v>
      </c>
      <c r="AA61" s="97"/>
      <c r="AB61" s="407">
        <f t="shared" si="3"/>
        <v>0</v>
      </c>
      <c r="AC61" s="97">
        <v>0</v>
      </c>
      <c r="AD61" s="97">
        <v>0</v>
      </c>
      <c r="AE61" s="97">
        <v>0</v>
      </c>
      <c r="AF61" s="97">
        <v>0</v>
      </c>
      <c r="AG61" s="341">
        <f t="shared" si="12"/>
        <v>0</v>
      </c>
      <c r="AH61" s="97">
        <v>0</v>
      </c>
      <c r="AI61" s="97">
        <v>0</v>
      </c>
      <c r="AJ61" s="97">
        <v>0</v>
      </c>
      <c r="AK61" s="97">
        <v>0</v>
      </c>
      <c r="AL61" s="318">
        <f t="shared" si="14"/>
        <v>0</v>
      </c>
      <c r="AM61" s="424">
        <f t="shared" si="15"/>
        <v>4</v>
      </c>
    </row>
    <row r="62" spans="1:39" s="13" customFormat="1" ht="15.75" customHeight="1" thickBot="1" x14ac:dyDescent="0.3">
      <c r="A62" s="12"/>
      <c r="B62" s="1100"/>
      <c r="C62" s="1038"/>
      <c r="D62" s="1042"/>
      <c r="E62" s="145"/>
      <c r="F62" s="322" t="s">
        <v>321</v>
      </c>
      <c r="G62" s="341">
        <f t="shared" si="6"/>
        <v>151</v>
      </c>
      <c r="H62" s="98">
        <v>3</v>
      </c>
      <c r="I62" s="98">
        <v>16</v>
      </c>
      <c r="J62" s="98">
        <v>0</v>
      </c>
      <c r="K62" s="116">
        <v>132</v>
      </c>
      <c r="L62" s="341">
        <f t="shared" si="7"/>
        <v>157</v>
      </c>
      <c r="M62" s="98">
        <v>0</v>
      </c>
      <c r="N62" s="98">
        <v>7</v>
      </c>
      <c r="O62" s="98">
        <v>2</v>
      </c>
      <c r="P62" s="116">
        <v>148</v>
      </c>
      <c r="Q62" s="341">
        <f t="shared" si="8"/>
        <v>247</v>
      </c>
      <c r="R62" s="98">
        <v>15</v>
      </c>
      <c r="S62" s="98">
        <v>45</v>
      </c>
      <c r="T62" s="98">
        <v>0</v>
      </c>
      <c r="U62" s="98">
        <v>187</v>
      </c>
      <c r="V62" s="318">
        <f t="shared" si="9"/>
        <v>555</v>
      </c>
      <c r="W62" s="407">
        <f t="shared" si="1"/>
        <v>41</v>
      </c>
      <c r="X62" s="98">
        <v>16</v>
      </c>
      <c r="Y62" s="98">
        <v>21</v>
      </c>
      <c r="Z62" s="98">
        <v>4</v>
      </c>
      <c r="AA62" s="98"/>
      <c r="AB62" s="407">
        <f t="shared" si="3"/>
        <v>168</v>
      </c>
      <c r="AC62" s="98">
        <v>15</v>
      </c>
      <c r="AD62" s="98">
        <v>15</v>
      </c>
      <c r="AE62" s="98">
        <v>6</v>
      </c>
      <c r="AF62" s="98">
        <v>132</v>
      </c>
      <c r="AG62" s="341">
        <f t="shared" si="12"/>
        <v>125</v>
      </c>
      <c r="AH62" s="98">
        <v>10</v>
      </c>
      <c r="AI62" s="98">
        <v>14</v>
      </c>
      <c r="AJ62" s="98">
        <v>1</v>
      </c>
      <c r="AK62" s="98">
        <v>100</v>
      </c>
      <c r="AL62" s="318">
        <f t="shared" si="14"/>
        <v>334</v>
      </c>
      <c r="AM62" s="424">
        <f t="shared" si="15"/>
        <v>889</v>
      </c>
    </row>
    <row r="63" spans="1:39" s="13" customFormat="1" ht="15" customHeight="1" x14ac:dyDescent="0.25">
      <c r="A63" s="12"/>
      <c r="B63" s="1098"/>
      <c r="C63" s="1038"/>
      <c r="D63" s="1043" t="s">
        <v>1359</v>
      </c>
      <c r="E63" s="144"/>
      <c r="F63" s="321" t="s">
        <v>328</v>
      </c>
      <c r="G63" s="341">
        <f t="shared" si="6"/>
        <v>0</v>
      </c>
      <c r="H63" s="99"/>
      <c r="I63" s="99"/>
      <c r="J63" s="99"/>
      <c r="K63" s="343"/>
      <c r="L63" s="341">
        <f t="shared" si="7"/>
        <v>0</v>
      </c>
      <c r="M63" s="99"/>
      <c r="N63" s="99"/>
      <c r="O63" s="99"/>
      <c r="P63" s="343"/>
      <c r="Q63" s="341">
        <f t="shared" si="8"/>
        <v>0</v>
      </c>
      <c r="R63" s="99">
        <v>0</v>
      </c>
      <c r="S63" s="99">
        <v>0</v>
      </c>
      <c r="T63" s="99">
        <v>0</v>
      </c>
      <c r="U63" s="99">
        <v>0</v>
      </c>
      <c r="V63" s="318">
        <f t="shared" si="9"/>
        <v>0</v>
      </c>
      <c r="W63" s="407">
        <f t="shared" si="1"/>
        <v>0</v>
      </c>
      <c r="X63" s="99">
        <v>0</v>
      </c>
      <c r="Y63" s="99">
        <v>0</v>
      </c>
      <c r="Z63" s="99">
        <v>0</v>
      </c>
      <c r="AA63" s="99">
        <v>0</v>
      </c>
      <c r="AB63" s="407">
        <f t="shared" si="3"/>
        <v>0</v>
      </c>
      <c r="AC63" s="99">
        <v>0</v>
      </c>
      <c r="AD63" s="99">
        <v>0</v>
      </c>
      <c r="AE63" s="99">
        <v>0</v>
      </c>
      <c r="AF63" s="99">
        <v>0</v>
      </c>
      <c r="AG63" s="341">
        <f t="shared" si="12"/>
        <v>0</v>
      </c>
      <c r="AH63" s="99">
        <v>0</v>
      </c>
      <c r="AI63" s="99">
        <v>0</v>
      </c>
      <c r="AJ63" s="99">
        <v>0</v>
      </c>
      <c r="AK63" s="99">
        <v>0</v>
      </c>
      <c r="AL63" s="318">
        <f t="shared" si="14"/>
        <v>0</v>
      </c>
      <c r="AM63" s="424">
        <f t="shared" si="15"/>
        <v>0</v>
      </c>
    </row>
    <row r="64" spans="1:39" s="13" customFormat="1" ht="15" customHeight="1" x14ac:dyDescent="0.25">
      <c r="A64" s="12"/>
      <c r="B64" s="1099"/>
      <c r="C64" s="1038"/>
      <c r="D64" s="1034"/>
      <c r="E64" s="142"/>
      <c r="F64" s="319" t="s">
        <v>329</v>
      </c>
      <c r="G64" s="341">
        <f t="shared" si="6"/>
        <v>0</v>
      </c>
      <c r="H64" s="97"/>
      <c r="I64" s="97"/>
      <c r="J64" s="97"/>
      <c r="K64" s="115"/>
      <c r="L64" s="341">
        <f t="shared" si="7"/>
        <v>0</v>
      </c>
      <c r="M64" s="97"/>
      <c r="N64" s="97"/>
      <c r="O64" s="97"/>
      <c r="P64" s="115"/>
      <c r="Q64" s="341">
        <f t="shared" si="8"/>
        <v>0</v>
      </c>
      <c r="R64" s="97">
        <v>0</v>
      </c>
      <c r="S64" s="97">
        <v>0</v>
      </c>
      <c r="T64" s="97">
        <v>0</v>
      </c>
      <c r="U64" s="97">
        <v>0</v>
      </c>
      <c r="V64" s="318">
        <f t="shared" si="9"/>
        <v>0</v>
      </c>
      <c r="W64" s="407">
        <f t="shared" si="1"/>
        <v>0</v>
      </c>
      <c r="X64" s="97">
        <v>0</v>
      </c>
      <c r="Y64" s="97">
        <v>0</v>
      </c>
      <c r="Z64" s="97">
        <v>0</v>
      </c>
      <c r="AA64" s="97">
        <v>0</v>
      </c>
      <c r="AB64" s="407">
        <f t="shared" si="3"/>
        <v>0</v>
      </c>
      <c r="AC64" s="97">
        <v>0</v>
      </c>
      <c r="AD64" s="97">
        <v>0</v>
      </c>
      <c r="AE64" s="97">
        <v>0</v>
      </c>
      <c r="AF64" s="97">
        <v>0</v>
      </c>
      <c r="AG64" s="341">
        <f t="shared" si="12"/>
        <v>0</v>
      </c>
      <c r="AH64" s="97">
        <v>0</v>
      </c>
      <c r="AI64" s="97">
        <v>0</v>
      </c>
      <c r="AJ64" s="97">
        <v>0</v>
      </c>
      <c r="AK64" s="97">
        <v>0</v>
      </c>
      <c r="AL64" s="318">
        <f t="shared" si="14"/>
        <v>0</v>
      </c>
      <c r="AM64" s="424">
        <f t="shared" si="15"/>
        <v>0</v>
      </c>
    </row>
    <row r="65" spans="1:39" s="13" customFormat="1" ht="76.5" customHeight="1" thickBot="1" x14ac:dyDescent="0.3">
      <c r="A65" s="12"/>
      <c r="B65" s="1100"/>
      <c r="C65" s="1038"/>
      <c r="D65" s="1034"/>
      <c r="E65" s="143"/>
      <c r="F65" s="320" t="s">
        <v>321</v>
      </c>
      <c r="G65" s="341">
        <f t="shared" si="6"/>
        <v>0</v>
      </c>
      <c r="H65" s="98"/>
      <c r="I65" s="98"/>
      <c r="J65" s="98"/>
      <c r="K65" s="116"/>
      <c r="L65" s="341">
        <f t="shared" si="7"/>
        <v>0</v>
      </c>
      <c r="M65" s="98"/>
      <c r="N65" s="98"/>
      <c r="O65" s="98"/>
      <c r="P65" s="116"/>
      <c r="Q65" s="341">
        <f t="shared" si="8"/>
        <v>3</v>
      </c>
      <c r="R65" s="98">
        <v>0</v>
      </c>
      <c r="S65" s="98">
        <v>0</v>
      </c>
      <c r="T65" s="98">
        <v>0</v>
      </c>
      <c r="U65" s="98">
        <v>3</v>
      </c>
      <c r="V65" s="318">
        <f t="shared" si="9"/>
        <v>3</v>
      </c>
      <c r="W65" s="407">
        <f t="shared" si="1"/>
        <v>8</v>
      </c>
      <c r="X65" s="98">
        <v>0</v>
      </c>
      <c r="Y65" s="98">
        <v>0</v>
      </c>
      <c r="Z65" s="98">
        <v>0</v>
      </c>
      <c r="AA65" s="98">
        <v>8</v>
      </c>
      <c r="AB65" s="407">
        <f t="shared" si="3"/>
        <v>8</v>
      </c>
      <c r="AC65" s="98">
        <v>0</v>
      </c>
      <c r="AD65" s="98">
        <v>0</v>
      </c>
      <c r="AE65" s="98">
        <v>0</v>
      </c>
      <c r="AF65" s="98">
        <v>8</v>
      </c>
      <c r="AG65" s="341">
        <f t="shared" si="12"/>
        <v>16</v>
      </c>
      <c r="AH65" s="98">
        <v>0</v>
      </c>
      <c r="AI65" s="98">
        <v>0</v>
      </c>
      <c r="AJ65" s="98">
        <v>0</v>
      </c>
      <c r="AK65" s="98">
        <v>16</v>
      </c>
      <c r="AL65" s="318">
        <f t="shared" si="14"/>
        <v>32</v>
      </c>
      <c r="AM65" s="424">
        <f t="shared" si="15"/>
        <v>35</v>
      </c>
    </row>
    <row r="66" spans="1:39" s="13" customFormat="1" ht="15" customHeight="1" x14ac:dyDescent="0.25">
      <c r="A66" s="12"/>
      <c r="B66" s="1098"/>
      <c r="C66" s="1038"/>
      <c r="D66" s="1033" t="s">
        <v>1360</v>
      </c>
      <c r="E66" s="144"/>
      <c r="F66" s="321" t="s">
        <v>328</v>
      </c>
      <c r="G66" s="341">
        <f t="shared" si="6"/>
        <v>9</v>
      </c>
      <c r="H66" s="99">
        <v>0</v>
      </c>
      <c r="I66" s="99">
        <v>0</v>
      </c>
      <c r="J66" s="99">
        <v>0</v>
      </c>
      <c r="K66" s="343">
        <v>9</v>
      </c>
      <c r="L66" s="341">
        <f t="shared" si="7"/>
        <v>14</v>
      </c>
      <c r="M66" s="99">
        <v>0</v>
      </c>
      <c r="N66" s="99">
        <v>0</v>
      </c>
      <c r="O66" s="99">
        <v>0</v>
      </c>
      <c r="P66" s="343">
        <v>14</v>
      </c>
      <c r="Q66" s="341">
        <f t="shared" si="8"/>
        <v>0</v>
      </c>
      <c r="R66" s="99">
        <v>0</v>
      </c>
      <c r="S66" s="99">
        <v>0</v>
      </c>
      <c r="T66" s="99">
        <v>0</v>
      </c>
      <c r="U66" s="99">
        <v>0</v>
      </c>
      <c r="V66" s="318">
        <f t="shared" si="9"/>
        <v>23</v>
      </c>
      <c r="W66" s="407">
        <f t="shared" si="1"/>
        <v>0</v>
      </c>
      <c r="X66" s="99">
        <v>0</v>
      </c>
      <c r="Y66" s="99">
        <v>0</v>
      </c>
      <c r="Z66" s="99">
        <v>0</v>
      </c>
      <c r="AA66" s="99">
        <v>0</v>
      </c>
      <c r="AB66" s="407">
        <f t="shared" si="3"/>
        <v>0</v>
      </c>
      <c r="AC66" s="99">
        <v>0</v>
      </c>
      <c r="AD66" s="99">
        <v>0</v>
      </c>
      <c r="AE66" s="99">
        <v>0</v>
      </c>
      <c r="AF66" s="99">
        <v>0</v>
      </c>
      <c r="AG66" s="341">
        <f t="shared" si="12"/>
        <v>0</v>
      </c>
      <c r="AH66" s="99">
        <v>0</v>
      </c>
      <c r="AI66" s="99">
        <v>0</v>
      </c>
      <c r="AJ66" s="99">
        <v>0</v>
      </c>
      <c r="AK66" s="99">
        <v>0</v>
      </c>
      <c r="AL66" s="318">
        <f t="shared" si="14"/>
        <v>0</v>
      </c>
      <c r="AM66" s="424">
        <f t="shared" si="15"/>
        <v>23</v>
      </c>
    </row>
    <row r="67" spans="1:39" s="13" customFormat="1" ht="15" customHeight="1" x14ac:dyDescent="0.25">
      <c r="A67" s="12"/>
      <c r="B67" s="1099"/>
      <c r="C67" s="1038"/>
      <c r="D67" s="1034"/>
      <c r="E67" s="142"/>
      <c r="F67" s="319" t="s">
        <v>329</v>
      </c>
      <c r="G67" s="341">
        <f t="shared" si="6"/>
        <v>0</v>
      </c>
      <c r="H67" s="97">
        <v>0</v>
      </c>
      <c r="I67" s="97">
        <v>0</v>
      </c>
      <c r="J67" s="97">
        <v>0</v>
      </c>
      <c r="K67" s="115">
        <v>0</v>
      </c>
      <c r="L67" s="341">
        <f t="shared" si="7"/>
        <v>0</v>
      </c>
      <c r="M67" s="97">
        <v>0</v>
      </c>
      <c r="N67" s="97">
        <v>0</v>
      </c>
      <c r="O67" s="97">
        <v>0</v>
      </c>
      <c r="P67" s="115">
        <v>0</v>
      </c>
      <c r="Q67" s="341">
        <f t="shared" si="8"/>
        <v>0</v>
      </c>
      <c r="R67" s="97">
        <v>0</v>
      </c>
      <c r="S67" s="97">
        <v>0</v>
      </c>
      <c r="T67" s="97">
        <v>0</v>
      </c>
      <c r="U67" s="97">
        <v>0</v>
      </c>
      <c r="V67" s="318">
        <f t="shared" si="9"/>
        <v>0</v>
      </c>
      <c r="W67" s="407">
        <f t="shared" si="1"/>
        <v>0</v>
      </c>
      <c r="X67" s="97">
        <v>0</v>
      </c>
      <c r="Y67" s="97">
        <v>0</v>
      </c>
      <c r="Z67" s="97">
        <v>0</v>
      </c>
      <c r="AA67" s="97">
        <v>0</v>
      </c>
      <c r="AB67" s="407">
        <f t="shared" si="3"/>
        <v>0</v>
      </c>
      <c r="AC67" s="97">
        <v>0</v>
      </c>
      <c r="AD67" s="97">
        <v>0</v>
      </c>
      <c r="AE67" s="97">
        <v>0</v>
      </c>
      <c r="AF67" s="97">
        <v>0</v>
      </c>
      <c r="AG67" s="341">
        <f t="shared" si="12"/>
        <v>0</v>
      </c>
      <c r="AH67" s="97">
        <v>0</v>
      </c>
      <c r="AI67" s="97">
        <v>0</v>
      </c>
      <c r="AJ67" s="97">
        <v>0</v>
      </c>
      <c r="AK67" s="97">
        <v>0</v>
      </c>
      <c r="AL67" s="318">
        <f t="shared" si="14"/>
        <v>0</v>
      </c>
      <c r="AM67" s="424">
        <f t="shared" si="15"/>
        <v>0</v>
      </c>
    </row>
    <row r="68" spans="1:39" s="13" customFormat="1" ht="90" customHeight="1" thickBot="1" x14ac:dyDescent="0.3">
      <c r="A68" s="12"/>
      <c r="B68" s="1100"/>
      <c r="C68" s="1038"/>
      <c r="D68" s="1035"/>
      <c r="E68" s="145"/>
      <c r="F68" s="322" t="s">
        <v>321</v>
      </c>
      <c r="G68" s="341">
        <f t="shared" si="6"/>
        <v>7</v>
      </c>
      <c r="H68" s="98">
        <v>0</v>
      </c>
      <c r="I68" s="98">
        <v>0</v>
      </c>
      <c r="J68" s="98">
        <v>0</v>
      </c>
      <c r="K68" s="116">
        <v>7</v>
      </c>
      <c r="L68" s="341">
        <f t="shared" si="7"/>
        <v>16</v>
      </c>
      <c r="M68" s="98">
        <v>0</v>
      </c>
      <c r="N68" s="98">
        <v>0</v>
      </c>
      <c r="O68" s="98">
        <v>0</v>
      </c>
      <c r="P68" s="116">
        <v>16</v>
      </c>
      <c r="Q68" s="341">
        <f t="shared" si="8"/>
        <v>5</v>
      </c>
      <c r="R68" s="98">
        <v>0</v>
      </c>
      <c r="S68" s="98">
        <v>0</v>
      </c>
      <c r="T68" s="98">
        <v>0</v>
      </c>
      <c r="U68" s="98">
        <v>5</v>
      </c>
      <c r="V68" s="318">
        <f t="shared" si="9"/>
        <v>28</v>
      </c>
      <c r="W68" s="407">
        <f t="shared" si="1"/>
        <v>0</v>
      </c>
      <c r="X68" s="98">
        <v>0</v>
      </c>
      <c r="Y68" s="98">
        <v>0</v>
      </c>
      <c r="Z68" s="98">
        <v>0</v>
      </c>
      <c r="AA68" s="98">
        <v>0</v>
      </c>
      <c r="AB68" s="407">
        <f t="shared" si="3"/>
        <v>0</v>
      </c>
      <c r="AC68" s="98">
        <v>0</v>
      </c>
      <c r="AD68" s="98">
        <v>0</v>
      </c>
      <c r="AE68" s="98">
        <v>0</v>
      </c>
      <c r="AF68" s="98">
        <v>0</v>
      </c>
      <c r="AG68" s="341">
        <f t="shared" si="12"/>
        <v>1</v>
      </c>
      <c r="AH68" s="98">
        <v>0</v>
      </c>
      <c r="AI68" s="98">
        <v>0</v>
      </c>
      <c r="AJ68" s="98">
        <v>0</v>
      </c>
      <c r="AK68" s="98">
        <v>1</v>
      </c>
      <c r="AL68" s="318">
        <f t="shared" si="14"/>
        <v>1</v>
      </c>
      <c r="AM68" s="424">
        <f t="shared" si="15"/>
        <v>29</v>
      </c>
    </row>
    <row r="69" spans="1:39" s="13" customFormat="1" ht="15" customHeight="1" x14ac:dyDescent="0.25">
      <c r="A69" s="12"/>
      <c r="B69" s="1098"/>
      <c r="C69" s="1038"/>
      <c r="D69" s="1022" t="s">
        <v>206</v>
      </c>
      <c r="E69" s="144"/>
      <c r="F69" s="321" t="s">
        <v>328</v>
      </c>
      <c r="G69" s="341">
        <f t="shared" si="6"/>
        <v>0</v>
      </c>
      <c r="H69" s="99">
        <v>0</v>
      </c>
      <c r="I69" s="99">
        <v>0</v>
      </c>
      <c r="J69" s="99">
        <v>0</v>
      </c>
      <c r="K69" s="343">
        <v>0</v>
      </c>
      <c r="L69" s="341">
        <f t="shared" si="7"/>
        <v>0</v>
      </c>
      <c r="M69" s="99">
        <v>0</v>
      </c>
      <c r="N69" s="99">
        <v>0</v>
      </c>
      <c r="O69" s="99">
        <v>0</v>
      </c>
      <c r="P69" s="343">
        <v>0</v>
      </c>
      <c r="Q69" s="341">
        <f t="shared" si="8"/>
        <v>0</v>
      </c>
      <c r="R69" s="99">
        <v>0</v>
      </c>
      <c r="S69" s="99">
        <v>0</v>
      </c>
      <c r="T69" s="99">
        <v>0</v>
      </c>
      <c r="U69" s="99">
        <v>0</v>
      </c>
      <c r="V69" s="318">
        <f t="shared" si="9"/>
        <v>0</v>
      </c>
      <c r="W69" s="407">
        <f t="shared" si="1"/>
        <v>0</v>
      </c>
      <c r="X69" s="99">
        <v>0</v>
      </c>
      <c r="Y69" s="99">
        <v>0</v>
      </c>
      <c r="Z69" s="99">
        <v>0</v>
      </c>
      <c r="AA69" s="99">
        <v>0</v>
      </c>
      <c r="AB69" s="407">
        <f t="shared" si="3"/>
        <v>0</v>
      </c>
      <c r="AC69" s="99">
        <v>0</v>
      </c>
      <c r="AD69" s="99">
        <v>0</v>
      </c>
      <c r="AE69" s="99">
        <v>0</v>
      </c>
      <c r="AF69" s="99">
        <v>0</v>
      </c>
      <c r="AG69" s="341">
        <f t="shared" si="12"/>
        <v>0</v>
      </c>
      <c r="AH69" s="99">
        <v>0</v>
      </c>
      <c r="AI69" s="99">
        <v>0</v>
      </c>
      <c r="AJ69" s="99">
        <v>0</v>
      </c>
      <c r="AK69" s="99">
        <v>0</v>
      </c>
      <c r="AL69" s="318">
        <f t="shared" si="14"/>
        <v>0</v>
      </c>
      <c r="AM69" s="424">
        <f t="shared" si="15"/>
        <v>0</v>
      </c>
    </row>
    <row r="70" spans="1:39" s="13" customFormat="1" ht="15" customHeight="1" x14ac:dyDescent="0.25">
      <c r="A70" s="12"/>
      <c r="B70" s="1099"/>
      <c r="C70" s="1038"/>
      <c r="D70" s="1036"/>
      <c r="E70" s="142"/>
      <c r="F70" s="319" t="s">
        <v>329</v>
      </c>
      <c r="G70" s="341">
        <f t="shared" si="6"/>
        <v>0</v>
      </c>
      <c r="H70" s="97">
        <v>0</v>
      </c>
      <c r="I70" s="97">
        <v>0</v>
      </c>
      <c r="J70" s="97">
        <v>0</v>
      </c>
      <c r="K70" s="115">
        <v>0</v>
      </c>
      <c r="L70" s="341">
        <f t="shared" si="7"/>
        <v>0</v>
      </c>
      <c r="M70" s="97">
        <v>0</v>
      </c>
      <c r="N70" s="97">
        <v>0</v>
      </c>
      <c r="O70" s="97">
        <v>0</v>
      </c>
      <c r="P70" s="115">
        <v>0</v>
      </c>
      <c r="Q70" s="341">
        <f t="shared" si="8"/>
        <v>0</v>
      </c>
      <c r="R70" s="97">
        <v>0</v>
      </c>
      <c r="S70" s="97">
        <v>0</v>
      </c>
      <c r="T70" s="97">
        <v>0</v>
      </c>
      <c r="U70" s="97">
        <v>0</v>
      </c>
      <c r="V70" s="318">
        <f t="shared" si="9"/>
        <v>0</v>
      </c>
      <c r="W70" s="407">
        <f t="shared" ref="W70:W133" si="22">SUM(X70:AA70)</f>
        <v>0</v>
      </c>
      <c r="X70" s="97">
        <v>0</v>
      </c>
      <c r="Y70" s="97">
        <v>0</v>
      </c>
      <c r="Z70" s="97">
        <v>0</v>
      </c>
      <c r="AA70" s="97">
        <v>0</v>
      </c>
      <c r="AB70" s="407">
        <f t="shared" ref="AB70:AB133" si="23">SUM(AC70:AF70)</f>
        <v>0</v>
      </c>
      <c r="AC70" s="97">
        <v>0</v>
      </c>
      <c r="AD70" s="97">
        <v>0</v>
      </c>
      <c r="AE70" s="97">
        <v>0</v>
      </c>
      <c r="AF70" s="97">
        <v>0</v>
      </c>
      <c r="AG70" s="341">
        <f t="shared" ref="AG70:AG133" si="24">SUM(AH70:AK70)</f>
        <v>0</v>
      </c>
      <c r="AH70" s="97">
        <v>0</v>
      </c>
      <c r="AI70" s="97">
        <v>0</v>
      </c>
      <c r="AJ70" s="97">
        <v>0</v>
      </c>
      <c r="AK70" s="97">
        <v>0</v>
      </c>
      <c r="AL70" s="318">
        <f t="shared" si="14"/>
        <v>0</v>
      </c>
      <c r="AM70" s="424">
        <f t="shared" si="15"/>
        <v>0</v>
      </c>
    </row>
    <row r="71" spans="1:39" s="13" customFormat="1" ht="15.75" customHeight="1" thickBot="1" x14ac:dyDescent="0.3">
      <c r="A71" s="12"/>
      <c r="B71" s="1100"/>
      <c r="C71" s="1038"/>
      <c r="D71" s="1036"/>
      <c r="E71" s="145"/>
      <c r="F71" s="320" t="s">
        <v>321</v>
      </c>
      <c r="G71" s="341">
        <f t="shared" ref="G71:G146" si="25">SUM(H71:K71)</f>
        <v>0</v>
      </c>
      <c r="H71" s="98">
        <v>0</v>
      </c>
      <c r="I71" s="98">
        <v>0</v>
      </c>
      <c r="J71" s="98">
        <v>0</v>
      </c>
      <c r="K71" s="116">
        <v>0</v>
      </c>
      <c r="L71" s="341">
        <f t="shared" ref="L71:L146" si="26">M71+N71+O71+P71</f>
        <v>0</v>
      </c>
      <c r="M71" s="98">
        <v>0</v>
      </c>
      <c r="N71" s="98">
        <v>0</v>
      </c>
      <c r="O71" s="98">
        <v>0</v>
      </c>
      <c r="P71" s="116">
        <v>0</v>
      </c>
      <c r="Q71" s="341">
        <f t="shared" ref="Q71:Q146" si="27">SUM(R71:U71)</f>
        <v>0</v>
      </c>
      <c r="R71" s="98">
        <v>0</v>
      </c>
      <c r="S71" s="98">
        <v>0</v>
      </c>
      <c r="T71" s="98">
        <v>0</v>
      </c>
      <c r="U71" s="98">
        <v>0</v>
      </c>
      <c r="V71" s="318">
        <f t="shared" ref="V71:V146" si="28">H71+I71+J71+K71+M71+N71+O71+P71+R71+S71+T71+U71</f>
        <v>0</v>
      </c>
      <c r="W71" s="407">
        <f t="shared" si="22"/>
        <v>0</v>
      </c>
      <c r="X71" s="98">
        <v>0</v>
      </c>
      <c r="Y71" s="98">
        <v>0</v>
      </c>
      <c r="Z71" s="98">
        <v>0</v>
      </c>
      <c r="AA71" s="98">
        <v>0</v>
      </c>
      <c r="AB71" s="407">
        <f t="shared" si="23"/>
        <v>0</v>
      </c>
      <c r="AC71" s="98">
        <v>0</v>
      </c>
      <c r="AD71" s="98">
        <v>0</v>
      </c>
      <c r="AE71" s="98">
        <v>0</v>
      </c>
      <c r="AF71" s="98">
        <v>0</v>
      </c>
      <c r="AG71" s="341">
        <f t="shared" si="24"/>
        <v>0</v>
      </c>
      <c r="AH71" s="98">
        <v>0</v>
      </c>
      <c r="AI71" s="98">
        <v>0</v>
      </c>
      <c r="AJ71" s="98">
        <v>0</v>
      </c>
      <c r="AK71" s="98">
        <v>0</v>
      </c>
      <c r="AL71" s="318">
        <f t="shared" ref="AL71:AL146" si="29">X71+Y71+Z71+AA71+AC71+AD71+AE71+AF71+AH71+AI71+AJ71+AK71</f>
        <v>0</v>
      </c>
      <c r="AM71" s="424">
        <f t="shared" ref="AM71:AM134" si="30">H71+I71+J71+K71+M71+N71+O71+P71+R71+S71+T71+U71+X71+Y71+Z71+AA71+AC71+AD71+AE71+AF71+AH71+AI71+AJ71+AK71</f>
        <v>0</v>
      </c>
    </row>
    <row r="72" spans="1:39" s="13" customFormat="1" ht="15.75" customHeight="1" x14ac:dyDescent="0.25">
      <c r="A72" s="12"/>
      <c r="B72" s="358"/>
      <c r="C72" s="1038"/>
      <c r="D72" s="1044" t="s">
        <v>1394</v>
      </c>
      <c r="E72" s="132"/>
      <c r="F72" s="169" t="s">
        <v>328</v>
      </c>
      <c r="G72" s="341"/>
      <c r="H72" s="105"/>
      <c r="I72" s="105"/>
      <c r="J72" s="105"/>
      <c r="K72" s="345"/>
      <c r="L72" s="341"/>
      <c r="M72" s="105"/>
      <c r="N72" s="105"/>
      <c r="O72" s="105"/>
      <c r="P72" s="345"/>
      <c r="Q72" s="341"/>
      <c r="R72" s="105"/>
      <c r="S72" s="105"/>
      <c r="T72" s="105"/>
      <c r="U72" s="105"/>
      <c r="V72" s="318"/>
      <c r="W72" s="407">
        <f t="shared" si="22"/>
        <v>0</v>
      </c>
      <c r="X72" s="402">
        <v>0</v>
      </c>
      <c r="Y72" s="402">
        <v>0</v>
      </c>
      <c r="Z72" s="402">
        <v>0</v>
      </c>
      <c r="AA72" s="402">
        <v>0</v>
      </c>
      <c r="AB72" s="407">
        <f t="shared" si="23"/>
        <v>0</v>
      </c>
      <c r="AC72" s="402">
        <v>0</v>
      </c>
      <c r="AD72" s="402">
        <v>0</v>
      </c>
      <c r="AE72" s="402">
        <v>0</v>
      </c>
      <c r="AF72" s="402">
        <v>0</v>
      </c>
      <c r="AG72" s="341">
        <f t="shared" si="24"/>
        <v>0</v>
      </c>
      <c r="AH72" s="402">
        <v>0</v>
      </c>
      <c r="AI72" s="402">
        <v>0</v>
      </c>
      <c r="AJ72" s="402">
        <v>0</v>
      </c>
      <c r="AK72" s="402">
        <v>0</v>
      </c>
      <c r="AL72" s="318"/>
      <c r="AM72" s="424">
        <f t="shared" si="30"/>
        <v>0</v>
      </c>
    </row>
    <row r="73" spans="1:39" s="13" customFormat="1" ht="15.75" customHeight="1" x14ac:dyDescent="0.25">
      <c r="A73" s="12"/>
      <c r="B73" s="358"/>
      <c r="C73" s="1038"/>
      <c r="D73" s="1045"/>
      <c r="E73" s="132"/>
      <c r="F73" s="154" t="s">
        <v>329</v>
      </c>
      <c r="G73" s="341"/>
      <c r="H73" s="105"/>
      <c r="I73" s="105"/>
      <c r="J73" s="105"/>
      <c r="K73" s="345"/>
      <c r="L73" s="341"/>
      <c r="M73" s="105"/>
      <c r="N73" s="105"/>
      <c r="O73" s="105"/>
      <c r="P73" s="345"/>
      <c r="Q73" s="341"/>
      <c r="R73" s="105"/>
      <c r="S73" s="105"/>
      <c r="T73" s="105"/>
      <c r="U73" s="105"/>
      <c r="V73" s="318"/>
      <c r="W73" s="407">
        <f t="shared" si="22"/>
        <v>0</v>
      </c>
      <c r="X73" s="105">
        <v>0</v>
      </c>
      <c r="Y73" s="105">
        <v>0</v>
      </c>
      <c r="Z73" s="105">
        <v>0</v>
      </c>
      <c r="AA73" s="105">
        <v>0</v>
      </c>
      <c r="AB73" s="407">
        <f t="shared" si="23"/>
        <v>0</v>
      </c>
      <c r="AC73" s="105">
        <v>0</v>
      </c>
      <c r="AD73" s="105">
        <v>0</v>
      </c>
      <c r="AE73" s="105">
        <v>0</v>
      </c>
      <c r="AF73" s="105">
        <v>0</v>
      </c>
      <c r="AG73" s="341">
        <f t="shared" si="24"/>
        <v>0</v>
      </c>
      <c r="AH73" s="105">
        <v>0</v>
      </c>
      <c r="AI73" s="105">
        <v>0</v>
      </c>
      <c r="AJ73" s="105">
        <v>0</v>
      </c>
      <c r="AK73" s="105">
        <v>0</v>
      </c>
      <c r="AL73" s="318"/>
      <c r="AM73" s="424">
        <f t="shared" si="30"/>
        <v>0</v>
      </c>
    </row>
    <row r="74" spans="1:39" s="13" customFormat="1" ht="15.75" customHeight="1" thickBot="1" x14ac:dyDescent="0.3">
      <c r="A74" s="12"/>
      <c r="B74" s="358"/>
      <c r="C74" s="1038"/>
      <c r="D74" s="1046"/>
      <c r="E74" s="132"/>
      <c r="F74" s="403" t="s">
        <v>321</v>
      </c>
      <c r="G74" s="341"/>
      <c r="H74" s="105"/>
      <c r="I74" s="105"/>
      <c r="J74" s="105"/>
      <c r="K74" s="345"/>
      <c r="L74" s="341"/>
      <c r="M74" s="105"/>
      <c r="N74" s="105"/>
      <c r="O74" s="105"/>
      <c r="P74" s="345"/>
      <c r="Q74" s="341"/>
      <c r="R74" s="105"/>
      <c r="S74" s="105"/>
      <c r="T74" s="105"/>
      <c r="U74" s="105"/>
      <c r="V74" s="318"/>
      <c r="W74" s="407">
        <f t="shared" si="22"/>
        <v>0</v>
      </c>
      <c r="X74" s="105">
        <v>0</v>
      </c>
      <c r="Y74" s="105">
        <v>0</v>
      </c>
      <c r="Z74" s="105">
        <v>0</v>
      </c>
      <c r="AA74" s="105">
        <v>0</v>
      </c>
      <c r="AB74" s="407">
        <f t="shared" si="23"/>
        <v>0</v>
      </c>
      <c r="AC74" s="105">
        <v>0</v>
      </c>
      <c r="AD74" s="105">
        <v>0</v>
      </c>
      <c r="AE74" s="105">
        <v>0</v>
      </c>
      <c r="AF74" s="105">
        <v>0</v>
      </c>
      <c r="AG74" s="341">
        <f t="shared" si="24"/>
        <v>0</v>
      </c>
      <c r="AH74" s="105">
        <v>0</v>
      </c>
      <c r="AI74" s="105">
        <v>0</v>
      </c>
      <c r="AJ74" s="105">
        <v>0</v>
      </c>
      <c r="AK74" s="105">
        <v>0</v>
      </c>
      <c r="AL74" s="318"/>
      <c r="AM74" s="424">
        <f t="shared" si="30"/>
        <v>0</v>
      </c>
    </row>
    <row r="75" spans="1:39" s="13" customFormat="1" ht="15.75" customHeight="1" x14ac:dyDescent="0.25">
      <c r="A75" s="12"/>
      <c r="B75" s="358"/>
      <c r="C75" s="1038"/>
      <c r="D75" s="1044" t="s">
        <v>1395</v>
      </c>
      <c r="E75" s="132"/>
      <c r="F75" s="169" t="s">
        <v>328</v>
      </c>
      <c r="G75" s="341"/>
      <c r="H75" s="105"/>
      <c r="I75" s="105"/>
      <c r="J75" s="105"/>
      <c r="K75" s="345"/>
      <c r="L75" s="341"/>
      <c r="M75" s="105"/>
      <c r="N75" s="105"/>
      <c r="O75" s="105"/>
      <c r="P75" s="345"/>
      <c r="Q75" s="341"/>
      <c r="R75" s="105"/>
      <c r="S75" s="105"/>
      <c r="T75" s="105"/>
      <c r="U75" s="105"/>
      <c r="V75" s="318"/>
      <c r="W75" s="407">
        <f t="shared" si="22"/>
        <v>0</v>
      </c>
      <c r="X75" s="402">
        <v>0</v>
      </c>
      <c r="Y75" s="402">
        <v>0</v>
      </c>
      <c r="Z75" s="402">
        <v>0</v>
      </c>
      <c r="AA75" s="402">
        <v>0</v>
      </c>
      <c r="AB75" s="407">
        <f t="shared" si="23"/>
        <v>0</v>
      </c>
      <c r="AC75" s="402">
        <v>0</v>
      </c>
      <c r="AD75" s="402">
        <v>0</v>
      </c>
      <c r="AE75" s="402">
        <v>0</v>
      </c>
      <c r="AF75" s="402">
        <v>0</v>
      </c>
      <c r="AG75" s="341">
        <f t="shared" si="24"/>
        <v>0</v>
      </c>
      <c r="AH75" s="402"/>
      <c r="AI75" s="402"/>
      <c r="AJ75" s="402"/>
      <c r="AK75" s="402"/>
      <c r="AL75" s="318"/>
      <c r="AM75" s="424">
        <f t="shared" si="30"/>
        <v>0</v>
      </c>
    </row>
    <row r="76" spans="1:39" s="13" customFormat="1" ht="15.75" customHeight="1" x14ac:dyDescent="0.25">
      <c r="A76" s="12"/>
      <c r="B76" s="358"/>
      <c r="C76" s="1038"/>
      <c r="D76" s="1045"/>
      <c r="E76" s="132"/>
      <c r="F76" s="154" t="s">
        <v>329</v>
      </c>
      <c r="G76" s="341"/>
      <c r="H76" s="105"/>
      <c r="I76" s="105"/>
      <c r="J76" s="105"/>
      <c r="K76" s="345"/>
      <c r="L76" s="341"/>
      <c r="M76" s="105"/>
      <c r="N76" s="105"/>
      <c r="O76" s="105"/>
      <c r="P76" s="345"/>
      <c r="Q76" s="341"/>
      <c r="R76" s="105"/>
      <c r="S76" s="105"/>
      <c r="T76" s="105"/>
      <c r="U76" s="105"/>
      <c r="V76" s="318"/>
      <c r="W76" s="407">
        <f t="shared" si="22"/>
        <v>0</v>
      </c>
      <c r="X76" s="105">
        <v>0</v>
      </c>
      <c r="Y76" s="105">
        <v>0</v>
      </c>
      <c r="Z76" s="105">
        <v>0</v>
      </c>
      <c r="AA76" s="105">
        <v>0</v>
      </c>
      <c r="AB76" s="407">
        <f t="shared" si="23"/>
        <v>0</v>
      </c>
      <c r="AC76" s="105">
        <v>0</v>
      </c>
      <c r="AD76" s="105">
        <v>0</v>
      </c>
      <c r="AE76" s="105">
        <v>0</v>
      </c>
      <c r="AF76" s="105">
        <v>0</v>
      </c>
      <c r="AG76" s="341">
        <f t="shared" si="24"/>
        <v>0</v>
      </c>
      <c r="AH76" s="105"/>
      <c r="AI76" s="105"/>
      <c r="AJ76" s="105"/>
      <c r="AK76" s="105"/>
      <c r="AL76" s="318"/>
      <c r="AM76" s="424">
        <f t="shared" si="30"/>
        <v>0</v>
      </c>
    </row>
    <row r="77" spans="1:39" s="13" customFormat="1" ht="15.75" customHeight="1" thickBot="1" x14ac:dyDescent="0.3">
      <c r="A77" s="12"/>
      <c r="B77" s="358"/>
      <c r="C77" s="1038"/>
      <c r="D77" s="1046"/>
      <c r="E77" s="132"/>
      <c r="F77" s="403" t="s">
        <v>321</v>
      </c>
      <c r="G77" s="341"/>
      <c r="H77" s="105"/>
      <c r="I77" s="105"/>
      <c r="J77" s="105"/>
      <c r="K77" s="345"/>
      <c r="L77" s="341"/>
      <c r="M77" s="105"/>
      <c r="N77" s="105"/>
      <c r="O77" s="105"/>
      <c r="P77" s="345"/>
      <c r="Q77" s="341"/>
      <c r="R77" s="105"/>
      <c r="S77" s="105"/>
      <c r="T77" s="105"/>
      <c r="U77" s="105"/>
      <c r="V77" s="318"/>
      <c r="W77" s="407">
        <f t="shared" si="22"/>
        <v>2</v>
      </c>
      <c r="X77" s="105">
        <v>0</v>
      </c>
      <c r="Y77" s="105">
        <v>0</v>
      </c>
      <c r="Z77" s="105">
        <v>0</v>
      </c>
      <c r="AA77" s="105">
        <v>2</v>
      </c>
      <c r="AB77" s="407">
        <f t="shared" si="23"/>
        <v>0</v>
      </c>
      <c r="AC77" s="105">
        <v>0</v>
      </c>
      <c r="AD77" s="105">
        <v>0</v>
      </c>
      <c r="AE77" s="105">
        <v>0</v>
      </c>
      <c r="AF77" s="105">
        <v>0</v>
      </c>
      <c r="AG77" s="341">
        <f t="shared" si="24"/>
        <v>0</v>
      </c>
      <c r="AH77" s="105"/>
      <c r="AI77" s="105"/>
      <c r="AJ77" s="105"/>
      <c r="AK77" s="105"/>
      <c r="AL77" s="318"/>
      <c r="AM77" s="424">
        <f t="shared" si="30"/>
        <v>2</v>
      </c>
    </row>
    <row r="78" spans="1:39" s="13" customFormat="1" ht="15.75" customHeight="1" x14ac:dyDescent="0.25">
      <c r="A78" s="12"/>
      <c r="B78" s="358"/>
      <c r="C78" s="1038"/>
      <c r="D78" s="1044" t="s">
        <v>1396</v>
      </c>
      <c r="E78" s="132"/>
      <c r="F78" s="169" t="s">
        <v>328</v>
      </c>
      <c r="G78" s="341"/>
      <c r="H78" s="105"/>
      <c r="I78" s="105"/>
      <c r="J78" s="105"/>
      <c r="K78" s="345"/>
      <c r="L78" s="341"/>
      <c r="M78" s="105"/>
      <c r="N78" s="105"/>
      <c r="O78" s="105"/>
      <c r="P78" s="345"/>
      <c r="Q78" s="341"/>
      <c r="R78" s="105"/>
      <c r="S78" s="105"/>
      <c r="T78" s="105"/>
      <c r="U78" s="105"/>
      <c r="V78" s="318"/>
      <c r="W78" s="407">
        <f t="shared" si="22"/>
        <v>0</v>
      </c>
      <c r="X78" s="402">
        <v>0</v>
      </c>
      <c r="Y78" s="402">
        <v>0</v>
      </c>
      <c r="Z78" s="402">
        <v>0</v>
      </c>
      <c r="AA78" s="402">
        <v>0</v>
      </c>
      <c r="AB78" s="407">
        <f t="shared" si="23"/>
        <v>0</v>
      </c>
      <c r="AC78" s="402">
        <v>0</v>
      </c>
      <c r="AD78" s="402">
        <v>0</v>
      </c>
      <c r="AE78" s="402">
        <v>0</v>
      </c>
      <c r="AF78" s="402">
        <v>0</v>
      </c>
      <c r="AG78" s="341">
        <f t="shared" si="24"/>
        <v>0</v>
      </c>
      <c r="AH78" s="402">
        <v>0</v>
      </c>
      <c r="AI78" s="402">
        <v>0</v>
      </c>
      <c r="AJ78" s="402">
        <v>0</v>
      </c>
      <c r="AK78" s="402">
        <v>0</v>
      </c>
      <c r="AL78" s="318"/>
      <c r="AM78" s="424">
        <f t="shared" si="30"/>
        <v>0</v>
      </c>
    </row>
    <row r="79" spans="1:39" s="13" customFormat="1" ht="15.75" customHeight="1" x14ac:dyDescent="0.25">
      <c r="A79" s="12"/>
      <c r="B79" s="358"/>
      <c r="C79" s="1038"/>
      <c r="D79" s="1045"/>
      <c r="E79" s="132"/>
      <c r="F79" s="154" t="s">
        <v>329</v>
      </c>
      <c r="G79" s="341"/>
      <c r="H79" s="105"/>
      <c r="I79" s="105"/>
      <c r="J79" s="105"/>
      <c r="K79" s="345"/>
      <c r="L79" s="341"/>
      <c r="M79" s="105"/>
      <c r="N79" s="105"/>
      <c r="O79" s="105"/>
      <c r="P79" s="345"/>
      <c r="Q79" s="341"/>
      <c r="R79" s="105"/>
      <c r="S79" s="105"/>
      <c r="T79" s="105"/>
      <c r="U79" s="105"/>
      <c r="V79" s="318"/>
      <c r="W79" s="407">
        <f t="shared" si="22"/>
        <v>0</v>
      </c>
      <c r="X79" s="105">
        <v>0</v>
      </c>
      <c r="Y79" s="105">
        <v>0</v>
      </c>
      <c r="Z79" s="105">
        <v>0</v>
      </c>
      <c r="AA79" s="105">
        <v>0</v>
      </c>
      <c r="AB79" s="407">
        <f t="shared" si="23"/>
        <v>0</v>
      </c>
      <c r="AC79" s="105">
        <v>0</v>
      </c>
      <c r="AD79" s="105">
        <v>0</v>
      </c>
      <c r="AE79" s="105">
        <v>0</v>
      </c>
      <c r="AF79" s="105">
        <v>0</v>
      </c>
      <c r="AG79" s="341">
        <f t="shared" si="24"/>
        <v>0</v>
      </c>
      <c r="AH79" s="105">
        <v>0</v>
      </c>
      <c r="AI79" s="105">
        <v>0</v>
      </c>
      <c r="AJ79" s="105">
        <v>0</v>
      </c>
      <c r="AK79" s="105">
        <v>0</v>
      </c>
      <c r="AL79" s="318"/>
      <c r="AM79" s="424">
        <f t="shared" si="30"/>
        <v>0</v>
      </c>
    </row>
    <row r="80" spans="1:39" s="13" customFormat="1" ht="15.75" customHeight="1" thickBot="1" x14ac:dyDescent="0.3">
      <c r="A80" s="12"/>
      <c r="B80" s="358"/>
      <c r="C80" s="1038"/>
      <c r="D80" s="1046"/>
      <c r="E80" s="132"/>
      <c r="F80" s="403" t="s">
        <v>321</v>
      </c>
      <c r="G80" s="341"/>
      <c r="H80" s="105"/>
      <c r="I80" s="105"/>
      <c r="J80" s="105"/>
      <c r="K80" s="345"/>
      <c r="L80" s="341"/>
      <c r="M80" s="105"/>
      <c r="N80" s="105"/>
      <c r="O80" s="105"/>
      <c r="P80" s="345"/>
      <c r="Q80" s="341"/>
      <c r="R80" s="105"/>
      <c r="S80" s="105"/>
      <c r="T80" s="105"/>
      <c r="U80" s="105"/>
      <c r="V80" s="318"/>
      <c r="W80" s="407">
        <f t="shared" si="22"/>
        <v>0</v>
      </c>
      <c r="X80" s="105">
        <v>0</v>
      </c>
      <c r="Y80" s="105">
        <v>0</v>
      </c>
      <c r="Z80" s="105">
        <v>0</v>
      </c>
      <c r="AA80" s="105">
        <v>0</v>
      </c>
      <c r="AB80" s="407">
        <f t="shared" si="23"/>
        <v>0</v>
      </c>
      <c r="AC80" s="105">
        <v>0</v>
      </c>
      <c r="AD80" s="105">
        <v>0</v>
      </c>
      <c r="AE80" s="105">
        <v>0</v>
      </c>
      <c r="AF80" s="105">
        <v>0</v>
      </c>
      <c r="AG80" s="341">
        <f t="shared" si="24"/>
        <v>0</v>
      </c>
      <c r="AH80" s="105">
        <v>0</v>
      </c>
      <c r="AI80" s="105">
        <v>0</v>
      </c>
      <c r="AJ80" s="105">
        <v>0</v>
      </c>
      <c r="AK80" s="105">
        <v>0</v>
      </c>
      <c r="AL80" s="318"/>
      <c r="AM80" s="424">
        <f t="shared" si="30"/>
        <v>0</v>
      </c>
    </row>
    <row r="81" spans="1:39" s="13" customFormat="1" ht="15.75" customHeight="1" x14ac:dyDescent="0.25">
      <c r="A81" s="12"/>
      <c r="B81" s="358"/>
      <c r="C81" s="1038"/>
      <c r="D81" s="1044" t="s">
        <v>1397</v>
      </c>
      <c r="E81" s="132"/>
      <c r="F81" s="169" t="s">
        <v>328</v>
      </c>
      <c r="G81" s="341"/>
      <c r="H81" s="105"/>
      <c r="I81" s="105"/>
      <c r="J81" s="105"/>
      <c r="K81" s="345"/>
      <c r="L81" s="341"/>
      <c r="M81" s="105"/>
      <c r="N81" s="105"/>
      <c r="O81" s="105"/>
      <c r="P81" s="345"/>
      <c r="Q81" s="341"/>
      <c r="R81" s="105"/>
      <c r="S81" s="105"/>
      <c r="T81" s="105"/>
      <c r="U81" s="105"/>
      <c r="V81" s="318"/>
      <c r="W81" s="407">
        <f t="shared" si="22"/>
        <v>0</v>
      </c>
      <c r="X81" s="402">
        <v>0</v>
      </c>
      <c r="Y81" s="402">
        <v>0</v>
      </c>
      <c r="Z81" s="402">
        <v>0</v>
      </c>
      <c r="AA81" s="402">
        <v>0</v>
      </c>
      <c r="AB81" s="407">
        <f t="shared" si="23"/>
        <v>0</v>
      </c>
      <c r="AC81" s="402">
        <v>0</v>
      </c>
      <c r="AD81" s="402">
        <v>0</v>
      </c>
      <c r="AE81" s="402">
        <v>0</v>
      </c>
      <c r="AF81" s="402">
        <v>0</v>
      </c>
      <c r="AG81" s="341">
        <f t="shared" si="24"/>
        <v>0</v>
      </c>
      <c r="AH81" s="402">
        <v>0</v>
      </c>
      <c r="AI81" s="402">
        <v>0</v>
      </c>
      <c r="AJ81" s="402">
        <v>0</v>
      </c>
      <c r="AK81" s="402">
        <v>0</v>
      </c>
      <c r="AL81" s="318"/>
      <c r="AM81" s="424">
        <f t="shared" si="30"/>
        <v>0</v>
      </c>
    </row>
    <row r="82" spans="1:39" s="13" customFormat="1" ht="15.75" customHeight="1" x14ac:dyDescent="0.25">
      <c r="A82" s="12"/>
      <c r="B82" s="358"/>
      <c r="C82" s="1038"/>
      <c r="D82" s="1045"/>
      <c r="E82" s="132"/>
      <c r="F82" s="154" t="s">
        <v>329</v>
      </c>
      <c r="G82" s="341"/>
      <c r="H82" s="105"/>
      <c r="I82" s="105"/>
      <c r="J82" s="105"/>
      <c r="K82" s="345"/>
      <c r="L82" s="341"/>
      <c r="M82" s="105"/>
      <c r="N82" s="105"/>
      <c r="O82" s="105"/>
      <c r="P82" s="345"/>
      <c r="Q82" s="341"/>
      <c r="R82" s="105"/>
      <c r="S82" s="105"/>
      <c r="T82" s="105"/>
      <c r="U82" s="105"/>
      <c r="V82" s="318"/>
      <c r="W82" s="407">
        <f t="shared" si="22"/>
        <v>0</v>
      </c>
      <c r="X82" s="105">
        <v>0</v>
      </c>
      <c r="Y82" s="105">
        <v>0</v>
      </c>
      <c r="Z82" s="105">
        <v>0</v>
      </c>
      <c r="AA82" s="105">
        <v>0</v>
      </c>
      <c r="AB82" s="407">
        <f t="shared" si="23"/>
        <v>0</v>
      </c>
      <c r="AC82" s="105">
        <v>0</v>
      </c>
      <c r="AD82" s="105">
        <v>0</v>
      </c>
      <c r="AE82" s="105">
        <v>0</v>
      </c>
      <c r="AF82" s="105">
        <v>0</v>
      </c>
      <c r="AG82" s="341">
        <f t="shared" si="24"/>
        <v>0</v>
      </c>
      <c r="AH82" s="105">
        <v>0</v>
      </c>
      <c r="AI82" s="105">
        <v>0</v>
      </c>
      <c r="AJ82" s="105">
        <v>0</v>
      </c>
      <c r="AK82" s="105">
        <v>0</v>
      </c>
      <c r="AL82" s="318"/>
      <c r="AM82" s="424">
        <f t="shared" si="30"/>
        <v>0</v>
      </c>
    </row>
    <row r="83" spans="1:39" s="13" customFormat="1" ht="15.75" customHeight="1" thickBot="1" x14ac:dyDescent="0.3">
      <c r="A83" s="12"/>
      <c r="B83" s="358"/>
      <c r="C83" s="1038"/>
      <c r="D83" s="1046"/>
      <c r="E83" s="132"/>
      <c r="F83" s="403" t="s">
        <v>321</v>
      </c>
      <c r="G83" s="341"/>
      <c r="H83" s="105"/>
      <c r="I83" s="105"/>
      <c r="J83" s="105"/>
      <c r="K83" s="345"/>
      <c r="L83" s="341"/>
      <c r="M83" s="105"/>
      <c r="N83" s="105"/>
      <c r="O83" s="105"/>
      <c r="P83" s="345"/>
      <c r="Q83" s="341"/>
      <c r="R83" s="105"/>
      <c r="S83" s="105"/>
      <c r="T83" s="105"/>
      <c r="U83" s="105"/>
      <c r="V83" s="318"/>
      <c r="W83" s="407">
        <f t="shared" si="22"/>
        <v>0</v>
      </c>
      <c r="X83" s="105">
        <v>0</v>
      </c>
      <c r="Y83" s="105">
        <v>0</v>
      </c>
      <c r="Z83" s="105">
        <v>0</v>
      </c>
      <c r="AA83" s="105">
        <v>0</v>
      </c>
      <c r="AB83" s="407">
        <f t="shared" si="23"/>
        <v>0</v>
      </c>
      <c r="AC83" s="105">
        <v>0</v>
      </c>
      <c r="AD83" s="105">
        <v>0</v>
      </c>
      <c r="AE83" s="105">
        <v>0</v>
      </c>
      <c r="AF83" s="105">
        <v>0</v>
      </c>
      <c r="AG83" s="341">
        <f t="shared" si="24"/>
        <v>0</v>
      </c>
      <c r="AH83" s="105">
        <v>0</v>
      </c>
      <c r="AI83" s="105">
        <v>0</v>
      </c>
      <c r="AJ83" s="105">
        <v>0</v>
      </c>
      <c r="AK83" s="105">
        <v>0</v>
      </c>
      <c r="AL83" s="318"/>
      <c r="AM83" s="424">
        <f t="shared" si="30"/>
        <v>0</v>
      </c>
    </row>
    <row r="84" spans="1:39" s="12" customFormat="1" ht="51" x14ac:dyDescent="0.25">
      <c r="B84" s="40"/>
      <c r="C84" s="1038"/>
      <c r="D84" s="1020"/>
      <c r="E84" s="149" t="s">
        <v>200</v>
      </c>
      <c r="F84" s="323"/>
      <c r="G84" s="341">
        <f t="shared" si="25"/>
        <v>0</v>
      </c>
      <c r="H84" s="99"/>
      <c r="I84" s="99"/>
      <c r="J84" s="99"/>
      <c r="K84" s="343"/>
      <c r="L84" s="341">
        <f t="shared" si="26"/>
        <v>0</v>
      </c>
      <c r="M84" s="99"/>
      <c r="N84" s="99"/>
      <c r="O84" s="99"/>
      <c r="P84" s="343"/>
      <c r="Q84" s="341">
        <f t="shared" si="27"/>
        <v>0</v>
      </c>
      <c r="R84" s="99"/>
      <c r="S84" s="99"/>
      <c r="T84" s="99"/>
      <c r="U84" s="99"/>
      <c r="V84" s="318">
        <f t="shared" si="28"/>
        <v>0</v>
      </c>
      <c r="W84" s="407">
        <f t="shared" si="22"/>
        <v>0</v>
      </c>
      <c r="X84" s="99"/>
      <c r="Y84" s="99"/>
      <c r="Z84" s="99"/>
      <c r="AA84" s="99"/>
      <c r="AB84" s="407">
        <f t="shared" si="23"/>
        <v>0</v>
      </c>
      <c r="AC84" s="99"/>
      <c r="AD84" s="99"/>
      <c r="AE84" s="99"/>
      <c r="AF84" s="99"/>
      <c r="AG84" s="341">
        <f t="shared" si="24"/>
        <v>0</v>
      </c>
      <c r="AH84" s="99"/>
      <c r="AI84" s="99"/>
      <c r="AJ84" s="99"/>
      <c r="AK84" s="99"/>
      <c r="AL84" s="318">
        <f t="shared" si="29"/>
        <v>0</v>
      </c>
      <c r="AM84" s="424">
        <f t="shared" si="30"/>
        <v>0</v>
      </c>
    </row>
    <row r="85" spans="1:39" s="13" customFormat="1" ht="51" x14ac:dyDescent="0.25">
      <c r="A85" s="12"/>
      <c r="B85" s="38"/>
      <c r="C85" s="1038"/>
      <c r="D85" s="1020"/>
      <c r="E85" s="146" t="s">
        <v>699</v>
      </c>
      <c r="F85" s="324"/>
      <c r="G85" s="341">
        <f t="shared" si="25"/>
        <v>0</v>
      </c>
      <c r="H85" s="99"/>
      <c r="I85" s="99"/>
      <c r="J85" s="99"/>
      <c r="K85" s="343"/>
      <c r="L85" s="341">
        <f t="shared" si="26"/>
        <v>0</v>
      </c>
      <c r="M85" s="99"/>
      <c r="N85" s="99"/>
      <c r="O85" s="99"/>
      <c r="P85" s="343"/>
      <c r="Q85" s="341">
        <f t="shared" si="27"/>
        <v>0</v>
      </c>
      <c r="R85" s="99"/>
      <c r="S85" s="99"/>
      <c r="T85" s="99"/>
      <c r="U85" s="99"/>
      <c r="V85" s="318">
        <f t="shared" si="28"/>
        <v>0</v>
      </c>
      <c r="W85" s="407">
        <f t="shared" si="22"/>
        <v>0</v>
      </c>
      <c r="X85" s="99"/>
      <c r="Y85" s="99"/>
      <c r="Z85" s="99"/>
      <c r="AA85" s="99"/>
      <c r="AB85" s="407">
        <f t="shared" si="23"/>
        <v>0</v>
      </c>
      <c r="AC85" s="99"/>
      <c r="AD85" s="99"/>
      <c r="AE85" s="99"/>
      <c r="AF85" s="99"/>
      <c r="AG85" s="341">
        <f t="shared" si="24"/>
        <v>0</v>
      </c>
      <c r="AH85" s="99"/>
      <c r="AI85" s="99"/>
      <c r="AJ85" s="99"/>
      <c r="AK85" s="99"/>
      <c r="AL85" s="318">
        <f t="shared" si="29"/>
        <v>0</v>
      </c>
      <c r="AM85" s="424">
        <f t="shared" si="30"/>
        <v>0</v>
      </c>
    </row>
    <row r="86" spans="1:39" s="13" customFormat="1" ht="25.5" x14ac:dyDescent="0.25">
      <c r="A86" s="12"/>
      <c r="B86" s="38"/>
      <c r="C86" s="1038"/>
      <c r="D86" s="1020"/>
      <c r="E86" s="146" t="s">
        <v>32</v>
      </c>
      <c r="F86" s="324"/>
      <c r="G86" s="341">
        <f t="shared" si="25"/>
        <v>0</v>
      </c>
      <c r="H86" s="99"/>
      <c r="I86" s="99"/>
      <c r="J86" s="99"/>
      <c r="K86" s="343"/>
      <c r="L86" s="341">
        <f t="shared" si="26"/>
        <v>0</v>
      </c>
      <c r="M86" s="99"/>
      <c r="N86" s="99"/>
      <c r="O86" s="99"/>
      <c r="P86" s="343"/>
      <c r="Q86" s="341">
        <f t="shared" si="27"/>
        <v>0</v>
      </c>
      <c r="R86" s="99"/>
      <c r="S86" s="99"/>
      <c r="T86" s="99"/>
      <c r="U86" s="99"/>
      <c r="V86" s="318">
        <f t="shared" si="28"/>
        <v>0</v>
      </c>
      <c r="W86" s="407">
        <f t="shared" si="22"/>
        <v>0</v>
      </c>
      <c r="X86" s="99"/>
      <c r="Y86" s="99"/>
      <c r="Z86" s="99"/>
      <c r="AA86" s="99"/>
      <c r="AB86" s="407">
        <f t="shared" si="23"/>
        <v>0</v>
      </c>
      <c r="AC86" s="99"/>
      <c r="AD86" s="99"/>
      <c r="AE86" s="99"/>
      <c r="AF86" s="99"/>
      <c r="AG86" s="341">
        <f t="shared" si="24"/>
        <v>0</v>
      </c>
      <c r="AH86" s="99"/>
      <c r="AI86" s="99"/>
      <c r="AJ86" s="99"/>
      <c r="AK86" s="99"/>
      <c r="AL86" s="318">
        <f t="shared" si="29"/>
        <v>0</v>
      </c>
      <c r="AM86" s="424">
        <f t="shared" si="30"/>
        <v>0</v>
      </c>
    </row>
    <row r="87" spans="1:39" s="13" customFormat="1" ht="25.5" x14ac:dyDescent="0.25">
      <c r="A87" s="12"/>
      <c r="B87" s="38"/>
      <c r="C87" s="1038"/>
      <c r="D87" s="1020"/>
      <c r="E87" s="146" t="s">
        <v>128</v>
      </c>
      <c r="F87" s="324"/>
      <c r="G87" s="341">
        <f t="shared" si="25"/>
        <v>0</v>
      </c>
      <c r="H87" s="99">
        <v>0</v>
      </c>
      <c r="I87" s="99">
        <v>0</v>
      </c>
      <c r="J87" s="99">
        <v>0</v>
      </c>
      <c r="K87" s="343">
        <v>0</v>
      </c>
      <c r="L87" s="341">
        <f t="shared" si="26"/>
        <v>0</v>
      </c>
      <c r="M87" s="99">
        <v>0</v>
      </c>
      <c r="N87" s="99">
        <v>0</v>
      </c>
      <c r="O87" s="99">
        <v>0</v>
      </c>
      <c r="P87" s="343">
        <v>0</v>
      </c>
      <c r="Q87" s="341">
        <f t="shared" si="27"/>
        <v>0</v>
      </c>
      <c r="R87" s="99">
        <v>0</v>
      </c>
      <c r="S87" s="99">
        <v>0</v>
      </c>
      <c r="T87" s="99">
        <v>0</v>
      </c>
      <c r="U87" s="99">
        <v>0</v>
      </c>
      <c r="V87" s="318">
        <f t="shared" si="28"/>
        <v>0</v>
      </c>
      <c r="W87" s="407">
        <f t="shared" si="22"/>
        <v>0</v>
      </c>
      <c r="X87" s="99">
        <v>0</v>
      </c>
      <c r="Y87" s="99">
        <v>0</v>
      </c>
      <c r="Z87" s="99">
        <v>0</v>
      </c>
      <c r="AA87" s="99">
        <v>0</v>
      </c>
      <c r="AB87" s="407">
        <f t="shared" si="23"/>
        <v>1</v>
      </c>
      <c r="AC87" s="99">
        <v>0</v>
      </c>
      <c r="AD87" s="99">
        <v>0</v>
      </c>
      <c r="AE87" s="99">
        <v>0</v>
      </c>
      <c r="AF87" s="99">
        <v>1</v>
      </c>
      <c r="AG87" s="341">
        <f t="shared" si="24"/>
        <v>2</v>
      </c>
      <c r="AH87" s="99">
        <v>0</v>
      </c>
      <c r="AI87" s="99">
        <v>0</v>
      </c>
      <c r="AJ87" s="99">
        <v>0</v>
      </c>
      <c r="AK87" s="99">
        <v>2</v>
      </c>
      <c r="AL87" s="318">
        <f t="shared" si="29"/>
        <v>3</v>
      </c>
      <c r="AM87" s="424">
        <f t="shared" si="30"/>
        <v>3</v>
      </c>
    </row>
    <row r="88" spans="1:39" s="13" customFormat="1" ht="37.5" customHeight="1" x14ac:dyDescent="0.25">
      <c r="A88" s="12"/>
      <c r="B88" s="38"/>
      <c r="C88" s="1038"/>
      <c r="D88" s="1020"/>
      <c r="E88" s="146" t="s">
        <v>129</v>
      </c>
      <c r="F88" s="324"/>
      <c r="G88" s="341">
        <f t="shared" si="25"/>
        <v>0</v>
      </c>
      <c r="H88" s="99"/>
      <c r="I88" s="99"/>
      <c r="J88" s="99"/>
      <c r="K88" s="343"/>
      <c r="L88" s="341">
        <f t="shared" si="26"/>
        <v>0</v>
      </c>
      <c r="M88" s="99"/>
      <c r="N88" s="99"/>
      <c r="O88" s="99"/>
      <c r="P88" s="343"/>
      <c r="Q88" s="341">
        <f t="shared" si="27"/>
        <v>0</v>
      </c>
      <c r="R88" s="99"/>
      <c r="S88" s="99"/>
      <c r="T88" s="99"/>
      <c r="U88" s="99"/>
      <c r="V88" s="318">
        <f t="shared" si="28"/>
        <v>0</v>
      </c>
      <c r="W88" s="407">
        <f t="shared" si="22"/>
        <v>0</v>
      </c>
      <c r="X88" s="99"/>
      <c r="Y88" s="99"/>
      <c r="Z88" s="99"/>
      <c r="AA88" s="99"/>
      <c r="AB88" s="407">
        <f t="shared" si="23"/>
        <v>0</v>
      </c>
      <c r="AC88" s="99"/>
      <c r="AD88" s="99"/>
      <c r="AE88" s="99"/>
      <c r="AF88" s="99"/>
      <c r="AG88" s="341">
        <f t="shared" si="24"/>
        <v>0</v>
      </c>
      <c r="AH88" s="99"/>
      <c r="AI88" s="99"/>
      <c r="AJ88" s="99"/>
      <c r="AK88" s="99"/>
      <c r="AL88" s="318">
        <f t="shared" si="29"/>
        <v>0</v>
      </c>
      <c r="AM88" s="424">
        <f t="shared" si="30"/>
        <v>0</v>
      </c>
    </row>
    <row r="89" spans="1:39" s="13" customFormat="1" ht="38.25" x14ac:dyDescent="0.25">
      <c r="A89" s="12"/>
      <c r="B89" s="38"/>
      <c r="C89" s="1038"/>
      <c r="D89" s="1020"/>
      <c r="E89" s="147" t="s">
        <v>4</v>
      </c>
      <c r="F89" s="325"/>
      <c r="G89" s="341">
        <f t="shared" si="25"/>
        <v>0</v>
      </c>
      <c r="H89" s="99"/>
      <c r="I89" s="99"/>
      <c r="J89" s="99"/>
      <c r="K89" s="343"/>
      <c r="L89" s="341">
        <f t="shared" si="26"/>
        <v>0</v>
      </c>
      <c r="M89" s="99"/>
      <c r="N89" s="99"/>
      <c r="O89" s="99"/>
      <c r="P89" s="343"/>
      <c r="Q89" s="341">
        <f t="shared" si="27"/>
        <v>0</v>
      </c>
      <c r="R89" s="99"/>
      <c r="S89" s="99"/>
      <c r="T89" s="99"/>
      <c r="U89" s="99"/>
      <c r="V89" s="318">
        <f t="shared" si="28"/>
        <v>0</v>
      </c>
      <c r="W89" s="407">
        <f t="shared" si="22"/>
        <v>0</v>
      </c>
      <c r="X89" s="99"/>
      <c r="Y89" s="99"/>
      <c r="Z89" s="99"/>
      <c r="AA89" s="99"/>
      <c r="AB89" s="407">
        <f t="shared" si="23"/>
        <v>0</v>
      </c>
      <c r="AC89" s="99"/>
      <c r="AD89" s="99"/>
      <c r="AE89" s="99"/>
      <c r="AF89" s="99"/>
      <c r="AG89" s="341">
        <f t="shared" si="24"/>
        <v>0</v>
      </c>
      <c r="AH89" s="99"/>
      <c r="AI89" s="99"/>
      <c r="AJ89" s="99"/>
      <c r="AK89" s="99"/>
      <c r="AL89" s="318">
        <f t="shared" si="29"/>
        <v>0</v>
      </c>
      <c r="AM89" s="424">
        <f t="shared" si="30"/>
        <v>0</v>
      </c>
    </row>
    <row r="90" spans="1:39" s="13" customFormat="1" ht="38.25" x14ac:dyDescent="0.25">
      <c r="A90" s="12"/>
      <c r="B90" s="38"/>
      <c r="C90" s="1038"/>
      <c r="D90" s="1020"/>
      <c r="E90" s="146" t="s">
        <v>35</v>
      </c>
      <c r="F90" s="324"/>
      <c r="G90" s="341">
        <f t="shared" si="25"/>
        <v>0</v>
      </c>
      <c r="H90" s="99"/>
      <c r="I90" s="99"/>
      <c r="J90" s="99"/>
      <c r="K90" s="343"/>
      <c r="L90" s="341">
        <f t="shared" si="26"/>
        <v>0</v>
      </c>
      <c r="M90" s="99"/>
      <c r="N90" s="99"/>
      <c r="O90" s="99"/>
      <c r="P90" s="343"/>
      <c r="Q90" s="341">
        <f t="shared" si="27"/>
        <v>0</v>
      </c>
      <c r="R90" s="99"/>
      <c r="S90" s="99"/>
      <c r="T90" s="99"/>
      <c r="U90" s="99"/>
      <c r="V90" s="318">
        <f t="shared" si="28"/>
        <v>0</v>
      </c>
      <c r="W90" s="407">
        <f t="shared" si="22"/>
        <v>0</v>
      </c>
      <c r="X90" s="99"/>
      <c r="Y90" s="99"/>
      <c r="Z90" s="99"/>
      <c r="AA90" s="99"/>
      <c r="AB90" s="407">
        <f t="shared" si="23"/>
        <v>0</v>
      </c>
      <c r="AC90" s="99"/>
      <c r="AD90" s="99"/>
      <c r="AE90" s="99"/>
      <c r="AF90" s="99"/>
      <c r="AG90" s="341">
        <f t="shared" si="24"/>
        <v>0</v>
      </c>
      <c r="AH90" s="99"/>
      <c r="AI90" s="99"/>
      <c r="AJ90" s="99"/>
      <c r="AK90" s="99"/>
      <c r="AL90" s="318">
        <f t="shared" si="29"/>
        <v>0</v>
      </c>
      <c r="AM90" s="424">
        <f t="shared" si="30"/>
        <v>0</v>
      </c>
    </row>
    <row r="91" spans="1:39" s="13" customFormat="1" ht="63.75" x14ac:dyDescent="0.25">
      <c r="A91" s="12"/>
      <c r="B91" s="38"/>
      <c r="C91" s="1038"/>
      <c r="D91" s="1020"/>
      <c r="E91" s="146" t="s">
        <v>685</v>
      </c>
      <c r="F91" s="324"/>
      <c r="G91" s="341">
        <f t="shared" si="25"/>
        <v>0</v>
      </c>
      <c r="H91" s="99"/>
      <c r="I91" s="99"/>
      <c r="J91" s="99"/>
      <c r="K91" s="343"/>
      <c r="L91" s="341">
        <f t="shared" si="26"/>
        <v>0</v>
      </c>
      <c r="M91" s="99"/>
      <c r="N91" s="99"/>
      <c r="O91" s="99"/>
      <c r="P91" s="343"/>
      <c r="Q91" s="341">
        <f t="shared" si="27"/>
        <v>0</v>
      </c>
      <c r="R91" s="99"/>
      <c r="S91" s="99"/>
      <c r="T91" s="99"/>
      <c r="U91" s="99"/>
      <c r="V91" s="318">
        <f t="shared" si="28"/>
        <v>0</v>
      </c>
      <c r="W91" s="407">
        <f t="shared" si="22"/>
        <v>0</v>
      </c>
      <c r="X91" s="99"/>
      <c r="Y91" s="99"/>
      <c r="Z91" s="99"/>
      <c r="AA91" s="99"/>
      <c r="AB91" s="407">
        <f t="shared" si="23"/>
        <v>0</v>
      </c>
      <c r="AC91" s="99"/>
      <c r="AD91" s="99"/>
      <c r="AE91" s="99"/>
      <c r="AF91" s="99"/>
      <c r="AG91" s="341">
        <f t="shared" si="24"/>
        <v>0</v>
      </c>
      <c r="AH91" s="99"/>
      <c r="AI91" s="99"/>
      <c r="AJ91" s="99"/>
      <c r="AK91" s="99"/>
      <c r="AL91" s="318">
        <f t="shared" si="29"/>
        <v>0</v>
      </c>
      <c r="AM91" s="424">
        <f t="shared" si="30"/>
        <v>0</v>
      </c>
    </row>
    <row r="92" spans="1:39" s="13" customFormat="1" ht="63" customHeight="1" x14ac:dyDescent="0.25">
      <c r="A92" s="12"/>
      <c r="B92" s="38"/>
      <c r="C92" s="1038"/>
      <c r="D92" s="1020"/>
      <c r="E92" s="146" t="s">
        <v>34</v>
      </c>
      <c r="F92" s="324"/>
      <c r="G92" s="341">
        <f t="shared" si="25"/>
        <v>0</v>
      </c>
      <c r="H92" s="99"/>
      <c r="I92" s="99"/>
      <c r="J92" s="99"/>
      <c r="K92" s="343"/>
      <c r="L92" s="341">
        <f t="shared" si="26"/>
        <v>0</v>
      </c>
      <c r="M92" s="99"/>
      <c r="N92" s="99"/>
      <c r="O92" s="99"/>
      <c r="P92" s="343"/>
      <c r="Q92" s="341">
        <f t="shared" si="27"/>
        <v>0</v>
      </c>
      <c r="R92" s="99"/>
      <c r="S92" s="99"/>
      <c r="T92" s="99"/>
      <c r="U92" s="99"/>
      <c r="V92" s="318">
        <f t="shared" si="28"/>
        <v>0</v>
      </c>
      <c r="W92" s="407">
        <f t="shared" si="22"/>
        <v>0</v>
      </c>
      <c r="X92" s="99"/>
      <c r="Y92" s="99"/>
      <c r="Z92" s="99"/>
      <c r="AA92" s="99"/>
      <c r="AB92" s="407">
        <f t="shared" si="23"/>
        <v>0</v>
      </c>
      <c r="AC92" s="99"/>
      <c r="AD92" s="99"/>
      <c r="AE92" s="99"/>
      <c r="AF92" s="99"/>
      <c r="AG92" s="341">
        <f t="shared" si="24"/>
        <v>0</v>
      </c>
      <c r="AH92" s="99"/>
      <c r="AI92" s="99"/>
      <c r="AJ92" s="99"/>
      <c r="AK92" s="99"/>
      <c r="AL92" s="318">
        <f t="shared" si="29"/>
        <v>0</v>
      </c>
      <c r="AM92" s="424">
        <f t="shared" si="30"/>
        <v>0</v>
      </c>
    </row>
    <row r="93" spans="1:39" s="13" customFormat="1" ht="63.75" x14ac:dyDescent="0.25">
      <c r="A93" s="12"/>
      <c r="B93" s="38"/>
      <c r="C93" s="1038"/>
      <c r="D93" s="1020"/>
      <c r="E93" s="146" t="s">
        <v>576</v>
      </c>
      <c r="F93" s="324"/>
      <c r="G93" s="341">
        <f t="shared" si="25"/>
        <v>0</v>
      </c>
      <c r="H93" s="99"/>
      <c r="I93" s="99"/>
      <c r="J93" s="99"/>
      <c r="K93" s="343"/>
      <c r="L93" s="341">
        <f t="shared" si="26"/>
        <v>0</v>
      </c>
      <c r="M93" s="99"/>
      <c r="N93" s="99"/>
      <c r="O93" s="99"/>
      <c r="P93" s="343"/>
      <c r="Q93" s="341">
        <f t="shared" si="27"/>
        <v>0</v>
      </c>
      <c r="R93" s="99"/>
      <c r="S93" s="99"/>
      <c r="T93" s="99"/>
      <c r="U93" s="99"/>
      <c r="V93" s="318">
        <f t="shared" si="28"/>
        <v>0</v>
      </c>
      <c r="W93" s="407">
        <f t="shared" si="22"/>
        <v>0</v>
      </c>
      <c r="X93" s="99"/>
      <c r="Y93" s="99"/>
      <c r="Z93" s="99"/>
      <c r="AA93" s="99"/>
      <c r="AB93" s="407">
        <f t="shared" si="23"/>
        <v>0</v>
      </c>
      <c r="AC93" s="99"/>
      <c r="AD93" s="99"/>
      <c r="AE93" s="99"/>
      <c r="AF93" s="99"/>
      <c r="AG93" s="341">
        <f t="shared" si="24"/>
        <v>0</v>
      </c>
      <c r="AH93" s="99"/>
      <c r="AI93" s="99"/>
      <c r="AJ93" s="99"/>
      <c r="AK93" s="99"/>
      <c r="AL93" s="318">
        <f t="shared" si="29"/>
        <v>0</v>
      </c>
      <c r="AM93" s="424">
        <f t="shared" si="30"/>
        <v>0</v>
      </c>
    </row>
    <row r="94" spans="1:39" s="13" customFormat="1" ht="63.75" x14ac:dyDescent="0.25">
      <c r="A94" s="12"/>
      <c r="B94" s="38"/>
      <c r="C94" s="1038"/>
      <c r="D94" s="1020"/>
      <c r="E94" s="146" t="s">
        <v>577</v>
      </c>
      <c r="F94" s="324"/>
      <c r="G94" s="341">
        <f t="shared" si="25"/>
        <v>0</v>
      </c>
      <c r="H94" s="99"/>
      <c r="I94" s="99"/>
      <c r="J94" s="99"/>
      <c r="K94" s="343"/>
      <c r="L94" s="341">
        <f t="shared" si="26"/>
        <v>0</v>
      </c>
      <c r="M94" s="99"/>
      <c r="N94" s="99"/>
      <c r="O94" s="99"/>
      <c r="P94" s="343"/>
      <c r="Q94" s="341">
        <f t="shared" si="27"/>
        <v>0</v>
      </c>
      <c r="R94" s="99"/>
      <c r="S94" s="99"/>
      <c r="T94" s="99"/>
      <c r="U94" s="99"/>
      <c r="V94" s="318">
        <f t="shared" si="28"/>
        <v>0</v>
      </c>
      <c r="W94" s="407">
        <f t="shared" si="22"/>
        <v>0</v>
      </c>
      <c r="X94" s="99"/>
      <c r="Y94" s="99"/>
      <c r="Z94" s="99"/>
      <c r="AA94" s="99"/>
      <c r="AB94" s="407">
        <f t="shared" si="23"/>
        <v>0</v>
      </c>
      <c r="AC94" s="99"/>
      <c r="AD94" s="99"/>
      <c r="AE94" s="99"/>
      <c r="AF94" s="99"/>
      <c r="AG94" s="341">
        <f t="shared" si="24"/>
        <v>0</v>
      </c>
      <c r="AH94" s="99"/>
      <c r="AI94" s="99"/>
      <c r="AJ94" s="99"/>
      <c r="AK94" s="99"/>
      <c r="AL94" s="318">
        <f t="shared" si="29"/>
        <v>0</v>
      </c>
      <c r="AM94" s="424">
        <f t="shared" si="30"/>
        <v>0</v>
      </c>
    </row>
    <row r="95" spans="1:39" s="13" customFormat="1" ht="51" x14ac:dyDescent="0.25">
      <c r="A95" s="12"/>
      <c r="B95" s="38"/>
      <c r="C95" s="1038"/>
      <c r="D95" s="1020"/>
      <c r="E95" s="146" t="s">
        <v>686</v>
      </c>
      <c r="F95" s="324"/>
      <c r="G95" s="341">
        <f t="shared" si="25"/>
        <v>0</v>
      </c>
      <c r="H95" s="99"/>
      <c r="I95" s="99"/>
      <c r="J95" s="99"/>
      <c r="K95" s="343"/>
      <c r="L95" s="341">
        <f t="shared" si="26"/>
        <v>0</v>
      </c>
      <c r="M95" s="99"/>
      <c r="N95" s="99"/>
      <c r="O95" s="99"/>
      <c r="P95" s="343"/>
      <c r="Q95" s="341">
        <f t="shared" si="27"/>
        <v>0</v>
      </c>
      <c r="R95" s="99"/>
      <c r="S95" s="99"/>
      <c r="T95" s="99"/>
      <c r="U95" s="99"/>
      <c r="V95" s="318">
        <f t="shared" si="28"/>
        <v>0</v>
      </c>
      <c r="W95" s="407">
        <f t="shared" si="22"/>
        <v>0</v>
      </c>
      <c r="X95" s="99"/>
      <c r="Y95" s="99"/>
      <c r="Z95" s="99"/>
      <c r="AA95" s="99"/>
      <c r="AB95" s="407">
        <f t="shared" si="23"/>
        <v>0</v>
      </c>
      <c r="AC95" s="99"/>
      <c r="AD95" s="99"/>
      <c r="AE95" s="99"/>
      <c r="AF95" s="99"/>
      <c r="AG95" s="341">
        <f t="shared" si="24"/>
        <v>0</v>
      </c>
      <c r="AH95" s="99"/>
      <c r="AI95" s="99"/>
      <c r="AJ95" s="99"/>
      <c r="AK95" s="99"/>
      <c r="AL95" s="318">
        <f t="shared" si="29"/>
        <v>0</v>
      </c>
      <c r="AM95" s="424">
        <f t="shared" si="30"/>
        <v>0</v>
      </c>
    </row>
    <row r="96" spans="1:39" s="13" customFormat="1" ht="38.25" x14ac:dyDescent="0.25">
      <c r="A96" s="12"/>
      <c r="B96" s="38"/>
      <c r="C96" s="1038"/>
      <c r="D96" s="1020"/>
      <c r="E96" s="146" t="s">
        <v>33</v>
      </c>
      <c r="F96" s="324"/>
      <c r="G96" s="341">
        <f t="shared" si="25"/>
        <v>0</v>
      </c>
      <c r="H96" s="99"/>
      <c r="I96" s="99"/>
      <c r="J96" s="99"/>
      <c r="K96" s="343"/>
      <c r="L96" s="341">
        <f t="shared" si="26"/>
        <v>0</v>
      </c>
      <c r="M96" s="99"/>
      <c r="N96" s="99"/>
      <c r="O96" s="99"/>
      <c r="P96" s="343"/>
      <c r="Q96" s="341">
        <f t="shared" si="27"/>
        <v>0</v>
      </c>
      <c r="R96" s="99"/>
      <c r="S96" s="99"/>
      <c r="T96" s="99"/>
      <c r="U96" s="99"/>
      <c r="V96" s="318">
        <f t="shared" si="28"/>
        <v>0</v>
      </c>
      <c r="W96" s="407">
        <f t="shared" si="22"/>
        <v>0</v>
      </c>
      <c r="X96" s="99"/>
      <c r="Y96" s="99"/>
      <c r="Z96" s="99"/>
      <c r="AA96" s="99"/>
      <c r="AB96" s="407">
        <f t="shared" si="23"/>
        <v>0</v>
      </c>
      <c r="AC96" s="99"/>
      <c r="AD96" s="99"/>
      <c r="AE96" s="99"/>
      <c r="AF96" s="99"/>
      <c r="AG96" s="341">
        <f t="shared" si="24"/>
        <v>0</v>
      </c>
      <c r="AH96" s="99"/>
      <c r="AI96" s="99"/>
      <c r="AJ96" s="99"/>
      <c r="AK96" s="99"/>
      <c r="AL96" s="318">
        <f t="shared" si="29"/>
        <v>0</v>
      </c>
      <c r="AM96" s="424">
        <f t="shared" si="30"/>
        <v>0</v>
      </c>
    </row>
    <row r="97" spans="1:39" s="13" customFormat="1" ht="63.75" x14ac:dyDescent="0.25">
      <c r="A97" s="12"/>
      <c r="B97" s="38"/>
      <c r="C97" s="1038"/>
      <c r="D97" s="1020"/>
      <c r="E97" s="146" t="s">
        <v>653</v>
      </c>
      <c r="F97" s="324"/>
      <c r="G97" s="341">
        <f t="shared" si="25"/>
        <v>0</v>
      </c>
      <c r="H97" s="99"/>
      <c r="I97" s="99"/>
      <c r="J97" s="99"/>
      <c r="K97" s="343"/>
      <c r="L97" s="341">
        <f t="shared" si="26"/>
        <v>0</v>
      </c>
      <c r="M97" s="99"/>
      <c r="N97" s="99"/>
      <c r="O97" s="99"/>
      <c r="P97" s="343"/>
      <c r="Q97" s="341">
        <f t="shared" si="27"/>
        <v>0</v>
      </c>
      <c r="R97" s="99"/>
      <c r="S97" s="99"/>
      <c r="T97" s="99"/>
      <c r="U97" s="99"/>
      <c r="V97" s="318">
        <f t="shared" si="28"/>
        <v>0</v>
      </c>
      <c r="W97" s="407">
        <f t="shared" si="22"/>
        <v>0</v>
      </c>
      <c r="X97" s="99"/>
      <c r="Y97" s="99"/>
      <c r="Z97" s="99"/>
      <c r="AA97" s="99"/>
      <c r="AB97" s="407">
        <f t="shared" si="23"/>
        <v>0</v>
      </c>
      <c r="AC97" s="99"/>
      <c r="AD97" s="99"/>
      <c r="AE97" s="99"/>
      <c r="AF97" s="99"/>
      <c r="AG97" s="341">
        <f t="shared" si="24"/>
        <v>0</v>
      </c>
      <c r="AH97" s="99"/>
      <c r="AI97" s="99"/>
      <c r="AJ97" s="99"/>
      <c r="AK97" s="99"/>
      <c r="AL97" s="318">
        <f t="shared" si="29"/>
        <v>0</v>
      </c>
      <c r="AM97" s="424">
        <f t="shared" si="30"/>
        <v>0</v>
      </c>
    </row>
    <row r="98" spans="1:39" s="13" customFormat="1" ht="48" x14ac:dyDescent="0.25">
      <c r="A98" s="12"/>
      <c r="B98" s="38"/>
      <c r="C98" s="1038"/>
      <c r="D98" s="1020"/>
      <c r="E98" s="148" t="s">
        <v>42</v>
      </c>
      <c r="F98" s="326"/>
      <c r="G98" s="341">
        <f t="shared" si="25"/>
        <v>0</v>
      </c>
      <c r="H98" s="99"/>
      <c r="I98" s="99"/>
      <c r="J98" s="99"/>
      <c r="K98" s="343"/>
      <c r="L98" s="341">
        <f t="shared" si="26"/>
        <v>0</v>
      </c>
      <c r="M98" s="99"/>
      <c r="N98" s="99"/>
      <c r="O98" s="99"/>
      <c r="P98" s="343"/>
      <c r="Q98" s="341">
        <f t="shared" si="27"/>
        <v>0</v>
      </c>
      <c r="R98" s="99"/>
      <c r="S98" s="99"/>
      <c r="T98" s="99"/>
      <c r="U98" s="99"/>
      <c r="V98" s="318">
        <f t="shared" si="28"/>
        <v>0</v>
      </c>
      <c r="W98" s="407">
        <f t="shared" si="22"/>
        <v>0</v>
      </c>
      <c r="X98" s="99"/>
      <c r="Y98" s="99"/>
      <c r="Z98" s="99"/>
      <c r="AA98" s="99"/>
      <c r="AB98" s="407">
        <f t="shared" si="23"/>
        <v>0</v>
      </c>
      <c r="AC98" s="99"/>
      <c r="AD98" s="99"/>
      <c r="AE98" s="99"/>
      <c r="AF98" s="99"/>
      <c r="AG98" s="341">
        <f t="shared" si="24"/>
        <v>0</v>
      </c>
      <c r="AH98" s="99"/>
      <c r="AI98" s="99"/>
      <c r="AJ98" s="99"/>
      <c r="AK98" s="99"/>
      <c r="AL98" s="318">
        <f t="shared" si="29"/>
        <v>0</v>
      </c>
      <c r="AM98" s="424">
        <f t="shared" si="30"/>
        <v>0</v>
      </c>
    </row>
    <row r="99" spans="1:39" s="13" customFormat="1" ht="37.5" customHeight="1" x14ac:dyDescent="0.25">
      <c r="A99" s="12"/>
      <c r="B99" s="38"/>
      <c r="C99" s="1038"/>
      <c r="D99" s="1020"/>
      <c r="E99" s="146" t="s">
        <v>570</v>
      </c>
      <c r="F99" s="324"/>
      <c r="G99" s="341">
        <f t="shared" si="25"/>
        <v>0</v>
      </c>
      <c r="H99" s="99"/>
      <c r="I99" s="99"/>
      <c r="J99" s="99"/>
      <c r="K99" s="343"/>
      <c r="L99" s="341">
        <f t="shared" si="26"/>
        <v>0</v>
      </c>
      <c r="M99" s="99"/>
      <c r="N99" s="99"/>
      <c r="O99" s="99"/>
      <c r="P99" s="343"/>
      <c r="Q99" s="341">
        <f t="shared" si="27"/>
        <v>0</v>
      </c>
      <c r="R99" s="99"/>
      <c r="S99" s="99"/>
      <c r="T99" s="99"/>
      <c r="U99" s="99"/>
      <c r="V99" s="318">
        <f t="shared" si="28"/>
        <v>0</v>
      </c>
      <c r="W99" s="407">
        <f t="shared" si="22"/>
        <v>0</v>
      </c>
      <c r="X99" s="99"/>
      <c r="Y99" s="99"/>
      <c r="Z99" s="99"/>
      <c r="AA99" s="99"/>
      <c r="AB99" s="407">
        <f t="shared" si="23"/>
        <v>0</v>
      </c>
      <c r="AC99" s="99"/>
      <c r="AD99" s="99"/>
      <c r="AE99" s="99"/>
      <c r="AF99" s="99"/>
      <c r="AG99" s="341">
        <f t="shared" si="24"/>
        <v>0</v>
      </c>
      <c r="AH99" s="99"/>
      <c r="AI99" s="99"/>
      <c r="AJ99" s="99"/>
      <c r="AK99" s="99"/>
      <c r="AL99" s="318">
        <f t="shared" si="29"/>
        <v>0</v>
      </c>
      <c r="AM99" s="424">
        <f t="shared" si="30"/>
        <v>0</v>
      </c>
    </row>
    <row r="100" spans="1:39" s="13" customFormat="1" ht="108" x14ac:dyDescent="0.25">
      <c r="A100" s="12"/>
      <c r="B100" s="40"/>
      <c r="C100" s="1038"/>
      <c r="D100" s="1020"/>
      <c r="E100" s="142" t="s">
        <v>567</v>
      </c>
      <c r="F100" s="319"/>
      <c r="G100" s="341">
        <f t="shared" si="25"/>
        <v>0</v>
      </c>
      <c r="H100" s="99"/>
      <c r="I100" s="99"/>
      <c r="J100" s="99"/>
      <c r="K100" s="343"/>
      <c r="L100" s="341">
        <f t="shared" si="26"/>
        <v>0</v>
      </c>
      <c r="M100" s="99"/>
      <c r="N100" s="99"/>
      <c r="O100" s="99"/>
      <c r="P100" s="343"/>
      <c r="Q100" s="341">
        <f t="shared" si="27"/>
        <v>0</v>
      </c>
      <c r="R100" s="99"/>
      <c r="S100" s="99"/>
      <c r="T100" s="99"/>
      <c r="U100" s="99"/>
      <c r="V100" s="318">
        <f t="shared" si="28"/>
        <v>0</v>
      </c>
      <c r="W100" s="407">
        <f t="shared" si="22"/>
        <v>0</v>
      </c>
      <c r="X100" s="99"/>
      <c r="Y100" s="99"/>
      <c r="Z100" s="99"/>
      <c r="AA100" s="99"/>
      <c r="AB100" s="407">
        <f t="shared" si="23"/>
        <v>0</v>
      </c>
      <c r="AC100" s="99"/>
      <c r="AD100" s="99"/>
      <c r="AE100" s="99"/>
      <c r="AF100" s="99"/>
      <c r="AG100" s="341">
        <f t="shared" si="24"/>
        <v>0</v>
      </c>
      <c r="AH100" s="99"/>
      <c r="AI100" s="99"/>
      <c r="AJ100" s="99"/>
      <c r="AK100" s="99"/>
      <c r="AL100" s="318">
        <f t="shared" si="29"/>
        <v>0</v>
      </c>
      <c r="AM100" s="424">
        <f t="shared" si="30"/>
        <v>0</v>
      </c>
    </row>
    <row r="101" spans="1:39" s="13" customFormat="1" ht="24" x14ac:dyDescent="0.25">
      <c r="A101" s="12"/>
      <c r="B101" s="38"/>
      <c r="C101" s="1038"/>
      <c r="D101" s="1020"/>
      <c r="E101" s="148" t="s">
        <v>202</v>
      </c>
      <c r="F101" s="319"/>
      <c r="G101" s="341">
        <f t="shared" si="25"/>
        <v>0</v>
      </c>
      <c r="H101" s="99"/>
      <c r="I101" s="99"/>
      <c r="J101" s="99"/>
      <c r="K101" s="343"/>
      <c r="L101" s="341">
        <f t="shared" si="26"/>
        <v>0</v>
      </c>
      <c r="M101" s="99"/>
      <c r="N101" s="99"/>
      <c r="O101" s="99"/>
      <c r="P101" s="343"/>
      <c r="Q101" s="341">
        <f t="shared" si="27"/>
        <v>0</v>
      </c>
      <c r="R101" s="99"/>
      <c r="S101" s="99"/>
      <c r="T101" s="99"/>
      <c r="U101" s="99"/>
      <c r="V101" s="318">
        <f t="shared" si="28"/>
        <v>0</v>
      </c>
      <c r="W101" s="407">
        <f t="shared" si="22"/>
        <v>0</v>
      </c>
      <c r="X101" s="99"/>
      <c r="Y101" s="99"/>
      <c r="Z101" s="99"/>
      <c r="AA101" s="99"/>
      <c r="AB101" s="407">
        <f t="shared" si="23"/>
        <v>0</v>
      </c>
      <c r="AC101" s="99"/>
      <c r="AD101" s="99"/>
      <c r="AE101" s="99"/>
      <c r="AF101" s="99"/>
      <c r="AG101" s="341">
        <f t="shared" si="24"/>
        <v>0</v>
      </c>
      <c r="AH101" s="99"/>
      <c r="AI101" s="99"/>
      <c r="AJ101" s="99"/>
      <c r="AK101" s="99"/>
      <c r="AL101" s="318">
        <f t="shared" si="29"/>
        <v>0</v>
      </c>
      <c r="AM101" s="424">
        <f t="shared" si="30"/>
        <v>0</v>
      </c>
    </row>
    <row r="102" spans="1:39" s="13" customFormat="1" ht="24" x14ac:dyDescent="0.25">
      <c r="A102" s="12"/>
      <c r="B102" s="38"/>
      <c r="C102" s="1038"/>
      <c r="D102" s="1020"/>
      <c r="E102" s="148" t="s">
        <v>3</v>
      </c>
      <c r="F102" s="319"/>
      <c r="G102" s="341">
        <f t="shared" si="25"/>
        <v>0</v>
      </c>
      <c r="H102" s="99"/>
      <c r="I102" s="99"/>
      <c r="J102" s="99"/>
      <c r="K102" s="343"/>
      <c r="L102" s="341">
        <f t="shared" si="26"/>
        <v>0</v>
      </c>
      <c r="M102" s="99"/>
      <c r="N102" s="99"/>
      <c r="O102" s="99"/>
      <c r="P102" s="343"/>
      <c r="Q102" s="341">
        <f t="shared" si="27"/>
        <v>0</v>
      </c>
      <c r="R102" s="99"/>
      <c r="S102" s="99"/>
      <c r="T102" s="99"/>
      <c r="U102" s="99"/>
      <c r="V102" s="318">
        <f t="shared" si="28"/>
        <v>0</v>
      </c>
      <c r="W102" s="407">
        <f t="shared" si="22"/>
        <v>0</v>
      </c>
      <c r="X102" s="99"/>
      <c r="Y102" s="99"/>
      <c r="Z102" s="99"/>
      <c r="AA102" s="99"/>
      <c r="AB102" s="407">
        <f t="shared" si="23"/>
        <v>0</v>
      </c>
      <c r="AC102" s="99"/>
      <c r="AD102" s="99"/>
      <c r="AE102" s="99"/>
      <c r="AF102" s="99"/>
      <c r="AG102" s="341">
        <f t="shared" si="24"/>
        <v>0</v>
      </c>
      <c r="AH102" s="99"/>
      <c r="AI102" s="99"/>
      <c r="AJ102" s="99"/>
      <c r="AK102" s="99"/>
      <c r="AL102" s="318">
        <f t="shared" si="29"/>
        <v>0</v>
      </c>
      <c r="AM102" s="424">
        <f t="shared" si="30"/>
        <v>0</v>
      </c>
    </row>
    <row r="103" spans="1:39" s="13" customFormat="1" ht="63.75" x14ac:dyDescent="0.25">
      <c r="A103" s="12"/>
      <c r="B103" s="38"/>
      <c r="C103" s="1038"/>
      <c r="D103" s="1020"/>
      <c r="E103" s="146" t="s">
        <v>687</v>
      </c>
      <c r="F103" s="327"/>
      <c r="G103" s="341">
        <f t="shared" si="25"/>
        <v>0</v>
      </c>
      <c r="H103" s="99"/>
      <c r="I103" s="99"/>
      <c r="J103" s="99"/>
      <c r="K103" s="343"/>
      <c r="L103" s="341">
        <f t="shared" si="26"/>
        <v>0</v>
      </c>
      <c r="M103" s="99"/>
      <c r="N103" s="99"/>
      <c r="O103" s="99"/>
      <c r="P103" s="343"/>
      <c r="Q103" s="341">
        <f t="shared" si="27"/>
        <v>0</v>
      </c>
      <c r="R103" s="99"/>
      <c r="S103" s="99"/>
      <c r="T103" s="99"/>
      <c r="U103" s="99"/>
      <c r="V103" s="318">
        <f t="shared" si="28"/>
        <v>0</v>
      </c>
      <c r="W103" s="407">
        <f t="shared" si="22"/>
        <v>0</v>
      </c>
      <c r="X103" s="99"/>
      <c r="Y103" s="99"/>
      <c r="Z103" s="99"/>
      <c r="AA103" s="99"/>
      <c r="AB103" s="407">
        <f t="shared" si="23"/>
        <v>0</v>
      </c>
      <c r="AC103" s="99"/>
      <c r="AD103" s="99"/>
      <c r="AE103" s="99"/>
      <c r="AF103" s="99"/>
      <c r="AG103" s="341">
        <f t="shared" si="24"/>
        <v>0</v>
      </c>
      <c r="AH103" s="99"/>
      <c r="AI103" s="99"/>
      <c r="AJ103" s="99"/>
      <c r="AK103" s="99"/>
      <c r="AL103" s="318">
        <f t="shared" si="29"/>
        <v>0</v>
      </c>
      <c r="AM103" s="424">
        <f t="shared" si="30"/>
        <v>0</v>
      </c>
    </row>
    <row r="104" spans="1:39" s="13" customFormat="1" ht="63.75" x14ac:dyDescent="0.25">
      <c r="A104" s="12"/>
      <c r="B104" s="38"/>
      <c r="C104" s="1038"/>
      <c r="D104" s="1020"/>
      <c r="E104" s="146" t="s">
        <v>31</v>
      </c>
      <c r="F104" s="327"/>
      <c r="G104" s="341">
        <f t="shared" si="25"/>
        <v>0</v>
      </c>
      <c r="H104" s="99"/>
      <c r="I104" s="99"/>
      <c r="J104" s="99"/>
      <c r="K104" s="343"/>
      <c r="L104" s="341">
        <f t="shared" si="26"/>
        <v>0</v>
      </c>
      <c r="M104" s="99"/>
      <c r="N104" s="99"/>
      <c r="O104" s="99"/>
      <c r="P104" s="343"/>
      <c r="Q104" s="341">
        <f t="shared" si="27"/>
        <v>0</v>
      </c>
      <c r="R104" s="99"/>
      <c r="S104" s="99"/>
      <c r="T104" s="99"/>
      <c r="U104" s="99"/>
      <c r="V104" s="318">
        <f t="shared" si="28"/>
        <v>0</v>
      </c>
      <c r="W104" s="407">
        <f t="shared" si="22"/>
        <v>0</v>
      </c>
      <c r="X104" s="99"/>
      <c r="Y104" s="99"/>
      <c r="Z104" s="99"/>
      <c r="AA104" s="99"/>
      <c r="AB104" s="407">
        <f t="shared" si="23"/>
        <v>0</v>
      </c>
      <c r="AC104" s="99"/>
      <c r="AD104" s="99"/>
      <c r="AE104" s="99"/>
      <c r="AF104" s="99"/>
      <c r="AG104" s="341">
        <f t="shared" si="24"/>
        <v>0</v>
      </c>
      <c r="AH104" s="99"/>
      <c r="AI104" s="99"/>
      <c r="AJ104" s="99"/>
      <c r="AK104" s="99"/>
      <c r="AL104" s="318">
        <f t="shared" si="29"/>
        <v>0</v>
      </c>
      <c r="AM104" s="424">
        <f t="shared" si="30"/>
        <v>0</v>
      </c>
    </row>
    <row r="105" spans="1:39" s="13" customFormat="1" ht="36" x14ac:dyDescent="0.25">
      <c r="A105" s="12"/>
      <c r="B105" s="38"/>
      <c r="C105" s="1038"/>
      <c r="D105" s="1020"/>
      <c r="E105" s="148" t="s">
        <v>25</v>
      </c>
      <c r="F105" s="319"/>
      <c r="G105" s="341">
        <f t="shared" si="25"/>
        <v>0</v>
      </c>
      <c r="H105" s="99"/>
      <c r="I105" s="99"/>
      <c r="J105" s="99"/>
      <c r="K105" s="343"/>
      <c r="L105" s="341">
        <f t="shared" si="26"/>
        <v>0</v>
      </c>
      <c r="M105" s="99"/>
      <c r="N105" s="99"/>
      <c r="O105" s="99"/>
      <c r="P105" s="343"/>
      <c r="Q105" s="341">
        <f t="shared" si="27"/>
        <v>0</v>
      </c>
      <c r="R105" s="99"/>
      <c r="S105" s="99"/>
      <c r="T105" s="99"/>
      <c r="U105" s="99"/>
      <c r="V105" s="318">
        <f t="shared" si="28"/>
        <v>0</v>
      </c>
      <c r="W105" s="407">
        <f t="shared" si="22"/>
        <v>0</v>
      </c>
      <c r="X105" s="99"/>
      <c r="Y105" s="99"/>
      <c r="Z105" s="99"/>
      <c r="AA105" s="99"/>
      <c r="AB105" s="407">
        <f t="shared" si="23"/>
        <v>0</v>
      </c>
      <c r="AC105" s="99"/>
      <c r="AD105" s="99"/>
      <c r="AE105" s="99"/>
      <c r="AF105" s="99"/>
      <c r="AG105" s="341">
        <f t="shared" si="24"/>
        <v>0</v>
      </c>
      <c r="AH105" s="99"/>
      <c r="AI105" s="99"/>
      <c r="AJ105" s="99"/>
      <c r="AK105" s="99"/>
      <c r="AL105" s="318">
        <f t="shared" si="29"/>
        <v>0</v>
      </c>
      <c r="AM105" s="424">
        <f t="shared" si="30"/>
        <v>0</v>
      </c>
    </row>
    <row r="106" spans="1:39" s="13" customFormat="1" ht="38.25" x14ac:dyDescent="0.25">
      <c r="A106" s="12"/>
      <c r="B106" s="38"/>
      <c r="C106" s="1038"/>
      <c r="D106" s="1020"/>
      <c r="E106" s="146" t="s">
        <v>26</v>
      </c>
      <c r="F106" s="327"/>
      <c r="G106" s="341">
        <f t="shared" si="25"/>
        <v>0</v>
      </c>
      <c r="H106" s="99"/>
      <c r="I106" s="99"/>
      <c r="J106" s="99"/>
      <c r="K106" s="343"/>
      <c r="L106" s="341">
        <f t="shared" si="26"/>
        <v>0</v>
      </c>
      <c r="M106" s="99"/>
      <c r="N106" s="99"/>
      <c r="O106" s="99"/>
      <c r="P106" s="343"/>
      <c r="Q106" s="341">
        <f t="shared" si="27"/>
        <v>0</v>
      </c>
      <c r="R106" s="99"/>
      <c r="S106" s="99"/>
      <c r="T106" s="99"/>
      <c r="U106" s="99"/>
      <c r="V106" s="318">
        <f t="shared" si="28"/>
        <v>0</v>
      </c>
      <c r="W106" s="407">
        <f t="shared" si="22"/>
        <v>0</v>
      </c>
      <c r="X106" s="99"/>
      <c r="Y106" s="99"/>
      <c r="Z106" s="99"/>
      <c r="AA106" s="99"/>
      <c r="AB106" s="407">
        <f t="shared" si="23"/>
        <v>0</v>
      </c>
      <c r="AC106" s="99"/>
      <c r="AD106" s="99"/>
      <c r="AE106" s="99"/>
      <c r="AF106" s="99"/>
      <c r="AG106" s="341">
        <f t="shared" si="24"/>
        <v>0</v>
      </c>
      <c r="AH106" s="99"/>
      <c r="AI106" s="99"/>
      <c r="AJ106" s="99"/>
      <c r="AK106" s="99"/>
      <c r="AL106" s="318">
        <f t="shared" si="29"/>
        <v>0</v>
      </c>
      <c r="AM106" s="424">
        <f t="shared" si="30"/>
        <v>0</v>
      </c>
    </row>
    <row r="107" spans="1:39" s="13" customFormat="1" ht="38.25" x14ac:dyDescent="0.25">
      <c r="A107" s="12"/>
      <c r="B107" s="38"/>
      <c r="C107" s="1038"/>
      <c r="D107" s="1020"/>
      <c r="E107" s="146" t="s">
        <v>27</v>
      </c>
      <c r="F107" s="327"/>
      <c r="G107" s="341">
        <f t="shared" si="25"/>
        <v>0</v>
      </c>
      <c r="H107" s="99"/>
      <c r="I107" s="99"/>
      <c r="J107" s="99"/>
      <c r="K107" s="343"/>
      <c r="L107" s="341">
        <f t="shared" si="26"/>
        <v>0</v>
      </c>
      <c r="M107" s="99"/>
      <c r="N107" s="99"/>
      <c r="O107" s="99"/>
      <c r="P107" s="343"/>
      <c r="Q107" s="341">
        <f t="shared" si="27"/>
        <v>0</v>
      </c>
      <c r="R107" s="99"/>
      <c r="S107" s="99"/>
      <c r="T107" s="99"/>
      <c r="U107" s="99"/>
      <c r="V107" s="318">
        <f t="shared" si="28"/>
        <v>0</v>
      </c>
      <c r="W107" s="407">
        <f t="shared" si="22"/>
        <v>0</v>
      </c>
      <c r="X107" s="99"/>
      <c r="Y107" s="99"/>
      <c r="Z107" s="99"/>
      <c r="AA107" s="99"/>
      <c r="AB107" s="407">
        <f t="shared" si="23"/>
        <v>0</v>
      </c>
      <c r="AC107" s="99"/>
      <c r="AD107" s="99"/>
      <c r="AE107" s="99"/>
      <c r="AF107" s="99"/>
      <c r="AG107" s="341">
        <f t="shared" si="24"/>
        <v>0</v>
      </c>
      <c r="AH107" s="99"/>
      <c r="AI107" s="99"/>
      <c r="AJ107" s="99"/>
      <c r="AK107" s="99"/>
      <c r="AL107" s="318">
        <f t="shared" si="29"/>
        <v>0</v>
      </c>
      <c r="AM107" s="424">
        <f t="shared" si="30"/>
        <v>0</v>
      </c>
    </row>
    <row r="108" spans="1:39" s="13" customFormat="1" ht="51" x14ac:dyDescent="0.25">
      <c r="A108" s="12"/>
      <c r="B108" s="38"/>
      <c r="C108" s="1038"/>
      <c r="D108" s="1020"/>
      <c r="E108" s="146" t="s">
        <v>688</v>
      </c>
      <c r="F108" s="327"/>
      <c r="G108" s="341">
        <f t="shared" si="25"/>
        <v>0</v>
      </c>
      <c r="H108" s="99"/>
      <c r="I108" s="99"/>
      <c r="J108" s="99"/>
      <c r="K108" s="343"/>
      <c r="L108" s="341">
        <f t="shared" si="26"/>
        <v>0</v>
      </c>
      <c r="M108" s="99"/>
      <c r="N108" s="99"/>
      <c r="O108" s="99"/>
      <c r="P108" s="343"/>
      <c r="Q108" s="341">
        <f t="shared" si="27"/>
        <v>0</v>
      </c>
      <c r="R108" s="99"/>
      <c r="S108" s="99"/>
      <c r="T108" s="99"/>
      <c r="U108" s="99"/>
      <c r="V108" s="318">
        <f t="shared" si="28"/>
        <v>0</v>
      </c>
      <c r="W108" s="407">
        <f t="shared" si="22"/>
        <v>0</v>
      </c>
      <c r="X108" s="99"/>
      <c r="Y108" s="99"/>
      <c r="Z108" s="99"/>
      <c r="AA108" s="99"/>
      <c r="AB108" s="407">
        <f t="shared" si="23"/>
        <v>0</v>
      </c>
      <c r="AC108" s="99"/>
      <c r="AD108" s="99"/>
      <c r="AE108" s="99"/>
      <c r="AF108" s="99"/>
      <c r="AG108" s="341">
        <f t="shared" si="24"/>
        <v>0</v>
      </c>
      <c r="AH108" s="99"/>
      <c r="AI108" s="99"/>
      <c r="AJ108" s="99"/>
      <c r="AK108" s="99"/>
      <c r="AL108" s="318">
        <f t="shared" si="29"/>
        <v>0</v>
      </c>
      <c r="AM108" s="424">
        <f t="shared" si="30"/>
        <v>0</v>
      </c>
    </row>
    <row r="109" spans="1:39" s="13" customFormat="1" ht="51" x14ac:dyDescent="0.25">
      <c r="A109" s="12"/>
      <c r="B109" s="38"/>
      <c r="C109" s="1038"/>
      <c r="D109" s="1020"/>
      <c r="E109" s="146" t="s">
        <v>51</v>
      </c>
      <c r="F109" s="327"/>
      <c r="G109" s="341">
        <f t="shared" si="25"/>
        <v>0</v>
      </c>
      <c r="H109" s="99"/>
      <c r="I109" s="99"/>
      <c r="J109" s="99"/>
      <c r="K109" s="343"/>
      <c r="L109" s="341">
        <f t="shared" si="26"/>
        <v>0</v>
      </c>
      <c r="M109" s="99"/>
      <c r="N109" s="99"/>
      <c r="O109" s="99"/>
      <c r="P109" s="343"/>
      <c r="Q109" s="341">
        <f t="shared" si="27"/>
        <v>0</v>
      </c>
      <c r="R109" s="99"/>
      <c r="S109" s="99"/>
      <c r="T109" s="99"/>
      <c r="U109" s="99"/>
      <c r="V109" s="318">
        <f t="shared" si="28"/>
        <v>0</v>
      </c>
      <c r="W109" s="407">
        <f t="shared" si="22"/>
        <v>0</v>
      </c>
      <c r="X109" s="99"/>
      <c r="Y109" s="99"/>
      <c r="Z109" s="99"/>
      <c r="AA109" s="99"/>
      <c r="AB109" s="407">
        <f t="shared" si="23"/>
        <v>0</v>
      </c>
      <c r="AC109" s="99"/>
      <c r="AD109" s="99"/>
      <c r="AE109" s="99"/>
      <c r="AF109" s="99"/>
      <c r="AG109" s="341">
        <f t="shared" si="24"/>
        <v>0</v>
      </c>
      <c r="AH109" s="99"/>
      <c r="AI109" s="99"/>
      <c r="AJ109" s="99"/>
      <c r="AK109" s="99"/>
      <c r="AL109" s="318">
        <f t="shared" si="29"/>
        <v>0</v>
      </c>
      <c r="AM109" s="424">
        <f t="shared" si="30"/>
        <v>0</v>
      </c>
    </row>
    <row r="110" spans="1:39" s="13" customFormat="1" ht="74.25" customHeight="1" x14ac:dyDescent="0.25">
      <c r="A110" s="12"/>
      <c r="B110" s="38"/>
      <c r="C110" s="1038"/>
      <c r="D110" s="1020"/>
      <c r="E110" s="146" t="s">
        <v>700</v>
      </c>
      <c r="F110" s="327"/>
      <c r="G110" s="341">
        <f t="shared" si="25"/>
        <v>0</v>
      </c>
      <c r="H110" s="99"/>
      <c r="I110" s="99"/>
      <c r="J110" s="99"/>
      <c r="K110" s="343"/>
      <c r="L110" s="341">
        <f t="shared" si="26"/>
        <v>0</v>
      </c>
      <c r="M110" s="99"/>
      <c r="N110" s="99"/>
      <c r="O110" s="99"/>
      <c r="P110" s="343"/>
      <c r="Q110" s="341">
        <f t="shared" si="27"/>
        <v>0</v>
      </c>
      <c r="R110" s="99"/>
      <c r="S110" s="99"/>
      <c r="T110" s="99"/>
      <c r="U110" s="99"/>
      <c r="V110" s="318">
        <f t="shared" si="28"/>
        <v>0</v>
      </c>
      <c r="W110" s="407">
        <f t="shared" si="22"/>
        <v>0</v>
      </c>
      <c r="X110" s="99"/>
      <c r="Y110" s="99"/>
      <c r="Z110" s="99"/>
      <c r="AA110" s="99"/>
      <c r="AB110" s="407">
        <f t="shared" si="23"/>
        <v>0</v>
      </c>
      <c r="AC110" s="99"/>
      <c r="AD110" s="99"/>
      <c r="AE110" s="99"/>
      <c r="AF110" s="99"/>
      <c r="AG110" s="341">
        <f t="shared" si="24"/>
        <v>0</v>
      </c>
      <c r="AH110" s="99"/>
      <c r="AI110" s="99"/>
      <c r="AJ110" s="99"/>
      <c r="AK110" s="99"/>
      <c r="AL110" s="318">
        <f t="shared" si="29"/>
        <v>0</v>
      </c>
      <c r="AM110" s="424">
        <f t="shared" si="30"/>
        <v>0</v>
      </c>
    </row>
    <row r="111" spans="1:39" s="13" customFormat="1" ht="60" x14ac:dyDescent="0.25">
      <c r="A111" s="12"/>
      <c r="B111" s="38"/>
      <c r="C111" s="1038"/>
      <c r="D111" s="1020"/>
      <c r="E111" s="148" t="s">
        <v>43</v>
      </c>
      <c r="F111" s="328"/>
      <c r="G111" s="341">
        <f t="shared" si="25"/>
        <v>0</v>
      </c>
      <c r="H111" s="99"/>
      <c r="I111" s="99"/>
      <c r="J111" s="99"/>
      <c r="K111" s="343"/>
      <c r="L111" s="341">
        <f t="shared" si="26"/>
        <v>0</v>
      </c>
      <c r="M111" s="99"/>
      <c r="N111" s="99"/>
      <c r="O111" s="99"/>
      <c r="P111" s="343"/>
      <c r="Q111" s="341">
        <f t="shared" si="27"/>
        <v>0</v>
      </c>
      <c r="R111" s="99"/>
      <c r="S111" s="99"/>
      <c r="T111" s="99"/>
      <c r="U111" s="99"/>
      <c r="V111" s="318">
        <f t="shared" si="28"/>
        <v>0</v>
      </c>
      <c r="W111" s="407">
        <f t="shared" si="22"/>
        <v>0</v>
      </c>
      <c r="X111" s="99"/>
      <c r="Y111" s="99"/>
      <c r="Z111" s="99"/>
      <c r="AA111" s="99"/>
      <c r="AB111" s="407">
        <f t="shared" si="23"/>
        <v>0</v>
      </c>
      <c r="AC111" s="99"/>
      <c r="AD111" s="99"/>
      <c r="AE111" s="99"/>
      <c r="AF111" s="99"/>
      <c r="AG111" s="341">
        <f t="shared" si="24"/>
        <v>0</v>
      </c>
      <c r="AH111" s="99"/>
      <c r="AI111" s="99"/>
      <c r="AJ111" s="99"/>
      <c r="AK111" s="99"/>
      <c r="AL111" s="318">
        <f t="shared" si="29"/>
        <v>0</v>
      </c>
      <c r="AM111" s="424">
        <f t="shared" si="30"/>
        <v>0</v>
      </c>
    </row>
    <row r="112" spans="1:39" s="13" customFormat="1" ht="76.5" x14ac:dyDescent="0.25">
      <c r="A112" s="12"/>
      <c r="B112" s="38"/>
      <c r="C112" s="1038"/>
      <c r="D112" s="1020"/>
      <c r="E112" s="146" t="s">
        <v>701</v>
      </c>
      <c r="F112" s="329"/>
      <c r="G112" s="341">
        <f t="shared" si="25"/>
        <v>0</v>
      </c>
      <c r="H112" s="99"/>
      <c r="I112" s="99"/>
      <c r="J112" s="99"/>
      <c r="K112" s="343"/>
      <c r="L112" s="341">
        <f t="shared" si="26"/>
        <v>0</v>
      </c>
      <c r="M112" s="99"/>
      <c r="N112" s="99"/>
      <c r="O112" s="99"/>
      <c r="P112" s="343"/>
      <c r="Q112" s="341">
        <f t="shared" si="27"/>
        <v>0</v>
      </c>
      <c r="R112" s="99"/>
      <c r="S112" s="99"/>
      <c r="T112" s="99"/>
      <c r="U112" s="99"/>
      <c r="V112" s="318">
        <f t="shared" si="28"/>
        <v>0</v>
      </c>
      <c r="W112" s="407">
        <f t="shared" si="22"/>
        <v>0</v>
      </c>
      <c r="X112" s="99"/>
      <c r="Y112" s="99"/>
      <c r="Z112" s="99"/>
      <c r="AA112" s="99"/>
      <c r="AB112" s="407">
        <f t="shared" si="23"/>
        <v>0</v>
      </c>
      <c r="AC112" s="99"/>
      <c r="AD112" s="99"/>
      <c r="AE112" s="99"/>
      <c r="AF112" s="99"/>
      <c r="AG112" s="341">
        <f t="shared" si="24"/>
        <v>0</v>
      </c>
      <c r="AH112" s="99"/>
      <c r="AI112" s="99"/>
      <c r="AJ112" s="99"/>
      <c r="AK112" s="99"/>
      <c r="AL112" s="318">
        <f t="shared" si="29"/>
        <v>0</v>
      </c>
      <c r="AM112" s="424">
        <f t="shared" si="30"/>
        <v>0</v>
      </c>
    </row>
    <row r="113" spans="1:39" s="13" customFormat="1" ht="60" x14ac:dyDescent="0.25">
      <c r="A113" s="12"/>
      <c r="B113" s="38"/>
      <c r="C113" s="1038"/>
      <c r="D113" s="1020"/>
      <c r="E113" s="148" t="s">
        <v>654</v>
      </c>
      <c r="F113" s="319"/>
      <c r="G113" s="341">
        <f t="shared" si="25"/>
        <v>0</v>
      </c>
      <c r="H113" s="99"/>
      <c r="I113" s="99"/>
      <c r="J113" s="99"/>
      <c r="K113" s="343"/>
      <c r="L113" s="341">
        <f t="shared" si="26"/>
        <v>0</v>
      </c>
      <c r="M113" s="99"/>
      <c r="N113" s="99"/>
      <c r="O113" s="99"/>
      <c r="P113" s="343"/>
      <c r="Q113" s="341">
        <f t="shared" si="27"/>
        <v>0</v>
      </c>
      <c r="R113" s="99"/>
      <c r="S113" s="99"/>
      <c r="T113" s="99"/>
      <c r="U113" s="99"/>
      <c r="V113" s="318">
        <f t="shared" si="28"/>
        <v>0</v>
      </c>
      <c r="W113" s="407">
        <f t="shared" si="22"/>
        <v>0</v>
      </c>
      <c r="X113" s="99"/>
      <c r="Y113" s="99"/>
      <c r="Z113" s="99"/>
      <c r="AA113" s="99"/>
      <c r="AB113" s="407">
        <f t="shared" si="23"/>
        <v>0</v>
      </c>
      <c r="AC113" s="99"/>
      <c r="AD113" s="99"/>
      <c r="AE113" s="99"/>
      <c r="AF113" s="99"/>
      <c r="AG113" s="341">
        <f t="shared" si="24"/>
        <v>0</v>
      </c>
      <c r="AH113" s="99"/>
      <c r="AI113" s="99"/>
      <c r="AJ113" s="99"/>
      <c r="AK113" s="99"/>
      <c r="AL113" s="318">
        <f t="shared" si="29"/>
        <v>0</v>
      </c>
      <c r="AM113" s="424">
        <f t="shared" si="30"/>
        <v>0</v>
      </c>
    </row>
    <row r="114" spans="1:39" s="13" customFormat="1" ht="76.5" x14ac:dyDescent="0.25">
      <c r="A114" s="12"/>
      <c r="B114" s="38"/>
      <c r="C114" s="1038"/>
      <c r="D114" s="1020"/>
      <c r="E114" s="146" t="s">
        <v>39</v>
      </c>
      <c r="F114" s="327"/>
      <c r="G114" s="341">
        <f t="shared" si="25"/>
        <v>0</v>
      </c>
      <c r="H114" s="99"/>
      <c r="I114" s="99"/>
      <c r="J114" s="99"/>
      <c r="K114" s="343"/>
      <c r="L114" s="341">
        <f t="shared" si="26"/>
        <v>0</v>
      </c>
      <c r="M114" s="99"/>
      <c r="N114" s="99"/>
      <c r="O114" s="99"/>
      <c r="P114" s="343"/>
      <c r="Q114" s="341">
        <f t="shared" si="27"/>
        <v>0</v>
      </c>
      <c r="R114" s="99"/>
      <c r="S114" s="99"/>
      <c r="T114" s="99"/>
      <c r="U114" s="99"/>
      <c r="V114" s="318">
        <f t="shared" si="28"/>
        <v>0</v>
      </c>
      <c r="W114" s="407">
        <f t="shared" si="22"/>
        <v>0</v>
      </c>
      <c r="X114" s="99"/>
      <c r="Y114" s="99"/>
      <c r="Z114" s="99"/>
      <c r="AA114" s="99"/>
      <c r="AB114" s="407">
        <f t="shared" si="23"/>
        <v>0</v>
      </c>
      <c r="AC114" s="99"/>
      <c r="AD114" s="99"/>
      <c r="AE114" s="99"/>
      <c r="AF114" s="99"/>
      <c r="AG114" s="341">
        <f t="shared" si="24"/>
        <v>0</v>
      </c>
      <c r="AH114" s="99"/>
      <c r="AI114" s="99"/>
      <c r="AJ114" s="99"/>
      <c r="AK114" s="99"/>
      <c r="AL114" s="318">
        <f t="shared" si="29"/>
        <v>0</v>
      </c>
      <c r="AM114" s="424">
        <f t="shared" si="30"/>
        <v>0</v>
      </c>
    </row>
    <row r="115" spans="1:39" s="13" customFormat="1" ht="36" x14ac:dyDescent="0.25">
      <c r="A115" s="12"/>
      <c r="B115" s="38"/>
      <c r="C115" s="1038"/>
      <c r="D115" s="1020"/>
      <c r="E115" s="148" t="s">
        <v>40</v>
      </c>
      <c r="F115" s="319"/>
      <c r="G115" s="341">
        <f t="shared" si="25"/>
        <v>0</v>
      </c>
      <c r="H115" s="99"/>
      <c r="I115" s="99"/>
      <c r="J115" s="99"/>
      <c r="K115" s="343"/>
      <c r="L115" s="341">
        <f t="shared" si="26"/>
        <v>0</v>
      </c>
      <c r="M115" s="99"/>
      <c r="N115" s="99"/>
      <c r="O115" s="99"/>
      <c r="P115" s="343"/>
      <c r="Q115" s="341">
        <f t="shared" si="27"/>
        <v>0</v>
      </c>
      <c r="R115" s="99"/>
      <c r="S115" s="99"/>
      <c r="T115" s="99"/>
      <c r="U115" s="99"/>
      <c r="V115" s="318">
        <f t="shared" si="28"/>
        <v>0</v>
      </c>
      <c r="W115" s="407">
        <f t="shared" si="22"/>
        <v>0</v>
      </c>
      <c r="X115" s="99"/>
      <c r="Y115" s="99"/>
      <c r="Z115" s="99"/>
      <c r="AA115" s="99"/>
      <c r="AB115" s="407">
        <f t="shared" si="23"/>
        <v>0</v>
      </c>
      <c r="AC115" s="99"/>
      <c r="AD115" s="99"/>
      <c r="AE115" s="99"/>
      <c r="AF115" s="99"/>
      <c r="AG115" s="341">
        <f t="shared" si="24"/>
        <v>0</v>
      </c>
      <c r="AH115" s="99"/>
      <c r="AI115" s="99"/>
      <c r="AJ115" s="99"/>
      <c r="AK115" s="99"/>
      <c r="AL115" s="318">
        <f t="shared" si="29"/>
        <v>0</v>
      </c>
      <c r="AM115" s="424">
        <f t="shared" si="30"/>
        <v>0</v>
      </c>
    </row>
    <row r="116" spans="1:39" s="13" customFormat="1" ht="63.75" x14ac:dyDescent="0.25">
      <c r="A116" s="12"/>
      <c r="B116" s="38"/>
      <c r="C116" s="1038"/>
      <c r="D116" s="1020"/>
      <c r="E116" s="146" t="s">
        <v>1</v>
      </c>
      <c r="F116" s="327"/>
      <c r="G116" s="341">
        <f t="shared" si="25"/>
        <v>0</v>
      </c>
      <c r="H116" s="99"/>
      <c r="I116" s="99"/>
      <c r="J116" s="99"/>
      <c r="K116" s="343"/>
      <c r="L116" s="341">
        <f t="shared" si="26"/>
        <v>0</v>
      </c>
      <c r="M116" s="99"/>
      <c r="N116" s="99"/>
      <c r="O116" s="99"/>
      <c r="P116" s="343"/>
      <c r="Q116" s="341">
        <f t="shared" si="27"/>
        <v>0</v>
      </c>
      <c r="R116" s="99"/>
      <c r="S116" s="99"/>
      <c r="T116" s="99"/>
      <c r="U116" s="99"/>
      <c r="V116" s="318">
        <f t="shared" si="28"/>
        <v>0</v>
      </c>
      <c r="W116" s="407">
        <f t="shared" si="22"/>
        <v>0</v>
      </c>
      <c r="X116" s="99"/>
      <c r="Y116" s="99"/>
      <c r="Z116" s="99"/>
      <c r="AA116" s="99"/>
      <c r="AB116" s="407">
        <f t="shared" si="23"/>
        <v>0</v>
      </c>
      <c r="AC116" s="99"/>
      <c r="AD116" s="99"/>
      <c r="AE116" s="99"/>
      <c r="AF116" s="99"/>
      <c r="AG116" s="341">
        <f t="shared" si="24"/>
        <v>0</v>
      </c>
      <c r="AH116" s="99"/>
      <c r="AI116" s="99"/>
      <c r="AJ116" s="99"/>
      <c r="AK116" s="99"/>
      <c r="AL116" s="318">
        <f t="shared" si="29"/>
        <v>0</v>
      </c>
      <c r="AM116" s="424">
        <f t="shared" si="30"/>
        <v>0</v>
      </c>
    </row>
    <row r="117" spans="1:39" s="13" customFormat="1" ht="102" x14ac:dyDescent="0.25">
      <c r="A117" s="12"/>
      <c r="B117" s="38"/>
      <c r="C117" s="1038"/>
      <c r="D117" s="1020"/>
      <c r="E117" s="146" t="s">
        <v>702</v>
      </c>
      <c r="F117" s="327"/>
      <c r="G117" s="341">
        <f t="shared" si="25"/>
        <v>0</v>
      </c>
      <c r="H117" s="99"/>
      <c r="I117" s="99"/>
      <c r="J117" s="99"/>
      <c r="K117" s="343"/>
      <c r="L117" s="341">
        <f t="shared" si="26"/>
        <v>0</v>
      </c>
      <c r="M117" s="99"/>
      <c r="N117" s="99"/>
      <c r="O117" s="99"/>
      <c r="P117" s="343"/>
      <c r="Q117" s="341">
        <f t="shared" si="27"/>
        <v>0</v>
      </c>
      <c r="R117" s="99"/>
      <c r="S117" s="99"/>
      <c r="T117" s="99"/>
      <c r="U117" s="99"/>
      <c r="V117" s="318">
        <f t="shared" si="28"/>
        <v>0</v>
      </c>
      <c r="W117" s="407">
        <f t="shared" si="22"/>
        <v>0</v>
      </c>
      <c r="X117" s="99"/>
      <c r="Y117" s="99"/>
      <c r="Z117" s="99"/>
      <c r="AA117" s="99"/>
      <c r="AB117" s="407">
        <f t="shared" si="23"/>
        <v>0</v>
      </c>
      <c r="AC117" s="99"/>
      <c r="AD117" s="99"/>
      <c r="AE117" s="99"/>
      <c r="AF117" s="99"/>
      <c r="AG117" s="341">
        <f t="shared" si="24"/>
        <v>0</v>
      </c>
      <c r="AH117" s="99"/>
      <c r="AI117" s="99"/>
      <c r="AJ117" s="99"/>
      <c r="AK117" s="99"/>
      <c r="AL117" s="318">
        <f t="shared" si="29"/>
        <v>0</v>
      </c>
      <c r="AM117" s="424">
        <f t="shared" si="30"/>
        <v>0</v>
      </c>
    </row>
    <row r="118" spans="1:39" s="13" customFormat="1" ht="60" x14ac:dyDescent="0.25">
      <c r="A118" s="12"/>
      <c r="B118" s="38"/>
      <c r="C118" s="1038"/>
      <c r="D118" s="1020"/>
      <c r="E118" s="148" t="s">
        <v>689</v>
      </c>
      <c r="F118" s="319"/>
      <c r="G118" s="341">
        <f t="shared" si="25"/>
        <v>0</v>
      </c>
      <c r="H118" s="99"/>
      <c r="I118" s="99"/>
      <c r="J118" s="99"/>
      <c r="K118" s="343"/>
      <c r="L118" s="341">
        <f t="shared" si="26"/>
        <v>0</v>
      </c>
      <c r="M118" s="99"/>
      <c r="N118" s="99"/>
      <c r="O118" s="99"/>
      <c r="P118" s="343"/>
      <c r="Q118" s="341">
        <f t="shared" si="27"/>
        <v>0</v>
      </c>
      <c r="R118" s="99"/>
      <c r="S118" s="99"/>
      <c r="T118" s="99"/>
      <c r="U118" s="99"/>
      <c r="V118" s="318">
        <f t="shared" si="28"/>
        <v>0</v>
      </c>
      <c r="W118" s="407">
        <f t="shared" si="22"/>
        <v>0</v>
      </c>
      <c r="X118" s="99"/>
      <c r="Y118" s="99"/>
      <c r="Z118" s="99"/>
      <c r="AA118" s="99"/>
      <c r="AB118" s="407">
        <f t="shared" si="23"/>
        <v>0</v>
      </c>
      <c r="AC118" s="99"/>
      <c r="AD118" s="99"/>
      <c r="AE118" s="99"/>
      <c r="AF118" s="99"/>
      <c r="AG118" s="341">
        <f t="shared" si="24"/>
        <v>0</v>
      </c>
      <c r="AH118" s="99"/>
      <c r="AI118" s="99"/>
      <c r="AJ118" s="99"/>
      <c r="AK118" s="99"/>
      <c r="AL118" s="318">
        <f t="shared" si="29"/>
        <v>0</v>
      </c>
      <c r="AM118" s="424">
        <f t="shared" si="30"/>
        <v>0</v>
      </c>
    </row>
    <row r="119" spans="1:39" s="13" customFormat="1" ht="89.25" x14ac:dyDescent="0.25">
      <c r="A119" s="12"/>
      <c r="B119" s="40"/>
      <c r="C119" s="1038"/>
      <c r="D119" s="1020"/>
      <c r="E119" s="149" t="s">
        <v>703</v>
      </c>
      <c r="F119" s="324"/>
      <c r="G119" s="341">
        <f t="shared" si="25"/>
        <v>0</v>
      </c>
      <c r="H119" s="99"/>
      <c r="I119" s="99"/>
      <c r="J119" s="99"/>
      <c r="K119" s="343"/>
      <c r="L119" s="341">
        <f t="shared" si="26"/>
        <v>0</v>
      </c>
      <c r="M119" s="99"/>
      <c r="N119" s="99"/>
      <c r="O119" s="99"/>
      <c r="P119" s="343"/>
      <c r="Q119" s="341">
        <f t="shared" si="27"/>
        <v>0</v>
      </c>
      <c r="R119" s="99"/>
      <c r="S119" s="99"/>
      <c r="T119" s="99"/>
      <c r="U119" s="99"/>
      <c r="V119" s="318">
        <f t="shared" si="28"/>
        <v>0</v>
      </c>
      <c r="W119" s="407">
        <f t="shared" si="22"/>
        <v>0</v>
      </c>
      <c r="X119" s="99"/>
      <c r="Y119" s="99"/>
      <c r="Z119" s="99"/>
      <c r="AA119" s="99"/>
      <c r="AB119" s="407">
        <f t="shared" si="23"/>
        <v>0</v>
      </c>
      <c r="AC119" s="99"/>
      <c r="AD119" s="99"/>
      <c r="AE119" s="99"/>
      <c r="AF119" s="99"/>
      <c r="AG119" s="341">
        <f t="shared" si="24"/>
        <v>0</v>
      </c>
      <c r="AH119" s="99"/>
      <c r="AI119" s="99"/>
      <c r="AJ119" s="99"/>
      <c r="AK119" s="99"/>
      <c r="AL119" s="318">
        <f t="shared" si="29"/>
        <v>0</v>
      </c>
      <c r="AM119" s="424">
        <f t="shared" si="30"/>
        <v>0</v>
      </c>
    </row>
    <row r="120" spans="1:39" s="13" customFormat="1" ht="84" x14ac:dyDescent="0.25">
      <c r="A120" s="12"/>
      <c r="B120" s="38"/>
      <c r="C120" s="1038"/>
      <c r="D120" s="1020"/>
      <c r="E120" s="148" t="s">
        <v>568</v>
      </c>
      <c r="F120" s="330"/>
      <c r="G120" s="341">
        <f t="shared" si="25"/>
        <v>0</v>
      </c>
      <c r="H120" s="99"/>
      <c r="I120" s="99"/>
      <c r="J120" s="99"/>
      <c r="K120" s="343"/>
      <c r="L120" s="341">
        <f t="shared" si="26"/>
        <v>0</v>
      </c>
      <c r="M120" s="99"/>
      <c r="N120" s="99"/>
      <c r="O120" s="99"/>
      <c r="P120" s="343"/>
      <c r="Q120" s="341">
        <f t="shared" si="27"/>
        <v>0</v>
      </c>
      <c r="R120" s="99"/>
      <c r="S120" s="99"/>
      <c r="T120" s="99"/>
      <c r="U120" s="99"/>
      <c r="V120" s="318">
        <f t="shared" si="28"/>
        <v>0</v>
      </c>
      <c r="W120" s="407">
        <f t="shared" si="22"/>
        <v>0</v>
      </c>
      <c r="X120" s="99"/>
      <c r="Y120" s="99"/>
      <c r="Z120" s="99"/>
      <c r="AA120" s="99"/>
      <c r="AB120" s="407">
        <f t="shared" si="23"/>
        <v>0</v>
      </c>
      <c r="AC120" s="99"/>
      <c r="AD120" s="99"/>
      <c r="AE120" s="99"/>
      <c r="AF120" s="99"/>
      <c r="AG120" s="341">
        <f t="shared" si="24"/>
        <v>0</v>
      </c>
      <c r="AH120" s="99"/>
      <c r="AI120" s="99"/>
      <c r="AJ120" s="99"/>
      <c r="AK120" s="99"/>
      <c r="AL120" s="318">
        <f t="shared" si="29"/>
        <v>0</v>
      </c>
      <c r="AM120" s="424">
        <f t="shared" si="30"/>
        <v>0</v>
      </c>
    </row>
    <row r="121" spans="1:39" s="13" customFormat="1" ht="76.5" x14ac:dyDescent="0.25">
      <c r="A121" s="12"/>
      <c r="B121" s="38"/>
      <c r="C121" s="1038"/>
      <c r="D121" s="1020"/>
      <c r="E121" s="150" t="s">
        <v>2</v>
      </c>
      <c r="F121" s="325"/>
      <c r="G121" s="341">
        <f t="shared" si="25"/>
        <v>0</v>
      </c>
      <c r="H121" s="99"/>
      <c r="I121" s="99"/>
      <c r="J121" s="99"/>
      <c r="K121" s="343"/>
      <c r="L121" s="341">
        <f t="shared" si="26"/>
        <v>0</v>
      </c>
      <c r="M121" s="99"/>
      <c r="N121" s="99"/>
      <c r="O121" s="99"/>
      <c r="P121" s="343"/>
      <c r="Q121" s="341">
        <f t="shared" si="27"/>
        <v>0</v>
      </c>
      <c r="R121" s="99"/>
      <c r="S121" s="99"/>
      <c r="T121" s="99"/>
      <c r="U121" s="99"/>
      <c r="V121" s="318">
        <f t="shared" si="28"/>
        <v>0</v>
      </c>
      <c r="W121" s="407">
        <f t="shared" si="22"/>
        <v>0</v>
      </c>
      <c r="X121" s="99"/>
      <c r="Y121" s="99"/>
      <c r="Z121" s="99"/>
      <c r="AA121" s="99"/>
      <c r="AB121" s="407">
        <f t="shared" si="23"/>
        <v>0</v>
      </c>
      <c r="AC121" s="99"/>
      <c r="AD121" s="99"/>
      <c r="AE121" s="99"/>
      <c r="AF121" s="99"/>
      <c r="AG121" s="341">
        <f t="shared" si="24"/>
        <v>0</v>
      </c>
      <c r="AH121" s="99"/>
      <c r="AI121" s="99"/>
      <c r="AJ121" s="99"/>
      <c r="AK121" s="99"/>
      <c r="AL121" s="318">
        <f t="shared" si="29"/>
        <v>0</v>
      </c>
      <c r="AM121" s="424">
        <f t="shared" si="30"/>
        <v>0</v>
      </c>
    </row>
    <row r="122" spans="1:39" s="13" customFormat="1" ht="63.75" x14ac:dyDescent="0.25">
      <c r="A122" s="12"/>
      <c r="B122" s="38"/>
      <c r="C122" s="1038"/>
      <c r="D122" s="1020"/>
      <c r="E122" s="146" t="s">
        <v>28</v>
      </c>
      <c r="F122" s="324"/>
      <c r="G122" s="341">
        <f t="shared" si="25"/>
        <v>0</v>
      </c>
      <c r="H122" s="99"/>
      <c r="I122" s="99"/>
      <c r="J122" s="99"/>
      <c r="K122" s="343"/>
      <c r="L122" s="341">
        <f t="shared" si="26"/>
        <v>0</v>
      </c>
      <c r="M122" s="99"/>
      <c r="N122" s="99"/>
      <c r="O122" s="99"/>
      <c r="P122" s="343"/>
      <c r="Q122" s="341">
        <f t="shared" si="27"/>
        <v>0</v>
      </c>
      <c r="R122" s="99"/>
      <c r="S122" s="99"/>
      <c r="T122" s="99"/>
      <c r="U122" s="99"/>
      <c r="V122" s="318">
        <f t="shared" si="28"/>
        <v>0</v>
      </c>
      <c r="W122" s="407">
        <f t="shared" si="22"/>
        <v>0</v>
      </c>
      <c r="X122" s="99"/>
      <c r="Y122" s="99"/>
      <c r="Z122" s="99"/>
      <c r="AA122" s="99"/>
      <c r="AB122" s="407">
        <f t="shared" si="23"/>
        <v>0</v>
      </c>
      <c r="AC122" s="99"/>
      <c r="AD122" s="99"/>
      <c r="AE122" s="99"/>
      <c r="AF122" s="99"/>
      <c r="AG122" s="341">
        <f t="shared" si="24"/>
        <v>0</v>
      </c>
      <c r="AH122" s="99"/>
      <c r="AI122" s="99"/>
      <c r="AJ122" s="99"/>
      <c r="AK122" s="99"/>
      <c r="AL122" s="318">
        <f t="shared" si="29"/>
        <v>0</v>
      </c>
      <c r="AM122" s="424">
        <f t="shared" si="30"/>
        <v>0</v>
      </c>
    </row>
    <row r="123" spans="1:39" s="13" customFormat="1" ht="48" x14ac:dyDescent="0.25">
      <c r="A123" s="12"/>
      <c r="B123" s="38"/>
      <c r="C123" s="1038"/>
      <c r="D123" s="1020"/>
      <c r="E123" s="148" t="s">
        <v>29</v>
      </c>
      <c r="F123" s="326"/>
      <c r="G123" s="341">
        <f t="shared" si="25"/>
        <v>0</v>
      </c>
      <c r="H123" s="99"/>
      <c r="I123" s="99"/>
      <c r="J123" s="99"/>
      <c r="K123" s="343"/>
      <c r="L123" s="341">
        <f t="shared" si="26"/>
        <v>0</v>
      </c>
      <c r="M123" s="99"/>
      <c r="N123" s="99"/>
      <c r="O123" s="99"/>
      <c r="P123" s="343"/>
      <c r="Q123" s="341">
        <f t="shared" si="27"/>
        <v>0</v>
      </c>
      <c r="R123" s="99"/>
      <c r="S123" s="99"/>
      <c r="T123" s="99"/>
      <c r="U123" s="99"/>
      <c r="V123" s="318">
        <f t="shared" si="28"/>
        <v>0</v>
      </c>
      <c r="W123" s="407">
        <f t="shared" si="22"/>
        <v>0</v>
      </c>
      <c r="X123" s="99"/>
      <c r="Y123" s="99"/>
      <c r="Z123" s="99"/>
      <c r="AA123" s="99"/>
      <c r="AB123" s="407">
        <f t="shared" si="23"/>
        <v>0</v>
      </c>
      <c r="AC123" s="99"/>
      <c r="AD123" s="99"/>
      <c r="AE123" s="99"/>
      <c r="AF123" s="99"/>
      <c r="AG123" s="341">
        <f t="shared" si="24"/>
        <v>0</v>
      </c>
      <c r="AH123" s="99"/>
      <c r="AI123" s="99"/>
      <c r="AJ123" s="99"/>
      <c r="AK123" s="99"/>
      <c r="AL123" s="318">
        <f t="shared" si="29"/>
        <v>0</v>
      </c>
      <c r="AM123" s="424">
        <f t="shared" si="30"/>
        <v>0</v>
      </c>
    </row>
    <row r="124" spans="1:39" s="13" customFormat="1" ht="38.25" x14ac:dyDescent="0.25">
      <c r="A124" s="12"/>
      <c r="B124" s="38"/>
      <c r="C124" s="1038"/>
      <c r="D124" s="1020"/>
      <c r="E124" s="146" t="s">
        <v>30</v>
      </c>
      <c r="F124" s="324"/>
      <c r="G124" s="341">
        <f t="shared" si="25"/>
        <v>0</v>
      </c>
      <c r="H124" s="99"/>
      <c r="I124" s="99"/>
      <c r="J124" s="99"/>
      <c r="K124" s="343"/>
      <c r="L124" s="341">
        <f t="shared" si="26"/>
        <v>0</v>
      </c>
      <c r="M124" s="99"/>
      <c r="N124" s="99"/>
      <c r="O124" s="99"/>
      <c r="P124" s="343"/>
      <c r="Q124" s="341">
        <f t="shared" si="27"/>
        <v>0</v>
      </c>
      <c r="R124" s="99"/>
      <c r="S124" s="99"/>
      <c r="T124" s="99"/>
      <c r="U124" s="99"/>
      <c r="V124" s="318">
        <f t="shared" si="28"/>
        <v>0</v>
      </c>
      <c r="W124" s="407">
        <f t="shared" si="22"/>
        <v>0</v>
      </c>
      <c r="X124" s="99"/>
      <c r="Y124" s="99"/>
      <c r="Z124" s="99"/>
      <c r="AA124" s="99"/>
      <c r="AB124" s="407">
        <f t="shared" si="23"/>
        <v>0</v>
      </c>
      <c r="AC124" s="99"/>
      <c r="AD124" s="99"/>
      <c r="AE124" s="99"/>
      <c r="AF124" s="99"/>
      <c r="AG124" s="341">
        <f t="shared" si="24"/>
        <v>0</v>
      </c>
      <c r="AH124" s="99"/>
      <c r="AI124" s="99"/>
      <c r="AJ124" s="99"/>
      <c r="AK124" s="99"/>
      <c r="AL124" s="318">
        <f t="shared" si="29"/>
        <v>0</v>
      </c>
      <c r="AM124" s="424">
        <f t="shared" si="30"/>
        <v>0</v>
      </c>
    </row>
    <row r="125" spans="1:39" s="13" customFormat="1" ht="60" x14ac:dyDescent="0.25">
      <c r="A125" s="12"/>
      <c r="B125" s="38"/>
      <c r="C125" s="1038"/>
      <c r="D125" s="1020"/>
      <c r="E125" s="148" t="s">
        <v>690</v>
      </c>
      <c r="F125" s="326"/>
      <c r="G125" s="341">
        <f t="shared" si="25"/>
        <v>0</v>
      </c>
      <c r="H125" s="99"/>
      <c r="I125" s="99"/>
      <c r="J125" s="99"/>
      <c r="K125" s="343"/>
      <c r="L125" s="341">
        <f t="shared" si="26"/>
        <v>0</v>
      </c>
      <c r="M125" s="99"/>
      <c r="N125" s="99"/>
      <c r="O125" s="99"/>
      <c r="P125" s="343"/>
      <c r="Q125" s="341">
        <f t="shared" si="27"/>
        <v>0</v>
      </c>
      <c r="R125" s="99"/>
      <c r="S125" s="99"/>
      <c r="T125" s="99"/>
      <c r="U125" s="99"/>
      <c r="V125" s="318">
        <f t="shared" si="28"/>
        <v>0</v>
      </c>
      <c r="W125" s="407">
        <f t="shared" si="22"/>
        <v>0</v>
      </c>
      <c r="X125" s="99"/>
      <c r="Y125" s="99"/>
      <c r="Z125" s="99"/>
      <c r="AA125" s="99"/>
      <c r="AB125" s="407">
        <f t="shared" si="23"/>
        <v>0</v>
      </c>
      <c r="AC125" s="99"/>
      <c r="AD125" s="99"/>
      <c r="AE125" s="99"/>
      <c r="AF125" s="99"/>
      <c r="AG125" s="341">
        <f t="shared" si="24"/>
        <v>0</v>
      </c>
      <c r="AH125" s="99"/>
      <c r="AI125" s="99"/>
      <c r="AJ125" s="99"/>
      <c r="AK125" s="99"/>
      <c r="AL125" s="318">
        <f t="shared" si="29"/>
        <v>0</v>
      </c>
      <c r="AM125" s="424">
        <f t="shared" si="30"/>
        <v>0</v>
      </c>
    </row>
    <row r="126" spans="1:39" s="13" customFormat="1" ht="36" x14ac:dyDescent="0.25">
      <c r="A126" s="12"/>
      <c r="B126" s="38"/>
      <c r="C126" s="1038"/>
      <c r="D126" s="1020"/>
      <c r="E126" s="148" t="s">
        <v>41</v>
      </c>
      <c r="F126" s="326"/>
      <c r="G126" s="341">
        <f t="shared" si="25"/>
        <v>0</v>
      </c>
      <c r="H126" s="99"/>
      <c r="I126" s="99"/>
      <c r="J126" s="99"/>
      <c r="K126" s="343"/>
      <c r="L126" s="341">
        <f t="shared" si="26"/>
        <v>0</v>
      </c>
      <c r="M126" s="99"/>
      <c r="N126" s="99"/>
      <c r="O126" s="99"/>
      <c r="P126" s="343"/>
      <c r="Q126" s="341">
        <f t="shared" si="27"/>
        <v>0</v>
      </c>
      <c r="R126" s="99"/>
      <c r="S126" s="99"/>
      <c r="T126" s="99"/>
      <c r="U126" s="99"/>
      <c r="V126" s="318">
        <f t="shared" si="28"/>
        <v>0</v>
      </c>
      <c r="W126" s="407">
        <f t="shared" si="22"/>
        <v>0</v>
      </c>
      <c r="X126" s="99"/>
      <c r="Y126" s="99"/>
      <c r="Z126" s="99"/>
      <c r="AA126" s="99"/>
      <c r="AB126" s="407">
        <f t="shared" si="23"/>
        <v>0</v>
      </c>
      <c r="AC126" s="99"/>
      <c r="AD126" s="99"/>
      <c r="AE126" s="99"/>
      <c r="AF126" s="99"/>
      <c r="AG126" s="341">
        <f t="shared" si="24"/>
        <v>0</v>
      </c>
      <c r="AH126" s="99"/>
      <c r="AI126" s="99"/>
      <c r="AJ126" s="99"/>
      <c r="AK126" s="99"/>
      <c r="AL126" s="318">
        <f t="shared" si="29"/>
        <v>0</v>
      </c>
      <c r="AM126" s="424">
        <f t="shared" si="30"/>
        <v>0</v>
      </c>
    </row>
    <row r="127" spans="1:39" s="13" customFormat="1" ht="63.75" customHeight="1" x14ac:dyDescent="0.25">
      <c r="A127" s="12"/>
      <c r="B127" s="38"/>
      <c r="C127" s="1038"/>
      <c r="D127" s="1020"/>
      <c r="E127" s="146" t="s">
        <v>746</v>
      </c>
      <c r="F127" s="324"/>
      <c r="G127" s="341">
        <f t="shared" si="25"/>
        <v>0</v>
      </c>
      <c r="H127" s="99"/>
      <c r="I127" s="99"/>
      <c r="J127" s="99"/>
      <c r="K127" s="343"/>
      <c r="L127" s="341">
        <f t="shared" si="26"/>
        <v>0</v>
      </c>
      <c r="M127" s="99"/>
      <c r="N127" s="99"/>
      <c r="O127" s="99"/>
      <c r="P127" s="343"/>
      <c r="Q127" s="341">
        <f t="shared" si="27"/>
        <v>0</v>
      </c>
      <c r="R127" s="99"/>
      <c r="S127" s="99"/>
      <c r="T127" s="99"/>
      <c r="U127" s="99"/>
      <c r="V127" s="318">
        <f t="shared" si="28"/>
        <v>0</v>
      </c>
      <c r="W127" s="407">
        <f t="shared" si="22"/>
        <v>0</v>
      </c>
      <c r="X127" s="99"/>
      <c r="Y127" s="99"/>
      <c r="Z127" s="99"/>
      <c r="AA127" s="99"/>
      <c r="AB127" s="407">
        <f t="shared" si="23"/>
        <v>0</v>
      </c>
      <c r="AC127" s="99"/>
      <c r="AD127" s="99"/>
      <c r="AE127" s="99"/>
      <c r="AF127" s="99"/>
      <c r="AG127" s="341">
        <f t="shared" si="24"/>
        <v>0</v>
      </c>
      <c r="AH127" s="99"/>
      <c r="AI127" s="99"/>
      <c r="AJ127" s="99"/>
      <c r="AK127" s="99"/>
      <c r="AL127" s="318">
        <f t="shared" si="29"/>
        <v>0</v>
      </c>
      <c r="AM127" s="424">
        <f t="shared" si="30"/>
        <v>0</v>
      </c>
    </row>
    <row r="128" spans="1:39" s="13" customFormat="1" ht="51" x14ac:dyDescent="0.25">
      <c r="A128" s="12"/>
      <c r="B128" s="38"/>
      <c r="C128" s="1038"/>
      <c r="D128" s="1020"/>
      <c r="E128" s="146" t="s">
        <v>136</v>
      </c>
      <c r="F128" s="324"/>
      <c r="G128" s="341">
        <f t="shared" si="25"/>
        <v>0</v>
      </c>
      <c r="H128" s="99"/>
      <c r="I128" s="99"/>
      <c r="J128" s="99"/>
      <c r="K128" s="343"/>
      <c r="L128" s="341">
        <f t="shared" si="26"/>
        <v>0</v>
      </c>
      <c r="M128" s="99"/>
      <c r="N128" s="99"/>
      <c r="O128" s="99"/>
      <c r="P128" s="343"/>
      <c r="Q128" s="341">
        <f t="shared" si="27"/>
        <v>0</v>
      </c>
      <c r="R128" s="99"/>
      <c r="S128" s="99"/>
      <c r="T128" s="99"/>
      <c r="U128" s="99"/>
      <c r="V128" s="318">
        <f t="shared" si="28"/>
        <v>0</v>
      </c>
      <c r="W128" s="407">
        <f t="shared" si="22"/>
        <v>0</v>
      </c>
      <c r="X128" s="99"/>
      <c r="Y128" s="99"/>
      <c r="Z128" s="99"/>
      <c r="AA128" s="99"/>
      <c r="AB128" s="407">
        <f t="shared" si="23"/>
        <v>0</v>
      </c>
      <c r="AC128" s="99"/>
      <c r="AD128" s="99"/>
      <c r="AE128" s="99"/>
      <c r="AF128" s="99"/>
      <c r="AG128" s="341">
        <f t="shared" si="24"/>
        <v>0</v>
      </c>
      <c r="AH128" s="99"/>
      <c r="AI128" s="99"/>
      <c r="AJ128" s="99"/>
      <c r="AK128" s="99"/>
      <c r="AL128" s="318">
        <f t="shared" si="29"/>
        <v>0</v>
      </c>
      <c r="AM128" s="424">
        <f t="shared" si="30"/>
        <v>0</v>
      </c>
    </row>
    <row r="129" spans="1:39" s="13" customFormat="1" ht="63.75" x14ac:dyDescent="0.25">
      <c r="A129" s="12"/>
      <c r="B129" s="38"/>
      <c r="C129" s="1038"/>
      <c r="D129" s="1020"/>
      <c r="E129" s="149" t="s">
        <v>691</v>
      </c>
      <c r="F129" s="324"/>
      <c r="G129" s="341">
        <f t="shared" si="25"/>
        <v>0</v>
      </c>
      <c r="H129" s="99"/>
      <c r="I129" s="99"/>
      <c r="J129" s="99"/>
      <c r="K129" s="343"/>
      <c r="L129" s="341">
        <f t="shared" si="26"/>
        <v>0</v>
      </c>
      <c r="M129" s="99"/>
      <c r="N129" s="99"/>
      <c r="O129" s="99"/>
      <c r="P129" s="343"/>
      <c r="Q129" s="341">
        <f t="shared" si="27"/>
        <v>0</v>
      </c>
      <c r="R129" s="99"/>
      <c r="S129" s="99"/>
      <c r="T129" s="99"/>
      <c r="U129" s="99"/>
      <c r="V129" s="318">
        <f t="shared" si="28"/>
        <v>0</v>
      </c>
      <c r="W129" s="407">
        <f t="shared" si="22"/>
        <v>0</v>
      </c>
      <c r="X129" s="99"/>
      <c r="Y129" s="99"/>
      <c r="Z129" s="99"/>
      <c r="AA129" s="99"/>
      <c r="AB129" s="407">
        <f t="shared" si="23"/>
        <v>0</v>
      </c>
      <c r="AC129" s="99"/>
      <c r="AD129" s="99"/>
      <c r="AE129" s="99"/>
      <c r="AF129" s="99"/>
      <c r="AG129" s="341">
        <f t="shared" si="24"/>
        <v>0</v>
      </c>
      <c r="AH129" s="99"/>
      <c r="AI129" s="99"/>
      <c r="AJ129" s="99"/>
      <c r="AK129" s="99"/>
      <c r="AL129" s="318">
        <f t="shared" si="29"/>
        <v>0</v>
      </c>
      <c r="AM129" s="424">
        <f t="shared" si="30"/>
        <v>0</v>
      </c>
    </row>
    <row r="130" spans="1:39" s="13" customFormat="1" ht="89.25" x14ac:dyDescent="0.25">
      <c r="A130" s="12"/>
      <c r="B130" s="38"/>
      <c r="C130" s="1038"/>
      <c r="D130" s="1020"/>
      <c r="E130" s="146" t="s">
        <v>692</v>
      </c>
      <c r="F130" s="324"/>
      <c r="G130" s="341">
        <f t="shared" si="25"/>
        <v>0</v>
      </c>
      <c r="H130" s="99"/>
      <c r="I130" s="99"/>
      <c r="J130" s="99"/>
      <c r="K130" s="343"/>
      <c r="L130" s="341">
        <f t="shared" si="26"/>
        <v>0</v>
      </c>
      <c r="M130" s="99"/>
      <c r="N130" s="99"/>
      <c r="O130" s="99"/>
      <c r="P130" s="343"/>
      <c r="Q130" s="341">
        <f t="shared" si="27"/>
        <v>0</v>
      </c>
      <c r="R130" s="99"/>
      <c r="S130" s="99"/>
      <c r="T130" s="99"/>
      <c r="U130" s="99"/>
      <c r="V130" s="318">
        <f t="shared" si="28"/>
        <v>0</v>
      </c>
      <c r="W130" s="407">
        <f t="shared" si="22"/>
        <v>0</v>
      </c>
      <c r="X130" s="99"/>
      <c r="Y130" s="99"/>
      <c r="Z130" s="99"/>
      <c r="AA130" s="99"/>
      <c r="AB130" s="407">
        <f t="shared" si="23"/>
        <v>0</v>
      </c>
      <c r="AC130" s="99"/>
      <c r="AD130" s="99"/>
      <c r="AE130" s="99"/>
      <c r="AF130" s="99"/>
      <c r="AG130" s="341">
        <f t="shared" si="24"/>
        <v>0</v>
      </c>
      <c r="AH130" s="99"/>
      <c r="AI130" s="99"/>
      <c r="AJ130" s="99"/>
      <c r="AK130" s="99"/>
      <c r="AL130" s="318">
        <f t="shared" si="29"/>
        <v>0</v>
      </c>
      <c r="AM130" s="424">
        <f t="shared" si="30"/>
        <v>0</v>
      </c>
    </row>
    <row r="131" spans="1:39" s="13" customFormat="1" ht="51" x14ac:dyDescent="0.25">
      <c r="A131" s="12"/>
      <c r="B131" s="38"/>
      <c r="C131" s="1038"/>
      <c r="D131" s="1020"/>
      <c r="E131" s="146" t="s">
        <v>693</v>
      </c>
      <c r="F131" s="324"/>
      <c r="G131" s="341">
        <f t="shared" si="25"/>
        <v>0</v>
      </c>
      <c r="H131" s="99"/>
      <c r="I131" s="99"/>
      <c r="J131" s="99"/>
      <c r="K131" s="343"/>
      <c r="L131" s="341">
        <f t="shared" si="26"/>
        <v>0</v>
      </c>
      <c r="M131" s="99"/>
      <c r="N131" s="99"/>
      <c r="O131" s="99"/>
      <c r="P131" s="343"/>
      <c r="Q131" s="341">
        <f t="shared" si="27"/>
        <v>0</v>
      </c>
      <c r="R131" s="99"/>
      <c r="S131" s="99"/>
      <c r="T131" s="99"/>
      <c r="U131" s="99"/>
      <c r="V131" s="318">
        <f t="shared" si="28"/>
        <v>0</v>
      </c>
      <c r="W131" s="407">
        <f t="shared" si="22"/>
        <v>0</v>
      </c>
      <c r="X131" s="99"/>
      <c r="Y131" s="99"/>
      <c r="Z131" s="99"/>
      <c r="AA131" s="99"/>
      <c r="AB131" s="407">
        <f t="shared" si="23"/>
        <v>0</v>
      </c>
      <c r="AC131" s="99"/>
      <c r="AD131" s="99"/>
      <c r="AE131" s="99"/>
      <c r="AF131" s="99"/>
      <c r="AG131" s="341">
        <f t="shared" si="24"/>
        <v>0</v>
      </c>
      <c r="AH131" s="99"/>
      <c r="AI131" s="99"/>
      <c r="AJ131" s="99"/>
      <c r="AK131" s="99"/>
      <c r="AL131" s="318">
        <f t="shared" si="29"/>
        <v>0</v>
      </c>
      <c r="AM131" s="424">
        <f t="shared" si="30"/>
        <v>0</v>
      </c>
    </row>
    <row r="132" spans="1:39" s="13" customFormat="1" ht="15" customHeight="1" x14ac:dyDescent="0.25">
      <c r="A132" s="12"/>
      <c r="B132" s="38"/>
      <c r="C132" s="1038"/>
      <c r="D132" s="1020"/>
      <c r="E132" s="151"/>
      <c r="F132" s="319" t="s">
        <v>329</v>
      </c>
      <c r="G132" s="341">
        <f t="shared" si="25"/>
        <v>0</v>
      </c>
      <c r="H132" s="97">
        <v>0</v>
      </c>
      <c r="I132" s="97">
        <v>0</v>
      </c>
      <c r="J132" s="97">
        <v>0</v>
      </c>
      <c r="K132" s="115">
        <v>0</v>
      </c>
      <c r="L132" s="341">
        <f t="shared" si="26"/>
        <v>0</v>
      </c>
      <c r="M132" s="97">
        <v>0</v>
      </c>
      <c r="N132" s="97">
        <v>0</v>
      </c>
      <c r="O132" s="97">
        <v>0</v>
      </c>
      <c r="P132" s="115">
        <v>0</v>
      </c>
      <c r="Q132" s="341">
        <f t="shared" si="27"/>
        <v>0</v>
      </c>
      <c r="R132" s="97">
        <v>0</v>
      </c>
      <c r="S132" s="97">
        <v>0</v>
      </c>
      <c r="T132" s="97">
        <v>0</v>
      </c>
      <c r="U132" s="97">
        <v>0</v>
      </c>
      <c r="V132" s="318">
        <f t="shared" si="28"/>
        <v>0</v>
      </c>
      <c r="W132" s="407">
        <f t="shared" si="22"/>
        <v>0</v>
      </c>
      <c r="X132" s="97">
        <v>0</v>
      </c>
      <c r="Y132" s="97">
        <v>0</v>
      </c>
      <c r="Z132" s="97">
        <v>0</v>
      </c>
      <c r="AA132" s="97">
        <v>0</v>
      </c>
      <c r="AB132" s="407">
        <f t="shared" si="23"/>
        <v>0</v>
      </c>
      <c r="AC132" s="97">
        <v>0</v>
      </c>
      <c r="AD132" s="97">
        <v>0</v>
      </c>
      <c r="AE132" s="97">
        <v>0</v>
      </c>
      <c r="AF132" s="97">
        <v>0</v>
      </c>
      <c r="AG132" s="341">
        <f t="shared" si="24"/>
        <v>0</v>
      </c>
      <c r="AH132" s="97"/>
      <c r="AI132" s="97"/>
      <c r="AJ132" s="97"/>
      <c r="AK132" s="97"/>
      <c r="AL132" s="318">
        <f t="shared" si="29"/>
        <v>0</v>
      </c>
      <c r="AM132" s="424">
        <f t="shared" si="30"/>
        <v>0</v>
      </c>
    </row>
    <row r="133" spans="1:39" s="13" customFormat="1" ht="16.5" customHeight="1" thickBot="1" x14ac:dyDescent="0.3">
      <c r="A133" s="12"/>
      <c r="B133" s="41"/>
      <c r="C133" s="1039"/>
      <c r="D133" s="1021"/>
      <c r="E133" s="152"/>
      <c r="F133" s="320" t="s">
        <v>321</v>
      </c>
      <c r="G133" s="341">
        <f t="shared" si="25"/>
        <v>0</v>
      </c>
      <c r="H133" s="98">
        <v>0</v>
      </c>
      <c r="I133" s="98">
        <v>0</v>
      </c>
      <c r="J133" s="98">
        <v>0</v>
      </c>
      <c r="K133" s="116">
        <v>0</v>
      </c>
      <c r="L133" s="341">
        <f t="shared" si="26"/>
        <v>1</v>
      </c>
      <c r="M133" s="98">
        <v>0</v>
      </c>
      <c r="N133" s="98">
        <v>0</v>
      </c>
      <c r="O133" s="98">
        <v>0</v>
      </c>
      <c r="P133" s="116">
        <v>1</v>
      </c>
      <c r="Q133" s="341">
        <f t="shared" si="27"/>
        <v>0</v>
      </c>
      <c r="R133" s="98">
        <v>0</v>
      </c>
      <c r="S133" s="98">
        <v>0</v>
      </c>
      <c r="T133" s="98">
        <v>0</v>
      </c>
      <c r="U133" s="98">
        <v>0</v>
      </c>
      <c r="V133" s="318">
        <f t="shared" si="28"/>
        <v>1</v>
      </c>
      <c r="W133" s="407">
        <f t="shared" si="22"/>
        <v>2</v>
      </c>
      <c r="X133" s="98">
        <v>0</v>
      </c>
      <c r="Y133" s="98">
        <v>0</v>
      </c>
      <c r="Z133" s="98">
        <v>0</v>
      </c>
      <c r="AA133" s="98">
        <v>2</v>
      </c>
      <c r="AB133" s="407">
        <f t="shared" si="23"/>
        <v>1</v>
      </c>
      <c r="AC133" s="98">
        <v>0</v>
      </c>
      <c r="AD133" s="98">
        <v>1</v>
      </c>
      <c r="AE133" s="98">
        <v>0</v>
      </c>
      <c r="AF133" s="98">
        <v>0</v>
      </c>
      <c r="AG133" s="341">
        <f t="shared" si="24"/>
        <v>0</v>
      </c>
      <c r="AH133" s="98"/>
      <c r="AI133" s="98"/>
      <c r="AJ133" s="98"/>
      <c r="AK133" s="98"/>
      <c r="AL133" s="318">
        <f t="shared" si="29"/>
        <v>3</v>
      </c>
      <c r="AM133" s="424">
        <f t="shared" si="30"/>
        <v>4</v>
      </c>
    </row>
    <row r="134" spans="1:39" s="13" customFormat="1" ht="21" x14ac:dyDescent="0.25">
      <c r="A134" s="12"/>
      <c r="B134" s="1099"/>
      <c r="C134" s="1090" t="s">
        <v>204</v>
      </c>
      <c r="D134" s="1011" t="s">
        <v>1362</v>
      </c>
      <c r="E134" s="144"/>
      <c r="F134" s="321" t="s">
        <v>328</v>
      </c>
      <c r="G134" s="341">
        <f t="shared" si="25"/>
        <v>0</v>
      </c>
      <c r="H134" s="99">
        <v>0</v>
      </c>
      <c r="I134" s="99">
        <v>0</v>
      </c>
      <c r="J134" s="99">
        <v>0</v>
      </c>
      <c r="K134" s="343">
        <v>0</v>
      </c>
      <c r="L134" s="341">
        <f t="shared" si="26"/>
        <v>0</v>
      </c>
      <c r="M134" s="99">
        <v>0</v>
      </c>
      <c r="N134" s="99">
        <v>0</v>
      </c>
      <c r="O134" s="99">
        <v>0</v>
      </c>
      <c r="P134" s="343">
        <v>0</v>
      </c>
      <c r="Q134" s="341">
        <f t="shared" si="27"/>
        <v>0</v>
      </c>
      <c r="R134" s="99">
        <v>0</v>
      </c>
      <c r="S134" s="99">
        <v>0</v>
      </c>
      <c r="T134" s="99">
        <v>0</v>
      </c>
      <c r="U134" s="99">
        <v>0</v>
      </c>
      <c r="V134" s="318">
        <f t="shared" si="28"/>
        <v>0</v>
      </c>
      <c r="W134" s="407">
        <f t="shared" ref="W134:W197" si="31">SUM(X134:AA134)</f>
        <v>0</v>
      </c>
      <c r="X134" s="99">
        <v>0</v>
      </c>
      <c r="Y134" s="99">
        <v>0</v>
      </c>
      <c r="Z134" s="99">
        <v>0</v>
      </c>
      <c r="AA134" s="99">
        <v>0</v>
      </c>
      <c r="AB134" s="407">
        <f t="shared" ref="AB134:AB197" si="32">SUM(AC134:AF134)</f>
        <v>0</v>
      </c>
      <c r="AC134" s="99">
        <v>0</v>
      </c>
      <c r="AD134" s="99">
        <v>0</v>
      </c>
      <c r="AE134" s="99">
        <v>0</v>
      </c>
      <c r="AF134" s="99">
        <v>0</v>
      </c>
      <c r="AG134" s="341">
        <f t="shared" ref="AG134:AG197" si="33">SUM(AH134:AK134)</f>
        <v>0</v>
      </c>
      <c r="AH134" s="99">
        <v>0</v>
      </c>
      <c r="AI134" s="99">
        <v>0</v>
      </c>
      <c r="AJ134" s="99">
        <v>0</v>
      </c>
      <c r="AK134" s="99">
        <v>0</v>
      </c>
      <c r="AL134" s="318">
        <f t="shared" si="29"/>
        <v>0</v>
      </c>
      <c r="AM134" s="424">
        <f t="shared" si="30"/>
        <v>0</v>
      </c>
    </row>
    <row r="135" spans="1:39" s="13" customFormat="1" ht="24" x14ac:dyDescent="0.25">
      <c r="A135" s="12"/>
      <c r="B135" s="1099"/>
      <c r="C135" s="1091"/>
      <c r="D135" s="1012"/>
      <c r="E135" s="142"/>
      <c r="F135" s="319" t="s">
        <v>329</v>
      </c>
      <c r="G135" s="341">
        <f t="shared" si="25"/>
        <v>0</v>
      </c>
      <c r="H135" s="97">
        <v>0</v>
      </c>
      <c r="I135" s="97">
        <v>0</v>
      </c>
      <c r="J135" s="97">
        <v>0</v>
      </c>
      <c r="K135" s="115">
        <v>0</v>
      </c>
      <c r="L135" s="341">
        <f t="shared" si="26"/>
        <v>0</v>
      </c>
      <c r="M135" s="97">
        <v>0</v>
      </c>
      <c r="N135" s="97">
        <v>0</v>
      </c>
      <c r="O135" s="97">
        <v>0</v>
      </c>
      <c r="P135" s="115">
        <v>0</v>
      </c>
      <c r="Q135" s="341">
        <f t="shared" si="27"/>
        <v>0</v>
      </c>
      <c r="R135" s="97">
        <v>0</v>
      </c>
      <c r="S135" s="97">
        <v>0</v>
      </c>
      <c r="T135" s="97">
        <v>0</v>
      </c>
      <c r="U135" s="97">
        <v>0</v>
      </c>
      <c r="V135" s="318">
        <f t="shared" si="28"/>
        <v>0</v>
      </c>
      <c r="W135" s="407">
        <f t="shared" si="31"/>
        <v>0</v>
      </c>
      <c r="X135" s="97">
        <v>0</v>
      </c>
      <c r="Y135" s="97">
        <v>0</v>
      </c>
      <c r="Z135" s="97">
        <v>0</v>
      </c>
      <c r="AA135" s="97">
        <v>0</v>
      </c>
      <c r="AB135" s="407">
        <f t="shared" si="32"/>
        <v>0</v>
      </c>
      <c r="AC135" s="97">
        <v>0</v>
      </c>
      <c r="AD135" s="97">
        <v>0</v>
      </c>
      <c r="AE135" s="97">
        <v>0</v>
      </c>
      <c r="AF135" s="97">
        <v>0</v>
      </c>
      <c r="AG135" s="341">
        <f t="shared" si="33"/>
        <v>0</v>
      </c>
      <c r="AH135" s="97">
        <v>0</v>
      </c>
      <c r="AI135" s="97">
        <v>0</v>
      </c>
      <c r="AJ135" s="97">
        <v>0</v>
      </c>
      <c r="AK135" s="97">
        <v>0</v>
      </c>
      <c r="AL135" s="318">
        <f t="shared" si="29"/>
        <v>0</v>
      </c>
      <c r="AM135" s="424">
        <f t="shared" ref="AM135:AM198" si="34">H135+I135+J135+K135+M135+N135+O135+P135+R135+S135+T135+U135+X135+Y135+Z135+AA135+AC135+AD135+AE135+AF135+AH135+AI135+AJ135+AK135</f>
        <v>0</v>
      </c>
    </row>
    <row r="136" spans="1:39" s="13" customFormat="1" ht="21.75" thickBot="1" x14ac:dyDescent="0.3">
      <c r="A136" s="12"/>
      <c r="B136" s="1100"/>
      <c r="C136" s="1091"/>
      <c r="D136" s="1013"/>
      <c r="E136" s="143"/>
      <c r="F136" s="320" t="s">
        <v>321</v>
      </c>
      <c r="G136" s="341">
        <f t="shared" si="25"/>
        <v>10</v>
      </c>
      <c r="H136" s="98">
        <v>0</v>
      </c>
      <c r="I136" s="98">
        <v>1</v>
      </c>
      <c r="J136" s="98">
        <v>0</v>
      </c>
      <c r="K136" s="116">
        <v>9</v>
      </c>
      <c r="L136" s="341">
        <f t="shared" si="26"/>
        <v>26</v>
      </c>
      <c r="M136" s="98">
        <v>0</v>
      </c>
      <c r="N136" s="98">
        <v>0</v>
      </c>
      <c r="O136" s="98">
        <v>0</v>
      </c>
      <c r="P136" s="116">
        <v>26</v>
      </c>
      <c r="Q136" s="341">
        <f t="shared" si="27"/>
        <v>12</v>
      </c>
      <c r="R136" s="98">
        <v>0</v>
      </c>
      <c r="S136" s="98">
        <v>0</v>
      </c>
      <c r="T136" s="98">
        <v>0</v>
      </c>
      <c r="U136" s="98">
        <v>12</v>
      </c>
      <c r="V136" s="318">
        <f t="shared" si="28"/>
        <v>48</v>
      </c>
      <c r="W136" s="407">
        <f t="shared" si="31"/>
        <v>26</v>
      </c>
      <c r="X136" s="98">
        <v>0</v>
      </c>
      <c r="Y136" s="98">
        <v>0</v>
      </c>
      <c r="Z136" s="98">
        <v>0</v>
      </c>
      <c r="AA136" s="98">
        <v>26</v>
      </c>
      <c r="AB136" s="407">
        <f t="shared" si="32"/>
        <v>11</v>
      </c>
      <c r="AC136" s="98">
        <v>0</v>
      </c>
      <c r="AD136" s="98">
        <v>0</v>
      </c>
      <c r="AE136" s="98">
        <v>0</v>
      </c>
      <c r="AF136" s="98">
        <v>11</v>
      </c>
      <c r="AG136" s="341">
        <f t="shared" si="33"/>
        <v>18</v>
      </c>
      <c r="AH136" s="98">
        <v>0</v>
      </c>
      <c r="AI136" s="98">
        <v>0</v>
      </c>
      <c r="AJ136" s="98">
        <v>0</v>
      </c>
      <c r="AK136" s="98">
        <v>18</v>
      </c>
      <c r="AL136" s="318">
        <f t="shared" si="29"/>
        <v>55</v>
      </c>
      <c r="AM136" s="424">
        <f t="shared" si="34"/>
        <v>103</v>
      </c>
    </row>
    <row r="137" spans="1:39" s="13" customFormat="1" ht="21" x14ac:dyDescent="0.25">
      <c r="A137" s="12"/>
      <c r="B137" s="1098"/>
      <c r="C137" s="1091"/>
      <c r="D137" s="1011" t="s">
        <v>1361</v>
      </c>
      <c r="E137" s="142"/>
      <c r="F137" s="319" t="s">
        <v>328</v>
      </c>
      <c r="G137" s="341">
        <f t="shared" si="25"/>
        <v>0</v>
      </c>
      <c r="H137" s="99">
        <v>0</v>
      </c>
      <c r="I137" s="99">
        <v>0</v>
      </c>
      <c r="J137" s="99">
        <v>0</v>
      </c>
      <c r="K137" s="343">
        <v>0</v>
      </c>
      <c r="L137" s="341">
        <f t="shared" si="26"/>
        <v>0</v>
      </c>
      <c r="M137" s="99">
        <v>0</v>
      </c>
      <c r="N137" s="99">
        <v>0</v>
      </c>
      <c r="O137" s="99">
        <v>0</v>
      </c>
      <c r="P137" s="343">
        <v>0</v>
      </c>
      <c r="Q137" s="341">
        <f t="shared" si="27"/>
        <v>0</v>
      </c>
      <c r="R137" s="99">
        <v>0</v>
      </c>
      <c r="S137" s="99">
        <v>0</v>
      </c>
      <c r="T137" s="99">
        <v>0</v>
      </c>
      <c r="U137" s="99">
        <v>0</v>
      </c>
      <c r="V137" s="318">
        <f t="shared" si="28"/>
        <v>0</v>
      </c>
      <c r="W137" s="407">
        <f t="shared" si="31"/>
        <v>0</v>
      </c>
      <c r="X137" s="99">
        <v>0</v>
      </c>
      <c r="Y137" s="99">
        <v>0</v>
      </c>
      <c r="Z137" s="99">
        <v>0</v>
      </c>
      <c r="AA137" s="99">
        <v>0</v>
      </c>
      <c r="AB137" s="407">
        <f t="shared" si="32"/>
        <v>0</v>
      </c>
      <c r="AC137" s="99">
        <v>0</v>
      </c>
      <c r="AD137" s="99">
        <v>0</v>
      </c>
      <c r="AE137" s="99">
        <v>0</v>
      </c>
      <c r="AF137" s="99">
        <v>0</v>
      </c>
      <c r="AG137" s="341">
        <f t="shared" si="33"/>
        <v>0</v>
      </c>
      <c r="AH137" s="99">
        <v>0</v>
      </c>
      <c r="AI137" s="99">
        <v>0</v>
      </c>
      <c r="AJ137" s="99">
        <v>0</v>
      </c>
      <c r="AK137" s="99">
        <v>0</v>
      </c>
      <c r="AL137" s="318">
        <f t="shared" si="29"/>
        <v>0</v>
      </c>
      <c r="AM137" s="424">
        <f t="shared" si="34"/>
        <v>0</v>
      </c>
    </row>
    <row r="138" spans="1:39" s="13" customFormat="1" ht="24" x14ac:dyDescent="0.25">
      <c r="A138" s="12"/>
      <c r="B138" s="1099"/>
      <c r="C138" s="1091"/>
      <c r="D138" s="1012"/>
      <c r="E138" s="142"/>
      <c r="F138" s="319" t="s">
        <v>329</v>
      </c>
      <c r="G138" s="341">
        <f t="shared" si="25"/>
        <v>0</v>
      </c>
      <c r="H138" s="97">
        <v>0</v>
      </c>
      <c r="I138" s="97">
        <v>0</v>
      </c>
      <c r="J138" s="97">
        <v>0</v>
      </c>
      <c r="K138" s="115">
        <v>0</v>
      </c>
      <c r="L138" s="341">
        <f t="shared" si="26"/>
        <v>0</v>
      </c>
      <c r="M138" s="97">
        <v>0</v>
      </c>
      <c r="N138" s="97">
        <v>0</v>
      </c>
      <c r="O138" s="97">
        <v>0</v>
      </c>
      <c r="P138" s="115">
        <v>0</v>
      </c>
      <c r="Q138" s="341">
        <f t="shared" si="27"/>
        <v>0</v>
      </c>
      <c r="R138" s="97">
        <v>0</v>
      </c>
      <c r="S138" s="97">
        <v>0</v>
      </c>
      <c r="T138" s="97">
        <v>0</v>
      </c>
      <c r="U138" s="97">
        <v>0</v>
      </c>
      <c r="V138" s="318">
        <f t="shared" si="28"/>
        <v>0</v>
      </c>
      <c r="W138" s="407">
        <f t="shared" si="31"/>
        <v>0</v>
      </c>
      <c r="X138" s="97">
        <v>0</v>
      </c>
      <c r="Y138" s="97">
        <v>0</v>
      </c>
      <c r="Z138" s="97">
        <v>0</v>
      </c>
      <c r="AA138" s="97">
        <v>0</v>
      </c>
      <c r="AB138" s="407">
        <f t="shared" si="32"/>
        <v>0</v>
      </c>
      <c r="AC138" s="97">
        <v>0</v>
      </c>
      <c r="AD138" s="97">
        <v>0</v>
      </c>
      <c r="AE138" s="97">
        <v>0</v>
      </c>
      <c r="AF138" s="97">
        <v>0</v>
      </c>
      <c r="AG138" s="341">
        <f t="shared" si="33"/>
        <v>0</v>
      </c>
      <c r="AH138" s="97">
        <v>0</v>
      </c>
      <c r="AI138" s="97">
        <v>0</v>
      </c>
      <c r="AJ138" s="97">
        <v>0</v>
      </c>
      <c r="AK138" s="97">
        <v>0</v>
      </c>
      <c r="AL138" s="318">
        <f t="shared" si="29"/>
        <v>0</v>
      </c>
      <c r="AM138" s="424">
        <f t="shared" si="34"/>
        <v>0</v>
      </c>
    </row>
    <row r="139" spans="1:39" s="13" customFormat="1" ht="21.75" thickBot="1" x14ac:dyDescent="0.3">
      <c r="A139" s="12"/>
      <c r="B139" s="1100"/>
      <c r="C139" s="1091"/>
      <c r="D139" s="1013"/>
      <c r="E139" s="145"/>
      <c r="F139" s="322" t="s">
        <v>321</v>
      </c>
      <c r="G139" s="341">
        <f t="shared" si="25"/>
        <v>0</v>
      </c>
      <c r="H139" s="98">
        <v>0</v>
      </c>
      <c r="I139" s="98">
        <v>0</v>
      </c>
      <c r="J139" s="98">
        <v>0</v>
      </c>
      <c r="K139" s="116">
        <v>0</v>
      </c>
      <c r="L139" s="341">
        <f t="shared" si="26"/>
        <v>7</v>
      </c>
      <c r="M139" s="98">
        <v>0</v>
      </c>
      <c r="N139" s="98">
        <v>0</v>
      </c>
      <c r="O139" s="98">
        <v>0</v>
      </c>
      <c r="P139" s="116">
        <v>7</v>
      </c>
      <c r="Q139" s="341">
        <f t="shared" si="27"/>
        <v>0</v>
      </c>
      <c r="R139" s="98">
        <v>0</v>
      </c>
      <c r="S139" s="98">
        <v>0</v>
      </c>
      <c r="T139" s="98">
        <v>0</v>
      </c>
      <c r="U139" s="98">
        <v>0</v>
      </c>
      <c r="V139" s="318">
        <f t="shared" si="28"/>
        <v>7</v>
      </c>
      <c r="W139" s="407">
        <f t="shared" si="31"/>
        <v>0</v>
      </c>
      <c r="X139" s="98">
        <v>0</v>
      </c>
      <c r="Y139" s="98">
        <v>0</v>
      </c>
      <c r="Z139" s="98">
        <v>0</v>
      </c>
      <c r="AA139" s="98">
        <v>0</v>
      </c>
      <c r="AB139" s="407">
        <f t="shared" si="32"/>
        <v>6</v>
      </c>
      <c r="AC139" s="98">
        <v>0</v>
      </c>
      <c r="AD139" s="98">
        <v>0</v>
      </c>
      <c r="AE139" s="98">
        <v>0</v>
      </c>
      <c r="AF139" s="98">
        <v>6</v>
      </c>
      <c r="AG139" s="341">
        <f t="shared" si="33"/>
        <v>8</v>
      </c>
      <c r="AH139" s="98">
        <v>0</v>
      </c>
      <c r="AI139" s="98">
        <v>0</v>
      </c>
      <c r="AJ139" s="98">
        <v>0</v>
      </c>
      <c r="AK139" s="98">
        <v>8</v>
      </c>
      <c r="AL139" s="318">
        <f t="shared" si="29"/>
        <v>14</v>
      </c>
      <c r="AM139" s="424">
        <f t="shared" si="34"/>
        <v>21</v>
      </c>
    </row>
    <row r="140" spans="1:39" s="13" customFormat="1" ht="21" x14ac:dyDescent="0.25">
      <c r="A140" s="12"/>
      <c r="B140" s="1098"/>
      <c r="C140" s="1091"/>
      <c r="D140" s="1011" t="s">
        <v>1363</v>
      </c>
      <c r="E140" s="144"/>
      <c r="F140" s="321" t="s">
        <v>328</v>
      </c>
      <c r="G140" s="341">
        <f t="shared" si="25"/>
        <v>0</v>
      </c>
      <c r="H140" s="99">
        <v>0</v>
      </c>
      <c r="I140" s="99">
        <v>0</v>
      </c>
      <c r="J140" s="99">
        <v>0</v>
      </c>
      <c r="K140" s="343">
        <v>0</v>
      </c>
      <c r="L140" s="341">
        <f t="shared" si="26"/>
        <v>0</v>
      </c>
      <c r="M140" s="99">
        <v>0</v>
      </c>
      <c r="N140" s="99">
        <v>0</v>
      </c>
      <c r="O140" s="99">
        <v>0</v>
      </c>
      <c r="P140" s="343">
        <v>0</v>
      </c>
      <c r="Q140" s="341">
        <f t="shared" si="27"/>
        <v>0</v>
      </c>
      <c r="R140" s="99"/>
      <c r="S140" s="99"/>
      <c r="T140" s="99"/>
      <c r="U140" s="99"/>
      <c r="V140" s="318">
        <f t="shared" si="28"/>
        <v>0</v>
      </c>
      <c r="W140" s="407">
        <f t="shared" si="31"/>
        <v>0</v>
      </c>
      <c r="X140" s="99"/>
      <c r="Y140" s="99"/>
      <c r="Z140" s="99"/>
      <c r="AA140" s="99"/>
      <c r="AB140" s="407">
        <f t="shared" si="32"/>
        <v>0</v>
      </c>
      <c r="AC140" s="99"/>
      <c r="AD140" s="99"/>
      <c r="AE140" s="99"/>
      <c r="AF140" s="99"/>
      <c r="AG140" s="341">
        <f t="shared" si="33"/>
        <v>0</v>
      </c>
      <c r="AH140" s="99"/>
      <c r="AI140" s="99"/>
      <c r="AJ140" s="99"/>
      <c r="AK140" s="99"/>
      <c r="AL140" s="318">
        <f t="shared" si="29"/>
        <v>0</v>
      </c>
      <c r="AM140" s="424">
        <f t="shared" si="34"/>
        <v>0</v>
      </c>
    </row>
    <row r="141" spans="1:39" s="13" customFormat="1" ht="24" x14ac:dyDescent="0.25">
      <c r="A141" s="12"/>
      <c r="B141" s="1099"/>
      <c r="C141" s="1091"/>
      <c r="D141" s="1012"/>
      <c r="E141" s="142"/>
      <c r="F141" s="319" t="s">
        <v>329</v>
      </c>
      <c r="G141" s="341">
        <f t="shared" si="25"/>
        <v>0</v>
      </c>
      <c r="H141" s="97">
        <v>0</v>
      </c>
      <c r="I141" s="97">
        <v>0</v>
      </c>
      <c r="J141" s="97">
        <v>0</v>
      </c>
      <c r="K141" s="115">
        <v>0</v>
      </c>
      <c r="L141" s="341">
        <f t="shared" si="26"/>
        <v>0</v>
      </c>
      <c r="M141" s="97">
        <v>0</v>
      </c>
      <c r="N141" s="97">
        <v>0</v>
      </c>
      <c r="O141" s="97">
        <v>0</v>
      </c>
      <c r="P141" s="115">
        <v>0</v>
      </c>
      <c r="Q141" s="341">
        <f t="shared" si="27"/>
        <v>0</v>
      </c>
      <c r="R141" s="97"/>
      <c r="S141" s="97"/>
      <c r="T141" s="97"/>
      <c r="U141" s="97"/>
      <c r="V141" s="318">
        <f t="shared" si="28"/>
        <v>0</v>
      </c>
      <c r="W141" s="407">
        <f t="shared" si="31"/>
        <v>0</v>
      </c>
      <c r="X141" s="97"/>
      <c r="Y141" s="97"/>
      <c r="Z141" s="97"/>
      <c r="AA141" s="97"/>
      <c r="AB141" s="407">
        <f t="shared" si="32"/>
        <v>0</v>
      </c>
      <c r="AC141" s="97"/>
      <c r="AD141" s="97"/>
      <c r="AE141" s="97"/>
      <c r="AF141" s="97"/>
      <c r="AG141" s="341">
        <f t="shared" si="33"/>
        <v>0</v>
      </c>
      <c r="AH141" s="97"/>
      <c r="AI141" s="97"/>
      <c r="AJ141" s="97"/>
      <c r="AK141" s="97"/>
      <c r="AL141" s="318">
        <f t="shared" si="29"/>
        <v>0</v>
      </c>
      <c r="AM141" s="424">
        <f t="shared" si="34"/>
        <v>0</v>
      </c>
    </row>
    <row r="142" spans="1:39" s="13" customFormat="1" ht="29.25" customHeight="1" thickBot="1" x14ac:dyDescent="0.3">
      <c r="A142" s="12"/>
      <c r="B142" s="1100"/>
      <c r="C142" s="1091"/>
      <c r="D142" s="1013"/>
      <c r="E142" s="143"/>
      <c r="F142" s="320" t="s">
        <v>321</v>
      </c>
      <c r="G142" s="341">
        <f t="shared" si="25"/>
        <v>0</v>
      </c>
      <c r="H142" s="98">
        <v>0</v>
      </c>
      <c r="I142" s="98">
        <v>0</v>
      </c>
      <c r="J142" s="98">
        <v>0</v>
      </c>
      <c r="K142" s="116">
        <v>0</v>
      </c>
      <c r="L142" s="341">
        <f t="shared" si="26"/>
        <v>0</v>
      </c>
      <c r="M142" s="98">
        <v>0</v>
      </c>
      <c r="N142" s="98">
        <v>0</v>
      </c>
      <c r="O142" s="98">
        <v>0</v>
      </c>
      <c r="P142" s="116">
        <v>0</v>
      </c>
      <c r="Q142" s="341">
        <f t="shared" si="27"/>
        <v>0</v>
      </c>
      <c r="R142" s="98"/>
      <c r="S142" s="98"/>
      <c r="T142" s="98"/>
      <c r="U142" s="98"/>
      <c r="V142" s="318">
        <f t="shared" si="28"/>
        <v>0</v>
      </c>
      <c r="W142" s="407">
        <f t="shared" si="31"/>
        <v>0</v>
      </c>
      <c r="X142" s="98"/>
      <c r="Y142" s="98"/>
      <c r="Z142" s="98"/>
      <c r="AA142" s="98"/>
      <c r="AB142" s="407">
        <f t="shared" si="32"/>
        <v>0</v>
      </c>
      <c r="AC142" s="98"/>
      <c r="AD142" s="98"/>
      <c r="AE142" s="98"/>
      <c r="AF142" s="98"/>
      <c r="AG142" s="341">
        <f t="shared" si="33"/>
        <v>0</v>
      </c>
      <c r="AH142" s="98"/>
      <c r="AI142" s="98"/>
      <c r="AJ142" s="98"/>
      <c r="AK142" s="98"/>
      <c r="AL142" s="318">
        <f t="shared" si="29"/>
        <v>0</v>
      </c>
      <c r="AM142" s="424">
        <f t="shared" si="34"/>
        <v>0</v>
      </c>
    </row>
    <row r="143" spans="1:39" s="13" customFormat="1" ht="21" x14ac:dyDescent="0.25">
      <c r="A143" s="12"/>
      <c r="B143" s="1098"/>
      <c r="C143" s="1091"/>
      <c r="D143" s="1017" t="s">
        <v>1364</v>
      </c>
      <c r="E143" s="142"/>
      <c r="F143" s="319" t="s">
        <v>328</v>
      </c>
      <c r="G143" s="341">
        <f t="shared" si="25"/>
        <v>0</v>
      </c>
      <c r="H143" s="99">
        <v>0</v>
      </c>
      <c r="I143" s="99">
        <v>0</v>
      </c>
      <c r="J143" s="99">
        <v>0</v>
      </c>
      <c r="K143" s="343">
        <v>0</v>
      </c>
      <c r="L143" s="341">
        <f t="shared" si="26"/>
        <v>0</v>
      </c>
      <c r="M143" s="99">
        <v>0</v>
      </c>
      <c r="N143" s="99">
        <v>0</v>
      </c>
      <c r="O143" s="99">
        <v>0</v>
      </c>
      <c r="P143" s="343">
        <v>0</v>
      </c>
      <c r="Q143" s="341">
        <f t="shared" si="27"/>
        <v>0</v>
      </c>
      <c r="R143" s="99"/>
      <c r="S143" s="99"/>
      <c r="T143" s="99"/>
      <c r="U143" s="99"/>
      <c r="V143" s="318">
        <f t="shared" si="28"/>
        <v>0</v>
      </c>
      <c r="W143" s="407">
        <f t="shared" si="31"/>
        <v>0</v>
      </c>
      <c r="X143" s="99"/>
      <c r="Y143" s="99"/>
      <c r="Z143" s="99"/>
      <c r="AA143" s="99"/>
      <c r="AB143" s="407">
        <f t="shared" si="32"/>
        <v>0</v>
      </c>
      <c r="AC143" s="99"/>
      <c r="AD143" s="99"/>
      <c r="AE143" s="99"/>
      <c r="AF143" s="99"/>
      <c r="AG143" s="341">
        <f t="shared" si="33"/>
        <v>0</v>
      </c>
      <c r="AH143" s="99"/>
      <c r="AI143" s="99"/>
      <c r="AJ143" s="99"/>
      <c r="AK143" s="99"/>
      <c r="AL143" s="318">
        <f t="shared" si="29"/>
        <v>0</v>
      </c>
      <c r="AM143" s="424">
        <f t="shared" si="34"/>
        <v>0</v>
      </c>
    </row>
    <row r="144" spans="1:39" s="13" customFormat="1" ht="24" x14ac:dyDescent="0.25">
      <c r="A144" s="12"/>
      <c r="B144" s="1099"/>
      <c r="C144" s="1091"/>
      <c r="D144" s="1018"/>
      <c r="E144" s="142"/>
      <c r="F144" s="319" t="s">
        <v>329</v>
      </c>
      <c r="G144" s="341">
        <f t="shared" si="25"/>
        <v>0</v>
      </c>
      <c r="H144" s="97">
        <v>0</v>
      </c>
      <c r="I144" s="97">
        <v>0</v>
      </c>
      <c r="J144" s="97">
        <v>0</v>
      </c>
      <c r="K144" s="115">
        <v>0</v>
      </c>
      <c r="L144" s="341">
        <f t="shared" si="26"/>
        <v>0</v>
      </c>
      <c r="M144" s="97">
        <v>0</v>
      </c>
      <c r="N144" s="97">
        <v>0</v>
      </c>
      <c r="O144" s="97">
        <v>0</v>
      </c>
      <c r="P144" s="115">
        <v>0</v>
      </c>
      <c r="Q144" s="341">
        <f t="shared" si="27"/>
        <v>0</v>
      </c>
      <c r="R144" s="97"/>
      <c r="S144" s="97"/>
      <c r="T144" s="97"/>
      <c r="U144" s="97"/>
      <c r="V144" s="318">
        <f t="shared" si="28"/>
        <v>0</v>
      </c>
      <c r="W144" s="407">
        <f t="shared" si="31"/>
        <v>0</v>
      </c>
      <c r="X144" s="97"/>
      <c r="Y144" s="97"/>
      <c r="Z144" s="97"/>
      <c r="AA144" s="97"/>
      <c r="AB144" s="407">
        <f t="shared" si="32"/>
        <v>0</v>
      </c>
      <c r="AC144" s="97"/>
      <c r="AD144" s="97"/>
      <c r="AE144" s="97"/>
      <c r="AF144" s="97"/>
      <c r="AG144" s="341">
        <f t="shared" si="33"/>
        <v>0</v>
      </c>
      <c r="AH144" s="97"/>
      <c r="AI144" s="97"/>
      <c r="AJ144" s="97"/>
      <c r="AK144" s="97"/>
      <c r="AL144" s="318">
        <f t="shared" si="29"/>
        <v>0</v>
      </c>
      <c r="AM144" s="424">
        <f t="shared" si="34"/>
        <v>0</v>
      </c>
    </row>
    <row r="145" spans="1:39" s="13" customFormat="1" ht="21.75" thickBot="1" x14ac:dyDescent="0.3">
      <c r="A145" s="12"/>
      <c r="B145" s="1100"/>
      <c r="C145" s="1091"/>
      <c r="D145" s="1019"/>
      <c r="E145" s="145"/>
      <c r="F145" s="322" t="s">
        <v>321</v>
      </c>
      <c r="G145" s="341">
        <f t="shared" si="25"/>
        <v>0</v>
      </c>
      <c r="H145" s="98">
        <v>0</v>
      </c>
      <c r="I145" s="98">
        <v>0</v>
      </c>
      <c r="J145" s="98">
        <v>0</v>
      </c>
      <c r="K145" s="116">
        <v>0</v>
      </c>
      <c r="L145" s="341">
        <f t="shared" si="26"/>
        <v>0</v>
      </c>
      <c r="M145" s="98">
        <v>0</v>
      </c>
      <c r="N145" s="98">
        <v>0</v>
      </c>
      <c r="O145" s="98">
        <v>0</v>
      </c>
      <c r="P145" s="116">
        <v>0</v>
      </c>
      <c r="Q145" s="341">
        <f t="shared" si="27"/>
        <v>0</v>
      </c>
      <c r="R145" s="98"/>
      <c r="S145" s="98"/>
      <c r="T145" s="98"/>
      <c r="U145" s="98"/>
      <c r="V145" s="318">
        <f t="shared" si="28"/>
        <v>0</v>
      </c>
      <c r="W145" s="407">
        <f t="shared" si="31"/>
        <v>0</v>
      </c>
      <c r="X145" s="98"/>
      <c r="Y145" s="98"/>
      <c r="Z145" s="98"/>
      <c r="AA145" s="98"/>
      <c r="AB145" s="407">
        <f t="shared" si="32"/>
        <v>0</v>
      </c>
      <c r="AC145" s="98"/>
      <c r="AD145" s="98"/>
      <c r="AE145" s="98"/>
      <c r="AF145" s="98"/>
      <c r="AG145" s="341">
        <f t="shared" si="33"/>
        <v>0</v>
      </c>
      <c r="AH145" s="98"/>
      <c r="AI145" s="98"/>
      <c r="AJ145" s="98"/>
      <c r="AK145" s="98"/>
      <c r="AL145" s="318">
        <f t="shared" si="29"/>
        <v>0</v>
      </c>
      <c r="AM145" s="424">
        <f t="shared" si="34"/>
        <v>0</v>
      </c>
    </row>
    <row r="146" spans="1:39" s="13" customFormat="1" ht="21" x14ac:dyDescent="0.25">
      <c r="A146" s="12"/>
      <c r="B146" s="1098"/>
      <c r="C146" s="1091"/>
      <c r="D146" s="1017" t="s">
        <v>704</v>
      </c>
      <c r="E146" s="144"/>
      <c r="F146" s="321" t="s">
        <v>328</v>
      </c>
      <c r="G146" s="341">
        <f t="shared" si="25"/>
        <v>0</v>
      </c>
      <c r="H146" s="99">
        <v>0</v>
      </c>
      <c r="I146" s="99">
        <v>0</v>
      </c>
      <c r="J146" s="99">
        <v>0</v>
      </c>
      <c r="K146" s="343">
        <v>0</v>
      </c>
      <c r="L146" s="341">
        <f t="shared" si="26"/>
        <v>0</v>
      </c>
      <c r="M146" s="99">
        <v>0</v>
      </c>
      <c r="N146" s="99">
        <v>0</v>
      </c>
      <c r="O146" s="99">
        <v>0</v>
      </c>
      <c r="P146" s="343">
        <v>0</v>
      </c>
      <c r="Q146" s="341">
        <f t="shared" si="27"/>
        <v>0</v>
      </c>
      <c r="R146" s="99"/>
      <c r="S146" s="99"/>
      <c r="T146" s="99"/>
      <c r="U146" s="99"/>
      <c r="V146" s="318">
        <f t="shared" si="28"/>
        <v>0</v>
      </c>
      <c r="W146" s="407">
        <f t="shared" si="31"/>
        <v>0</v>
      </c>
      <c r="X146" s="99"/>
      <c r="Y146" s="99"/>
      <c r="Z146" s="99"/>
      <c r="AA146" s="99"/>
      <c r="AB146" s="407">
        <f t="shared" si="32"/>
        <v>0</v>
      </c>
      <c r="AC146" s="99"/>
      <c r="AD146" s="99"/>
      <c r="AE146" s="99"/>
      <c r="AF146" s="99"/>
      <c r="AG146" s="341">
        <f t="shared" si="33"/>
        <v>0</v>
      </c>
      <c r="AH146" s="99"/>
      <c r="AI146" s="99"/>
      <c r="AJ146" s="99"/>
      <c r="AK146" s="99"/>
      <c r="AL146" s="318">
        <f t="shared" si="29"/>
        <v>0</v>
      </c>
      <c r="AM146" s="424">
        <f t="shared" si="34"/>
        <v>0</v>
      </c>
    </row>
    <row r="147" spans="1:39" s="13" customFormat="1" ht="24" x14ac:dyDescent="0.25">
      <c r="A147" s="12"/>
      <c r="B147" s="1099"/>
      <c r="C147" s="1091"/>
      <c r="D147" s="1018"/>
      <c r="E147" s="142"/>
      <c r="F147" s="319" t="s">
        <v>329</v>
      </c>
      <c r="G147" s="341">
        <f t="shared" ref="G147:G234" si="35">SUM(H147:K147)</f>
        <v>0</v>
      </c>
      <c r="H147" s="97">
        <v>0</v>
      </c>
      <c r="I147" s="97">
        <v>0</v>
      </c>
      <c r="J147" s="97">
        <v>0</v>
      </c>
      <c r="K147" s="115">
        <v>0</v>
      </c>
      <c r="L147" s="341">
        <f t="shared" ref="L147:L234" si="36">M147+N147+O147+P147</f>
        <v>0</v>
      </c>
      <c r="M147" s="97">
        <v>0</v>
      </c>
      <c r="N147" s="97">
        <v>0</v>
      </c>
      <c r="O147" s="97">
        <v>0</v>
      </c>
      <c r="P147" s="115">
        <v>0</v>
      </c>
      <c r="Q147" s="341">
        <f t="shared" ref="Q147:Q234" si="37">SUM(R147:U147)</f>
        <v>0</v>
      </c>
      <c r="R147" s="97"/>
      <c r="S147" s="97"/>
      <c r="T147" s="97"/>
      <c r="U147" s="97"/>
      <c r="V147" s="318">
        <f t="shared" ref="V147:V234" si="38">H147+I147+J147+K147+M147+N147+O147+P147+R147+S147+T147+U147</f>
        <v>0</v>
      </c>
      <c r="W147" s="407">
        <f t="shared" si="31"/>
        <v>0</v>
      </c>
      <c r="X147" s="97"/>
      <c r="Y147" s="97"/>
      <c r="Z147" s="97"/>
      <c r="AA147" s="97"/>
      <c r="AB147" s="407">
        <f t="shared" si="32"/>
        <v>0</v>
      </c>
      <c r="AC147" s="97"/>
      <c r="AD147" s="97"/>
      <c r="AE147" s="97"/>
      <c r="AF147" s="97"/>
      <c r="AG147" s="341">
        <f t="shared" si="33"/>
        <v>0</v>
      </c>
      <c r="AH147" s="97"/>
      <c r="AI147" s="97"/>
      <c r="AJ147" s="97"/>
      <c r="AK147" s="97"/>
      <c r="AL147" s="318">
        <f t="shared" ref="AL147:AL234" si="39">X147+Y147+Z147+AA147+AC147+AD147+AE147+AF147+AH147+AI147+AJ147+AK147</f>
        <v>0</v>
      </c>
      <c r="AM147" s="424">
        <f t="shared" si="34"/>
        <v>0</v>
      </c>
    </row>
    <row r="148" spans="1:39" s="13" customFormat="1" ht="21.75" thickBot="1" x14ac:dyDescent="0.3">
      <c r="A148" s="12"/>
      <c r="B148" s="1100"/>
      <c r="C148" s="1091"/>
      <c r="D148" s="1019"/>
      <c r="E148" s="143"/>
      <c r="F148" s="320" t="s">
        <v>321</v>
      </c>
      <c r="G148" s="341">
        <f t="shared" si="35"/>
        <v>0</v>
      </c>
      <c r="H148" s="98">
        <v>0</v>
      </c>
      <c r="I148" s="98">
        <v>0</v>
      </c>
      <c r="J148" s="98">
        <v>0</v>
      </c>
      <c r="K148" s="116">
        <v>0</v>
      </c>
      <c r="L148" s="341">
        <f t="shared" si="36"/>
        <v>0</v>
      </c>
      <c r="M148" s="98">
        <v>0</v>
      </c>
      <c r="N148" s="98">
        <v>0</v>
      </c>
      <c r="O148" s="98">
        <v>0</v>
      </c>
      <c r="P148" s="116">
        <v>0</v>
      </c>
      <c r="Q148" s="341">
        <f t="shared" si="37"/>
        <v>0</v>
      </c>
      <c r="R148" s="98"/>
      <c r="S148" s="98"/>
      <c r="T148" s="98"/>
      <c r="U148" s="98"/>
      <c r="V148" s="318">
        <f t="shared" si="38"/>
        <v>0</v>
      </c>
      <c r="W148" s="407">
        <f t="shared" si="31"/>
        <v>0</v>
      </c>
      <c r="X148" s="98"/>
      <c r="Y148" s="98"/>
      <c r="Z148" s="98"/>
      <c r="AA148" s="98"/>
      <c r="AB148" s="407">
        <f t="shared" si="32"/>
        <v>0</v>
      </c>
      <c r="AC148" s="98"/>
      <c r="AD148" s="98"/>
      <c r="AE148" s="98"/>
      <c r="AF148" s="98"/>
      <c r="AG148" s="341">
        <f t="shared" si="33"/>
        <v>0</v>
      </c>
      <c r="AH148" s="98"/>
      <c r="AI148" s="98"/>
      <c r="AJ148" s="98"/>
      <c r="AK148" s="98"/>
      <c r="AL148" s="318">
        <f t="shared" si="39"/>
        <v>0</v>
      </c>
      <c r="AM148" s="424">
        <f t="shared" si="34"/>
        <v>0</v>
      </c>
    </row>
    <row r="149" spans="1:39" s="13" customFormat="1" ht="21" x14ac:dyDescent="0.25">
      <c r="A149" s="12"/>
      <c r="B149" s="1098"/>
      <c r="C149" s="1091"/>
      <c r="D149" s="1017" t="s">
        <v>1365</v>
      </c>
      <c r="E149" s="142"/>
      <c r="F149" s="319" t="s">
        <v>328</v>
      </c>
      <c r="G149" s="341">
        <f t="shared" si="35"/>
        <v>0</v>
      </c>
      <c r="H149" s="99">
        <v>0</v>
      </c>
      <c r="I149" s="99">
        <v>0</v>
      </c>
      <c r="J149" s="99">
        <v>0</v>
      </c>
      <c r="K149" s="343">
        <v>0</v>
      </c>
      <c r="L149" s="341">
        <f t="shared" si="36"/>
        <v>0</v>
      </c>
      <c r="M149" s="99">
        <v>0</v>
      </c>
      <c r="N149" s="99">
        <v>0</v>
      </c>
      <c r="O149" s="99">
        <v>0</v>
      </c>
      <c r="P149" s="343">
        <v>0</v>
      </c>
      <c r="Q149" s="341">
        <f t="shared" si="37"/>
        <v>0</v>
      </c>
      <c r="R149" s="99"/>
      <c r="S149" s="99"/>
      <c r="T149" s="99"/>
      <c r="U149" s="99"/>
      <c r="V149" s="318">
        <f t="shared" si="38"/>
        <v>0</v>
      </c>
      <c r="W149" s="407">
        <f t="shared" si="31"/>
        <v>0</v>
      </c>
      <c r="X149" s="99"/>
      <c r="Y149" s="99"/>
      <c r="Z149" s="99"/>
      <c r="AA149" s="99"/>
      <c r="AB149" s="407">
        <f t="shared" si="32"/>
        <v>0</v>
      </c>
      <c r="AC149" s="99"/>
      <c r="AD149" s="99"/>
      <c r="AE149" s="99"/>
      <c r="AF149" s="99"/>
      <c r="AG149" s="341">
        <f t="shared" si="33"/>
        <v>0</v>
      </c>
      <c r="AH149" s="99"/>
      <c r="AI149" s="99"/>
      <c r="AJ149" s="99"/>
      <c r="AK149" s="99"/>
      <c r="AL149" s="318">
        <f t="shared" si="39"/>
        <v>0</v>
      </c>
      <c r="AM149" s="424">
        <f t="shared" si="34"/>
        <v>0</v>
      </c>
    </row>
    <row r="150" spans="1:39" s="13" customFormat="1" ht="24" x14ac:dyDescent="0.25">
      <c r="A150" s="12"/>
      <c r="B150" s="1099"/>
      <c r="C150" s="1091"/>
      <c r="D150" s="1018"/>
      <c r="E150" s="142"/>
      <c r="F150" s="319" t="s">
        <v>329</v>
      </c>
      <c r="G150" s="341">
        <f t="shared" si="35"/>
        <v>0</v>
      </c>
      <c r="H150" s="97">
        <v>0</v>
      </c>
      <c r="I150" s="97">
        <v>0</v>
      </c>
      <c r="J150" s="97">
        <v>0</v>
      </c>
      <c r="K150" s="115">
        <v>0</v>
      </c>
      <c r="L150" s="341">
        <f t="shared" si="36"/>
        <v>0</v>
      </c>
      <c r="M150" s="97">
        <v>0</v>
      </c>
      <c r="N150" s="97">
        <v>0</v>
      </c>
      <c r="O150" s="97">
        <v>0</v>
      </c>
      <c r="P150" s="115">
        <v>0</v>
      </c>
      <c r="Q150" s="341">
        <f t="shared" si="37"/>
        <v>0</v>
      </c>
      <c r="R150" s="97"/>
      <c r="S150" s="97"/>
      <c r="T150" s="97"/>
      <c r="U150" s="97"/>
      <c r="V150" s="318">
        <f t="shared" si="38"/>
        <v>0</v>
      </c>
      <c r="W150" s="407">
        <f t="shared" si="31"/>
        <v>0</v>
      </c>
      <c r="X150" s="97"/>
      <c r="Y150" s="97"/>
      <c r="Z150" s="97"/>
      <c r="AA150" s="97"/>
      <c r="AB150" s="407">
        <f t="shared" si="32"/>
        <v>0</v>
      </c>
      <c r="AC150" s="97"/>
      <c r="AD150" s="97"/>
      <c r="AE150" s="97"/>
      <c r="AF150" s="97"/>
      <c r="AG150" s="341">
        <f t="shared" si="33"/>
        <v>0</v>
      </c>
      <c r="AH150" s="97"/>
      <c r="AI150" s="97"/>
      <c r="AJ150" s="97"/>
      <c r="AK150" s="97"/>
      <c r="AL150" s="318">
        <f t="shared" si="39"/>
        <v>0</v>
      </c>
      <c r="AM150" s="424">
        <f t="shared" si="34"/>
        <v>0</v>
      </c>
    </row>
    <row r="151" spans="1:39" s="13" customFormat="1" ht="21.75" thickBot="1" x14ac:dyDescent="0.3">
      <c r="A151" s="12"/>
      <c r="B151" s="1100"/>
      <c r="C151" s="1091"/>
      <c r="D151" s="1019"/>
      <c r="E151" s="145"/>
      <c r="F151" s="322" t="s">
        <v>321</v>
      </c>
      <c r="G151" s="341">
        <f t="shared" si="35"/>
        <v>0</v>
      </c>
      <c r="H151" s="98">
        <v>0</v>
      </c>
      <c r="I151" s="98">
        <v>0</v>
      </c>
      <c r="J151" s="98">
        <v>0</v>
      </c>
      <c r="K151" s="116">
        <v>0</v>
      </c>
      <c r="L151" s="341">
        <f t="shared" si="36"/>
        <v>0</v>
      </c>
      <c r="M151" s="98">
        <v>0</v>
      </c>
      <c r="N151" s="98">
        <v>0</v>
      </c>
      <c r="O151" s="98">
        <v>0</v>
      </c>
      <c r="P151" s="116">
        <v>0</v>
      </c>
      <c r="Q151" s="341">
        <f t="shared" si="37"/>
        <v>0</v>
      </c>
      <c r="R151" s="98"/>
      <c r="S151" s="98"/>
      <c r="T151" s="98"/>
      <c r="U151" s="98"/>
      <c r="V151" s="318">
        <f t="shared" si="38"/>
        <v>0</v>
      </c>
      <c r="W151" s="407">
        <f t="shared" si="31"/>
        <v>0</v>
      </c>
      <c r="X151" s="98"/>
      <c r="Y151" s="98"/>
      <c r="Z151" s="98"/>
      <c r="AA151" s="98"/>
      <c r="AB151" s="407">
        <f t="shared" si="32"/>
        <v>0</v>
      </c>
      <c r="AC151" s="98"/>
      <c r="AD151" s="98"/>
      <c r="AE151" s="98"/>
      <c r="AF151" s="98"/>
      <c r="AG151" s="341">
        <f t="shared" si="33"/>
        <v>0</v>
      </c>
      <c r="AH151" s="98"/>
      <c r="AI151" s="98"/>
      <c r="AJ151" s="98"/>
      <c r="AK151" s="98"/>
      <c r="AL151" s="318">
        <f t="shared" si="39"/>
        <v>0</v>
      </c>
      <c r="AM151" s="424">
        <f t="shared" si="34"/>
        <v>0</v>
      </c>
    </row>
    <row r="152" spans="1:39" s="13" customFormat="1" ht="21" x14ac:dyDescent="0.25">
      <c r="A152" s="12"/>
      <c r="B152" s="1098"/>
      <c r="C152" s="1091"/>
      <c r="D152" s="1011" t="s">
        <v>1366</v>
      </c>
      <c r="E152" s="144"/>
      <c r="F152" s="321" t="s">
        <v>328</v>
      </c>
      <c r="G152" s="341">
        <f t="shared" si="35"/>
        <v>0</v>
      </c>
      <c r="H152" s="99">
        <v>0</v>
      </c>
      <c r="I152" s="99">
        <v>0</v>
      </c>
      <c r="J152" s="99">
        <v>0</v>
      </c>
      <c r="K152" s="343">
        <v>0</v>
      </c>
      <c r="L152" s="341">
        <f t="shared" si="36"/>
        <v>1</v>
      </c>
      <c r="M152" s="99">
        <v>0</v>
      </c>
      <c r="N152" s="99">
        <v>0</v>
      </c>
      <c r="O152" s="99">
        <v>0</v>
      </c>
      <c r="P152" s="343">
        <v>1</v>
      </c>
      <c r="Q152" s="341">
        <f t="shared" si="37"/>
        <v>2</v>
      </c>
      <c r="R152" s="99">
        <v>0</v>
      </c>
      <c r="S152" s="99">
        <v>1</v>
      </c>
      <c r="T152" s="99">
        <v>0</v>
      </c>
      <c r="U152" s="99">
        <v>1</v>
      </c>
      <c r="V152" s="318">
        <f t="shared" si="38"/>
        <v>3</v>
      </c>
      <c r="W152" s="407">
        <f t="shared" si="31"/>
        <v>2</v>
      </c>
      <c r="X152" s="99">
        <v>0</v>
      </c>
      <c r="Y152" s="99">
        <v>0</v>
      </c>
      <c r="Z152" s="99">
        <v>0</v>
      </c>
      <c r="AA152" s="99">
        <v>2</v>
      </c>
      <c r="AB152" s="407">
        <f t="shared" si="32"/>
        <v>0</v>
      </c>
      <c r="AC152" s="99">
        <v>0</v>
      </c>
      <c r="AD152" s="99">
        <v>0</v>
      </c>
      <c r="AE152" s="99">
        <v>0</v>
      </c>
      <c r="AF152" s="99">
        <v>0</v>
      </c>
      <c r="AG152" s="341">
        <f t="shared" si="33"/>
        <v>3</v>
      </c>
      <c r="AH152" s="99">
        <v>0</v>
      </c>
      <c r="AI152" s="99">
        <v>0</v>
      </c>
      <c r="AJ152" s="99">
        <v>0</v>
      </c>
      <c r="AK152" s="99">
        <v>3</v>
      </c>
      <c r="AL152" s="318">
        <f t="shared" si="39"/>
        <v>5</v>
      </c>
      <c r="AM152" s="424">
        <f t="shared" si="34"/>
        <v>8</v>
      </c>
    </row>
    <row r="153" spans="1:39" s="13" customFormat="1" ht="24" x14ac:dyDescent="0.25">
      <c r="A153" s="12"/>
      <c r="B153" s="1099"/>
      <c r="C153" s="1091"/>
      <c r="D153" s="1012"/>
      <c r="E153" s="142"/>
      <c r="F153" s="319" t="s">
        <v>329</v>
      </c>
      <c r="G153" s="341">
        <f t="shared" si="35"/>
        <v>0</v>
      </c>
      <c r="H153" s="97">
        <v>0</v>
      </c>
      <c r="I153" s="97">
        <v>0</v>
      </c>
      <c r="J153" s="97">
        <v>0</v>
      </c>
      <c r="K153" s="115">
        <v>0</v>
      </c>
      <c r="L153" s="341">
        <f t="shared" si="36"/>
        <v>0</v>
      </c>
      <c r="M153" s="97">
        <v>0</v>
      </c>
      <c r="N153" s="97">
        <v>0</v>
      </c>
      <c r="O153" s="97">
        <v>0</v>
      </c>
      <c r="P153" s="115">
        <v>0</v>
      </c>
      <c r="Q153" s="341">
        <f t="shared" si="37"/>
        <v>0</v>
      </c>
      <c r="R153" s="97">
        <v>0</v>
      </c>
      <c r="S153" s="97">
        <v>0</v>
      </c>
      <c r="T153" s="97">
        <v>0</v>
      </c>
      <c r="U153" s="97">
        <v>0</v>
      </c>
      <c r="V153" s="318">
        <f t="shared" si="38"/>
        <v>0</v>
      </c>
      <c r="W153" s="407">
        <f t="shared" si="31"/>
        <v>0</v>
      </c>
      <c r="X153" s="97">
        <v>0</v>
      </c>
      <c r="Y153" s="97">
        <v>0</v>
      </c>
      <c r="Z153" s="97">
        <v>0</v>
      </c>
      <c r="AA153" s="97">
        <v>0</v>
      </c>
      <c r="AB153" s="407">
        <f t="shared" si="32"/>
        <v>0</v>
      </c>
      <c r="AC153" s="97">
        <v>0</v>
      </c>
      <c r="AD153" s="97">
        <v>0</v>
      </c>
      <c r="AE153" s="97">
        <v>0</v>
      </c>
      <c r="AF153" s="97">
        <v>0</v>
      </c>
      <c r="AG153" s="341">
        <f t="shared" si="33"/>
        <v>0</v>
      </c>
      <c r="AH153" s="97">
        <v>0</v>
      </c>
      <c r="AI153" s="97">
        <v>0</v>
      </c>
      <c r="AJ153" s="97">
        <v>0</v>
      </c>
      <c r="AK153" s="97">
        <v>0</v>
      </c>
      <c r="AL153" s="318">
        <f t="shared" si="39"/>
        <v>0</v>
      </c>
      <c r="AM153" s="424">
        <f t="shared" si="34"/>
        <v>0</v>
      </c>
    </row>
    <row r="154" spans="1:39" s="13" customFormat="1" ht="21.75" thickBot="1" x14ac:dyDescent="0.3">
      <c r="A154" s="12"/>
      <c r="B154" s="1100"/>
      <c r="C154" s="1091"/>
      <c r="D154" s="1013"/>
      <c r="E154" s="143"/>
      <c r="F154" s="320" t="s">
        <v>321</v>
      </c>
      <c r="G154" s="341">
        <f t="shared" si="35"/>
        <v>1</v>
      </c>
      <c r="H154" s="98">
        <v>0</v>
      </c>
      <c r="I154" s="98">
        <v>0</v>
      </c>
      <c r="J154" s="98">
        <v>0</v>
      </c>
      <c r="K154" s="116">
        <v>1</v>
      </c>
      <c r="L154" s="341">
        <f t="shared" si="36"/>
        <v>2</v>
      </c>
      <c r="M154" s="98">
        <v>0</v>
      </c>
      <c r="N154" s="98">
        <v>0</v>
      </c>
      <c r="O154" s="98">
        <v>0</v>
      </c>
      <c r="P154" s="116">
        <v>2</v>
      </c>
      <c r="Q154" s="341">
        <f t="shared" si="37"/>
        <v>1</v>
      </c>
      <c r="R154" s="98">
        <v>0</v>
      </c>
      <c r="S154" s="98">
        <v>0</v>
      </c>
      <c r="T154" s="98">
        <v>0</v>
      </c>
      <c r="U154" s="98">
        <v>1</v>
      </c>
      <c r="V154" s="318">
        <f t="shared" si="38"/>
        <v>4</v>
      </c>
      <c r="W154" s="407">
        <f t="shared" si="31"/>
        <v>1</v>
      </c>
      <c r="X154" s="98">
        <v>0</v>
      </c>
      <c r="Y154" s="98">
        <v>0</v>
      </c>
      <c r="Z154" s="98">
        <v>0</v>
      </c>
      <c r="AA154" s="98">
        <v>1</v>
      </c>
      <c r="AB154" s="407">
        <f t="shared" si="32"/>
        <v>1</v>
      </c>
      <c r="AC154" s="98">
        <v>0</v>
      </c>
      <c r="AD154" s="98">
        <v>1</v>
      </c>
      <c r="AE154" s="98">
        <v>0</v>
      </c>
      <c r="AF154" s="98">
        <v>0</v>
      </c>
      <c r="AG154" s="341">
        <f t="shared" si="33"/>
        <v>1</v>
      </c>
      <c r="AH154" s="98">
        <v>0</v>
      </c>
      <c r="AI154" s="98">
        <v>0</v>
      </c>
      <c r="AJ154" s="98">
        <v>0</v>
      </c>
      <c r="AK154" s="98">
        <v>1</v>
      </c>
      <c r="AL154" s="318">
        <f t="shared" si="39"/>
        <v>3</v>
      </c>
      <c r="AM154" s="424">
        <f t="shared" si="34"/>
        <v>7</v>
      </c>
    </row>
    <row r="155" spans="1:39" s="13" customFormat="1" ht="21" x14ac:dyDescent="0.25">
      <c r="A155" s="12"/>
      <c r="B155" s="1098"/>
      <c r="C155" s="1091"/>
      <c r="D155" s="1011" t="s">
        <v>1367</v>
      </c>
      <c r="E155" s="142"/>
      <c r="F155" s="319" t="s">
        <v>328</v>
      </c>
      <c r="G155" s="341">
        <f t="shared" si="35"/>
        <v>0</v>
      </c>
      <c r="H155" s="99">
        <v>0</v>
      </c>
      <c r="I155" s="99">
        <v>0</v>
      </c>
      <c r="J155" s="99">
        <v>0</v>
      </c>
      <c r="K155" s="343">
        <v>0</v>
      </c>
      <c r="L155" s="341">
        <f t="shared" si="36"/>
        <v>0</v>
      </c>
      <c r="M155" s="99">
        <v>0</v>
      </c>
      <c r="N155" s="99">
        <v>0</v>
      </c>
      <c r="O155" s="99">
        <v>0</v>
      </c>
      <c r="P155" s="343">
        <v>0</v>
      </c>
      <c r="Q155" s="341">
        <f t="shared" si="37"/>
        <v>0</v>
      </c>
      <c r="R155" s="99"/>
      <c r="S155" s="99"/>
      <c r="T155" s="99"/>
      <c r="U155" s="99"/>
      <c r="V155" s="318">
        <f t="shared" si="38"/>
        <v>0</v>
      </c>
      <c r="W155" s="407">
        <f t="shared" si="31"/>
        <v>0</v>
      </c>
      <c r="X155" s="99"/>
      <c r="Y155" s="99"/>
      <c r="Z155" s="99"/>
      <c r="AA155" s="99"/>
      <c r="AB155" s="407">
        <f t="shared" si="32"/>
        <v>0</v>
      </c>
      <c r="AC155" s="99">
        <v>0</v>
      </c>
      <c r="AD155" s="99">
        <v>0</v>
      </c>
      <c r="AE155" s="99">
        <v>0</v>
      </c>
      <c r="AF155" s="99">
        <v>0</v>
      </c>
      <c r="AG155" s="341">
        <f t="shared" si="33"/>
        <v>0</v>
      </c>
      <c r="AH155" s="99"/>
      <c r="AI155" s="99"/>
      <c r="AJ155" s="99"/>
      <c r="AK155" s="99"/>
      <c r="AL155" s="318">
        <f t="shared" si="39"/>
        <v>0</v>
      </c>
      <c r="AM155" s="424">
        <f t="shared" si="34"/>
        <v>0</v>
      </c>
    </row>
    <row r="156" spans="1:39" s="13" customFormat="1" ht="24" x14ac:dyDescent="0.25">
      <c r="A156" s="12"/>
      <c r="B156" s="1099"/>
      <c r="C156" s="1091"/>
      <c r="D156" s="1012"/>
      <c r="E156" s="142"/>
      <c r="F156" s="319" t="s">
        <v>329</v>
      </c>
      <c r="G156" s="341">
        <f t="shared" si="35"/>
        <v>0</v>
      </c>
      <c r="H156" s="97">
        <v>0</v>
      </c>
      <c r="I156" s="97">
        <v>0</v>
      </c>
      <c r="J156" s="97">
        <v>0</v>
      </c>
      <c r="K156" s="115">
        <v>0</v>
      </c>
      <c r="L156" s="341">
        <f t="shared" si="36"/>
        <v>0</v>
      </c>
      <c r="M156" s="97">
        <v>0</v>
      </c>
      <c r="N156" s="97">
        <v>0</v>
      </c>
      <c r="O156" s="97">
        <v>0</v>
      </c>
      <c r="P156" s="115">
        <v>0</v>
      </c>
      <c r="Q156" s="341">
        <f t="shared" si="37"/>
        <v>0</v>
      </c>
      <c r="R156" s="97"/>
      <c r="S156" s="97"/>
      <c r="T156" s="97"/>
      <c r="U156" s="97"/>
      <c r="V156" s="318">
        <f t="shared" si="38"/>
        <v>0</v>
      </c>
      <c r="W156" s="407">
        <f t="shared" si="31"/>
        <v>0</v>
      </c>
      <c r="X156" s="97"/>
      <c r="Y156" s="97"/>
      <c r="Z156" s="97"/>
      <c r="AA156" s="97"/>
      <c r="AB156" s="407">
        <f t="shared" si="32"/>
        <v>0</v>
      </c>
      <c r="AC156" s="97">
        <v>0</v>
      </c>
      <c r="AD156" s="97">
        <v>0</v>
      </c>
      <c r="AE156" s="97">
        <v>0</v>
      </c>
      <c r="AF156" s="97">
        <v>0</v>
      </c>
      <c r="AG156" s="341">
        <f t="shared" si="33"/>
        <v>0</v>
      </c>
      <c r="AH156" s="97"/>
      <c r="AI156" s="97"/>
      <c r="AJ156" s="97"/>
      <c r="AK156" s="97"/>
      <c r="AL156" s="318">
        <f t="shared" si="39"/>
        <v>0</v>
      </c>
      <c r="AM156" s="424">
        <f t="shared" si="34"/>
        <v>0</v>
      </c>
    </row>
    <row r="157" spans="1:39" s="13" customFormat="1" ht="21.75" thickBot="1" x14ac:dyDescent="0.3">
      <c r="A157" s="12"/>
      <c r="B157" s="1100"/>
      <c r="C157" s="1091"/>
      <c r="D157" s="1013"/>
      <c r="E157" s="145"/>
      <c r="F157" s="322" t="s">
        <v>321</v>
      </c>
      <c r="G157" s="341">
        <f t="shared" si="35"/>
        <v>0</v>
      </c>
      <c r="H157" s="98">
        <v>0</v>
      </c>
      <c r="I157" s="98">
        <v>0</v>
      </c>
      <c r="J157" s="98">
        <v>0</v>
      </c>
      <c r="K157" s="116">
        <v>0</v>
      </c>
      <c r="L157" s="341">
        <f t="shared" si="36"/>
        <v>2</v>
      </c>
      <c r="M157" s="98">
        <v>0</v>
      </c>
      <c r="N157" s="98">
        <v>0</v>
      </c>
      <c r="O157" s="98">
        <v>0</v>
      </c>
      <c r="P157" s="116">
        <v>2</v>
      </c>
      <c r="Q157" s="341">
        <f t="shared" si="37"/>
        <v>0</v>
      </c>
      <c r="R157" s="98"/>
      <c r="S157" s="98"/>
      <c r="T157" s="98"/>
      <c r="U157" s="98"/>
      <c r="V157" s="318">
        <f t="shared" si="38"/>
        <v>2</v>
      </c>
      <c r="W157" s="407">
        <f t="shared" si="31"/>
        <v>0</v>
      </c>
      <c r="X157" s="98"/>
      <c r="Y157" s="98"/>
      <c r="Z157" s="98"/>
      <c r="AA157" s="98"/>
      <c r="AB157" s="407">
        <f t="shared" si="32"/>
        <v>0</v>
      </c>
      <c r="AC157" s="98">
        <v>0</v>
      </c>
      <c r="AD157" s="98">
        <v>0</v>
      </c>
      <c r="AE157" s="98">
        <v>0</v>
      </c>
      <c r="AF157" s="98">
        <v>0</v>
      </c>
      <c r="AG157" s="341">
        <f t="shared" si="33"/>
        <v>0</v>
      </c>
      <c r="AH157" s="98"/>
      <c r="AI157" s="98"/>
      <c r="AJ157" s="98"/>
      <c r="AK157" s="98"/>
      <c r="AL157" s="318">
        <f t="shared" si="39"/>
        <v>0</v>
      </c>
      <c r="AM157" s="424">
        <f t="shared" si="34"/>
        <v>2</v>
      </c>
    </row>
    <row r="158" spans="1:39" s="13" customFormat="1" ht="21" x14ac:dyDescent="0.25">
      <c r="A158" s="12"/>
      <c r="B158" s="1098"/>
      <c r="C158" s="1091"/>
      <c r="D158" s="1011" t="s">
        <v>578</v>
      </c>
      <c r="E158" s="144"/>
      <c r="F158" s="321" t="s">
        <v>328</v>
      </c>
      <c r="G158" s="341">
        <f t="shared" si="35"/>
        <v>2</v>
      </c>
      <c r="H158" s="99">
        <v>0</v>
      </c>
      <c r="I158" s="99">
        <v>0</v>
      </c>
      <c r="J158" s="99">
        <v>0</v>
      </c>
      <c r="K158" s="343">
        <v>2</v>
      </c>
      <c r="L158" s="341">
        <f t="shared" si="36"/>
        <v>0</v>
      </c>
      <c r="M158" s="99">
        <v>0</v>
      </c>
      <c r="N158" s="99">
        <v>0</v>
      </c>
      <c r="O158" s="99">
        <v>0</v>
      </c>
      <c r="P158" s="343">
        <v>0</v>
      </c>
      <c r="Q158" s="341">
        <f t="shared" si="37"/>
        <v>4</v>
      </c>
      <c r="R158" s="99">
        <v>0</v>
      </c>
      <c r="S158" s="99">
        <v>1</v>
      </c>
      <c r="T158" s="99">
        <v>0</v>
      </c>
      <c r="U158" s="99">
        <v>3</v>
      </c>
      <c r="V158" s="318">
        <f t="shared" si="38"/>
        <v>6</v>
      </c>
      <c r="W158" s="407">
        <f t="shared" si="31"/>
        <v>1</v>
      </c>
      <c r="X158" s="99">
        <v>0</v>
      </c>
      <c r="Y158" s="99">
        <v>0</v>
      </c>
      <c r="Z158" s="99">
        <v>0</v>
      </c>
      <c r="AA158" s="99">
        <v>1</v>
      </c>
      <c r="AB158" s="407">
        <f t="shared" si="32"/>
        <v>2</v>
      </c>
      <c r="AC158" s="99">
        <v>0</v>
      </c>
      <c r="AD158" s="99">
        <v>1</v>
      </c>
      <c r="AE158" s="99">
        <v>0</v>
      </c>
      <c r="AF158" s="99">
        <v>1</v>
      </c>
      <c r="AG158" s="341">
        <f t="shared" si="33"/>
        <v>2</v>
      </c>
      <c r="AH158" s="99">
        <v>0</v>
      </c>
      <c r="AI158" s="99">
        <v>0</v>
      </c>
      <c r="AJ158" s="99">
        <v>0</v>
      </c>
      <c r="AK158" s="99">
        <v>2</v>
      </c>
      <c r="AL158" s="318">
        <f t="shared" si="39"/>
        <v>5</v>
      </c>
      <c r="AM158" s="424">
        <f t="shared" si="34"/>
        <v>11</v>
      </c>
    </row>
    <row r="159" spans="1:39" s="13" customFormat="1" ht="24" x14ac:dyDescent="0.25">
      <c r="A159" s="12"/>
      <c r="B159" s="1099"/>
      <c r="C159" s="1091"/>
      <c r="D159" s="1012"/>
      <c r="E159" s="142"/>
      <c r="F159" s="319" t="s">
        <v>329</v>
      </c>
      <c r="G159" s="341">
        <f t="shared" si="35"/>
        <v>0</v>
      </c>
      <c r="H159" s="97">
        <v>0</v>
      </c>
      <c r="I159" s="97">
        <v>0</v>
      </c>
      <c r="J159" s="97">
        <v>0</v>
      </c>
      <c r="K159" s="115">
        <v>0</v>
      </c>
      <c r="L159" s="341">
        <f t="shared" si="36"/>
        <v>0</v>
      </c>
      <c r="M159" s="97">
        <v>0</v>
      </c>
      <c r="N159" s="97">
        <v>0</v>
      </c>
      <c r="O159" s="97">
        <v>0</v>
      </c>
      <c r="P159" s="115">
        <v>0</v>
      </c>
      <c r="Q159" s="341">
        <f t="shared" si="37"/>
        <v>0</v>
      </c>
      <c r="R159" s="97">
        <v>0</v>
      </c>
      <c r="S159" s="97">
        <v>0</v>
      </c>
      <c r="T159" s="97">
        <v>0</v>
      </c>
      <c r="U159" s="97">
        <v>0</v>
      </c>
      <c r="V159" s="318">
        <f t="shared" si="38"/>
        <v>0</v>
      </c>
      <c r="W159" s="407">
        <f t="shared" si="31"/>
        <v>0</v>
      </c>
      <c r="X159" s="97">
        <v>0</v>
      </c>
      <c r="Y159" s="97">
        <v>0</v>
      </c>
      <c r="Z159" s="97">
        <v>0</v>
      </c>
      <c r="AA159" s="97">
        <v>0</v>
      </c>
      <c r="AB159" s="407">
        <f t="shared" si="32"/>
        <v>0</v>
      </c>
      <c r="AC159" s="97">
        <v>0</v>
      </c>
      <c r="AD159" s="97">
        <v>0</v>
      </c>
      <c r="AE159" s="97">
        <v>0</v>
      </c>
      <c r="AF159" s="97">
        <v>0</v>
      </c>
      <c r="AG159" s="341">
        <f t="shared" si="33"/>
        <v>0</v>
      </c>
      <c r="AH159" s="97">
        <v>0</v>
      </c>
      <c r="AI159" s="97">
        <v>0</v>
      </c>
      <c r="AJ159" s="97">
        <v>0</v>
      </c>
      <c r="AK159" s="97">
        <v>0</v>
      </c>
      <c r="AL159" s="318">
        <f t="shared" si="39"/>
        <v>0</v>
      </c>
      <c r="AM159" s="424">
        <f t="shared" si="34"/>
        <v>0</v>
      </c>
    </row>
    <row r="160" spans="1:39" s="13" customFormat="1" ht="21.75" thickBot="1" x14ac:dyDescent="0.3">
      <c r="A160" s="12"/>
      <c r="B160" s="1100"/>
      <c r="C160" s="1091"/>
      <c r="D160" s="1013"/>
      <c r="E160" s="143"/>
      <c r="F160" s="320" t="s">
        <v>321</v>
      </c>
      <c r="G160" s="341">
        <f t="shared" si="35"/>
        <v>0</v>
      </c>
      <c r="H160" s="98">
        <v>0</v>
      </c>
      <c r="I160" s="98">
        <v>0</v>
      </c>
      <c r="J160" s="98">
        <v>0</v>
      </c>
      <c r="K160" s="116">
        <v>0</v>
      </c>
      <c r="L160" s="341">
        <f t="shared" si="36"/>
        <v>1</v>
      </c>
      <c r="M160" s="98">
        <v>0</v>
      </c>
      <c r="N160" s="98">
        <v>0</v>
      </c>
      <c r="O160" s="98">
        <v>0</v>
      </c>
      <c r="P160" s="116">
        <v>1</v>
      </c>
      <c r="Q160" s="341">
        <f t="shared" si="37"/>
        <v>0</v>
      </c>
      <c r="R160" s="98">
        <v>0</v>
      </c>
      <c r="S160" s="98">
        <v>0</v>
      </c>
      <c r="T160" s="98">
        <v>0</v>
      </c>
      <c r="U160" s="98">
        <v>0</v>
      </c>
      <c r="V160" s="318">
        <f t="shared" si="38"/>
        <v>1</v>
      </c>
      <c r="W160" s="407">
        <f t="shared" si="31"/>
        <v>3</v>
      </c>
      <c r="X160" s="98">
        <v>0</v>
      </c>
      <c r="Y160" s="98">
        <v>0</v>
      </c>
      <c r="Z160" s="98">
        <v>0</v>
      </c>
      <c r="AA160" s="98">
        <v>3</v>
      </c>
      <c r="AB160" s="407">
        <f t="shared" si="32"/>
        <v>2</v>
      </c>
      <c r="AC160" s="98">
        <v>0</v>
      </c>
      <c r="AD160" s="98">
        <v>0</v>
      </c>
      <c r="AE160" s="98">
        <v>0</v>
      </c>
      <c r="AF160" s="98">
        <v>2</v>
      </c>
      <c r="AG160" s="341">
        <f t="shared" si="33"/>
        <v>5</v>
      </c>
      <c r="AH160" s="98">
        <v>0</v>
      </c>
      <c r="AI160" s="98">
        <v>2</v>
      </c>
      <c r="AJ160" s="98">
        <v>0</v>
      </c>
      <c r="AK160" s="98">
        <v>3</v>
      </c>
      <c r="AL160" s="318">
        <f t="shared" si="39"/>
        <v>10</v>
      </c>
      <c r="AM160" s="424">
        <f t="shared" si="34"/>
        <v>11</v>
      </c>
    </row>
    <row r="161" spans="1:39" s="13" customFormat="1" ht="21" x14ac:dyDescent="0.25">
      <c r="A161" s="12"/>
      <c r="B161" s="1098"/>
      <c r="C161" s="1091"/>
      <c r="D161" s="1011" t="s">
        <v>705</v>
      </c>
      <c r="E161" s="142"/>
      <c r="F161" s="319" t="s">
        <v>328</v>
      </c>
      <c r="G161" s="341">
        <f t="shared" si="35"/>
        <v>26</v>
      </c>
      <c r="H161" s="99">
        <v>0</v>
      </c>
      <c r="I161" s="99">
        <v>1</v>
      </c>
      <c r="J161" s="99">
        <v>0</v>
      </c>
      <c r="K161" s="343">
        <v>25</v>
      </c>
      <c r="L161" s="341">
        <f t="shared" si="36"/>
        <v>34</v>
      </c>
      <c r="M161" s="99">
        <v>0</v>
      </c>
      <c r="N161" s="99">
        <v>4</v>
      </c>
      <c r="O161" s="99">
        <v>0</v>
      </c>
      <c r="P161" s="343">
        <v>30</v>
      </c>
      <c r="Q161" s="341">
        <f t="shared" si="37"/>
        <v>25</v>
      </c>
      <c r="R161" s="99">
        <v>0</v>
      </c>
      <c r="S161" s="99">
        <v>0</v>
      </c>
      <c r="T161" s="99">
        <v>0</v>
      </c>
      <c r="U161" s="99">
        <v>25</v>
      </c>
      <c r="V161" s="318">
        <f t="shared" si="38"/>
        <v>85</v>
      </c>
      <c r="W161" s="407">
        <f t="shared" si="31"/>
        <v>4</v>
      </c>
      <c r="X161" s="99">
        <v>0</v>
      </c>
      <c r="Y161" s="99">
        <v>0</v>
      </c>
      <c r="Z161" s="99">
        <v>0</v>
      </c>
      <c r="AA161" s="99">
        <v>4</v>
      </c>
      <c r="AB161" s="407">
        <f t="shared" si="32"/>
        <v>1</v>
      </c>
      <c r="AC161" s="99">
        <v>0</v>
      </c>
      <c r="AD161" s="99">
        <v>0</v>
      </c>
      <c r="AE161" s="99">
        <v>0</v>
      </c>
      <c r="AF161" s="99">
        <v>1</v>
      </c>
      <c r="AG161" s="341">
        <f t="shared" si="33"/>
        <v>0</v>
      </c>
      <c r="AH161" s="99">
        <v>0</v>
      </c>
      <c r="AI161" s="99">
        <v>0</v>
      </c>
      <c r="AJ161" s="99">
        <v>0</v>
      </c>
      <c r="AK161" s="99">
        <v>0</v>
      </c>
      <c r="AL161" s="318">
        <f t="shared" si="39"/>
        <v>5</v>
      </c>
      <c r="AM161" s="424">
        <f t="shared" si="34"/>
        <v>90</v>
      </c>
    </row>
    <row r="162" spans="1:39" s="13" customFormat="1" ht="24" x14ac:dyDescent="0.25">
      <c r="A162" s="12"/>
      <c r="B162" s="1099"/>
      <c r="C162" s="1091"/>
      <c r="D162" s="1012"/>
      <c r="E162" s="142"/>
      <c r="F162" s="319" t="s">
        <v>329</v>
      </c>
      <c r="G162" s="341">
        <f t="shared" si="35"/>
        <v>0</v>
      </c>
      <c r="H162" s="97">
        <v>0</v>
      </c>
      <c r="I162" s="97">
        <v>0</v>
      </c>
      <c r="J162" s="97">
        <v>0</v>
      </c>
      <c r="K162" s="115">
        <v>0</v>
      </c>
      <c r="L162" s="341">
        <f t="shared" si="36"/>
        <v>0</v>
      </c>
      <c r="M162" s="97">
        <v>0</v>
      </c>
      <c r="N162" s="97">
        <v>0</v>
      </c>
      <c r="O162" s="97">
        <v>0</v>
      </c>
      <c r="P162" s="115">
        <v>0</v>
      </c>
      <c r="Q162" s="341">
        <f t="shared" si="37"/>
        <v>0</v>
      </c>
      <c r="R162" s="97">
        <v>0</v>
      </c>
      <c r="S162" s="97">
        <v>0</v>
      </c>
      <c r="T162" s="97">
        <v>0</v>
      </c>
      <c r="U162" s="97">
        <v>0</v>
      </c>
      <c r="V162" s="318">
        <f t="shared" si="38"/>
        <v>0</v>
      </c>
      <c r="W162" s="407">
        <f t="shared" si="31"/>
        <v>0</v>
      </c>
      <c r="X162" s="97">
        <v>0</v>
      </c>
      <c r="Y162" s="97">
        <v>0</v>
      </c>
      <c r="Z162" s="97">
        <v>0</v>
      </c>
      <c r="AA162" s="97">
        <v>0</v>
      </c>
      <c r="AB162" s="407">
        <f t="shared" si="32"/>
        <v>0</v>
      </c>
      <c r="AC162" s="97">
        <v>0</v>
      </c>
      <c r="AD162" s="97">
        <v>0</v>
      </c>
      <c r="AE162" s="97">
        <v>0</v>
      </c>
      <c r="AF162" s="97">
        <v>0</v>
      </c>
      <c r="AG162" s="341">
        <f t="shared" si="33"/>
        <v>0</v>
      </c>
      <c r="AH162" s="97">
        <v>0</v>
      </c>
      <c r="AI162" s="97">
        <v>0</v>
      </c>
      <c r="AJ162" s="97">
        <v>0</v>
      </c>
      <c r="AK162" s="97">
        <v>0</v>
      </c>
      <c r="AL162" s="318">
        <f t="shared" si="39"/>
        <v>0</v>
      </c>
      <c r="AM162" s="424">
        <f t="shared" si="34"/>
        <v>0</v>
      </c>
    </row>
    <row r="163" spans="1:39" s="13" customFormat="1" ht="21.75" thickBot="1" x14ac:dyDescent="0.3">
      <c r="A163" s="12"/>
      <c r="B163" s="1100"/>
      <c r="C163" s="1091"/>
      <c r="D163" s="1013"/>
      <c r="E163" s="145"/>
      <c r="F163" s="322" t="s">
        <v>321</v>
      </c>
      <c r="G163" s="341">
        <f t="shared" si="35"/>
        <v>20</v>
      </c>
      <c r="H163" s="98">
        <v>0</v>
      </c>
      <c r="I163" s="98">
        <v>0</v>
      </c>
      <c r="J163" s="98">
        <v>0</v>
      </c>
      <c r="K163" s="116">
        <v>20</v>
      </c>
      <c r="L163" s="341">
        <f t="shared" si="36"/>
        <v>32</v>
      </c>
      <c r="M163" s="98">
        <v>0</v>
      </c>
      <c r="N163" s="98">
        <v>1</v>
      </c>
      <c r="O163" s="98">
        <v>0</v>
      </c>
      <c r="P163" s="116">
        <v>31</v>
      </c>
      <c r="Q163" s="341">
        <f t="shared" si="37"/>
        <v>29</v>
      </c>
      <c r="R163" s="98">
        <v>0</v>
      </c>
      <c r="S163" s="98">
        <v>1</v>
      </c>
      <c r="T163" s="98">
        <v>0</v>
      </c>
      <c r="U163" s="98">
        <v>28</v>
      </c>
      <c r="V163" s="318">
        <f t="shared" si="38"/>
        <v>81</v>
      </c>
      <c r="W163" s="407">
        <f t="shared" si="31"/>
        <v>19</v>
      </c>
      <c r="X163" s="98">
        <v>0</v>
      </c>
      <c r="Y163" s="98">
        <v>2</v>
      </c>
      <c r="Z163" s="98">
        <v>0</v>
      </c>
      <c r="AA163" s="98">
        <v>17</v>
      </c>
      <c r="AB163" s="407">
        <f t="shared" si="32"/>
        <v>22</v>
      </c>
      <c r="AC163" s="98">
        <v>0</v>
      </c>
      <c r="AD163" s="98">
        <v>0</v>
      </c>
      <c r="AE163" s="98">
        <v>0</v>
      </c>
      <c r="AF163" s="98">
        <v>22</v>
      </c>
      <c r="AG163" s="341">
        <f t="shared" si="33"/>
        <v>7</v>
      </c>
      <c r="AH163" s="98">
        <v>0</v>
      </c>
      <c r="AI163" s="98">
        <v>0</v>
      </c>
      <c r="AJ163" s="98">
        <v>0</v>
      </c>
      <c r="AK163" s="98">
        <v>7</v>
      </c>
      <c r="AL163" s="318">
        <f t="shared" si="39"/>
        <v>48</v>
      </c>
      <c r="AM163" s="424">
        <f t="shared" si="34"/>
        <v>129</v>
      </c>
    </row>
    <row r="164" spans="1:39" s="13" customFormat="1" ht="21" x14ac:dyDescent="0.25">
      <c r="A164" s="12"/>
      <c r="B164" s="1098"/>
      <c r="C164" s="1091"/>
      <c r="D164" s="1011" t="s">
        <v>706</v>
      </c>
      <c r="E164" s="144"/>
      <c r="F164" s="321" t="s">
        <v>328</v>
      </c>
      <c r="G164" s="341">
        <f t="shared" si="35"/>
        <v>0</v>
      </c>
      <c r="H164" s="99">
        <v>0</v>
      </c>
      <c r="I164" s="99">
        <v>0</v>
      </c>
      <c r="J164" s="99">
        <v>0</v>
      </c>
      <c r="K164" s="343">
        <v>0</v>
      </c>
      <c r="L164" s="341">
        <f t="shared" si="36"/>
        <v>0</v>
      </c>
      <c r="M164" s="99">
        <v>0</v>
      </c>
      <c r="N164" s="99">
        <v>0</v>
      </c>
      <c r="O164" s="99">
        <v>0</v>
      </c>
      <c r="P164" s="343">
        <v>0</v>
      </c>
      <c r="Q164" s="341">
        <f t="shared" si="37"/>
        <v>0</v>
      </c>
      <c r="R164" s="99"/>
      <c r="S164" s="99"/>
      <c r="T164" s="99"/>
      <c r="U164" s="99"/>
      <c r="V164" s="318">
        <f t="shared" si="38"/>
        <v>0</v>
      </c>
      <c r="W164" s="407">
        <f t="shared" si="31"/>
        <v>0</v>
      </c>
      <c r="X164" s="99"/>
      <c r="Y164" s="99"/>
      <c r="Z164" s="99"/>
      <c r="AA164" s="99"/>
      <c r="AB164" s="407">
        <f t="shared" si="32"/>
        <v>0</v>
      </c>
      <c r="AC164" s="99"/>
      <c r="AD164" s="99"/>
      <c r="AE164" s="99"/>
      <c r="AF164" s="99"/>
      <c r="AG164" s="341">
        <f t="shared" si="33"/>
        <v>0</v>
      </c>
      <c r="AH164" s="99"/>
      <c r="AI164" s="99"/>
      <c r="AJ164" s="99"/>
      <c r="AK164" s="99"/>
      <c r="AL164" s="318">
        <f t="shared" si="39"/>
        <v>0</v>
      </c>
      <c r="AM164" s="424">
        <f t="shared" si="34"/>
        <v>0</v>
      </c>
    </row>
    <row r="165" spans="1:39" s="13" customFormat="1" ht="24" x14ac:dyDescent="0.25">
      <c r="A165" s="12"/>
      <c r="B165" s="1099"/>
      <c r="C165" s="1091"/>
      <c r="D165" s="1012"/>
      <c r="E165" s="142"/>
      <c r="F165" s="319" t="s">
        <v>329</v>
      </c>
      <c r="G165" s="341">
        <f t="shared" si="35"/>
        <v>0</v>
      </c>
      <c r="H165" s="97">
        <v>0</v>
      </c>
      <c r="I165" s="97">
        <v>0</v>
      </c>
      <c r="J165" s="97">
        <v>0</v>
      </c>
      <c r="K165" s="115">
        <v>0</v>
      </c>
      <c r="L165" s="341">
        <f t="shared" si="36"/>
        <v>0</v>
      </c>
      <c r="M165" s="97">
        <v>0</v>
      </c>
      <c r="N165" s="97">
        <v>0</v>
      </c>
      <c r="O165" s="97">
        <v>0</v>
      </c>
      <c r="P165" s="115">
        <v>0</v>
      </c>
      <c r="Q165" s="341">
        <f t="shared" si="37"/>
        <v>0</v>
      </c>
      <c r="R165" s="97"/>
      <c r="S165" s="97"/>
      <c r="T165" s="97"/>
      <c r="U165" s="97"/>
      <c r="V165" s="318">
        <f t="shared" si="38"/>
        <v>0</v>
      </c>
      <c r="W165" s="407">
        <f t="shared" si="31"/>
        <v>0</v>
      </c>
      <c r="X165" s="97"/>
      <c r="Y165" s="97"/>
      <c r="Z165" s="97"/>
      <c r="AA165" s="97"/>
      <c r="AB165" s="407">
        <f t="shared" si="32"/>
        <v>0</v>
      </c>
      <c r="AC165" s="97"/>
      <c r="AD165" s="97"/>
      <c r="AE165" s="97"/>
      <c r="AF165" s="97"/>
      <c r="AG165" s="341">
        <f t="shared" si="33"/>
        <v>0</v>
      </c>
      <c r="AH165" s="97"/>
      <c r="AI165" s="97"/>
      <c r="AJ165" s="97"/>
      <c r="AK165" s="97"/>
      <c r="AL165" s="318">
        <f t="shared" si="39"/>
        <v>0</v>
      </c>
      <c r="AM165" s="424">
        <f t="shared" si="34"/>
        <v>0</v>
      </c>
    </row>
    <row r="166" spans="1:39" s="13" customFormat="1" ht="21.75" thickBot="1" x14ac:dyDescent="0.3">
      <c r="A166" s="12"/>
      <c r="B166" s="1100"/>
      <c r="C166" s="1091"/>
      <c r="D166" s="1013"/>
      <c r="E166" s="143"/>
      <c r="F166" s="320" t="s">
        <v>321</v>
      </c>
      <c r="G166" s="341">
        <f t="shared" si="35"/>
        <v>0</v>
      </c>
      <c r="H166" s="98">
        <v>0</v>
      </c>
      <c r="I166" s="98">
        <v>0</v>
      </c>
      <c r="J166" s="98">
        <v>0</v>
      </c>
      <c r="K166" s="116">
        <v>0</v>
      </c>
      <c r="L166" s="341">
        <f t="shared" si="36"/>
        <v>0</v>
      </c>
      <c r="M166" s="98">
        <v>0</v>
      </c>
      <c r="N166" s="98">
        <v>0</v>
      </c>
      <c r="O166" s="98">
        <v>0</v>
      </c>
      <c r="P166" s="116">
        <v>0</v>
      </c>
      <c r="Q166" s="341">
        <f t="shared" si="37"/>
        <v>0</v>
      </c>
      <c r="R166" s="98"/>
      <c r="S166" s="98"/>
      <c r="T166" s="98"/>
      <c r="U166" s="98"/>
      <c r="V166" s="318">
        <f t="shared" si="38"/>
        <v>0</v>
      </c>
      <c r="W166" s="407">
        <f t="shared" si="31"/>
        <v>0</v>
      </c>
      <c r="X166" s="98"/>
      <c r="Y166" s="98"/>
      <c r="Z166" s="98"/>
      <c r="AA166" s="98"/>
      <c r="AB166" s="407">
        <f t="shared" si="32"/>
        <v>0</v>
      </c>
      <c r="AC166" s="98"/>
      <c r="AD166" s="98"/>
      <c r="AE166" s="98"/>
      <c r="AF166" s="98"/>
      <c r="AG166" s="341">
        <f t="shared" si="33"/>
        <v>0</v>
      </c>
      <c r="AH166" s="98"/>
      <c r="AI166" s="98"/>
      <c r="AJ166" s="98"/>
      <c r="AK166" s="98"/>
      <c r="AL166" s="318">
        <f t="shared" si="39"/>
        <v>0</v>
      </c>
      <c r="AM166" s="424">
        <f t="shared" si="34"/>
        <v>0</v>
      </c>
    </row>
    <row r="167" spans="1:39" s="13" customFormat="1" ht="21" x14ac:dyDescent="0.25">
      <c r="A167" s="12"/>
      <c r="B167" s="1098"/>
      <c r="C167" s="1091"/>
      <c r="D167" s="1011" t="s">
        <v>1368</v>
      </c>
      <c r="E167" s="142"/>
      <c r="F167" s="319" t="s">
        <v>328</v>
      </c>
      <c r="G167" s="341">
        <f t="shared" si="35"/>
        <v>0</v>
      </c>
      <c r="H167" s="99">
        <v>0</v>
      </c>
      <c r="I167" s="99">
        <v>0</v>
      </c>
      <c r="J167" s="99">
        <v>0</v>
      </c>
      <c r="K167" s="343">
        <v>0</v>
      </c>
      <c r="L167" s="341">
        <f t="shared" si="36"/>
        <v>1</v>
      </c>
      <c r="M167" s="99">
        <v>0</v>
      </c>
      <c r="N167" s="99">
        <v>0</v>
      </c>
      <c r="O167" s="99">
        <v>0</v>
      </c>
      <c r="P167" s="343">
        <v>1</v>
      </c>
      <c r="Q167" s="341">
        <f t="shared" si="37"/>
        <v>0</v>
      </c>
      <c r="R167" s="99">
        <v>0</v>
      </c>
      <c r="S167" s="99">
        <v>0</v>
      </c>
      <c r="T167" s="99">
        <v>0</v>
      </c>
      <c r="U167" s="99">
        <v>0</v>
      </c>
      <c r="V167" s="318">
        <f t="shared" si="38"/>
        <v>1</v>
      </c>
      <c r="W167" s="407">
        <f t="shared" si="31"/>
        <v>0</v>
      </c>
      <c r="X167" s="99">
        <v>0</v>
      </c>
      <c r="Y167" s="99">
        <v>0</v>
      </c>
      <c r="Z167" s="99">
        <v>0</v>
      </c>
      <c r="AA167" s="99">
        <v>0</v>
      </c>
      <c r="AB167" s="407">
        <f t="shared" si="32"/>
        <v>0</v>
      </c>
      <c r="AC167" s="99">
        <v>0</v>
      </c>
      <c r="AD167" s="99">
        <v>0</v>
      </c>
      <c r="AE167" s="99">
        <v>0</v>
      </c>
      <c r="AF167" s="99">
        <v>0</v>
      </c>
      <c r="AG167" s="341">
        <f t="shared" si="33"/>
        <v>0</v>
      </c>
      <c r="AH167" s="99">
        <v>0</v>
      </c>
      <c r="AI167" s="99">
        <v>0</v>
      </c>
      <c r="AJ167" s="99">
        <v>0</v>
      </c>
      <c r="AK167" s="99">
        <v>0</v>
      </c>
      <c r="AL167" s="318">
        <f t="shared" si="39"/>
        <v>0</v>
      </c>
      <c r="AM167" s="424">
        <f t="shared" si="34"/>
        <v>1</v>
      </c>
    </row>
    <row r="168" spans="1:39" s="13" customFormat="1" ht="24" x14ac:dyDescent="0.25">
      <c r="A168" s="12"/>
      <c r="B168" s="1099"/>
      <c r="C168" s="1091"/>
      <c r="D168" s="1012"/>
      <c r="E168" s="142"/>
      <c r="F168" s="319" t="s">
        <v>329</v>
      </c>
      <c r="G168" s="341">
        <f t="shared" si="35"/>
        <v>0</v>
      </c>
      <c r="H168" s="97">
        <v>0</v>
      </c>
      <c r="I168" s="97">
        <v>0</v>
      </c>
      <c r="J168" s="97">
        <v>0</v>
      </c>
      <c r="K168" s="115">
        <v>0</v>
      </c>
      <c r="L168" s="341">
        <f t="shared" si="36"/>
        <v>0</v>
      </c>
      <c r="M168" s="97">
        <v>0</v>
      </c>
      <c r="N168" s="97">
        <v>0</v>
      </c>
      <c r="O168" s="97">
        <v>0</v>
      </c>
      <c r="P168" s="115">
        <v>0</v>
      </c>
      <c r="Q168" s="341">
        <f t="shared" si="37"/>
        <v>0</v>
      </c>
      <c r="R168" s="97">
        <v>0</v>
      </c>
      <c r="S168" s="97">
        <v>0</v>
      </c>
      <c r="T168" s="97">
        <v>0</v>
      </c>
      <c r="U168" s="97">
        <v>0</v>
      </c>
      <c r="V168" s="318">
        <f t="shared" si="38"/>
        <v>0</v>
      </c>
      <c r="W168" s="407">
        <f t="shared" si="31"/>
        <v>0</v>
      </c>
      <c r="X168" s="97">
        <v>0</v>
      </c>
      <c r="Y168" s="97">
        <v>0</v>
      </c>
      <c r="Z168" s="97">
        <v>0</v>
      </c>
      <c r="AA168" s="97">
        <v>0</v>
      </c>
      <c r="AB168" s="407">
        <f t="shared" si="32"/>
        <v>0</v>
      </c>
      <c r="AC168" s="97">
        <v>0</v>
      </c>
      <c r="AD168" s="97">
        <v>0</v>
      </c>
      <c r="AE168" s="97">
        <v>0</v>
      </c>
      <c r="AF168" s="97">
        <v>0</v>
      </c>
      <c r="AG168" s="341">
        <f t="shared" si="33"/>
        <v>0</v>
      </c>
      <c r="AH168" s="97">
        <v>0</v>
      </c>
      <c r="AI168" s="97">
        <v>0</v>
      </c>
      <c r="AJ168" s="97">
        <v>0</v>
      </c>
      <c r="AK168" s="97">
        <v>0</v>
      </c>
      <c r="AL168" s="318">
        <f t="shared" si="39"/>
        <v>0</v>
      </c>
      <c r="AM168" s="424">
        <f t="shared" si="34"/>
        <v>0</v>
      </c>
    </row>
    <row r="169" spans="1:39" s="13" customFormat="1" ht="21.75" thickBot="1" x14ac:dyDescent="0.3">
      <c r="A169" s="12"/>
      <c r="B169" s="1100"/>
      <c r="C169" s="1091"/>
      <c r="D169" s="1013"/>
      <c r="E169" s="145"/>
      <c r="F169" s="322" t="s">
        <v>321</v>
      </c>
      <c r="G169" s="341">
        <f t="shared" si="35"/>
        <v>0</v>
      </c>
      <c r="H169" s="98">
        <v>0</v>
      </c>
      <c r="I169" s="98">
        <v>0</v>
      </c>
      <c r="J169" s="98">
        <v>0</v>
      </c>
      <c r="K169" s="116">
        <v>0</v>
      </c>
      <c r="L169" s="341">
        <f t="shared" si="36"/>
        <v>1</v>
      </c>
      <c r="M169" s="98">
        <v>0</v>
      </c>
      <c r="N169" s="98">
        <v>0</v>
      </c>
      <c r="O169" s="98">
        <v>0</v>
      </c>
      <c r="P169" s="116">
        <v>1</v>
      </c>
      <c r="Q169" s="341">
        <f t="shared" si="37"/>
        <v>0</v>
      </c>
      <c r="R169" s="98">
        <v>0</v>
      </c>
      <c r="S169" s="98">
        <v>0</v>
      </c>
      <c r="T169" s="98">
        <v>0</v>
      </c>
      <c r="U169" s="98">
        <v>0</v>
      </c>
      <c r="V169" s="318">
        <f t="shared" si="38"/>
        <v>1</v>
      </c>
      <c r="W169" s="407">
        <f t="shared" si="31"/>
        <v>0</v>
      </c>
      <c r="X169" s="98">
        <v>0</v>
      </c>
      <c r="Y169" s="98">
        <v>0</v>
      </c>
      <c r="Z169" s="98">
        <v>0</v>
      </c>
      <c r="AA169" s="98">
        <v>0</v>
      </c>
      <c r="AB169" s="407">
        <f t="shared" si="32"/>
        <v>0</v>
      </c>
      <c r="AC169" s="98">
        <v>0</v>
      </c>
      <c r="AD169" s="98">
        <v>0</v>
      </c>
      <c r="AE169" s="98">
        <v>0</v>
      </c>
      <c r="AF169" s="98">
        <v>0</v>
      </c>
      <c r="AG169" s="341">
        <f t="shared" si="33"/>
        <v>0</v>
      </c>
      <c r="AH169" s="98">
        <v>0</v>
      </c>
      <c r="AI169" s="98">
        <v>0</v>
      </c>
      <c r="AJ169" s="98">
        <v>0</v>
      </c>
      <c r="AK169" s="98">
        <v>0</v>
      </c>
      <c r="AL169" s="318">
        <f t="shared" si="39"/>
        <v>0</v>
      </c>
      <c r="AM169" s="424">
        <f t="shared" si="34"/>
        <v>1</v>
      </c>
    </row>
    <row r="170" spans="1:39" s="13" customFormat="1" ht="21" x14ac:dyDescent="0.25">
      <c r="A170" s="12"/>
      <c r="B170" s="1098"/>
      <c r="C170" s="1091"/>
      <c r="D170" s="1011" t="s">
        <v>707</v>
      </c>
      <c r="E170" s="144"/>
      <c r="F170" s="321" t="s">
        <v>328</v>
      </c>
      <c r="G170" s="341">
        <f t="shared" si="35"/>
        <v>0</v>
      </c>
      <c r="H170" s="99">
        <v>0</v>
      </c>
      <c r="I170" s="99">
        <v>0</v>
      </c>
      <c r="J170" s="99">
        <v>0</v>
      </c>
      <c r="K170" s="343">
        <v>0</v>
      </c>
      <c r="L170" s="341">
        <f t="shared" si="36"/>
        <v>2</v>
      </c>
      <c r="M170" s="99">
        <v>0</v>
      </c>
      <c r="N170" s="99">
        <v>1</v>
      </c>
      <c r="O170" s="99">
        <v>0</v>
      </c>
      <c r="P170" s="343">
        <v>1</v>
      </c>
      <c r="Q170" s="341">
        <f t="shared" si="37"/>
        <v>0</v>
      </c>
      <c r="R170" s="99">
        <v>0</v>
      </c>
      <c r="S170" s="99">
        <v>0</v>
      </c>
      <c r="T170" s="99">
        <v>0</v>
      </c>
      <c r="U170" s="99">
        <v>0</v>
      </c>
      <c r="V170" s="318">
        <f t="shared" si="38"/>
        <v>2</v>
      </c>
      <c r="W170" s="407">
        <f t="shared" si="31"/>
        <v>0</v>
      </c>
      <c r="X170" s="99">
        <v>0</v>
      </c>
      <c r="Y170" s="99">
        <v>0</v>
      </c>
      <c r="Z170" s="99">
        <v>0</v>
      </c>
      <c r="AA170" s="99">
        <v>0</v>
      </c>
      <c r="AB170" s="407">
        <f t="shared" si="32"/>
        <v>0</v>
      </c>
      <c r="AC170" s="99">
        <v>0</v>
      </c>
      <c r="AD170" s="99">
        <v>0</v>
      </c>
      <c r="AE170" s="99">
        <v>0</v>
      </c>
      <c r="AF170" s="99">
        <v>0</v>
      </c>
      <c r="AG170" s="341">
        <f t="shared" si="33"/>
        <v>0</v>
      </c>
      <c r="AH170" s="99">
        <v>0</v>
      </c>
      <c r="AI170" s="99">
        <v>0</v>
      </c>
      <c r="AJ170" s="99">
        <v>0</v>
      </c>
      <c r="AK170" s="99">
        <v>0</v>
      </c>
      <c r="AL170" s="318">
        <f t="shared" si="39"/>
        <v>0</v>
      </c>
      <c r="AM170" s="424">
        <f t="shared" si="34"/>
        <v>2</v>
      </c>
    </row>
    <row r="171" spans="1:39" s="13" customFormat="1" ht="24" x14ac:dyDescent="0.25">
      <c r="A171" s="12"/>
      <c r="B171" s="1099"/>
      <c r="C171" s="1091"/>
      <c r="D171" s="1012"/>
      <c r="E171" s="142"/>
      <c r="F171" s="319" t="s">
        <v>329</v>
      </c>
      <c r="G171" s="341">
        <f t="shared" si="35"/>
        <v>0</v>
      </c>
      <c r="H171" s="97">
        <v>0</v>
      </c>
      <c r="I171" s="97">
        <v>0</v>
      </c>
      <c r="J171" s="97">
        <v>0</v>
      </c>
      <c r="K171" s="115">
        <v>0</v>
      </c>
      <c r="L171" s="341">
        <f t="shared" si="36"/>
        <v>0</v>
      </c>
      <c r="M171" s="97">
        <v>0</v>
      </c>
      <c r="N171" s="97">
        <v>0</v>
      </c>
      <c r="O171" s="97">
        <v>0</v>
      </c>
      <c r="P171" s="115">
        <v>0</v>
      </c>
      <c r="Q171" s="341">
        <f t="shared" si="37"/>
        <v>0</v>
      </c>
      <c r="R171" s="97">
        <v>0</v>
      </c>
      <c r="S171" s="97">
        <v>0</v>
      </c>
      <c r="T171" s="97">
        <v>0</v>
      </c>
      <c r="U171" s="97">
        <v>0</v>
      </c>
      <c r="V171" s="318">
        <f t="shared" si="38"/>
        <v>0</v>
      </c>
      <c r="W171" s="407">
        <f t="shared" si="31"/>
        <v>0</v>
      </c>
      <c r="X171" s="97">
        <v>0</v>
      </c>
      <c r="Y171" s="97">
        <v>0</v>
      </c>
      <c r="Z171" s="97">
        <v>0</v>
      </c>
      <c r="AA171" s="97">
        <v>0</v>
      </c>
      <c r="AB171" s="407">
        <f t="shared" si="32"/>
        <v>0</v>
      </c>
      <c r="AC171" s="97">
        <v>0</v>
      </c>
      <c r="AD171" s="97">
        <v>0</v>
      </c>
      <c r="AE171" s="97">
        <v>0</v>
      </c>
      <c r="AF171" s="97">
        <v>0</v>
      </c>
      <c r="AG171" s="341">
        <f t="shared" si="33"/>
        <v>0</v>
      </c>
      <c r="AH171" s="97">
        <v>0</v>
      </c>
      <c r="AI171" s="97">
        <v>0</v>
      </c>
      <c r="AJ171" s="97">
        <v>0</v>
      </c>
      <c r="AK171" s="97">
        <v>0</v>
      </c>
      <c r="AL171" s="318">
        <f t="shared" si="39"/>
        <v>0</v>
      </c>
      <c r="AM171" s="424">
        <f t="shared" si="34"/>
        <v>0</v>
      </c>
    </row>
    <row r="172" spans="1:39" s="13" customFormat="1" ht="21.75" thickBot="1" x14ac:dyDescent="0.3">
      <c r="A172" s="12"/>
      <c r="B172" s="1100"/>
      <c r="C172" s="1091"/>
      <c r="D172" s="1013"/>
      <c r="E172" s="143"/>
      <c r="F172" s="320" t="s">
        <v>321</v>
      </c>
      <c r="G172" s="341">
        <f t="shared" si="35"/>
        <v>0</v>
      </c>
      <c r="H172" s="98">
        <v>0</v>
      </c>
      <c r="I172" s="98">
        <v>0</v>
      </c>
      <c r="J172" s="98">
        <v>0</v>
      </c>
      <c r="K172" s="116">
        <v>0</v>
      </c>
      <c r="L172" s="341">
        <f t="shared" si="36"/>
        <v>0</v>
      </c>
      <c r="M172" s="98">
        <v>0</v>
      </c>
      <c r="N172" s="98">
        <v>0</v>
      </c>
      <c r="O172" s="98">
        <v>0</v>
      </c>
      <c r="P172" s="116">
        <v>0</v>
      </c>
      <c r="Q172" s="341">
        <f t="shared" si="37"/>
        <v>2</v>
      </c>
      <c r="R172" s="98">
        <v>0</v>
      </c>
      <c r="S172" s="98">
        <v>1</v>
      </c>
      <c r="T172" s="98">
        <v>0</v>
      </c>
      <c r="U172" s="98">
        <v>1</v>
      </c>
      <c r="V172" s="318">
        <f t="shared" si="38"/>
        <v>2</v>
      </c>
      <c r="W172" s="407">
        <f t="shared" si="31"/>
        <v>0</v>
      </c>
      <c r="X172" s="98">
        <v>0</v>
      </c>
      <c r="Y172" s="98">
        <v>0</v>
      </c>
      <c r="Z172" s="98">
        <v>0</v>
      </c>
      <c r="AA172" s="98">
        <v>0</v>
      </c>
      <c r="AB172" s="407">
        <f t="shared" si="32"/>
        <v>3</v>
      </c>
      <c r="AC172" s="98">
        <v>0</v>
      </c>
      <c r="AD172" s="98">
        <v>0</v>
      </c>
      <c r="AE172" s="98">
        <v>0</v>
      </c>
      <c r="AF172" s="98">
        <v>3</v>
      </c>
      <c r="AG172" s="341">
        <f t="shared" si="33"/>
        <v>0</v>
      </c>
      <c r="AH172" s="98">
        <v>0</v>
      </c>
      <c r="AI172" s="98">
        <v>0</v>
      </c>
      <c r="AJ172" s="98">
        <v>0</v>
      </c>
      <c r="AK172" s="98">
        <v>0</v>
      </c>
      <c r="AL172" s="318">
        <f t="shared" si="39"/>
        <v>3</v>
      </c>
      <c r="AM172" s="424">
        <f t="shared" si="34"/>
        <v>5</v>
      </c>
    </row>
    <row r="173" spans="1:39" s="13" customFormat="1" ht="21" x14ac:dyDescent="0.25">
      <c r="A173" s="12"/>
      <c r="B173" s="1098"/>
      <c r="C173" s="1091"/>
      <c r="D173" s="1011" t="s">
        <v>1369</v>
      </c>
      <c r="E173" s="142"/>
      <c r="F173" s="319" t="s">
        <v>328</v>
      </c>
      <c r="G173" s="341">
        <f t="shared" si="35"/>
        <v>0</v>
      </c>
      <c r="H173" s="99">
        <v>0</v>
      </c>
      <c r="I173" s="99">
        <v>0</v>
      </c>
      <c r="J173" s="99">
        <v>0</v>
      </c>
      <c r="K173" s="343">
        <v>0</v>
      </c>
      <c r="L173" s="341">
        <f t="shared" si="36"/>
        <v>0</v>
      </c>
      <c r="M173" s="99">
        <v>0</v>
      </c>
      <c r="N173" s="99">
        <v>0</v>
      </c>
      <c r="O173" s="99">
        <v>0</v>
      </c>
      <c r="P173" s="343">
        <v>0</v>
      </c>
      <c r="Q173" s="341">
        <f t="shared" si="37"/>
        <v>0</v>
      </c>
      <c r="R173" s="99">
        <v>0</v>
      </c>
      <c r="S173" s="99">
        <v>0</v>
      </c>
      <c r="T173" s="99">
        <v>0</v>
      </c>
      <c r="U173" s="99">
        <v>0</v>
      </c>
      <c r="V173" s="318">
        <f t="shared" si="38"/>
        <v>0</v>
      </c>
      <c r="W173" s="407">
        <f t="shared" si="31"/>
        <v>0</v>
      </c>
      <c r="X173" s="99">
        <v>0</v>
      </c>
      <c r="Y173" s="99">
        <v>0</v>
      </c>
      <c r="Z173" s="99">
        <v>0</v>
      </c>
      <c r="AA173" s="99">
        <v>0</v>
      </c>
      <c r="AB173" s="407">
        <f t="shared" si="32"/>
        <v>0</v>
      </c>
      <c r="AC173" s="99">
        <v>0</v>
      </c>
      <c r="AD173" s="99">
        <v>0</v>
      </c>
      <c r="AE173" s="99">
        <v>0</v>
      </c>
      <c r="AF173" s="99">
        <v>0</v>
      </c>
      <c r="AG173" s="341">
        <f t="shared" si="33"/>
        <v>0</v>
      </c>
      <c r="AH173" s="99">
        <v>0</v>
      </c>
      <c r="AI173" s="99">
        <v>0</v>
      </c>
      <c r="AJ173" s="99">
        <v>0</v>
      </c>
      <c r="AK173" s="99">
        <v>0</v>
      </c>
      <c r="AL173" s="318">
        <f t="shared" si="39"/>
        <v>0</v>
      </c>
      <c r="AM173" s="424">
        <f t="shared" si="34"/>
        <v>0</v>
      </c>
    </row>
    <row r="174" spans="1:39" s="13" customFormat="1" ht="24" x14ac:dyDescent="0.25">
      <c r="A174" s="12"/>
      <c r="B174" s="1099"/>
      <c r="C174" s="1091"/>
      <c r="D174" s="1012"/>
      <c r="E174" s="142"/>
      <c r="F174" s="319" t="s">
        <v>329</v>
      </c>
      <c r="G174" s="341">
        <f t="shared" si="35"/>
        <v>0</v>
      </c>
      <c r="H174" s="97">
        <v>0</v>
      </c>
      <c r="I174" s="97">
        <v>0</v>
      </c>
      <c r="J174" s="97">
        <v>0</v>
      </c>
      <c r="K174" s="115">
        <v>0</v>
      </c>
      <c r="L174" s="341">
        <f t="shared" si="36"/>
        <v>0</v>
      </c>
      <c r="M174" s="97">
        <v>0</v>
      </c>
      <c r="N174" s="97">
        <v>0</v>
      </c>
      <c r="O174" s="97">
        <v>0</v>
      </c>
      <c r="P174" s="115">
        <v>0</v>
      </c>
      <c r="Q174" s="341">
        <f t="shared" si="37"/>
        <v>0</v>
      </c>
      <c r="R174" s="97">
        <v>0</v>
      </c>
      <c r="S174" s="97">
        <v>0</v>
      </c>
      <c r="T174" s="97">
        <v>0</v>
      </c>
      <c r="U174" s="97">
        <v>0</v>
      </c>
      <c r="V174" s="318">
        <f t="shared" si="38"/>
        <v>0</v>
      </c>
      <c r="W174" s="407">
        <f t="shared" si="31"/>
        <v>0</v>
      </c>
      <c r="X174" s="97">
        <v>0</v>
      </c>
      <c r="Y174" s="97">
        <v>0</v>
      </c>
      <c r="Z174" s="97">
        <v>0</v>
      </c>
      <c r="AA174" s="97">
        <v>0</v>
      </c>
      <c r="AB174" s="407">
        <f t="shared" si="32"/>
        <v>0</v>
      </c>
      <c r="AC174" s="97">
        <v>0</v>
      </c>
      <c r="AD174" s="97">
        <v>0</v>
      </c>
      <c r="AE174" s="97">
        <v>0</v>
      </c>
      <c r="AF174" s="97">
        <v>0</v>
      </c>
      <c r="AG174" s="341">
        <f t="shared" si="33"/>
        <v>0</v>
      </c>
      <c r="AH174" s="97">
        <v>0</v>
      </c>
      <c r="AI174" s="97">
        <v>0</v>
      </c>
      <c r="AJ174" s="97">
        <v>0</v>
      </c>
      <c r="AK174" s="97">
        <v>0</v>
      </c>
      <c r="AL174" s="318">
        <f t="shared" si="39"/>
        <v>0</v>
      </c>
      <c r="AM174" s="424">
        <f t="shared" si="34"/>
        <v>0</v>
      </c>
    </row>
    <row r="175" spans="1:39" s="13" customFormat="1" ht="21.75" thickBot="1" x14ac:dyDescent="0.3">
      <c r="A175" s="12"/>
      <c r="B175" s="1100"/>
      <c r="C175" s="1091"/>
      <c r="D175" s="1013"/>
      <c r="E175" s="145"/>
      <c r="F175" s="322" t="s">
        <v>321</v>
      </c>
      <c r="G175" s="341">
        <f t="shared" si="35"/>
        <v>0</v>
      </c>
      <c r="H175" s="98">
        <v>0</v>
      </c>
      <c r="I175" s="98">
        <v>0</v>
      </c>
      <c r="J175" s="98">
        <v>0</v>
      </c>
      <c r="K175" s="116">
        <v>0</v>
      </c>
      <c r="L175" s="341">
        <f t="shared" si="36"/>
        <v>0</v>
      </c>
      <c r="M175" s="98">
        <v>0</v>
      </c>
      <c r="N175" s="98">
        <v>0</v>
      </c>
      <c r="O175" s="98">
        <v>0</v>
      </c>
      <c r="P175" s="116">
        <v>0</v>
      </c>
      <c r="Q175" s="341">
        <f t="shared" si="37"/>
        <v>1</v>
      </c>
      <c r="R175" s="98">
        <v>0</v>
      </c>
      <c r="S175" s="98">
        <v>0</v>
      </c>
      <c r="T175" s="98">
        <v>0</v>
      </c>
      <c r="U175" s="98">
        <v>1</v>
      </c>
      <c r="V175" s="318">
        <f t="shared" si="38"/>
        <v>1</v>
      </c>
      <c r="W175" s="407">
        <f t="shared" si="31"/>
        <v>0</v>
      </c>
      <c r="X175" s="98">
        <v>0</v>
      </c>
      <c r="Y175" s="98">
        <v>0</v>
      </c>
      <c r="Z175" s="98">
        <v>0</v>
      </c>
      <c r="AA175" s="98">
        <v>0</v>
      </c>
      <c r="AB175" s="407">
        <f t="shared" si="32"/>
        <v>0</v>
      </c>
      <c r="AC175" s="98">
        <v>0</v>
      </c>
      <c r="AD175" s="98">
        <v>0</v>
      </c>
      <c r="AE175" s="98">
        <v>0</v>
      </c>
      <c r="AF175" s="98">
        <v>0</v>
      </c>
      <c r="AG175" s="341">
        <f t="shared" si="33"/>
        <v>4</v>
      </c>
      <c r="AH175" s="98">
        <v>0</v>
      </c>
      <c r="AI175" s="98">
        <v>0</v>
      </c>
      <c r="AJ175" s="98">
        <v>0</v>
      </c>
      <c r="AK175" s="98">
        <v>4</v>
      </c>
      <c r="AL175" s="318">
        <f t="shared" si="39"/>
        <v>4</v>
      </c>
      <c r="AM175" s="424">
        <f t="shared" si="34"/>
        <v>5</v>
      </c>
    </row>
    <row r="176" spans="1:39" s="13" customFormat="1" ht="18.75" customHeight="1" x14ac:dyDescent="0.25">
      <c r="A176" s="12"/>
      <c r="B176" s="1098"/>
      <c r="C176" s="1091"/>
      <c r="D176" s="1014" t="s">
        <v>1398</v>
      </c>
      <c r="E176" s="1047" t="s">
        <v>1398</v>
      </c>
      <c r="F176" s="321" t="s">
        <v>328</v>
      </c>
      <c r="G176" s="341">
        <f t="shared" si="35"/>
        <v>0</v>
      </c>
      <c r="H176" s="99">
        <v>0</v>
      </c>
      <c r="I176" s="99">
        <v>0</v>
      </c>
      <c r="J176" s="99">
        <v>0</v>
      </c>
      <c r="K176" s="343">
        <v>0</v>
      </c>
      <c r="L176" s="341">
        <f t="shared" si="36"/>
        <v>0</v>
      </c>
      <c r="M176" s="99">
        <v>0</v>
      </c>
      <c r="N176" s="99">
        <v>0</v>
      </c>
      <c r="O176" s="99">
        <v>0</v>
      </c>
      <c r="P176" s="343">
        <v>0</v>
      </c>
      <c r="Q176" s="341">
        <f t="shared" si="37"/>
        <v>0</v>
      </c>
      <c r="R176" s="99">
        <v>0</v>
      </c>
      <c r="S176" s="99">
        <v>0</v>
      </c>
      <c r="T176" s="99">
        <v>0</v>
      </c>
      <c r="U176" s="99">
        <v>0</v>
      </c>
      <c r="V176" s="318">
        <f t="shared" si="38"/>
        <v>0</v>
      </c>
      <c r="W176" s="407">
        <f t="shared" si="31"/>
        <v>0</v>
      </c>
      <c r="X176" s="99"/>
      <c r="Y176" s="99"/>
      <c r="Z176" s="99"/>
      <c r="AA176" s="99"/>
      <c r="AB176" s="407">
        <f t="shared" si="32"/>
        <v>0</v>
      </c>
      <c r="AC176" s="99"/>
      <c r="AD176" s="99"/>
      <c r="AE176" s="99"/>
      <c r="AF176" s="99"/>
      <c r="AG176" s="341">
        <f t="shared" si="33"/>
        <v>0</v>
      </c>
      <c r="AH176" s="99"/>
      <c r="AI176" s="99"/>
      <c r="AJ176" s="99"/>
      <c r="AK176" s="99"/>
      <c r="AL176" s="318">
        <f t="shared" si="39"/>
        <v>0</v>
      </c>
      <c r="AM176" s="424">
        <f t="shared" si="34"/>
        <v>0</v>
      </c>
    </row>
    <row r="177" spans="1:39" s="13" customFormat="1" ht="24" x14ac:dyDescent="0.25">
      <c r="A177" s="12"/>
      <c r="B177" s="1099"/>
      <c r="C177" s="1091"/>
      <c r="D177" s="1015"/>
      <c r="E177" s="1012"/>
      <c r="F177" s="319" t="s">
        <v>329</v>
      </c>
      <c r="G177" s="341">
        <f t="shared" si="35"/>
        <v>0</v>
      </c>
      <c r="H177" s="97">
        <v>0</v>
      </c>
      <c r="I177" s="97">
        <v>0</v>
      </c>
      <c r="J177" s="97">
        <v>0</v>
      </c>
      <c r="K177" s="115">
        <v>0</v>
      </c>
      <c r="L177" s="341">
        <f t="shared" si="36"/>
        <v>0</v>
      </c>
      <c r="M177" s="97">
        <v>0</v>
      </c>
      <c r="N177" s="97">
        <v>0</v>
      </c>
      <c r="O177" s="97">
        <v>0</v>
      </c>
      <c r="P177" s="115">
        <v>0</v>
      </c>
      <c r="Q177" s="341">
        <f t="shared" si="37"/>
        <v>0</v>
      </c>
      <c r="R177" s="97">
        <v>0</v>
      </c>
      <c r="S177" s="97">
        <v>0</v>
      </c>
      <c r="T177" s="97">
        <v>0</v>
      </c>
      <c r="U177" s="97">
        <v>0</v>
      </c>
      <c r="V177" s="318">
        <f t="shared" si="38"/>
        <v>0</v>
      </c>
      <c r="W177" s="407">
        <f t="shared" si="31"/>
        <v>0</v>
      </c>
      <c r="X177" s="97"/>
      <c r="Y177" s="97"/>
      <c r="Z177" s="97"/>
      <c r="AA177" s="97"/>
      <c r="AB177" s="407">
        <f t="shared" si="32"/>
        <v>0</v>
      </c>
      <c r="AC177" s="97"/>
      <c r="AD177" s="97"/>
      <c r="AE177" s="97"/>
      <c r="AF177" s="97"/>
      <c r="AG177" s="341">
        <f t="shared" si="33"/>
        <v>0</v>
      </c>
      <c r="AH177" s="97"/>
      <c r="AI177" s="97"/>
      <c r="AJ177" s="97"/>
      <c r="AK177" s="97"/>
      <c r="AL177" s="318">
        <f t="shared" si="39"/>
        <v>0</v>
      </c>
      <c r="AM177" s="424">
        <f t="shared" si="34"/>
        <v>0</v>
      </c>
    </row>
    <row r="178" spans="1:39" s="13" customFormat="1" ht="21.75" thickBot="1" x14ac:dyDescent="0.3">
      <c r="A178" s="12"/>
      <c r="B178" s="1100"/>
      <c r="C178" s="1091"/>
      <c r="D178" s="1016"/>
      <c r="E178" s="1013"/>
      <c r="F178" s="320" t="s">
        <v>321</v>
      </c>
      <c r="G178" s="341">
        <f t="shared" si="35"/>
        <v>0</v>
      </c>
      <c r="H178" s="98">
        <v>0</v>
      </c>
      <c r="I178" s="98">
        <v>0</v>
      </c>
      <c r="J178" s="98">
        <v>0</v>
      </c>
      <c r="K178" s="116">
        <v>0</v>
      </c>
      <c r="L178" s="341">
        <f t="shared" si="36"/>
        <v>0</v>
      </c>
      <c r="M178" s="98">
        <v>0</v>
      </c>
      <c r="N178" s="98">
        <v>0</v>
      </c>
      <c r="O178" s="98">
        <v>0</v>
      </c>
      <c r="P178" s="116">
        <v>0</v>
      </c>
      <c r="Q178" s="341">
        <f t="shared" si="37"/>
        <v>0</v>
      </c>
      <c r="R178" s="98">
        <v>0</v>
      </c>
      <c r="S178" s="98">
        <v>0</v>
      </c>
      <c r="T178" s="98">
        <v>0</v>
      </c>
      <c r="U178" s="98">
        <v>0</v>
      </c>
      <c r="V178" s="318">
        <f t="shared" si="38"/>
        <v>0</v>
      </c>
      <c r="W178" s="407">
        <f t="shared" si="31"/>
        <v>0</v>
      </c>
      <c r="X178" s="98"/>
      <c r="Y178" s="98"/>
      <c r="Z178" s="98"/>
      <c r="AA178" s="98"/>
      <c r="AB178" s="407">
        <f t="shared" si="32"/>
        <v>0</v>
      </c>
      <c r="AC178" s="98"/>
      <c r="AD178" s="98"/>
      <c r="AE178" s="98"/>
      <c r="AF178" s="98"/>
      <c r="AG178" s="341">
        <f t="shared" si="33"/>
        <v>0</v>
      </c>
      <c r="AH178" s="98"/>
      <c r="AI178" s="98"/>
      <c r="AJ178" s="98"/>
      <c r="AK178" s="98"/>
      <c r="AL178" s="318">
        <f t="shared" si="39"/>
        <v>0</v>
      </c>
      <c r="AM178" s="424">
        <f t="shared" si="34"/>
        <v>0</v>
      </c>
    </row>
    <row r="179" spans="1:39" s="13" customFormat="1" ht="18.75" customHeight="1" x14ac:dyDescent="0.25">
      <c r="A179" s="12"/>
      <c r="B179" s="1098"/>
      <c r="C179" s="1091"/>
      <c r="D179" s="1011" t="s">
        <v>1399</v>
      </c>
      <c r="E179" s="142"/>
      <c r="F179" s="319" t="s">
        <v>328</v>
      </c>
      <c r="G179" s="341">
        <f t="shared" si="35"/>
        <v>0</v>
      </c>
      <c r="H179" s="99">
        <v>0</v>
      </c>
      <c r="I179" s="99">
        <v>0</v>
      </c>
      <c r="J179" s="99">
        <v>0</v>
      </c>
      <c r="K179" s="343">
        <v>0</v>
      </c>
      <c r="L179" s="341">
        <f t="shared" si="36"/>
        <v>0</v>
      </c>
      <c r="M179" s="99">
        <v>0</v>
      </c>
      <c r="N179" s="99">
        <v>0</v>
      </c>
      <c r="O179" s="99">
        <v>0</v>
      </c>
      <c r="P179" s="343">
        <v>0</v>
      </c>
      <c r="Q179" s="341">
        <f t="shared" si="37"/>
        <v>0</v>
      </c>
      <c r="R179" s="99">
        <v>0</v>
      </c>
      <c r="S179" s="99">
        <v>0</v>
      </c>
      <c r="T179" s="99">
        <v>0</v>
      </c>
      <c r="U179" s="99">
        <v>0</v>
      </c>
      <c r="V179" s="318">
        <f t="shared" si="38"/>
        <v>0</v>
      </c>
      <c r="W179" s="407">
        <f t="shared" si="31"/>
        <v>0</v>
      </c>
      <c r="X179" s="99">
        <v>0</v>
      </c>
      <c r="Y179" s="99">
        <v>0</v>
      </c>
      <c r="Z179" s="99">
        <v>0</v>
      </c>
      <c r="AA179" s="99">
        <v>0</v>
      </c>
      <c r="AB179" s="407">
        <f t="shared" si="32"/>
        <v>0</v>
      </c>
      <c r="AC179" s="99">
        <v>0</v>
      </c>
      <c r="AD179" s="99">
        <v>0</v>
      </c>
      <c r="AE179" s="99">
        <v>0</v>
      </c>
      <c r="AF179" s="99">
        <v>0</v>
      </c>
      <c r="AG179" s="341">
        <f t="shared" si="33"/>
        <v>0</v>
      </c>
      <c r="AH179" s="99">
        <v>0</v>
      </c>
      <c r="AI179" s="99">
        <v>0</v>
      </c>
      <c r="AJ179" s="99">
        <v>0</v>
      </c>
      <c r="AK179" s="99">
        <v>0</v>
      </c>
      <c r="AL179" s="318">
        <f t="shared" si="39"/>
        <v>0</v>
      </c>
      <c r="AM179" s="424">
        <f t="shared" si="34"/>
        <v>0</v>
      </c>
    </row>
    <row r="180" spans="1:39" s="13" customFormat="1" ht="24" x14ac:dyDescent="0.25">
      <c r="A180" s="12"/>
      <c r="B180" s="1099"/>
      <c r="C180" s="1091"/>
      <c r="D180" s="1012"/>
      <c r="E180" s="142"/>
      <c r="F180" s="319" t="s">
        <v>329</v>
      </c>
      <c r="G180" s="341">
        <f t="shared" si="35"/>
        <v>0</v>
      </c>
      <c r="H180" s="97">
        <v>0</v>
      </c>
      <c r="I180" s="97">
        <v>0</v>
      </c>
      <c r="J180" s="97">
        <v>0</v>
      </c>
      <c r="K180" s="115">
        <v>0</v>
      </c>
      <c r="L180" s="341">
        <f t="shared" si="36"/>
        <v>0</v>
      </c>
      <c r="M180" s="97">
        <v>0</v>
      </c>
      <c r="N180" s="97">
        <v>0</v>
      </c>
      <c r="O180" s="97">
        <v>0</v>
      </c>
      <c r="P180" s="115">
        <v>0</v>
      </c>
      <c r="Q180" s="341">
        <f t="shared" si="37"/>
        <v>0</v>
      </c>
      <c r="R180" s="97">
        <v>0</v>
      </c>
      <c r="S180" s="97">
        <v>0</v>
      </c>
      <c r="T180" s="97">
        <v>0</v>
      </c>
      <c r="U180" s="97">
        <v>0</v>
      </c>
      <c r="V180" s="318">
        <f t="shared" si="38"/>
        <v>0</v>
      </c>
      <c r="W180" s="407">
        <f t="shared" si="31"/>
        <v>0</v>
      </c>
      <c r="X180" s="97">
        <v>0</v>
      </c>
      <c r="Y180" s="97">
        <v>0</v>
      </c>
      <c r="Z180" s="97">
        <v>0</v>
      </c>
      <c r="AA180" s="97">
        <v>0</v>
      </c>
      <c r="AB180" s="407">
        <f t="shared" si="32"/>
        <v>0</v>
      </c>
      <c r="AC180" s="97">
        <v>0</v>
      </c>
      <c r="AD180" s="97">
        <v>0</v>
      </c>
      <c r="AE180" s="97">
        <v>0</v>
      </c>
      <c r="AF180" s="97">
        <v>0</v>
      </c>
      <c r="AG180" s="341">
        <f t="shared" si="33"/>
        <v>0</v>
      </c>
      <c r="AH180" s="97">
        <v>0</v>
      </c>
      <c r="AI180" s="97">
        <v>0</v>
      </c>
      <c r="AJ180" s="97">
        <v>0</v>
      </c>
      <c r="AK180" s="97">
        <v>0</v>
      </c>
      <c r="AL180" s="318">
        <f t="shared" si="39"/>
        <v>0</v>
      </c>
      <c r="AM180" s="424">
        <f t="shared" si="34"/>
        <v>0</v>
      </c>
    </row>
    <row r="181" spans="1:39" s="13" customFormat="1" ht="21.75" thickBot="1" x14ac:dyDescent="0.3">
      <c r="A181" s="12"/>
      <c r="B181" s="1100"/>
      <c r="C181" s="1091"/>
      <c r="D181" s="1013"/>
      <c r="E181" s="145"/>
      <c r="F181" s="322" t="s">
        <v>321</v>
      </c>
      <c r="G181" s="341">
        <f t="shared" si="35"/>
        <v>0</v>
      </c>
      <c r="H181" s="98">
        <v>0</v>
      </c>
      <c r="I181" s="98">
        <v>0</v>
      </c>
      <c r="J181" s="98">
        <v>0</v>
      </c>
      <c r="K181" s="116">
        <v>0</v>
      </c>
      <c r="L181" s="341">
        <f t="shared" si="36"/>
        <v>0</v>
      </c>
      <c r="M181" s="98">
        <v>0</v>
      </c>
      <c r="N181" s="98">
        <v>0</v>
      </c>
      <c r="O181" s="98">
        <v>0</v>
      </c>
      <c r="P181" s="116">
        <v>0</v>
      </c>
      <c r="Q181" s="341">
        <f t="shared" si="37"/>
        <v>5</v>
      </c>
      <c r="R181" s="98">
        <v>0</v>
      </c>
      <c r="S181" s="98">
        <v>0</v>
      </c>
      <c r="T181" s="98">
        <v>0</v>
      </c>
      <c r="U181" s="98">
        <v>5</v>
      </c>
      <c r="V181" s="318">
        <f t="shared" si="38"/>
        <v>5</v>
      </c>
      <c r="W181" s="407">
        <f t="shared" si="31"/>
        <v>0</v>
      </c>
      <c r="X181" s="98">
        <v>0</v>
      </c>
      <c r="Y181" s="98">
        <v>0</v>
      </c>
      <c r="Z181" s="98">
        <v>0</v>
      </c>
      <c r="AA181" s="98">
        <v>0</v>
      </c>
      <c r="AB181" s="407">
        <f t="shared" si="32"/>
        <v>1</v>
      </c>
      <c r="AC181" s="98">
        <v>0</v>
      </c>
      <c r="AD181" s="98">
        <v>0</v>
      </c>
      <c r="AE181" s="98">
        <v>0</v>
      </c>
      <c r="AF181" s="98">
        <v>1</v>
      </c>
      <c r="AG181" s="341">
        <f t="shared" si="33"/>
        <v>7</v>
      </c>
      <c r="AH181" s="98">
        <v>0</v>
      </c>
      <c r="AI181" s="98">
        <v>0</v>
      </c>
      <c r="AJ181" s="98">
        <v>0</v>
      </c>
      <c r="AK181" s="98">
        <v>7</v>
      </c>
      <c r="AL181" s="318">
        <f t="shared" si="39"/>
        <v>8</v>
      </c>
      <c r="AM181" s="424">
        <f t="shared" si="34"/>
        <v>13</v>
      </c>
    </row>
    <row r="182" spans="1:39" s="13" customFormat="1" ht="21" x14ac:dyDescent="0.25">
      <c r="A182" s="12"/>
      <c r="B182" s="1098"/>
      <c r="C182" s="1091"/>
      <c r="D182" s="1022" t="s">
        <v>655</v>
      </c>
      <c r="E182" s="144"/>
      <c r="F182" s="321" t="s">
        <v>328</v>
      </c>
      <c r="G182" s="341">
        <f t="shared" si="35"/>
        <v>14</v>
      </c>
      <c r="H182" s="99">
        <v>0</v>
      </c>
      <c r="I182" s="99">
        <v>0</v>
      </c>
      <c r="J182" s="99">
        <v>0</v>
      </c>
      <c r="K182" s="343">
        <v>14</v>
      </c>
      <c r="L182" s="341">
        <f t="shared" si="36"/>
        <v>20</v>
      </c>
      <c r="M182" s="99">
        <v>0</v>
      </c>
      <c r="N182" s="99">
        <v>3</v>
      </c>
      <c r="O182" s="99">
        <v>0</v>
      </c>
      <c r="P182" s="343">
        <v>17</v>
      </c>
      <c r="Q182" s="341">
        <f t="shared" si="37"/>
        <v>23</v>
      </c>
      <c r="R182" s="99">
        <v>0</v>
      </c>
      <c r="S182" s="99">
        <v>2</v>
      </c>
      <c r="T182" s="99">
        <v>0</v>
      </c>
      <c r="U182" s="99">
        <v>21</v>
      </c>
      <c r="V182" s="318">
        <f t="shared" si="38"/>
        <v>57</v>
      </c>
      <c r="W182" s="407">
        <f t="shared" si="31"/>
        <v>2</v>
      </c>
      <c r="X182" s="99">
        <v>0</v>
      </c>
      <c r="Y182" s="99">
        <v>0</v>
      </c>
      <c r="Z182" s="99">
        <v>0</v>
      </c>
      <c r="AA182" s="99">
        <v>2</v>
      </c>
      <c r="AB182" s="407">
        <f t="shared" si="32"/>
        <v>0</v>
      </c>
      <c r="AC182" s="99">
        <v>0</v>
      </c>
      <c r="AD182" s="99">
        <v>0</v>
      </c>
      <c r="AE182" s="99">
        <v>0</v>
      </c>
      <c r="AF182" s="99">
        <v>0</v>
      </c>
      <c r="AG182" s="341">
        <f t="shared" si="33"/>
        <v>6</v>
      </c>
      <c r="AH182" s="99">
        <v>0</v>
      </c>
      <c r="AI182" s="99">
        <v>0</v>
      </c>
      <c r="AJ182" s="99">
        <v>0</v>
      </c>
      <c r="AK182" s="99">
        <v>6</v>
      </c>
      <c r="AL182" s="318">
        <f t="shared" si="39"/>
        <v>8</v>
      </c>
      <c r="AM182" s="424">
        <f t="shared" si="34"/>
        <v>65</v>
      </c>
    </row>
    <row r="183" spans="1:39" s="13" customFormat="1" ht="24" x14ac:dyDescent="0.25">
      <c r="A183" s="12"/>
      <c r="B183" s="1099"/>
      <c r="C183" s="1091"/>
      <c r="D183" s="1023"/>
      <c r="E183" s="142"/>
      <c r="F183" s="319" t="s">
        <v>329</v>
      </c>
      <c r="G183" s="341">
        <f t="shared" si="35"/>
        <v>0</v>
      </c>
      <c r="H183" s="97">
        <v>0</v>
      </c>
      <c r="I183" s="97">
        <v>0</v>
      </c>
      <c r="J183" s="97">
        <v>0</v>
      </c>
      <c r="K183" s="115">
        <v>0</v>
      </c>
      <c r="L183" s="341">
        <f t="shared" si="36"/>
        <v>0</v>
      </c>
      <c r="M183" s="97">
        <v>0</v>
      </c>
      <c r="N183" s="97">
        <v>0</v>
      </c>
      <c r="O183" s="97">
        <v>0</v>
      </c>
      <c r="P183" s="115">
        <v>0</v>
      </c>
      <c r="Q183" s="341">
        <f t="shared" si="37"/>
        <v>0</v>
      </c>
      <c r="R183" s="97">
        <v>0</v>
      </c>
      <c r="S183" s="97">
        <v>0</v>
      </c>
      <c r="T183" s="97">
        <v>0</v>
      </c>
      <c r="U183" s="97">
        <v>0</v>
      </c>
      <c r="V183" s="318">
        <f t="shared" si="38"/>
        <v>0</v>
      </c>
      <c r="W183" s="407">
        <f t="shared" si="31"/>
        <v>0</v>
      </c>
      <c r="X183" s="97">
        <v>0</v>
      </c>
      <c r="Y183" s="97">
        <v>0</v>
      </c>
      <c r="Z183" s="97">
        <v>0</v>
      </c>
      <c r="AA183" s="97">
        <v>0</v>
      </c>
      <c r="AB183" s="407">
        <f t="shared" si="32"/>
        <v>0</v>
      </c>
      <c r="AC183" s="97">
        <v>0</v>
      </c>
      <c r="AD183" s="97">
        <v>0</v>
      </c>
      <c r="AE183" s="97">
        <v>0</v>
      </c>
      <c r="AF183" s="97">
        <v>0</v>
      </c>
      <c r="AG183" s="341">
        <f t="shared" si="33"/>
        <v>0</v>
      </c>
      <c r="AH183" s="97">
        <v>0</v>
      </c>
      <c r="AI183" s="97">
        <v>0</v>
      </c>
      <c r="AJ183" s="97">
        <v>0</v>
      </c>
      <c r="AK183" s="97">
        <v>0</v>
      </c>
      <c r="AL183" s="318">
        <f t="shared" si="39"/>
        <v>0</v>
      </c>
      <c r="AM183" s="424">
        <f t="shared" si="34"/>
        <v>0</v>
      </c>
    </row>
    <row r="184" spans="1:39" s="13" customFormat="1" ht="21.75" thickBot="1" x14ac:dyDescent="0.3">
      <c r="A184" s="12"/>
      <c r="B184" s="1100"/>
      <c r="C184" s="1091"/>
      <c r="D184" s="1024"/>
      <c r="E184" s="143"/>
      <c r="F184" s="320" t="s">
        <v>321</v>
      </c>
      <c r="G184" s="341">
        <f t="shared" si="35"/>
        <v>20</v>
      </c>
      <c r="H184" s="98">
        <v>0</v>
      </c>
      <c r="I184" s="98">
        <v>0</v>
      </c>
      <c r="J184" s="98">
        <v>0</v>
      </c>
      <c r="K184" s="116">
        <v>20</v>
      </c>
      <c r="L184" s="341">
        <f t="shared" si="36"/>
        <v>23</v>
      </c>
      <c r="M184" s="98">
        <v>0</v>
      </c>
      <c r="N184" s="98">
        <v>2</v>
      </c>
      <c r="O184" s="98">
        <v>0</v>
      </c>
      <c r="P184" s="116">
        <v>21</v>
      </c>
      <c r="Q184" s="341">
        <f t="shared" si="37"/>
        <v>19</v>
      </c>
      <c r="R184" s="98">
        <v>0</v>
      </c>
      <c r="S184" s="98">
        <v>1</v>
      </c>
      <c r="T184" s="98">
        <v>0</v>
      </c>
      <c r="U184" s="98">
        <v>18</v>
      </c>
      <c r="V184" s="318">
        <f t="shared" si="38"/>
        <v>62</v>
      </c>
      <c r="W184" s="407">
        <f t="shared" si="31"/>
        <v>25</v>
      </c>
      <c r="X184" s="98">
        <v>0</v>
      </c>
      <c r="Y184" s="98">
        <v>0</v>
      </c>
      <c r="Z184" s="98">
        <v>0</v>
      </c>
      <c r="AA184" s="98">
        <v>25</v>
      </c>
      <c r="AB184" s="407">
        <f t="shared" si="32"/>
        <v>34</v>
      </c>
      <c r="AC184" s="98">
        <v>0</v>
      </c>
      <c r="AD184" s="98">
        <v>2</v>
      </c>
      <c r="AE184" s="98">
        <v>0</v>
      </c>
      <c r="AF184" s="98">
        <v>32</v>
      </c>
      <c r="AG184" s="341">
        <f t="shared" si="33"/>
        <v>46</v>
      </c>
      <c r="AH184" s="98">
        <v>0</v>
      </c>
      <c r="AI184" s="98">
        <v>0</v>
      </c>
      <c r="AJ184" s="98">
        <v>0</v>
      </c>
      <c r="AK184" s="98">
        <v>46</v>
      </c>
      <c r="AL184" s="318">
        <f t="shared" si="39"/>
        <v>105</v>
      </c>
      <c r="AM184" s="424">
        <f t="shared" si="34"/>
        <v>167</v>
      </c>
    </row>
    <row r="185" spans="1:39" s="13" customFormat="1" ht="21" x14ac:dyDescent="0.25">
      <c r="A185" s="12"/>
      <c r="B185" s="1098"/>
      <c r="C185" s="1091"/>
      <c r="D185" s="1022" t="s">
        <v>1370</v>
      </c>
      <c r="E185" s="142"/>
      <c r="F185" s="319" t="s">
        <v>328</v>
      </c>
      <c r="G185" s="341">
        <f t="shared" si="35"/>
        <v>23</v>
      </c>
      <c r="H185" s="99">
        <v>0</v>
      </c>
      <c r="I185" s="99">
        <v>0</v>
      </c>
      <c r="J185" s="99">
        <v>0</v>
      </c>
      <c r="K185" s="343">
        <v>23</v>
      </c>
      <c r="L185" s="341">
        <f t="shared" si="36"/>
        <v>27</v>
      </c>
      <c r="M185" s="99">
        <v>0</v>
      </c>
      <c r="N185" s="99">
        <v>0</v>
      </c>
      <c r="O185" s="99">
        <v>0</v>
      </c>
      <c r="P185" s="343">
        <v>27</v>
      </c>
      <c r="Q185" s="341">
        <f t="shared" si="37"/>
        <v>66</v>
      </c>
      <c r="R185" s="99">
        <v>0</v>
      </c>
      <c r="S185" s="99">
        <v>0</v>
      </c>
      <c r="T185" s="99">
        <v>0</v>
      </c>
      <c r="U185" s="99">
        <v>66</v>
      </c>
      <c r="V185" s="318">
        <f t="shared" si="38"/>
        <v>116</v>
      </c>
      <c r="W185" s="407">
        <f t="shared" si="31"/>
        <v>1</v>
      </c>
      <c r="X185" s="99">
        <v>0</v>
      </c>
      <c r="Y185" s="99">
        <v>0</v>
      </c>
      <c r="Z185" s="99">
        <v>0</v>
      </c>
      <c r="AA185" s="99">
        <v>1</v>
      </c>
      <c r="AB185" s="407">
        <f t="shared" si="32"/>
        <v>0</v>
      </c>
      <c r="AC185" s="99">
        <v>0</v>
      </c>
      <c r="AD185" s="99">
        <v>0</v>
      </c>
      <c r="AE185" s="99">
        <v>0</v>
      </c>
      <c r="AF185" s="99">
        <v>0</v>
      </c>
      <c r="AG185" s="341">
        <f t="shared" si="33"/>
        <v>3</v>
      </c>
      <c r="AH185" s="99">
        <v>0</v>
      </c>
      <c r="AI185" s="99">
        <v>0</v>
      </c>
      <c r="AJ185" s="99">
        <v>0</v>
      </c>
      <c r="AK185" s="99">
        <v>3</v>
      </c>
      <c r="AL185" s="318">
        <f t="shared" si="39"/>
        <v>4</v>
      </c>
      <c r="AM185" s="424">
        <f t="shared" si="34"/>
        <v>120</v>
      </c>
    </row>
    <row r="186" spans="1:39" s="13" customFormat="1" ht="24" x14ac:dyDescent="0.25">
      <c r="A186" s="12"/>
      <c r="B186" s="1099"/>
      <c r="C186" s="1091"/>
      <c r="D186" s="1023"/>
      <c r="E186" s="142"/>
      <c r="F186" s="319" t="s">
        <v>329</v>
      </c>
      <c r="G186" s="341">
        <f t="shared" si="35"/>
        <v>0</v>
      </c>
      <c r="H186" s="97">
        <v>0</v>
      </c>
      <c r="I186" s="97">
        <v>0</v>
      </c>
      <c r="J186" s="97">
        <v>0</v>
      </c>
      <c r="K186" s="115">
        <v>0</v>
      </c>
      <c r="L186" s="341">
        <f t="shared" si="36"/>
        <v>0</v>
      </c>
      <c r="M186" s="97">
        <v>0</v>
      </c>
      <c r="N186" s="97">
        <v>0</v>
      </c>
      <c r="O186" s="97">
        <v>0</v>
      </c>
      <c r="P186" s="115">
        <v>0</v>
      </c>
      <c r="Q186" s="341">
        <f t="shared" si="37"/>
        <v>0</v>
      </c>
      <c r="R186" s="97">
        <v>0</v>
      </c>
      <c r="S186" s="97">
        <v>0</v>
      </c>
      <c r="T186" s="97">
        <v>0</v>
      </c>
      <c r="U186" s="97">
        <v>0</v>
      </c>
      <c r="V186" s="318">
        <f t="shared" si="38"/>
        <v>0</v>
      </c>
      <c r="W186" s="407">
        <f t="shared" si="31"/>
        <v>0</v>
      </c>
      <c r="X186" s="97">
        <v>0</v>
      </c>
      <c r="Y186" s="97">
        <v>0</v>
      </c>
      <c r="Z186" s="97">
        <v>0</v>
      </c>
      <c r="AA186" s="97">
        <v>0</v>
      </c>
      <c r="AB186" s="407">
        <f t="shared" si="32"/>
        <v>0</v>
      </c>
      <c r="AC186" s="97">
        <v>0</v>
      </c>
      <c r="AD186" s="97">
        <v>0</v>
      </c>
      <c r="AE186" s="97">
        <v>0</v>
      </c>
      <c r="AF186" s="97">
        <v>0</v>
      </c>
      <c r="AG186" s="341">
        <f t="shared" si="33"/>
        <v>0</v>
      </c>
      <c r="AH186" s="97">
        <v>0</v>
      </c>
      <c r="AI186" s="97">
        <v>0</v>
      </c>
      <c r="AJ186" s="97">
        <v>0</v>
      </c>
      <c r="AK186" s="97">
        <v>0</v>
      </c>
      <c r="AL186" s="318">
        <f t="shared" si="39"/>
        <v>0</v>
      </c>
      <c r="AM186" s="424">
        <f t="shared" si="34"/>
        <v>0</v>
      </c>
    </row>
    <row r="187" spans="1:39" s="13" customFormat="1" ht="36" customHeight="1" thickBot="1" x14ac:dyDescent="0.3">
      <c r="A187" s="12"/>
      <c r="B187" s="1100"/>
      <c r="C187" s="1091"/>
      <c r="D187" s="1024"/>
      <c r="E187" s="145"/>
      <c r="F187" s="322" t="s">
        <v>321</v>
      </c>
      <c r="G187" s="341">
        <f t="shared" si="35"/>
        <v>53</v>
      </c>
      <c r="H187" s="98">
        <v>0</v>
      </c>
      <c r="I187" s="98">
        <v>0</v>
      </c>
      <c r="J187" s="98">
        <v>0</v>
      </c>
      <c r="K187" s="116">
        <v>53</v>
      </c>
      <c r="L187" s="341">
        <f t="shared" si="36"/>
        <v>24</v>
      </c>
      <c r="M187" s="98">
        <v>0</v>
      </c>
      <c r="N187" s="98">
        <v>0</v>
      </c>
      <c r="O187" s="98">
        <v>0</v>
      </c>
      <c r="P187" s="116">
        <v>24</v>
      </c>
      <c r="Q187" s="341">
        <f t="shared" si="37"/>
        <v>73</v>
      </c>
      <c r="R187" s="98">
        <v>0</v>
      </c>
      <c r="S187" s="98">
        <v>0</v>
      </c>
      <c r="T187" s="98">
        <v>0</v>
      </c>
      <c r="U187" s="98">
        <v>73</v>
      </c>
      <c r="V187" s="318">
        <f t="shared" si="38"/>
        <v>150</v>
      </c>
      <c r="W187" s="407">
        <f t="shared" si="31"/>
        <v>15</v>
      </c>
      <c r="X187" s="98">
        <v>0</v>
      </c>
      <c r="Y187" s="98">
        <v>0</v>
      </c>
      <c r="Z187" s="98">
        <v>0</v>
      </c>
      <c r="AA187" s="98">
        <v>15</v>
      </c>
      <c r="AB187" s="407">
        <f t="shared" si="32"/>
        <v>7</v>
      </c>
      <c r="AC187" s="98">
        <v>0</v>
      </c>
      <c r="AD187" s="98">
        <v>0</v>
      </c>
      <c r="AE187" s="98">
        <v>0</v>
      </c>
      <c r="AF187" s="98">
        <v>7</v>
      </c>
      <c r="AG187" s="341">
        <f t="shared" si="33"/>
        <v>1</v>
      </c>
      <c r="AH187" s="98">
        <v>0</v>
      </c>
      <c r="AI187" s="98">
        <v>0</v>
      </c>
      <c r="AJ187" s="98">
        <v>0</v>
      </c>
      <c r="AK187" s="98">
        <v>1</v>
      </c>
      <c r="AL187" s="318">
        <f t="shared" si="39"/>
        <v>23</v>
      </c>
      <c r="AM187" s="424">
        <f t="shared" si="34"/>
        <v>173</v>
      </c>
    </row>
    <row r="188" spans="1:39" s="13" customFormat="1" ht="18.75" customHeight="1" x14ac:dyDescent="0.25">
      <c r="A188" s="12"/>
      <c r="B188" s="1098"/>
      <c r="C188" s="1091"/>
      <c r="D188" s="1022" t="s">
        <v>1400</v>
      </c>
      <c r="E188" s="144"/>
      <c r="F188" s="321" t="s">
        <v>328</v>
      </c>
      <c r="G188" s="341">
        <f t="shared" si="35"/>
        <v>9</v>
      </c>
      <c r="H188" s="99">
        <v>0</v>
      </c>
      <c r="I188" s="99">
        <v>0</v>
      </c>
      <c r="J188" s="99">
        <v>0</v>
      </c>
      <c r="K188" s="343">
        <v>9</v>
      </c>
      <c r="L188" s="341">
        <f t="shared" si="36"/>
        <v>18</v>
      </c>
      <c r="M188" s="99">
        <v>0</v>
      </c>
      <c r="N188" s="99">
        <v>1</v>
      </c>
      <c r="O188" s="99">
        <v>0</v>
      </c>
      <c r="P188" s="343">
        <v>17</v>
      </c>
      <c r="Q188" s="341">
        <f t="shared" si="37"/>
        <v>6</v>
      </c>
      <c r="R188" s="99">
        <v>0</v>
      </c>
      <c r="S188" s="99">
        <v>0</v>
      </c>
      <c r="T188" s="99">
        <v>0</v>
      </c>
      <c r="U188" s="99">
        <v>6</v>
      </c>
      <c r="V188" s="318">
        <f t="shared" si="38"/>
        <v>33</v>
      </c>
      <c r="W188" s="407">
        <f t="shared" si="31"/>
        <v>0</v>
      </c>
      <c r="X188" s="99">
        <v>0</v>
      </c>
      <c r="Y188" s="99">
        <v>0</v>
      </c>
      <c r="Z188" s="99">
        <v>0</v>
      </c>
      <c r="AA188" s="99">
        <v>0</v>
      </c>
      <c r="AB188" s="407">
        <f t="shared" si="32"/>
        <v>0</v>
      </c>
      <c r="AC188" s="99">
        <v>0</v>
      </c>
      <c r="AD188" s="99">
        <v>0</v>
      </c>
      <c r="AE188" s="99">
        <v>0</v>
      </c>
      <c r="AF188" s="99">
        <v>0</v>
      </c>
      <c r="AG188" s="341">
        <f t="shared" si="33"/>
        <v>0</v>
      </c>
      <c r="AH188" s="99">
        <v>0</v>
      </c>
      <c r="AI188" s="99">
        <v>0</v>
      </c>
      <c r="AJ188" s="99">
        <v>0</v>
      </c>
      <c r="AK188" s="99">
        <v>0</v>
      </c>
      <c r="AL188" s="318">
        <f t="shared" si="39"/>
        <v>0</v>
      </c>
      <c r="AM188" s="424">
        <f t="shared" si="34"/>
        <v>33</v>
      </c>
    </row>
    <row r="189" spans="1:39" s="13" customFormat="1" ht="24" x14ac:dyDescent="0.25">
      <c r="A189" s="12"/>
      <c r="B189" s="1099"/>
      <c r="C189" s="1091"/>
      <c r="D189" s="1023"/>
      <c r="E189" s="142"/>
      <c r="F189" s="319" t="s">
        <v>329</v>
      </c>
      <c r="G189" s="341">
        <f t="shared" si="35"/>
        <v>0</v>
      </c>
      <c r="H189" s="97">
        <v>0</v>
      </c>
      <c r="I189" s="97">
        <v>0</v>
      </c>
      <c r="J189" s="97">
        <v>0</v>
      </c>
      <c r="K189" s="115">
        <v>0</v>
      </c>
      <c r="L189" s="341">
        <f t="shared" si="36"/>
        <v>0</v>
      </c>
      <c r="M189" s="97">
        <v>0</v>
      </c>
      <c r="N189" s="97">
        <v>0</v>
      </c>
      <c r="O189" s="97">
        <v>0</v>
      </c>
      <c r="P189" s="115">
        <v>0</v>
      </c>
      <c r="Q189" s="341">
        <f t="shared" si="37"/>
        <v>0</v>
      </c>
      <c r="R189" s="97">
        <v>0</v>
      </c>
      <c r="S189" s="97">
        <v>0</v>
      </c>
      <c r="T189" s="97">
        <v>0</v>
      </c>
      <c r="U189" s="97">
        <v>0</v>
      </c>
      <c r="V189" s="318">
        <f t="shared" si="38"/>
        <v>0</v>
      </c>
      <c r="W189" s="407">
        <f t="shared" si="31"/>
        <v>0</v>
      </c>
      <c r="X189" s="97">
        <v>0</v>
      </c>
      <c r="Y189" s="97">
        <v>0</v>
      </c>
      <c r="Z189" s="97">
        <v>0</v>
      </c>
      <c r="AA189" s="97">
        <v>0</v>
      </c>
      <c r="AB189" s="407">
        <f t="shared" si="32"/>
        <v>0</v>
      </c>
      <c r="AC189" s="97">
        <v>0</v>
      </c>
      <c r="AD189" s="97">
        <v>0</v>
      </c>
      <c r="AE189" s="97">
        <v>0</v>
      </c>
      <c r="AF189" s="97">
        <v>0</v>
      </c>
      <c r="AG189" s="341">
        <f t="shared" si="33"/>
        <v>0</v>
      </c>
      <c r="AH189" s="97">
        <v>0</v>
      </c>
      <c r="AI189" s="97">
        <v>0</v>
      </c>
      <c r="AJ189" s="97">
        <v>0</v>
      </c>
      <c r="AK189" s="97">
        <v>0</v>
      </c>
      <c r="AL189" s="318">
        <f t="shared" si="39"/>
        <v>0</v>
      </c>
      <c r="AM189" s="424">
        <f t="shared" si="34"/>
        <v>0</v>
      </c>
    </row>
    <row r="190" spans="1:39" s="13" customFormat="1" ht="35.25" customHeight="1" thickBot="1" x14ac:dyDescent="0.3">
      <c r="A190" s="12"/>
      <c r="B190" s="1100"/>
      <c r="C190" s="1091"/>
      <c r="D190" s="1024"/>
      <c r="E190" s="143"/>
      <c r="F190" s="320" t="s">
        <v>321</v>
      </c>
      <c r="G190" s="341">
        <f t="shared" si="35"/>
        <v>16</v>
      </c>
      <c r="H190" s="98">
        <v>0</v>
      </c>
      <c r="I190" s="98">
        <v>0</v>
      </c>
      <c r="J190" s="98">
        <v>0</v>
      </c>
      <c r="K190" s="116">
        <v>16</v>
      </c>
      <c r="L190" s="341">
        <f t="shared" si="36"/>
        <v>29</v>
      </c>
      <c r="M190" s="98">
        <v>0</v>
      </c>
      <c r="N190" s="98">
        <v>0</v>
      </c>
      <c r="O190" s="98">
        <v>0</v>
      </c>
      <c r="P190" s="116">
        <v>29</v>
      </c>
      <c r="Q190" s="341">
        <f t="shared" si="37"/>
        <v>14</v>
      </c>
      <c r="R190" s="98">
        <v>0</v>
      </c>
      <c r="S190" s="98">
        <v>0</v>
      </c>
      <c r="T190" s="98">
        <v>0</v>
      </c>
      <c r="U190" s="98">
        <v>14</v>
      </c>
      <c r="V190" s="318">
        <f t="shared" si="38"/>
        <v>59</v>
      </c>
      <c r="W190" s="407">
        <f t="shared" si="31"/>
        <v>0</v>
      </c>
      <c r="X190" s="98">
        <v>0</v>
      </c>
      <c r="Y190" s="98">
        <v>0</v>
      </c>
      <c r="Z190" s="98">
        <v>0</v>
      </c>
      <c r="AA190" s="98">
        <v>0</v>
      </c>
      <c r="AB190" s="407">
        <f t="shared" si="32"/>
        <v>0</v>
      </c>
      <c r="AC190" s="98">
        <v>0</v>
      </c>
      <c r="AD190" s="98">
        <v>0</v>
      </c>
      <c r="AE190" s="98">
        <v>0</v>
      </c>
      <c r="AF190" s="98">
        <v>0</v>
      </c>
      <c r="AG190" s="341">
        <f t="shared" si="33"/>
        <v>0</v>
      </c>
      <c r="AH190" s="98">
        <v>0</v>
      </c>
      <c r="AI190" s="98">
        <v>0</v>
      </c>
      <c r="AJ190" s="98">
        <v>0</v>
      </c>
      <c r="AK190" s="98">
        <v>0</v>
      </c>
      <c r="AL190" s="318">
        <f t="shared" si="39"/>
        <v>0</v>
      </c>
      <c r="AM190" s="424">
        <f t="shared" si="34"/>
        <v>59</v>
      </c>
    </row>
    <row r="191" spans="1:39" s="13" customFormat="1" ht="21" x14ac:dyDescent="0.25">
      <c r="A191" s="12"/>
      <c r="B191" s="1098"/>
      <c r="C191" s="1091"/>
      <c r="D191" s="1022" t="s">
        <v>1371</v>
      </c>
      <c r="E191" s="142"/>
      <c r="F191" s="319" t="s">
        <v>328</v>
      </c>
      <c r="G191" s="341">
        <f t="shared" si="35"/>
        <v>0</v>
      </c>
      <c r="H191" s="99">
        <v>0</v>
      </c>
      <c r="I191" s="99">
        <v>0</v>
      </c>
      <c r="J191" s="99">
        <v>0</v>
      </c>
      <c r="K191" s="343">
        <v>0</v>
      </c>
      <c r="L191" s="341">
        <f t="shared" si="36"/>
        <v>4</v>
      </c>
      <c r="M191" s="99">
        <v>0</v>
      </c>
      <c r="N191" s="99">
        <v>0</v>
      </c>
      <c r="O191" s="99">
        <v>0</v>
      </c>
      <c r="P191" s="343">
        <v>4</v>
      </c>
      <c r="Q191" s="341">
        <f t="shared" si="37"/>
        <v>5</v>
      </c>
      <c r="R191" s="99">
        <v>0</v>
      </c>
      <c r="S191" s="99">
        <v>1</v>
      </c>
      <c r="T191" s="99">
        <v>0</v>
      </c>
      <c r="U191" s="99">
        <v>4</v>
      </c>
      <c r="V191" s="318">
        <f t="shared" si="38"/>
        <v>9</v>
      </c>
      <c r="W191" s="407">
        <f t="shared" si="31"/>
        <v>0</v>
      </c>
      <c r="X191" s="99">
        <v>0</v>
      </c>
      <c r="Y191" s="99">
        <v>0</v>
      </c>
      <c r="Z191" s="99">
        <v>0</v>
      </c>
      <c r="AA191" s="99">
        <v>0</v>
      </c>
      <c r="AB191" s="407">
        <f t="shared" si="32"/>
        <v>0</v>
      </c>
      <c r="AC191" s="99"/>
      <c r="AD191" s="99"/>
      <c r="AE191" s="99"/>
      <c r="AF191" s="99"/>
      <c r="AG191" s="341">
        <f t="shared" si="33"/>
        <v>0</v>
      </c>
      <c r="AH191" s="99">
        <v>0</v>
      </c>
      <c r="AI191" s="99">
        <v>0</v>
      </c>
      <c r="AJ191" s="99">
        <v>0</v>
      </c>
      <c r="AK191" s="99">
        <v>0</v>
      </c>
      <c r="AL191" s="318">
        <f t="shared" si="39"/>
        <v>0</v>
      </c>
      <c r="AM191" s="424">
        <f t="shared" si="34"/>
        <v>9</v>
      </c>
    </row>
    <row r="192" spans="1:39" s="13" customFormat="1" ht="24" x14ac:dyDescent="0.25">
      <c r="A192" s="12"/>
      <c r="B192" s="1099"/>
      <c r="C192" s="1091"/>
      <c r="D192" s="1023"/>
      <c r="E192" s="142"/>
      <c r="F192" s="319" t="s">
        <v>329</v>
      </c>
      <c r="G192" s="341">
        <f t="shared" si="35"/>
        <v>0</v>
      </c>
      <c r="H192" s="97">
        <v>0</v>
      </c>
      <c r="I192" s="97">
        <v>0</v>
      </c>
      <c r="J192" s="97">
        <v>0</v>
      </c>
      <c r="K192" s="115">
        <v>0</v>
      </c>
      <c r="L192" s="341">
        <f t="shared" si="36"/>
        <v>0</v>
      </c>
      <c r="M192" s="97">
        <v>0</v>
      </c>
      <c r="N192" s="97">
        <v>0</v>
      </c>
      <c r="O192" s="97">
        <v>0</v>
      </c>
      <c r="P192" s="115">
        <v>0</v>
      </c>
      <c r="Q192" s="341">
        <f t="shared" si="37"/>
        <v>0</v>
      </c>
      <c r="R192" s="97">
        <v>0</v>
      </c>
      <c r="S192" s="97">
        <v>0</v>
      </c>
      <c r="T192" s="97">
        <v>0</v>
      </c>
      <c r="U192" s="97">
        <v>0</v>
      </c>
      <c r="V192" s="318">
        <f t="shared" si="38"/>
        <v>0</v>
      </c>
      <c r="W192" s="407">
        <f t="shared" si="31"/>
        <v>0</v>
      </c>
      <c r="X192" s="97">
        <v>0</v>
      </c>
      <c r="Y192" s="97">
        <v>0</v>
      </c>
      <c r="Z192" s="97">
        <v>0</v>
      </c>
      <c r="AA192" s="97">
        <v>0</v>
      </c>
      <c r="AB192" s="407">
        <f t="shared" si="32"/>
        <v>0</v>
      </c>
      <c r="AC192" s="97"/>
      <c r="AD192" s="97"/>
      <c r="AE192" s="97"/>
      <c r="AF192" s="97"/>
      <c r="AG192" s="341">
        <f t="shared" si="33"/>
        <v>0</v>
      </c>
      <c r="AH192" s="97">
        <v>0</v>
      </c>
      <c r="AI192" s="97">
        <v>0</v>
      </c>
      <c r="AJ192" s="97">
        <v>0</v>
      </c>
      <c r="AK192" s="97">
        <v>0</v>
      </c>
      <c r="AL192" s="318">
        <f t="shared" si="39"/>
        <v>0</v>
      </c>
      <c r="AM192" s="424">
        <f t="shared" si="34"/>
        <v>0</v>
      </c>
    </row>
    <row r="193" spans="1:39" s="13" customFormat="1" ht="30.75" customHeight="1" thickBot="1" x14ac:dyDescent="0.3">
      <c r="A193" s="12"/>
      <c r="B193" s="1100"/>
      <c r="C193" s="1091"/>
      <c r="D193" s="1024"/>
      <c r="E193" s="145"/>
      <c r="F193" s="322" t="s">
        <v>321</v>
      </c>
      <c r="G193" s="341">
        <f t="shared" si="35"/>
        <v>0</v>
      </c>
      <c r="H193" s="98">
        <v>0</v>
      </c>
      <c r="I193" s="98">
        <v>0</v>
      </c>
      <c r="J193" s="98">
        <v>0</v>
      </c>
      <c r="K193" s="116">
        <v>0</v>
      </c>
      <c r="L193" s="341">
        <f t="shared" si="36"/>
        <v>1</v>
      </c>
      <c r="M193" s="98">
        <v>0</v>
      </c>
      <c r="N193" s="98">
        <v>0</v>
      </c>
      <c r="O193" s="98">
        <v>0</v>
      </c>
      <c r="P193" s="116">
        <v>1</v>
      </c>
      <c r="Q193" s="341">
        <f t="shared" si="37"/>
        <v>2</v>
      </c>
      <c r="R193" s="98">
        <v>0</v>
      </c>
      <c r="S193" s="98">
        <v>0</v>
      </c>
      <c r="T193" s="98">
        <v>0</v>
      </c>
      <c r="U193" s="98">
        <v>2</v>
      </c>
      <c r="V193" s="318">
        <f t="shared" si="38"/>
        <v>3</v>
      </c>
      <c r="W193" s="407">
        <f t="shared" si="31"/>
        <v>6</v>
      </c>
      <c r="X193" s="98">
        <v>0</v>
      </c>
      <c r="Y193" s="98">
        <v>0</v>
      </c>
      <c r="Z193" s="98">
        <v>0</v>
      </c>
      <c r="AA193" s="98">
        <v>6</v>
      </c>
      <c r="AB193" s="407">
        <f t="shared" si="32"/>
        <v>0</v>
      </c>
      <c r="AC193" s="98"/>
      <c r="AD193" s="98"/>
      <c r="AE193" s="98"/>
      <c r="AF193" s="98"/>
      <c r="AG193" s="341">
        <f t="shared" si="33"/>
        <v>0</v>
      </c>
      <c r="AH193" s="98">
        <v>0</v>
      </c>
      <c r="AI193" s="98">
        <v>0</v>
      </c>
      <c r="AJ193" s="98">
        <v>0</v>
      </c>
      <c r="AK193" s="98">
        <v>0</v>
      </c>
      <c r="AL193" s="318">
        <f t="shared" si="39"/>
        <v>6</v>
      </c>
      <c r="AM193" s="424">
        <f t="shared" si="34"/>
        <v>9</v>
      </c>
    </row>
    <row r="194" spans="1:39" s="13" customFormat="1" ht="18.75" customHeight="1" x14ac:dyDescent="0.25">
      <c r="A194" s="12"/>
      <c r="B194" s="1098"/>
      <c r="C194" s="1091"/>
      <c r="D194" s="1022" t="s">
        <v>1401</v>
      </c>
      <c r="E194" s="144"/>
      <c r="F194" s="321" t="s">
        <v>328</v>
      </c>
      <c r="G194" s="341">
        <f t="shared" si="35"/>
        <v>14</v>
      </c>
      <c r="H194" s="99">
        <v>0</v>
      </c>
      <c r="I194" s="99">
        <v>0</v>
      </c>
      <c r="J194" s="99">
        <v>0</v>
      </c>
      <c r="K194" s="343">
        <v>14</v>
      </c>
      <c r="L194" s="341">
        <f t="shared" si="36"/>
        <v>13</v>
      </c>
      <c r="M194" s="99">
        <v>0</v>
      </c>
      <c r="N194" s="99">
        <v>2</v>
      </c>
      <c r="O194" s="99">
        <v>0</v>
      </c>
      <c r="P194" s="343">
        <v>11</v>
      </c>
      <c r="Q194" s="341">
        <f t="shared" si="37"/>
        <v>7</v>
      </c>
      <c r="R194" s="99">
        <v>0</v>
      </c>
      <c r="S194" s="99">
        <v>0</v>
      </c>
      <c r="T194" s="99">
        <v>0</v>
      </c>
      <c r="U194" s="99">
        <v>7</v>
      </c>
      <c r="V194" s="318">
        <f t="shared" si="38"/>
        <v>34</v>
      </c>
      <c r="W194" s="407">
        <f t="shared" si="31"/>
        <v>0</v>
      </c>
      <c r="X194" s="99">
        <v>0</v>
      </c>
      <c r="Y194" s="99">
        <v>0</v>
      </c>
      <c r="Z194" s="99">
        <v>0</v>
      </c>
      <c r="AA194" s="99">
        <v>0</v>
      </c>
      <c r="AB194" s="407">
        <f t="shared" si="32"/>
        <v>0</v>
      </c>
      <c r="AC194" s="99">
        <v>0</v>
      </c>
      <c r="AD194" s="99">
        <v>0</v>
      </c>
      <c r="AE194" s="99">
        <v>0</v>
      </c>
      <c r="AF194" s="99">
        <v>0</v>
      </c>
      <c r="AG194" s="341">
        <f t="shared" si="33"/>
        <v>0</v>
      </c>
      <c r="AH194" s="99">
        <v>0</v>
      </c>
      <c r="AI194" s="99">
        <v>0</v>
      </c>
      <c r="AJ194" s="99">
        <v>0</v>
      </c>
      <c r="AK194" s="99">
        <v>0</v>
      </c>
      <c r="AL194" s="318">
        <f t="shared" si="39"/>
        <v>0</v>
      </c>
      <c r="AM194" s="424">
        <f t="shared" si="34"/>
        <v>34</v>
      </c>
    </row>
    <row r="195" spans="1:39" s="13" customFormat="1" ht="24" x14ac:dyDescent="0.25">
      <c r="A195" s="12"/>
      <c r="B195" s="1099"/>
      <c r="C195" s="1091"/>
      <c r="D195" s="1023"/>
      <c r="E195" s="142"/>
      <c r="F195" s="319" t="s">
        <v>329</v>
      </c>
      <c r="G195" s="341">
        <f t="shared" si="35"/>
        <v>0</v>
      </c>
      <c r="H195" s="97">
        <v>0</v>
      </c>
      <c r="I195" s="97">
        <v>0</v>
      </c>
      <c r="J195" s="97">
        <v>0</v>
      </c>
      <c r="K195" s="115">
        <v>0</v>
      </c>
      <c r="L195" s="341">
        <f t="shared" si="36"/>
        <v>0</v>
      </c>
      <c r="M195" s="97">
        <v>0</v>
      </c>
      <c r="N195" s="97">
        <v>0</v>
      </c>
      <c r="O195" s="97">
        <v>0</v>
      </c>
      <c r="P195" s="115">
        <v>0</v>
      </c>
      <c r="Q195" s="341">
        <f t="shared" si="37"/>
        <v>0</v>
      </c>
      <c r="R195" s="97">
        <v>0</v>
      </c>
      <c r="S195" s="97">
        <v>0</v>
      </c>
      <c r="T195" s="97">
        <v>0</v>
      </c>
      <c r="U195" s="97">
        <v>0</v>
      </c>
      <c r="V195" s="318">
        <f t="shared" si="38"/>
        <v>0</v>
      </c>
      <c r="W195" s="407">
        <f t="shared" si="31"/>
        <v>0</v>
      </c>
      <c r="X195" s="97">
        <v>0</v>
      </c>
      <c r="Y195" s="97">
        <v>0</v>
      </c>
      <c r="Z195" s="97">
        <v>0</v>
      </c>
      <c r="AA195" s="97">
        <v>0</v>
      </c>
      <c r="AB195" s="407">
        <f t="shared" si="32"/>
        <v>0</v>
      </c>
      <c r="AC195" s="97">
        <v>0</v>
      </c>
      <c r="AD195" s="97">
        <v>0</v>
      </c>
      <c r="AE195" s="97">
        <v>0</v>
      </c>
      <c r="AF195" s="97">
        <v>0</v>
      </c>
      <c r="AG195" s="341">
        <f t="shared" si="33"/>
        <v>0</v>
      </c>
      <c r="AH195" s="97">
        <v>0</v>
      </c>
      <c r="AI195" s="97">
        <v>0</v>
      </c>
      <c r="AJ195" s="97">
        <v>0</v>
      </c>
      <c r="AK195" s="97">
        <v>0</v>
      </c>
      <c r="AL195" s="318">
        <f t="shared" si="39"/>
        <v>0</v>
      </c>
      <c r="AM195" s="424">
        <f t="shared" si="34"/>
        <v>0</v>
      </c>
    </row>
    <row r="196" spans="1:39" s="13" customFormat="1" ht="30" customHeight="1" thickBot="1" x14ac:dyDescent="0.3">
      <c r="A196" s="12"/>
      <c r="B196" s="1100"/>
      <c r="C196" s="1091"/>
      <c r="D196" s="1023"/>
      <c r="E196" s="143"/>
      <c r="F196" s="320" t="s">
        <v>321</v>
      </c>
      <c r="G196" s="341">
        <f t="shared" si="35"/>
        <v>8</v>
      </c>
      <c r="H196" s="98">
        <v>0</v>
      </c>
      <c r="I196" s="98">
        <v>0</v>
      </c>
      <c r="J196" s="98">
        <v>0</v>
      </c>
      <c r="K196" s="116">
        <v>8</v>
      </c>
      <c r="L196" s="341">
        <f t="shared" si="36"/>
        <v>19</v>
      </c>
      <c r="M196" s="98">
        <v>0</v>
      </c>
      <c r="N196" s="98">
        <v>0</v>
      </c>
      <c r="O196" s="98">
        <v>0</v>
      </c>
      <c r="P196" s="116">
        <v>19</v>
      </c>
      <c r="Q196" s="341">
        <f t="shared" si="37"/>
        <v>17</v>
      </c>
      <c r="R196" s="98">
        <v>0</v>
      </c>
      <c r="S196" s="98">
        <v>2</v>
      </c>
      <c r="T196" s="98">
        <v>0</v>
      </c>
      <c r="U196" s="98">
        <v>15</v>
      </c>
      <c r="V196" s="318">
        <f t="shared" si="38"/>
        <v>44</v>
      </c>
      <c r="W196" s="407">
        <f t="shared" si="31"/>
        <v>0</v>
      </c>
      <c r="X196" s="98">
        <v>0</v>
      </c>
      <c r="Y196" s="98">
        <v>0</v>
      </c>
      <c r="Z196" s="98">
        <v>0</v>
      </c>
      <c r="AA196" s="98">
        <v>0</v>
      </c>
      <c r="AB196" s="407">
        <f t="shared" si="32"/>
        <v>0</v>
      </c>
      <c r="AC196" s="98">
        <v>0</v>
      </c>
      <c r="AD196" s="98">
        <v>0</v>
      </c>
      <c r="AE196" s="98">
        <v>0</v>
      </c>
      <c r="AF196" s="98">
        <v>0</v>
      </c>
      <c r="AG196" s="341">
        <f t="shared" si="33"/>
        <v>0</v>
      </c>
      <c r="AH196" s="98">
        <v>0</v>
      </c>
      <c r="AI196" s="98">
        <v>0</v>
      </c>
      <c r="AJ196" s="98">
        <v>0</v>
      </c>
      <c r="AK196" s="98">
        <v>0</v>
      </c>
      <c r="AL196" s="318">
        <f t="shared" si="39"/>
        <v>0</v>
      </c>
      <c r="AM196" s="424">
        <f t="shared" si="34"/>
        <v>44</v>
      </c>
    </row>
    <row r="197" spans="1:39" s="13" customFormat="1" ht="18.75" customHeight="1" x14ac:dyDescent="0.25">
      <c r="A197" s="12"/>
      <c r="B197" s="1098"/>
      <c r="C197" s="1091"/>
      <c r="D197" s="1032" t="s">
        <v>1402</v>
      </c>
      <c r="E197" s="142"/>
      <c r="F197" s="319" t="s">
        <v>328</v>
      </c>
      <c r="G197" s="341">
        <f t="shared" si="35"/>
        <v>16</v>
      </c>
      <c r="H197" s="99">
        <v>0</v>
      </c>
      <c r="I197" s="99">
        <v>0</v>
      </c>
      <c r="J197" s="99">
        <v>0</v>
      </c>
      <c r="K197" s="343">
        <v>16</v>
      </c>
      <c r="L197" s="341">
        <f t="shared" si="36"/>
        <v>10</v>
      </c>
      <c r="M197" s="99">
        <v>0</v>
      </c>
      <c r="N197" s="99">
        <v>0</v>
      </c>
      <c r="O197" s="99">
        <v>0</v>
      </c>
      <c r="P197" s="343">
        <v>10</v>
      </c>
      <c r="Q197" s="341">
        <f t="shared" si="37"/>
        <v>6</v>
      </c>
      <c r="R197" s="99">
        <v>0</v>
      </c>
      <c r="S197" s="99">
        <v>0</v>
      </c>
      <c r="T197" s="99">
        <v>0</v>
      </c>
      <c r="U197" s="99">
        <v>6</v>
      </c>
      <c r="V197" s="318">
        <f t="shared" si="38"/>
        <v>32</v>
      </c>
      <c r="W197" s="407">
        <f t="shared" si="31"/>
        <v>0</v>
      </c>
      <c r="X197" s="99">
        <v>0</v>
      </c>
      <c r="Y197" s="99">
        <v>0</v>
      </c>
      <c r="Z197" s="99">
        <v>0</v>
      </c>
      <c r="AA197" s="99">
        <v>0</v>
      </c>
      <c r="AB197" s="407">
        <f t="shared" si="32"/>
        <v>0</v>
      </c>
      <c r="AC197" s="99">
        <v>0</v>
      </c>
      <c r="AD197" s="99">
        <v>0</v>
      </c>
      <c r="AE197" s="99">
        <v>0</v>
      </c>
      <c r="AF197" s="99">
        <v>0</v>
      </c>
      <c r="AG197" s="341">
        <f t="shared" si="33"/>
        <v>0</v>
      </c>
      <c r="AH197" s="99">
        <v>0</v>
      </c>
      <c r="AI197" s="99">
        <v>0</v>
      </c>
      <c r="AJ197" s="99">
        <v>0</v>
      </c>
      <c r="AK197" s="99">
        <v>0</v>
      </c>
      <c r="AL197" s="318">
        <f t="shared" si="39"/>
        <v>0</v>
      </c>
      <c r="AM197" s="424">
        <f t="shared" si="34"/>
        <v>32</v>
      </c>
    </row>
    <row r="198" spans="1:39" s="13" customFormat="1" ht="24" x14ac:dyDescent="0.25">
      <c r="A198" s="12"/>
      <c r="B198" s="1099"/>
      <c r="C198" s="1091"/>
      <c r="D198" s="1032"/>
      <c r="E198" s="142"/>
      <c r="F198" s="319" t="s">
        <v>329</v>
      </c>
      <c r="G198" s="341">
        <f t="shared" si="35"/>
        <v>0</v>
      </c>
      <c r="H198" s="97">
        <v>0</v>
      </c>
      <c r="I198" s="97">
        <v>0</v>
      </c>
      <c r="J198" s="97">
        <v>0</v>
      </c>
      <c r="K198" s="115">
        <v>0</v>
      </c>
      <c r="L198" s="341">
        <f t="shared" si="36"/>
        <v>0</v>
      </c>
      <c r="M198" s="97">
        <v>0</v>
      </c>
      <c r="N198" s="97">
        <v>0</v>
      </c>
      <c r="O198" s="97">
        <v>0</v>
      </c>
      <c r="P198" s="115">
        <v>0</v>
      </c>
      <c r="Q198" s="341">
        <f t="shared" si="37"/>
        <v>0</v>
      </c>
      <c r="R198" s="97">
        <v>0</v>
      </c>
      <c r="S198" s="97">
        <v>0</v>
      </c>
      <c r="T198" s="97">
        <v>0</v>
      </c>
      <c r="U198" s="97">
        <v>0</v>
      </c>
      <c r="V198" s="318">
        <f t="shared" si="38"/>
        <v>0</v>
      </c>
      <c r="W198" s="407">
        <f t="shared" ref="W198:W261" si="40">SUM(X198:AA198)</f>
        <v>0</v>
      </c>
      <c r="X198" s="97">
        <v>0</v>
      </c>
      <c r="Y198" s="97">
        <v>0</v>
      </c>
      <c r="Z198" s="97">
        <v>0</v>
      </c>
      <c r="AA198" s="97">
        <v>0</v>
      </c>
      <c r="AB198" s="407">
        <f t="shared" ref="AB198:AB261" si="41">SUM(AC198:AF198)</f>
        <v>0</v>
      </c>
      <c r="AC198" s="97">
        <v>0</v>
      </c>
      <c r="AD198" s="97">
        <v>0</v>
      </c>
      <c r="AE198" s="97">
        <v>0</v>
      </c>
      <c r="AF198" s="97">
        <v>0</v>
      </c>
      <c r="AG198" s="341">
        <f t="shared" ref="AG198:AG261" si="42">SUM(AH198:AK198)</f>
        <v>0</v>
      </c>
      <c r="AH198" s="97">
        <v>0</v>
      </c>
      <c r="AI198" s="97">
        <v>0</v>
      </c>
      <c r="AJ198" s="97">
        <v>0</v>
      </c>
      <c r="AK198" s="97">
        <v>0</v>
      </c>
      <c r="AL198" s="318">
        <f t="shared" si="39"/>
        <v>0</v>
      </c>
      <c r="AM198" s="424">
        <f t="shared" si="34"/>
        <v>0</v>
      </c>
    </row>
    <row r="199" spans="1:39" s="13" customFormat="1" ht="25.5" customHeight="1" thickBot="1" x14ac:dyDescent="0.3">
      <c r="A199" s="12"/>
      <c r="B199" s="1100"/>
      <c r="C199" s="1091"/>
      <c r="D199" s="1032"/>
      <c r="E199" s="132"/>
      <c r="F199" s="171" t="s">
        <v>321</v>
      </c>
      <c r="G199" s="341">
        <f t="shared" si="35"/>
        <v>10</v>
      </c>
      <c r="H199" s="98">
        <v>0</v>
      </c>
      <c r="I199" s="98">
        <v>0</v>
      </c>
      <c r="J199" s="98">
        <v>0</v>
      </c>
      <c r="K199" s="116">
        <v>10</v>
      </c>
      <c r="L199" s="341">
        <f t="shared" si="36"/>
        <v>18</v>
      </c>
      <c r="M199" s="98">
        <v>0</v>
      </c>
      <c r="N199" s="98">
        <v>0</v>
      </c>
      <c r="O199" s="98">
        <v>0</v>
      </c>
      <c r="P199" s="116">
        <v>18</v>
      </c>
      <c r="Q199" s="341">
        <f t="shared" si="37"/>
        <v>13</v>
      </c>
      <c r="R199" s="98">
        <v>0</v>
      </c>
      <c r="S199" s="98">
        <v>1</v>
      </c>
      <c r="T199" s="98">
        <v>0</v>
      </c>
      <c r="U199" s="98">
        <v>12</v>
      </c>
      <c r="V199" s="318">
        <f t="shared" si="38"/>
        <v>41</v>
      </c>
      <c r="W199" s="407">
        <f t="shared" si="40"/>
        <v>17</v>
      </c>
      <c r="X199" s="98">
        <v>0</v>
      </c>
      <c r="Y199" s="98">
        <v>0</v>
      </c>
      <c r="Z199" s="98">
        <v>0</v>
      </c>
      <c r="AA199" s="98">
        <v>17</v>
      </c>
      <c r="AB199" s="407">
        <f t="shared" si="41"/>
        <v>11</v>
      </c>
      <c r="AC199" s="98">
        <v>0</v>
      </c>
      <c r="AD199" s="98">
        <v>0</v>
      </c>
      <c r="AE199" s="98">
        <v>0</v>
      </c>
      <c r="AF199" s="98">
        <v>11</v>
      </c>
      <c r="AG199" s="341">
        <f t="shared" si="42"/>
        <v>15</v>
      </c>
      <c r="AH199" s="98">
        <v>0</v>
      </c>
      <c r="AI199" s="98">
        <v>1</v>
      </c>
      <c r="AJ199" s="98">
        <v>0</v>
      </c>
      <c r="AK199" s="98">
        <v>14</v>
      </c>
      <c r="AL199" s="318">
        <f t="shared" si="39"/>
        <v>43</v>
      </c>
      <c r="AM199" s="424">
        <f t="shared" ref="AM199:AM262" si="43">H199+I199+J199+K199+M199+N199+O199+P199+R199+S199+T199+U199+X199+Y199+Z199+AA199+AC199+AD199+AE199+AF199+AH199+AI199+AJ199+AK199</f>
        <v>84</v>
      </c>
    </row>
    <row r="200" spans="1:39" s="13" customFormat="1" ht="25.5" customHeight="1" x14ac:dyDescent="0.25">
      <c r="A200" s="12"/>
      <c r="B200" s="357"/>
      <c r="C200" s="1091"/>
      <c r="D200" s="1008" t="s">
        <v>1403</v>
      </c>
      <c r="E200" s="132"/>
      <c r="F200" s="321" t="s">
        <v>328</v>
      </c>
      <c r="G200" s="341"/>
      <c r="H200" s="105"/>
      <c r="I200" s="105"/>
      <c r="J200" s="105"/>
      <c r="K200" s="345"/>
      <c r="L200" s="341"/>
      <c r="M200" s="105"/>
      <c r="N200" s="105"/>
      <c r="O200" s="105"/>
      <c r="P200" s="345"/>
      <c r="Q200" s="341"/>
      <c r="R200" s="105"/>
      <c r="S200" s="105"/>
      <c r="T200" s="105"/>
      <c r="U200" s="105"/>
      <c r="V200" s="318"/>
      <c r="W200" s="407">
        <f t="shared" si="40"/>
        <v>0</v>
      </c>
      <c r="X200" s="105">
        <v>0</v>
      </c>
      <c r="Y200" s="105">
        <v>0</v>
      </c>
      <c r="Z200" s="105">
        <v>0</v>
      </c>
      <c r="AA200" s="105">
        <v>0</v>
      </c>
      <c r="AB200" s="407">
        <f t="shared" si="41"/>
        <v>0</v>
      </c>
      <c r="AC200" s="105">
        <v>0</v>
      </c>
      <c r="AD200" s="105">
        <v>0</v>
      </c>
      <c r="AE200" s="105">
        <v>0</v>
      </c>
      <c r="AF200" s="105">
        <v>0</v>
      </c>
      <c r="AG200" s="341">
        <f t="shared" si="42"/>
        <v>0</v>
      </c>
      <c r="AH200" s="105">
        <v>0</v>
      </c>
      <c r="AI200" s="105">
        <v>0</v>
      </c>
      <c r="AJ200" s="105">
        <v>0</v>
      </c>
      <c r="AK200" s="105">
        <v>0</v>
      </c>
      <c r="AL200" s="318"/>
      <c r="AM200" s="424">
        <f t="shared" si="43"/>
        <v>0</v>
      </c>
    </row>
    <row r="201" spans="1:39" s="13" customFormat="1" ht="25.5" customHeight="1" x14ac:dyDescent="0.25">
      <c r="A201" s="12"/>
      <c r="B201" s="357"/>
      <c r="C201" s="1091"/>
      <c r="D201" s="1009"/>
      <c r="E201" s="132"/>
      <c r="F201" s="319" t="s">
        <v>329</v>
      </c>
      <c r="G201" s="341"/>
      <c r="H201" s="105"/>
      <c r="I201" s="105"/>
      <c r="J201" s="105"/>
      <c r="K201" s="345"/>
      <c r="L201" s="341"/>
      <c r="M201" s="105"/>
      <c r="N201" s="105"/>
      <c r="O201" s="105"/>
      <c r="P201" s="345"/>
      <c r="Q201" s="341"/>
      <c r="R201" s="105"/>
      <c r="S201" s="105"/>
      <c r="T201" s="105"/>
      <c r="U201" s="105"/>
      <c r="V201" s="318"/>
      <c r="W201" s="407">
        <f t="shared" si="40"/>
        <v>0</v>
      </c>
      <c r="X201" s="105">
        <v>0</v>
      </c>
      <c r="Y201" s="105">
        <v>0</v>
      </c>
      <c r="Z201" s="105">
        <v>0</v>
      </c>
      <c r="AA201" s="105">
        <v>0</v>
      </c>
      <c r="AB201" s="407">
        <f t="shared" si="41"/>
        <v>0</v>
      </c>
      <c r="AC201" s="105">
        <v>0</v>
      </c>
      <c r="AD201" s="105">
        <v>0</v>
      </c>
      <c r="AE201" s="105">
        <v>0</v>
      </c>
      <c r="AF201" s="105">
        <v>0</v>
      </c>
      <c r="AG201" s="341">
        <f t="shared" si="42"/>
        <v>0</v>
      </c>
      <c r="AH201" s="105">
        <v>0</v>
      </c>
      <c r="AI201" s="105">
        <v>0</v>
      </c>
      <c r="AJ201" s="105">
        <v>0</v>
      </c>
      <c r="AK201" s="105">
        <v>0</v>
      </c>
      <c r="AL201" s="318"/>
      <c r="AM201" s="424">
        <f t="shared" si="43"/>
        <v>0</v>
      </c>
    </row>
    <row r="202" spans="1:39" s="13" customFormat="1" ht="25.5" customHeight="1" thickBot="1" x14ac:dyDescent="0.3">
      <c r="A202" s="12"/>
      <c r="B202" s="357"/>
      <c r="C202" s="1091"/>
      <c r="D202" s="1010"/>
      <c r="E202" s="132"/>
      <c r="F202" s="320" t="s">
        <v>321</v>
      </c>
      <c r="G202" s="341"/>
      <c r="H202" s="105"/>
      <c r="I202" s="105"/>
      <c r="J202" s="105"/>
      <c r="K202" s="345"/>
      <c r="L202" s="341"/>
      <c r="M202" s="105"/>
      <c r="N202" s="105"/>
      <c r="O202" s="105"/>
      <c r="P202" s="345"/>
      <c r="Q202" s="341"/>
      <c r="R202" s="105"/>
      <c r="S202" s="105"/>
      <c r="T202" s="105"/>
      <c r="U202" s="105"/>
      <c r="V202" s="318"/>
      <c r="W202" s="407">
        <f t="shared" si="40"/>
        <v>0</v>
      </c>
      <c r="X202" s="105">
        <v>0</v>
      </c>
      <c r="Y202" s="105">
        <v>0</v>
      </c>
      <c r="Z202" s="105">
        <v>0</v>
      </c>
      <c r="AA202" s="105">
        <v>0</v>
      </c>
      <c r="AB202" s="407">
        <f t="shared" si="41"/>
        <v>0</v>
      </c>
      <c r="AC202" s="105">
        <v>0</v>
      </c>
      <c r="AD202" s="105">
        <v>0</v>
      </c>
      <c r="AE202" s="105">
        <v>0</v>
      </c>
      <c r="AF202" s="105">
        <v>0</v>
      </c>
      <c r="AG202" s="341">
        <f t="shared" si="42"/>
        <v>0</v>
      </c>
      <c r="AH202" s="105">
        <v>0</v>
      </c>
      <c r="AI202" s="105">
        <v>0</v>
      </c>
      <c r="AJ202" s="105">
        <v>0</v>
      </c>
      <c r="AK202" s="105">
        <v>0</v>
      </c>
      <c r="AL202" s="318"/>
      <c r="AM202" s="424">
        <f t="shared" si="43"/>
        <v>0</v>
      </c>
    </row>
    <row r="203" spans="1:39" s="13" customFormat="1" ht="25.5" customHeight="1" x14ac:dyDescent="0.25">
      <c r="A203" s="12"/>
      <c r="B203" s="357"/>
      <c r="C203" s="1091"/>
      <c r="D203" s="1008" t="s">
        <v>1404</v>
      </c>
      <c r="E203" s="132"/>
      <c r="F203" s="321" t="s">
        <v>328</v>
      </c>
      <c r="G203" s="341"/>
      <c r="H203" s="105"/>
      <c r="I203" s="105"/>
      <c r="J203" s="105"/>
      <c r="K203" s="345"/>
      <c r="L203" s="341"/>
      <c r="M203" s="105"/>
      <c r="N203" s="105"/>
      <c r="O203" s="105"/>
      <c r="P203" s="345"/>
      <c r="Q203" s="341"/>
      <c r="R203" s="105"/>
      <c r="S203" s="105"/>
      <c r="T203" s="105"/>
      <c r="U203" s="105"/>
      <c r="V203" s="318"/>
      <c r="W203" s="407">
        <f t="shared" si="40"/>
        <v>1</v>
      </c>
      <c r="X203" s="105">
        <v>0</v>
      </c>
      <c r="Y203" s="105">
        <v>0</v>
      </c>
      <c r="Z203" s="105">
        <v>0</v>
      </c>
      <c r="AA203" s="105">
        <v>1</v>
      </c>
      <c r="AB203" s="407">
        <f t="shared" si="41"/>
        <v>3</v>
      </c>
      <c r="AC203" s="105">
        <v>0</v>
      </c>
      <c r="AD203" s="105">
        <v>0</v>
      </c>
      <c r="AE203" s="105">
        <v>0</v>
      </c>
      <c r="AF203" s="105">
        <v>3</v>
      </c>
      <c r="AG203" s="341">
        <f t="shared" si="42"/>
        <v>0</v>
      </c>
      <c r="AH203" s="105">
        <v>0</v>
      </c>
      <c r="AI203" s="105">
        <v>0</v>
      </c>
      <c r="AJ203" s="105">
        <v>0</v>
      </c>
      <c r="AK203" s="105">
        <v>0</v>
      </c>
      <c r="AL203" s="318"/>
      <c r="AM203" s="424">
        <f t="shared" si="43"/>
        <v>4</v>
      </c>
    </row>
    <row r="204" spans="1:39" s="13" customFormat="1" ht="25.5" customHeight="1" x14ac:dyDescent="0.25">
      <c r="A204" s="12"/>
      <c r="B204" s="357"/>
      <c r="C204" s="1091"/>
      <c r="D204" s="1009"/>
      <c r="E204" s="132"/>
      <c r="F204" s="319" t="s">
        <v>329</v>
      </c>
      <c r="G204" s="341"/>
      <c r="H204" s="105"/>
      <c r="I204" s="105"/>
      <c r="J204" s="105"/>
      <c r="K204" s="345"/>
      <c r="L204" s="341"/>
      <c r="M204" s="105"/>
      <c r="N204" s="105"/>
      <c r="O204" s="105"/>
      <c r="P204" s="345"/>
      <c r="Q204" s="341"/>
      <c r="R204" s="105"/>
      <c r="S204" s="105"/>
      <c r="T204" s="105"/>
      <c r="U204" s="105"/>
      <c r="V204" s="318"/>
      <c r="W204" s="407">
        <f t="shared" si="40"/>
        <v>0</v>
      </c>
      <c r="X204" s="105">
        <v>0</v>
      </c>
      <c r="Y204" s="105">
        <v>0</v>
      </c>
      <c r="Z204" s="105">
        <v>0</v>
      </c>
      <c r="AA204" s="105">
        <v>0</v>
      </c>
      <c r="AB204" s="407">
        <f t="shared" si="41"/>
        <v>0</v>
      </c>
      <c r="AC204" s="105">
        <v>0</v>
      </c>
      <c r="AD204" s="105">
        <v>0</v>
      </c>
      <c r="AE204" s="105">
        <v>0</v>
      </c>
      <c r="AF204" s="105">
        <v>0</v>
      </c>
      <c r="AG204" s="341">
        <f t="shared" si="42"/>
        <v>0</v>
      </c>
      <c r="AH204" s="105">
        <v>0</v>
      </c>
      <c r="AI204" s="105">
        <v>0</v>
      </c>
      <c r="AJ204" s="105">
        <v>0</v>
      </c>
      <c r="AK204" s="105">
        <v>0</v>
      </c>
      <c r="AL204" s="318"/>
      <c r="AM204" s="424">
        <f t="shared" si="43"/>
        <v>0</v>
      </c>
    </row>
    <row r="205" spans="1:39" s="13" customFormat="1" ht="25.5" customHeight="1" thickBot="1" x14ac:dyDescent="0.3">
      <c r="A205" s="12"/>
      <c r="B205" s="357"/>
      <c r="C205" s="1091"/>
      <c r="D205" s="1010"/>
      <c r="E205" s="132"/>
      <c r="F205" s="320" t="s">
        <v>321</v>
      </c>
      <c r="G205" s="341"/>
      <c r="H205" s="105"/>
      <c r="I205" s="105"/>
      <c r="J205" s="105"/>
      <c r="K205" s="345"/>
      <c r="L205" s="341"/>
      <c r="M205" s="105"/>
      <c r="N205" s="105"/>
      <c r="O205" s="105"/>
      <c r="P205" s="345"/>
      <c r="Q205" s="341"/>
      <c r="R205" s="105"/>
      <c r="S205" s="105"/>
      <c r="T205" s="105"/>
      <c r="U205" s="105"/>
      <c r="V205" s="318"/>
      <c r="W205" s="407">
        <f t="shared" si="40"/>
        <v>11</v>
      </c>
      <c r="X205" s="105">
        <v>0</v>
      </c>
      <c r="Y205" s="105">
        <v>0</v>
      </c>
      <c r="Z205" s="105">
        <v>0</v>
      </c>
      <c r="AA205" s="105">
        <v>11</v>
      </c>
      <c r="AB205" s="407">
        <f t="shared" si="41"/>
        <v>14</v>
      </c>
      <c r="AC205" s="105">
        <v>0</v>
      </c>
      <c r="AD205" s="105">
        <v>0</v>
      </c>
      <c r="AE205" s="105">
        <v>0</v>
      </c>
      <c r="AF205" s="105">
        <v>14</v>
      </c>
      <c r="AG205" s="341">
        <f t="shared" si="42"/>
        <v>19</v>
      </c>
      <c r="AH205" s="105">
        <v>0</v>
      </c>
      <c r="AI205" s="105">
        <v>0</v>
      </c>
      <c r="AJ205" s="105">
        <v>0</v>
      </c>
      <c r="AK205" s="105">
        <v>19</v>
      </c>
      <c r="AL205" s="318"/>
      <c r="AM205" s="424">
        <f t="shared" si="43"/>
        <v>44</v>
      </c>
    </row>
    <row r="206" spans="1:39" s="13" customFormat="1" ht="25.5" customHeight="1" x14ac:dyDescent="0.25">
      <c r="A206" s="12"/>
      <c r="B206" s="357"/>
      <c r="C206" s="1091"/>
      <c r="D206" s="1008" t="s">
        <v>1405</v>
      </c>
      <c r="E206" s="132"/>
      <c r="F206" s="321" t="s">
        <v>328</v>
      </c>
      <c r="G206" s="341"/>
      <c r="H206" s="105"/>
      <c r="I206" s="105"/>
      <c r="J206" s="105"/>
      <c r="K206" s="345"/>
      <c r="L206" s="341"/>
      <c r="M206" s="105"/>
      <c r="N206" s="105"/>
      <c r="O206" s="105"/>
      <c r="P206" s="345"/>
      <c r="Q206" s="341"/>
      <c r="R206" s="105"/>
      <c r="S206" s="105"/>
      <c r="T206" s="105"/>
      <c r="U206" s="105"/>
      <c r="V206" s="318"/>
      <c r="W206" s="407">
        <f t="shared" si="40"/>
        <v>0</v>
      </c>
      <c r="X206" s="105">
        <v>0</v>
      </c>
      <c r="Y206" s="105">
        <v>0</v>
      </c>
      <c r="Z206" s="105">
        <v>0</v>
      </c>
      <c r="AA206" s="105">
        <v>0</v>
      </c>
      <c r="AB206" s="407">
        <f t="shared" si="41"/>
        <v>0</v>
      </c>
      <c r="AC206" s="105">
        <v>0</v>
      </c>
      <c r="AD206" s="105">
        <v>0</v>
      </c>
      <c r="AE206" s="105">
        <v>0</v>
      </c>
      <c r="AF206" s="105">
        <v>0</v>
      </c>
      <c r="AG206" s="341">
        <f t="shared" si="42"/>
        <v>0</v>
      </c>
      <c r="AH206" s="105">
        <v>0</v>
      </c>
      <c r="AI206" s="105">
        <v>0</v>
      </c>
      <c r="AJ206" s="105">
        <v>0</v>
      </c>
      <c r="AK206" s="105">
        <v>0</v>
      </c>
      <c r="AL206" s="318"/>
      <c r="AM206" s="424">
        <f t="shared" si="43"/>
        <v>0</v>
      </c>
    </row>
    <row r="207" spans="1:39" s="13" customFormat="1" ht="25.5" customHeight="1" x14ac:dyDescent="0.25">
      <c r="A207" s="12"/>
      <c r="B207" s="357"/>
      <c r="C207" s="1091"/>
      <c r="D207" s="1009"/>
      <c r="E207" s="132"/>
      <c r="F207" s="319" t="s">
        <v>329</v>
      </c>
      <c r="G207" s="341"/>
      <c r="H207" s="105"/>
      <c r="I207" s="105"/>
      <c r="J207" s="105"/>
      <c r="K207" s="345"/>
      <c r="L207" s="341"/>
      <c r="M207" s="105"/>
      <c r="N207" s="105"/>
      <c r="O207" s="105"/>
      <c r="P207" s="345"/>
      <c r="Q207" s="341"/>
      <c r="R207" s="105"/>
      <c r="S207" s="105"/>
      <c r="T207" s="105"/>
      <c r="U207" s="105"/>
      <c r="V207" s="318"/>
      <c r="W207" s="407">
        <f t="shared" si="40"/>
        <v>0</v>
      </c>
      <c r="X207" s="105">
        <v>0</v>
      </c>
      <c r="Y207" s="105">
        <v>0</v>
      </c>
      <c r="Z207" s="105">
        <v>0</v>
      </c>
      <c r="AA207" s="105">
        <v>0</v>
      </c>
      <c r="AB207" s="407">
        <f t="shared" si="41"/>
        <v>0</v>
      </c>
      <c r="AC207" s="105">
        <v>0</v>
      </c>
      <c r="AD207" s="105">
        <v>0</v>
      </c>
      <c r="AE207" s="105">
        <v>0</v>
      </c>
      <c r="AF207" s="105">
        <v>0</v>
      </c>
      <c r="AG207" s="341">
        <f t="shared" si="42"/>
        <v>0</v>
      </c>
      <c r="AH207" s="105">
        <v>0</v>
      </c>
      <c r="AI207" s="105">
        <v>0</v>
      </c>
      <c r="AJ207" s="105">
        <v>0</v>
      </c>
      <c r="AK207" s="105">
        <v>0</v>
      </c>
      <c r="AL207" s="318"/>
      <c r="AM207" s="424">
        <f t="shared" si="43"/>
        <v>0</v>
      </c>
    </row>
    <row r="208" spans="1:39" s="13" customFormat="1" ht="25.5" customHeight="1" thickBot="1" x14ac:dyDescent="0.3">
      <c r="A208" s="12"/>
      <c r="B208" s="357"/>
      <c r="C208" s="1091"/>
      <c r="D208" s="1010"/>
      <c r="E208" s="132"/>
      <c r="F208" s="320" t="s">
        <v>321</v>
      </c>
      <c r="G208" s="341"/>
      <c r="H208" s="105"/>
      <c r="I208" s="105"/>
      <c r="J208" s="105"/>
      <c r="K208" s="345"/>
      <c r="L208" s="341"/>
      <c r="M208" s="105"/>
      <c r="N208" s="105"/>
      <c r="O208" s="105"/>
      <c r="P208" s="345"/>
      <c r="Q208" s="341"/>
      <c r="R208" s="105"/>
      <c r="S208" s="105"/>
      <c r="T208" s="105"/>
      <c r="U208" s="105"/>
      <c r="V208" s="318"/>
      <c r="W208" s="407">
        <f t="shared" si="40"/>
        <v>0</v>
      </c>
      <c r="X208" s="105">
        <v>0</v>
      </c>
      <c r="Y208" s="105">
        <v>0</v>
      </c>
      <c r="Z208" s="105">
        <v>0</v>
      </c>
      <c r="AA208" s="105">
        <v>0</v>
      </c>
      <c r="AB208" s="407">
        <f t="shared" si="41"/>
        <v>0</v>
      </c>
      <c r="AC208" s="105">
        <v>0</v>
      </c>
      <c r="AD208" s="105">
        <v>0</v>
      </c>
      <c r="AE208" s="105">
        <v>0</v>
      </c>
      <c r="AF208" s="105">
        <v>0</v>
      </c>
      <c r="AG208" s="341">
        <f t="shared" si="42"/>
        <v>0</v>
      </c>
      <c r="AH208" s="105">
        <v>0</v>
      </c>
      <c r="AI208" s="105">
        <v>0</v>
      </c>
      <c r="AJ208" s="105">
        <v>0</v>
      </c>
      <c r="AK208" s="105">
        <v>0</v>
      </c>
      <c r="AL208" s="318"/>
      <c r="AM208" s="424">
        <f t="shared" si="43"/>
        <v>0</v>
      </c>
    </row>
    <row r="209" spans="1:39" s="13" customFormat="1" ht="25.5" customHeight="1" x14ac:dyDescent="0.25">
      <c r="A209" s="12"/>
      <c r="B209" s="357"/>
      <c r="C209" s="1091"/>
      <c r="D209" s="1008" t="s">
        <v>1406</v>
      </c>
      <c r="E209" s="132"/>
      <c r="F209" s="321" t="s">
        <v>328</v>
      </c>
      <c r="G209" s="341"/>
      <c r="H209" s="105"/>
      <c r="I209" s="105"/>
      <c r="J209" s="105"/>
      <c r="K209" s="345"/>
      <c r="L209" s="341"/>
      <c r="M209" s="105"/>
      <c r="N209" s="105"/>
      <c r="O209" s="105"/>
      <c r="P209" s="345"/>
      <c r="Q209" s="341"/>
      <c r="R209" s="105"/>
      <c r="S209" s="105"/>
      <c r="T209" s="105"/>
      <c r="U209" s="105"/>
      <c r="V209" s="318"/>
      <c r="W209" s="407">
        <f t="shared" si="40"/>
        <v>0</v>
      </c>
      <c r="X209" s="105">
        <v>0</v>
      </c>
      <c r="Y209" s="105">
        <v>0</v>
      </c>
      <c r="Z209" s="105">
        <v>0</v>
      </c>
      <c r="AA209" s="105">
        <v>0</v>
      </c>
      <c r="AB209" s="407">
        <f t="shared" si="41"/>
        <v>0</v>
      </c>
      <c r="AC209" s="105">
        <v>0</v>
      </c>
      <c r="AD209" s="105">
        <v>0</v>
      </c>
      <c r="AE209" s="105">
        <v>0</v>
      </c>
      <c r="AF209" s="105">
        <v>0</v>
      </c>
      <c r="AG209" s="341">
        <f t="shared" si="42"/>
        <v>0</v>
      </c>
      <c r="AH209" s="105"/>
      <c r="AI209" s="105"/>
      <c r="AJ209" s="105"/>
      <c r="AK209" s="105"/>
      <c r="AL209" s="318"/>
      <c r="AM209" s="424">
        <f t="shared" si="43"/>
        <v>0</v>
      </c>
    </row>
    <row r="210" spans="1:39" s="13" customFormat="1" ht="25.5" customHeight="1" x14ac:dyDescent="0.25">
      <c r="A210" s="12"/>
      <c r="B210" s="357"/>
      <c r="C210" s="1091"/>
      <c r="D210" s="1009"/>
      <c r="E210" s="132"/>
      <c r="F210" s="319" t="s">
        <v>329</v>
      </c>
      <c r="G210" s="341"/>
      <c r="H210" s="105"/>
      <c r="I210" s="105"/>
      <c r="J210" s="105"/>
      <c r="K210" s="345"/>
      <c r="L210" s="341"/>
      <c r="M210" s="105"/>
      <c r="N210" s="105"/>
      <c r="O210" s="105"/>
      <c r="P210" s="345"/>
      <c r="Q210" s="341"/>
      <c r="R210" s="105"/>
      <c r="S210" s="105"/>
      <c r="T210" s="105"/>
      <c r="U210" s="105"/>
      <c r="V210" s="318"/>
      <c r="W210" s="407">
        <f t="shared" si="40"/>
        <v>0</v>
      </c>
      <c r="X210" s="105">
        <v>0</v>
      </c>
      <c r="Y210" s="105">
        <v>0</v>
      </c>
      <c r="Z210" s="105">
        <v>0</v>
      </c>
      <c r="AA210" s="105">
        <v>0</v>
      </c>
      <c r="AB210" s="407">
        <f t="shared" si="41"/>
        <v>0</v>
      </c>
      <c r="AC210" s="105">
        <v>0</v>
      </c>
      <c r="AD210" s="105">
        <v>0</v>
      </c>
      <c r="AE210" s="105">
        <v>0</v>
      </c>
      <c r="AF210" s="105">
        <v>0</v>
      </c>
      <c r="AG210" s="341">
        <f t="shared" si="42"/>
        <v>0</v>
      </c>
      <c r="AH210" s="105"/>
      <c r="AI210" s="105"/>
      <c r="AJ210" s="105"/>
      <c r="AK210" s="105"/>
      <c r="AL210" s="318"/>
      <c r="AM210" s="424">
        <f t="shared" si="43"/>
        <v>0</v>
      </c>
    </row>
    <row r="211" spans="1:39" s="13" customFormat="1" ht="25.5" customHeight="1" thickBot="1" x14ac:dyDescent="0.3">
      <c r="A211" s="12"/>
      <c r="B211" s="357"/>
      <c r="C211" s="1091"/>
      <c r="D211" s="1010"/>
      <c r="E211" s="132"/>
      <c r="F211" s="320" t="s">
        <v>321</v>
      </c>
      <c r="G211" s="341"/>
      <c r="H211" s="105"/>
      <c r="I211" s="105"/>
      <c r="J211" s="105"/>
      <c r="K211" s="345"/>
      <c r="L211" s="341"/>
      <c r="M211" s="105"/>
      <c r="N211" s="105"/>
      <c r="O211" s="105"/>
      <c r="P211" s="345"/>
      <c r="Q211" s="341"/>
      <c r="R211" s="105"/>
      <c r="S211" s="105"/>
      <c r="T211" s="105"/>
      <c r="U211" s="105"/>
      <c r="V211" s="318"/>
      <c r="W211" s="407">
        <f t="shared" si="40"/>
        <v>0</v>
      </c>
      <c r="X211" s="105">
        <v>0</v>
      </c>
      <c r="Y211" s="105">
        <v>0</v>
      </c>
      <c r="Z211" s="105">
        <v>0</v>
      </c>
      <c r="AA211" s="105">
        <v>0</v>
      </c>
      <c r="AB211" s="407">
        <f t="shared" si="41"/>
        <v>0</v>
      </c>
      <c r="AC211" s="105">
        <v>0</v>
      </c>
      <c r="AD211" s="105">
        <v>0</v>
      </c>
      <c r="AE211" s="105">
        <v>0</v>
      </c>
      <c r="AF211" s="105">
        <v>0</v>
      </c>
      <c r="AG211" s="341">
        <f t="shared" si="42"/>
        <v>0</v>
      </c>
      <c r="AH211" s="105"/>
      <c r="AI211" s="105"/>
      <c r="AJ211" s="105"/>
      <c r="AK211" s="105"/>
      <c r="AL211" s="318"/>
      <c r="AM211" s="424">
        <f t="shared" si="43"/>
        <v>0</v>
      </c>
    </row>
    <row r="212" spans="1:39" s="13" customFormat="1" ht="25.5" customHeight="1" x14ac:dyDescent="0.25">
      <c r="A212" s="12"/>
      <c r="B212" s="357"/>
      <c r="C212" s="1091"/>
      <c r="D212" s="1008" t="s">
        <v>1407</v>
      </c>
      <c r="E212" s="132"/>
      <c r="F212" s="321" t="s">
        <v>328</v>
      </c>
      <c r="G212" s="341"/>
      <c r="H212" s="105"/>
      <c r="I212" s="105"/>
      <c r="J212" s="105"/>
      <c r="K212" s="345"/>
      <c r="L212" s="341"/>
      <c r="M212" s="105"/>
      <c r="N212" s="105"/>
      <c r="O212" s="105"/>
      <c r="P212" s="345"/>
      <c r="Q212" s="341"/>
      <c r="R212" s="105"/>
      <c r="S212" s="105"/>
      <c r="T212" s="105"/>
      <c r="U212" s="105"/>
      <c r="V212" s="318"/>
      <c r="W212" s="407">
        <f t="shared" si="40"/>
        <v>0</v>
      </c>
      <c r="X212" s="105">
        <v>0</v>
      </c>
      <c r="Y212" s="105">
        <v>0</v>
      </c>
      <c r="Z212" s="105">
        <v>0</v>
      </c>
      <c r="AA212" s="105">
        <v>0</v>
      </c>
      <c r="AB212" s="407">
        <f t="shared" si="41"/>
        <v>0</v>
      </c>
      <c r="AC212" s="105">
        <v>0</v>
      </c>
      <c r="AD212" s="105">
        <v>0</v>
      </c>
      <c r="AE212" s="105">
        <v>0</v>
      </c>
      <c r="AF212" s="105">
        <v>0</v>
      </c>
      <c r="AG212" s="341">
        <f t="shared" si="42"/>
        <v>0</v>
      </c>
      <c r="AH212" s="105">
        <v>0</v>
      </c>
      <c r="AI212" s="105">
        <v>0</v>
      </c>
      <c r="AJ212" s="105">
        <v>0</v>
      </c>
      <c r="AK212" s="105">
        <v>0</v>
      </c>
      <c r="AL212" s="318"/>
      <c r="AM212" s="424">
        <f t="shared" si="43"/>
        <v>0</v>
      </c>
    </row>
    <row r="213" spans="1:39" s="13" customFormat="1" ht="25.5" customHeight="1" x14ac:dyDescent="0.25">
      <c r="A213" s="12"/>
      <c r="B213" s="357"/>
      <c r="C213" s="1091"/>
      <c r="D213" s="1009"/>
      <c r="E213" s="132"/>
      <c r="F213" s="319" t="s">
        <v>329</v>
      </c>
      <c r="G213" s="341"/>
      <c r="H213" s="105"/>
      <c r="I213" s="105"/>
      <c r="J213" s="105"/>
      <c r="K213" s="345"/>
      <c r="L213" s="341"/>
      <c r="M213" s="105"/>
      <c r="N213" s="105"/>
      <c r="O213" s="105"/>
      <c r="P213" s="345"/>
      <c r="Q213" s="341"/>
      <c r="R213" s="105"/>
      <c r="S213" s="105"/>
      <c r="T213" s="105"/>
      <c r="U213" s="105"/>
      <c r="V213" s="318"/>
      <c r="W213" s="407">
        <f t="shared" si="40"/>
        <v>0</v>
      </c>
      <c r="X213" s="105">
        <v>0</v>
      </c>
      <c r="Y213" s="105">
        <v>0</v>
      </c>
      <c r="Z213" s="105">
        <v>0</v>
      </c>
      <c r="AA213" s="105">
        <v>0</v>
      </c>
      <c r="AB213" s="407">
        <f t="shared" si="41"/>
        <v>0</v>
      </c>
      <c r="AC213" s="105">
        <v>0</v>
      </c>
      <c r="AD213" s="105">
        <v>0</v>
      </c>
      <c r="AE213" s="105">
        <v>0</v>
      </c>
      <c r="AF213" s="105">
        <v>0</v>
      </c>
      <c r="AG213" s="341">
        <f t="shared" si="42"/>
        <v>0</v>
      </c>
      <c r="AH213" s="105">
        <v>0</v>
      </c>
      <c r="AI213" s="105">
        <v>0</v>
      </c>
      <c r="AJ213" s="105">
        <v>0</v>
      </c>
      <c r="AK213" s="105">
        <v>0</v>
      </c>
      <c r="AL213" s="318"/>
      <c r="AM213" s="424">
        <f t="shared" si="43"/>
        <v>0</v>
      </c>
    </row>
    <row r="214" spans="1:39" s="13" customFormat="1" ht="25.5" customHeight="1" thickBot="1" x14ac:dyDescent="0.3">
      <c r="A214" s="12"/>
      <c r="B214" s="357"/>
      <c r="C214" s="1091"/>
      <c r="D214" s="1010"/>
      <c r="E214" s="132"/>
      <c r="F214" s="320" t="s">
        <v>321</v>
      </c>
      <c r="G214" s="341"/>
      <c r="H214" s="105"/>
      <c r="I214" s="105"/>
      <c r="J214" s="105"/>
      <c r="K214" s="345"/>
      <c r="L214" s="341"/>
      <c r="M214" s="105"/>
      <c r="N214" s="105"/>
      <c r="O214" s="105"/>
      <c r="P214" s="345"/>
      <c r="Q214" s="341"/>
      <c r="R214" s="105"/>
      <c r="S214" s="105"/>
      <c r="T214" s="105"/>
      <c r="U214" s="105"/>
      <c r="V214" s="318"/>
      <c r="W214" s="407">
        <f t="shared" si="40"/>
        <v>0</v>
      </c>
      <c r="X214" s="105">
        <v>0</v>
      </c>
      <c r="Y214" s="105">
        <v>0</v>
      </c>
      <c r="Z214" s="105">
        <v>0</v>
      </c>
      <c r="AA214" s="105">
        <v>0</v>
      </c>
      <c r="AB214" s="407">
        <f t="shared" si="41"/>
        <v>0</v>
      </c>
      <c r="AC214" s="105">
        <v>0</v>
      </c>
      <c r="AD214" s="105">
        <v>0</v>
      </c>
      <c r="AE214" s="105">
        <v>0</v>
      </c>
      <c r="AF214" s="105">
        <v>0</v>
      </c>
      <c r="AG214" s="341">
        <f t="shared" si="42"/>
        <v>0</v>
      </c>
      <c r="AH214" s="105">
        <v>0</v>
      </c>
      <c r="AI214" s="105">
        <v>0</v>
      </c>
      <c r="AJ214" s="105">
        <v>0</v>
      </c>
      <c r="AK214" s="105">
        <v>0</v>
      </c>
      <c r="AL214" s="318"/>
      <c r="AM214" s="424">
        <f t="shared" si="43"/>
        <v>0</v>
      </c>
    </row>
    <row r="215" spans="1:39" s="13" customFormat="1" ht="25.5" customHeight="1" x14ac:dyDescent="0.25">
      <c r="A215" s="12"/>
      <c r="B215" s="357"/>
      <c r="C215" s="1091"/>
      <c r="D215" s="1008" t="s">
        <v>1408</v>
      </c>
      <c r="E215" s="132"/>
      <c r="F215" s="321" t="s">
        <v>328</v>
      </c>
      <c r="G215" s="341"/>
      <c r="H215" s="105"/>
      <c r="I215" s="105"/>
      <c r="J215" s="105"/>
      <c r="K215" s="345"/>
      <c r="L215" s="341"/>
      <c r="M215" s="105"/>
      <c r="N215" s="105"/>
      <c r="O215" s="105"/>
      <c r="P215" s="345"/>
      <c r="Q215" s="341"/>
      <c r="R215" s="105"/>
      <c r="S215" s="105"/>
      <c r="T215" s="105"/>
      <c r="U215" s="105"/>
      <c r="V215" s="318"/>
      <c r="W215" s="407">
        <f t="shared" si="40"/>
        <v>0</v>
      </c>
      <c r="X215" s="105">
        <v>0</v>
      </c>
      <c r="Y215" s="105">
        <v>0</v>
      </c>
      <c r="Z215" s="105">
        <v>0</v>
      </c>
      <c r="AA215" s="105">
        <v>0</v>
      </c>
      <c r="AB215" s="407">
        <f t="shared" si="41"/>
        <v>0</v>
      </c>
      <c r="AC215" s="105">
        <v>0</v>
      </c>
      <c r="AD215" s="105">
        <v>0</v>
      </c>
      <c r="AE215" s="105">
        <v>0</v>
      </c>
      <c r="AF215" s="105">
        <v>0</v>
      </c>
      <c r="AG215" s="341">
        <f t="shared" si="42"/>
        <v>0</v>
      </c>
      <c r="AH215" s="105"/>
      <c r="AI215" s="105"/>
      <c r="AJ215" s="105"/>
      <c r="AK215" s="105"/>
      <c r="AL215" s="318"/>
      <c r="AM215" s="424">
        <f t="shared" si="43"/>
        <v>0</v>
      </c>
    </row>
    <row r="216" spans="1:39" s="13" customFormat="1" ht="25.5" customHeight="1" x14ac:dyDescent="0.25">
      <c r="A216" s="12"/>
      <c r="B216" s="357"/>
      <c r="C216" s="1091"/>
      <c r="D216" s="1009"/>
      <c r="E216" s="132"/>
      <c r="F216" s="319" t="s">
        <v>329</v>
      </c>
      <c r="G216" s="341"/>
      <c r="H216" s="105"/>
      <c r="I216" s="105"/>
      <c r="J216" s="105"/>
      <c r="K216" s="345"/>
      <c r="L216" s="341"/>
      <c r="M216" s="105"/>
      <c r="N216" s="105"/>
      <c r="O216" s="105"/>
      <c r="P216" s="345"/>
      <c r="Q216" s="341"/>
      <c r="R216" s="105"/>
      <c r="S216" s="105"/>
      <c r="T216" s="105"/>
      <c r="U216" s="105"/>
      <c r="V216" s="318"/>
      <c r="W216" s="407">
        <f t="shared" si="40"/>
        <v>0</v>
      </c>
      <c r="X216" s="105">
        <v>0</v>
      </c>
      <c r="Y216" s="105">
        <v>0</v>
      </c>
      <c r="Z216" s="105">
        <v>0</v>
      </c>
      <c r="AA216" s="105">
        <v>0</v>
      </c>
      <c r="AB216" s="407">
        <f t="shared" si="41"/>
        <v>0</v>
      </c>
      <c r="AC216" s="105">
        <v>0</v>
      </c>
      <c r="AD216" s="105">
        <v>0</v>
      </c>
      <c r="AE216" s="105">
        <v>0</v>
      </c>
      <c r="AF216" s="105">
        <v>0</v>
      </c>
      <c r="AG216" s="341">
        <f t="shared" si="42"/>
        <v>0</v>
      </c>
      <c r="AH216" s="105"/>
      <c r="AI216" s="105"/>
      <c r="AJ216" s="105"/>
      <c r="AK216" s="105"/>
      <c r="AL216" s="318"/>
      <c r="AM216" s="424">
        <f t="shared" si="43"/>
        <v>0</v>
      </c>
    </row>
    <row r="217" spans="1:39" s="13" customFormat="1" ht="25.5" customHeight="1" thickBot="1" x14ac:dyDescent="0.3">
      <c r="A217" s="12"/>
      <c r="B217" s="357"/>
      <c r="C217" s="1091"/>
      <c r="D217" s="1010"/>
      <c r="E217" s="132"/>
      <c r="F217" s="320" t="s">
        <v>321</v>
      </c>
      <c r="G217" s="341"/>
      <c r="H217" s="105"/>
      <c r="I217" s="105"/>
      <c r="J217" s="105"/>
      <c r="K217" s="345"/>
      <c r="L217" s="341"/>
      <c r="M217" s="105"/>
      <c r="N217" s="105"/>
      <c r="O217" s="105"/>
      <c r="P217" s="345"/>
      <c r="Q217" s="341"/>
      <c r="R217" s="105"/>
      <c r="S217" s="105"/>
      <c r="T217" s="105"/>
      <c r="U217" s="105"/>
      <c r="V217" s="318"/>
      <c r="W217" s="407">
        <f t="shared" si="40"/>
        <v>0</v>
      </c>
      <c r="X217" s="105">
        <v>0</v>
      </c>
      <c r="Y217" s="105">
        <v>0</v>
      </c>
      <c r="Z217" s="105">
        <v>0</v>
      </c>
      <c r="AA217" s="105">
        <v>0</v>
      </c>
      <c r="AB217" s="407">
        <f t="shared" si="41"/>
        <v>0</v>
      </c>
      <c r="AC217" s="105">
        <v>0</v>
      </c>
      <c r="AD217" s="105">
        <v>0</v>
      </c>
      <c r="AE217" s="105">
        <v>0</v>
      </c>
      <c r="AF217" s="105">
        <v>0</v>
      </c>
      <c r="AG217" s="341">
        <f t="shared" si="42"/>
        <v>0</v>
      </c>
      <c r="AH217" s="105"/>
      <c r="AI217" s="105"/>
      <c r="AJ217" s="105"/>
      <c r="AK217" s="105"/>
      <c r="AL217" s="318"/>
      <c r="AM217" s="424">
        <f t="shared" si="43"/>
        <v>0</v>
      </c>
    </row>
    <row r="218" spans="1:39" s="13" customFormat="1" ht="25.5" customHeight="1" x14ac:dyDescent="0.25">
      <c r="A218" s="12"/>
      <c r="B218" s="357"/>
      <c r="C218" s="1091"/>
      <c r="D218" s="1008" t="s">
        <v>1409</v>
      </c>
      <c r="E218" s="132"/>
      <c r="F218" s="321" t="s">
        <v>328</v>
      </c>
      <c r="G218" s="341"/>
      <c r="H218" s="105"/>
      <c r="I218" s="105"/>
      <c r="J218" s="105"/>
      <c r="K218" s="345"/>
      <c r="L218" s="341"/>
      <c r="M218" s="105"/>
      <c r="N218" s="105"/>
      <c r="O218" s="105"/>
      <c r="P218" s="345"/>
      <c r="Q218" s="341"/>
      <c r="R218" s="105"/>
      <c r="S218" s="105"/>
      <c r="T218" s="105"/>
      <c r="U218" s="105"/>
      <c r="V218" s="318"/>
      <c r="W218" s="407">
        <f t="shared" si="40"/>
        <v>0</v>
      </c>
      <c r="X218" s="105">
        <v>0</v>
      </c>
      <c r="Y218" s="105">
        <v>0</v>
      </c>
      <c r="Z218" s="105">
        <v>0</v>
      </c>
      <c r="AA218" s="105">
        <v>0</v>
      </c>
      <c r="AB218" s="407">
        <f t="shared" si="41"/>
        <v>0</v>
      </c>
      <c r="AC218" s="105">
        <v>0</v>
      </c>
      <c r="AD218" s="105">
        <v>0</v>
      </c>
      <c r="AE218" s="105">
        <v>0</v>
      </c>
      <c r="AF218" s="105">
        <v>0</v>
      </c>
      <c r="AG218" s="341">
        <f t="shared" si="42"/>
        <v>0</v>
      </c>
      <c r="AH218" s="105">
        <v>0</v>
      </c>
      <c r="AI218" s="105">
        <v>0</v>
      </c>
      <c r="AJ218" s="105">
        <v>0</v>
      </c>
      <c r="AK218" s="105">
        <v>0</v>
      </c>
      <c r="AL218" s="318"/>
      <c r="AM218" s="424">
        <f t="shared" si="43"/>
        <v>0</v>
      </c>
    </row>
    <row r="219" spans="1:39" s="13" customFormat="1" ht="25.5" customHeight="1" x14ac:dyDescent="0.25">
      <c r="A219" s="12"/>
      <c r="B219" s="357"/>
      <c r="C219" s="1091"/>
      <c r="D219" s="1009"/>
      <c r="E219" s="132"/>
      <c r="F219" s="319" t="s">
        <v>329</v>
      </c>
      <c r="G219" s="341"/>
      <c r="H219" s="105"/>
      <c r="I219" s="105"/>
      <c r="J219" s="105"/>
      <c r="K219" s="345"/>
      <c r="L219" s="341"/>
      <c r="M219" s="105"/>
      <c r="N219" s="105"/>
      <c r="O219" s="105"/>
      <c r="P219" s="345"/>
      <c r="Q219" s="341"/>
      <c r="R219" s="105"/>
      <c r="S219" s="105"/>
      <c r="T219" s="105"/>
      <c r="U219" s="105"/>
      <c r="V219" s="318"/>
      <c r="W219" s="407">
        <f t="shared" si="40"/>
        <v>0</v>
      </c>
      <c r="X219" s="105">
        <v>0</v>
      </c>
      <c r="Y219" s="105">
        <v>0</v>
      </c>
      <c r="Z219" s="105">
        <v>0</v>
      </c>
      <c r="AA219" s="105">
        <v>0</v>
      </c>
      <c r="AB219" s="407">
        <f t="shared" si="41"/>
        <v>0</v>
      </c>
      <c r="AC219" s="105">
        <v>0</v>
      </c>
      <c r="AD219" s="105">
        <v>0</v>
      </c>
      <c r="AE219" s="105">
        <v>0</v>
      </c>
      <c r="AF219" s="105">
        <v>0</v>
      </c>
      <c r="AG219" s="341">
        <f t="shared" si="42"/>
        <v>0</v>
      </c>
      <c r="AH219" s="105">
        <v>0</v>
      </c>
      <c r="AI219" s="105">
        <v>0</v>
      </c>
      <c r="AJ219" s="105">
        <v>0</v>
      </c>
      <c r="AK219" s="105">
        <v>0</v>
      </c>
      <c r="AL219" s="318"/>
      <c r="AM219" s="424">
        <f t="shared" si="43"/>
        <v>0</v>
      </c>
    </row>
    <row r="220" spans="1:39" s="13" customFormat="1" ht="25.5" customHeight="1" thickBot="1" x14ac:dyDescent="0.3">
      <c r="A220" s="12"/>
      <c r="B220" s="357"/>
      <c r="C220" s="1091"/>
      <c r="D220" s="1010"/>
      <c r="E220" s="132"/>
      <c r="F220" s="320" t="s">
        <v>321</v>
      </c>
      <c r="G220" s="341"/>
      <c r="H220" s="105"/>
      <c r="I220" s="105"/>
      <c r="J220" s="105"/>
      <c r="K220" s="345"/>
      <c r="L220" s="341"/>
      <c r="M220" s="105"/>
      <c r="N220" s="105"/>
      <c r="O220" s="105"/>
      <c r="P220" s="345"/>
      <c r="Q220" s="341"/>
      <c r="R220" s="105"/>
      <c r="S220" s="105"/>
      <c r="T220" s="105"/>
      <c r="U220" s="105"/>
      <c r="V220" s="318"/>
      <c r="W220" s="407">
        <f t="shared" si="40"/>
        <v>0</v>
      </c>
      <c r="X220" s="105">
        <v>0</v>
      </c>
      <c r="Y220" s="105">
        <v>0</v>
      </c>
      <c r="Z220" s="105">
        <v>0</v>
      </c>
      <c r="AA220" s="105">
        <v>0</v>
      </c>
      <c r="AB220" s="407">
        <f t="shared" si="41"/>
        <v>0</v>
      </c>
      <c r="AC220" s="105">
        <v>0</v>
      </c>
      <c r="AD220" s="105">
        <v>0</v>
      </c>
      <c r="AE220" s="105">
        <v>0</v>
      </c>
      <c r="AF220" s="105">
        <v>0</v>
      </c>
      <c r="AG220" s="341">
        <f t="shared" si="42"/>
        <v>0</v>
      </c>
      <c r="AH220" s="105">
        <v>0</v>
      </c>
      <c r="AI220" s="105">
        <v>0</v>
      </c>
      <c r="AJ220" s="105">
        <v>0</v>
      </c>
      <c r="AK220" s="105">
        <v>0</v>
      </c>
      <c r="AL220" s="318"/>
      <c r="AM220" s="424">
        <f t="shared" si="43"/>
        <v>0</v>
      </c>
    </row>
    <row r="221" spans="1:39" s="13" customFormat="1" ht="25.5" customHeight="1" x14ac:dyDescent="0.25">
      <c r="A221" s="12"/>
      <c r="B221" s="357"/>
      <c r="C221" s="1091"/>
      <c r="D221" s="1008" t="s">
        <v>1410</v>
      </c>
      <c r="E221" s="132"/>
      <c r="F221" s="321" t="s">
        <v>328</v>
      </c>
      <c r="G221" s="341"/>
      <c r="H221" s="105"/>
      <c r="I221" s="105"/>
      <c r="J221" s="105"/>
      <c r="K221" s="345"/>
      <c r="L221" s="341"/>
      <c r="M221" s="105"/>
      <c r="N221" s="105"/>
      <c r="O221" s="105"/>
      <c r="P221" s="345"/>
      <c r="Q221" s="341"/>
      <c r="R221" s="105"/>
      <c r="S221" s="105"/>
      <c r="T221" s="105"/>
      <c r="U221" s="105"/>
      <c r="V221" s="318"/>
      <c r="W221" s="407">
        <f t="shared" si="40"/>
        <v>0</v>
      </c>
      <c r="X221" s="105">
        <v>0</v>
      </c>
      <c r="Y221" s="105">
        <v>0</v>
      </c>
      <c r="Z221" s="105">
        <v>0</v>
      </c>
      <c r="AA221" s="105">
        <v>0</v>
      </c>
      <c r="AB221" s="407">
        <f t="shared" si="41"/>
        <v>0</v>
      </c>
      <c r="AC221" s="105">
        <v>0</v>
      </c>
      <c r="AD221" s="105">
        <v>0</v>
      </c>
      <c r="AE221" s="105">
        <v>0</v>
      </c>
      <c r="AF221" s="105">
        <v>0</v>
      </c>
      <c r="AG221" s="341">
        <f t="shared" si="42"/>
        <v>0</v>
      </c>
      <c r="AH221" s="105">
        <v>0</v>
      </c>
      <c r="AI221" s="105">
        <v>0</v>
      </c>
      <c r="AJ221" s="105">
        <v>0</v>
      </c>
      <c r="AK221" s="105">
        <v>0</v>
      </c>
      <c r="AL221" s="318"/>
      <c r="AM221" s="424">
        <f t="shared" si="43"/>
        <v>0</v>
      </c>
    </row>
    <row r="222" spans="1:39" s="13" customFormat="1" ht="25.5" customHeight="1" x14ac:dyDescent="0.25">
      <c r="A222" s="12"/>
      <c r="B222" s="357"/>
      <c r="C222" s="1091"/>
      <c r="D222" s="1009"/>
      <c r="E222" s="132"/>
      <c r="F222" s="319" t="s">
        <v>329</v>
      </c>
      <c r="G222" s="341"/>
      <c r="H222" s="105"/>
      <c r="I222" s="105"/>
      <c r="J222" s="105"/>
      <c r="K222" s="345"/>
      <c r="L222" s="341"/>
      <c r="M222" s="105"/>
      <c r="N222" s="105"/>
      <c r="O222" s="105"/>
      <c r="P222" s="345"/>
      <c r="Q222" s="341"/>
      <c r="R222" s="105"/>
      <c r="S222" s="105"/>
      <c r="T222" s="105"/>
      <c r="U222" s="105"/>
      <c r="V222" s="318"/>
      <c r="W222" s="407">
        <f t="shared" si="40"/>
        <v>0</v>
      </c>
      <c r="X222" s="105">
        <v>0</v>
      </c>
      <c r="Y222" s="105">
        <v>0</v>
      </c>
      <c r="Z222" s="105">
        <v>0</v>
      </c>
      <c r="AA222" s="105">
        <v>0</v>
      </c>
      <c r="AB222" s="407">
        <f t="shared" si="41"/>
        <v>0</v>
      </c>
      <c r="AC222" s="105">
        <v>0</v>
      </c>
      <c r="AD222" s="105">
        <v>0</v>
      </c>
      <c r="AE222" s="105">
        <v>0</v>
      </c>
      <c r="AF222" s="105">
        <v>0</v>
      </c>
      <c r="AG222" s="341">
        <f t="shared" si="42"/>
        <v>0</v>
      </c>
      <c r="AH222" s="105">
        <v>0</v>
      </c>
      <c r="AI222" s="105">
        <v>0</v>
      </c>
      <c r="AJ222" s="105">
        <v>0</v>
      </c>
      <c r="AK222" s="105">
        <v>0</v>
      </c>
      <c r="AL222" s="318"/>
      <c r="AM222" s="424">
        <f t="shared" si="43"/>
        <v>0</v>
      </c>
    </row>
    <row r="223" spans="1:39" s="13" customFormat="1" ht="25.5" customHeight="1" thickBot="1" x14ac:dyDescent="0.3">
      <c r="A223" s="12"/>
      <c r="B223" s="357"/>
      <c r="C223" s="1091"/>
      <c r="D223" s="1009"/>
      <c r="E223" s="132"/>
      <c r="F223" s="320" t="s">
        <v>321</v>
      </c>
      <c r="G223" s="341"/>
      <c r="H223" s="105"/>
      <c r="I223" s="105"/>
      <c r="J223" s="105"/>
      <c r="K223" s="345"/>
      <c r="L223" s="341"/>
      <c r="M223" s="105"/>
      <c r="N223" s="105"/>
      <c r="O223" s="105"/>
      <c r="P223" s="345"/>
      <c r="Q223" s="341"/>
      <c r="R223" s="105"/>
      <c r="S223" s="105"/>
      <c r="T223" s="105"/>
      <c r="U223" s="105"/>
      <c r="V223" s="318"/>
      <c r="W223" s="407">
        <f t="shared" si="40"/>
        <v>0</v>
      </c>
      <c r="X223" s="105">
        <v>0</v>
      </c>
      <c r="Y223" s="105">
        <v>0</v>
      </c>
      <c r="Z223" s="105">
        <v>0</v>
      </c>
      <c r="AA223" s="105">
        <v>0</v>
      </c>
      <c r="AB223" s="407">
        <f t="shared" si="41"/>
        <v>0</v>
      </c>
      <c r="AC223" s="105">
        <v>0</v>
      </c>
      <c r="AD223" s="105">
        <v>0</v>
      </c>
      <c r="AE223" s="105">
        <v>0</v>
      </c>
      <c r="AF223" s="105">
        <v>0</v>
      </c>
      <c r="AG223" s="341">
        <f t="shared" si="42"/>
        <v>0</v>
      </c>
      <c r="AH223" s="105">
        <v>0</v>
      </c>
      <c r="AI223" s="105">
        <v>0</v>
      </c>
      <c r="AJ223" s="105">
        <v>0</v>
      </c>
      <c r="AK223" s="105">
        <v>0</v>
      </c>
      <c r="AL223" s="318"/>
      <c r="AM223" s="424">
        <f t="shared" si="43"/>
        <v>0</v>
      </c>
    </row>
    <row r="224" spans="1:39" s="13" customFormat="1" ht="21" x14ac:dyDescent="0.25">
      <c r="A224" s="12"/>
      <c r="B224" s="1098"/>
      <c r="C224" s="1091"/>
      <c r="D224" s="1093"/>
      <c r="E224" s="1040" t="s">
        <v>694</v>
      </c>
      <c r="F224" s="321" t="s">
        <v>328</v>
      </c>
      <c r="G224" s="341">
        <f t="shared" si="35"/>
        <v>0</v>
      </c>
      <c r="H224" s="99"/>
      <c r="I224" s="99"/>
      <c r="J224" s="99"/>
      <c r="K224" s="343"/>
      <c r="L224" s="341">
        <f t="shared" si="36"/>
        <v>0</v>
      </c>
      <c r="M224" s="99"/>
      <c r="N224" s="99"/>
      <c r="O224" s="99"/>
      <c r="P224" s="343"/>
      <c r="Q224" s="341">
        <f t="shared" si="37"/>
        <v>0</v>
      </c>
      <c r="R224" s="99">
        <v>0</v>
      </c>
      <c r="S224" s="99">
        <v>0</v>
      </c>
      <c r="T224" s="99">
        <v>0</v>
      </c>
      <c r="U224" s="99">
        <v>0</v>
      </c>
      <c r="V224" s="318">
        <f t="shared" si="38"/>
        <v>0</v>
      </c>
      <c r="W224" s="407">
        <f t="shared" si="40"/>
        <v>0</v>
      </c>
      <c r="X224" s="99"/>
      <c r="Y224" s="99"/>
      <c r="Z224" s="99"/>
      <c r="AA224" s="99"/>
      <c r="AB224" s="407">
        <f t="shared" si="41"/>
        <v>0</v>
      </c>
      <c r="AC224" s="99"/>
      <c r="AD224" s="99"/>
      <c r="AE224" s="99"/>
      <c r="AF224" s="99"/>
      <c r="AG224" s="341">
        <f t="shared" si="42"/>
        <v>0</v>
      </c>
      <c r="AH224" s="99"/>
      <c r="AI224" s="99"/>
      <c r="AJ224" s="99"/>
      <c r="AK224" s="99"/>
      <c r="AL224" s="318">
        <f t="shared" si="39"/>
        <v>0</v>
      </c>
      <c r="AM224" s="424">
        <f t="shared" si="43"/>
        <v>0</v>
      </c>
    </row>
    <row r="225" spans="1:39" s="13" customFormat="1" ht="24" x14ac:dyDescent="0.25">
      <c r="A225" s="12"/>
      <c r="B225" s="1099"/>
      <c r="C225" s="1091"/>
      <c r="D225" s="1093"/>
      <c r="E225" s="1041"/>
      <c r="F225" s="319" t="s">
        <v>329</v>
      </c>
      <c r="G225" s="341">
        <f t="shared" si="35"/>
        <v>0</v>
      </c>
      <c r="H225" s="97"/>
      <c r="I225" s="97"/>
      <c r="J225" s="97"/>
      <c r="K225" s="115"/>
      <c r="L225" s="341">
        <f t="shared" si="36"/>
        <v>0</v>
      </c>
      <c r="M225" s="97"/>
      <c r="N225" s="97"/>
      <c r="O225" s="97"/>
      <c r="P225" s="115"/>
      <c r="Q225" s="341">
        <f t="shared" si="37"/>
        <v>0</v>
      </c>
      <c r="R225" s="97">
        <v>0</v>
      </c>
      <c r="S225" s="97">
        <v>0</v>
      </c>
      <c r="T225" s="97">
        <v>0</v>
      </c>
      <c r="U225" s="97">
        <v>0</v>
      </c>
      <c r="V225" s="318">
        <f t="shared" si="38"/>
        <v>0</v>
      </c>
      <c r="W225" s="407">
        <f t="shared" si="40"/>
        <v>0</v>
      </c>
      <c r="X225" s="97"/>
      <c r="Y225" s="97"/>
      <c r="Z225" s="97"/>
      <c r="AA225" s="97"/>
      <c r="AB225" s="407">
        <f t="shared" si="41"/>
        <v>0</v>
      </c>
      <c r="AC225" s="97"/>
      <c r="AD225" s="97"/>
      <c r="AE225" s="97"/>
      <c r="AF225" s="97"/>
      <c r="AG225" s="341">
        <f t="shared" si="42"/>
        <v>0</v>
      </c>
      <c r="AH225" s="97"/>
      <c r="AI225" s="97"/>
      <c r="AJ225" s="97"/>
      <c r="AK225" s="97"/>
      <c r="AL225" s="318">
        <f t="shared" si="39"/>
        <v>0</v>
      </c>
      <c r="AM225" s="424">
        <f t="shared" si="43"/>
        <v>0</v>
      </c>
    </row>
    <row r="226" spans="1:39" s="13" customFormat="1" ht="91.5" customHeight="1" thickBot="1" x14ac:dyDescent="0.3">
      <c r="A226" s="12"/>
      <c r="B226" s="1100"/>
      <c r="C226" s="1091"/>
      <c r="D226" s="1093"/>
      <c r="E226" s="1042"/>
      <c r="F226" s="320" t="s">
        <v>321</v>
      </c>
      <c r="G226" s="341">
        <f t="shared" si="35"/>
        <v>0</v>
      </c>
      <c r="H226" s="98"/>
      <c r="I226" s="98"/>
      <c r="J226" s="98"/>
      <c r="K226" s="116"/>
      <c r="L226" s="341">
        <f t="shared" si="36"/>
        <v>0</v>
      </c>
      <c r="M226" s="98"/>
      <c r="N226" s="98"/>
      <c r="O226" s="98"/>
      <c r="P226" s="116"/>
      <c r="Q226" s="341">
        <f t="shared" si="37"/>
        <v>0</v>
      </c>
      <c r="R226" s="98">
        <v>0</v>
      </c>
      <c r="S226" s="98">
        <v>0</v>
      </c>
      <c r="T226" s="98">
        <v>0</v>
      </c>
      <c r="U226" s="98">
        <v>0</v>
      </c>
      <c r="V226" s="318">
        <f t="shared" si="38"/>
        <v>0</v>
      </c>
      <c r="W226" s="407">
        <f t="shared" si="40"/>
        <v>0</v>
      </c>
      <c r="X226" s="98"/>
      <c r="Y226" s="98"/>
      <c r="Z226" s="98"/>
      <c r="AA226" s="98"/>
      <c r="AB226" s="407">
        <f t="shared" si="41"/>
        <v>0</v>
      </c>
      <c r="AC226" s="98"/>
      <c r="AD226" s="98"/>
      <c r="AE226" s="98"/>
      <c r="AF226" s="98"/>
      <c r="AG226" s="341">
        <f t="shared" si="42"/>
        <v>0</v>
      </c>
      <c r="AH226" s="98"/>
      <c r="AI226" s="98"/>
      <c r="AJ226" s="98"/>
      <c r="AK226" s="98"/>
      <c r="AL226" s="318">
        <f t="shared" si="39"/>
        <v>0</v>
      </c>
      <c r="AM226" s="424">
        <f t="shared" si="43"/>
        <v>0</v>
      </c>
    </row>
    <row r="227" spans="1:39" s="13" customFormat="1" ht="21" x14ac:dyDescent="0.25">
      <c r="A227" s="12"/>
      <c r="B227" s="1098"/>
      <c r="C227" s="1091"/>
      <c r="D227" s="1093"/>
      <c r="E227" s="1022" t="s">
        <v>656</v>
      </c>
      <c r="F227" s="319" t="s">
        <v>328</v>
      </c>
      <c r="G227" s="341">
        <f t="shared" si="35"/>
        <v>0</v>
      </c>
      <c r="H227" s="99"/>
      <c r="I227" s="99"/>
      <c r="J227" s="99"/>
      <c r="K227" s="343"/>
      <c r="L227" s="341">
        <f t="shared" si="36"/>
        <v>0</v>
      </c>
      <c r="M227" s="99"/>
      <c r="N227" s="99"/>
      <c r="O227" s="99"/>
      <c r="P227" s="343"/>
      <c r="Q227" s="341">
        <f t="shared" si="37"/>
        <v>0</v>
      </c>
      <c r="R227" s="99"/>
      <c r="S227" s="99"/>
      <c r="T227" s="99"/>
      <c r="U227" s="99"/>
      <c r="V227" s="318">
        <f t="shared" si="38"/>
        <v>0</v>
      </c>
      <c r="W227" s="407">
        <f t="shared" si="40"/>
        <v>0</v>
      </c>
      <c r="X227" s="99"/>
      <c r="Y227" s="99"/>
      <c r="Z227" s="99"/>
      <c r="AA227" s="99"/>
      <c r="AB227" s="407">
        <f t="shared" si="41"/>
        <v>0</v>
      </c>
      <c r="AC227" s="99"/>
      <c r="AD227" s="99"/>
      <c r="AE227" s="99"/>
      <c r="AF227" s="99"/>
      <c r="AG227" s="341">
        <f t="shared" si="42"/>
        <v>0</v>
      </c>
      <c r="AH227" s="99"/>
      <c r="AI227" s="99"/>
      <c r="AJ227" s="99"/>
      <c r="AK227" s="99"/>
      <c r="AL227" s="318">
        <f t="shared" si="39"/>
        <v>0</v>
      </c>
      <c r="AM227" s="424">
        <f t="shared" si="43"/>
        <v>0</v>
      </c>
    </row>
    <row r="228" spans="1:39" s="13" customFormat="1" ht="24" x14ac:dyDescent="0.25">
      <c r="A228" s="12"/>
      <c r="B228" s="1099"/>
      <c r="C228" s="1091"/>
      <c r="D228" s="1093"/>
      <c r="E228" s="1041"/>
      <c r="F228" s="319" t="s">
        <v>329</v>
      </c>
      <c r="G228" s="341">
        <f t="shared" si="35"/>
        <v>0</v>
      </c>
      <c r="H228" s="97"/>
      <c r="I228" s="97"/>
      <c r="J228" s="97"/>
      <c r="K228" s="115"/>
      <c r="L228" s="341">
        <f t="shared" si="36"/>
        <v>0</v>
      </c>
      <c r="M228" s="97"/>
      <c r="N228" s="97"/>
      <c r="O228" s="97"/>
      <c r="P228" s="115"/>
      <c r="Q228" s="341">
        <f t="shared" si="37"/>
        <v>0</v>
      </c>
      <c r="R228" s="97"/>
      <c r="S228" s="97"/>
      <c r="T228" s="97"/>
      <c r="U228" s="97"/>
      <c r="V228" s="318">
        <f t="shared" si="38"/>
        <v>0</v>
      </c>
      <c r="W228" s="407">
        <f t="shared" si="40"/>
        <v>0</v>
      </c>
      <c r="X228" s="97"/>
      <c r="Y228" s="97"/>
      <c r="Z228" s="97"/>
      <c r="AA228" s="97"/>
      <c r="AB228" s="407">
        <f t="shared" si="41"/>
        <v>0</v>
      </c>
      <c r="AC228" s="97"/>
      <c r="AD228" s="97"/>
      <c r="AE228" s="97"/>
      <c r="AF228" s="97"/>
      <c r="AG228" s="341">
        <f t="shared" si="42"/>
        <v>0</v>
      </c>
      <c r="AH228" s="97"/>
      <c r="AI228" s="97"/>
      <c r="AJ228" s="97"/>
      <c r="AK228" s="97"/>
      <c r="AL228" s="318">
        <f t="shared" si="39"/>
        <v>0</v>
      </c>
      <c r="AM228" s="424">
        <f t="shared" si="43"/>
        <v>0</v>
      </c>
    </row>
    <row r="229" spans="1:39" s="13" customFormat="1" ht="31.5" customHeight="1" thickBot="1" x14ac:dyDescent="0.3">
      <c r="A229" s="12"/>
      <c r="B229" s="1100"/>
      <c r="C229" s="1091"/>
      <c r="D229" s="1093"/>
      <c r="E229" s="1042"/>
      <c r="F229" s="322" t="s">
        <v>321</v>
      </c>
      <c r="G229" s="341">
        <f t="shared" si="35"/>
        <v>0</v>
      </c>
      <c r="H229" s="98"/>
      <c r="I229" s="98"/>
      <c r="J229" s="98"/>
      <c r="K229" s="116"/>
      <c r="L229" s="341">
        <f t="shared" si="36"/>
        <v>0</v>
      </c>
      <c r="M229" s="98"/>
      <c r="N229" s="98"/>
      <c r="O229" s="98"/>
      <c r="P229" s="116"/>
      <c r="Q229" s="341">
        <f t="shared" si="37"/>
        <v>0</v>
      </c>
      <c r="R229" s="98"/>
      <c r="S229" s="98"/>
      <c r="T229" s="98"/>
      <c r="U229" s="98"/>
      <c r="V229" s="318">
        <f t="shared" si="38"/>
        <v>0</v>
      </c>
      <c r="W229" s="407">
        <f t="shared" si="40"/>
        <v>0</v>
      </c>
      <c r="X229" s="98"/>
      <c r="Y229" s="98"/>
      <c r="Z229" s="98"/>
      <c r="AA229" s="98"/>
      <c r="AB229" s="407">
        <f t="shared" si="41"/>
        <v>0</v>
      </c>
      <c r="AC229" s="98"/>
      <c r="AD229" s="98"/>
      <c r="AE229" s="98"/>
      <c r="AF229" s="98"/>
      <c r="AG229" s="341">
        <f t="shared" si="42"/>
        <v>0</v>
      </c>
      <c r="AH229" s="98"/>
      <c r="AI229" s="98"/>
      <c r="AJ229" s="98"/>
      <c r="AK229" s="98"/>
      <c r="AL229" s="318">
        <f t="shared" si="39"/>
        <v>0</v>
      </c>
      <c r="AM229" s="424">
        <f t="shared" si="43"/>
        <v>0</v>
      </c>
    </row>
    <row r="230" spans="1:39" s="13" customFormat="1" ht="21" x14ac:dyDescent="0.25">
      <c r="A230" s="12"/>
      <c r="B230" s="1098"/>
      <c r="C230" s="1091"/>
      <c r="D230" s="1093"/>
      <c r="E230" s="1022" t="s">
        <v>305</v>
      </c>
      <c r="F230" s="321" t="s">
        <v>328</v>
      </c>
      <c r="G230" s="341">
        <f t="shared" si="35"/>
        <v>0</v>
      </c>
      <c r="H230" s="99"/>
      <c r="I230" s="99"/>
      <c r="J230" s="99"/>
      <c r="K230" s="343"/>
      <c r="L230" s="341">
        <f t="shared" si="36"/>
        <v>0</v>
      </c>
      <c r="M230" s="99"/>
      <c r="N230" s="99"/>
      <c r="O230" s="99"/>
      <c r="P230" s="343"/>
      <c r="Q230" s="341">
        <f t="shared" si="37"/>
        <v>0</v>
      </c>
      <c r="R230" s="99"/>
      <c r="S230" s="99"/>
      <c r="T230" s="99"/>
      <c r="U230" s="99"/>
      <c r="V230" s="318">
        <f t="shared" si="38"/>
        <v>0</v>
      </c>
      <c r="W230" s="407">
        <f t="shared" si="40"/>
        <v>0</v>
      </c>
      <c r="X230" s="99"/>
      <c r="Y230" s="99"/>
      <c r="Z230" s="99"/>
      <c r="AA230" s="99"/>
      <c r="AB230" s="407">
        <f t="shared" si="41"/>
        <v>0</v>
      </c>
      <c r="AC230" s="99"/>
      <c r="AD230" s="99"/>
      <c r="AE230" s="99"/>
      <c r="AF230" s="99"/>
      <c r="AG230" s="341">
        <f t="shared" si="42"/>
        <v>0</v>
      </c>
      <c r="AH230" s="99"/>
      <c r="AI230" s="99"/>
      <c r="AJ230" s="99"/>
      <c r="AK230" s="99"/>
      <c r="AL230" s="318">
        <f t="shared" si="39"/>
        <v>0</v>
      </c>
      <c r="AM230" s="424">
        <f t="shared" si="43"/>
        <v>0</v>
      </c>
    </row>
    <row r="231" spans="1:39" s="13" customFormat="1" ht="24" x14ac:dyDescent="0.25">
      <c r="A231" s="12"/>
      <c r="B231" s="1099"/>
      <c r="C231" s="1091"/>
      <c r="D231" s="1093"/>
      <c r="E231" s="1041"/>
      <c r="F231" s="319" t="s">
        <v>329</v>
      </c>
      <c r="G231" s="341">
        <f t="shared" si="35"/>
        <v>0</v>
      </c>
      <c r="H231" s="97"/>
      <c r="I231" s="97"/>
      <c r="J231" s="97"/>
      <c r="K231" s="115"/>
      <c r="L231" s="341">
        <f t="shared" si="36"/>
        <v>0</v>
      </c>
      <c r="M231" s="97"/>
      <c r="N231" s="97"/>
      <c r="O231" s="97"/>
      <c r="P231" s="115"/>
      <c r="Q231" s="341">
        <f t="shared" si="37"/>
        <v>0</v>
      </c>
      <c r="R231" s="97"/>
      <c r="S231" s="97"/>
      <c r="T231" s="97"/>
      <c r="U231" s="97"/>
      <c r="V231" s="318">
        <f t="shared" si="38"/>
        <v>0</v>
      </c>
      <c r="W231" s="407">
        <f t="shared" si="40"/>
        <v>0</v>
      </c>
      <c r="X231" s="97"/>
      <c r="Y231" s="97"/>
      <c r="Z231" s="97"/>
      <c r="AA231" s="97"/>
      <c r="AB231" s="407">
        <f t="shared" si="41"/>
        <v>0</v>
      </c>
      <c r="AC231" s="97"/>
      <c r="AD231" s="97"/>
      <c r="AE231" s="97"/>
      <c r="AF231" s="97"/>
      <c r="AG231" s="341">
        <f t="shared" si="42"/>
        <v>0</v>
      </c>
      <c r="AH231" s="97"/>
      <c r="AI231" s="97"/>
      <c r="AJ231" s="97"/>
      <c r="AK231" s="97"/>
      <c r="AL231" s="318">
        <f t="shared" si="39"/>
        <v>0</v>
      </c>
      <c r="AM231" s="424">
        <f t="shared" si="43"/>
        <v>0</v>
      </c>
    </row>
    <row r="232" spans="1:39" s="13" customFormat="1" ht="96" customHeight="1" thickBot="1" x14ac:dyDescent="0.3">
      <c r="A232" s="12"/>
      <c r="B232" s="1100"/>
      <c r="C232" s="1091"/>
      <c r="D232" s="1093"/>
      <c r="E232" s="1042"/>
      <c r="F232" s="320" t="s">
        <v>321</v>
      </c>
      <c r="G232" s="341">
        <f t="shared" si="35"/>
        <v>0</v>
      </c>
      <c r="H232" s="98"/>
      <c r="I232" s="98"/>
      <c r="J232" s="98"/>
      <c r="K232" s="116"/>
      <c r="L232" s="341">
        <f t="shared" si="36"/>
        <v>0</v>
      </c>
      <c r="M232" s="98"/>
      <c r="N232" s="98"/>
      <c r="O232" s="98"/>
      <c r="P232" s="116"/>
      <c r="Q232" s="341">
        <f t="shared" si="37"/>
        <v>0</v>
      </c>
      <c r="R232" s="98"/>
      <c r="S232" s="98"/>
      <c r="T232" s="98"/>
      <c r="U232" s="98"/>
      <c r="V232" s="318">
        <f t="shared" si="38"/>
        <v>0</v>
      </c>
      <c r="W232" s="407">
        <f t="shared" si="40"/>
        <v>0</v>
      </c>
      <c r="X232" s="98"/>
      <c r="Y232" s="98"/>
      <c r="Z232" s="98"/>
      <c r="AA232" s="98"/>
      <c r="AB232" s="407">
        <f t="shared" si="41"/>
        <v>0</v>
      </c>
      <c r="AC232" s="98"/>
      <c r="AD232" s="98"/>
      <c r="AE232" s="98"/>
      <c r="AF232" s="98"/>
      <c r="AG232" s="341">
        <f t="shared" si="42"/>
        <v>0</v>
      </c>
      <c r="AH232" s="98"/>
      <c r="AI232" s="98"/>
      <c r="AJ232" s="98"/>
      <c r="AK232" s="98"/>
      <c r="AL232" s="318">
        <f t="shared" si="39"/>
        <v>0</v>
      </c>
      <c r="AM232" s="424">
        <f t="shared" si="43"/>
        <v>0</v>
      </c>
    </row>
    <row r="233" spans="1:39" s="13" customFormat="1" ht="21" x14ac:dyDescent="0.25">
      <c r="A233" s="12"/>
      <c r="B233" s="1098"/>
      <c r="C233" s="1091"/>
      <c r="D233" s="1093"/>
      <c r="E233" s="1022" t="s">
        <v>657</v>
      </c>
      <c r="F233" s="319" t="s">
        <v>328</v>
      </c>
      <c r="G233" s="341">
        <f t="shared" si="35"/>
        <v>0</v>
      </c>
      <c r="H233" s="99"/>
      <c r="I233" s="99"/>
      <c r="J233" s="99"/>
      <c r="K233" s="343"/>
      <c r="L233" s="341">
        <f t="shared" si="36"/>
        <v>0</v>
      </c>
      <c r="M233" s="99"/>
      <c r="N233" s="99"/>
      <c r="O233" s="99"/>
      <c r="P233" s="343"/>
      <c r="Q233" s="341">
        <f t="shared" si="37"/>
        <v>0</v>
      </c>
      <c r="R233" s="99"/>
      <c r="S233" s="99"/>
      <c r="T233" s="99"/>
      <c r="U233" s="99"/>
      <c r="V233" s="318">
        <f t="shared" si="38"/>
        <v>0</v>
      </c>
      <c r="W233" s="407">
        <f t="shared" si="40"/>
        <v>0</v>
      </c>
      <c r="X233" s="99"/>
      <c r="Y233" s="99"/>
      <c r="Z233" s="99"/>
      <c r="AA233" s="99"/>
      <c r="AB233" s="407">
        <f t="shared" si="41"/>
        <v>0</v>
      </c>
      <c r="AC233" s="99"/>
      <c r="AD233" s="99"/>
      <c r="AE233" s="99"/>
      <c r="AF233" s="99"/>
      <c r="AG233" s="341">
        <f t="shared" si="42"/>
        <v>0</v>
      </c>
      <c r="AH233" s="99"/>
      <c r="AI233" s="99"/>
      <c r="AJ233" s="99"/>
      <c r="AK233" s="99"/>
      <c r="AL233" s="318">
        <f t="shared" si="39"/>
        <v>0</v>
      </c>
      <c r="AM233" s="424">
        <f t="shared" si="43"/>
        <v>0</v>
      </c>
    </row>
    <row r="234" spans="1:39" s="13" customFormat="1" ht="24" x14ac:dyDescent="0.25">
      <c r="A234" s="12"/>
      <c r="B234" s="1099"/>
      <c r="C234" s="1091"/>
      <c r="D234" s="1093"/>
      <c r="E234" s="1041"/>
      <c r="F234" s="319" t="s">
        <v>329</v>
      </c>
      <c r="G234" s="341">
        <f t="shared" si="35"/>
        <v>0</v>
      </c>
      <c r="H234" s="97"/>
      <c r="I234" s="97"/>
      <c r="J234" s="97"/>
      <c r="K234" s="115"/>
      <c r="L234" s="341">
        <f t="shared" si="36"/>
        <v>0</v>
      </c>
      <c r="M234" s="97"/>
      <c r="N234" s="97"/>
      <c r="O234" s="97"/>
      <c r="P234" s="115"/>
      <c r="Q234" s="341">
        <f t="shared" si="37"/>
        <v>0</v>
      </c>
      <c r="R234" s="97"/>
      <c r="S234" s="97"/>
      <c r="T234" s="97"/>
      <c r="U234" s="97"/>
      <c r="V234" s="318">
        <f t="shared" si="38"/>
        <v>0</v>
      </c>
      <c r="W234" s="407">
        <f t="shared" si="40"/>
        <v>0</v>
      </c>
      <c r="X234" s="97"/>
      <c r="Y234" s="97"/>
      <c r="Z234" s="97"/>
      <c r="AA234" s="97"/>
      <c r="AB234" s="407">
        <f t="shared" si="41"/>
        <v>0</v>
      </c>
      <c r="AC234" s="97"/>
      <c r="AD234" s="97"/>
      <c r="AE234" s="97"/>
      <c r="AF234" s="97"/>
      <c r="AG234" s="341">
        <f t="shared" si="42"/>
        <v>0</v>
      </c>
      <c r="AH234" s="97"/>
      <c r="AI234" s="97"/>
      <c r="AJ234" s="97"/>
      <c r="AK234" s="97"/>
      <c r="AL234" s="318">
        <f t="shared" si="39"/>
        <v>0</v>
      </c>
      <c r="AM234" s="424">
        <f t="shared" si="43"/>
        <v>0</v>
      </c>
    </row>
    <row r="235" spans="1:39" s="13" customFormat="1" ht="57.75" customHeight="1" thickBot="1" x14ac:dyDescent="0.3">
      <c r="A235" s="12"/>
      <c r="B235" s="1100"/>
      <c r="C235" s="1091"/>
      <c r="D235" s="1093"/>
      <c r="E235" s="1042"/>
      <c r="F235" s="322" t="s">
        <v>321</v>
      </c>
      <c r="G235" s="341">
        <f t="shared" ref="G235:G298" si="44">SUM(H235:K235)</f>
        <v>0</v>
      </c>
      <c r="H235" s="98"/>
      <c r="I235" s="98"/>
      <c r="J235" s="98"/>
      <c r="K235" s="116"/>
      <c r="L235" s="341">
        <f t="shared" ref="L235:L298" si="45">M235+N235+O235+P235</f>
        <v>0</v>
      </c>
      <c r="M235" s="98"/>
      <c r="N235" s="98"/>
      <c r="O235" s="98"/>
      <c r="P235" s="116"/>
      <c r="Q235" s="341">
        <f t="shared" ref="Q235:Q298" si="46">SUM(R235:U235)</f>
        <v>0</v>
      </c>
      <c r="R235" s="98"/>
      <c r="S235" s="98"/>
      <c r="T235" s="98"/>
      <c r="U235" s="98"/>
      <c r="V235" s="318">
        <f t="shared" ref="V235:V298" si="47">H235+I235+J235+K235+M235+N235+O235+P235+R235+S235+T235+U235</f>
        <v>0</v>
      </c>
      <c r="W235" s="407">
        <f t="shared" si="40"/>
        <v>0</v>
      </c>
      <c r="X235" s="98"/>
      <c r="Y235" s="98"/>
      <c r="Z235" s="98"/>
      <c r="AA235" s="98"/>
      <c r="AB235" s="407">
        <f t="shared" si="41"/>
        <v>0</v>
      </c>
      <c r="AC235" s="98"/>
      <c r="AD235" s="98"/>
      <c r="AE235" s="98"/>
      <c r="AF235" s="98"/>
      <c r="AG235" s="341">
        <f t="shared" si="42"/>
        <v>0</v>
      </c>
      <c r="AH235" s="98"/>
      <c r="AI235" s="98"/>
      <c r="AJ235" s="98"/>
      <c r="AK235" s="98"/>
      <c r="AL235" s="318">
        <f t="shared" ref="AL235:AL298" si="48">X235+Y235+Z235+AA235+AC235+AD235+AE235+AF235+AH235+AI235+AJ235+AK235</f>
        <v>0</v>
      </c>
      <c r="AM235" s="424">
        <f t="shared" si="43"/>
        <v>0</v>
      </c>
    </row>
    <row r="236" spans="1:39" s="13" customFormat="1" ht="21" x14ac:dyDescent="0.25">
      <c r="A236" s="12"/>
      <c r="B236" s="1098"/>
      <c r="C236" s="1091"/>
      <c r="D236" s="1093"/>
      <c r="E236" s="1022" t="s">
        <v>304</v>
      </c>
      <c r="F236" s="321" t="s">
        <v>328</v>
      </c>
      <c r="G236" s="341">
        <f t="shared" si="44"/>
        <v>0</v>
      </c>
      <c r="H236" s="99"/>
      <c r="I236" s="99"/>
      <c r="J236" s="99"/>
      <c r="K236" s="343"/>
      <c r="L236" s="341">
        <f t="shared" si="45"/>
        <v>0</v>
      </c>
      <c r="M236" s="99"/>
      <c r="N236" s="99"/>
      <c r="O236" s="99"/>
      <c r="P236" s="343"/>
      <c r="Q236" s="341">
        <f t="shared" si="46"/>
        <v>0</v>
      </c>
      <c r="R236" s="99"/>
      <c r="S236" s="99"/>
      <c r="T236" s="99"/>
      <c r="U236" s="99"/>
      <c r="V236" s="318">
        <f t="shared" si="47"/>
        <v>0</v>
      </c>
      <c r="W236" s="407">
        <f t="shared" si="40"/>
        <v>0</v>
      </c>
      <c r="X236" s="99"/>
      <c r="Y236" s="99"/>
      <c r="Z236" s="99"/>
      <c r="AA236" s="99"/>
      <c r="AB236" s="407">
        <f t="shared" si="41"/>
        <v>0</v>
      </c>
      <c r="AC236" s="99"/>
      <c r="AD236" s="99"/>
      <c r="AE236" s="99"/>
      <c r="AF236" s="99"/>
      <c r="AG236" s="341">
        <f t="shared" si="42"/>
        <v>0</v>
      </c>
      <c r="AH236" s="99"/>
      <c r="AI236" s="99"/>
      <c r="AJ236" s="99"/>
      <c r="AK236" s="99"/>
      <c r="AL236" s="318">
        <f t="shared" si="48"/>
        <v>0</v>
      </c>
      <c r="AM236" s="424">
        <f t="shared" si="43"/>
        <v>0</v>
      </c>
    </row>
    <row r="237" spans="1:39" s="13" customFormat="1" ht="24" x14ac:dyDescent="0.25">
      <c r="A237" s="12"/>
      <c r="B237" s="1099"/>
      <c r="C237" s="1091"/>
      <c r="D237" s="1093"/>
      <c r="E237" s="1041"/>
      <c r="F237" s="319" t="s">
        <v>329</v>
      </c>
      <c r="G237" s="341">
        <f t="shared" si="44"/>
        <v>0</v>
      </c>
      <c r="H237" s="97"/>
      <c r="I237" s="97"/>
      <c r="J237" s="97"/>
      <c r="K237" s="115"/>
      <c r="L237" s="341">
        <f t="shared" si="45"/>
        <v>0</v>
      </c>
      <c r="M237" s="97"/>
      <c r="N237" s="97"/>
      <c r="O237" s="97"/>
      <c r="P237" s="115"/>
      <c r="Q237" s="341">
        <f t="shared" si="46"/>
        <v>0</v>
      </c>
      <c r="R237" s="97"/>
      <c r="S237" s="97"/>
      <c r="T237" s="97"/>
      <c r="U237" s="97"/>
      <c r="V237" s="318">
        <f t="shared" si="47"/>
        <v>0</v>
      </c>
      <c r="W237" s="407">
        <f t="shared" si="40"/>
        <v>0</v>
      </c>
      <c r="X237" s="97"/>
      <c r="Y237" s="97"/>
      <c r="Z237" s="97"/>
      <c r="AA237" s="97"/>
      <c r="AB237" s="407">
        <f t="shared" si="41"/>
        <v>0</v>
      </c>
      <c r="AC237" s="97"/>
      <c r="AD237" s="97"/>
      <c r="AE237" s="97"/>
      <c r="AF237" s="97"/>
      <c r="AG237" s="341">
        <f t="shared" si="42"/>
        <v>0</v>
      </c>
      <c r="AH237" s="97"/>
      <c r="AI237" s="97"/>
      <c r="AJ237" s="97"/>
      <c r="AK237" s="97"/>
      <c r="AL237" s="318">
        <f t="shared" si="48"/>
        <v>0</v>
      </c>
      <c r="AM237" s="424">
        <f t="shared" si="43"/>
        <v>0</v>
      </c>
    </row>
    <row r="238" spans="1:39" s="13" customFormat="1" ht="33.75" customHeight="1" thickBot="1" x14ac:dyDescent="0.3">
      <c r="A238" s="12"/>
      <c r="B238" s="1100"/>
      <c r="C238" s="1091"/>
      <c r="D238" s="1093"/>
      <c r="E238" s="1042"/>
      <c r="F238" s="331" t="s">
        <v>321</v>
      </c>
      <c r="G238" s="341">
        <f t="shared" si="44"/>
        <v>0</v>
      </c>
      <c r="H238" s="98"/>
      <c r="I238" s="98"/>
      <c r="J238" s="98"/>
      <c r="K238" s="116"/>
      <c r="L238" s="341">
        <f t="shared" si="45"/>
        <v>0</v>
      </c>
      <c r="M238" s="98"/>
      <c r="N238" s="98"/>
      <c r="O238" s="98"/>
      <c r="P238" s="116"/>
      <c r="Q238" s="341">
        <f t="shared" si="46"/>
        <v>0</v>
      </c>
      <c r="R238" s="98"/>
      <c r="S238" s="98"/>
      <c r="T238" s="98"/>
      <c r="U238" s="98"/>
      <c r="V238" s="318">
        <f t="shared" si="47"/>
        <v>0</v>
      </c>
      <c r="W238" s="407">
        <f t="shared" si="40"/>
        <v>0</v>
      </c>
      <c r="X238" s="98"/>
      <c r="Y238" s="98"/>
      <c r="Z238" s="98"/>
      <c r="AA238" s="98"/>
      <c r="AB238" s="407">
        <f t="shared" si="41"/>
        <v>0</v>
      </c>
      <c r="AC238" s="98"/>
      <c r="AD238" s="98"/>
      <c r="AE238" s="98"/>
      <c r="AF238" s="98"/>
      <c r="AG238" s="341">
        <f t="shared" si="42"/>
        <v>0</v>
      </c>
      <c r="AH238" s="98"/>
      <c r="AI238" s="98"/>
      <c r="AJ238" s="98"/>
      <c r="AK238" s="98"/>
      <c r="AL238" s="318">
        <f t="shared" si="48"/>
        <v>0</v>
      </c>
      <c r="AM238" s="424">
        <f t="shared" si="43"/>
        <v>0</v>
      </c>
    </row>
    <row r="239" spans="1:39" s="13" customFormat="1" ht="21" x14ac:dyDescent="0.25">
      <c r="A239" s="12"/>
      <c r="B239" s="1098"/>
      <c r="C239" s="1091"/>
      <c r="D239" s="1093"/>
      <c r="E239" s="1022" t="s">
        <v>303</v>
      </c>
      <c r="F239" s="321" t="s">
        <v>328</v>
      </c>
      <c r="G239" s="341">
        <f t="shared" si="44"/>
        <v>0</v>
      </c>
      <c r="H239" s="100"/>
      <c r="I239" s="100"/>
      <c r="J239" s="100"/>
      <c r="K239" s="114"/>
      <c r="L239" s="341">
        <f t="shared" si="45"/>
        <v>0</v>
      </c>
      <c r="M239" s="100"/>
      <c r="N239" s="100"/>
      <c r="O239" s="100"/>
      <c r="P239" s="114"/>
      <c r="Q239" s="341">
        <f t="shared" si="46"/>
        <v>0</v>
      </c>
      <c r="R239" s="100"/>
      <c r="S239" s="100"/>
      <c r="T239" s="100"/>
      <c r="U239" s="100"/>
      <c r="V239" s="318">
        <f t="shared" si="47"/>
        <v>0</v>
      </c>
      <c r="W239" s="407">
        <f t="shared" si="40"/>
        <v>0</v>
      </c>
      <c r="X239" s="100"/>
      <c r="Y239" s="100"/>
      <c r="Z239" s="100"/>
      <c r="AA239" s="100"/>
      <c r="AB239" s="407">
        <f t="shared" si="41"/>
        <v>0</v>
      </c>
      <c r="AC239" s="100"/>
      <c r="AD239" s="100"/>
      <c r="AE239" s="100"/>
      <c r="AF239" s="100"/>
      <c r="AG239" s="341">
        <f t="shared" si="42"/>
        <v>0</v>
      </c>
      <c r="AH239" s="100"/>
      <c r="AI239" s="100"/>
      <c r="AJ239" s="100"/>
      <c r="AK239" s="100"/>
      <c r="AL239" s="318">
        <f t="shared" si="48"/>
        <v>0</v>
      </c>
      <c r="AM239" s="424">
        <f t="shared" si="43"/>
        <v>0</v>
      </c>
    </row>
    <row r="240" spans="1:39" s="13" customFormat="1" ht="24" x14ac:dyDescent="0.25">
      <c r="A240" s="12"/>
      <c r="B240" s="1099"/>
      <c r="C240" s="1091"/>
      <c r="D240" s="1093"/>
      <c r="E240" s="1041"/>
      <c r="F240" s="328" t="s">
        <v>329</v>
      </c>
      <c r="G240" s="341">
        <f t="shared" si="44"/>
        <v>0</v>
      </c>
      <c r="H240" s="97"/>
      <c r="I240" s="97"/>
      <c r="J240" s="97"/>
      <c r="K240" s="115"/>
      <c r="L240" s="341">
        <f t="shared" si="45"/>
        <v>0</v>
      </c>
      <c r="M240" s="97"/>
      <c r="N240" s="97"/>
      <c r="O240" s="97"/>
      <c r="P240" s="115"/>
      <c r="Q240" s="341">
        <f t="shared" si="46"/>
        <v>0</v>
      </c>
      <c r="R240" s="97"/>
      <c r="S240" s="97"/>
      <c r="T240" s="97"/>
      <c r="U240" s="97"/>
      <c r="V240" s="318">
        <f t="shared" si="47"/>
        <v>0</v>
      </c>
      <c r="W240" s="407">
        <f t="shared" si="40"/>
        <v>0</v>
      </c>
      <c r="X240" s="97"/>
      <c r="Y240" s="97"/>
      <c r="Z240" s="97"/>
      <c r="AA240" s="97"/>
      <c r="AB240" s="407">
        <f t="shared" si="41"/>
        <v>0</v>
      </c>
      <c r="AC240" s="97"/>
      <c r="AD240" s="97"/>
      <c r="AE240" s="97"/>
      <c r="AF240" s="97"/>
      <c r="AG240" s="341">
        <f t="shared" si="42"/>
        <v>0</v>
      </c>
      <c r="AH240" s="97"/>
      <c r="AI240" s="97"/>
      <c r="AJ240" s="97"/>
      <c r="AK240" s="97"/>
      <c r="AL240" s="318">
        <f t="shared" si="48"/>
        <v>0</v>
      </c>
      <c r="AM240" s="424">
        <f t="shared" si="43"/>
        <v>0</v>
      </c>
    </row>
    <row r="241" spans="1:39" s="13" customFormat="1" ht="75.75" customHeight="1" thickBot="1" x14ac:dyDescent="0.3">
      <c r="A241" s="12"/>
      <c r="B241" s="1100"/>
      <c r="C241" s="1091"/>
      <c r="D241" s="1094"/>
      <c r="E241" s="1042"/>
      <c r="F241" s="331" t="s">
        <v>321</v>
      </c>
      <c r="G241" s="341">
        <f t="shared" si="44"/>
        <v>0</v>
      </c>
      <c r="H241" s="98"/>
      <c r="I241" s="98"/>
      <c r="J241" s="98"/>
      <c r="K241" s="116"/>
      <c r="L241" s="341">
        <f t="shared" si="45"/>
        <v>0</v>
      </c>
      <c r="M241" s="98"/>
      <c r="N241" s="98"/>
      <c r="O241" s="98"/>
      <c r="P241" s="116"/>
      <c r="Q241" s="341">
        <f t="shared" si="46"/>
        <v>0</v>
      </c>
      <c r="R241" s="98"/>
      <c r="S241" s="98"/>
      <c r="T241" s="98"/>
      <c r="U241" s="98"/>
      <c r="V241" s="318">
        <f t="shared" si="47"/>
        <v>0</v>
      </c>
      <c r="W241" s="407">
        <f t="shared" si="40"/>
        <v>0</v>
      </c>
      <c r="X241" s="98"/>
      <c r="Y241" s="98"/>
      <c r="Z241" s="98"/>
      <c r="AA241" s="98"/>
      <c r="AB241" s="407">
        <f t="shared" si="41"/>
        <v>0</v>
      </c>
      <c r="AC241" s="98"/>
      <c r="AD241" s="98"/>
      <c r="AE241" s="98"/>
      <c r="AF241" s="98"/>
      <c r="AG241" s="341">
        <f t="shared" si="42"/>
        <v>0</v>
      </c>
      <c r="AH241" s="98"/>
      <c r="AI241" s="98"/>
      <c r="AJ241" s="98"/>
      <c r="AK241" s="98"/>
      <c r="AL241" s="318">
        <f t="shared" si="48"/>
        <v>0</v>
      </c>
      <c r="AM241" s="424">
        <f t="shared" si="43"/>
        <v>0</v>
      </c>
    </row>
    <row r="242" spans="1:39" s="13" customFormat="1" ht="18.75" customHeight="1" x14ac:dyDescent="0.25">
      <c r="A242" s="12"/>
      <c r="B242" s="1098"/>
      <c r="C242" s="1091"/>
      <c r="D242" s="1079" t="s">
        <v>1411</v>
      </c>
      <c r="E242" s="154"/>
      <c r="F242" s="319" t="s">
        <v>328</v>
      </c>
      <c r="G242" s="341">
        <f t="shared" si="44"/>
        <v>0</v>
      </c>
      <c r="H242" s="101">
        <v>0</v>
      </c>
      <c r="I242" s="101">
        <v>0</v>
      </c>
      <c r="J242" s="101">
        <v>0</v>
      </c>
      <c r="K242" s="344">
        <v>0</v>
      </c>
      <c r="L242" s="341">
        <f t="shared" si="45"/>
        <v>0</v>
      </c>
      <c r="M242" s="101">
        <v>0</v>
      </c>
      <c r="N242" s="101">
        <v>0</v>
      </c>
      <c r="O242" s="101">
        <v>0</v>
      </c>
      <c r="P242" s="344">
        <v>0</v>
      </c>
      <c r="Q242" s="341">
        <f t="shared" si="46"/>
        <v>0</v>
      </c>
      <c r="R242" s="101">
        <v>0</v>
      </c>
      <c r="S242" s="101">
        <v>0</v>
      </c>
      <c r="T242" s="101">
        <v>0</v>
      </c>
      <c r="U242" s="101">
        <v>0</v>
      </c>
      <c r="V242" s="318">
        <f t="shared" si="47"/>
        <v>0</v>
      </c>
      <c r="W242" s="407">
        <f t="shared" si="40"/>
        <v>0</v>
      </c>
      <c r="X242" s="101">
        <v>0</v>
      </c>
      <c r="Y242" s="101">
        <v>0</v>
      </c>
      <c r="Z242" s="101">
        <v>0</v>
      </c>
      <c r="AA242" s="101">
        <v>0</v>
      </c>
      <c r="AB242" s="407">
        <f t="shared" si="41"/>
        <v>0</v>
      </c>
      <c r="AC242" s="101">
        <v>0</v>
      </c>
      <c r="AD242" s="101">
        <v>0</v>
      </c>
      <c r="AE242" s="101">
        <v>0</v>
      </c>
      <c r="AF242" s="101">
        <v>0</v>
      </c>
      <c r="AG242" s="341">
        <f t="shared" si="42"/>
        <v>0</v>
      </c>
      <c r="AH242" s="101">
        <v>0</v>
      </c>
      <c r="AI242" s="101">
        <v>0</v>
      </c>
      <c r="AJ242" s="101">
        <v>0</v>
      </c>
      <c r="AK242" s="101">
        <v>0</v>
      </c>
      <c r="AL242" s="318">
        <f t="shared" si="48"/>
        <v>0</v>
      </c>
      <c r="AM242" s="424">
        <f t="shared" si="43"/>
        <v>0</v>
      </c>
    </row>
    <row r="243" spans="1:39" s="13" customFormat="1" ht="24" x14ac:dyDescent="0.25">
      <c r="A243" s="12"/>
      <c r="B243" s="1099"/>
      <c r="C243" s="1091"/>
      <c r="D243" s="1080"/>
      <c r="E243" s="154"/>
      <c r="F243" s="319" t="s">
        <v>329</v>
      </c>
      <c r="G243" s="341">
        <f t="shared" si="44"/>
        <v>0</v>
      </c>
      <c r="H243" s="97">
        <v>0</v>
      </c>
      <c r="I243" s="97">
        <v>0</v>
      </c>
      <c r="J243" s="97">
        <v>0</v>
      </c>
      <c r="K243" s="115">
        <v>0</v>
      </c>
      <c r="L243" s="341">
        <f t="shared" si="45"/>
        <v>0</v>
      </c>
      <c r="M243" s="97">
        <v>0</v>
      </c>
      <c r="N243" s="97">
        <v>0</v>
      </c>
      <c r="O243" s="97">
        <v>0</v>
      </c>
      <c r="P243" s="115">
        <v>0</v>
      </c>
      <c r="Q243" s="341">
        <f t="shared" si="46"/>
        <v>0</v>
      </c>
      <c r="R243" s="97">
        <v>0</v>
      </c>
      <c r="S243" s="97">
        <v>0</v>
      </c>
      <c r="T243" s="97">
        <v>0</v>
      </c>
      <c r="U243" s="97">
        <v>0</v>
      </c>
      <c r="V243" s="318">
        <f t="shared" si="47"/>
        <v>0</v>
      </c>
      <c r="W243" s="407">
        <f t="shared" si="40"/>
        <v>0</v>
      </c>
      <c r="X243" s="97">
        <v>0</v>
      </c>
      <c r="Y243" s="97">
        <v>0</v>
      </c>
      <c r="Z243" s="97">
        <v>0</v>
      </c>
      <c r="AA243" s="97">
        <v>0</v>
      </c>
      <c r="AB243" s="407">
        <f t="shared" si="41"/>
        <v>0</v>
      </c>
      <c r="AC243" s="97">
        <v>0</v>
      </c>
      <c r="AD243" s="97">
        <v>0</v>
      </c>
      <c r="AE243" s="97">
        <v>0</v>
      </c>
      <c r="AF243" s="97">
        <v>0</v>
      </c>
      <c r="AG243" s="341">
        <f t="shared" si="42"/>
        <v>0</v>
      </c>
      <c r="AH243" s="97">
        <v>0</v>
      </c>
      <c r="AI243" s="97">
        <v>0</v>
      </c>
      <c r="AJ243" s="97">
        <v>0</v>
      </c>
      <c r="AK243" s="97">
        <v>0</v>
      </c>
      <c r="AL243" s="318">
        <f t="shared" si="48"/>
        <v>0</v>
      </c>
      <c r="AM243" s="424">
        <f t="shared" si="43"/>
        <v>0</v>
      </c>
    </row>
    <row r="244" spans="1:39" s="13" customFormat="1" ht="27" customHeight="1" thickBot="1" x14ac:dyDescent="0.3">
      <c r="A244" s="12"/>
      <c r="B244" s="1100"/>
      <c r="C244" s="1091"/>
      <c r="D244" s="1081"/>
      <c r="E244" s="155"/>
      <c r="F244" s="332" t="s">
        <v>321</v>
      </c>
      <c r="G244" s="341">
        <f t="shared" si="44"/>
        <v>5</v>
      </c>
      <c r="H244" s="98">
        <v>0</v>
      </c>
      <c r="I244" s="98">
        <v>0</v>
      </c>
      <c r="J244" s="98">
        <v>0</v>
      </c>
      <c r="K244" s="116">
        <v>5</v>
      </c>
      <c r="L244" s="341">
        <f t="shared" si="45"/>
        <v>15</v>
      </c>
      <c r="M244" s="98">
        <v>0</v>
      </c>
      <c r="N244" s="98">
        <v>0</v>
      </c>
      <c r="O244" s="98">
        <v>0</v>
      </c>
      <c r="P244" s="116">
        <v>15</v>
      </c>
      <c r="Q244" s="341">
        <f t="shared" si="46"/>
        <v>24</v>
      </c>
      <c r="R244" s="98">
        <v>0</v>
      </c>
      <c r="S244" s="98">
        <v>0</v>
      </c>
      <c r="T244" s="98">
        <v>0</v>
      </c>
      <c r="U244" s="98">
        <v>24</v>
      </c>
      <c r="V244" s="318">
        <f t="shared" si="47"/>
        <v>44</v>
      </c>
      <c r="W244" s="407">
        <f t="shared" si="40"/>
        <v>6</v>
      </c>
      <c r="X244" s="98">
        <v>0</v>
      </c>
      <c r="Y244" s="98">
        <v>0</v>
      </c>
      <c r="Z244" s="98">
        <v>0</v>
      </c>
      <c r="AA244" s="98">
        <v>6</v>
      </c>
      <c r="AB244" s="407">
        <f t="shared" si="41"/>
        <v>15</v>
      </c>
      <c r="AC244" s="98">
        <v>0</v>
      </c>
      <c r="AD244" s="98">
        <v>0</v>
      </c>
      <c r="AE244" s="98">
        <v>1</v>
      </c>
      <c r="AF244" s="98">
        <v>14</v>
      </c>
      <c r="AG244" s="341">
        <f t="shared" si="42"/>
        <v>16</v>
      </c>
      <c r="AH244" s="98">
        <v>0</v>
      </c>
      <c r="AI244" s="98">
        <v>0</v>
      </c>
      <c r="AJ244" s="98">
        <v>0</v>
      </c>
      <c r="AK244" s="98">
        <v>16</v>
      </c>
      <c r="AL244" s="318">
        <f t="shared" si="48"/>
        <v>37</v>
      </c>
      <c r="AM244" s="424">
        <f t="shared" si="43"/>
        <v>81</v>
      </c>
    </row>
    <row r="245" spans="1:39" s="13" customFormat="1" ht="21" x14ac:dyDescent="0.25">
      <c r="A245" s="12"/>
      <c r="B245" s="1098"/>
      <c r="C245" s="1091"/>
      <c r="D245" s="156"/>
      <c r="E245" s="1106" t="s">
        <v>45</v>
      </c>
      <c r="F245" s="333" t="s">
        <v>328</v>
      </c>
      <c r="G245" s="341">
        <f t="shared" si="44"/>
        <v>0</v>
      </c>
      <c r="H245" s="99"/>
      <c r="I245" s="99"/>
      <c r="J245" s="99"/>
      <c r="K245" s="343"/>
      <c r="L245" s="341">
        <f t="shared" si="45"/>
        <v>0</v>
      </c>
      <c r="M245" s="99"/>
      <c r="N245" s="99"/>
      <c r="O245" s="99"/>
      <c r="P245" s="343"/>
      <c r="Q245" s="341">
        <f t="shared" si="46"/>
        <v>0</v>
      </c>
      <c r="R245" s="99">
        <v>0</v>
      </c>
      <c r="S245" s="99">
        <v>0</v>
      </c>
      <c r="T245" s="99">
        <v>0</v>
      </c>
      <c r="U245" s="99">
        <v>0</v>
      </c>
      <c r="V245" s="318">
        <f t="shared" si="47"/>
        <v>0</v>
      </c>
      <c r="W245" s="407">
        <f t="shared" si="40"/>
        <v>0</v>
      </c>
      <c r="X245" s="99"/>
      <c r="Y245" s="99"/>
      <c r="Z245" s="99"/>
      <c r="AA245" s="99"/>
      <c r="AB245" s="407">
        <f t="shared" si="41"/>
        <v>0</v>
      </c>
      <c r="AC245" s="99"/>
      <c r="AD245" s="99"/>
      <c r="AE245" s="99"/>
      <c r="AF245" s="99"/>
      <c r="AG245" s="341">
        <f t="shared" si="42"/>
        <v>0</v>
      </c>
      <c r="AH245" s="99">
        <v>0</v>
      </c>
      <c r="AI245" s="99">
        <v>0</v>
      </c>
      <c r="AJ245" s="99">
        <v>0</v>
      </c>
      <c r="AK245" s="99">
        <v>0</v>
      </c>
      <c r="AL245" s="318">
        <f t="shared" si="48"/>
        <v>0</v>
      </c>
      <c r="AM245" s="424">
        <f t="shared" si="43"/>
        <v>0</v>
      </c>
    </row>
    <row r="246" spans="1:39" s="13" customFormat="1" ht="24" x14ac:dyDescent="0.25">
      <c r="A246" s="12"/>
      <c r="B246" s="1099"/>
      <c r="C246" s="1091"/>
      <c r="D246" s="157"/>
      <c r="E246" s="1107"/>
      <c r="F246" s="319" t="s">
        <v>329</v>
      </c>
      <c r="G246" s="341">
        <f t="shared" si="44"/>
        <v>0</v>
      </c>
      <c r="H246" s="97"/>
      <c r="I246" s="97"/>
      <c r="J246" s="97"/>
      <c r="K246" s="115"/>
      <c r="L246" s="341">
        <f t="shared" si="45"/>
        <v>0</v>
      </c>
      <c r="M246" s="97"/>
      <c r="N246" s="97"/>
      <c r="O246" s="97"/>
      <c r="P246" s="115"/>
      <c r="Q246" s="341">
        <f t="shared" si="46"/>
        <v>0</v>
      </c>
      <c r="R246" s="97">
        <v>0</v>
      </c>
      <c r="S246" s="97">
        <v>0</v>
      </c>
      <c r="T246" s="97">
        <v>0</v>
      </c>
      <c r="U246" s="97">
        <v>0</v>
      </c>
      <c r="V246" s="318">
        <f t="shared" si="47"/>
        <v>0</v>
      </c>
      <c r="W246" s="407">
        <f t="shared" si="40"/>
        <v>0</v>
      </c>
      <c r="X246" s="97"/>
      <c r="Y246" s="97"/>
      <c r="Z246" s="97"/>
      <c r="AA246" s="97"/>
      <c r="AB246" s="407">
        <f t="shared" si="41"/>
        <v>0</v>
      </c>
      <c r="AC246" s="97"/>
      <c r="AD246" s="97"/>
      <c r="AE246" s="97"/>
      <c r="AF246" s="97"/>
      <c r="AG246" s="341">
        <f t="shared" si="42"/>
        <v>0</v>
      </c>
      <c r="AH246" s="97">
        <v>0</v>
      </c>
      <c r="AI246" s="97">
        <v>0</v>
      </c>
      <c r="AJ246" s="97">
        <v>0</v>
      </c>
      <c r="AK246" s="97">
        <v>0</v>
      </c>
      <c r="AL246" s="318">
        <f t="shared" si="48"/>
        <v>0</v>
      </c>
      <c r="AM246" s="424">
        <f t="shared" si="43"/>
        <v>0</v>
      </c>
    </row>
    <row r="247" spans="1:39" s="13" customFormat="1" ht="21.75" thickBot="1" x14ac:dyDescent="0.3">
      <c r="A247" s="12"/>
      <c r="B247" s="1100"/>
      <c r="C247" s="1091"/>
      <c r="D247" s="158"/>
      <c r="E247" s="1108"/>
      <c r="F247" s="320" t="s">
        <v>321</v>
      </c>
      <c r="G247" s="341">
        <f t="shared" si="44"/>
        <v>0</v>
      </c>
      <c r="H247" s="98"/>
      <c r="I247" s="98"/>
      <c r="J247" s="98"/>
      <c r="K247" s="116"/>
      <c r="L247" s="341">
        <f t="shared" si="45"/>
        <v>0</v>
      </c>
      <c r="M247" s="98"/>
      <c r="N247" s="98"/>
      <c r="O247" s="98"/>
      <c r="P247" s="116"/>
      <c r="Q247" s="341">
        <f t="shared" si="46"/>
        <v>0</v>
      </c>
      <c r="R247" s="98">
        <v>0</v>
      </c>
      <c r="S247" s="98">
        <v>0</v>
      </c>
      <c r="T247" s="98">
        <v>0</v>
      </c>
      <c r="U247" s="98">
        <v>0</v>
      </c>
      <c r="V247" s="318">
        <f t="shared" si="47"/>
        <v>0</v>
      </c>
      <c r="W247" s="407">
        <f t="shared" si="40"/>
        <v>0</v>
      </c>
      <c r="X247" s="98"/>
      <c r="Y247" s="98"/>
      <c r="Z247" s="98"/>
      <c r="AA247" s="98"/>
      <c r="AB247" s="407">
        <f t="shared" si="41"/>
        <v>0</v>
      </c>
      <c r="AC247" s="98"/>
      <c r="AD247" s="98"/>
      <c r="AE247" s="98"/>
      <c r="AF247" s="98"/>
      <c r="AG247" s="341">
        <f t="shared" si="42"/>
        <v>0</v>
      </c>
      <c r="AH247" s="98">
        <v>0</v>
      </c>
      <c r="AI247" s="98">
        <v>0</v>
      </c>
      <c r="AJ247" s="98">
        <v>0</v>
      </c>
      <c r="AK247" s="98">
        <v>0</v>
      </c>
      <c r="AL247" s="318">
        <f t="shared" si="48"/>
        <v>0</v>
      </c>
      <c r="AM247" s="424">
        <f t="shared" si="43"/>
        <v>0</v>
      </c>
    </row>
    <row r="248" spans="1:39" ht="25.5" x14ac:dyDescent="0.25">
      <c r="B248" s="39"/>
      <c r="C248" s="1091"/>
      <c r="D248" s="1082"/>
      <c r="E248" s="159" t="s">
        <v>107</v>
      </c>
      <c r="F248" s="324"/>
      <c r="G248" s="341">
        <f t="shared" si="44"/>
        <v>0</v>
      </c>
      <c r="H248" s="99"/>
      <c r="I248" s="99"/>
      <c r="J248" s="99"/>
      <c r="K248" s="343"/>
      <c r="L248" s="341">
        <f t="shared" si="45"/>
        <v>0</v>
      </c>
      <c r="M248" s="99"/>
      <c r="N248" s="99"/>
      <c r="O248" s="99"/>
      <c r="P248" s="343"/>
      <c r="Q248" s="341">
        <f t="shared" si="46"/>
        <v>0</v>
      </c>
      <c r="R248" s="99"/>
      <c r="S248" s="99"/>
      <c r="T248" s="99"/>
      <c r="U248" s="99"/>
      <c r="V248" s="318">
        <f t="shared" si="47"/>
        <v>0</v>
      </c>
      <c r="W248" s="407">
        <f t="shared" si="40"/>
        <v>0</v>
      </c>
      <c r="X248" s="99"/>
      <c r="Y248" s="99"/>
      <c r="Z248" s="99"/>
      <c r="AA248" s="99"/>
      <c r="AB248" s="407">
        <f t="shared" si="41"/>
        <v>0</v>
      </c>
      <c r="AC248" s="99"/>
      <c r="AD248" s="99"/>
      <c r="AE248" s="99"/>
      <c r="AF248" s="99"/>
      <c r="AG248" s="341">
        <f t="shared" si="42"/>
        <v>0</v>
      </c>
      <c r="AH248" s="99"/>
      <c r="AI248" s="99"/>
      <c r="AJ248" s="99"/>
      <c r="AK248" s="99"/>
      <c r="AL248" s="318">
        <f t="shared" si="48"/>
        <v>0</v>
      </c>
      <c r="AM248" s="424">
        <f t="shared" si="43"/>
        <v>0</v>
      </c>
    </row>
    <row r="249" spans="1:39" ht="63.75" x14ac:dyDescent="0.25">
      <c r="B249" s="39"/>
      <c r="C249" s="1091"/>
      <c r="D249" s="1083"/>
      <c r="E249" s="160" t="s">
        <v>104</v>
      </c>
      <c r="F249" s="324"/>
      <c r="G249" s="341">
        <f t="shared" si="44"/>
        <v>0</v>
      </c>
      <c r="H249" s="99"/>
      <c r="I249" s="99"/>
      <c r="J249" s="99"/>
      <c r="K249" s="343"/>
      <c r="L249" s="341">
        <f t="shared" si="45"/>
        <v>0</v>
      </c>
      <c r="M249" s="99"/>
      <c r="N249" s="99"/>
      <c r="O249" s="99"/>
      <c r="P249" s="343"/>
      <c r="Q249" s="341">
        <f t="shared" si="46"/>
        <v>0</v>
      </c>
      <c r="R249" s="99"/>
      <c r="S249" s="99"/>
      <c r="T249" s="99"/>
      <c r="U249" s="99"/>
      <c r="V249" s="318">
        <f t="shared" si="47"/>
        <v>0</v>
      </c>
      <c r="W249" s="407">
        <f t="shared" si="40"/>
        <v>0</v>
      </c>
      <c r="X249" s="99"/>
      <c r="Y249" s="99"/>
      <c r="Z249" s="99"/>
      <c r="AA249" s="99"/>
      <c r="AB249" s="407">
        <f t="shared" si="41"/>
        <v>0</v>
      </c>
      <c r="AC249" s="99"/>
      <c r="AD249" s="99"/>
      <c r="AE249" s="99"/>
      <c r="AF249" s="99"/>
      <c r="AG249" s="341">
        <f t="shared" si="42"/>
        <v>0</v>
      </c>
      <c r="AH249" s="99"/>
      <c r="AI249" s="99"/>
      <c r="AJ249" s="99"/>
      <c r="AK249" s="99"/>
      <c r="AL249" s="318">
        <f t="shared" si="48"/>
        <v>0</v>
      </c>
      <c r="AM249" s="424">
        <f t="shared" si="43"/>
        <v>0</v>
      </c>
    </row>
    <row r="250" spans="1:39" ht="36" x14ac:dyDescent="0.25">
      <c r="B250" s="39"/>
      <c r="C250" s="1091"/>
      <c r="D250" s="1083"/>
      <c r="E250" s="161" t="s">
        <v>120</v>
      </c>
      <c r="F250" s="326"/>
      <c r="G250" s="341">
        <f t="shared" si="44"/>
        <v>0</v>
      </c>
      <c r="H250" s="99"/>
      <c r="I250" s="99"/>
      <c r="J250" s="99"/>
      <c r="K250" s="343"/>
      <c r="L250" s="341">
        <f t="shared" si="45"/>
        <v>0</v>
      </c>
      <c r="M250" s="99"/>
      <c r="N250" s="99"/>
      <c r="O250" s="99"/>
      <c r="P250" s="343"/>
      <c r="Q250" s="341">
        <f t="shared" si="46"/>
        <v>0</v>
      </c>
      <c r="R250" s="99"/>
      <c r="S250" s="99"/>
      <c r="T250" s="99"/>
      <c r="U250" s="99"/>
      <c r="V250" s="318">
        <f t="shared" si="47"/>
        <v>0</v>
      </c>
      <c r="W250" s="407">
        <f t="shared" si="40"/>
        <v>0</v>
      </c>
      <c r="X250" s="99"/>
      <c r="Y250" s="99"/>
      <c r="Z250" s="99"/>
      <c r="AA250" s="99"/>
      <c r="AB250" s="407">
        <f t="shared" si="41"/>
        <v>0</v>
      </c>
      <c r="AC250" s="99"/>
      <c r="AD250" s="99"/>
      <c r="AE250" s="99"/>
      <c r="AF250" s="99"/>
      <c r="AG250" s="341">
        <f t="shared" si="42"/>
        <v>0</v>
      </c>
      <c r="AH250" s="99"/>
      <c r="AI250" s="99"/>
      <c r="AJ250" s="99"/>
      <c r="AK250" s="99"/>
      <c r="AL250" s="318">
        <f t="shared" si="48"/>
        <v>0</v>
      </c>
      <c r="AM250" s="424">
        <f t="shared" si="43"/>
        <v>0</v>
      </c>
    </row>
    <row r="251" spans="1:39" ht="51" x14ac:dyDescent="0.25">
      <c r="B251" s="39"/>
      <c r="C251" s="1091"/>
      <c r="D251" s="1083"/>
      <c r="E251" s="160" t="s">
        <v>123</v>
      </c>
      <c r="F251" s="324"/>
      <c r="G251" s="341">
        <f t="shared" si="44"/>
        <v>0</v>
      </c>
      <c r="H251" s="99"/>
      <c r="I251" s="99"/>
      <c r="J251" s="99"/>
      <c r="K251" s="343"/>
      <c r="L251" s="341">
        <f t="shared" si="45"/>
        <v>0</v>
      </c>
      <c r="M251" s="99"/>
      <c r="N251" s="99"/>
      <c r="O251" s="99"/>
      <c r="P251" s="343"/>
      <c r="Q251" s="341">
        <f t="shared" si="46"/>
        <v>0</v>
      </c>
      <c r="R251" s="99"/>
      <c r="S251" s="99"/>
      <c r="T251" s="99"/>
      <c r="U251" s="99"/>
      <c r="V251" s="318">
        <f t="shared" si="47"/>
        <v>0</v>
      </c>
      <c r="W251" s="407">
        <f t="shared" si="40"/>
        <v>0</v>
      </c>
      <c r="X251" s="99"/>
      <c r="Y251" s="99"/>
      <c r="Z251" s="99"/>
      <c r="AA251" s="99"/>
      <c r="AB251" s="407">
        <f t="shared" si="41"/>
        <v>0</v>
      </c>
      <c r="AC251" s="99"/>
      <c r="AD251" s="99"/>
      <c r="AE251" s="99"/>
      <c r="AF251" s="99"/>
      <c r="AG251" s="341">
        <f t="shared" si="42"/>
        <v>0</v>
      </c>
      <c r="AH251" s="99"/>
      <c r="AI251" s="99"/>
      <c r="AJ251" s="99"/>
      <c r="AK251" s="99"/>
      <c r="AL251" s="318">
        <f t="shared" si="48"/>
        <v>0</v>
      </c>
      <c r="AM251" s="424">
        <f t="shared" si="43"/>
        <v>0</v>
      </c>
    </row>
    <row r="252" spans="1:39" ht="51" x14ac:dyDescent="0.25">
      <c r="B252" s="39"/>
      <c r="C252" s="1091"/>
      <c r="D252" s="1083"/>
      <c r="E252" s="160" t="s">
        <v>134</v>
      </c>
      <c r="F252" s="324"/>
      <c r="G252" s="341">
        <f t="shared" si="44"/>
        <v>0</v>
      </c>
      <c r="H252" s="99"/>
      <c r="I252" s="99"/>
      <c r="J252" s="99"/>
      <c r="K252" s="343"/>
      <c r="L252" s="341">
        <f t="shared" si="45"/>
        <v>0</v>
      </c>
      <c r="M252" s="99"/>
      <c r="N252" s="99"/>
      <c r="O252" s="99"/>
      <c r="P252" s="343"/>
      <c r="Q252" s="341">
        <f t="shared" si="46"/>
        <v>0</v>
      </c>
      <c r="R252" s="99"/>
      <c r="S252" s="99"/>
      <c r="T252" s="99"/>
      <c r="U252" s="99"/>
      <c r="V252" s="318">
        <f t="shared" si="47"/>
        <v>0</v>
      </c>
      <c r="W252" s="407">
        <f t="shared" si="40"/>
        <v>0</v>
      </c>
      <c r="X252" s="99"/>
      <c r="Y252" s="99"/>
      <c r="Z252" s="99"/>
      <c r="AA252" s="99"/>
      <c r="AB252" s="407">
        <f t="shared" si="41"/>
        <v>0</v>
      </c>
      <c r="AC252" s="99"/>
      <c r="AD252" s="99"/>
      <c r="AE252" s="99"/>
      <c r="AF252" s="99"/>
      <c r="AG252" s="341">
        <f t="shared" si="42"/>
        <v>0</v>
      </c>
      <c r="AH252" s="99"/>
      <c r="AI252" s="99"/>
      <c r="AJ252" s="99"/>
      <c r="AK252" s="99"/>
      <c r="AL252" s="318">
        <f t="shared" si="48"/>
        <v>0</v>
      </c>
      <c r="AM252" s="424">
        <f t="shared" si="43"/>
        <v>0</v>
      </c>
    </row>
    <row r="253" spans="1:39" s="13" customFormat="1" ht="38.25" x14ac:dyDescent="0.25">
      <c r="A253" s="12"/>
      <c r="B253" s="38"/>
      <c r="C253" s="1091"/>
      <c r="D253" s="1083"/>
      <c r="E253" s="160" t="s">
        <v>102</v>
      </c>
      <c r="F253" s="324"/>
      <c r="G253" s="341">
        <f t="shared" si="44"/>
        <v>0</v>
      </c>
      <c r="H253" s="99"/>
      <c r="I253" s="99"/>
      <c r="J253" s="99"/>
      <c r="K253" s="343"/>
      <c r="L253" s="341">
        <f t="shared" si="45"/>
        <v>0</v>
      </c>
      <c r="M253" s="99"/>
      <c r="N253" s="99"/>
      <c r="O253" s="99"/>
      <c r="P253" s="343"/>
      <c r="Q253" s="341">
        <f t="shared" si="46"/>
        <v>0</v>
      </c>
      <c r="R253" s="99"/>
      <c r="S253" s="99"/>
      <c r="T253" s="99"/>
      <c r="U253" s="99"/>
      <c r="V253" s="318">
        <f t="shared" si="47"/>
        <v>0</v>
      </c>
      <c r="W253" s="407">
        <f t="shared" si="40"/>
        <v>0</v>
      </c>
      <c r="X253" s="99"/>
      <c r="Y253" s="99"/>
      <c r="Z253" s="99"/>
      <c r="AA253" s="99"/>
      <c r="AB253" s="407">
        <f t="shared" si="41"/>
        <v>0</v>
      </c>
      <c r="AC253" s="99"/>
      <c r="AD253" s="99"/>
      <c r="AE253" s="99"/>
      <c r="AF253" s="99"/>
      <c r="AG253" s="341">
        <f t="shared" si="42"/>
        <v>0</v>
      </c>
      <c r="AH253" s="99"/>
      <c r="AI253" s="99"/>
      <c r="AJ253" s="99"/>
      <c r="AK253" s="99"/>
      <c r="AL253" s="318">
        <f t="shared" si="48"/>
        <v>0</v>
      </c>
      <c r="AM253" s="424">
        <f t="shared" si="43"/>
        <v>0</v>
      </c>
    </row>
    <row r="254" spans="1:39" ht="51" x14ac:dyDescent="0.25">
      <c r="B254" s="39"/>
      <c r="C254" s="1091"/>
      <c r="D254" s="1083"/>
      <c r="E254" s="160" t="s">
        <v>722</v>
      </c>
      <c r="F254" s="324"/>
      <c r="G254" s="341">
        <f t="shared" si="44"/>
        <v>0</v>
      </c>
      <c r="H254" s="99"/>
      <c r="I254" s="99"/>
      <c r="J254" s="99"/>
      <c r="K254" s="343"/>
      <c r="L254" s="341">
        <f t="shared" si="45"/>
        <v>0</v>
      </c>
      <c r="M254" s="99"/>
      <c r="N254" s="99"/>
      <c r="O254" s="99"/>
      <c r="P254" s="343"/>
      <c r="Q254" s="341">
        <f t="shared" si="46"/>
        <v>0</v>
      </c>
      <c r="R254" s="99"/>
      <c r="S254" s="99"/>
      <c r="T254" s="99"/>
      <c r="U254" s="99"/>
      <c r="V254" s="318">
        <f t="shared" si="47"/>
        <v>0</v>
      </c>
      <c r="W254" s="407">
        <f t="shared" si="40"/>
        <v>0</v>
      </c>
      <c r="X254" s="99"/>
      <c r="Y254" s="99"/>
      <c r="Z254" s="99"/>
      <c r="AA254" s="99"/>
      <c r="AB254" s="407">
        <f t="shared" si="41"/>
        <v>0</v>
      </c>
      <c r="AC254" s="99"/>
      <c r="AD254" s="99"/>
      <c r="AE254" s="99"/>
      <c r="AF254" s="99"/>
      <c r="AG254" s="341">
        <f t="shared" si="42"/>
        <v>0</v>
      </c>
      <c r="AH254" s="99"/>
      <c r="AI254" s="99"/>
      <c r="AJ254" s="99"/>
      <c r="AK254" s="99"/>
      <c r="AL254" s="318">
        <f t="shared" si="48"/>
        <v>0</v>
      </c>
      <c r="AM254" s="424">
        <f t="shared" si="43"/>
        <v>0</v>
      </c>
    </row>
    <row r="255" spans="1:39" ht="63.75" customHeight="1" x14ac:dyDescent="0.25">
      <c r="B255" s="39"/>
      <c r="C255" s="1091"/>
      <c r="D255" s="1083"/>
      <c r="E255" s="160" t="s">
        <v>658</v>
      </c>
      <c r="F255" s="324"/>
      <c r="G255" s="341">
        <f t="shared" si="44"/>
        <v>0</v>
      </c>
      <c r="H255" s="99"/>
      <c r="I255" s="99"/>
      <c r="J255" s="99"/>
      <c r="K255" s="343"/>
      <c r="L255" s="341">
        <f t="shared" si="45"/>
        <v>0</v>
      </c>
      <c r="M255" s="99"/>
      <c r="N255" s="99"/>
      <c r="O255" s="99"/>
      <c r="P255" s="343"/>
      <c r="Q255" s="341">
        <f t="shared" si="46"/>
        <v>0</v>
      </c>
      <c r="R255" s="99"/>
      <c r="S255" s="99"/>
      <c r="T255" s="99"/>
      <c r="U255" s="99"/>
      <c r="V255" s="318">
        <f t="shared" si="47"/>
        <v>0</v>
      </c>
      <c r="W255" s="407">
        <f t="shared" si="40"/>
        <v>0</v>
      </c>
      <c r="X255" s="99"/>
      <c r="Y255" s="99"/>
      <c r="Z255" s="99"/>
      <c r="AA255" s="99"/>
      <c r="AB255" s="407">
        <f t="shared" si="41"/>
        <v>0</v>
      </c>
      <c r="AC255" s="99"/>
      <c r="AD255" s="99"/>
      <c r="AE255" s="99"/>
      <c r="AF255" s="99"/>
      <c r="AG255" s="341">
        <f t="shared" si="42"/>
        <v>0</v>
      </c>
      <c r="AH255" s="99"/>
      <c r="AI255" s="99"/>
      <c r="AJ255" s="99"/>
      <c r="AK255" s="99"/>
      <c r="AL255" s="318">
        <f t="shared" si="48"/>
        <v>0</v>
      </c>
      <c r="AM255" s="424">
        <f t="shared" si="43"/>
        <v>0</v>
      </c>
    </row>
    <row r="256" spans="1:39" ht="89.25" x14ac:dyDescent="0.25">
      <c r="B256" s="39"/>
      <c r="C256" s="1091"/>
      <c r="D256" s="1083"/>
      <c r="E256" s="160" t="s">
        <v>581</v>
      </c>
      <c r="F256" s="324"/>
      <c r="G256" s="341">
        <f t="shared" si="44"/>
        <v>0</v>
      </c>
      <c r="H256" s="99"/>
      <c r="I256" s="99"/>
      <c r="J256" s="99"/>
      <c r="K256" s="343"/>
      <c r="L256" s="341">
        <f t="shared" si="45"/>
        <v>0</v>
      </c>
      <c r="M256" s="99"/>
      <c r="N256" s="99"/>
      <c r="O256" s="99"/>
      <c r="P256" s="343"/>
      <c r="Q256" s="341">
        <f t="shared" si="46"/>
        <v>0</v>
      </c>
      <c r="R256" s="99"/>
      <c r="S256" s="99"/>
      <c r="T256" s="99"/>
      <c r="U256" s="99"/>
      <c r="V256" s="318">
        <f t="shared" si="47"/>
        <v>0</v>
      </c>
      <c r="W256" s="407">
        <f t="shared" si="40"/>
        <v>0</v>
      </c>
      <c r="X256" s="99"/>
      <c r="Y256" s="99"/>
      <c r="Z256" s="99"/>
      <c r="AA256" s="99"/>
      <c r="AB256" s="407">
        <f t="shared" si="41"/>
        <v>0</v>
      </c>
      <c r="AC256" s="99"/>
      <c r="AD256" s="99"/>
      <c r="AE256" s="99"/>
      <c r="AF256" s="99"/>
      <c r="AG256" s="341">
        <f t="shared" si="42"/>
        <v>0</v>
      </c>
      <c r="AH256" s="99"/>
      <c r="AI256" s="99"/>
      <c r="AJ256" s="99"/>
      <c r="AK256" s="99"/>
      <c r="AL256" s="318">
        <f t="shared" si="48"/>
        <v>0</v>
      </c>
      <c r="AM256" s="424">
        <f t="shared" si="43"/>
        <v>0</v>
      </c>
    </row>
    <row r="257" spans="1:39" ht="38.25" x14ac:dyDescent="0.25">
      <c r="B257" s="39"/>
      <c r="C257" s="1091"/>
      <c r="D257" s="1083"/>
      <c r="E257" s="160" t="s">
        <v>122</v>
      </c>
      <c r="F257" s="324"/>
      <c r="G257" s="341">
        <f t="shared" si="44"/>
        <v>0</v>
      </c>
      <c r="H257" s="99"/>
      <c r="I257" s="99"/>
      <c r="J257" s="99"/>
      <c r="K257" s="343"/>
      <c r="L257" s="341">
        <f t="shared" si="45"/>
        <v>0</v>
      </c>
      <c r="M257" s="99"/>
      <c r="N257" s="99"/>
      <c r="O257" s="99"/>
      <c r="P257" s="343"/>
      <c r="Q257" s="341">
        <f t="shared" si="46"/>
        <v>0</v>
      </c>
      <c r="R257" s="99"/>
      <c r="S257" s="99"/>
      <c r="T257" s="99"/>
      <c r="U257" s="99"/>
      <c r="V257" s="318">
        <f t="shared" si="47"/>
        <v>0</v>
      </c>
      <c r="W257" s="407">
        <f t="shared" si="40"/>
        <v>0</v>
      </c>
      <c r="X257" s="99"/>
      <c r="Y257" s="99"/>
      <c r="Z257" s="99"/>
      <c r="AA257" s="99"/>
      <c r="AB257" s="407">
        <f t="shared" si="41"/>
        <v>0</v>
      </c>
      <c r="AC257" s="99"/>
      <c r="AD257" s="99"/>
      <c r="AE257" s="99"/>
      <c r="AF257" s="99"/>
      <c r="AG257" s="341">
        <f t="shared" si="42"/>
        <v>0</v>
      </c>
      <c r="AH257" s="99"/>
      <c r="AI257" s="99"/>
      <c r="AJ257" s="99"/>
      <c r="AK257" s="99"/>
      <c r="AL257" s="318">
        <f t="shared" si="48"/>
        <v>0</v>
      </c>
      <c r="AM257" s="424">
        <f t="shared" si="43"/>
        <v>0</v>
      </c>
    </row>
    <row r="258" spans="1:39" ht="63.75" x14ac:dyDescent="0.25">
      <c r="B258" s="39"/>
      <c r="C258" s="1091"/>
      <c r="D258" s="1083"/>
      <c r="E258" s="160" t="s">
        <v>679</v>
      </c>
      <c r="F258" s="324"/>
      <c r="G258" s="341">
        <f t="shared" si="44"/>
        <v>0</v>
      </c>
      <c r="H258" s="99"/>
      <c r="I258" s="99"/>
      <c r="J258" s="99"/>
      <c r="K258" s="343"/>
      <c r="L258" s="341">
        <f t="shared" si="45"/>
        <v>0</v>
      </c>
      <c r="M258" s="99"/>
      <c r="N258" s="99"/>
      <c r="O258" s="99"/>
      <c r="P258" s="343"/>
      <c r="Q258" s="341">
        <f t="shared" si="46"/>
        <v>0</v>
      </c>
      <c r="R258" s="99"/>
      <c r="S258" s="99"/>
      <c r="T258" s="99"/>
      <c r="U258" s="99"/>
      <c r="V258" s="318">
        <f t="shared" si="47"/>
        <v>0</v>
      </c>
      <c r="W258" s="407">
        <f t="shared" si="40"/>
        <v>0</v>
      </c>
      <c r="X258" s="99"/>
      <c r="Y258" s="99"/>
      <c r="Z258" s="99"/>
      <c r="AA258" s="99"/>
      <c r="AB258" s="407">
        <f t="shared" si="41"/>
        <v>0</v>
      </c>
      <c r="AC258" s="99"/>
      <c r="AD258" s="99"/>
      <c r="AE258" s="99"/>
      <c r="AF258" s="99"/>
      <c r="AG258" s="341">
        <f t="shared" si="42"/>
        <v>0</v>
      </c>
      <c r="AH258" s="99"/>
      <c r="AI258" s="99"/>
      <c r="AJ258" s="99"/>
      <c r="AK258" s="99"/>
      <c r="AL258" s="318">
        <f t="shared" si="48"/>
        <v>0</v>
      </c>
      <c r="AM258" s="424">
        <f t="shared" si="43"/>
        <v>0</v>
      </c>
    </row>
    <row r="259" spans="1:39" s="13" customFormat="1" ht="89.25" x14ac:dyDescent="0.25">
      <c r="A259" s="12"/>
      <c r="B259" s="38"/>
      <c r="C259" s="1091"/>
      <c r="D259" s="1083"/>
      <c r="E259" s="160" t="s">
        <v>708</v>
      </c>
      <c r="F259" s="324"/>
      <c r="G259" s="341">
        <f t="shared" si="44"/>
        <v>0</v>
      </c>
      <c r="H259" s="99"/>
      <c r="I259" s="99"/>
      <c r="J259" s="99"/>
      <c r="K259" s="343"/>
      <c r="L259" s="341">
        <f t="shared" si="45"/>
        <v>0</v>
      </c>
      <c r="M259" s="99"/>
      <c r="N259" s="99"/>
      <c r="O259" s="99"/>
      <c r="P259" s="343"/>
      <c r="Q259" s="341">
        <f t="shared" si="46"/>
        <v>0</v>
      </c>
      <c r="R259" s="99"/>
      <c r="S259" s="99"/>
      <c r="T259" s="99"/>
      <c r="U259" s="99"/>
      <c r="V259" s="318">
        <f t="shared" si="47"/>
        <v>0</v>
      </c>
      <c r="W259" s="407">
        <f t="shared" si="40"/>
        <v>0</v>
      </c>
      <c r="X259" s="99"/>
      <c r="Y259" s="99"/>
      <c r="Z259" s="99"/>
      <c r="AA259" s="99"/>
      <c r="AB259" s="407">
        <f t="shared" si="41"/>
        <v>0</v>
      </c>
      <c r="AC259" s="99"/>
      <c r="AD259" s="99"/>
      <c r="AE259" s="99"/>
      <c r="AF259" s="99"/>
      <c r="AG259" s="341">
        <f t="shared" si="42"/>
        <v>0</v>
      </c>
      <c r="AH259" s="99"/>
      <c r="AI259" s="99"/>
      <c r="AJ259" s="99"/>
      <c r="AK259" s="99"/>
      <c r="AL259" s="318">
        <f t="shared" si="48"/>
        <v>0</v>
      </c>
      <c r="AM259" s="424">
        <f t="shared" si="43"/>
        <v>0</v>
      </c>
    </row>
    <row r="260" spans="1:39" s="13" customFormat="1" ht="37.5" customHeight="1" x14ac:dyDescent="0.25">
      <c r="A260" s="12"/>
      <c r="B260" s="38"/>
      <c r="C260" s="1091"/>
      <c r="D260" s="1083"/>
      <c r="E260" s="160" t="s">
        <v>38</v>
      </c>
      <c r="F260" s="324"/>
      <c r="G260" s="341">
        <f t="shared" si="44"/>
        <v>0</v>
      </c>
      <c r="H260" s="99"/>
      <c r="I260" s="99"/>
      <c r="J260" s="99"/>
      <c r="K260" s="343"/>
      <c r="L260" s="341">
        <f t="shared" si="45"/>
        <v>0</v>
      </c>
      <c r="M260" s="99"/>
      <c r="N260" s="99"/>
      <c r="O260" s="99"/>
      <c r="P260" s="343"/>
      <c r="Q260" s="341">
        <f t="shared" si="46"/>
        <v>0</v>
      </c>
      <c r="R260" s="99"/>
      <c r="S260" s="99"/>
      <c r="T260" s="99"/>
      <c r="U260" s="99"/>
      <c r="V260" s="318">
        <f t="shared" si="47"/>
        <v>0</v>
      </c>
      <c r="W260" s="407">
        <f t="shared" si="40"/>
        <v>0</v>
      </c>
      <c r="X260" s="99"/>
      <c r="Y260" s="99"/>
      <c r="Z260" s="99"/>
      <c r="AA260" s="99"/>
      <c r="AB260" s="407">
        <f t="shared" si="41"/>
        <v>0</v>
      </c>
      <c r="AC260" s="99"/>
      <c r="AD260" s="99"/>
      <c r="AE260" s="99"/>
      <c r="AF260" s="99"/>
      <c r="AG260" s="341">
        <f t="shared" si="42"/>
        <v>0</v>
      </c>
      <c r="AH260" s="99"/>
      <c r="AI260" s="99"/>
      <c r="AJ260" s="99"/>
      <c r="AK260" s="99"/>
      <c r="AL260" s="318">
        <f t="shared" si="48"/>
        <v>0</v>
      </c>
      <c r="AM260" s="424">
        <f t="shared" si="43"/>
        <v>0</v>
      </c>
    </row>
    <row r="261" spans="1:39" s="13" customFormat="1" ht="38.25" x14ac:dyDescent="0.25">
      <c r="A261" s="12"/>
      <c r="B261" s="38"/>
      <c r="C261" s="1091"/>
      <c r="D261" s="1083"/>
      <c r="E261" s="160" t="s">
        <v>103</v>
      </c>
      <c r="F261" s="324"/>
      <c r="G261" s="341">
        <f t="shared" si="44"/>
        <v>0</v>
      </c>
      <c r="H261" s="99"/>
      <c r="I261" s="99"/>
      <c r="J261" s="99"/>
      <c r="K261" s="343"/>
      <c r="L261" s="341">
        <f t="shared" si="45"/>
        <v>0</v>
      </c>
      <c r="M261" s="99"/>
      <c r="N261" s="99"/>
      <c r="O261" s="99"/>
      <c r="P261" s="343"/>
      <c r="Q261" s="341">
        <f t="shared" si="46"/>
        <v>0</v>
      </c>
      <c r="R261" s="99"/>
      <c r="S261" s="99"/>
      <c r="T261" s="99"/>
      <c r="U261" s="99"/>
      <c r="V261" s="318">
        <f t="shared" si="47"/>
        <v>0</v>
      </c>
      <c r="W261" s="407">
        <f t="shared" si="40"/>
        <v>0</v>
      </c>
      <c r="X261" s="99"/>
      <c r="Y261" s="99"/>
      <c r="Z261" s="99"/>
      <c r="AA261" s="99"/>
      <c r="AB261" s="407">
        <f t="shared" si="41"/>
        <v>0</v>
      </c>
      <c r="AC261" s="99"/>
      <c r="AD261" s="99"/>
      <c r="AE261" s="99"/>
      <c r="AF261" s="99"/>
      <c r="AG261" s="341">
        <f t="shared" si="42"/>
        <v>0</v>
      </c>
      <c r="AH261" s="99"/>
      <c r="AI261" s="99"/>
      <c r="AJ261" s="99"/>
      <c r="AK261" s="99"/>
      <c r="AL261" s="318">
        <f t="shared" si="48"/>
        <v>0</v>
      </c>
      <c r="AM261" s="424">
        <f t="shared" si="43"/>
        <v>0</v>
      </c>
    </row>
    <row r="262" spans="1:39" s="13" customFormat="1" ht="89.25" x14ac:dyDescent="0.25">
      <c r="A262" s="12"/>
      <c r="B262" s="38"/>
      <c r="C262" s="1091"/>
      <c r="D262" s="1083"/>
      <c r="E262" s="160" t="s">
        <v>36</v>
      </c>
      <c r="F262" s="324"/>
      <c r="G262" s="341">
        <f t="shared" si="44"/>
        <v>0</v>
      </c>
      <c r="H262" s="99"/>
      <c r="I262" s="99"/>
      <c r="J262" s="99"/>
      <c r="K262" s="343"/>
      <c r="L262" s="341">
        <f t="shared" si="45"/>
        <v>0</v>
      </c>
      <c r="M262" s="99"/>
      <c r="N262" s="99"/>
      <c r="O262" s="99"/>
      <c r="P262" s="343"/>
      <c r="Q262" s="341">
        <f t="shared" si="46"/>
        <v>0</v>
      </c>
      <c r="R262" s="99"/>
      <c r="S262" s="99"/>
      <c r="T262" s="99"/>
      <c r="U262" s="99"/>
      <c r="V262" s="318">
        <f t="shared" si="47"/>
        <v>0</v>
      </c>
      <c r="W262" s="407">
        <f t="shared" ref="W262:W325" si="49">SUM(X262:AA262)</f>
        <v>0</v>
      </c>
      <c r="X262" s="99"/>
      <c r="Y262" s="99"/>
      <c r="Z262" s="99"/>
      <c r="AA262" s="99"/>
      <c r="AB262" s="407">
        <f t="shared" ref="AB262:AB325" si="50">SUM(AC262:AF262)</f>
        <v>0</v>
      </c>
      <c r="AC262" s="99"/>
      <c r="AD262" s="99"/>
      <c r="AE262" s="99"/>
      <c r="AF262" s="99"/>
      <c r="AG262" s="341">
        <f t="shared" ref="AG262:AG325" si="51">SUM(AH262:AK262)</f>
        <v>0</v>
      </c>
      <c r="AH262" s="99"/>
      <c r="AI262" s="99"/>
      <c r="AJ262" s="99"/>
      <c r="AK262" s="99"/>
      <c r="AL262" s="318">
        <f t="shared" si="48"/>
        <v>0</v>
      </c>
      <c r="AM262" s="424">
        <f t="shared" si="43"/>
        <v>0</v>
      </c>
    </row>
    <row r="263" spans="1:39" s="13" customFormat="1" ht="38.25" x14ac:dyDescent="0.25">
      <c r="A263" s="12"/>
      <c r="B263" s="38"/>
      <c r="C263" s="1091"/>
      <c r="D263" s="1083"/>
      <c r="E263" s="160" t="s">
        <v>44</v>
      </c>
      <c r="F263" s="324"/>
      <c r="G263" s="341">
        <f t="shared" si="44"/>
        <v>0</v>
      </c>
      <c r="H263" s="99"/>
      <c r="I263" s="99"/>
      <c r="J263" s="99"/>
      <c r="K263" s="343"/>
      <c r="L263" s="341">
        <f t="shared" si="45"/>
        <v>0</v>
      </c>
      <c r="M263" s="99"/>
      <c r="N263" s="99"/>
      <c r="O263" s="99"/>
      <c r="P263" s="343"/>
      <c r="Q263" s="341">
        <f t="shared" si="46"/>
        <v>0</v>
      </c>
      <c r="R263" s="99"/>
      <c r="S263" s="99"/>
      <c r="T263" s="99"/>
      <c r="U263" s="99"/>
      <c r="V263" s="318">
        <f t="shared" si="47"/>
        <v>0</v>
      </c>
      <c r="W263" s="407">
        <f t="shared" si="49"/>
        <v>0</v>
      </c>
      <c r="X263" s="99"/>
      <c r="Y263" s="99"/>
      <c r="Z263" s="99"/>
      <c r="AA263" s="99"/>
      <c r="AB263" s="407">
        <f t="shared" si="50"/>
        <v>0</v>
      </c>
      <c r="AC263" s="99"/>
      <c r="AD263" s="99"/>
      <c r="AE263" s="99"/>
      <c r="AF263" s="99"/>
      <c r="AG263" s="341">
        <f t="shared" si="51"/>
        <v>0</v>
      </c>
      <c r="AH263" s="99"/>
      <c r="AI263" s="99"/>
      <c r="AJ263" s="99"/>
      <c r="AK263" s="99"/>
      <c r="AL263" s="318">
        <f t="shared" si="48"/>
        <v>0</v>
      </c>
      <c r="AM263" s="424">
        <f t="shared" ref="AM263:AM326" si="52">H263+I263+J263+K263+M263+N263+O263+P263+R263+S263+T263+U263+X263+Y263+Z263+AA263+AC263+AD263+AE263+AF263+AH263+AI263+AJ263+AK263</f>
        <v>0</v>
      </c>
    </row>
    <row r="264" spans="1:39" s="13" customFormat="1" ht="25.5" x14ac:dyDescent="0.25">
      <c r="A264" s="12"/>
      <c r="B264" s="38"/>
      <c r="C264" s="1091"/>
      <c r="D264" s="1083"/>
      <c r="E264" s="160" t="s">
        <v>723</v>
      </c>
      <c r="F264" s="324"/>
      <c r="G264" s="341">
        <f t="shared" si="44"/>
        <v>0</v>
      </c>
      <c r="H264" s="99"/>
      <c r="I264" s="99"/>
      <c r="J264" s="99"/>
      <c r="K264" s="343"/>
      <c r="L264" s="341">
        <f t="shared" si="45"/>
        <v>0</v>
      </c>
      <c r="M264" s="99"/>
      <c r="N264" s="99"/>
      <c r="O264" s="99"/>
      <c r="P264" s="343"/>
      <c r="Q264" s="341">
        <f t="shared" si="46"/>
        <v>0</v>
      </c>
      <c r="R264" s="99"/>
      <c r="S264" s="99"/>
      <c r="T264" s="99"/>
      <c r="U264" s="99"/>
      <c r="V264" s="318">
        <f t="shared" si="47"/>
        <v>0</v>
      </c>
      <c r="W264" s="407">
        <f t="shared" si="49"/>
        <v>0</v>
      </c>
      <c r="X264" s="99"/>
      <c r="Y264" s="99"/>
      <c r="Z264" s="99"/>
      <c r="AA264" s="99"/>
      <c r="AB264" s="407">
        <f t="shared" si="50"/>
        <v>0</v>
      </c>
      <c r="AC264" s="99"/>
      <c r="AD264" s="99"/>
      <c r="AE264" s="99"/>
      <c r="AF264" s="99"/>
      <c r="AG264" s="341">
        <f t="shared" si="51"/>
        <v>0</v>
      </c>
      <c r="AH264" s="99"/>
      <c r="AI264" s="99"/>
      <c r="AJ264" s="99"/>
      <c r="AK264" s="99"/>
      <c r="AL264" s="318">
        <f t="shared" si="48"/>
        <v>0</v>
      </c>
      <c r="AM264" s="424">
        <f t="shared" si="52"/>
        <v>0</v>
      </c>
    </row>
    <row r="265" spans="1:39" s="13" customFormat="1" ht="140.25" x14ac:dyDescent="0.25">
      <c r="A265" s="12"/>
      <c r="B265" s="38"/>
      <c r="C265" s="1091"/>
      <c r="D265" s="1083"/>
      <c r="E265" s="160" t="s">
        <v>659</v>
      </c>
      <c r="F265" s="324"/>
      <c r="G265" s="341">
        <f t="shared" si="44"/>
        <v>0</v>
      </c>
      <c r="H265" s="99"/>
      <c r="I265" s="99"/>
      <c r="J265" s="99"/>
      <c r="K265" s="343"/>
      <c r="L265" s="341">
        <f t="shared" si="45"/>
        <v>0</v>
      </c>
      <c r="M265" s="99"/>
      <c r="N265" s="99"/>
      <c r="O265" s="99"/>
      <c r="P265" s="343"/>
      <c r="Q265" s="341">
        <f t="shared" si="46"/>
        <v>0</v>
      </c>
      <c r="R265" s="99"/>
      <c r="S265" s="99"/>
      <c r="T265" s="99"/>
      <c r="U265" s="99"/>
      <c r="V265" s="318">
        <f t="shared" si="47"/>
        <v>0</v>
      </c>
      <c r="W265" s="407">
        <f t="shared" si="49"/>
        <v>0</v>
      </c>
      <c r="X265" s="99"/>
      <c r="Y265" s="99"/>
      <c r="Z265" s="99"/>
      <c r="AA265" s="99"/>
      <c r="AB265" s="407">
        <f t="shared" si="50"/>
        <v>0</v>
      </c>
      <c r="AC265" s="99"/>
      <c r="AD265" s="99"/>
      <c r="AE265" s="99"/>
      <c r="AF265" s="99"/>
      <c r="AG265" s="341">
        <f t="shared" si="51"/>
        <v>0</v>
      </c>
      <c r="AH265" s="99"/>
      <c r="AI265" s="99"/>
      <c r="AJ265" s="99"/>
      <c r="AK265" s="99"/>
      <c r="AL265" s="318">
        <f t="shared" si="48"/>
        <v>0</v>
      </c>
      <c r="AM265" s="424">
        <f t="shared" si="52"/>
        <v>0</v>
      </c>
    </row>
    <row r="266" spans="1:39" ht="114.75" x14ac:dyDescent="0.25">
      <c r="B266" s="39"/>
      <c r="C266" s="1091"/>
      <c r="D266" s="1083"/>
      <c r="E266" s="160" t="s">
        <v>660</v>
      </c>
      <c r="F266" s="324"/>
      <c r="G266" s="341">
        <f t="shared" si="44"/>
        <v>0</v>
      </c>
      <c r="H266" s="99"/>
      <c r="I266" s="99"/>
      <c r="J266" s="99"/>
      <c r="K266" s="343"/>
      <c r="L266" s="341">
        <f t="shared" si="45"/>
        <v>0</v>
      </c>
      <c r="M266" s="99"/>
      <c r="N266" s="99"/>
      <c r="O266" s="99"/>
      <c r="P266" s="343"/>
      <c r="Q266" s="341">
        <f t="shared" si="46"/>
        <v>0</v>
      </c>
      <c r="R266" s="99"/>
      <c r="S266" s="99"/>
      <c r="T266" s="99"/>
      <c r="U266" s="99"/>
      <c r="V266" s="318">
        <f t="shared" si="47"/>
        <v>0</v>
      </c>
      <c r="W266" s="407">
        <f t="shared" si="49"/>
        <v>0</v>
      </c>
      <c r="X266" s="99"/>
      <c r="Y266" s="99"/>
      <c r="Z266" s="99"/>
      <c r="AA266" s="99"/>
      <c r="AB266" s="407">
        <f t="shared" si="50"/>
        <v>0</v>
      </c>
      <c r="AC266" s="99"/>
      <c r="AD266" s="99"/>
      <c r="AE266" s="99"/>
      <c r="AF266" s="99"/>
      <c r="AG266" s="341">
        <f t="shared" si="51"/>
        <v>0</v>
      </c>
      <c r="AH266" s="99"/>
      <c r="AI266" s="99"/>
      <c r="AJ266" s="99"/>
      <c r="AK266" s="99"/>
      <c r="AL266" s="318">
        <f t="shared" si="48"/>
        <v>0</v>
      </c>
      <c r="AM266" s="424">
        <f t="shared" si="52"/>
        <v>0</v>
      </c>
    </row>
    <row r="267" spans="1:39" ht="76.5" x14ac:dyDescent="0.25">
      <c r="B267" s="39"/>
      <c r="C267" s="1091"/>
      <c r="D267" s="1083"/>
      <c r="E267" s="160" t="s">
        <v>709</v>
      </c>
      <c r="F267" s="324"/>
      <c r="G267" s="341">
        <f t="shared" si="44"/>
        <v>0</v>
      </c>
      <c r="H267" s="99"/>
      <c r="I267" s="99"/>
      <c r="J267" s="99"/>
      <c r="K267" s="343"/>
      <c r="L267" s="341">
        <f t="shared" si="45"/>
        <v>0</v>
      </c>
      <c r="M267" s="99"/>
      <c r="N267" s="99"/>
      <c r="O267" s="99"/>
      <c r="P267" s="343"/>
      <c r="Q267" s="341">
        <f t="shared" si="46"/>
        <v>0</v>
      </c>
      <c r="R267" s="99"/>
      <c r="S267" s="99"/>
      <c r="T267" s="99"/>
      <c r="U267" s="99"/>
      <c r="V267" s="318">
        <f t="shared" si="47"/>
        <v>0</v>
      </c>
      <c r="W267" s="407">
        <f t="shared" si="49"/>
        <v>0</v>
      </c>
      <c r="X267" s="99"/>
      <c r="Y267" s="99"/>
      <c r="Z267" s="99"/>
      <c r="AA267" s="99"/>
      <c r="AB267" s="407">
        <f t="shared" si="50"/>
        <v>0</v>
      </c>
      <c r="AC267" s="99"/>
      <c r="AD267" s="99"/>
      <c r="AE267" s="99"/>
      <c r="AF267" s="99"/>
      <c r="AG267" s="341">
        <f t="shared" si="51"/>
        <v>0</v>
      </c>
      <c r="AH267" s="99"/>
      <c r="AI267" s="99"/>
      <c r="AJ267" s="99"/>
      <c r="AK267" s="99"/>
      <c r="AL267" s="318">
        <f t="shared" si="48"/>
        <v>0</v>
      </c>
      <c r="AM267" s="424">
        <f t="shared" si="52"/>
        <v>0</v>
      </c>
    </row>
    <row r="268" spans="1:39" ht="38.25" x14ac:dyDescent="0.25">
      <c r="B268" s="39"/>
      <c r="C268" s="1091"/>
      <c r="D268" s="1083"/>
      <c r="E268" s="160" t="s">
        <v>124</v>
      </c>
      <c r="F268" s="324"/>
      <c r="G268" s="341">
        <f t="shared" si="44"/>
        <v>0</v>
      </c>
      <c r="H268" s="99"/>
      <c r="I268" s="99"/>
      <c r="J268" s="99"/>
      <c r="K268" s="343"/>
      <c r="L268" s="341">
        <f t="shared" si="45"/>
        <v>0</v>
      </c>
      <c r="M268" s="99"/>
      <c r="N268" s="99"/>
      <c r="O268" s="99"/>
      <c r="P268" s="343"/>
      <c r="Q268" s="341">
        <f t="shared" si="46"/>
        <v>0</v>
      </c>
      <c r="R268" s="99"/>
      <c r="S268" s="99"/>
      <c r="T268" s="99"/>
      <c r="U268" s="99"/>
      <c r="V268" s="318">
        <f t="shared" si="47"/>
        <v>0</v>
      </c>
      <c r="W268" s="407">
        <f t="shared" si="49"/>
        <v>0</v>
      </c>
      <c r="X268" s="99"/>
      <c r="Y268" s="99"/>
      <c r="Z268" s="99"/>
      <c r="AA268" s="99"/>
      <c r="AB268" s="407">
        <f t="shared" si="50"/>
        <v>0</v>
      </c>
      <c r="AC268" s="99"/>
      <c r="AD268" s="99"/>
      <c r="AE268" s="99"/>
      <c r="AF268" s="99"/>
      <c r="AG268" s="341">
        <f t="shared" si="51"/>
        <v>0</v>
      </c>
      <c r="AH268" s="99"/>
      <c r="AI268" s="99"/>
      <c r="AJ268" s="99"/>
      <c r="AK268" s="99"/>
      <c r="AL268" s="318">
        <f t="shared" si="48"/>
        <v>0</v>
      </c>
      <c r="AM268" s="424">
        <f t="shared" si="52"/>
        <v>0</v>
      </c>
    </row>
    <row r="269" spans="1:39" ht="24" x14ac:dyDescent="0.25">
      <c r="B269" s="39"/>
      <c r="C269" s="1091"/>
      <c r="D269" s="1083"/>
      <c r="E269" s="161" t="s">
        <v>37</v>
      </c>
      <c r="F269" s="326"/>
      <c r="G269" s="341">
        <f t="shared" si="44"/>
        <v>0</v>
      </c>
      <c r="H269" s="99"/>
      <c r="I269" s="99"/>
      <c r="J269" s="99"/>
      <c r="K269" s="343"/>
      <c r="L269" s="341">
        <f t="shared" si="45"/>
        <v>0</v>
      </c>
      <c r="M269" s="99"/>
      <c r="N269" s="99"/>
      <c r="O269" s="99"/>
      <c r="P269" s="343"/>
      <c r="Q269" s="341">
        <f t="shared" si="46"/>
        <v>0</v>
      </c>
      <c r="R269" s="99"/>
      <c r="S269" s="99"/>
      <c r="T269" s="99"/>
      <c r="U269" s="99"/>
      <c r="V269" s="318">
        <f t="shared" si="47"/>
        <v>0</v>
      </c>
      <c r="W269" s="407">
        <f t="shared" si="49"/>
        <v>0</v>
      </c>
      <c r="X269" s="99"/>
      <c r="Y269" s="99"/>
      <c r="Z269" s="99"/>
      <c r="AA269" s="99"/>
      <c r="AB269" s="407">
        <f t="shared" si="50"/>
        <v>0</v>
      </c>
      <c r="AC269" s="99"/>
      <c r="AD269" s="99"/>
      <c r="AE269" s="99"/>
      <c r="AF269" s="99"/>
      <c r="AG269" s="341">
        <f t="shared" si="51"/>
        <v>0</v>
      </c>
      <c r="AH269" s="99"/>
      <c r="AI269" s="99"/>
      <c r="AJ269" s="99"/>
      <c r="AK269" s="99"/>
      <c r="AL269" s="318">
        <f t="shared" si="48"/>
        <v>0</v>
      </c>
      <c r="AM269" s="424">
        <f t="shared" si="52"/>
        <v>0</v>
      </c>
    </row>
    <row r="270" spans="1:39" ht="25.5" x14ac:dyDescent="0.25">
      <c r="B270" s="39"/>
      <c r="C270" s="1091"/>
      <c r="D270" s="1083"/>
      <c r="E270" s="160" t="s">
        <v>46</v>
      </c>
      <c r="F270" s="324"/>
      <c r="G270" s="341">
        <f t="shared" si="44"/>
        <v>0</v>
      </c>
      <c r="H270" s="99"/>
      <c r="I270" s="99"/>
      <c r="J270" s="99"/>
      <c r="K270" s="343"/>
      <c r="L270" s="341">
        <f t="shared" si="45"/>
        <v>0</v>
      </c>
      <c r="M270" s="99"/>
      <c r="N270" s="99"/>
      <c r="O270" s="99"/>
      <c r="P270" s="343"/>
      <c r="Q270" s="341">
        <f t="shared" si="46"/>
        <v>0</v>
      </c>
      <c r="R270" s="99"/>
      <c r="S270" s="99"/>
      <c r="T270" s="99"/>
      <c r="U270" s="99"/>
      <c r="V270" s="318">
        <f t="shared" si="47"/>
        <v>0</v>
      </c>
      <c r="W270" s="407">
        <f t="shared" si="49"/>
        <v>0</v>
      </c>
      <c r="X270" s="99"/>
      <c r="Y270" s="99"/>
      <c r="Z270" s="99"/>
      <c r="AA270" s="99"/>
      <c r="AB270" s="407">
        <f t="shared" si="50"/>
        <v>0</v>
      </c>
      <c r="AC270" s="99"/>
      <c r="AD270" s="99"/>
      <c r="AE270" s="99"/>
      <c r="AF270" s="99"/>
      <c r="AG270" s="341">
        <f t="shared" si="51"/>
        <v>0</v>
      </c>
      <c r="AH270" s="99"/>
      <c r="AI270" s="99"/>
      <c r="AJ270" s="99"/>
      <c r="AK270" s="99"/>
      <c r="AL270" s="318">
        <f t="shared" si="48"/>
        <v>0</v>
      </c>
      <c r="AM270" s="424">
        <f t="shared" si="52"/>
        <v>0</v>
      </c>
    </row>
    <row r="271" spans="1:39" ht="25.5" x14ac:dyDescent="0.25">
      <c r="B271" s="39"/>
      <c r="C271" s="1091"/>
      <c r="D271" s="1083"/>
      <c r="E271" s="160" t="s">
        <v>50</v>
      </c>
      <c r="F271" s="324"/>
      <c r="G271" s="341">
        <f t="shared" si="44"/>
        <v>0</v>
      </c>
      <c r="H271" s="99"/>
      <c r="I271" s="99"/>
      <c r="J271" s="99"/>
      <c r="K271" s="343"/>
      <c r="L271" s="341">
        <f t="shared" si="45"/>
        <v>0</v>
      </c>
      <c r="M271" s="99"/>
      <c r="N271" s="99"/>
      <c r="O271" s="99"/>
      <c r="P271" s="343"/>
      <c r="Q271" s="341">
        <f t="shared" si="46"/>
        <v>0</v>
      </c>
      <c r="R271" s="99"/>
      <c r="S271" s="99"/>
      <c r="T271" s="99"/>
      <c r="U271" s="99"/>
      <c r="V271" s="318">
        <f t="shared" si="47"/>
        <v>0</v>
      </c>
      <c r="W271" s="407">
        <f t="shared" si="49"/>
        <v>0</v>
      </c>
      <c r="X271" s="99"/>
      <c r="Y271" s="99"/>
      <c r="Z271" s="99"/>
      <c r="AA271" s="99"/>
      <c r="AB271" s="407">
        <f t="shared" si="50"/>
        <v>0</v>
      </c>
      <c r="AC271" s="99"/>
      <c r="AD271" s="99"/>
      <c r="AE271" s="99"/>
      <c r="AF271" s="99"/>
      <c r="AG271" s="341">
        <f t="shared" si="51"/>
        <v>0</v>
      </c>
      <c r="AH271" s="99"/>
      <c r="AI271" s="99"/>
      <c r="AJ271" s="99"/>
      <c r="AK271" s="99"/>
      <c r="AL271" s="318">
        <f t="shared" si="48"/>
        <v>0</v>
      </c>
      <c r="AM271" s="424">
        <f t="shared" si="52"/>
        <v>0</v>
      </c>
    </row>
    <row r="272" spans="1:39" ht="51" x14ac:dyDescent="0.25">
      <c r="B272" s="39"/>
      <c r="C272" s="1091"/>
      <c r="D272" s="1083"/>
      <c r="E272" s="160" t="s">
        <v>106</v>
      </c>
      <c r="F272" s="324"/>
      <c r="G272" s="341">
        <f t="shared" si="44"/>
        <v>0</v>
      </c>
      <c r="H272" s="99"/>
      <c r="I272" s="99"/>
      <c r="J272" s="99"/>
      <c r="K272" s="343"/>
      <c r="L272" s="341">
        <f t="shared" si="45"/>
        <v>0</v>
      </c>
      <c r="M272" s="99"/>
      <c r="N272" s="99"/>
      <c r="O272" s="99"/>
      <c r="P272" s="343"/>
      <c r="Q272" s="341">
        <f t="shared" si="46"/>
        <v>0</v>
      </c>
      <c r="R272" s="99"/>
      <c r="S272" s="99"/>
      <c r="T272" s="99"/>
      <c r="U272" s="99"/>
      <c r="V272" s="318">
        <f t="shared" si="47"/>
        <v>0</v>
      </c>
      <c r="W272" s="407">
        <f t="shared" si="49"/>
        <v>0</v>
      </c>
      <c r="X272" s="99"/>
      <c r="Y272" s="99"/>
      <c r="Z272" s="99"/>
      <c r="AA272" s="99"/>
      <c r="AB272" s="407">
        <f t="shared" si="50"/>
        <v>0</v>
      </c>
      <c r="AC272" s="99"/>
      <c r="AD272" s="99"/>
      <c r="AE272" s="99"/>
      <c r="AF272" s="99"/>
      <c r="AG272" s="341">
        <f t="shared" si="51"/>
        <v>0</v>
      </c>
      <c r="AH272" s="99"/>
      <c r="AI272" s="99"/>
      <c r="AJ272" s="99"/>
      <c r="AK272" s="99"/>
      <c r="AL272" s="318">
        <f t="shared" si="48"/>
        <v>0</v>
      </c>
      <c r="AM272" s="424">
        <f t="shared" si="52"/>
        <v>0</v>
      </c>
    </row>
    <row r="273" spans="2:39" ht="25.5" x14ac:dyDescent="0.25">
      <c r="B273" s="39"/>
      <c r="C273" s="1091"/>
      <c r="D273" s="1083"/>
      <c r="E273" s="160" t="s">
        <v>571</v>
      </c>
      <c r="F273" s="324"/>
      <c r="G273" s="341">
        <f t="shared" si="44"/>
        <v>0</v>
      </c>
      <c r="H273" s="99"/>
      <c r="I273" s="99"/>
      <c r="J273" s="99"/>
      <c r="K273" s="343"/>
      <c r="L273" s="341">
        <f t="shared" si="45"/>
        <v>0</v>
      </c>
      <c r="M273" s="99"/>
      <c r="N273" s="99"/>
      <c r="O273" s="99"/>
      <c r="P273" s="343"/>
      <c r="Q273" s="341">
        <f t="shared" si="46"/>
        <v>0</v>
      </c>
      <c r="R273" s="99"/>
      <c r="S273" s="99"/>
      <c r="T273" s="99"/>
      <c r="U273" s="99"/>
      <c r="V273" s="318">
        <f t="shared" si="47"/>
        <v>0</v>
      </c>
      <c r="W273" s="407">
        <f t="shared" si="49"/>
        <v>0</v>
      </c>
      <c r="X273" s="99"/>
      <c r="Y273" s="99"/>
      <c r="Z273" s="99"/>
      <c r="AA273" s="99"/>
      <c r="AB273" s="407">
        <f t="shared" si="50"/>
        <v>0</v>
      </c>
      <c r="AC273" s="99"/>
      <c r="AD273" s="99"/>
      <c r="AE273" s="99"/>
      <c r="AF273" s="99"/>
      <c r="AG273" s="341">
        <f t="shared" si="51"/>
        <v>0</v>
      </c>
      <c r="AH273" s="99"/>
      <c r="AI273" s="99"/>
      <c r="AJ273" s="99"/>
      <c r="AK273" s="99"/>
      <c r="AL273" s="318">
        <f t="shared" si="48"/>
        <v>0</v>
      </c>
      <c r="AM273" s="424">
        <f t="shared" si="52"/>
        <v>0</v>
      </c>
    </row>
    <row r="274" spans="2:39" ht="63.75" x14ac:dyDescent="0.25">
      <c r="B274" s="39"/>
      <c r="C274" s="1091"/>
      <c r="D274" s="1083"/>
      <c r="E274" s="160" t="s">
        <v>724</v>
      </c>
      <c r="F274" s="324"/>
      <c r="G274" s="341">
        <f t="shared" si="44"/>
        <v>0</v>
      </c>
      <c r="H274" s="99"/>
      <c r="I274" s="99"/>
      <c r="J274" s="99"/>
      <c r="K274" s="343"/>
      <c r="L274" s="341">
        <f t="shared" si="45"/>
        <v>0</v>
      </c>
      <c r="M274" s="99"/>
      <c r="N274" s="99"/>
      <c r="O274" s="99"/>
      <c r="P274" s="343"/>
      <c r="Q274" s="341">
        <f t="shared" si="46"/>
        <v>0</v>
      </c>
      <c r="R274" s="99"/>
      <c r="S274" s="99"/>
      <c r="T274" s="99"/>
      <c r="U274" s="99"/>
      <c r="V274" s="318">
        <f t="shared" si="47"/>
        <v>0</v>
      </c>
      <c r="W274" s="407">
        <f t="shared" si="49"/>
        <v>0</v>
      </c>
      <c r="X274" s="99"/>
      <c r="Y274" s="99"/>
      <c r="Z274" s="99"/>
      <c r="AA274" s="99"/>
      <c r="AB274" s="407">
        <f t="shared" si="50"/>
        <v>0</v>
      </c>
      <c r="AC274" s="99"/>
      <c r="AD274" s="99"/>
      <c r="AE274" s="99"/>
      <c r="AF274" s="99"/>
      <c r="AG274" s="341">
        <f t="shared" si="51"/>
        <v>0</v>
      </c>
      <c r="AH274" s="99"/>
      <c r="AI274" s="99"/>
      <c r="AJ274" s="99"/>
      <c r="AK274" s="99"/>
      <c r="AL274" s="318">
        <f t="shared" si="48"/>
        <v>0</v>
      </c>
      <c r="AM274" s="424">
        <f t="shared" si="52"/>
        <v>0</v>
      </c>
    </row>
    <row r="275" spans="2:39" ht="63.75" x14ac:dyDescent="0.25">
      <c r="B275" s="39"/>
      <c r="C275" s="1091"/>
      <c r="D275" s="1083"/>
      <c r="E275" s="160" t="s">
        <v>725</v>
      </c>
      <c r="F275" s="324"/>
      <c r="G275" s="341">
        <f t="shared" si="44"/>
        <v>0</v>
      </c>
      <c r="H275" s="99"/>
      <c r="I275" s="99"/>
      <c r="J275" s="99"/>
      <c r="K275" s="343"/>
      <c r="L275" s="341">
        <f t="shared" si="45"/>
        <v>0</v>
      </c>
      <c r="M275" s="99"/>
      <c r="N275" s="99"/>
      <c r="O275" s="99"/>
      <c r="P275" s="343"/>
      <c r="Q275" s="341">
        <f t="shared" si="46"/>
        <v>0</v>
      </c>
      <c r="R275" s="99"/>
      <c r="S275" s="99"/>
      <c r="T275" s="99"/>
      <c r="U275" s="99"/>
      <c r="V275" s="318">
        <f t="shared" si="47"/>
        <v>0</v>
      </c>
      <c r="W275" s="407">
        <f t="shared" si="49"/>
        <v>0</v>
      </c>
      <c r="X275" s="99"/>
      <c r="Y275" s="99"/>
      <c r="Z275" s="99"/>
      <c r="AA275" s="99"/>
      <c r="AB275" s="407">
        <f t="shared" si="50"/>
        <v>0</v>
      </c>
      <c r="AC275" s="99"/>
      <c r="AD275" s="99"/>
      <c r="AE275" s="99"/>
      <c r="AF275" s="99"/>
      <c r="AG275" s="341">
        <f t="shared" si="51"/>
        <v>0</v>
      </c>
      <c r="AH275" s="99"/>
      <c r="AI275" s="99"/>
      <c r="AJ275" s="99"/>
      <c r="AK275" s="99"/>
      <c r="AL275" s="318">
        <f t="shared" si="48"/>
        <v>0</v>
      </c>
      <c r="AM275" s="424">
        <f t="shared" si="52"/>
        <v>0</v>
      </c>
    </row>
    <row r="276" spans="2:39" ht="51" x14ac:dyDescent="0.25">
      <c r="B276" s="39"/>
      <c r="C276" s="1091"/>
      <c r="D276" s="1083"/>
      <c r="E276" s="160" t="s">
        <v>131</v>
      </c>
      <c r="F276" s="324"/>
      <c r="G276" s="341">
        <f t="shared" si="44"/>
        <v>0</v>
      </c>
      <c r="H276" s="99"/>
      <c r="I276" s="99"/>
      <c r="J276" s="99"/>
      <c r="K276" s="343"/>
      <c r="L276" s="341">
        <f t="shared" si="45"/>
        <v>0</v>
      </c>
      <c r="M276" s="99"/>
      <c r="N276" s="99"/>
      <c r="O276" s="99"/>
      <c r="P276" s="343"/>
      <c r="Q276" s="341">
        <f t="shared" si="46"/>
        <v>0</v>
      </c>
      <c r="R276" s="99"/>
      <c r="S276" s="99"/>
      <c r="T276" s="99"/>
      <c r="U276" s="99"/>
      <c r="V276" s="318">
        <f t="shared" si="47"/>
        <v>0</v>
      </c>
      <c r="W276" s="407">
        <f t="shared" si="49"/>
        <v>0</v>
      </c>
      <c r="X276" s="99"/>
      <c r="Y276" s="99"/>
      <c r="Z276" s="99"/>
      <c r="AA276" s="99"/>
      <c r="AB276" s="407">
        <f t="shared" si="50"/>
        <v>0</v>
      </c>
      <c r="AC276" s="99"/>
      <c r="AD276" s="99"/>
      <c r="AE276" s="99"/>
      <c r="AF276" s="99"/>
      <c r="AG276" s="341">
        <f t="shared" si="51"/>
        <v>0</v>
      </c>
      <c r="AH276" s="99"/>
      <c r="AI276" s="99"/>
      <c r="AJ276" s="99"/>
      <c r="AK276" s="99"/>
      <c r="AL276" s="318">
        <f t="shared" si="48"/>
        <v>0</v>
      </c>
      <c r="AM276" s="424">
        <f t="shared" si="52"/>
        <v>0</v>
      </c>
    </row>
    <row r="277" spans="2:39" ht="51" x14ac:dyDescent="0.25">
      <c r="B277" s="39"/>
      <c r="C277" s="1091"/>
      <c r="D277" s="1083"/>
      <c r="E277" s="160" t="s">
        <v>133</v>
      </c>
      <c r="F277" s="324"/>
      <c r="G277" s="341">
        <f t="shared" si="44"/>
        <v>0</v>
      </c>
      <c r="H277" s="99"/>
      <c r="I277" s="99"/>
      <c r="J277" s="99"/>
      <c r="K277" s="343"/>
      <c r="L277" s="341">
        <f t="shared" si="45"/>
        <v>0</v>
      </c>
      <c r="M277" s="99"/>
      <c r="N277" s="99"/>
      <c r="O277" s="99"/>
      <c r="P277" s="343"/>
      <c r="Q277" s="341">
        <f t="shared" si="46"/>
        <v>0</v>
      </c>
      <c r="R277" s="99"/>
      <c r="S277" s="99"/>
      <c r="T277" s="99"/>
      <c r="U277" s="99"/>
      <c r="V277" s="318">
        <f t="shared" si="47"/>
        <v>0</v>
      </c>
      <c r="W277" s="407">
        <f t="shared" si="49"/>
        <v>0</v>
      </c>
      <c r="X277" s="99"/>
      <c r="Y277" s="99"/>
      <c r="Z277" s="99"/>
      <c r="AA277" s="99"/>
      <c r="AB277" s="407">
        <f t="shared" si="50"/>
        <v>0</v>
      </c>
      <c r="AC277" s="99"/>
      <c r="AD277" s="99"/>
      <c r="AE277" s="99"/>
      <c r="AF277" s="99"/>
      <c r="AG277" s="341">
        <f t="shared" si="51"/>
        <v>0</v>
      </c>
      <c r="AH277" s="99"/>
      <c r="AI277" s="99"/>
      <c r="AJ277" s="99"/>
      <c r="AK277" s="99"/>
      <c r="AL277" s="318">
        <f t="shared" si="48"/>
        <v>0</v>
      </c>
      <c r="AM277" s="424">
        <f t="shared" si="52"/>
        <v>0</v>
      </c>
    </row>
    <row r="278" spans="2:39" ht="51" x14ac:dyDescent="0.25">
      <c r="B278" s="39"/>
      <c r="C278" s="1091"/>
      <c r="D278" s="1083"/>
      <c r="E278" s="160" t="s">
        <v>132</v>
      </c>
      <c r="F278" s="324"/>
      <c r="G278" s="341">
        <f t="shared" si="44"/>
        <v>0</v>
      </c>
      <c r="H278" s="99"/>
      <c r="I278" s="99"/>
      <c r="J278" s="99"/>
      <c r="K278" s="343"/>
      <c r="L278" s="341">
        <f t="shared" si="45"/>
        <v>0</v>
      </c>
      <c r="M278" s="99"/>
      <c r="N278" s="99"/>
      <c r="O278" s="99"/>
      <c r="P278" s="343"/>
      <c r="Q278" s="341">
        <f t="shared" si="46"/>
        <v>0</v>
      </c>
      <c r="R278" s="99"/>
      <c r="S278" s="99"/>
      <c r="T278" s="99"/>
      <c r="U278" s="99"/>
      <c r="V278" s="318">
        <f t="shared" si="47"/>
        <v>0</v>
      </c>
      <c r="W278" s="407">
        <f t="shared" si="49"/>
        <v>0</v>
      </c>
      <c r="X278" s="99"/>
      <c r="Y278" s="99"/>
      <c r="Z278" s="99"/>
      <c r="AA278" s="99"/>
      <c r="AB278" s="407">
        <f t="shared" si="50"/>
        <v>0</v>
      </c>
      <c r="AC278" s="99"/>
      <c r="AD278" s="99"/>
      <c r="AE278" s="99"/>
      <c r="AF278" s="99"/>
      <c r="AG278" s="341">
        <f t="shared" si="51"/>
        <v>0</v>
      </c>
      <c r="AH278" s="99"/>
      <c r="AI278" s="99"/>
      <c r="AJ278" s="99"/>
      <c r="AK278" s="99"/>
      <c r="AL278" s="318">
        <f t="shared" si="48"/>
        <v>0</v>
      </c>
      <c r="AM278" s="424">
        <f t="shared" si="52"/>
        <v>0</v>
      </c>
    </row>
    <row r="279" spans="2:39" ht="51" x14ac:dyDescent="0.25">
      <c r="B279" s="39"/>
      <c r="C279" s="1091"/>
      <c r="D279" s="1083"/>
      <c r="E279" s="160" t="s">
        <v>135</v>
      </c>
      <c r="F279" s="324"/>
      <c r="G279" s="341">
        <f t="shared" si="44"/>
        <v>0</v>
      </c>
      <c r="H279" s="99"/>
      <c r="I279" s="99"/>
      <c r="J279" s="99"/>
      <c r="K279" s="343"/>
      <c r="L279" s="341">
        <f t="shared" si="45"/>
        <v>0</v>
      </c>
      <c r="M279" s="99"/>
      <c r="N279" s="99"/>
      <c r="O279" s="99"/>
      <c r="P279" s="343"/>
      <c r="Q279" s="341">
        <f t="shared" si="46"/>
        <v>0</v>
      </c>
      <c r="R279" s="99"/>
      <c r="S279" s="99"/>
      <c r="T279" s="99"/>
      <c r="U279" s="99"/>
      <c r="V279" s="318">
        <f t="shared" si="47"/>
        <v>0</v>
      </c>
      <c r="W279" s="407">
        <f t="shared" si="49"/>
        <v>0</v>
      </c>
      <c r="X279" s="99"/>
      <c r="Y279" s="99"/>
      <c r="Z279" s="99"/>
      <c r="AA279" s="99"/>
      <c r="AB279" s="407">
        <f t="shared" si="50"/>
        <v>0</v>
      </c>
      <c r="AC279" s="99"/>
      <c r="AD279" s="99"/>
      <c r="AE279" s="99"/>
      <c r="AF279" s="99"/>
      <c r="AG279" s="341">
        <f t="shared" si="51"/>
        <v>0</v>
      </c>
      <c r="AH279" s="99"/>
      <c r="AI279" s="99"/>
      <c r="AJ279" s="99"/>
      <c r="AK279" s="99"/>
      <c r="AL279" s="318">
        <f t="shared" si="48"/>
        <v>0</v>
      </c>
      <c r="AM279" s="424">
        <f t="shared" si="52"/>
        <v>0</v>
      </c>
    </row>
    <row r="280" spans="2:39" ht="25.5" x14ac:dyDescent="0.25">
      <c r="B280" s="39"/>
      <c r="C280" s="1091"/>
      <c r="D280" s="1083"/>
      <c r="E280" s="160" t="s">
        <v>138</v>
      </c>
      <c r="F280" s="324"/>
      <c r="G280" s="341">
        <f t="shared" si="44"/>
        <v>0</v>
      </c>
      <c r="H280" s="99"/>
      <c r="I280" s="99"/>
      <c r="J280" s="99"/>
      <c r="K280" s="343"/>
      <c r="L280" s="341">
        <f t="shared" si="45"/>
        <v>0</v>
      </c>
      <c r="M280" s="99"/>
      <c r="N280" s="99"/>
      <c r="O280" s="99"/>
      <c r="P280" s="343"/>
      <c r="Q280" s="341">
        <f t="shared" si="46"/>
        <v>0</v>
      </c>
      <c r="R280" s="99"/>
      <c r="S280" s="99"/>
      <c r="T280" s="99"/>
      <c r="U280" s="99"/>
      <c r="V280" s="318">
        <f t="shared" si="47"/>
        <v>0</v>
      </c>
      <c r="W280" s="407">
        <f t="shared" si="49"/>
        <v>0</v>
      </c>
      <c r="X280" s="99"/>
      <c r="Y280" s="99"/>
      <c r="Z280" s="99"/>
      <c r="AA280" s="99"/>
      <c r="AB280" s="407">
        <f t="shared" si="50"/>
        <v>0</v>
      </c>
      <c r="AC280" s="99"/>
      <c r="AD280" s="99"/>
      <c r="AE280" s="99"/>
      <c r="AF280" s="99"/>
      <c r="AG280" s="341">
        <f t="shared" si="51"/>
        <v>0</v>
      </c>
      <c r="AH280" s="99"/>
      <c r="AI280" s="99"/>
      <c r="AJ280" s="99"/>
      <c r="AK280" s="99"/>
      <c r="AL280" s="318">
        <f t="shared" si="48"/>
        <v>0</v>
      </c>
      <c r="AM280" s="424">
        <f t="shared" si="52"/>
        <v>0</v>
      </c>
    </row>
    <row r="281" spans="2:39" ht="63.75" x14ac:dyDescent="0.25">
      <c r="B281" s="39"/>
      <c r="C281" s="1091"/>
      <c r="D281" s="1083"/>
      <c r="E281" s="160" t="s">
        <v>130</v>
      </c>
      <c r="F281" s="324"/>
      <c r="G281" s="341">
        <f t="shared" si="44"/>
        <v>0</v>
      </c>
      <c r="H281" s="99"/>
      <c r="I281" s="99"/>
      <c r="J281" s="99"/>
      <c r="K281" s="343"/>
      <c r="L281" s="341">
        <f t="shared" si="45"/>
        <v>0</v>
      </c>
      <c r="M281" s="99"/>
      <c r="N281" s="99"/>
      <c r="O281" s="99"/>
      <c r="P281" s="343"/>
      <c r="Q281" s="341">
        <f t="shared" si="46"/>
        <v>0</v>
      </c>
      <c r="R281" s="99"/>
      <c r="S281" s="99"/>
      <c r="T281" s="99"/>
      <c r="U281" s="99"/>
      <c r="V281" s="318">
        <f t="shared" si="47"/>
        <v>0</v>
      </c>
      <c r="W281" s="407">
        <f t="shared" si="49"/>
        <v>0</v>
      </c>
      <c r="X281" s="99"/>
      <c r="Y281" s="99"/>
      <c r="Z281" s="99"/>
      <c r="AA281" s="99"/>
      <c r="AB281" s="407">
        <f t="shared" si="50"/>
        <v>0</v>
      </c>
      <c r="AC281" s="99"/>
      <c r="AD281" s="99"/>
      <c r="AE281" s="99"/>
      <c r="AF281" s="99"/>
      <c r="AG281" s="341">
        <f t="shared" si="51"/>
        <v>0</v>
      </c>
      <c r="AH281" s="99"/>
      <c r="AI281" s="99"/>
      <c r="AJ281" s="99"/>
      <c r="AK281" s="99"/>
      <c r="AL281" s="318">
        <f t="shared" si="48"/>
        <v>0</v>
      </c>
      <c r="AM281" s="424">
        <f t="shared" si="52"/>
        <v>0</v>
      </c>
    </row>
    <row r="282" spans="2:39" ht="24" x14ac:dyDescent="0.25">
      <c r="B282" s="119"/>
      <c r="C282" s="1091"/>
      <c r="D282" s="1083"/>
      <c r="E282" s="162"/>
      <c r="F282" s="319" t="s">
        <v>329</v>
      </c>
      <c r="G282" s="341">
        <f t="shared" si="44"/>
        <v>0</v>
      </c>
      <c r="H282" s="97"/>
      <c r="I282" s="97"/>
      <c r="J282" s="97"/>
      <c r="K282" s="115"/>
      <c r="L282" s="341">
        <f t="shared" si="45"/>
        <v>0</v>
      </c>
      <c r="M282" s="97"/>
      <c r="N282" s="97"/>
      <c r="O282" s="97"/>
      <c r="P282" s="115"/>
      <c r="Q282" s="341">
        <f t="shared" si="46"/>
        <v>0</v>
      </c>
      <c r="R282" s="97"/>
      <c r="S282" s="97"/>
      <c r="T282" s="97"/>
      <c r="U282" s="97"/>
      <c r="V282" s="318">
        <f t="shared" si="47"/>
        <v>0</v>
      </c>
      <c r="W282" s="407">
        <f t="shared" si="49"/>
        <v>0</v>
      </c>
      <c r="X282" s="97"/>
      <c r="Y282" s="97"/>
      <c r="Z282" s="97"/>
      <c r="AA282" s="97"/>
      <c r="AB282" s="407">
        <f t="shared" si="50"/>
        <v>0</v>
      </c>
      <c r="AC282" s="97"/>
      <c r="AD282" s="97"/>
      <c r="AE282" s="97"/>
      <c r="AF282" s="97"/>
      <c r="AG282" s="341">
        <f t="shared" si="51"/>
        <v>0</v>
      </c>
      <c r="AH282" s="97"/>
      <c r="AI282" s="97"/>
      <c r="AJ282" s="97"/>
      <c r="AK282" s="97"/>
      <c r="AL282" s="318">
        <f t="shared" si="48"/>
        <v>0</v>
      </c>
      <c r="AM282" s="424">
        <f t="shared" si="52"/>
        <v>0</v>
      </c>
    </row>
    <row r="283" spans="2:39" ht="21.75" thickBot="1" x14ac:dyDescent="0.3">
      <c r="B283" s="119"/>
      <c r="C283" s="1091"/>
      <c r="D283" s="1084"/>
      <c r="E283" s="163"/>
      <c r="F283" s="320" t="s">
        <v>321</v>
      </c>
      <c r="G283" s="341">
        <f t="shared" si="44"/>
        <v>0</v>
      </c>
      <c r="H283" s="98"/>
      <c r="I283" s="98"/>
      <c r="J283" s="98"/>
      <c r="K283" s="116"/>
      <c r="L283" s="341">
        <f t="shared" si="45"/>
        <v>0</v>
      </c>
      <c r="M283" s="98"/>
      <c r="N283" s="98"/>
      <c r="O283" s="98"/>
      <c r="P283" s="116"/>
      <c r="Q283" s="341">
        <f t="shared" si="46"/>
        <v>0</v>
      </c>
      <c r="R283" s="98"/>
      <c r="S283" s="98"/>
      <c r="T283" s="98"/>
      <c r="U283" s="98"/>
      <c r="V283" s="318">
        <f t="shared" si="47"/>
        <v>0</v>
      </c>
      <c r="W283" s="407">
        <f t="shared" si="49"/>
        <v>0</v>
      </c>
      <c r="X283" s="98"/>
      <c r="Y283" s="98"/>
      <c r="Z283" s="98"/>
      <c r="AA283" s="98"/>
      <c r="AB283" s="407">
        <f t="shared" si="50"/>
        <v>0</v>
      </c>
      <c r="AC283" s="98"/>
      <c r="AD283" s="98"/>
      <c r="AE283" s="98"/>
      <c r="AF283" s="98"/>
      <c r="AG283" s="341">
        <f t="shared" si="51"/>
        <v>0</v>
      </c>
      <c r="AH283" s="98"/>
      <c r="AI283" s="98"/>
      <c r="AJ283" s="98"/>
      <c r="AK283" s="98"/>
      <c r="AL283" s="318">
        <f t="shared" si="48"/>
        <v>0</v>
      </c>
      <c r="AM283" s="424">
        <f t="shared" si="52"/>
        <v>0</v>
      </c>
    </row>
    <row r="284" spans="2:39" ht="15.75" customHeight="1" x14ac:dyDescent="0.25">
      <c r="B284" s="1101"/>
      <c r="C284" s="1091"/>
      <c r="D284" s="1082"/>
      <c r="E284" s="1114" t="s">
        <v>726</v>
      </c>
      <c r="F284" s="334" t="s">
        <v>328</v>
      </c>
      <c r="G284" s="341">
        <f t="shared" si="44"/>
        <v>4</v>
      </c>
      <c r="H284" s="99">
        <v>0</v>
      </c>
      <c r="I284" s="99">
        <v>0</v>
      </c>
      <c r="J284" s="99">
        <v>0</v>
      </c>
      <c r="K284" s="343">
        <v>4</v>
      </c>
      <c r="L284" s="341">
        <f t="shared" si="45"/>
        <v>2</v>
      </c>
      <c r="M284" s="99">
        <v>0</v>
      </c>
      <c r="N284" s="99">
        <v>0</v>
      </c>
      <c r="O284" s="99">
        <v>0</v>
      </c>
      <c r="P284" s="343">
        <v>2</v>
      </c>
      <c r="Q284" s="341">
        <f t="shared" si="46"/>
        <v>0</v>
      </c>
      <c r="R284" s="99"/>
      <c r="S284" s="99"/>
      <c r="T284" s="99"/>
      <c r="U284" s="99"/>
      <c r="V284" s="318">
        <f t="shared" si="47"/>
        <v>6</v>
      </c>
      <c r="W284" s="407">
        <f t="shared" si="49"/>
        <v>0</v>
      </c>
      <c r="X284" s="99"/>
      <c r="Y284" s="99"/>
      <c r="Z284" s="99"/>
      <c r="AA284" s="99"/>
      <c r="AB284" s="407">
        <f t="shared" si="50"/>
        <v>0</v>
      </c>
      <c r="AC284" s="99"/>
      <c r="AD284" s="99"/>
      <c r="AE284" s="99"/>
      <c r="AF284" s="99"/>
      <c r="AG284" s="341">
        <f t="shared" si="51"/>
        <v>0</v>
      </c>
      <c r="AH284" s="99"/>
      <c r="AI284" s="99"/>
      <c r="AJ284" s="99"/>
      <c r="AK284" s="99"/>
      <c r="AL284" s="318">
        <f t="shared" si="48"/>
        <v>0</v>
      </c>
      <c r="AM284" s="424">
        <f t="shared" si="52"/>
        <v>6</v>
      </c>
    </row>
    <row r="285" spans="2:39" ht="24" x14ac:dyDescent="0.25">
      <c r="B285" s="1102"/>
      <c r="C285" s="1091"/>
      <c r="D285" s="1083"/>
      <c r="E285" s="1115"/>
      <c r="F285" s="328" t="s">
        <v>329</v>
      </c>
      <c r="G285" s="341">
        <f t="shared" si="44"/>
        <v>0</v>
      </c>
      <c r="H285" s="97">
        <v>0</v>
      </c>
      <c r="I285" s="97">
        <v>0</v>
      </c>
      <c r="J285" s="97">
        <v>0</v>
      </c>
      <c r="K285" s="115">
        <v>0</v>
      </c>
      <c r="L285" s="341">
        <f t="shared" si="45"/>
        <v>0</v>
      </c>
      <c r="M285" s="97">
        <v>0</v>
      </c>
      <c r="N285" s="97">
        <v>0</v>
      </c>
      <c r="O285" s="97">
        <v>0</v>
      </c>
      <c r="P285" s="115">
        <v>0</v>
      </c>
      <c r="Q285" s="341">
        <f t="shared" si="46"/>
        <v>0</v>
      </c>
      <c r="R285" s="97"/>
      <c r="S285" s="97"/>
      <c r="T285" s="97"/>
      <c r="U285" s="97"/>
      <c r="V285" s="318">
        <f t="shared" si="47"/>
        <v>0</v>
      </c>
      <c r="W285" s="407">
        <f t="shared" si="49"/>
        <v>0</v>
      </c>
      <c r="X285" s="97"/>
      <c r="Y285" s="97"/>
      <c r="Z285" s="97"/>
      <c r="AA285" s="97"/>
      <c r="AB285" s="407">
        <f t="shared" si="50"/>
        <v>0</v>
      </c>
      <c r="AC285" s="97"/>
      <c r="AD285" s="97"/>
      <c r="AE285" s="97"/>
      <c r="AF285" s="97"/>
      <c r="AG285" s="341">
        <f t="shared" si="51"/>
        <v>0</v>
      </c>
      <c r="AH285" s="97"/>
      <c r="AI285" s="97"/>
      <c r="AJ285" s="97"/>
      <c r="AK285" s="97"/>
      <c r="AL285" s="318">
        <f t="shared" si="48"/>
        <v>0</v>
      </c>
      <c r="AM285" s="424">
        <f t="shared" si="52"/>
        <v>0</v>
      </c>
    </row>
    <row r="286" spans="2:39" ht="21.75" thickBot="1" x14ac:dyDescent="0.3">
      <c r="B286" s="1103"/>
      <c r="C286" s="1091"/>
      <c r="D286" s="1084"/>
      <c r="E286" s="1116"/>
      <c r="F286" s="320" t="s">
        <v>321</v>
      </c>
      <c r="G286" s="341">
        <f t="shared" si="44"/>
        <v>1</v>
      </c>
      <c r="H286" s="98">
        <v>0</v>
      </c>
      <c r="I286" s="98">
        <v>0</v>
      </c>
      <c r="J286" s="98">
        <v>0</v>
      </c>
      <c r="K286" s="116">
        <v>1</v>
      </c>
      <c r="L286" s="341">
        <f t="shared" si="45"/>
        <v>0</v>
      </c>
      <c r="M286" s="98">
        <v>0</v>
      </c>
      <c r="N286" s="98">
        <v>0</v>
      </c>
      <c r="O286" s="98">
        <v>0</v>
      </c>
      <c r="P286" s="116">
        <v>0</v>
      </c>
      <c r="Q286" s="341">
        <f t="shared" si="46"/>
        <v>0</v>
      </c>
      <c r="R286" s="98"/>
      <c r="S286" s="98"/>
      <c r="T286" s="98"/>
      <c r="U286" s="98"/>
      <c r="V286" s="318">
        <f t="shared" si="47"/>
        <v>1</v>
      </c>
      <c r="W286" s="407">
        <f t="shared" si="49"/>
        <v>0</v>
      </c>
      <c r="X286" s="98"/>
      <c r="Y286" s="98"/>
      <c r="Z286" s="98"/>
      <c r="AA286" s="98"/>
      <c r="AB286" s="407">
        <f t="shared" si="50"/>
        <v>0</v>
      </c>
      <c r="AC286" s="98"/>
      <c r="AD286" s="98"/>
      <c r="AE286" s="98"/>
      <c r="AF286" s="98"/>
      <c r="AG286" s="341">
        <f t="shared" si="51"/>
        <v>0</v>
      </c>
      <c r="AH286" s="98"/>
      <c r="AI286" s="98"/>
      <c r="AJ286" s="98"/>
      <c r="AK286" s="98"/>
      <c r="AL286" s="318">
        <f t="shared" si="48"/>
        <v>0</v>
      </c>
      <c r="AM286" s="424">
        <f t="shared" si="52"/>
        <v>1</v>
      </c>
    </row>
    <row r="287" spans="2:39" ht="21" x14ac:dyDescent="0.25">
      <c r="B287" s="1101"/>
      <c r="C287" s="1091"/>
      <c r="D287" s="1082"/>
      <c r="E287" s="1114" t="s">
        <v>323</v>
      </c>
      <c r="F287" s="334" t="s">
        <v>328</v>
      </c>
      <c r="G287" s="341">
        <f t="shared" si="44"/>
        <v>0</v>
      </c>
      <c r="H287" s="99">
        <v>0</v>
      </c>
      <c r="I287" s="99">
        <v>0</v>
      </c>
      <c r="J287" s="99">
        <v>0</v>
      </c>
      <c r="K287" s="343">
        <v>0</v>
      </c>
      <c r="L287" s="341">
        <f t="shared" si="45"/>
        <v>0</v>
      </c>
      <c r="M287" s="99">
        <v>0</v>
      </c>
      <c r="N287" s="99">
        <v>0</v>
      </c>
      <c r="O287" s="99">
        <v>0</v>
      </c>
      <c r="P287" s="343">
        <v>0</v>
      </c>
      <c r="Q287" s="341">
        <f t="shared" si="46"/>
        <v>0</v>
      </c>
      <c r="R287" s="99">
        <v>0</v>
      </c>
      <c r="S287" s="99">
        <v>0</v>
      </c>
      <c r="T287" s="99">
        <v>0</v>
      </c>
      <c r="U287" s="99">
        <v>0</v>
      </c>
      <c r="V287" s="318">
        <f t="shared" si="47"/>
        <v>0</v>
      </c>
      <c r="W287" s="407">
        <f t="shared" si="49"/>
        <v>0</v>
      </c>
      <c r="X287" s="99"/>
      <c r="Y287" s="99"/>
      <c r="Z287" s="99"/>
      <c r="AA287" s="99"/>
      <c r="AB287" s="407">
        <f t="shared" si="50"/>
        <v>0</v>
      </c>
      <c r="AC287" s="99"/>
      <c r="AD287" s="99"/>
      <c r="AE287" s="99"/>
      <c r="AF287" s="99"/>
      <c r="AG287" s="341">
        <f t="shared" si="51"/>
        <v>0</v>
      </c>
      <c r="AH287" s="99"/>
      <c r="AI287" s="99"/>
      <c r="AJ287" s="99"/>
      <c r="AK287" s="99"/>
      <c r="AL287" s="318">
        <f t="shared" si="48"/>
        <v>0</v>
      </c>
      <c r="AM287" s="424">
        <f t="shared" si="52"/>
        <v>0</v>
      </c>
    </row>
    <row r="288" spans="2:39" ht="24" x14ac:dyDescent="0.25">
      <c r="B288" s="1102"/>
      <c r="C288" s="1091"/>
      <c r="D288" s="1083"/>
      <c r="E288" s="1115"/>
      <c r="F288" s="328" t="s">
        <v>329</v>
      </c>
      <c r="G288" s="341">
        <f t="shared" si="44"/>
        <v>0</v>
      </c>
      <c r="H288" s="97">
        <v>0</v>
      </c>
      <c r="I288" s="97">
        <v>0</v>
      </c>
      <c r="J288" s="97">
        <v>0</v>
      </c>
      <c r="K288" s="115">
        <v>0</v>
      </c>
      <c r="L288" s="341">
        <f t="shared" si="45"/>
        <v>0</v>
      </c>
      <c r="M288" s="97">
        <v>0</v>
      </c>
      <c r="N288" s="97">
        <v>0</v>
      </c>
      <c r="O288" s="97">
        <v>0</v>
      </c>
      <c r="P288" s="115">
        <v>0</v>
      </c>
      <c r="Q288" s="341">
        <f t="shared" si="46"/>
        <v>0</v>
      </c>
      <c r="R288" s="97">
        <v>0</v>
      </c>
      <c r="S288" s="97">
        <v>0</v>
      </c>
      <c r="T288" s="97">
        <v>0</v>
      </c>
      <c r="U288" s="97">
        <v>0</v>
      </c>
      <c r="V288" s="318">
        <f t="shared" si="47"/>
        <v>0</v>
      </c>
      <c r="W288" s="407">
        <f t="shared" si="49"/>
        <v>0</v>
      </c>
      <c r="X288" s="97"/>
      <c r="Y288" s="97"/>
      <c r="Z288" s="97"/>
      <c r="AA288" s="97"/>
      <c r="AB288" s="407">
        <f t="shared" si="50"/>
        <v>0</v>
      </c>
      <c r="AC288" s="97"/>
      <c r="AD288" s="97"/>
      <c r="AE288" s="97"/>
      <c r="AF288" s="97"/>
      <c r="AG288" s="341">
        <f t="shared" si="51"/>
        <v>0</v>
      </c>
      <c r="AH288" s="97"/>
      <c r="AI288" s="97"/>
      <c r="AJ288" s="97"/>
      <c r="AK288" s="97"/>
      <c r="AL288" s="318">
        <f t="shared" si="48"/>
        <v>0</v>
      </c>
      <c r="AM288" s="424">
        <f t="shared" si="52"/>
        <v>0</v>
      </c>
    </row>
    <row r="289" spans="1:39" ht="21.75" thickBot="1" x14ac:dyDescent="0.3">
      <c r="B289" s="1103"/>
      <c r="C289" s="1091"/>
      <c r="D289" s="1084"/>
      <c r="E289" s="1116"/>
      <c r="F289" s="320" t="s">
        <v>321</v>
      </c>
      <c r="G289" s="341">
        <f t="shared" si="44"/>
        <v>0</v>
      </c>
      <c r="H289" s="98">
        <v>0</v>
      </c>
      <c r="I289" s="98">
        <v>0</v>
      </c>
      <c r="J289" s="98">
        <v>0</v>
      </c>
      <c r="K289" s="116">
        <v>0</v>
      </c>
      <c r="L289" s="341">
        <f t="shared" si="45"/>
        <v>0</v>
      </c>
      <c r="M289" s="98">
        <v>0</v>
      </c>
      <c r="N289" s="98">
        <v>0</v>
      </c>
      <c r="O289" s="98">
        <v>0</v>
      </c>
      <c r="P289" s="116">
        <v>0</v>
      </c>
      <c r="Q289" s="341">
        <f t="shared" si="46"/>
        <v>0</v>
      </c>
      <c r="R289" s="98">
        <v>0</v>
      </c>
      <c r="S289" s="98">
        <v>0</v>
      </c>
      <c r="T289" s="98">
        <v>0</v>
      </c>
      <c r="U289" s="98">
        <v>0</v>
      </c>
      <c r="V289" s="318">
        <f t="shared" si="47"/>
        <v>0</v>
      </c>
      <c r="W289" s="407">
        <f t="shared" si="49"/>
        <v>0</v>
      </c>
      <c r="X289" s="98"/>
      <c r="Y289" s="98"/>
      <c r="Z289" s="98"/>
      <c r="AA289" s="98"/>
      <c r="AB289" s="407">
        <f t="shared" si="50"/>
        <v>0</v>
      </c>
      <c r="AC289" s="98"/>
      <c r="AD289" s="98"/>
      <c r="AE289" s="98"/>
      <c r="AF289" s="98"/>
      <c r="AG289" s="341">
        <f t="shared" si="51"/>
        <v>0</v>
      </c>
      <c r="AH289" s="98"/>
      <c r="AI289" s="98"/>
      <c r="AJ289" s="98"/>
      <c r="AK289" s="98"/>
      <c r="AL289" s="318">
        <f t="shared" si="48"/>
        <v>0</v>
      </c>
      <c r="AM289" s="424">
        <f t="shared" si="52"/>
        <v>0</v>
      </c>
    </row>
    <row r="290" spans="1:39" ht="15.75" customHeight="1" x14ac:dyDescent="0.25">
      <c r="B290" s="1101"/>
      <c r="C290" s="1091"/>
      <c r="D290" s="1082"/>
      <c r="E290" s="1114" t="s">
        <v>324</v>
      </c>
      <c r="F290" s="334" t="s">
        <v>328</v>
      </c>
      <c r="G290" s="341">
        <f t="shared" si="44"/>
        <v>8</v>
      </c>
      <c r="H290" s="99">
        <v>0</v>
      </c>
      <c r="I290" s="99">
        <v>0</v>
      </c>
      <c r="J290" s="99">
        <v>0</v>
      </c>
      <c r="K290" s="343">
        <v>8</v>
      </c>
      <c r="L290" s="341">
        <f t="shared" si="45"/>
        <v>10</v>
      </c>
      <c r="M290" s="99">
        <v>0</v>
      </c>
      <c r="N290" s="99">
        <v>0</v>
      </c>
      <c r="O290" s="99">
        <v>0</v>
      </c>
      <c r="P290" s="343">
        <v>10</v>
      </c>
      <c r="Q290" s="341">
        <f t="shared" si="46"/>
        <v>17</v>
      </c>
      <c r="R290" s="99">
        <v>0</v>
      </c>
      <c r="S290" s="99">
        <v>1</v>
      </c>
      <c r="T290" s="99">
        <v>0</v>
      </c>
      <c r="U290" s="99">
        <v>16</v>
      </c>
      <c r="V290" s="318">
        <f t="shared" si="47"/>
        <v>35</v>
      </c>
      <c r="W290" s="407">
        <f t="shared" si="49"/>
        <v>0</v>
      </c>
      <c r="X290" s="99"/>
      <c r="Y290" s="99"/>
      <c r="Z290" s="99"/>
      <c r="AA290" s="99"/>
      <c r="AB290" s="407">
        <f t="shared" si="50"/>
        <v>0</v>
      </c>
      <c r="AC290" s="99"/>
      <c r="AD290" s="99"/>
      <c r="AE290" s="99"/>
      <c r="AF290" s="99"/>
      <c r="AG290" s="341">
        <f t="shared" si="51"/>
        <v>0</v>
      </c>
      <c r="AH290" s="99"/>
      <c r="AI290" s="99"/>
      <c r="AJ290" s="99"/>
      <c r="AK290" s="99"/>
      <c r="AL290" s="318">
        <f t="shared" si="48"/>
        <v>0</v>
      </c>
      <c r="AM290" s="424">
        <f t="shared" si="52"/>
        <v>35</v>
      </c>
    </row>
    <row r="291" spans="1:39" ht="24" x14ac:dyDescent="0.25">
      <c r="B291" s="1102"/>
      <c r="C291" s="1091"/>
      <c r="D291" s="1083"/>
      <c r="E291" s="1115"/>
      <c r="F291" s="328" t="s">
        <v>329</v>
      </c>
      <c r="G291" s="341">
        <f t="shared" si="44"/>
        <v>0</v>
      </c>
      <c r="H291" s="97">
        <v>0</v>
      </c>
      <c r="I291" s="97">
        <v>0</v>
      </c>
      <c r="J291" s="97">
        <v>0</v>
      </c>
      <c r="K291" s="115">
        <v>0</v>
      </c>
      <c r="L291" s="341">
        <f t="shared" si="45"/>
        <v>0</v>
      </c>
      <c r="M291" s="97">
        <v>0</v>
      </c>
      <c r="N291" s="97">
        <v>0</v>
      </c>
      <c r="O291" s="97">
        <v>0</v>
      </c>
      <c r="P291" s="115">
        <v>0</v>
      </c>
      <c r="Q291" s="341">
        <f t="shared" si="46"/>
        <v>0</v>
      </c>
      <c r="R291" s="97">
        <v>0</v>
      </c>
      <c r="S291" s="97">
        <v>0</v>
      </c>
      <c r="T291" s="97">
        <v>0</v>
      </c>
      <c r="U291" s="97">
        <v>0</v>
      </c>
      <c r="V291" s="318">
        <f t="shared" si="47"/>
        <v>0</v>
      </c>
      <c r="W291" s="407">
        <f t="shared" si="49"/>
        <v>0</v>
      </c>
      <c r="X291" s="97"/>
      <c r="Y291" s="97"/>
      <c r="Z291" s="97"/>
      <c r="AA291" s="97"/>
      <c r="AB291" s="407">
        <f t="shared" si="50"/>
        <v>0</v>
      </c>
      <c r="AC291" s="97"/>
      <c r="AD291" s="97"/>
      <c r="AE291" s="97"/>
      <c r="AF291" s="97"/>
      <c r="AG291" s="341">
        <f t="shared" si="51"/>
        <v>0</v>
      </c>
      <c r="AH291" s="97"/>
      <c r="AI291" s="97"/>
      <c r="AJ291" s="97"/>
      <c r="AK291" s="97"/>
      <c r="AL291" s="318">
        <f t="shared" si="48"/>
        <v>0</v>
      </c>
      <c r="AM291" s="424">
        <f t="shared" si="52"/>
        <v>0</v>
      </c>
    </row>
    <row r="292" spans="1:39" ht="21.75" thickBot="1" x14ac:dyDescent="0.3">
      <c r="B292" s="1103"/>
      <c r="C292" s="1091"/>
      <c r="D292" s="1084"/>
      <c r="E292" s="1116"/>
      <c r="F292" s="320" t="s">
        <v>321</v>
      </c>
      <c r="G292" s="341">
        <f t="shared" si="44"/>
        <v>6</v>
      </c>
      <c r="H292" s="98">
        <v>0</v>
      </c>
      <c r="I292" s="98">
        <v>0</v>
      </c>
      <c r="J292" s="98">
        <v>0</v>
      </c>
      <c r="K292" s="116">
        <v>6</v>
      </c>
      <c r="L292" s="341">
        <f t="shared" si="45"/>
        <v>7</v>
      </c>
      <c r="M292" s="98">
        <v>0</v>
      </c>
      <c r="N292" s="98">
        <v>0</v>
      </c>
      <c r="O292" s="98">
        <v>0</v>
      </c>
      <c r="P292" s="116">
        <v>7</v>
      </c>
      <c r="Q292" s="341">
        <f t="shared" si="46"/>
        <v>15</v>
      </c>
      <c r="R292" s="98">
        <v>0</v>
      </c>
      <c r="S292" s="98">
        <v>0</v>
      </c>
      <c r="T292" s="98">
        <v>0</v>
      </c>
      <c r="U292" s="98">
        <v>15</v>
      </c>
      <c r="V292" s="318">
        <f t="shared" si="47"/>
        <v>28</v>
      </c>
      <c r="W292" s="407">
        <f t="shared" si="49"/>
        <v>0</v>
      </c>
      <c r="X292" s="98"/>
      <c r="Y292" s="98"/>
      <c r="Z292" s="98"/>
      <c r="AA292" s="98"/>
      <c r="AB292" s="407">
        <f t="shared" si="50"/>
        <v>0</v>
      </c>
      <c r="AC292" s="98"/>
      <c r="AD292" s="98"/>
      <c r="AE292" s="98"/>
      <c r="AF292" s="98"/>
      <c r="AG292" s="341">
        <f t="shared" si="51"/>
        <v>0</v>
      </c>
      <c r="AH292" s="98"/>
      <c r="AI292" s="98"/>
      <c r="AJ292" s="98"/>
      <c r="AK292" s="98"/>
      <c r="AL292" s="318">
        <f t="shared" si="48"/>
        <v>0</v>
      </c>
      <c r="AM292" s="424">
        <f t="shared" si="52"/>
        <v>28</v>
      </c>
    </row>
    <row r="293" spans="1:39" ht="15.75" customHeight="1" x14ac:dyDescent="0.25">
      <c r="B293" s="1101"/>
      <c r="C293" s="1091"/>
      <c r="D293" s="1082"/>
      <c r="E293" s="1114" t="s">
        <v>126</v>
      </c>
      <c r="F293" s="334" t="s">
        <v>328</v>
      </c>
      <c r="G293" s="341">
        <f t="shared" si="44"/>
        <v>0</v>
      </c>
      <c r="H293" s="99"/>
      <c r="I293" s="99"/>
      <c r="J293" s="99"/>
      <c r="K293" s="343"/>
      <c r="L293" s="341">
        <f t="shared" si="45"/>
        <v>0</v>
      </c>
      <c r="M293" s="99"/>
      <c r="N293" s="99"/>
      <c r="O293" s="99"/>
      <c r="P293" s="343"/>
      <c r="Q293" s="341">
        <f t="shared" si="46"/>
        <v>0</v>
      </c>
      <c r="R293" s="99"/>
      <c r="S293" s="99"/>
      <c r="T293" s="99"/>
      <c r="U293" s="99"/>
      <c r="V293" s="318">
        <f t="shared" si="47"/>
        <v>0</v>
      </c>
      <c r="W293" s="407">
        <f t="shared" si="49"/>
        <v>0</v>
      </c>
      <c r="X293" s="99"/>
      <c r="Y293" s="99"/>
      <c r="Z293" s="99"/>
      <c r="AA293" s="99"/>
      <c r="AB293" s="407">
        <f t="shared" si="50"/>
        <v>0</v>
      </c>
      <c r="AC293" s="99"/>
      <c r="AD293" s="99"/>
      <c r="AE293" s="99"/>
      <c r="AF293" s="99"/>
      <c r="AG293" s="341">
        <f t="shared" si="51"/>
        <v>0</v>
      </c>
      <c r="AH293" s="99"/>
      <c r="AI293" s="99"/>
      <c r="AJ293" s="99"/>
      <c r="AK293" s="99"/>
      <c r="AL293" s="318">
        <f t="shared" si="48"/>
        <v>0</v>
      </c>
      <c r="AM293" s="424">
        <f t="shared" si="52"/>
        <v>0</v>
      </c>
    </row>
    <row r="294" spans="1:39" ht="24" x14ac:dyDescent="0.25">
      <c r="B294" s="1102"/>
      <c r="C294" s="1091"/>
      <c r="D294" s="1083"/>
      <c r="E294" s="1115"/>
      <c r="F294" s="328" t="s">
        <v>329</v>
      </c>
      <c r="G294" s="341">
        <f t="shared" si="44"/>
        <v>0</v>
      </c>
      <c r="H294" s="97"/>
      <c r="I294" s="97"/>
      <c r="J294" s="97"/>
      <c r="K294" s="115"/>
      <c r="L294" s="341">
        <f t="shared" si="45"/>
        <v>0</v>
      </c>
      <c r="M294" s="97"/>
      <c r="N294" s="97"/>
      <c r="O294" s="97"/>
      <c r="P294" s="115"/>
      <c r="Q294" s="341">
        <f t="shared" si="46"/>
        <v>0</v>
      </c>
      <c r="R294" s="97"/>
      <c r="S294" s="97"/>
      <c r="T294" s="97"/>
      <c r="U294" s="97"/>
      <c r="V294" s="318">
        <f t="shared" si="47"/>
        <v>0</v>
      </c>
      <c r="W294" s="407">
        <f t="shared" si="49"/>
        <v>0</v>
      </c>
      <c r="X294" s="97"/>
      <c r="Y294" s="97"/>
      <c r="Z294" s="97"/>
      <c r="AA294" s="97"/>
      <c r="AB294" s="407">
        <f t="shared" si="50"/>
        <v>0</v>
      </c>
      <c r="AC294" s="97"/>
      <c r="AD294" s="97"/>
      <c r="AE294" s="97"/>
      <c r="AF294" s="97"/>
      <c r="AG294" s="341">
        <f t="shared" si="51"/>
        <v>0</v>
      </c>
      <c r="AH294" s="97"/>
      <c r="AI294" s="97"/>
      <c r="AJ294" s="97"/>
      <c r="AK294" s="97"/>
      <c r="AL294" s="318">
        <f t="shared" si="48"/>
        <v>0</v>
      </c>
      <c r="AM294" s="424">
        <f t="shared" si="52"/>
        <v>0</v>
      </c>
    </row>
    <row r="295" spans="1:39" ht="21.75" thickBot="1" x14ac:dyDescent="0.3">
      <c r="B295" s="1103"/>
      <c r="C295" s="1091"/>
      <c r="D295" s="1084"/>
      <c r="E295" s="1116"/>
      <c r="F295" s="320" t="s">
        <v>321</v>
      </c>
      <c r="G295" s="341">
        <f t="shared" si="44"/>
        <v>0</v>
      </c>
      <c r="H295" s="98"/>
      <c r="I295" s="98"/>
      <c r="J295" s="98"/>
      <c r="K295" s="116"/>
      <c r="L295" s="341">
        <f t="shared" si="45"/>
        <v>0</v>
      </c>
      <c r="M295" s="98"/>
      <c r="N295" s="98"/>
      <c r="O295" s="98"/>
      <c r="P295" s="116"/>
      <c r="Q295" s="341">
        <f t="shared" si="46"/>
        <v>0</v>
      </c>
      <c r="R295" s="98"/>
      <c r="S295" s="98"/>
      <c r="T295" s="98"/>
      <c r="U295" s="98"/>
      <c r="V295" s="318">
        <f t="shared" si="47"/>
        <v>0</v>
      </c>
      <c r="W295" s="407">
        <f t="shared" si="49"/>
        <v>0</v>
      </c>
      <c r="X295" s="98"/>
      <c r="Y295" s="98"/>
      <c r="Z295" s="98"/>
      <c r="AA295" s="98"/>
      <c r="AB295" s="407">
        <f t="shared" si="50"/>
        <v>0</v>
      </c>
      <c r="AC295" s="98"/>
      <c r="AD295" s="98"/>
      <c r="AE295" s="98"/>
      <c r="AF295" s="98"/>
      <c r="AG295" s="341">
        <f t="shared" si="51"/>
        <v>0</v>
      </c>
      <c r="AH295" s="98"/>
      <c r="AI295" s="98"/>
      <c r="AJ295" s="98"/>
      <c r="AK295" s="98"/>
      <c r="AL295" s="318">
        <f t="shared" si="48"/>
        <v>0</v>
      </c>
      <c r="AM295" s="424">
        <f t="shared" si="52"/>
        <v>0</v>
      </c>
    </row>
    <row r="296" spans="1:39" ht="38.25" x14ac:dyDescent="0.25">
      <c r="B296" s="39"/>
      <c r="C296" s="1091"/>
      <c r="D296" s="1082"/>
      <c r="E296" s="159" t="s">
        <v>727</v>
      </c>
      <c r="F296" s="335"/>
      <c r="G296" s="341">
        <f t="shared" si="44"/>
        <v>0</v>
      </c>
      <c r="H296" s="99"/>
      <c r="I296" s="99"/>
      <c r="J296" s="99"/>
      <c r="K296" s="343"/>
      <c r="L296" s="341">
        <f t="shared" si="45"/>
        <v>0</v>
      </c>
      <c r="M296" s="99"/>
      <c r="N296" s="99"/>
      <c r="O296" s="99"/>
      <c r="P296" s="343"/>
      <c r="Q296" s="341">
        <f t="shared" si="46"/>
        <v>0</v>
      </c>
      <c r="R296" s="99"/>
      <c r="S296" s="99"/>
      <c r="T296" s="99"/>
      <c r="U296" s="99"/>
      <c r="V296" s="318">
        <f t="shared" si="47"/>
        <v>0</v>
      </c>
      <c r="W296" s="407">
        <f t="shared" si="49"/>
        <v>0</v>
      </c>
      <c r="X296" s="99"/>
      <c r="Y296" s="99"/>
      <c r="Z296" s="99"/>
      <c r="AA296" s="99"/>
      <c r="AB296" s="407">
        <f t="shared" si="50"/>
        <v>0</v>
      </c>
      <c r="AC296" s="99"/>
      <c r="AD296" s="99"/>
      <c r="AE296" s="99"/>
      <c r="AF296" s="99"/>
      <c r="AG296" s="341">
        <f t="shared" si="51"/>
        <v>0</v>
      </c>
      <c r="AH296" s="99"/>
      <c r="AI296" s="99"/>
      <c r="AJ296" s="99"/>
      <c r="AK296" s="99"/>
      <c r="AL296" s="318">
        <f t="shared" si="48"/>
        <v>0</v>
      </c>
      <c r="AM296" s="424">
        <f t="shared" si="52"/>
        <v>0</v>
      </c>
    </row>
    <row r="297" spans="1:39" ht="36" x14ac:dyDescent="0.25">
      <c r="B297" s="39"/>
      <c r="C297" s="1091"/>
      <c r="D297" s="1083"/>
      <c r="E297" s="161" t="s">
        <v>108</v>
      </c>
      <c r="F297" s="335"/>
      <c r="G297" s="341">
        <f t="shared" si="44"/>
        <v>0</v>
      </c>
      <c r="H297" s="99"/>
      <c r="I297" s="99"/>
      <c r="J297" s="99"/>
      <c r="K297" s="343"/>
      <c r="L297" s="341">
        <f t="shared" si="45"/>
        <v>0</v>
      </c>
      <c r="M297" s="99"/>
      <c r="N297" s="99"/>
      <c r="O297" s="99"/>
      <c r="P297" s="343"/>
      <c r="Q297" s="341">
        <f t="shared" si="46"/>
        <v>0</v>
      </c>
      <c r="R297" s="99"/>
      <c r="S297" s="99"/>
      <c r="T297" s="99"/>
      <c r="U297" s="99"/>
      <c r="V297" s="318">
        <f t="shared" si="47"/>
        <v>0</v>
      </c>
      <c r="W297" s="407">
        <f t="shared" si="49"/>
        <v>0</v>
      </c>
      <c r="X297" s="99"/>
      <c r="Y297" s="99"/>
      <c r="Z297" s="99"/>
      <c r="AA297" s="99"/>
      <c r="AB297" s="407">
        <f t="shared" si="50"/>
        <v>0</v>
      </c>
      <c r="AC297" s="99"/>
      <c r="AD297" s="99"/>
      <c r="AE297" s="99"/>
      <c r="AF297" s="99"/>
      <c r="AG297" s="341">
        <f t="shared" si="51"/>
        <v>0</v>
      </c>
      <c r="AH297" s="99"/>
      <c r="AI297" s="99"/>
      <c r="AJ297" s="99"/>
      <c r="AK297" s="99"/>
      <c r="AL297" s="318">
        <f t="shared" si="48"/>
        <v>0</v>
      </c>
      <c r="AM297" s="424">
        <f t="shared" si="52"/>
        <v>0</v>
      </c>
    </row>
    <row r="298" spans="1:39" ht="51" x14ac:dyDescent="0.25">
      <c r="B298" s="39"/>
      <c r="C298" s="1091"/>
      <c r="D298" s="1083"/>
      <c r="E298" s="160" t="s">
        <v>728</v>
      </c>
      <c r="F298" s="335"/>
      <c r="G298" s="341">
        <f t="shared" si="44"/>
        <v>0</v>
      </c>
      <c r="H298" s="99"/>
      <c r="I298" s="99"/>
      <c r="J298" s="99"/>
      <c r="K298" s="343"/>
      <c r="L298" s="341">
        <f t="shared" si="45"/>
        <v>0</v>
      </c>
      <c r="M298" s="99"/>
      <c r="N298" s="99"/>
      <c r="O298" s="99"/>
      <c r="P298" s="343"/>
      <c r="Q298" s="341">
        <f t="shared" si="46"/>
        <v>0</v>
      </c>
      <c r="R298" s="99"/>
      <c r="S298" s="99"/>
      <c r="T298" s="99"/>
      <c r="U298" s="99"/>
      <c r="V298" s="318">
        <f t="shared" si="47"/>
        <v>0</v>
      </c>
      <c r="W298" s="407">
        <f t="shared" si="49"/>
        <v>0</v>
      </c>
      <c r="X298" s="99"/>
      <c r="Y298" s="99"/>
      <c r="Z298" s="99"/>
      <c r="AA298" s="99"/>
      <c r="AB298" s="407">
        <f t="shared" si="50"/>
        <v>0</v>
      </c>
      <c r="AC298" s="99"/>
      <c r="AD298" s="99"/>
      <c r="AE298" s="99"/>
      <c r="AF298" s="99"/>
      <c r="AG298" s="341">
        <f t="shared" si="51"/>
        <v>0</v>
      </c>
      <c r="AH298" s="99"/>
      <c r="AI298" s="99"/>
      <c r="AJ298" s="99"/>
      <c r="AK298" s="99"/>
      <c r="AL298" s="318">
        <f t="shared" si="48"/>
        <v>0</v>
      </c>
      <c r="AM298" s="424">
        <f t="shared" si="52"/>
        <v>0</v>
      </c>
    </row>
    <row r="299" spans="1:39" ht="24" x14ac:dyDescent="0.25">
      <c r="B299" s="120"/>
      <c r="C299" s="1091"/>
      <c r="D299" s="1083"/>
      <c r="E299" s="164"/>
      <c r="F299" s="328" t="s">
        <v>329</v>
      </c>
      <c r="G299" s="341">
        <f t="shared" ref="G299:G365" si="53">SUM(H299:K299)</f>
        <v>0</v>
      </c>
      <c r="H299" s="97"/>
      <c r="I299" s="97"/>
      <c r="J299" s="97"/>
      <c r="K299" s="115"/>
      <c r="L299" s="341">
        <f t="shared" ref="L299:L365" si="54">M299+N299+O299+P299</f>
        <v>0</v>
      </c>
      <c r="M299" s="97"/>
      <c r="N299" s="97"/>
      <c r="O299" s="97"/>
      <c r="P299" s="115"/>
      <c r="Q299" s="341">
        <f t="shared" ref="Q299:Q365" si="55">SUM(R299:U299)</f>
        <v>0</v>
      </c>
      <c r="R299" s="97"/>
      <c r="S299" s="97"/>
      <c r="T299" s="97"/>
      <c r="U299" s="97"/>
      <c r="V299" s="318">
        <f t="shared" ref="V299:V365" si="56">H299+I299+J299+K299+M299+N299+O299+P299+R299+S299+T299+U299</f>
        <v>0</v>
      </c>
      <c r="W299" s="407">
        <f t="shared" si="49"/>
        <v>0</v>
      </c>
      <c r="X299" s="97"/>
      <c r="Y299" s="97"/>
      <c r="Z299" s="97"/>
      <c r="AA299" s="97"/>
      <c r="AB299" s="407">
        <f t="shared" si="50"/>
        <v>0</v>
      </c>
      <c r="AC299" s="97"/>
      <c r="AD299" s="97"/>
      <c r="AE299" s="97"/>
      <c r="AF299" s="97"/>
      <c r="AG299" s="341">
        <f t="shared" si="51"/>
        <v>0</v>
      </c>
      <c r="AH299" s="97"/>
      <c r="AI299" s="97"/>
      <c r="AJ299" s="97"/>
      <c r="AK299" s="97"/>
      <c r="AL299" s="318">
        <f t="shared" ref="AL299:AL365" si="57">X299+Y299+Z299+AA299+AC299+AD299+AE299+AF299+AH299+AI299+AJ299+AK299</f>
        <v>0</v>
      </c>
      <c r="AM299" s="424">
        <f t="shared" si="52"/>
        <v>0</v>
      </c>
    </row>
    <row r="300" spans="1:39" ht="21.75" thickBot="1" x14ac:dyDescent="0.3">
      <c r="B300" s="64"/>
      <c r="C300" s="1092"/>
      <c r="D300" s="1084"/>
      <c r="E300" s="165"/>
      <c r="F300" s="331" t="s">
        <v>321</v>
      </c>
      <c r="G300" s="341">
        <f t="shared" si="53"/>
        <v>0</v>
      </c>
      <c r="H300" s="98"/>
      <c r="I300" s="98"/>
      <c r="J300" s="98"/>
      <c r="K300" s="116"/>
      <c r="L300" s="341">
        <f t="shared" si="54"/>
        <v>0</v>
      </c>
      <c r="M300" s="98"/>
      <c r="N300" s="98"/>
      <c r="O300" s="98"/>
      <c r="P300" s="116"/>
      <c r="Q300" s="341">
        <f t="shared" si="55"/>
        <v>0</v>
      </c>
      <c r="R300" s="98"/>
      <c r="S300" s="98"/>
      <c r="T300" s="98"/>
      <c r="U300" s="98"/>
      <c r="V300" s="318">
        <f t="shared" si="56"/>
        <v>0</v>
      </c>
      <c r="W300" s="407">
        <f t="shared" si="49"/>
        <v>0</v>
      </c>
      <c r="X300" s="98"/>
      <c r="Y300" s="98"/>
      <c r="Z300" s="98"/>
      <c r="AA300" s="98"/>
      <c r="AB300" s="407">
        <f t="shared" si="50"/>
        <v>0</v>
      </c>
      <c r="AC300" s="98"/>
      <c r="AD300" s="98"/>
      <c r="AE300" s="98"/>
      <c r="AF300" s="98"/>
      <c r="AG300" s="341">
        <f t="shared" si="51"/>
        <v>0</v>
      </c>
      <c r="AH300" s="98"/>
      <c r="AI300" s="98"/>
      <c r="AJ300" s="98"/>
      <c r="AK300" s="98"/>
      <c r="AL300" s="318">
        <f t="shared" si="57"/>
        <v>0</v>
      </c>
      <c r="AM300" s="424">
        <f t="shared" si="52"/>
        <v>0</v>
      </c>
    </row>
    <row r="301" spans="1:39" s="13" customFormat="1" ht="21" customHeight="1" x14ac:dyDescent="0.25">
      <c r="A301" s="12"/>
      <c r="B301" s="1098"/>
      <c r="C301" s="220"/>
      <c r="D301" s="1011" t="s">
        <v>904</v>
      </c>
      <c r="E301" s="142"/>
      <c r="F301" s="319" t="s">
        <v>328</v>
      </c>
      <c r="G301" s="341">
        <f t="shared" si="53"/>
        <v>0</v>
      </c>
      <c r="H301" s="99">
        <v>0</v>
      </c>
      <c r="I301" s="99">
        <v>0</v>
      </c>
      <c r="J301" s="99">
        <v>0</v>
      </c>
      <c r="K301" s="343">
        <v>0</v>
      </c>
      <c r="L301" s="341">
        <f t="shared" si="54"/>
        <v>0</v>
      </c>
      <c r="M301" s="99">
        <v>0</v>
      </c>
      <c r="N301" s="99">
        <v>0</v>
      </c>
      <c r="O301" s="99">
        <v>0</v>
      </c>
      <c r="P301" s="343">
        <v>0</v>
      </c>
      <c r="Q301" s="341">
        <f t="shared" si="55"/>
        <v>0</v>
      </c>
      <c r="R301" s="99">
        <v>0</v>
      </c>
      <c r="S301" s="99">
        <v>0</v>
      </c>
      <c r="T301" s="99">
        <v>0</v>
      </c>
      <c r="U301" s="99">
        <v>0</v>
      </c>
      <c r="V301" s="318">
        <f t="shared" si="56"/>
        <v>0</v>
      </c>
      <c r="W301" s="407">
        <f t="shared" si="49"/>
        <v>0</v>
      </c>
      <c r="X301" s="99">
        <v>0</v>
      </c>
      <c r="Y301" s="99">
        <v>0</v>
      </c>
      <c r="Z301" s="99">
        <v>0</v>
      </c>
      <c r="AA301" s="99">
        <v>0</v>
      </c>
      <c r="AB301" s="407">
        <f t="shared" si="50"/>
        <v>0</v>
      </c>
      <c r="AC301" s="99">
        <v>0</v>
      </c>
      <c r="AD301" s="99">
        <v>0</v>
      </c>
      <c r="AE301" s="99">
        <v>0</v>
      </c>
      <c r="AF301" s="99">
        <v>0</v>
      </c>
      <c r="AG301" s="341">
        <f t="shared" si="51"/>
        <v>0</v>
      </c>
      <c r="AH301" s="99">
        <v>0</v>
      </c>
      <c r="AI301" s="99">
        <v>0</v>
      </c>
      <c r="AJ301" s="99">
        <v>0</v>
      </c>
      <c r="AK301" s="99">
        <v>0</v>
      </c>
      <c r="AL301" s="318">
        <f t="shared" si="57"/>
        <v>0</v>
      </c>
      <c r="AM301" s="424">
        <f t="shared" si="52"/>
        <v>0</v>
      </c>
    </row>
    <row r="302" spans="1:39" s="13" customFormat="1" ht="22.5" customHeight="1" x14ac:dyDescent="0.25">
      <c r="A302" s="12"/>
      <c r="B302" s="1099"/>
      <c r="C302" s="220"/>
      <c r="D302" s="1012"/>
      <c r="E302" s="142"/>
      <c r="F302" s="319" t="s">
        <v>329</v>
      </c>
      <c r="G302" s="341">
        <f t="shared" si="53"/>
        <v>0</v>
      </c>
      <c r="H302" s="97">
        <v>0</v>
      </c>
      <c r="I302" s="97">
        <v>0</v>
      </c>
      <c r="J302" s="97">
        <v>0</v>
      </c>
      <c r="K302" s="115">
        <v>0</v>
      </c>
      <c r="L302" s="341">
        <f t="shared" si="54"/>
        <v>0</v>
      </c>
      <c r="M302" s="97">
        <v>0</v>
      </c>
      <c r="N302" s="97">
        <v>0</v>
      </c>
      <c r="O302" s="97">
        <v>0</v>
      </c>
      <c r="P302" s="115">
        <v>0</v>
      </c>
      <c r="Q302" s="341">
        <f t="shared" si="55"/>
        <v>0</v>
      </c>
      <c r="R302" s="97">
        <v>0</v>
      </c>
      <c r="S302" s="97">
        <v>0</v>
      </c>
      <c r="T302" s="97">
        <v>0</v>
      </c>
      <c r="U302" s="97">
        <v>0</v>
      </c>
      <c r="V302" s="318">
        <f t="shared" si="56"/>
        <v>0</v>
      </c>
      <c r="W302" s="407">
        <f t="shared" si="49"/>
        <v>0</v>
      </c>
      <c r="X302" s="97">
        <v>0</v>
      </c>
      <c r="Y302" s="97">
        <v>0</v>
      </c>
      <c r="Z302" s="97">
        <v>0</v>
      </c>
      <c r="AA302" s="97">
        <v>0</v>
      </c>
      <c r="AB302" s="407">
        <f t="shared" si="50"/>
        <v>0</v>
      </c>
      <c r="AC302" s="97">
        <v>0</v>
      </c>
      <c r="AD302" s="97">
        <v>0</v>
      </c>
      <c r="AE302" s="97">
        <v>0</v>
      </c>
      <c r="AF302" s="97">
        <v>0</v>
      </c>
      <c r="AG302" s="341">
        <f t="shared" si="51"/>
        <v>0</v>
      </c>
      <c r="AH302" s="97">
        <v>0</v>
      </c>
      <c r="AI302" s="97">
        <v>0</v>
      </c>
      <c r="AJ302" s="97">
        <v>0</v>
      </c>
      <c r="AK302" s="97">
        <v>0</v>
      </c>
      <c r="AL302" s="318">
        <f t="shared" si="57"/>
        <v>0</v>
      </c>
      <c r="AM302" s="424">
        <f t="shared" si="52"/>
        <v>0</v>
      </c>
    </row>
    <row r="303" spans="1:39" s="13" customFormat="1" ht="21.75" customHeight="1" thickBot="1" x14ac:dyDescent="0.3">
      <c r="A303" s="12"/>
      <c r="B303" s="1100"/>
      <c r="C303" s="220"/>
      <c r="D303" s="1012"/>
      <c r="E303" s="316"/>
      <c r="F303" s="148" t="s">
        <v>321</v>
      </c>
      <c r="G303" s="341">
        <f t="shared" si="53"/>
        <v>0</v>
      </c>
      <c r="H303" s="98">
        <v>0</v>
      </c>
      <c r="I303" s="98">
        <v>0</v>
      </c>
      <c r="J303" s="98">
        <v>0</v>
      </c>
      <c r="K303" s="116">
        <v>0</v>
      </c>
      <c r="L303" s="341">
        <f t="shared" si="54"/>
        <v>0</v>
      </c>
      <c r="M303" s="98">
        <v>0</v>
      </c>
      <c r="N303" s="98">
        <v>0</v>
      </c>
      <c r="O303" s="98">
        <v>0</v>
      </c>
      <c r="P303" s="116">
        <v>0</v>
      </c>
      <c r="Q303" s="341">
        <f t="shared" si="55"/>
        <v>1</v>
      </c>
      <c r="R303" s="98">
        <v>0</v>
      </c>
      <c r="S303" s="98">
        <v>0</v>
      </c>
      <c r="T303" s="98">
        <v>0</v>
      </c>
      <c r="U303" s="98">
        <v>1</v>
      </c>
      <c r="V303" s="318">
        <f t="shared" si="56"/>
        <v>1</v>
      </c>
      <c r="W303" s="407">
        <f t="shared" si="49"/>
        <v>0</v>
      </c>
      <c r="X303" s="98">
        <v>0</v>
      </c>
      <c r="Y303" s="98">
        <v>0</v>
      </c>
      <c r="Z303" s="98">
        <v>0</v>
      </c>
      <c r="AA303" s="98">
        <v>0</v>
      </c>
      <c r="AB303" s="407">
        <f t="shared" si="50"/>
        <v>0</v>
      </c>
      <c r="AC303" s="98">
        <v>0</v>
      </c>
      <c r="AD303" s="98">
        <v>0</v>
      </c>
      <c r="AE303" s="98">
        <v>0</v>
      </c>
      <c r="AF303" s="98">
        <v>0</v>
      </c>
      <c r="AG303" s="341">
        <f t="shared" si="51"/>
        <v>0</v>
      </c>
      <c r="AH303" s="98">
        <v>0</v>
      </c>
      <c r="AI303" s="98">
        <v>0</v>
      </c>
      <c r="AJ303" s="98">
        <v>0</v>
      </c>
      <c r="AK303" s="98">
        <v>0</v>
      </c>
      <c r="AL303" s="318">
        <f t="shared" si="57"/>
        <v>0</v>
      </c>
      <c r="AM303" s="424">
        <f t="shared" si="52"/>
        <v>1</v>
      </c>
    </row>
    <row r="304" spans="1:39" s="13" customFormat="1" ht="22.5" customHeight="1" x14ac:dyDescent="0.25">
      <c r="A304" s="12"/>
      <c r="B304" s="295"/>
      <c r="C304" s="294"/>
      <c r="D304" s="1095" t="s">
        <v>1372</v>
      </c>
      <c r="E304" s="148"/>
      <c r="F304" s="148" t="s">
        <v>328</v>
      </c>
      <c r="G304" s="341">
        <f t="shared" si="53"/>
        <v>0</v>
      </c>
      <c r="H304" s="105"/>
      <c r="I304" s="105"/>
      <c r="J304" s="105"/>
      <c r="K304" s="345"/>
      <c r="L304" s="341">
        <f t="shared" si="54"/>
        <v>0</v>
      </c>
      <c r="M304" s="105"/>
      <c r="N304" s="105"/>
      <c r="O304" s="105"/>
      <c r="P304" s="345"/>
      <c r="Q304" s="341">
        <f t="shared" si="55"/>
        <v>0</v>
      </c>
      <c r="R304" s="105"/>
      <c r="S304" s="105"/>
      <c r="T304" s="105"/>
      <c r="U304" s="105"/>
      <c r="V304" s="318">
        <f t="shared" si="56"/>
        <v>0</v>
      </c>
      <c r="W304" s="407">
        <f t="shared" si="49"/>
        <v>3</v>
      </c>
      <c r="X304" s="105">
        <v>0</v>
      </c>
      <c r="Y304" s="105">
        <v>0</v>
      </c>
      <c r="Z304" s="105">
        <v>0</v>
      </c>
      <c r="AA304" s="105">
        <v>3</v>
      </c>
      <c r="AB304" s="407">
        <f t="shared" si="50"/>
        <v>0</v>
      </c>
      <c r="AC304" s="105">
        <v>0</v>
      </c>
      <c r="AD304" s="105">
        <v>0</v>
      </c>
      <c r="AE304" s="105">
        <v>0</v>
      </c>
      <c r="AF304" s="105">
        <v>0</v>
      </c>
      <c r="AG304" s="341">
        <f t="shared" si="51"/>
        <v>0</v>
      </c>
      <c r="AH304" s="105">
        <v>0</v>
      </c>
      <c r="AI304" s="105">
        <v>0</v>
      </c>
      <c r="AJ304" s="105">
        <v>0</v>
      </c>
      <c r="AK304" s="105">
        <v>0</v>
      </c>
      <c r="AL304" s="318">
        <f t="shared" si="57"/>
        <v>3</v>
      </c>
      <c r="AM304" s="424">
        <f t="shared" si="52"/>
        <v>3</v>
      </c>
    </row>
    <row r="305" spans="1:39" s="13" customFormat="1" ht="22.5" customHeight="1" x14ac:dyDescent="0.25">
      <c r="A305" s="12"/>
      <c r="B305" s="295"/>
      <c r="C305" s="294"/>
      <c r="D305" s="966"/>
      <c r="E305" s="148"/>
      <c r="F305" s="148" t="s">
        <v>329</v>
      </c>
      <c r="G305" s="341">
        <f t="shared" si="53"/>
        <v>0</v>
      </c>
      <c r="H305" s="105"/>
      <c r="I305" s="105"/>
      <c r="J305" s="105"/>
      <c r="K305" s="345"/>
      <c r="L305" s="341">
        <f t="shared" si="54"/>
        <v>0</v>
      </c>
      <c r="M305" s="105"/>
      <c r="N305" s="105"/>
      <c r="O305" s="105"/>
      <c r="P305" s="345"/>
      <c r="Q305" s="341">
        <f t="shared" si="55"/>
        <v>0</v>
      </c>
      <c r="R305" s="105"/>
      <c r="S305" s="105"/>
      <c r="T305" s="105"/>
      <c r="U305" s="105"/>
      <c r="V305" s="318">
        <f t="shared" si="56"/>
        <v>0</v>
      </c>
      <c r="W305" s="407">
        <f t="shared" si="49"/>
        <v>0</v>
      </c>
      <c r="X305" s="105">
        <v>0</v>
      </c>
      <c r="Y305" s="105">
        <v>0</v>
      </c>
      <c r="Z305" s="105">
        <v>0</v>
      </c>
      <c r="AA305" s="105">
        <v>0</v>
      </c>
      <c r="AB305" s="407">
        <f t="shared" si="50"/>
        <v>0</v>
      </c>
      <c r="AC305" s="105">
        <v>0</v>
      </c>
      <c r="AD305" s="105">
        <v>0</v>
      </c>
      <c r="AE305" s="105">
        <v>0</v>
      </c>
      <c r="AF305" s="105">
        <v>0</v>
      </c>
      <c r="AG305" s="341">
        <f t="shared" si="51"/>
        <v>0</v>
      </c>
      <c r="AH305" s="105">
        <v>0</v>
      </c>
      <c r="AI305" s="105">
        <v>0</v>
      </c>
      <c r="AJ305" s="105">
        <v>0</v>
      </c>
      <c r="AK305" s="105">
        <v>0</v>
      </c>
      <c r="AL305" s="318">
        <f t="shared" si="57"/>
        <v>0</v>
      </c>
      <c r="AM305" s="424">
        <f t="shared" si="52"/>
        <v>0</v>
      </c>
    </row>
    <row r="306" spans="1:39" s="13" customFormat="1" ht="22.5" customHeight="1" x14ac:dyDescent="0.25">
      <c r="A306" s="12"/>
      <c r="B306" s="295"/>
      <c r="C306" s="294"/>
      <c r="D306" s="966"/>
      <c r="E306" s="148"/>
      <c r="F306" s="148" t="s">
        <v>321</v>
      </c>
      <c r="G306" s="341">
        <f t="shared" si="53"/>
        <v>0</v>
      </c>
      <c r="H306" s="105"/>
      <c r="I306" s="105"/>
      <c r="J306" s="105"/>
      <c r="K306" s="345"/>
      <c r="L306" s="341">
        <f t="shared" si="54"/>
        <v>0</v>
      </c>
      <c r="M306" s="105"/>
      <c r="N306" s="105"/>
      <c r="O306" s="105"/>
      <c r="P306" s="345"/>
      <c r="Q306" s="341">
        <f t="shared" si="55"/>
        <v>0</v>
      </c>
      <c r="R306" s="105"/>
      <c r="S306" s="105"/>
      <c r="T306" s="105"/>
      <c r="U306" s="105"/>
      <c r="V306" s="318">
        <f t="shared" si="56"/>
        <v>0</v>
      </c>
      <c r="W306" s="407">
        <f t="shared" si="49"/>
        <v>13</v>
      </c>
      <c r="X306" s="105">
        <v>0</v>
      </c>
      <c r="Y306" s="105">
        <v>1</v>
      </c>
      <c r="Z306" s="105">
        <v>0</v>
      </c>
      <c r="AA306" s="105">
        <v>12</v>
      </c>
      <c r="AB306" s="407">
        <f t="shared" si="50"/>
        <v>9</v>
      </c>
      <c r="AC306" s="105">
        <v>0</v>
      </c>
      <c r="AD306" s="105">
        <v>0</v>
      </c>
      <c r="AE306" s="105">
        <v>0</v>
      </c>
      <c r="AF306" s="105">
        <v>9</v>
      </c>
      <c r="AG306" s="341">
        <f t="shared" si="51"/>
        <v>17</v>
      </c>
      <c r="AH306" s="105">
        <v>0</v>
      </c>
      <c r="AI306" s="105">
        <v>2</v>
      </c>
      <c r="AJ306" s="105">
        <v>0</v>
      </c>
      <c r="AK306" s="105">
        <v>15</v>
      </c>
      <c r="AL306" s="318">
        <f t="shared" si="57"/>
        <v>39</v>
      </c>
      <c r="AM306" s="424">
        <f t="shared" si="52"/>
        <v>39</v>
      </c>
    </row>
    <row r="307" spans="1:39" s="13" customFormat="1" ht="20.25" customHeight="1" x14ac:dyDescent="0.25">
      <c r="A307" s="12"/>
      <c r="B307" s="295"/>
      <c r="C307" s="294"/>
      <c r="D307" s="1095" t="s">
        <v>1373</v>
      </c>
      <c r="E307" s="148"/>
      <c r="F307" s="148" t="s">
        <v>328</v>
      </c>
      <c r="G307" s="341">
        <f t="shared" si="53"/>
        <v>0</v>
      </c>
      <c r="H307" s="105"/>
      <c r="I307" s="105"/>
      <c r="J307" s="105"/>
      <c r="K307" s="345"/>
      <c r="L307" s="341">
        <f t="shared" si="54"/>
        <v>0</v>
      </c>
      <c r="M307" s="105"/>
      <c r="N307" s="105"/>
      <c r="O307" s="105"/>
      <c r="P307" s="345"/>
      <c r="Q307" s="341">
        <f t="shared" si="55"/>
        <v>0</v>
      </c>
      <c r="R307" s="105"/>
      <c r="S307" s="105"/>
      <c r="T307" s="105"/>
      <c r="U307" s="105"/>
      <c r="V307" s="318">
        <f t="shared" si="56"/>
        <v>0</v>
      </c>
      <c r="W307" s="407">
        <f t="shared" si="49"/>
        <v>0</v>
      </c>
      <c r="X307" s="105">
        <v>0</v>
      </c>
      <c r="Y307" s="105">
        <v>0</v>
      </c>
      <c r="Z307" s="105">
        <v>0</v>
      </c>
      <c r="AA307" s="105">
        <v>0</v>
      </c>
      <c r="AB307" s="407">
        <f t="shared" si="50"/>
        <v>0</v>
      </c>
      <c r="AC307" s="105">
        <v>0</v>
      </c>
      <c r="AD307" s="105">
        <v>0</v>
      </c>
      <c r="AE307" s="105">
        <v>0</v>
      </c>
      <c r="AF307" s="105">
        <v>0</v>
      </c>
      <c r="AG307" s="341">
        <f t="shared" si="51"/>
        <v>0</v>
      </c>
      <c r="AH307" s="105">
        <v>0</v>
      </c>
      <c r="AI307" s="105">
        <v>0</v>
      </c>
      <c r="AJ307" s="105">
        <v>0</v>
      </c>
      <c r="AK307" s="105">
        <v>0</v>
      </c>
      <c r="AL307" s="318">
        <f t="shared" si="57"/>
        <v>0</v>
      </c>
      <c r="AM307" s="424">
        <f t="shared" si="52"/>
        <v>0</v>
      </c>
    </row>
    <row r="308" spans="1:39" s="13" customFormat="1" ht="20.25" customHeight="1" x14ac:dyDescent="0.25">
      <c r="A308" s="12"/>
      <c r="B308" s="295"/>
      <c r="C308" s="294"/>
      <c r="D308" s="966"/>
      <c r="E308" s="148"/>
      <c r="F308" s="148" t="s">
        <v>329</v>
      </c>
      <c r="G308" s="341">
        <f t="shared" si="53"/>
        <v>0</v>
      </c>
      <c r="H308" s="105"/>
      <c r="I308" s="105"/>
      <c r="J308" s="105"/>
      <c r="K308" s="345"/>
      <c r="L308" s="341">
        <f t="shared" si="54"/>
        <v>0</v>
      </c>
      <c r="M308" s="105"/>
      <c r="N308" s="105"/>
      <c r="O308" s="105"/>
      <c r="P308" s="345"/>
      <c r="Q308" s="341">
        <f t="shared" si="55"/>
        <v>0</v>
      </c>
      <c r="R308" s="105"/>
      <c r="S308" s="105"/>
      <c r="T308" s="105"/>
      <c r="U308" s="105"/>
      <c r="V308" s="318">
        <f t="shared" si="56"/>
        <v>0</v>
      </c>
      <c r="W308" s="407">
        <f t="shared" si="49"/>
        <v>0</v>
      </c>
      <c r="X308" s="105">
        <v>0</v>
      </c>
      <c r="Y308" s="105">
        <v>0</v>
      </c>
      <c r="Z308" s="105">
        <v>0</v>
      </c>
      <c r="AA308" s="105">
        <v>0</v>
      </c>
      <c r="AB308" s="407">
        <f t="shared" si="50"/>
        <v>0</v>
      </c>
      <c r="AC308" s="105">
        <v>0</v>
      </c>
      <c r="AD308" s="105">
        <v>0</v>
      </c>
      <c r="AE308" s="105">
        <v>0</v>
      </c>
      <c r="AF308" s="105">
        <v>0</v>
      </c>
      <c r="AG308" s="341">
        <f t="shared" si="51"/>
        <v>1</v>
      </c>
      <c r="AH308" s="105">
        <v>0</v>
      </c>
      <c r="AI308" s="105">
        <v>0</v>
      </c>
      <c r="AJ308" s="105">
        <v>0</v>
      </c>
      <c r="AK308" s="105">
        <v>1</v>
      </c>
      <c r="AL308" s="318">
        <f t="shared" si="57"/>
        <v>1</v>
      </c>
      <c r="AM308" s="424">
        <f t="shared" si="52"/>
        <v>1</v>
      </c>
    </row>
    <row r="309" spans="1:39" s="13" customFormat="1" ht="21.75" customHeight="1" thickBot="1" x14ac:dyDescent="0.3">
      <c r="A309" s="12"/>
      <c r="B309" s="295"/>
      <c r="C309" s="294"/>
      <c r="D309" s="966"/>
      <c r="E309" s="148"/>
      <c r="F309" s="148" t="s">
        <v>321</v>
      </c>
      <c r="G309" s="341">
        <f t="shared" si="53"/>
        <v>0</v>
      </c>
      <c r="H309" s="105"/>
      <c r="I309" s="105"/>
      <c r="J309" s="105"/>
      <c r="K309" s="345"/>
      <c r="L309" s="341">
        <f t="shared" si="54"/>
        <v>0</v>
      </c>
      <c r="M309" s="105"/>
      <c r="N309" s="105"/>
      <c r="O309" s="105"/>
      <c r="P309" s="345"/>
      <c r="Q309" s="341">
        <f t="shared" si="55"/>
        <v>0</v>
      </c>
      <c r="R309" s="105"/>
      <c r="S309" s="105"/>
      <c r="T309" s="105"/>
      <c r="U309" s="105"/>
      <c r="V309" s="318">
        <f t="shared" si="56"/>
        <v>0</v>
      </c>
      <c r="W309" s="407">
        <f t="shared" si="49"/>
        <v>7</v>
      </c>
      <c r="X309" s="105">
        <v>0</v>
      </c>
      <c r="Y309" s="105">
        <v>0</v>
      </c>
      <c r="Z309" s="105">
        <v>0</v>
      </c>
      <c r="AA309" s="105">
        <v>7</v>
      </c>
      <c r="AB309" s="407">
        <f t="shared" si="50"/>
        <v>3</v>
      </c>
      <c r="AC309" s="105">
        <v>0</v>
      </c>
      <c r="AD309" s="105">
        <v>0</v>
      </c>
      <c r="AE309" s="105">
        <v>1</v>
      </c>
      <c r="AF309" s="105">
        <v>2</v>
      </c>
      <c r="AG309" s="341">
        <f t="shared" si="51"/>
        <v>16</v>
      </c>
      <c r="AH309" s="105">
        <v>0</v>
      </c>
      <c r="AI309" s="105">
        <v>0</v>
      </c>
      <c r="AJ309" s="105">
        <v>0</v>
      </c>
      <c r="AK309" s="105">
        <v>16</v>
      </c>
      <c r="AL309" s="318">
        <f t="shared" si="57"/>
        <v>26</v>
      </c>
      <c r="AM309" s="424">
        <f t="shared" si="52"/>
        <v>26</v>
      </c>
    </row>
    <row r="310" spans="1:39" ht="21" x14ac:dyDescent="0.25">
      <c r="B310" s="1102"/>
      <c r="C310" s="1037" t="s">
        <v>205</v>
      </c>
      <c r="D310" s="1049" t="s">
        <v>710</v>
      </c>
      <c r="E310" s="409"/>
      <c r="F310" s="148" t="s">
        <v>328</v>
      </c>
      <c r="G310" s="341">
        <f t="shared" si="53"/>
        <v>0</v>
      </c>
      <c r="H310" s="99">
        <v>0</v>
      </c>
      <c r="I310" s="99">
        <v>0</v>
      </c>
      <c r="J310" s="99">
        <v>0</v>
      </c>
      <c r="K310" s="343">
        <v>0</v>
      </c>
      <c r="L310" s="341">
        <f t="shared" si="54"/>
        <v>0</v>
      </c>
      <c r="M310" s="99">
        <v>0</v>
      </c>
      <c r="N310" s="99">
        <v>0</v>
      </c>
      <c r="O310" s="99">
        <v>0</v>
      </c>
      <c r="P310" s="343">
        <v>0</v>
      </c>
      <c r="Q310" s="341">
        <f t="shared" si="55"/>
        <v>0</v>
      </c>
      <c r="R310" s="105"/>
      <c r="S310" s="105"/>
      <c r="T310" s="105"/>
      <c r="U310" s="105"/>
      <c r="V310" s="318">
        <f t="shared" si="56"/>
        <v>0</v>
      </c>
      <c r="W310" s="407">
        <f t="shared" si="49"/>
        <v>0</v>
      </c>
      <c r="X310" s="99">
        <v>0</v>
      </c>
      <c r="Y310" s="99">
        <v>0</v>
      </c>
      <c r="Z310" s="99">
        <v>0</v>
      </c>
      <c r="AA310" s="99">
        <v>0</v>
      </c>
      <c r="AB310" s="407">
        <f t="shared" si="50"/>
        <v>0</v>
      </c>
      <c r="AC310" s="99">
        <v>0</v>
      </c>
      <c r="AD310" s="99">
        <v>0</v>
      </c>
      <c r="AE310" s="99">
        <v>0</v>
      </c>
      <c r="AF310" s="99">
        <v>0</v>
      </c>
      <c r="AG310" s="341">
        <f t="shared" si="51"/>
        <v>0</v>
      </c>
      <c r="AH310" s="99">
        <v>0</v>
      </c>
      <c r="AI310" s="99">
        <v>0</v>
      </c>
      <c r="AJ310" s="99">
        <v>0</v>
      </c>
      <c r="AK310" s="99">
        <v>0</v>
      </c>
      <c r="AL310" s="318">
        <f t="shared" si="57"/>
        <v>0</v>
      </c>
      <c r="AM310" s="424">
        <f t="shared" si="52"/>
        <v>0</v>
      </c>
    </row>
    <row r="311" spans="1:39" ht="24" x14ac:dyDescent="0.25">
      <c r="B311" s="1102"/>
      <c r="C311" s="1038"/>
      <c r="D311" s="1049"/>
      <c r="E311" s="410"/>
      <c r="F311" s="148" t="s">
        <v>329</v>
      </c>
      <c r="G311" s="341">
        <f t="shared" si="53"/>
        <v>0</v>
      </c>
      <c r="H311" s="97">
        <v>0</v>
      </c>
      <c r="I311" s="97">
        <v>0</v>
      </c>
      <c r="J311" s="97">
        <v>0</v>
      </c>
      <c r="K311" s="115">
        <v>0</v>
      </c>
      <c r="L311" s="341">
        <f t="shared" si="54"/>
        <v>0</v>
      </c>
      <c r="M311" s="97">
        <v>0</v>
      </c>
      <c r="N311" s="97">
        <v>0</v>
      </c>
      <c r="O311" s="97">
        <v>0</v>
      </c>
      <c r="P311" s="115">
        <v>0</v>
      </c>
      <c r="Q311" s="341">
        <f t="shared" si="55"/>
        <v>0</v>
      </c>
      <c r="R311" s="105"/>
      <c r="S311" s="105"/>
      <c r="T311" s="105"/>
      <c r="U311" s="105"/>
      <c r="V311" s="318">
        <f t="shared" si="56"/>
        <v>0</v>
      </c>
      <c r="W311" s="407">
        <f t="shared" si="49"/>
        <v>0</v>
      </c>
      <c r="X311" s="97">
        <v>0</v>
      </c>
      <c r="Y311" s="97">
        <v>0</v>
      </c>
      <c r="Z311" s="97">
        <v>0</v>
      </c>
      <c r="AA311" s="97">
        <v>0</v>
      </c>
      <c r="AB311" s="407">
        <f t="shared" si="50"/>
        <v>0</v>
      </c>
      <c r="AC311" s="97">
        <v>0</v>
      </c>
      <c r="AD311" s="97">
        <v>0</v>
      </c>
      <c r="AE311" s="97">
        <v>0</v>
      </c>
      <c r="AF311" s="97">
        <v>0</v>
      </c>
      <c r="AG311" s="341">
        <f t="shared" si="51"/>
        <v>0</v>
      </c>
      <c r="AH311" s="97">
        <v>0</v>
      </c>
      <c r="AI311" s="97">
        <v>0</v>
      </c>
      <c r="AJ311" s="97">
        <v>0</v>
      </c>
      <c r="AK311" s="97">
        <v>0</v>
      </c>
      <c r="AL311" s="318">
        <f t="shared" si="57"/>
        <v>0</v>
      </c>
      <c r="AM311" s="424">
        <f t="shared" si="52"/>
        <v>0</v>
      </c>
    </row>
    <row r="312" spans="1:39" ht="21.75" thickBot="1" x14ac:dyDescent="0.3">
      <c r="B312" s="1103"/>
      <c r="C312" s="1038"/>
      <c r="D312" s="1050"/>
      <c r="E312" s="411"/>
      <c r="F312" s="320" t="s">
        <v>321</v>
      </c>
      <c r="G312" s="341">
        <f t="shared" si="53"/>
        <v>0</v>
      </c>
      <c r="H312" s="98">
        <v>0</v>
      </c>
      <c r="I312" s="98">
        <v>0</v>
      </c>
      <c r="J312" s="98">
        <v>0</v>
      </c>
      <c r="K312" s="116">
        <v>0</v>
      </c>
      <c r="L312" s="341">
        <f t="shared" si="54"/>
        <v>0</v>
      </c>
      <c r="M312" s="98">
        <v>0</v>
      </c>
      <c r="N312" s="98">
        <v>0</v>
      </c>
      <c r="O312" s="98">
        <v>0</v>
      </c>
      <c r="P312" s="116">
        <v>0</v>
      </c>
      <c r="Q312" s="341">
        <f t="shared" si="55"/>
        <v>0</v>
      </c>
      <c r="R312" s="105"/>
      <c r="S312" s="105"/>
      <c r="T312" s="105"/>
      <c r="U312" s="105"/>
      <c r="V312" s="318">
        <f t="shared" si="56"/>
        <v>0</v>
      </c>
      <c r="W312" s="407">
        <f t="shared" si="49"/>
        <v>0</v>
      </c>
      <c r="X312" s="98">
        <v>0</v>
      </c>
      <c r="Y312" s="98">
        <v>0</v>
      </c>
      <c r="Z312" s="98">
        <v>0</v>
      </c>
      <c r="AA312" s="98">
        <v>0</v>
      </c>
      <c r="AB312" s="407">
        <f t="shared" si="50"/>
        <v>0</v>
      </c>
      <c r="AC312" s="98">
        <v>0</v>
      </c>
      <c r="AD312" s="98">
        <v>0</v>
      </c>
      <c r="AE312" s="98">
        <v>0</v>
      </c>
      <c r="AF312" s="98">
        <v>0</v>
      </c>
      <c r="AG312" s="341">
        <f t="shared" si="51"/>
        <v>0</v>
      </c>
      <c r="AH312" s="98">
        <v>0</v>
      </c>
      <c r="AI312" s="98">
        <v>0</v>
      </c>
      <c r="AJ312" s="98">
        <v>0</v>
      </c>
      <c r="AK312" s="98">
        <v>0</v>
      </c>
      <c r="AL312" s="318">
        <f t="shared" si="57"/>
        <v>0</v>
      </c>
      <c r="AM312" s="424">
        <f t="shared" si="52"/>
        <v>0</v>
      </c>
    </row>
    <row r="313" spans="1:39" ht="21" x14ac:dyDescent="0.25">
      <c r="B313" s="1101"/>
      <c r="C313" s="1038"/>
      <c r="D313" s="1048" t="s">
        <v>1374</v>
      </c>
      <c r="E313" s="409"/>
      <c r="F313" s="319" t="s">
        <v>328</v>
      </c>
      <c r="G313" s="341">
        <f t="shared" si="53"/>
        <v>0</v>
      </c>
      <c r="H313" s="99">
        <v>0</v>
      </c>
      <c r="I313" s="99">
        <v>0</v>
      </c>
      <c r="J313" s="99">
        <v>0</v>
      </c>
      <c r="K313" s="343">
        <v>0</v>
      </c>
      <c r="L313" s="341">
        <f t="shared" si="54"/>
        <v>0</v>
      </c>
      <c r="M313" s="99">
        <v>0</v>
      </c>
      <c r="N313" s="99">
        <v>0</v>
      </c>
      <c r="O313" s="99">
        <v>0</v>
      </c>
      <c r="P313" s="343">
        <v>0</v>
      </c>
      <c r="Q313" s="341">
        <f t="shared" si="55"/>
        <v>0</v>
      </c>
      <c r="R313" s="105"/>
      <c r="S313" s="105"/>
      <c r="T313" s="105"/>
      <c r="U313" s="105"/>
      <c r="V313" s="318">
        <f t="shared" si="56"/>
        <v>0</v>
      </c>
      <c r="W313" s="407">
        <f t="shared" si="49"/>
        <v>0</v>
      </c>
      <c r="X313" s="99">
        <v>0</v>
      </c>
      <c r="Y313" s="99">
        <v>0</v>
      </c>
      <c r="Z313" s="99">
        <v>0</v>
      </c>
      <c r="AA313" s="99">
        <v>0</v>
      </c>
      <c r="AB313" s="407">
        <f t="shared" si="50"/>
        <v>0</v>
      </c>
      <c r="AC313" s="99">
        <v>0</v>
      </c>
      <c r="AD313" s="99">
        <v>0</v>
      </c>
      <c r="AE313" s="99">
        <v>0</v>
      </c>
      <c r="AF313" s="99">
        <v>0</v>
      </c>
      <c r="AG313" s="341">
        <f t="shared" si="51"/>
        <v>0</v>
      </c>
      <c r="AH313" s="99">
        <v>0</v>
      </c>
      <c r="AI313" s="99">
        <v>0</v>
      </c>
      <c r="AJ313" s="99">
        <v>0</v>
      </c>
      <c r="AK313" s="99">
        <v>0</v>
      </c>
      <c r="AL313" s="318">
        <f t="shared" si="57"/>
        <v>0</v>
      </c>
      <c r="AM313" s="424">
        <f t="shared" si="52"/>
        <v>0</v>
      </c>
    </row>
    <row r="314" spans="1:39" ht="24" x14ac:dyDescent="0.25">
      <c r="B314" s="1102"/>
      <c r="C314" s="1038"/>
      <c r="D314" s="1049"/>
      <c r="E314" s="410"/>
      <c r="F314" s="319" t="s">
        <v>329</v>
      </c>
      <c r="G314" s="341">
        <f t="shared" si="53"/>
        <v>0</v>
      </c>
      <c r="H314" s="97">
        <v>0</v>
      </c>
      <c r="I314" s="97">
        <v>0</v>
      </c>
      <c r="J314" s="97">
        <v>0</v>
      </c>
      <c r="K314" s="115">
        <v>0</v>
      </c>
      <c r="L314" s="341">
        <f t="shared" si="54"/>
        <v>0</v>
      </c>
      <c r="M314" s="97">
        <v>0</v>
      </c>
      <c r="N314" s="97">
        <v>0</v>
      </c>
      <c r="O314" s="97">
        <v>0</v>
      </c>
      <c r="P314" s="115">
        <v>0</v>
      </c>
      <c r="Q314" s="341">
        <f t="shared" si="55"/>
        <v>0</v>
      </c>
      <c r="R314" s="105"/>
      <c r="S314" s="105"/>
      <c r="T314" s="105"/>
      <c r="U314" s="105"/>
      <c r="V314" s="318">
        <f t="shared" si="56"/>
        <v>0</v>
      </c>
      <c r="W314" s="407">
        <f t="shared" si="49"/>
        <v>0</v>
      </c>
      <c r="X314" s="97">
        <v>0</v>
      </c>
      <c r="Y314" s="97">
        <v>0</v>
      </c>
      <c r="Z314" s="97">
        <v>0</v>
      </c>
      <c r="AA314" s="97">
        <v>0</v>
      </c>
      <c r="AB314" s="407">
        <f t="shared" si="50"/>
        <v>0</v>
      </c>
      <c r="AC314" s="97">
        <v>0</v>
      </c>
      <c r="AD314" s="97">
        <v>0</v>
      </c>
      <c r="AE314" s="97">
        <v>0</v>
      </c>
      <c r="AF314" s="97">
        <v>0</v>
      </c>
      <c r="AG314" s="341">
        <f t="shared" si="51"/>
        <v>0</v>
      </c>
      <c r="AH314" s="97">
        <v>0</v>
      </c>
      <c r="AI314" s="97">
        <v>0</v>
      </c>
      <c r="AJ314" s="97">
        <v>0</v>
      </c>
      <c r="AK314" s="97">
        <v>0</v>
      </c>
      <c r="AL314" s="318">
        <f t="shared" si="57"/>
        <v>0</v>
      </c>
      <c r="AM314" s="424">
        <f t="shared" si="52"/>
        <v>0</v>
      </c>
    </row>
    <row r="315" spans="1:39" ht="21.75" thickBot="1" x14ac:dyDescent="0.3">
      <c r="B315" s="1104"/>
      <c r="C315" s="1039"/>
      <c r="D315" s="1050"/>
      <c r="E315" s="411"/>
      <c r="F315" s="322" t="s">
        <v>321</v>
      </c>
      <c r="G315" s="341">
        <f t="shared" si="53"/>
        <v>0</v>
      </c>
      <c r="H315" s="98">
        <v>0</v>
      </c>
      <c r="I315" s="98">
        <v>0</v>
      </c>
      <c r="J315" s="98">
        <v>0</v>
      </c>
      <c r="K315" s="116">
        <v>0</v>
      </c>
      <c r="L315" s="341">
        <f t="shared" si="54"/>
        <v>0</v>
      </c>
      <c r="M315" s="98">
        <v>0</v>
      </c>
      <c r="N315" s="98">
        <v>0</v>
      </c>
      <c r="O315" s="98">
        <v>0</v>
      </c>
      <c r="P315" s="116">
        <v>0</v>
      </c>
      <c r="Q315" s="341">
        <f t="shared" si="55"/>
        <v>0</v>
      </c>
      <c r="R315" s="105"/>
      <c r="S315" s="105"/>
      <c r="T315" s="105"/>
      <c r="U315" s="105"/>
      <c r="V315" s="318">
        <f t="shared" si="56"/>
        <v>0</v>
      </c>
      <c r="W315" s="407">
        <f t="shared" si="49"/>
        <v>0</v>
      </c>
      <c r="X315" s="98">
        <v>0</v>
      </c>
      <c r="Y315" s="98">
        <v>0</v>
      </c>
      <c r="Z315" s="98">
        <v>0</v>
      </c>
      <c r="AA315" s="98">
        <v>0</v>
      </c>
      <c r="AB315" s="407">
        <f t="shared" si="50"/>
        <v>0</v>
      </c>
      <c r="AC315" s="98">
        <v>0</v>
      </c>
      <c r="AD315" s="98">
        <v>0</v>
      </c>
      <c r="AE315" s="98">
        <v>0</v>
      </c>
      <c r="AF315" s="98">
        <v>0</v>
      </c>
      <c r="AG315" s="341">
        <f t="shared" si="51"/>
        <v>0</v>
      </c>
      <c r="AH315" s="98">
        <v>0</v>
      </c>
      <c r="AI315" s="98">
        <v>0</v>
      </c>
      <c r="AJ315" s="98">
        <v>0</v>
      </c>
      <c r="AK315" s="98">
        <v>0</v>
      </c>
      <c r="AL315" s="318">
        <f t="shared" si="57"/>
        <v>0</v>
      </c>
      <c r="AM315" s="424">
        <f t="shared" si="52"/>
        <v>0</v>
      </c>
    </row>
    <row r="316" spans="1:39" ht="18.75" customHeight="1" x14ac:dyDescent="0.25">
      <c r="B316" s="1105"/>
      <c r="C316" s="1063" t="s">
        <v>48</v>
      </c>
      <c r="D316" s="1048" t="s">
        <v>1412</v>
      </c>
      <c r="E316" s="409"/>
      <c r="F316" s="321" t="s">
        <v>328</v>
      </c>
      <c r="G316" s="341">
        <f t="shared" si="53"/>
        <v>0</v>
      </c>
      <c r="H316" s="99">
        <v>0</v>
      </c>
      <c r="I316" s="99">
        <v>0</v>
      </c>
      <c r="J316" s="99">
        <v>0</v>
      </c>
      <c r="K316" s="343">
        <v>0</v>
      </c>
      <c r="L316" s="341">
        <f t="shared" si="54"/>
        <v>0</v>
      </c>
      <c r="M316" s="99">
        <v>0</v>
      </c>
      <c r="N316" s="99">
        <v>0</v>
      </c>
      <c r="O316" s="99">
        <v>0</v>
      </c>
      <c r="P316" s="343">
        <v>0</v>
      </c>
      <c r="Q316" s="341">
        <f t="shared" si="55"/>
        <v>0</v>
      </c>
      <c r="R316" s="99">
        <v>0</v>
      </c>
      <c r="S316" s="99">
        <v>0</v>
      </c>
      <c r="T316" s="99">
        <v>0</v>
      </c>
      <c r="U316" s="99">
        <v>0</v>
      </c>
      <c r="V316" s="318">
        <f t="shared" si="56"/>
        <v>0</v>
      </c>
      <c r="W316" s="407">
        <f t="shared" si="49"/>
        <v>9</v>
      </c>
      <c r="X316" s="99">
        <v>0</v>
      </c>
      <c r="Y316" s="99">
        <v>1</v>
      </c>
      <c r="Z316" s="99">
        <v>0</v>
      </c>
      <c r="AA316" s="99">
        <v>8</v>
      </c>
      <c r="AB316" s="407">
        <f t="shared" si="50"/>
        <v>19</v>
      </c>
      <c r="AC316" s="99">
        <v>0</v>
      </c>
      <c r="AD316" s="99">
        <v>0</v>
      </c>
      <c r="AE316" s="99">
        <v>0</v>
      </c>
      <c r="AF316" s="99">
        <v>19</v>
      </c>
      <c r="AG316" s="341">
        <f t="shared" si="51"/>
        <v>28</v>
      </c>
      <c r="AH316" s="99">
        <v>1</v>
      </c>
      <c r="AI316" s="99">
        <v>0</v>
      </c>
      <c r="AJ316" s="99">
        <v>0</v>
      </c>
      <c r="AK316" s="99">
        <v>27</v>
      </c>
      <c r="AL316" s="318">
        <f t="shared" si="57"/>
        <v>56</v>
      </c>
      <c r="AM316" s="424">
        <f t="shared" si="52"/>
        <v>56</v>
      </c>
    </row>
    <row r="317" spans="1:39" ht="24" x14ac:dyDescent="0.25">
      <c r="B317" s="1102"/>
      <c r="C317" s="1064"/>
      <c r="D317" s="1049"/>
      <c r="E317" s="410"/>
      <c r="F317" s="319" t="s">
        <v>329</v>
      </c>
      <c r="G317" s="341">
        <f t="shared" si="53"/>
        <v>0</v>
      </c>
      <c r="H317" s="97">
        <v>0</v>
      </c>
      <c r="I317" s="97">
        <v>0</v>
      </c>
      <c r="J317" s="97">
        <v>0</v>
      </c>
      <c r="K317" s="115">
        <v>0</v>
      </c>
      <c r="L317" s="341">
        <f t="shared" si="54"/>
        <v>0</v>
      </c>
      <c r="M317" s="97">
        <v>0</v>
      </c>
      <c r="N317" s="97">
        <v>0</v>
      </c>
      <c r="O317" s="97">
        <v>0</v>
      </c>
      <c r="P317" s="115">
        <v>0</v>
      </c>
      <c r="Q317" s="341">
        <f t="shared" si="55"/>
        <v>0</v>
      </c>
      <c r="R317" s="97">
        <v>0</v>
      </c>
      <c r="S317" s="97">
        <v>0</v>
      </c>
      <c r="T317" s="97">
        <v>0</v>
      </c>
      <c r="U317" s="97">
        <v>0</v>
      </c>
      <c r="V317" s="318">
        <f t="shared" si="56"/>
        <v>0</v>
      </c>
      <c r="W317" s="407">
        <f t="shared" si="49"/>
        <v>0</v>
      </c>
      <c r="X317" s="97">
        <v>0</v>
      </c>
      <c r="Y317" s="97">
        <v>0</v>
      </c>
      <c r="Z317" s="97">
        <v>0</v>
      </c>
      <c r="AA317" s="97">
        <v>0</v>
      </c>
      <c r="AB317" s="407">
        <f t="shared" si="50"/>
        <v>0</v>
      </c>
      <c r="AC317" s="97">
        <v>0</v>
      </c>
      <c r="AD317" s="97">
        <v>0</v>
      </c>
      <c r="AE317" s="97">
        <v>0</v>
      </c>
      <c r="AF317" s="97">
        <v>0</v>
      </c>
      <c r="AG317" s="341">
        <f t="shared" si="51"/>
        <v>0</v>
      </c>
      <c r="AH317" s="97">
        <v>0</v>
      </c>
      <c r="AI317" s="97">
        <v>0</v>
      </c>
      <c r="AJ317" s="97">
        <v>0</v>
      </c>
      <c r="AK317" s="97">
        <v>0</v>
      </c>
      <c r="AL317" s="318">
        <f t="shared" si="57"/>
        <v>0</v>
      </c>
      <c r="AM317" s="424">
        <f t="shared" si="52"/>
        <v>0</v>
      </c>
    </row>
    <row r="318" spans="1:39" ht="21.75" thickBot="1" x14ac:dyDescent="0.3">
      <c r="B318" s="1103"/>
      <c r="C318" s="1064"/>
      <c r="D318" s="1050"/>
      <c r="E318" s="411"/>
      <c r="F318" s="320" t="s">
        <v>321</v>
      </c>
      <c r="G318" s="341">
        <f t="shared" si="53"/>
        <v>0</v>
      </c>
      <c r="H318" s="98">
        <v>0</v>
      </c>
      <c r="I318" s="98">
        <v>0</v>
      </c>
      <c r="J318" s="98">
        <v>0</v>
      </c>
      <c r="K318" s="116">
        <v>0</v>
      </c>
      <c r="L318" s="341">
        <f t="shared" si="54"/>
        <v>0</v>
      </c>
      <c r="M318" s="98">
        <v>0</v>
      </c>
      <c r="N318" s="98">
        <v>0</v>
      </c>
      <c r="O318" s="98">
        <v>0</v>
      </c>
      <c r="P318" s="116">
        <v>0</v>
      </c>
      <c r="Q318" s="341">
        <f t="shared" si="55"/>
        <v>0</v>
      </c>
      <c r="R318" s="98">
        <v>0</v>
      </c>
      <c r="S318" s="98">
        <v>0</v>
      </c>
      <c r="T318" s="98">
        <v>0</v>
      </c>
      <c r="U318" s="98">
        <v>0</v>
      </c>
      <c r="V318" s="318">
        <f t="shared" si="56"/>
        <v>0</v>
      </c>
      <c r="W318" s="407">
        <f t="shared" si="49"/>
        <v>8</v>
      </c>
      <c r="X318" s="98">
        <v>0</v>
      </c>
      <c r="Y318" s="98">
        <v>0</v>
      </c>
      <c r="Z318" s="98">
        <v>0</v>
      </c>
      <c r="AA318" s="98">
        <v>8</v>
      </c>
      <c r="AB318" s="407">
        <f t="shared" si="50"/>
        <v>14</v>
      </c>
      <c r="AC318" s="98">
        <v>0</v>
      </c>
      <c r="AD318" s="98">
        <v>0</v>
      </c>
      <c r="AE318" s="98">
        <v>0</v>
      </c>
      <c r="AF318" s="98">
        <v>14</v>
      </c>
      <c r="AG318" s="341">
        <f t="shared" si="51"/>
        <v>31</v>
      </c>
      <c r="AH318" s="98">
        <v>1</v>
      </c>
      <c r="AI318" s="98">
        <v>0</v>
      </c>
      <c r="AJ318" s="98">
        <v>0</v>
      </c>
      <c r="AK318" s="98">
        <v>30</v>
      </c>
      <c r="AL318" s="318">
        <f t="shared" si="57"/>
        <v>53</v>
      </c>
      <c r="AM318" s="424">
        <f t="shared" si="52"/>
        <v>53</v>
      </c>
    </row>
    <row r="319" spans="1:39" ht="18.75" customHeight="1" x14ac:dyDescent="0.25">
      <c r="B319" s="1101"/>
      <c r="C319" s="1064"/>
      <c r="D319" s="1069" t="s">
        <v>1413</v>
      </c>
      <c r="E319" s="409"/>
      <c r="F319" s="319" t="s">
        <v>328</v>
      </c>
      <c r="G319" s="341">
        <f t="shared" si="53"/>
        <v>46</v>
      </c>
      <c r="H319" s="99">
        <v>0</v>
      </c>
      <c r="I319" s="99">
        <v>0</v>
      </c>
      <c r="J319" s="99">
        <v>0</v>
      </c>
      <c r="K319" s="343">
        <v>46</v>
      </c>
      <c r="L319" s="341">
        <f t="shared" si="54"/>
        <v>37</v>
      </c>
      <c r="M319" s="99">
        <v>0</v>
      </c>
      <c r="N319" s="99">
        <v>0</v>
      </c>
      <c r="O319" s="99">
        <v>0</v>
      </c>
      <c r="P319" s="343">
        <v>37</v>
      </c>
      <c r="Q319" s="341">
        <f t="shared" si="55"/>
        <v>0</v>
      </c>
      <c r="R319" s="99">
        <v>0</v>
      </c>
      <c r="S319" s="99">
        <v>0</v>
      </c>
      <c r="T319" s="99">
        <v>0</v>
      </c>
      <c r="U319" s="99">
        <v>0</v>
      </c>
      <c r="V319" s="318">
        <f t="shared" si="56"/>
        <v>83</v>
      </c>
      <c r="W319" s="407">
        <f t="shared" si="49"/>
        <v>44</v>
      </c>
      <c r="X319" s="99">
        <v>0</v>
      </c>
      <c r="Y319" s="99">
        <v>0</v>
      </c>
      <c r="Z319" s="99">
        <v>0</v>
      </c>
      <c r="AA319" s="99">
        <v>44</v>
      </c>
      <c r="AB319" s="407">
        <f t="shared" si="50"/>
        <v>33</v>
      </c>
      <c r="AC319" s="99">
        <v>0</v>
      </c>
      <c r="AD319" s="99">
        <v>0</v>
      </c>
      <c r="AE319" s="99">
        <v>0</v>
      </c>
      <c r="AF319" s="99">
        <v>33</v>
      </c>
      <c r="AG319" s="341">
        <f t="shared" si="51"/>
        <v>45</v>
      </c>
      <c r="AH319" s="99">
        <v>0</v>
      </c>
      <c r="AI319" s="99">
        <v>0</v>
      </c>
      <c r="AJ319" s="99">
        <v>0</v>
      </c>
      <c r="AK319" s="99">
        <v>45</v>
      </c>
      <c r="AL319" s="318">
        <f t="shared" si="57"/>
        <v>122</v>
      </c>
      <c r="AM319" s="424">
        <f t="shared" si="52"/>
        <v>205</v>
      </c>
    </row>
    <row r="320" spans="1:39" ht="24" x14ac:dyDescent="0.25">
      <c r="B320" s="1102"/>
      <c r="C320" s="1064"/>
      <c r="D320" s="1070"/>
      <c r="E320" s="410"/>
      <c r="F320" s="319" t="s">
        <v>329</v>
      </c>
      <c r="G320" s="341">
        <f t="shared" si="53"/>
        <v>0</v>
      </c>
      <c r="H320" s="97">
        <v>0</v>
      </c>
      <c r="I320" s="97">
        <v>0</v>
      </c>
      <c r="J320" s="97">
        <v>0</v>
      </c>
      <c r="K320" s="115">
        <v>0</v>
      </c>
      <c r="L320" s="341">
        <f t="shared" si="54"/>
        <v>0</v>
      </c>
      <c r="M320" s="97">
        <v>0</v>
      </c>
      <c r="N320" s="97">
        <v>0</v>
      </c>
      <c r="O320" s="97">
        <v>0</v>
      </c>
      <c r="P320" s="115">
        <v>0</v>
      </c>
      <c r="Q320" s="341">
        <f t="shared" si="55"/>
        <v>0</v>
      </c>
      <c r="R320" s="97">
        <v>0</v>
      </c>
      <c r="S320" s="97">
        <v>0</v>
      </c>
      <c r="T320" s="97">
        <v>0</v>
      </c>
      <c r="U320" s="97">
        <v>0</v>
      </c>
      <c r="V320" s="318">
        <f t="shared" si="56"/>
        <v>0</v>
      </c>
      <c r="W320" s="407">
        <f t="shared" si="49"/>
        <v>0</v>
      </c>
      <c r="X320" s="97">
        <v>0</v>
      </c>
      <c r="Y320" s="97">
        <v>0</v>
      </c>
      <c r="Z320" s="97">
        <v>0</v>
      </c>
      <c r="AA320" s="97">
        <v>0</v>
      </c>
      <c r="AB320" s="407">
        <f t="shared" si="50"/>
        <v>0</v>
      </c>
      <c r="AC320" s="97">
        <v>0</v>
      </c>
      <c r="AD320" s="97">
        <v>0</v>
      </c>
      <c r="AE320" s="97">
        <v>0</v>
      </c>
      <c r="AF320" s="97">
        <v>0</v>
      </c>
      <c r="AG320" s="341">
        <f t="shared" si="51"/>
        <v>0</v>
      </c>
      <c r="AH320" s="97">
        <v>0</v>
      </c>
      <c r="AI320" s="97">
        <v>0</v>
      </c>
      <c r="AJ320" s="97">
        <v>0</v>
      </c>
      <c r="AK320" s="97">
        <v>0</v>
      </c>
      <c r="AL320" s="318">
        <f t="shared" si="57"/>
        <v>0</v>
      </c>
      <c r="AM320" s="424">
        <f t="shared" si="52"/>
        <v>0</v>
      </c>
    </row>
    <row r="321" spans="2:39" ht="21.75" thickBot="1" x14ac:dyDescent="0.3">
      <c r="B321" s="1103"/>
      <c r="C321" s="1064"/>
      <c r="D321" s="1071"/>
      <c r="E321" s="411"/>
      <c r="F321" s="322" t="s">
        <v>321</v>
      </c>
      <c r="G321" s="341">
        <f t="shared" si="53"/>
        <v>46</v>
      </c>
      <c r="H321" s="98">
        <v>0</v>
      </c>
      <c r="I321" s="98">
        <v>0</v>
      </c>
      <c r="J321" s="98">
        <v>0</v>
      </c>
      <c r="K321" s="116">
        <v>46</v>
      </c>
      <c r="L321" s="341">
        <f t="shared" si="54"/>
        <v>36</v>
      </c>
      <c r="M321" s="98">
        <v>0</v>
      </c>
      <c r="N321" s="98">
        <v>0</v>
      </c>
      <c r="O321" s="98">
        <v>0</v>
      </c>
      <c r="P321" s="116">
        <v>36</v>
      </c>
      <c r="Q321" s="341">
        <f t="shared" si="55"/>
        <v>1</v>
      </c>
      <c r="R321" s="98">
        <v>0</v>
      </c>
      <c r="S321" s="98">
        <v>0</v>
      </c>
      <c r="T321" s="98">
        <v>0</v>
      </c>
      <c r="U321" s="98">
        <v>1</v>
      </c>
      <c r="V321" s="318">
        <f t="shared" si="56"/>
        <v>83</v>
      </c>
      <c r="W321" s="407">
        <f t="shared" si="49"/>
        <v>43</v>
      </c>
      <c r="X321" s="98">
        <v>0</v>
      </c>
      <c r="Y321" s="98">
        <v>0</v>
      </c>
      <c r="Z321" s="98">
        <v>0</v>
      </c>
      <c r="AA321" s="98">
        <v>43</v>
      </c>
      <c r="AB321" s="407">
        <f t="shared" si="50"/>
        <v>31</v>
      </c>
      <c r="AC321" s="98">
        <v>0</v>
      </c>
      <c r="AD321" s="98">
        <v>0</v>
      </c>
      <c r="AE321" s="98">
        <v>0</v>
      </c>
      <c r="AF321" s="98">
        <v>31</v>
      </c>
      <c r="AG321" s="341">
        <f t="shared" si="51"/>
        <v>44</v>
      </c>
      <c r="AH321" s="98">
        <v>0</v>
      </c>
      <c r="AI321" s="98">
        <v>0</v>
      </c>
      <c r="AJ321" s="98">
        <v>0</v>
      </c>
      <c r="AK321" s="98">
        <v>44</v>
      </c>
      <c r="AL321" s="318">
        <f t="shared" si="57"/>
        <v>118</v>
      </c>
      <c r="AM321" s="424">
        <f t="shared" si="52"/>
        <v>201</v>
      </c>
    </row>
    <row r="322" spans="2:39" ht="18.75" customHeight="1" x14ac:dyDescent="0.25">
      <c r="B322" s="1101"/>
      <c r="C322" s="1064"/>
      <c r="D322" s="1048" t="s">
        <v>1414</v>
      </c>
      <c r="E322" s="409"/>
      <c r="F322" s="321" t="s">
        <v>328</v>
      </c>
      <c r="G322" s="341">
        <f t="shared" si="53"/>
        <v>0</v>
      </c>
      <c r="H322" s="99">
        <v>0</v>
      </c>
      <c r="I322" s="99">
        <v>0</v>
      </c>
      <c r="J322" s="99">
        <v>0</v>
      </c>
      <c r="K322" s="343">
        <v>0</v>
      </c>
      <c r="L322" s="341">
        <f t="shared" si="54"/>
        <v>0</v>
      </c>
      <c r="M322" s="99">
        <v>0</v>
      </c>
      <c r="N322" s="99">
        <v>0</v>
      </c>
      <c r="O322" s="99">
        <v>0</v>
      </c>
      <c r="P322" s="343">
        <v>0</v>
      </c>
      <c r="Q322" s="341">
        <f t="shared" si="55"/>
        <v>0</v>
      </c>
      <c r="R322" s="99">
        <v>0</v>
      </c>
      <c r="S322" s="99">
        <v>0</v>
      </c>
      <c r="T322" s="99">
        <v>0</v>
      </c>
      <c r="U322" s="99">
        <v>0</v>
      </c>
      <c r="V322" s="318">
        <f t="shared" si="56"/>
        <v>0</v>
      </c>
      <c r="W322" s="407">
        <f t="shared" si="49"/>
        <v>0</v>
      </c>
      <c r="X322" s="99">
        <v>0</v>
      </c>
      <c r="Y322" s="99">
        <v>0</v>
      </c>
      <c r="Z322" s="99">
        <v>0</v>
      </c>
      <c r="AA322" s="99">
        <v>0</v>
      </c>
      <c r="AB322" s="407">
        <f t="shared" si="50"/>
        <v>0</v>
      </c>
      <c r="AC322" s="99">
        <v>0</v>
      </c>
      <c r="AD322" s="99">
        <v>0</v>
      </c>
      <c r="AE322" s="99">
        <v>0</v>
      </c>
      <c r="AF322" s="99">
        <v>0</v>
      </c>
      <c r="AG322" s="341">
        <f t="shared" si="51"/>
        <v>0</v>
      </c>
      <c r="AH322" s="99">
        <v>0</v>
      </c>
      <c r="AI322" s="99">
        <v>0</v>
      </c>
      <c r="AJ322" s="99">
        <v>0</v>
      </c>
      <c r="AK322" s="99">
        <v>0</v>
      </c>
      <c r="AL322" s="318">
        <f t="shared" si="57"/>
        <v>0</v>
      </c>
      <c r="AM322" s="424">
        <f t="shared" si="52"/>
        <v>0</v>
      </c>
    </row>
    <row r="323" spans="2:39" ht="24" x14ac:dyDescent="0.25">
      <c r="B323" s="1102"/>
      <c r="C323" s="1064"/>
      <c r="D323" s="1049"/>
      <c r="E323" s="410"/>
      <c r="F323" s="319" t="s">
        <v>329</v>
      </c>
      <c r="G323" s="341">
        <f t="shared" si="53"/>
        <v>0</v>
      </c>
      <c r="H323" s="97">
        <v>0</v>
      </c>
      <c r="I323" s="97">
        <v>0</v>
      </c>
      <c r="J323" s="97">
        <v>0</v>
      </c>
      <c r="K323" s="115">
        <v>0</v>
      </c>
      <c r="L323" s="341">
        <f t="shared" si="54"/>
        <v>0</v>
      </c>
      <c r="M323" s="97">
        <v>0</v>
      </c>
      <c r="N323" s="97">
        <v>0</v>
      </c>
      <c r="O323" s="97">
        <v>0</v>
      </c>
      <c r="P323" s="115">
        <v>0</v>
      </c>
      <c r="Q323" s="341">
        <f t="shared" si="55"/>
        <v>0</v>
      </c>
      <c r="R323" s="97">
        <v>0</v>
      </c>
      <c r="S323" s="97">
        <v>0</v>
      </c>
      <c r="T323" s="97">
        <v>0</v>
      </c>
      <c r="U323" s="97">
        <v>0</v>
      </c>
      <c r="V323" s="318">
        <f t="shared" si="56"/>
        <v>0</v>
      </c>
      <c r="W323" s="407">
        <f t="shared" si="49"/>
        <v>0</v>
      </c>
      <c r="X323" s="97">
        <v>0</v>
      </c>
      <c r="Y323" s="97">
        <v>0</v>
      </c>
      <c r="Z323" s="97">
        <v>0</v>
      </c>
      <c r="AA323" s="97">
        <v>0</v>
      </c>
      <c r="AB323" s="407">
        <f t="shared" si="50"/>
        <v>0</v>
      </c>
      <c r="AC323" s="97">
        <v>0</v>
      </c>
      <c r="AD323" s="97">
        <v>0</v>
      </c>
      <c r="AE323" s="97">
        <v>0</v>
      </c>
      <c r="AF323" s="97">
        <v>0</v>
      </c>
      <c r="AG323" s="341">
        <f t="shared" si="51"/>
        <v>0</v>
      </c>
      <c r="AH323" s="97">
        <v>0</v>
      </c>
      <c r="AI323" s="97">
        <v>0</v>
      </c>
      <c r="AJ323" s="97">
        <v>0</v>
      </c>
      <c r="AK323" s="97">
        <v>0</v>
      </c>
      <c r="AL323" s="318">
        <f t="shared" si="57"/>
        <v>0</v>
      </c>
      <c r="AM323" s="424">
        <f t="shared" si="52"/>
        <v>0</v>
      </c>
    </row>
    <row r="324" spans="2:39" ht="21.75" thickBot="1" x14ac:dyDescent="0.3">
      <c r="B324" s="1103"/>
      <c r="C324" s="1064"/>
      <c r="D324" s="1050"/>
      <c r="E324" s="411"/>
      <c r="F324" s="320" t="s">
        <v>321</v>
      </c>
      <c r="G324" s="341">
        <f t="shared" si="53"/>
        <v>0</v>
      </c>
      <c r="H324" s="98">
        <v>0</v>
      </c>
      <c r="I324" s="98">
        <v>0</v>
      </c>
      <c r="J324" s="98">
        <v>0</v>
      </c>
      <c r="K324" s="116">
        <v>0</v>
      </c>
      <c r="L324" s="341">
        <f t="shared" si="54"/>
        <v>0</v>
      </c>
      <c r="M324" s="98">
        <v>0</v>
      </c>
      <c r="N324" s="98">
        <v>0</v>
      </c>
      <c r="O324" s="98">
        <v>0</v>
      </c>
      <c r="P324" s="116">
        <v>0</v>
      </c>
      <c r="Q324" s="341">
        <f t="shared" si="55"/>
        <v>0</v>
      </c>
      <c r="R324" s="98">
        <v>0</v>
      </c>
      <c r="S324" s="98">
        <v>0</v>
      </c>
      <c r="T324" s="98">
        <v>0</v>
      </c>
      <c r="U324" s="98">
        <v>0</v>
      </c>
      <c r="V324" s="318">
        <f t="shared" si="56"/>
        <v>0</v>
      </c>
      <c r="W324" s="407">
        <f t="shared" si="49"/>
        <v>0</v>
      </c>
      <c r="X324" s="98">
        <v>0</v>
      </c>
      <c r="Y324" s="98">
        <v>0</v>
      </c>
      <c r="Z324" s="98">
        <v>0</v>
      </c>
      <c r="AA324" s="98">
        <v>0</v>
      </c>
      <c r="AB324" s="407">
        <f t="shared" si="50"/>
        <v>0</v>
      </c>
      <c r="AC324" s="98">
        <v>0</v>
      </c>
      <c r="AD324" s="98">
        <v>0</v>
      </c>
      <c r="AE324" s="98">
        <v>0</v>
      </c>
      <c r="AF324" s="98">
        <v>0</v>
      </c>
      <c r="AG324" s="341">
        <f t="shared" si="51"/>
        <v>0</v>
      </c>
      <c r="AH324" s="98">
        <v>0</v>
      </c>
      <c r="AI324" s="98">
        <v>0</v>
      </c>
      <c r="AJ324" s="98">
        <v>0</v>
      </c>
      <c r="AK324" s="98">
        <v>0</v>
      </c>
      <c r="AL324" s="318">
        <f t="shared" si="57"/>
        <v>0</v>
      </c>
      <c r="AM324" s="424">
        <f t="shared" si="52"/>
        <v>0</v>
      </c>
    </row>
    <row r="325" spans="2:39" ht="21" x14ac:dyDescent="0.25">
      <c r="B325" s="1101"/>
      <c r="C325" s="1064"/>
      <c r="D325" s="1048" t="s">
        <v>1375</v>
      </c>
      <c r="E325" s="409"/>
      <c r="F325" s="319" t="s">
        <v>328</v>
      </c>
      <c r="G325" s="341">
        <f t="shared" si="53"/>
        <v>0</v>
      </c>
      <c r="H325" s="99">
        <v>0</v>
      </c>
      <c r="I325" s="99">
        <v>0</v>
      </c>
      <c r="J325" s="99">
        <v>0</v>
      </c>
      <c r="K325" s="343">
        <v>0</v>
      </c>
      <c r="L325" s="341">
        <f t="shared" si="54"/>
        <v>0</v>
      </c>
      <c r="M325" s="99">
        <v>0</v>
      </c>
      <c r="N325" s="99">
        <v>0</v>
      </c>
      <c r="O325" s="99">
        <v>0</v>
      </c>
      <c r="P325" s="343">
        <v>0</v>
      </c>
      <c r="Q325" s="341">
        <f t="shared" si="55"/>
        <v>39</v>
      </c>
      <c r="R325" s="99">
        <v>0</v>
      </c>
      <c r="S325" s="99">
        <v>0</v>
      </c>
      <c r="T325" s="99">
        <v>0</v>
      </c>
      <c r="U325" s="99">
        <v>39</v>
      </c>
      <c r="V325" s="318">
        <f t="shared" si="56"/>
        <v>39</v>
      </c>
      <c r="W325" s="407">
        <f t="shared" si="49"/>
        <v>0</v>
      </c>
      <c r="X325" s="99"/>
      <c r="Y325" s="99"/>
      <c r="Z325" s="99"/>
      <c r="AA325" s="99"/>
      <c r="AB325" s="407">
        <f t="shared" si="50"/>
        <v>0</v>
      </c>
      <c r="AC325" s="99"/>
      <c r="AD325" s="99"/>
      <c r="AE325" s="99"/>
      <c r="AF325" s="99"/>
      <c r="AG325" s="341">
        <f t="shared" si="51"/>
        <v>0</v>
      </c>
      <c r="AH325" s="99"/>
      <c r="AI325" s="99"/>
      <c r="AJ325" s="99"/>
      <c r="AK325" s="99"/>
      <c r="AL325" s="318">
        <f t="shared" si="57"/>
        <v>0</v>
      </c>
      <c r="AM325" s="424">
        <f t="shared" si="52"/>
        <v>39</v>
      </c>
    </row>
    <row r="326" spans="2:39" ht="24" x14ac:dyDescent="0.25">
      <c r="B326" s="1102"/>
      <c r="C326" s="1064"/>
      <c r="D326" s="1049"/>
      <c r="E326" s="410"/>
      <c r="F326" s="319" t="s">
        <v>329</v>
      </c>
      <c r="G326" s="341">
        <f t="shared" si="53"/>
        <v>0</v>
      </c>
      <c r="H326" s="97">
        <v>0</v>
      </c>
      <c r="I326" s="97">
        <v>0</v>
      </c>
      <c r="J326" s="97">
        <v>0</v>
      </c>
      <c r="K326" s="115">
        <v>0</v>
      </c>
      <c r="L326" s="341">
        <f t="shared" si="54"/>
        <v>0</v>
      </c>
      <c r="M326" s="97">
        <v>0</v>
      </c>
      <c r="N326" s="97">
        <v>0</v>
      </c>
      <c r="O326" s="97">
        <v>0</v>
      </c>
      <c r="P326" s="115">
        <v>0</v>
      </c>
      <c r="Q326" s="341">
        <f t="shared" si="55"/>
        <v>0</v>
      </c>
      <c r="R326" s="97">
        <v>0</v>
      </c>
      <c r="S326" s="97">
        <v>0</v>
      </c>
      <c r="T326" s="97">
        <v>0</v>
      </c>
      <c r="U326" s="97">
        <v>0</v>
      </c>
      <c r="V326" s="318">
        <f t="shared" si="56"/>
        <v>0</v>
      </c>
      <c r="W326" s="407">
        <f t="shared" ref="W326:W389" si="58">SUM(X326:AA326)</f>
        <v>0</v>
      </c>
      <c r="X326" s="97"/>
      <c r="Y326" s="97"/>
      <c r="Z326" s="97"/>
      <c r="AA326" s="97"/>
      <c r="AB326" s="407">
        <f t="shared" ref="AB326:AB389" si="59">SUM(AC326:AF326)</f>
        <v>0</v>
      </c>
      <c r="AC326" s="97"/>
      <c r="AD326" s="97"/>
      <c r="AE326" s="97"/>
      <c r="AF326" s="97"/>
      <c r="AG326" s="341">
        <f t="shared" ref="AG326:AG389" si="60">SUM(AH326:AK326)</f>
        <v>0</v>
      </c>
      <c r="AH326" s="97"/>
      <c r="AI326" s="97"/>
      <c r="AJ326" s="97"/>
      <c r="AK326" s="97"/>
      <c r="AL326" s="318">
        <f t="shared" si="57"/>
        <v>0</v>
      </c>
      <c r="AM326" s="424">
        <f t="shared" si="52"/>
        <v>0</v>
      </c>
    </row>
    <row r="327" spans="2:39" ht="21.75" thickBot="1" x14ac:dyDescent="0.3">
      <c r="B327" s="1103"/>
      <c r="C327" s="1064"/>
      <c r="D327" s="1050"/>
      <c r="E327" s="411"/>
      <c r="F327" s="322" t="s">
        <v>321</v>
      </c>
      <c r="G327" s="341">
        <f t="shared" si="53"/>
        <v>0</v>
      </c>
      <c r="H327" s="98">
        <v>0</v>
      </c>
      <c r="I327" s="98">
        <v>0</v>
      </c>
      <c r="J327" s="98">
        <v>0</v>
      </c>
      <c r="K327" s="116">
        <v>0</v>
      </c>
      <c r="L327" s="341">
        <f t="shared" si="54"/>
        <v>0</v>
      </c>
      <c r="M327" s="98">
        <v>0</v>
      </c>
      <c r="N327" s="98">
        <v>0</v>
      </c>
      <c r="O327" s="98">
        <v>0</v>
      </c>
      <c r="P327" s="116">
        <v>0</v>
      </c>
      <c r="Q327" s="341">
        <f t="shared" si="55"/>
        <v>41</v>
      </c>
      <c r="R327" s="98">
        <v>0</v>
      </c>
      <c r="S327" s="98">
        <v>0</v>
      </c>
      <c r="T327" s="98">
        <v>0</v>
      </c>
      <c r="U327" s="98">
        <v>41</v>
      </c>
      <c r="V327" s="318">
        <f t="shared" si="56"/>
        <v>41</v>
      </c>
      <c r="W327" s="407">
        <f t="shared" si="58"/>
        <v>0</v>
      </c>
      <c r="X327" s="98"/>
      <c r="Y327" s="98"/>
      <c r="Z327" s="98"/>
      <c r="AA327" s="98"/>
      <c r="AB327" s="407">
        <f t="shared" si="59"/>
        <v>0</v>
      </c>
      <c r="AC327" s="98"/>
      <c r="AD327" s="98"/>
      <c r="AE327" s="98"/>
      <c r="AF327" s="98"/>
      <c r="AG327" s="341">
        <f t="shared" si="60"/>
        <v>0</v>
      </c>
      <c r="AH327" s="98"/>
      <c r="AI327" s="98"/>
      <c r="AJ327" s="98"/>
      <c r="AK327" s="98"/>
      <c r="AL327" s="318">
        <f t="shared" si="57"/>
        <v>0</v>
      </c>
      <c r="AM327" s="424">
        <f t="shared" ref="AM327:AM390" si="61">H327+I327+J327+K327+M327+N327+O327+P327+R327+S327+T327+U327+X327+Y327+Z327+AA327+AC327+AD327+AE327+AF327+AH327+AI327+AJ327+AK327</f>
        <v>41</v>
      </c>
    </row>
    <row r="328" spans="2:39" ht="21" x14ac:dyDescent="0.25">
      <c r="B328" s="1101"/>
      <c r="C328" s="1064"/>
      <c r="D328" s="1048" t="s">
        <v>1376</v>
      </c>
      <c r="E328" s="409"/>
      <c r="F328" s="321" t="s">
        <v>328</v>
      </c>
      <c r="G328" s="341">
        <f t="shared" si="53"/>
        <v>0</v>
      </c>
      <c r="H328" s="99">
        <v>0</v>
      </c>
      <c r="I328" s="99">
        <v>0</v>
      </c>
      <c r="J328" s="99">
        <v>0</v>
      </c>
      <c r="K328" s="343">
        <v>0</v>
      </c>
      <c r="L328" s="341">
        <f t="shared" si="54"/>
        <v>0</v>
      </c>
      <c r="M328" s="99">
        <v>0</v>
      </c>
      <c r="N328" s="99">
        <v>0</v>
      </c>
      <c r="O328" s="99">
        <v>0</v>
      </c>
      <c r="P328" s="343">
        <v>0</v>
      </c>
      <c r="Q328" s="341">
        <f t="shared" si="55"/>
        <v>0</v>
      </c>
      <c r="R328" s="99">
        <v>0</v>
      </c>
      <c r="S328" s="99">
        <v>0</v>
      </c>
      <c r="T328" s="99">
        <v>0</v>
      </c>
      <c r="U328" s="99">
        <v>0</v>
      </c>
      <c r="V328" s="318">
        <f t="shared" si="56"/>
        <v>0</v>
      </c>
      <c r="W328" s="407">
        <f t="shared" si="58"/>
        <v>0</v>
      </c>
      <c r="X328" s="99"/>
      <c r="Y328" s="99"/>
      <c r="Z328" s="99"/>
      <c r="AA328" s="99"/>
      <c r="AB328" s="407">
        <f t="shared" si="59"/>
        <v>0</v>
      </c>
      <c r="AC328" s="99"/>
      <c r="AD328" s="99"/>
      <c r="AE328" s="99"/>
      <c r="AF328" s="99"/>
      <c r="AG328" s="341">
        <f t="shared" si="60"/>
        <v>0</v>
      </c>
      <c r="AH328" s="99"/>
      <c r="AI328" s="99"/>
      <c r="AJ328" s="99"/>
      <c r="AK328" s="99"/>
      <c r="AL328" s="318">
        <f t="shared" si="57"/>
        <v>0</v>
      </c>
      <c r="AM328" s="424">
        <f t="shared" si="61"/>
        <v>0</v>
      </c>
    </row>
    <row r="329" spans="2:39" ht="24" x14ac:dyDescent="0.25">
      <c r="B329" s="1102"/>
      <c r="C329" s="1064"/>
      <c r="D329" s="1049"/>
      <c r="E329" s="410"/>
      <c r="F329" s="319" t="s">
        <v>329</v>
      </c>
      <c r="G329" s="341">
        <f t="shared" si="53"/>
        <v>0</v>
      </c>
      <c r="H329" s="97">
        <v>0</v>
      </c>
      <c r="I329" s="97">
        <v>0</v>
      </c>
      <c r="J329" s="97">
        <v>0</v>
      </c>
      <c r="K329" s="115">
        <v>0</v>
      </c>
      <c r="L329" s="341">
        <f t="shared" si="54"/>
        <v>0</v>
      </c>
      <c r="M329" s="97">
        <v>0</v>
      </c>
      <c r="N329" s="97">
        <v>0</v>
      </c>
      <c r="O329" s="97">
        <v>0</v>
      </c>
      <c r="P329" s="115">
        <v>0</v>
      </c>
      <c r="Q329" s="341">
        <f t="shared" si="55"/>
        <v>0</v>
      </c>
      <c r="R329" s="97">
        <v>0</v>
      </c>
      <c r="S329" s="97">
        <v>0</v>
      </c>
      <c r="T329" s="97">
        <v>0</v>
      </c>
      <c r="U329" s="97">
        <v>0</v>
      </c>
      <c r="V329" s="318">
        <f t="shared" si="56"/>
        <v>0</v>
      </c>
      <c r="W329" s="407">
        <f t="shared" si="58"/>
        <v>0</v>
      </c>
      <c r="X329" s="97"/>
      <c r="Y329" s="97"/>
      <c r="Z329" s="97"/>
      <c r="AA329" s="97"/>
      <c r="AB329" s="407">
        <f t="shared" si="59"/>
        <v>0</v>
      </c>
      <c r="AC329" s="97"/>
      <c r="AD329" s="97"/>
      <c r="AE329" s="97"/>
      <c r="AF329" s="97"/>
      <c r="AG329" s="341">
        <f t="shared" si="60"/>
        <v>0</v>
      </c>
      <c r="AH329" s="97"/>
      <c r="AI329" s="97"/>
      <c r="AJ329" s="97"/>
      <c r="AK329" s="97"/>
      <c r="AL329" s="318">
        <f t="shared" si="57"/>
        <v>0</v>
      </c>
      <c r="AM329" s="424">
        <f t="shared" si="61"/>
        <v>0</v>
      </c>
    </row>
    <row r="330" spans="2:39" ht="21.75" thickBot="1" x14ac:dyDescent="0.3">
      <c r="B330" s="1103"/>
      <c r="C330" s="1064"/>
      <c r="D330" s="1050"/>
      <c r="E330" s="411"/>
      <c r="F330" s="320" t="s">
        <v>321</v>
      </c>
      <c r="G330" s="341">
        <f t="shared" si="53"/>
        <v>0</v>
      </c>
      <c r="H330" s="98">
        <v>0</v>
      </c>
      <c r="I330" s="98">
        <v>0</v>
      </c>
      <c r="J330" s="98">
        <v>0</v>
      </c>
      <c r="K330" s="116">
        <v>0</v>
      </c>
      <c r="L330" s="341">
        <f t="shared" si="54"/>
        <v>0</v>
      </c>
      <c r="M330" s="98">
        <v>0</v>
      </c>
      <c r="N330" s="98">
        <v>0</v>
      </c>
      <c r="O330" s="98">
        <v>0</v>
      </c>
      <c r="P330" s="116">
        <v>0</v>
      </c>
      <c r="Q330" s="341">
        <f t="shared" si="55"/>
        <v>0</v>
      </c>
      <c r="R330" s="98">
        <v>0</v>
      </c>
      <c r="S330" s="98">
        <v>0</v>
      </c>
      <c r="T330" s="98">
        <v>0</v>
      </c>
      <c r="U330" s="98">
        <v>0</v>
      </c>
      <c r="V330" s="318">
        <f t="shared" si="56"/>
        <v>0</v>
      </c>
      <c r="W330" s="407">
        <f t="shared" si="58"/>
        <v>0</v>
      </c>
      <c r="X330" s="98"/>
      <c r="Y330" s="98"/>
      <c r="Z330" s="98"/>
      <c r="AA330" s="98"/>
      <c r="AB330" s="407">
        <f t="shared" si="59"/>
        <v>0</v>
      </c>
      <c r="AC330" s="98"/>
      <c r="AD330" s="98"/>
      <c r="AE330" s="98"/>
      <c r="AF330" s="98"/>
      <c r="AG330" s="341">
        <f t="shared" si="60"/>
        <v>0</v>
      </c>
      <c r="AH330" s="98"/>
      <c r="AI330" s="98"/>
      <c r="AJ330" s="98"/>
      <c r="AK330" s="98"/>
      <c r="AL330" s="318">
        <f t="shared" si="57"/>
        <v>0</v>
      </c>
      <c r="AM330" s="424">
        <f t="shared" si="61"/>
        <v>0</v>
      </c>
    </row>
    <row r="331" spans="2:39" ht="21" x14ac:dyDescent="0.25">
      <c r="B331" s="1101"/>
      <c r="C331" s="1064"/>
      <c r="D331" s="1048" t="s">
        <v>1377</v>
      </c>
      <c r="E331" s="409"/>
      <c r="F331" s="319" t="s">
        <v>328</v>
      </c>
      <c r="G331" s="341">
        <f t="shared" si="53"/>
        <v>0</v>
      </c>
      <c r="H331" s="99">
        <v>0</v>
      </c>
      <c r="I331" s="99">
        <v>0</v>
      </c>
      <c r="J331" s="99">
        <v>0</v>
      </c>
      <c r="K331" s="343">
        <v>0</v>
      </c>
      <c r="L331" s="341">
        <f t="shared" si="54"/>
        <v>0</v>
      </c>
      <c r="M331" s="99">
        <v>0</v>
      </c>
      <c r="N331" s="99">
        <v>0</v>
      </c>
      <c r="O331" s="99">
        <v>0</v>
      </c>
      <c r="P331" s="343">
        <v>0</v>
      </c>
      <c r="Q331" s="341">
        <f t="shared" si="55"/>
        <v>0</v>
      </c>
      <c r="R331" s="99"/>
      <c r="S331" s="99"/>
      <c r="T331" s="99"/>
      <c r="U331" s="99"/>
      <c r="V331" s="318">
        <f t="shared" si="56"/>
        <v>0</v>
      </c>
      <c r="W331" s="407">
        <f t="shared" si="58"/>
        <v>0</v>
      </c>
      <c r="X331" s="99"/>
      <c r="Y331" s="99"/>
      <c r="Z331" s="99"/>
      <c r="AA331" s="99"/>
      <c r="AB331" s="407">
        <f t="shared" si="59"/>
        <v>0</v>
      </c>
      <c r="AC331" s="99"/>
      <c r="AD331" s="99"/>
      <c r="AE331" s="99"/>
      <c r="AF331" s="99"/>
      <c r="AG331" s="341">
        <f t="shared" si="60"/>
        <v>0</v>
      </c>
      <c r="AH331" s="99"/>
      <c r="AI331" s="99"/>
      <c r="AJ331" s="99"/>
      <c r="AK331" s="99"/>
      <c r="AL331" s="318">
        <f t="shared" si="57"/>
        <v>0</v>
      </c>
      <c r="AM331" s="424">
        <f t="shared" si="61"/>
        <v>0</v>
      </c>
    </row>
    <row r="332" spans="2:39" ht="24" x14ac:dyDescent="0.25">
      <c r="B332" s="1102"/>
      <c r="C332" s="1064"/>
      <c r="D332" s="1049"/>
      <c r="E332" s="410"/>
      <c r="F332" s="319" t="s">
        <v>329</v>
      </c>
      <c r="G332" s="341">
        <f t="shared" si="53"/>
        <v>0</v>
      </c>
      <c r="H332" s="97">
        <v>0</v>
      </c>
      <c r="I332" s="97">
        <v>0</v>
      </c>
      <c r="J332" s="97">
        <v>0</v>
      </c>
      <c r="K332" s="115">
        <v>0</v>
      </c>
      <c r="L332" s="341">
        <f t="shared" si="54"/>
        <v>0</v>
      </c>
      <c r="M332" s="97">
        <v>0</v>
      </c>
      <c r="N332" s="97">
        <v>0</v>
      </c>
      <c r="O332" s="97">
        <v>0</v>
      </c>
      <c r="P332" s="115">
        <v>0</v>
      </c>
      <c r="Q332" s="341">
        <f t="shared" si="55"/>
        <v>0</v>
      </c>
      <c r="R332" s="97"/>
      <c r="S332" s="97"/>
      <c r="T332" s="97"/>
      <c r="U332" s="97"/>
      <c r="V332" s="318">
        <f t="shared" si="56"/>
        <v>0</v>
      </c>
      <c r="W332" s="407">
        <f t="shared" si="58"/>
        <v>0</v>
      </c>
      <c r="X332" s="97"/>
      <c r="Y332" s="97"/>
      <c r="Z332" s="97"/>
      <c r="AA332" s="97"/>
      <c r="AB332" s="407">
        <f t="shared" si="59"/>
        <v>0</v>
      </c>
      <c r="AC332" s="97"/>
      <c r="AD332" s="97"/>
      <c r="AE332" s="97"/>
      <c r="AF332" s="97"/>
      <c r="AG332" s="341">
        <f t="shared" si="60"/>
        <v>0</v>
      </c>
      <c r="AH332" s="97"/>
      <c r="AI332" s="97"/>
      <c r="AJ332" s="97"/>
      <c r="AK332" s="97"/>
      <c r="AL332" s="318">
        <f t="shared" si="57"/>
        <v>0</v>
      </c>
      <c r="AM332" s="424">
        <f t="shared" si="61"/>
        <v>0</v>
      </c>
    </row>
    <row r="333" spans="2:39" ht="21.75" thickBot="1" x14ac:dyDescent="0.3">
      <c r="B333" s="1103"/>
      <c r="C333" s="1064"/>
      <c r="D333" s="1050"/>
      <c r="E333" s="412"/>
      <c r="F333" s="331" t="s">
        <v>321</v>
      </c>
      <c r="G333" s="341">
        <f t="shared" si="53"/>
        <v>0</v>
      </c>
      <c r="H333" s="98">
        <v>0</v>
      </c>
      <c r="I333" s="98">
        <v>0</v>
      </c>
      <c r="J333" s="98">
        <v>0</v>
      </c>
      <c r="K333" s="116">
        <v>0</v>
      </c>
      <c r="L333" s="341">
        <f t="shared" si="54"/>
        <v>0</v>
      </c>
      <c r="M333" s="98">
        <v>0</v>
      </c>
      <c r="N333" s="98">
        <v>0</v>
      </c>
      <c r="O333" s="98">
        <v>0</v>
      </c>
      <c r="P333" s="116">
        <v>0</v>
      </c>
      <c r="Q333" s="341">
        <f t="shared" si="55"/>
        <v>0</v>
      </c>
      <c r="R333" s="98"/>
      <c r="S333" s="98"/>
      <c r="T333" s="98"/>
      <c r="U333" s="98"/>
      <c r="V333" s="318">
        <f t="shared" si="56"/>
        <v>0</v>
      </c>
      <c r="W333" s="407">
        <f t="shared" si="58"/>
        <v>0</v>
      </c>
      <c r="X333" s="98"/>
      <c r="Y333" s="98"/>
      <c r="Z333" s="98"/>
      <c r="AA333" s="98"/>
      <c r="AB333" s="407">
        <f t="shared" si="59"/>
        <v>0</v>
      </c>
      <c r="AC333" s="98"/>
      <c r="AD333" s="98"/>
      <c r="AE333" s="98"/>
      <c r="AF333" s="98"/>
      <c r="AG333" s="341">
        <f t="shared" si="60"/>
        <v>0</v>
      </c>
      <c r="AH333" s="98"/>
      <c r="AI333" s="98"/>
      <c r="AJ333" s="98"/>
      <c r="AK333" s="98"/>
      <c r="AL333" s="318">
        <f t="shared" si="57"/>
        <v>0</v>
      </c>
      <c r="AM333" s="424">
        <f t="shared" si="61"/>
        <v>0</v>
      </c>
    </row>
    <row r="334" spans="2:39" ht="21" x14ac:dyDescent="0.25">
      <c r="B334" s="359"/>
      <c r="C334" s="1064"/>
      <c r="D334" s="1096" t="s">
        <v>1415</v>
      </c>
      <c r="E334" s="413"/>
      <c r="F334" s="319" t="s">
        <v>328</v>
      </c>
      <c r="G334" s="341"/>
      <c r="H334" s="105"/>
      <c r="I334" s="105"/>
      <c r="J334" s="105"/>
      <c r="K334" s="345"/>
      <c r="L334" s="341"/>
      <c r="M334" s="105"/>
      <c r="N334" s="105"/>
      <c r="O334" s="105"/>
      <c r="P334" s="345"/>
      <c r="Q334" s="341"/>
      <c r="R334" s="105"/>
      <c r="S334" s="105"/>
      <c r="T334" s="105"/>
      <c r="U334" s="105"/>
      <c r="V334" s="318"/>
      <c r="W334" s="407">
        <f t="shared" si="58"/>
        <v>0</v>
      </c>
      <c r="X334" s="105">
        <v>0</v>
      </c>
      <c r="Y334" s="105">
        <v>0</v>
      </c>
      <c r="Z334" s="105">
        <v>0</v>
      </c>
      <c r="AA334" s="105">
        <v>0</v>
      </c>
      <c r="AB334" s="407">
        <f t="shared" si="59"/>
        <v>0</v>
      </c>
      <c r="AC334" s="105">
        <v>0</v>
      </c>
      <c r="AD334" s="105">
        <v>0</v>
      </c>
      <c r="AE334" s="105">
        <v>0</v>
      </c>
      <c r="AF334" s="105">
        <v>0</v>
      </c>
      <c r="AG334" s="341">
        <f t="shared" si="60"/>
        <v>0</v>
      </c>
      <c r="AH334" s="105">
        <v>0</v>
      </c>
      <c r="AI334" s="105">
        <v>0</v>
      </c>
      <c r="AJ334" s="105">
        <v>0</v>
      </c>
      <c r="AK334" s="105">
        <v>0</v>
      </c>
      <c r="AL334" s="318"/>
      <c r="AM334" s="424">
        <f t="shared" si="61"/>
        <v>0</v>
      </c>
    </row>
    <row r="335" spans="2:39" ht="24" x14ac:dyDescent="0.25">
      <c r="B335" s="359"/>
      <c r="C335" s="1064"/>
      <c r="D335" s="1009"/>
      <c r="E335" s="413"/>
      <c r="F335" s="319" t="s">
        <v>329</v>
      </c>
      <c r="G335" s="341"/>
      <c r="H335" s="105"/>
      <c r="I335" s="105"/>
      <c r="J335" s="105"/>
      <c r="K335" s="345"/>
      <c r="L335" s="341"/>
      <c r="M335" s="105"/>
      <c r="N335" s="105"/>
      <c r="O335" s="105"/>
      <c r="P335" s="345"/>
      <c r="Q335" s="341"/>
      <c r="R335" s="105"/>
      <c r="S335" s="105"/>
      <c r="T335" s="105"/>
      <c r="U335" s="105"/>
      <c r="V335" s="318"/>
      <c r="W335" s="407">
        <f t="shared" si="58"/>
        <v>0</v>
      </c>
      <c r="X335" s="105">
        <v>0</v>
      </c>
      <c r="Y335" s="105">
        <v>0</v>
      </c>
      <c r="Z335" s="105">
        <v>0</v>
      </c>
      <c r="AA335" s="105">
        <v>0</v>
      </c>
      <c r="AB335" s="407">
        <f t="shared" si="59"/>
        <v>0</v>
      </c>
      <c r="AC335" s="105">
        <v>0</v>
      </c>
      <c r="AD335" s="105">
        <v>0</v>
      </c>
      <c r="AE335" s="105">
        <v>0</v>
      </c>
      <c r="AF335" s="105">
        <v>0</v>
      </c>
      <c r="AG335" s="341">
        <f t="shared" si="60"/>
        <v>0</v>
      </c>
      <c r="AH335" s="105">
        <v>0</v>
      </c>
      <c r="AI335" s="105">
        <v>0</v>
      </c>
      <c r="AJ335" s="105">
        <v>0</v>
      </c>
      <c r="AK335" s="105">
        <v>0</v>
      </c>
      <c r="AL335" s="318"/>
      <c r="AM335" s="424">
        <f t="shared" si="61"/>
        <v>0</v>
      </c>
    </row>
    <row r="336" spans="2:39" ht="21.75" thickBot="1" x14ac:dyDescent="0.3">
      <c r="B336" s="359"/>
      <c r="C336" s="1064"/>
      <c r="D336" s="1097"/>
      <c r="E336" s="404"/>
      <c r="F336" s="331" t="s">
        <v>321</v>
      </c>
      <c r="G336" s="341"/>
      <c r="H336" s="105"/>
      <c r="I336" s="105"/>
      <c r="J336" s="105"/>
      <c r="K336" s="345"/>
      <c r="L336" s="341"/>
      <c r="M336" s="105"/>
      <c r="N336" s="105"/>
      <c r="O336" s="105"/>
      <c r="P336" s="345"/>
      <c r="Q336" s="341"/>
      <c r="R336" s="105"/>
      <c r="S336" s="105"/>
      <c r="T336" s="105"/>
      <c r="U336" s="105"/>
      <c r="V336" s="318"/>
      <c r="W336" s="407">
        <f t="shared" si="58"/>
        <v>0</v>
      </c>
      <c r="X336" s="105">
        <v>0</v>
      </c>
      <c r="Y336" s="105">
        <v>0</v>
      </c>
      <c r="Z336" s="105">
        <v>0</v>
      </c>
      <c r="AA336" s="105">
        <v>0</v>
      </c>
      <c r="AB336" s="407">
        <f t="shared" si="59"/>
        <v>0</v>
      </c>
      <c r="AC336" s="105">
        <v>0</v>
      </c>
      <c r="AD336" s="105">
        <v>0</v>
      </c>
      <c r="AE336" s="105">
        <v>0</v>
      </c>
      <c r="AF336" s="105">
        <v>0</v>
      </c>
      <c r="AG336" s="341">
        <f t="shared" si="60"/>
        <v>42</v>
      </c>
      <c r="AH336" s="105">
        <v>0</v>
      </c>
      <c r="AI336" s="105">
        <v>0</v>
      </c>
      <c r="AJ336" s="105">
        <v>0</v>
      </c>
      <c r="AK336" s="105">
        <v>42</v>
      </c>
      <c r="AL336" s="318"/>
      <c r="AM336" s="424">
        <f t="shared" si="61"/>
        <v>42</v>
      </c>
    </row>
    <row r="337" spans="2:39" ht="21" x14ac:dyDescent="0.25">
      <c r="B337" s="1101"/>
      <c r="C337" s="1064"/>
      <c r="D337" s="1079"/>
      <c r="E337" s="1023" t="s">
        <v>661</v>
      </c>
      <c r="F337" s="319" t="s">
        <v>328</v>
      </c>
      <c r="G337" s="341">
        <f t="shared" si="53"/>
        <v>0</v>
      </c>
      <c r="H337" s="99"/>
      <c r="I337" s="99"/>
      <c r="J337" s="99"/>
      <c r="K337" s="343"/>
      <c r="L337" s="341">
        <f t="shared" si="54"/>
        <v>0</v>
      </c>
      <c r="M337" s="99"/>
      <c r="N337" s="99"/>
      <c r="O337" s="99"/>
      <c r="P337" s="343"/>
      <c r="Q337" s="341">
        <f t="shared" si="55"/>
        <v>0</v>
      </c>
      <c r="R337" s="99"/>
      <c r="S337" s="99"/>
      <c r="T337" s="99"/>
      <c r="U337" s="99"/>
      <c r="V337" s="318">
        <f t="shared" si="56"/>
        <v>0</v>
      </c>
      <c r="W337" s="407">
        <f t="shared" si="58"/>
        <v>0</v>
      </c>
      <c r="X337" s="99"/>
      <c r="Y337" s="99"/>
      <c r="Z337" s="99"/>
      <c r="AA337" s="99"/>
      <c r="AB337" s="407">
        <f t="shared" si="59"/>
        <v>0</v>
      </c>
      <c r="AC337" s="99"/>
      <c r="AD337" s="99"/>
      <c r="AE337" s="99"/>
      <c r="AF337" s="99"/>
      <c r="AG337" s="341">
        <f t="shared" si="60"/>
        <v>0</v>
      </c>
      <c r="AH337" s="99"/>
      <c r="AI337" s="99"/>
      <c r="AJ337" s="99"/>
      <c r="AK337" s="99"/>
      <c r="AL337" s="318">
        <f t="shared" si="57"/>
        <v>0</v>
      </c>
      <c r="AM337" s="424">
        <f t="shared" si="61"/>
        <v>0</v>
      </c>
    </row>
    <row r="338" spans="2:39" ht="24" x14ac:dyDescent="0.25">
      <c r="B338" s="1102"/>
      <c r="C338" s="1064"/>
      <c r="D338" s="1088"/>
      <c r="E338" s="1041"/>
      <c r="F338" s="328" t="s">
        <v>329</v>
      </c>
      <c r="G338" s="341">
        <f t="shared" si="53"/>
        <v>0</v>
      </c>
      <c r="H338" s="97"/>
      <c r="I338" s="97"/>
      <c r="J338" s="97"/>
      <c r="K338" s="115"/>
      <c r="L338" s="341">
        <f t="shared" si="54"/>
        <v>0</v>
      </c>
      <c r="M338" s="97"/>
      <c r="N338" s="97"/>
      <c r="O338" s="97"/>
      <c r="P338" s="115"/>
      <c r="Q338" s="341">
        <f t="shared" si="55"/>
        <v>0</v>
      </c>
      <c r="R338" s="97"/>
      <c r="S338" s="97"/>
      <c r="T338" s="97"/>
      <c r="U338" s="97"/>
      <c r="V338" s="318">
        <f t="shared" si="56"/>
        <v>0</v>
      </c>
      <c r="W338" s="407">
        <f t="shared" si="58"/>
        <v>0</v>
      </c>
      <c r="X338" s="97"/>
      <c r="Y338" s="97"/>
      <c r="Z338" s="97"/>
      <c r="AA338" s="97"/>
      <c r="AB338" s="407">
        <f t="shared" si="59"/>
        <v>0</v>
      </c>
      <c r="AC338" s="97"/>
      <c r="AD338" s="97"/>
      <c r="AE338" s="97"/>
      <c r="AF338" s="97"/>
      <c r="AG338" s="341">
        <f t="shared" si="60"/>
        <v>0</v>
      </c>
      <c r="AH338" s="97"/>
      <c r="AI338" s="97"/>
      <c r="AJ338" s="97"/>
      <c r="AK338" s="97"/>
      <c r="AL338" s="318">
        <f t="shared" si="57"/>
        <v>0</v>
      </c>
      <c r="AM338" s="424">
        <f t="shared" si="61"/>
        <v>0</v>
      </c>
    </row>
    <row r="339" spans="2:39" ht="171" customHeight="1" thickBot="1" x14ac:dyDescent="0.3">
      <c r="B339" s="1103"/>
      <c r="C339" s="1064"/>
      <c r="D339" s="1089"/>
      <c r="E339" s="1042"/>
      <c r="F339" s="331" t="s">
        <v>321</v>
      </c>
      <c r="G339" s="341">
        <f t="shared" si="53"/>
        <v>0</v>
      </c>
      <c r="H339" s="98"/>
      <c r="I339" s="98"/>
      <c r="J339" s="98"/>
      <c r="K339" s="116"/>
      <c r="L339" s="341">
        <f t="shared" si="54"/>
        <v>0</v>
      </c>
      <c r="M339" s="98"/>
      <c r="N339" s="98"/>
      <c r="O339" s="98"/>
      <c r="P339" s="116"/>
      <c r="Q339" s="341">
        <f t="shared" si="55"/>
        <v>0</v>
      </c>
      <c r="R339" s="98"/>
      <c r="S339" s="98"/>
      <c r="T339" s="98"/>
      <c r="U339" s="98"/>
      <c r="V339" s="318">
        <f t="shared" si="56"/>
        <v>0</v>
      </c>
      <c r="W339" s="407">
        <f t="shared" si="58"/>
        <v>0</v>
      </c>
      <c r="X339" s="98"/>
      <c r="Y339" s="98"/>
      <c r="Z339" s="98"/>
      <c r="AA339" s="98"/>
      <c r="AB339" s="407">
        <f t="shared" si="59"/>
        <v>0</v>
      </c>
      <c r="AC339" s="98"/>
      <c r="AD339" s="98"/>
      <c r="AE339" s="98"/>
      <c r="AF339" s="98"/>
      <c r="AG339" s="341">
        <f t="shared" si="60"/>
        <v>0</v>
      </c>
      <c r="AH339" s="98"/>
      <c r="AI339" s="98"/>
      <c r="AJ339" s="98"/>
      <c r="AK339" s="98"/>
      <c r="AL339" s="318">
        <f t="shared" si="57"/>
        <v>0</v>
      </c>
      <c r="AM339" s="424">
        <f t="shared" si="61"/>
        <v>0</v>
      </c>
    </row>
    <row r="340" spans="2:39" ht="21" x14ac:dyDescent="0.25">
      <c r="B340" s="1101"/>
      <c r="C340" s="1064"/>
      <c r="D340" s="1079"/>
      <c r="E340" s="1022" t="s">
        <v>579</v>
      </c>
      <c r="F340" s="319" t="s">
        <v>328</v>
      </c>
      <c r="G340" s="341">
        <f t="shared" si="53"/>
        <v>0</v>
      </c>
      <c r="H340" s="99"/>
      <c r="I340" s="99"/>
      <c r="J340" s="99"/>
      <c r="K340" s="343"/>
      <c r="L340" s="341">
        <f t="shared" si="54"/>
        <v>0</v>
      </c>
      <c r="M340" s="99"/>
      <c r="N340" s="99"/>
      <c r="O340" s="99"/>
      <c r="P340" s="343"/>
      <c r="Q340" s="341">
        <f t="shared" si="55"/>
        <v>0</v>
      </c>
      <c r="R340" s="99"/>
      <c r="S340" s="99"/>
      <c r="T340" s="99"/>
      <c r="U340" s="99"/>
      <c r="V340" s="318">
        <f t="shared" si="56"/>
        <v>0</v>
      </c>
      <c r="W340" s="407">
        <f t="shared" si="58"/>
        <v>0</v>
      </c>
      <c r="X340" s="99"/>
      <c r="Y340" s="99"/>
      <c r="Z340" s="99"/>
      <c r="AA340" s="99"/>
      <c r="AB340" s="407">
        <f t="shared" si="59"/>
        <v>0</v>
      </c>
      <c r="AC340" s="99"/>
      <c r="AD340" s="99"/>
      <c r="AE340" s="99"/>
      <c r="AF340" s="99"/>
      <c r="AG340" s="341">
        <f t="shared" si="60"/>
        <v>0</v>
      </c>
      <c r="AH340" s="99"/>
      <c r="AI340" s="99"/>
      <c r="AJ340" s="99"/>
      <c r="AK340" s="99"/>
      <c r="AL340" s="318">
        <f t="shared" si="57"/>
        <v>0</v>
      </c>
      <c r="AM340" s="424">
        <f t="shared" si="61"/>
        <v>0</v>
      </c>
    </row>
    <row r="341" spans="2:39" ht="24" x14ac:dyDescent="0.25">
      <c r="B341" s="1102"/>
      <c r="C341" s="1064"/>
      <c r="D341" s="1088"/>
      <c r="E341" s="1041"/>
      <c r="F341" s="328" t="s">
        <v>329</v>
      </c>
      <c r="G341" s="341">
        <f t="shared" si="53"/>
        <v>0</v>
      </c>
      <c r="H341" s="97"/>
      <c r="I341" s="97"/>
      <c r="J341" s="97"/>
      <c r="K341" s="115"/>
      <c r="L341" s="341">
        <f t="shared" si="54"/>
        <v>0</v>
      </c>
      <c r="M341" s="97"/>
      <c r="N341" s="97"/>
      <c r="O341" s="97"/>
      <c r="P341" s="115"/>
      <c r="Q341" s="341">
        <f t="shared" si="55"/>
        <v>0</v>
      </c>
      <c r="R341" s="97"/>
      <c r="S341" s="97"/>
      <c r="T341" s="97"/>
      <c r="U341" s="97"/>
      <c r="V341" s="318">
        <f t="shared" si="56"/>
        <v>0</v>
      </c>
      <c r="W341" s="407">
        <f t="shared" si="58"/>
        <v>0</v>
      </c>
      <c r="X341" s="97"/>
      <c r="Y341" s="97"/>
      <c r="Z341" s="97"/>
      <c r="AA341" s="97"/>
      <c r="AB341" s="407">
        <f t="shared" si="59"/>
        <v>0</v>
      </c>
      <c r="AC341" s="97"/>
      <c r="AD341" s="97"/>
      <c r="AE341" s="97"/>
      <c r="AF341" s="97"/>
      <c r="AG341" s="341">
        <f t="shared" si="60"/>
        <v>0</v>
      </c>
      <c r="AH341" s="97"/>
      <c r="AI341" s="97"/>
      <c r="AJ341" s="97"/>
      <c r="AK341" s="97"/>
      <c r="AL341" s="318">
        <f t="shared" si="57"/>
        <v>0</v>
      </c>
      <c r="AM341" s="424">
        <f t="shared" si="61"/>
        <v>0</v>
      </c>
    </row>
    <row r="342" spans="2:39" ht="94.5" customHeight="1" thickBot="1" x14ac:dyDescent="0.3">
      <c r="B342" s="1103"/>
      <c r="C342" s="1064"/>
      <c r="D342" s="1089"/>
      <c r="E342" s="1042"/>
      <c r="F342" s="331" t="s">
        <v>321</v>
      </c>
      <c r="G342" s="341">
        <f t="shared" si="53"/>
        <v>0</v>
      </c>
      <c r="H342" s="98"/>
      <c r="I342" s="98"/>
      <c r="J342" s="98"/>
      <c r="K342" s="116"/>
      <c r="L342" s="341">
        <f t="shared" si="54"/>
        <v>0</v>
      </c>
      <c r="M342" s="98"/>
      <c r="N342" s="98"/>
      <c r="O342" s="98"/>
      <c r="P342" s="116"/>
      <c r="Q342" s="341">
        <f t="shared" si="55"/>
        <v>0</v>
      </c>
      <c r="R342" s="98"/>
      <c r="S342" s="98"/>
      <c r="T342" s="98"/>
      <c r="U342" s="98"/>
      <c r="V342" s="318">
        <f t="shared" si="56"/>
        <v>0</v>
      </c>
      <c r="W342" s="407">
        <f t="shared" si="58"/>
        <v>0</v>
      </c>
      <c r="X342" s="98"/>
      <c r="Y342" s="98"/>
      <c r="Z342" s="98"/>
      <c r="AA342" s="98"/>
      <c r="AB342" s="407">
        <f t="shared" si="59"/>
        <v>0</v>
      </c>
      <c r="AC342" s="98"/>
      <c r="AD342" s="98"/>
      <c r="AE342" s="98"/>
      <c r="AF342" s="98"/>
      <c r="AG342" s="341">
        <f t="shared" si="60"/>
        <v>0</v>
      </c>
      <c r="AH342" s="98"/>
      <c r="AI342" s="98"/>
      <c r="AJ342" s="98"/>
      <c r="AK342" s="98"/>
      <c r="AL342" s="318">
        <f t="shared" si="57"/>
        <v>0</v>
      </c>
      <c r="AM342" s="424">
        <f t="shared" si="61"/>
        <v>0</v>
      </c>
    </row>
    <row r="343" spans="2:39" ht="25.5" x14ac:dyDescent="0.25">
      <c r="B343" s="39"/>
      <c r="C343" s="1064"/>
      <c r="D343" s="1085"/>
      <c r="E343" s="159" t="s">
        <v>572</v>
      </c>
      <c r="F343" s="324"/>
      <c r="G343" s="341">
        <f t="shared" si="53"/>
        <v>0</v>
      </c>
      <c r="H343" s="100"/>
      <c r="I343" s="100"/>
      <c r="J343" s="100"/>
      <c r="K343" s="114"/>
      <c r="L343" s="341">
        <f t="shared" si="54"/>
        <v>0</v>
      </c>
      <c r="M343" s="100"/>
      <c r="N343" s="100"/>
      <c r="O343" s="100"/>
      <c r="P343" s="114"/>
      <c r="Q343" s="341">
        <f t="shared" si="55"/>
        <v>0</v>
      </c>
      <c r="R343" s="99"/>
      <c r="S343" s="99"/>
      <c r="T343" s="99"/>
      <c r="U343" s="99"/>
      <c r="V343" s="318">
        <f t="shared" si="56"/>
        <v>0</v>
      </c>
      <c r="W343" s="407">
        <f t="shared" si="58"/>
        <v>0</v>
      </c>
      <c r="X343" s="100"/>
      <c r="Y343" s="100"/>
      <c r="Z343" s="100"/>
      <c r="AA343" s="100"/>
      <c r="AB343" s="407">
        <f t="shared" si="59"/>
        <v>0</v>
      </c>
      <c r="AC343" s="100"/>
      <c r="AD343" s="100"/>
      <c r="AE343" s="100"/>
      <c r="AF343" s="100"/>
      <c r="AG343" s="341">
        <f t="shared" si="60"/>
        <v>0</v>
      </c>
      <c r="AH343" s="100"/>
      <c r="AI343" s="100"/>
      <c r="AJ343" s="100"/>
      <c r="AK343" s="100"/>
      <c r="AL343" s="318">
        <f t="shared" si="57"/>
        <v>0</v>
      </c>
      <c r="AM343" s="424">
        <f t="shared" si="61"/>
        <v>0</v>
      </c>
    </row>
    <row r="344" spans="2:39" ht="51" x14ac:dyDescent="0.25">
      <c r="B344" s="39"/>
      <c r="C344" s="1064"/>
      <c r="D344" s="1086"/>
      <c r="E344" s="160" t="s">
        <v>290</v>
      </c>
      <c r="F344" s="336"/>
      <c r="G344" s="341">
        <f t="shared" si="53"/>
        <v>0</v>
      </c>
      <c r="H344" s="99"/>
      <c r="I344" s="99"/>
      <c r="J344" s="99"/>
      <c r="K344" s="343"/>
      <c r="L344" s="341">
        <f t="shared" si="54"/>
        <v>0</v>
      </c>
      <c r="M344" s="99"/>
      <c r="N344" s="99"/>
      <c r="O344" s="99"/>
      <c r="P344" s="343"/>
      <c r="Q344" s="341">
        <f t="shared" si="55"/>
        <v>0</v>
      </c>
      <c r="R344" s="97"/>
      <c r="S344" s="97"/>
      <c r="T344" s="97"/>
      <c r="U344" s="97"/>
      <c r="V344" s="318">
        <f t="shared" si="56"/>
        <v>0</v>
      </c>
      <c r="W344" s="407">
        <f t="shared" si="58"/>
        <v>0</v>
      </c>
      <c r="X344" s="99"/>
      <c r="Y344" s="99"/>
      <c r="Z344" s="99"/>
      <c r="AA344" s="99"/>
      <c r="AB344" s="407">
        <f t="shared" si="59"/>
        <v>0</v>
      </c>
      <c r="AC344" s="99"/>
      <c r="AD344" s="99"/>
      <c r="AE344" s="99"/>
      <c r="AF344" s="99"/>
      <c r="AG344" s="341">
        <f t="shared" si="60"/>
        <v>0</v>
      </c>
      <c r="AH344" s="99"/>
      <c r="AI344" s="99"/>
      <c r="AJ344" s="99"/>
      <c r="AK344" s="99"/>
      <c r="AL344" s="318">
        <f t="shared" si="57"/>
        <v>0</v>
      </c>
      <c r="AM344" s="424">
        <f t="shared" si="61"/>
        <v>0</v>
      </c>
    </row>
    <row r="345" spans="2:39" ht="102.75" thickBot="1" x14ac:dyDescent="0.3">
      <c r="B345" s="39"/>
      <c r="C345" s="1064"/>
      <c r="D345" s="1086"/>
      <c r="E345" s="166" t="s">
        <v>291</v>
      </c>
      <c r="F345" s="337"/>
      <c r="G345" s="341">
        <f t="shared" si="53"/>
        <v>0</v>
      </c>
      <c r="H345" s="99"/>
      <c r="I345" s="99"/>
      <c r="J345" s="99"/>
      <c r="K345" s="343"/>
      <c r="L345" s="341">
        <f t="shared" si="54"/>
        <v>0</v>
      </c>
      <c r="M345" s="99"/>
      <c r="N345" s="99"/>
      <c r="O345" s="99"/>
      <c r="P345" s="343"/>
      <c r="Q345" s="341">
        <f t="shared" si="55"/>
        <v>0</v>
      </c>
      <c r="R345" s="98"/>
      <c r="S345" s="98"/>
      <c r="T345" s="98"/>
      <c r="U345" s="98"/>
      <c r="V345" s="318">
        <f t="shared" si="56"/>
        <v>0</v>
      </c>
      <c r="W345" s="407">
        <f t="shared" si="58"/>
        <v>0</v>
      </c>
      <c r="X345" s="99"/>
      <c r="Y345" s="99"/>
      <c r="Z345" s="99"/>
      <c r="AA345" s="99"/>
      <c r="AB345" s="407">
        <f t="shared" si="59"/>
        <v>0</v>
      </c>
      <c r="AC345" s="99"/>
      <c r="AD345" s="99"/>
      <c r="AE345" s="99"/>
      <c r="AF345" s="99"/>
      <c r="AG345" s="341">
        <f t="shared" si="60"/>
        <v>0</v>
      </c>
      <c r="AH345" s="99"/>
      <c r="AI345" s="99"/>
      <c r="AJ345" s="99"/>
      <c r="AK345" s="99"/>
      <c r="AL345" s="318">
        <f t="shared" si="57"/>
        <v>0</v>
      </c>
      <c r="AM345" s="424">
        <f t="shared" si="61"/>
        <v>0</v>
      </c>
    </row>
    <row r="346" spans="2:39" ht="63.75" x14ac:dyDescent="0.25">
      <c r="B346" s="39"/>
      <c r="C346" s="1064"/>
      <c r="D346" s="1086"/>
      <c r="E346" s="166" t="s">
        <v>125</v>
      </c>
      <c r="F346" s="337"/>
      <c r="G346" s="341">
        <f t="shared" si="53"/>
        <v>0</v>
      </c>
      <c r="H346" s="99"/>
      <c r="I346" s="99"/>
      <c r="J346" s="99"/>
      <c r="K346" s="343"/>
      <c r="L346" s="341">
        <f t="shared" si="54"/>
        <v>0</v>
      </c>
      <c r="M346" s="99"/>
      <c r="N346" s="99"/>
      <c r="O346" s="99"/>
      <c r="P346" s="343"/>
      <c r="Q346" s="341">
        <f t="shared" si="55"/>
        <v>0</v>
      </c>
      <c r="R346" s="99"/>
      <c r="S346" s="99"/>
      <c r="T346" s="99"/>
      <c r="U346" s="99"/>
      <c r="V346" s="318">
        <f t="shared" si="56"/>
        <v>0</v>
      </c>
      <c r="W346" s="407">
        <f t="shared" si="58"/>
        <v>0</v>
      </c>
      <c r="X346" s="99"/>
      <c r="Y346" s="99"/>
      <c r="Z346" s="99"/>
      <c r="AA346" s="99"/>
      <c r="AB346" s="407">
        <f t="shared" si="59"/>
        <v>0</v>
      </c>
      <c r="AC346" s="99"/>
      <c r="AD346" s="99"/>
      <c r="AE346" s="99"/>
      <c r="AF346" s="99"/>
      <c r="AG346" s="341">
        <f t="shared" si="60"/>
        <v>0</v>
      </c>
      <c r="AH346" s="99"/>
      <c r="AI346" s="99"/>
      <c r="AJ346" s="99"/>
      <c r="AK346" s="99"/>
      <c r="AL346" s="318">
        <f t="shared" si="57"/>
        <v>0</v>
      </c>
      <c r="AM346" s="424">
        <f t="shared" si="61"/>
        <v>0</v>
      </c>
    </row>
    <row r="347" spans="2:39" ht="51" x14ac:dyDescent="0.25">
      <c r="B347" s="39"/>
      <c r="C347" s="1064"/>
      <c r="D347" s="1086"/>
      <c r="E347" s="166" t="s">
        <v>573</v>
      </c>
      <c r="F347" s="337"/>
      <c r="G347" s="341">
        <f t="shared" si="53"/>
        <v>0</v>
      </c>
      <c r="H347" s="99"/>
      <c r="I347" s="99"/>
      <c r="J347" s="99"/>
      <c r="K347" s="343"/>
      <c r="L347" s="341">
        <f t="shared" si="54"/>
        <v>0</v>
      </c>
      <c r="M347" s="99"/>
      <c r="N347" s="99"/>
      <c r="O347" s="99"/>
      <c r="P347" s="343"/>
      <c r="Q347" s="341">
        <f t="shared" si="55"/>
        <v>0</v>
      </c>
      <c r="R347" s="97"/>
      <c r="S347" s="97"/>
      <c r="T347" s="97"/>
      <c r="U347" s="97"/>
      <c r="V347" s="318">
        <f t="shared" si="56"/>
        <v>0</v>
      </c>
      <c r="W347" s="407">
        <f t="shared" si="58"/>
        <v>0</v>
      </c>
      <c r="X347" s="99"/>
      <c r="Y347" s="99"/>
      <c r="Z347" s="99"/>
      <c r="AA347" s="99"/>
      <c r="AB347" s="407">
        <f t="shared" si="59"/>
        <v>0</v>
      </c>
      <c r="AC347" s="99"/>
      <c r="AD347" s="99"/>
      <c r="AE347" s="99"/>
      <c r="AF347" s="99"/>
      <c r="AG347" s="341">
        <f t="shared" si="60"/>
        <v>0</v>
      </c>
      <c r="AH347" s="99"/>
      <c r="AI347" s="99"/>
      <c r="AJ347" s="99"/>
      <c r="AK347" s="99"/>
      <c r="AL347" s="318">
        <f t="shared" si="57"/>
        <v>0</v>
      </c>
      <c r="AM347" s="424">
        <f t="shared" si="61"/>
        <v>0</v>
      </c>
    </row>
    <row r="348" spans="2:39" ht="100.5" customHeight="1" thickBot="1" x14ac:dyDescent="0.3">
      <c r="B348" s="39"/>
      <c r="C348" s="1064"/>
      <c r="D348" s="1086"/>
      <c r="E348" s="166" t="s">
        <v>54</v>
      </c>
      <c r="F348" s="337"/>
      <c r="G348" s="341">
        <f t="shared" si="53"/>
        <v>0</v>
      </c>
      <c r="H348" s="99"/>
      <c r="I348" s="102"/>
      <c r="J348" s="102"/>
      <c r="K348" s="346"/>
      <c r="L348" s="341">
        <f t="shared" si="54"/>
        <v>0</v>
      </c>
      <c r="M348" s="99"/>
      <c r="N348" s="102"/>
      <c r="O348" s="102"/>
      <c r="P348" s="346"/>
      <c r="Q348" s="341">
        <f t="shared" si="55"/>
        <v>0</v>
      </c>
      <c r="R348" s="98"/>
      <c r="S348" s="98"/>
      <c r="T348" s="98"/>
      <c r="U348" s="98"/>
      <c r="V348" s="318">
        <f t="shared" si="56"/>
        <v>0</v>
      </c>
      <c r="W348" s="407">
        <f t="shared" si="58"/>
        <v>0</v>
      </c>
      <c r="X348" s="102"/>
      <c r="Y348" s="102"/>
      <c r="Z348" s="102"/>
      <c r="AA348" s="102"/>
      <c r="AB348" s="407">
        <f t="shared" si="59"/>
        <v>0</v>
      </c>
      <c r="AC348" s="102"/>
      <c r="AD348" s="102"/>
      <c r="AE348" s="102"/>
      <c r="AF348" s="102"/>
      <c r="AG348" s="341">
        <f t="shared" si="60"/>
        <v>0</v>
      </c>
      <c r="AH348" s="102"/>
      <c r="AI348" s="102"/>
      <c r="AJ348" s="102"/>
      <c r="AK348" s="102"/>
      <c r="AL348" s="318">
        <f t="shared" si="57"/>
        <v>0</v>
      </c>
      <c r="AM348" s="424">
        <f t="shared" si="61"/>
        <v>0</v>
      </c>
    </row>
    <row r="349" spans="2:39" ht="63.75" x14ac:dyDescent="0.25">
      <c r="B349" s="39"/>
      <c r="C349" s="1064"/>
      <c r="D349" s="1086"/>
      <c r="E349" s="166" t="s">
        <v>55</v>
      </c>
      <c r="F349" s="337"/>
      <c r="G349" s="341">
        <f t="shared" si="53"/>
        <v>0</v>
      </c>
      <c r="H349" s="96"/>
      <c r="I349" s="96"/>
      <c r="J349" s="96"/>
      <c r="K349" s="342"/>
      <c r="L349" s="341">
        <f t="shared" si="54"/>
        <v>0</v>
      </c>
      <c r="M349" s="96"/>
      <c r="N349" s="96"/>
      <c r="O349" s="96"/>
      <c r="P349" s="342"/>
      <c r="Q349" s="341">
        <f t="shared" si="55"/>
        <v>0</v>
      </c>
      <c r="R349" s="100"/>
      <c r="S349" s="100"/>
      <c r="T349" s="100"/>
      <c r="U349" s="100"/>
      <c r="V349" s="318">
        <f t="shared" si="56"/>
        <v>0</v>
      </c>
      <c r="W349" s="407">
        <f t="shared" si="58"/>
        <v>0</v>
      </c>
      <c r="X349" s="96"/>
      <c r="Y349" s="96"/>
      <c r="Z349" s="96"/>
      <c r="AA349" s="96"/>
      <c r="AB349" s="407">
        <f t="shared" si="59"/>
        <v>0</v>
      </c>
      <c r="AC349" s="96"/>
      <c r="AD349" s="96"/>
      <c r="AE349" s="96"/>
      <c r="AF349" s="96"/>
      <c r="AG349" s="341">
        <f t="shared" si="60"/>
        <v>0</v>
      </c>
      <c r="AH349" s="96"/>
      <c r="AI349" s="96"/>
      <c r="AJ349" s="96"/>
      <c r="AK349" s="96"/>
      <c r="AL349" s="318">
        <f t="shared" si="57"/>
        <v>0</v>
      </c>
      <c r="AM349" s="424">
        <f t="shared" si="61"/>
        <v>0</v>
      </c>
    </row>
    <row r="350" spans="2:39" ht="51" x14ac:dyDescent="0.25">
      <c r="B350" s="39"/>
      <c r="C350" s="1064"/>
      <c r="D350" s="1086"/>
      <c r="E350" s="166" t="s">
        <v>56</v>
      </c>
      <c r="F350" s="337"/>
      <c r="G350" s="341">
        <f t="shared" si="53"/>
        <v>0</v>
      </c>
      <c r="H350" s="99"/>
      <c r="I350" s="99"/>
      <c r="J350" s="99"/>
      <c r="K350" s="343"/>
      <c r="L350" s="341">
        <f t="shared" si="54"/>
        <v>0</v>
      </c>
      <c r="M350" s="99"/>
      <c r="N350" s="99"/>
      <c r="O350" s="99"/>
      <c r="P350" s="343"/>
      <c r="Q350" s="341">
        <f t="shared" si="55"/>
        <v>0</v>
      </c>
      <c r="R350" s="99"/>
      <c r="S350" s="99"/>
      <c r="T350" s="99"/>
      <c r="U350" s="99"/>
      <c r="V350" s="318">
        <f t="shared" si="56"/>
        <v>0</v>
      </c>
      <c r="W350" s="407">
        <f t="shared" si="58"/>
        <v>0</v>
      </c>
      <c r="X350" s="99"/>
      <c r="Y350" s="99"/>
      <c r="Z350" s="99"/>
      <c r="AA350" s="99"/>
      <c r="AB350" s="407">
        <f t="shared" si="59"/>
        <v>0</v>
      </c>
      <c r="AC350" s="99"/>
      <c r="AD350" s="99"/>
      <c r="AE350" s="99"/>
      <c r="AF350" s="99"/>
      <c r="AG350" s="341">
        <f t="shared" si="60"/>
        <v>0</v>
      </c>
      <c r="AH350" s="99"/>
      <c r="AI350" s="99"/>
      <c r="AJ350" s="99"/>
      <c r="AK350" s="99"/>
      <c r="AL350" s="318">
        <f t="shared" si="57"/>
        <v>0</v>
      </c>
      <c r="AM350" s="424">
        <f t="shared" si="61"/>
        <v>0</v>
      </c>
    </row>
    <row r="351" spans="2:39" ht="38.25" x14ac:dyDescent="0.25">
      <c r="B351" s="39"/>
      <c r="C351" s="1064"/>
      <c r="D351" s="1086"/>
      <c r="E351" s="166" t="s">
        <v>57</v>
      </c>
      <c r="F351" s="337"/>
      <c r="G351" s="341">
        <f t="shared" si="53"/>
        <v>0</v>
      </c>
      <c r="H351" s="99"/>
      <c r="I351" s="99"/>
      <c r="J351" s="99"/>
      <c r="K351" s="343"/>
      <c r="L351" s="341">
        <f t="shared" si="54"/>
        <v>0</v>
      </c>
      <c r="M351" s="99"/>
      <c r="N351" s="99"/>
      <c r="O351" s="99"/>
      <c r="P351" s="343"/>
      <c r="Q351" s="341">
        <f t="shared" si="55"/>
        <v>0</v>
      </c>
      <c r="R351" s="99">
        <v>0</v>
      </c>
      <c r="S351" s="99">
        <v>0</v>
      </c>
      <c r="T351" s="99">
        <v>0</v>
      </c>
      <c r="U351" s="99">
        <v>0</v>
      </c>
      <c r="V351" s="318">
        <f t="shared" si="56"/>
        <v>0</v>
      </c>
      <c r="W351" s="407">
        <f t="shared" si="58"/>
        <v>0</v>
      </c>
      <c r="X351" s="99"/>
      <c r="Y351" s="99"/>
      <c r="Z351" s="99"/>
      <c r="AA351" s="99"/>
      <c r="AB351" s="407">
        <f t="shared" si="59"/>
        <v>0</v>
      </c>
      <c r="AC351" s="99"/>
      <c r="AD351" s="99"/>
      <c r="AE351" s="99"/>
      <c r="AF351" s="99"/>
      <c r="AG351" s="341">
        <f t="shared" si="60"/>
        <v>0</v>
      </c>
      <c r="AH351" s="99"/>
      <c r="AI351" s="99"/>
      <c r="AJ351" s="99"/>
      <c r="AK351" s="99"/>
      <c r="AL351" s="318">
        <f t="shared" si="57"/>
        <v>0</v>
      </c>
      <c r="AM351" s="424">
        <f t="shared" si="61"/>
        <v>0</v>
      </c>
    </row>
    <row r="352" spans="2:39" ht="51" x14ac:dyDescent="0.25">
      <c r="B352" s="39"/>
      <c r="C352" s="1064"/>
      <c r="D352" s="1086"/>
      <c r="E352" s="166" t="s">
        <v>711</v>
      </c>
      <c r="F352" s="337"/>
      <c r="G352" s="341">
        <f t="shared" si="53"/>
        <v>0</v>
      </c>
      <c r="H352" s="99"/>
      <c r="I352" s="99"/>
      <c r="J352" s="99"/>
      <c r="K352" s="343"/>
      <c r="L352" s="341">
        <f t="shared" si="54"/>
        <v>0</v>
      </c>
      <c r="M352" s="99"/>
      <c r="N352" s="99"/>
      <c r="O352" s="99"/>
      <c r="P352" s="343"/>
      <c r="Q352" s="341">
        <f t="shared" si="55"/>
        <v>0</v>
      </c>
      <c r="R352" s="99"/>
      <c r="S352" s="99"/>
      <c r="T352" s="99"/>
      <c r="U352" s="99"/>
      <c r="V352" s="318">
        <f t="shared" si="56"/>
        <v>0</v>
      </c>
      <c r="W352" s="407">
        <f t="shared" si="58"/>
        <v>0</v>
      </c>
      <c r="X352" s="99"/>
      <c r="Y352" s="99"/>
      <c r="Z352" s="99"/>
      <c r="AA352" s="99"/>
      <c r="AB352" s="407">
        <f t="shared" si="59"/>
        <v>0</v>
      </c>
      <c r="AC352" s="99"/>
      <c r="AD352" s="99"/>
      <c r="AE352" s="99"/>
      <c r="AF352" s="99"/>
      <c r="AG352" s="341">
        <f t="shared" si="60"/>
        <v>0</v>
      </c>
      <c r="AH352" s="99"/>
      <c r="AI352" s="99"/>
      <c r="AJ352" s="99"/>
      <c r="AK352" s="99"/>
      <c r="AL352" s="318">
        <f t="shared" si="57"/>
        <v>0</v>
      </c>
      <c r="AM352" s="424">
        <f t="shared" si="61"/>
        <v>0</v>
      </c>
    </row>
    <row r="353" spans="2:39" ht="76.5" x14ac:dyDescent="0.25">
      <c r="B353" s="39"/>
      <c r="C353" s="1064"/>
      <c r="D353" s="1086"/>
      <c r="E353" s="160" t="s">
        <v>58</v>
      </c>
      <c r="F353" s="336"/>
      <c r="G353" s="341">
        <f t="shared" si="53"/>
        <v>0</v>
      </c>
      <c r="H353" s="99"/>
      <c r="I353" s="99"/>
      <c r="J353" s="99"/>
      <c r="K353" s="343"/>
      <c r="L353" s="341">
        <f t="shared" si="54"/>
        <v>0</v>
      </c>
      <c r="M353" s="99"/>
      <c r="N353" s="99"/>
      <c r="O353" s="99"/>
      <c r="P353" s="343"/>
      <c r="Q353" s="341">
        <f t="shared" si="55"/>
        <v>0</v>
      </c>
      <c r="R353" s="99"/>
      <c r="S353" s="99"/>
      <c r="T353" s="99"/>
      <c r="U353" s="99"/>
      <c r="V353" s="318">
        <f t="shared" si="56"/>
        <v>0</v>
      </c>
      <c r="W353" s="407">
        <f t="shared" si="58"/>
        <v>0</v>
      </c>
      <c r="X353" s="99"/>
      <c r="Y353" s="99"/>
      <c r="Z353" s="99"/>
      <c r="AA353" s="99"/>
      <c r="AB353" s="407">
        <f t="shared" si="59"/>
        <v>0</v>
      </c>
      <c r="AC353" s="99"/>
      <c r="AD353" s="99"/>
      <c r="AE353" s="99"/>
      <c r="AF353" s="99"/>
      <c r="AG353" s="341">
        <f t="shared" si="60"/>
        <v>0</v>
      </c>
      <c r="AH353" s="99"/>
      <c r="AI353" s="99"/>
      <c r="AJ353" s="99"/>
      <c r="AK353" s="99"/>
      <c r="AL353" s="318">
        <f t="shared" si="57"/>
        <v>0</v>
      </c>
      <c r="AM353" s="424">
        <f t="shared" si="61"/>
        <v>0</v>
      </c>
    </row>
    <row r="354" spans="2:39" ht="114.75" x14ac:dyDescent="0.25">
      <c r="B354" s="39"/>
      <c r="C354" s="1064"/>
      <c r="D354" s="1086"/>
      <c r="E354" s="160" t="s">
        <v>286</v>
      </c>
      <c r="F354" s="336"/>
      <c r="G354" s="341">
        <f t="shared" si="53"/>
        <v>0</v>
      </c>
      <c r="H354" s="99"/>
      <c r="I354" s="99"/>
      <c r="J354" s="99"/>
      <c r="K354" s="343"/>
      <c r="L354" s="341">
        <f t="shared" si="54"/>
        <v>0</v>
      </c>
      <c r="M354" s="99"/>
      <c r="N354" s="99"/>
      <c r="O354" s="99"/>
      <c r="P354" s="343"/>
      <c r="Q354" s="341">
        <f t="shared" si="55"/>
        <v>0</v>
      </c>
      <c r="R354" s="99"/>
      <c r="S354" s="102"/>
      <c r="T354" s="102"/>
      <c r="U354" s="102"/>
      <c r="V354" s="318">
        <f t="shared" si="56"/>
        <v>0</v>
      </c>
      <c r="W354" s="407">
        <f t="shared" si="58"/>
        <v>0</v>
      </c>
      <c r="X354" s="99"/>
      <c r="Y354" s="99"/>
      <c r="Z354" s="99"/>
      <c r="AA354" s="99"/>
      <c r="AB354" s="407">
        <f t="shared" si="59"/>
        <v>0</v>
      </c>
      <c r="AC354" s="99"/>
      <c r="AD354" s="99"/>
      <c r="AE354" s="99"/>
      <c r="AF354" s="99"/>
      <c r="AG354" s="341">
        <f t="shared" si="60"/>
        <v>0</v>
      </c>
      <c r="AH354" s="99"/>
      <c r="AI354" s="99"/>
      <c r="AJ354" s="99"/>
      <c r="AK354" s="99"/>
      <c r="AL354" s="318">
        <f t="shared" si="57"/>
        <v>0</v>
      </c>
      <c r="AM354" s="424">
        <f t="shared" si="61"/>
        <v>0</v>
      </c>
    </row>
    <row r="355" spans="2:39" ht="114.75" customHeight="1" x14ac:dyDescent="0.25">
      <c r="B355" s="39"/>
      <c r="C355" s="1064"/>
      <c r="D355" s="1086"/>
      <c r="E355" s="160" t="s">
        <v>729</v>
      </c>
      <c r="F355" s="336"/>
      <c r="G355" s="341">
        <f t="shared" si="53"/>
        <v>0</v>
      </c>
      <c r="H355" s="99"/>
      <c r="I355" s="99"/>
      <c r="J355" s="99"/>
      <c r="K355" s="343"/>
      <c r="L355" s="341">
        <f t="shared" si="54"/>
        <v>0</v>
      </c>
      <c r="M355" s="99"/>
      <c r="N355" s="99"/>
      <c r="O355" s="99"/>
      <c r="P355" s="343"/>
      <c r="Q355" s="341">
        <f t="shared" si="55"/>
        <v>0</v>
      </c>
      <c r="R355" s="96"/>
      <c r="S355" s="96"/>
      <c r="T355" s="96"/>
      <c r="U355" s="96"/>
      <c r="V355" s="318">
        <f t="shared" si="56"/>
        <v>0</v>
      </c>
      <c r="W355" s="407">
        <f t="shared" si="58"/>
        <v>0</v>
      </c>
      <c r="X355" s="99"/>
      <c r="Y355" s="99"/>
      <c r="Z355" s="99"/>
      <c r="AA355" s="99"/>
      <c r="AB355" s="407">
        <f t="shared" si="59"/>
        <v>0</v>
      </c>
      <c r="AC355" s="99"/>
      <c r="AD355" s="99"/>
      <c r="AE355" s="99"/>
      <c r="AF355" s="99"/>
      <c r="AG355" s="341">
        <f t="shared" si="60"/>
        <v>0</v>
      </c>
      <c r="AH355" s="99"/>
      <c r="AI355" s="99"/>
      <c r="AJ355" s="99"/>
      <c r="AK355" s="99"/>
      <c r="AL355" s="318">
        <f t="shared" si="57"/>
        <v>0</v>
      </c>
      <c r="AM355" s="424">
        <f t="shared" si="61"/>
        <v>0</v>
      </c>
    </row>
    <row r="356" spans="2:39" ht="228.75" customHeight="1" x14ac:dyDescent="0.25">
      <c r="B356" s="39"/>
      <c r="C356" s="1064"/>
      <c r="D356" s="1086"/>
      <c r="E356" s="160" t="s">
        <v>730</v>
      </c>
      <c r="F356" s="336"/>
      <c r="G356" s="341">
        <f t="shared" si="53"/>
        <v>0</v>
      </c>
      <c r="H356" s="99"/>
      <c r="I356" s="99"/>
      <c r="J356" s="99"/>
      <c r="K356" s="343"/>
      <c r="L356" s="341">
        <f t="shared" si="54"/>
        <v>0</v>
      </c>
      <c r="M356" s="99"/>
      <c r="N356" s="99"/>
      <c r="O356" s="99"/>
      <c r="P356" s="343"/>
      <c r="Q356" s="341">
        <f t="shared" si="55"/>
        <v>0</v>
      </c>
      <c r="R356" s="99"/>
      <c r="S356" s="99"/>
      <c r="T356" s="99"/>
      <c r="U356" s="99"/>
      <c r="V356" s="318">
        <f t="shared" si="56"/>
        <v>0</v>
      </c>
      <c r="W356" s="407">
        <f t="shared" si="58"/>
        <v>0</v>
      </c>
      <c r="X356" s="99"/>
      <c r="Y356" s="99"/>
      <c r="Z356" s="99"/>
      <c r="AA356" s="99"/>
      <c r="AB356" s="407">
        <f t="shared" si="59"/>
        <v>0</v>
      </c>
      <c r="AC356" s="99"/>
      <c r="AD356" s="99"/>
      <c r="AE356" s="99"/>
      <c r="AF356" s="99"/>
      <c r="AG356" s="341">
        <f t="shared" si="60"/>
        <v>0</v>
      </c>
      <c r="AH356" s="99"/>
      <c r="AI356" s="99"/>
      <c r="AJ356" s="99"/>
      <c r="AK356" s="99"/>
      <c r="AL356" s="318">
        <f t="shared" si="57"/>
        <v>0</v>
      </c>
      <c r="AM356" s="424">
        <f t="shared" si="61"/>
        <v>0</v>
      </c>
    </row>
    <row r="357" spans="2:39" ht="75.75" customHeight="1" x14ac:dyDescent="0.25">
      <c r="B357" s="39"/>
      <c r="C357" s="1064"/>
      <c r="D357" s="1086"/>
      <c r="E357" s="160" t="s">
        <v>59</v>
      </c>
      <c r="F357" s="336"/>
      <c r="G357" s="341">
        <f t="shared" si="53"/>
        <v>0</v>
      </c>
      <c r="H357" s="99"/>
      <c r="I357" s="99"/>
      <c r="J357" s="99"/>
      <c r="K357" s="343"/>
      <c r="L357" s="341">
        <f t="shared" si="54"/>
        <v>0</v>
      </c>
      <c r="M357" s="99"/>
      <c r="N357" s="99"/>
      <c r="O357" s="99"/>
      <c r="P357" s="343"/>
      <c r="Q357" s="341">
        <f t="shared" si="55"/>
        <v>0</v>
      </c>
      <c r="R357" s="99">
        <v>0</v>
      </c>
      <c r="S357" s="99">
        <v>0</v>
      </c>
      <c r="T357" s="99">
        <v>0</v>
      </c>
      <c r="U357" s="99">
        <v>0</v>
      </c>
      <c r="V357" s="318">
        <f t="shared" si="56"/>
        <v>0</v>
      </c>
      <c r="W357" s="407">
        <f t="shared" si="58"/>
        <v>0</v>
      </c>
      <c r="X357" s="99"/>
      <c r="Y357" s="99"/>
      <c r="Z357" s="99"/>
      <c r="AA357" s="99"/>
      <c r="AB357" s="407">
        <f t="shared" si="59"/>
        <v>0</v>
      </c>
      <c r="AC357" s="99"/>
      <c r="AD357" s="99"/>
      <c r="AE357" s="99"/>
      <c r="AF357" s="99"/>
      <c r="AG357" s="341">
        <f t="shared" si="60"/>
        <v>0</v>
      </c>
      <c r="AH357" s="99"/>
      <c r="AI357" s="99"/>
      <c r="AJ357" s="99"/>
      <c r="AK357" s="99"/>
      <c r="AL357" s="318">
        <f t="shared" si="57"/>
        <v>0</v>
      </c>
      <c r="AM357" s="424">
        <f t="shared" si="61"/>
        <v>0</v>
      </c>
    </row>
    <row r="358" spans="2:39" ht="102" x14ac:dyDescent="0.25">
      <c r="B358" s="39"/>
      <c r="C358" s="1064"/>
      <c r="D358" s="1086"/>
      <c r="E358" s="160" t="s">
        <v>712</v>
      </c>
      <c r="F358" s="336"/>
      <c r="G358" s="341">
        <f t="shared" si="53"/>
        <v>0</v>
      </c>
      <c r="H358" s="99"/>
      <c r="I358" s="99"/>
      <c r="J358" s="99"/>
      <c r="K358" s="343"/>
      <c r="L358" s="341">
        <f t="shared" si="54"/>
        <v>0</v>
      </c>
      <c r="M358" s="99"/>
      <c r="N358" s="99"/>
      <c r="O358" s="99"/>
      <c r="P358" s="343"/>
      <c r="Q358" s="341">
        <f t="shared" si="55"/>
        <v>0</v>
      </c>
      <c r="R358" s="99"/>
      <c r="S358" s="99"/>
      <c r="T358" s="99"/>
      <c r="U358" s="99"/>
      <c r="V358" s="318">
        <f t="shared" si="56"/>
        <v>0</v>
      </c>
      <c r="W358" s="407">
        <f t="shared" si="58"/>
        <v>0</v>
      </c>
      <c r="X358" s="99"/>
      <c r="Y358" s="99"/>
      <c r="Z358" s="99"/>
      <c r="AA358" s="99"/>
      <c r="AB358" s="407">
        <f t="shared" si="59"/>
        <v>0</v>
      </c>
      <c r="AC358" s="99"/>
      <c r="AD358" s="99"/>
      <c r="AE358" s="99"/>
      <c r="AF358" s="99"/>
      <c r="AG358" s="341">
        <f t="shared" si="60"/>
        <v>0</v>
      </c>
      <c r="AH358" s="99"/>
      <c r="AI358" s="99"/>
      <c r="AJ358" s="99"/>
      <c r="AK358" s="99"/>
      <c r="AL358" s="318">
        <f t="shared" si="57"/>
        <v>0</v>
      </c>
      <c r="AM358" s="424">
        <f t="shared" si="61"/>
        <v>0</v>
      </c>
    </row>
    <row r="359" spans="2:39" ht="51" x14ac:dyDescent="0.25">
      <c r="B359" s="39"/>
      <c r="C359" s="1064"/>
      <c r="D359" s="1086"/>
      <c r="E359" s="160" t="s">
        <v>60</v>
      </c>
      <c r="F359" s="336"/>
      <c r="G359" s="341">
        <f t="shared" si="53"/>
        <v>0</v>
      </c>
      <c r="H359" s="99"/>
      <c r="I359" s="99"/>
      <c r="J359" s="99"/>
      <c r="K359" s="343"/>
      <c r="L359" s="341">
        <f t="shared" si="54"/>
        <v>0</v>
      </c>
      <c r="M359" s="99"/>
      <c r="N359" s="99"/>
      <c r="O359" s="99"/>
      <c r="P359" s="343"/>
      <c r="Q359" s="341">
        <f t="shared" si="55"/>
        <v>0</v>
      </c>
      <c r="R359" s="99"/>
      <c r="S359" s="99"/>
      <c r="T359" s="99"/>
      <c r="U359" s="99"/>
      <c r="V359" s="318">
        <f t="shared" si="56"/>
        <v>0</v>
      </c>
      <c r="W359" s="407">
        <f t="shared" si="58"/>
        <v>0</v>
      </c>
      <c r="X359" s="99"/>
      <c r="Y359" s="99"/>
      <c r="Z359" s="99"/>
      <c r="AA359" s="99"/>
      <c r="AB359" s="407">
        <f t="shared" si="59"/>
        <v>0</v>
      </c>
      <c r="AC359" s="99"/>
      <c r="AD359" s="99"/>
      <c r="AE359" s="99"/>
      <c r="AF359" s="99"/>
      <c r="AG359" s="341">
        <f t="shared" si="60"/>
        <v>0</v>
      </c>
      <c r="AH359" s="99"/>
      <c r="AI359" s="99"/>
      <c r="AJ359" s="99"/>
      <c r="AK359" s="99"/>
      <c r="AL359" s="318">
        <f t="shared" si="57"/>
        <v>0</v>
      </c>
      <c r="AM359" s="424">
        <f t="shared" si="61"/>
        <v>0</v>
      </c>
    </row>
    <row r="360" spans="2:39" ht="76.5" x14ac:dyDescent="0.25">
      <c r="B360" s="39"/>
      <c r="C360" s="1064"/>
      <c r="D360" s="1086"/>
      <c r="E360" s="160" t="s">
        <v>61</v>
      </c>
      <c r="F360" s="336"/>
      <c r="G360" s="341">
        <f t="shared" si="53"/>
        <v>0</v>
      </c>
      <c r="H360" s="99"/>
      <c r="I360" s="99"/>
      <c r="J360" s="99"/>
      <c r="K360" s="343"/>
      <c r="L360" s="341">
        <f t="shared" si="54"/>
        <v>0</v>
      </c>
      <c r="M360" s="99"/>
      <c r="N360" s="99"/>
      <c r="O360" s="99"/>
      <c r="P360" s="343"/>
      <c r="Q360" s="341">
        <f t="shared" si="55"/>
        <v>0</v>
      </c>
      <c r="R360" s="99"/>
      <c r="S360" s="99"/>
      <c r="T360" s="99"/>
      <c r="U360" s="99"/>
      <c r="V360" s="318">
        <f t="shared" si="56"/>
        <v>0</v>
      </c>
      <c r="W360" s="407">
        <f t="shared" si="58"/>
        <v>0</v>
      </c>
      <c r="X360" s="99"/>
      <c r="Y360" s="99"/>
      <c r="Z360" s="99"/>
      <c r="AA360" s="99"/>
      <c r="AB360" s="407">
        <f t="shared" si="59"/>
        <v>0</v>
      </c>
      <c r="AC360" s="99"/>
      <c r="AD360" s="99"/>
      <c r="AE360" s="99"/>
      <c r="AF360" s="99"/>
      <c r="AG360" s="341">
        <f t="shared" si="60"/>
        <v>0</v>
      </c>
      <c r="AH360" s="99"/>
      <c r="AI360" s="99"/>
      <c r="AJ360" s="99"/>
      <c r="AK360" s="99"/>
      <c r="AL360" s="318">
        <f t="shared" si="57"/>
        <v>0</v>
      </c>
      <c r="AM360" s="424">
        <f t="shared" si="61"/>
        <v>0</v>
      </c>
    </row>
    <row r="361" spans="2:39" ht="51" x14ac:dyDescent="0.25">
      <c r="B361" s="39"/>
      <c r="C361" s="1064"/>
      <c r="D361" s="1086"/>
      <c r="E361" s="160" t="s">
        <v>713</v>
      </c>
      <c r="F361" s="336"/>
      <c r="G361" s="341">
        <f t="shared" si="53"/>
        <v>0</v>
      </c>
      <c r="H361" s="99"/>
      <c r="I361" s="99"/>
      <c r="J361" s="99"/>
      <c r="K361" s="343"/>
      <c r="L361" s="341">
        <f t="shared" si="54"/>
        <v>0</v>
      </c>
      <c r="M361" s="99"/>
      <c r="N361" s="99"/>
      <c r="O361" s="99"/>
      <c r="P361" s="343"/>
      <c r="Q361" s="341">
        <f t="shared" si="55"/>
        <v>0</v>
      </c>
      <c r="R361" s="99"/>
      <c r="S361" s="99"/>
      <c r="T361" s="99"/>
      <c r="U361" s="99"/>
      <c r="V361" s="318">
        <f t="shared" si="56"/>
        <v>0</v>
      </c>
      <c r="W361" s="407">
        <f t="shared" si="58"/>
        <v>0</v>
      </c>
      <c r="X361" s="99"/>
      <c r="Y361" s="99"/>
      <c r="Z361" s="99"/>
      <c r="AA361" s="99"/>
      <c r="AB361" s="407">
        <f t="shared" si="59"/>
        <v>0</v>
      </c>
      <c r="AC361" s="99"/>
      <c r="AD361" s="99"/>
      <c r="AE361" s="99"/>
      <c r="AF361" s="99"/>
      <c r="AG361" s="341">
        <f t="shared" si="60"/>
        <v>0</v>
      </c>
      <c r="AH361" s="99"/>
      <c r="AI361" s="99"/>
      <c r="AJ361" s="99"/>
      <c r="AK361" s="99"/>
      <c r="AL361" s="318">
        <f t="shared" si="57"/>
        <v>0</v>
      </c>
      <c r="AM361" s="424">
        <f t="shared" si="61"/>
        <v>0</v>
      </c>
    </row>
    <row r="362" spans="2:39" ht="76.5" x14ac:dyDescent="0.25">
      <c r="B362" s="39"/>
      <c r="C362" s="1064"/>
      <c r="D362" s="1086"/>
      <c r="E362" s="160" t="s">
        <v>714</v>
      </c>
      <c r="F362" s="336"/>
      <c r="G362" s="341">
        <f t="shared" si="53"/>
        <v>0</v>
      </c>
      <c r="H362" s="99"/>
      <c r="I362" s="99"/>
      <c r="J362" s="99"/>
      <c r="K362" s="343"/>
      <c r="L362" s="341">
        <f t="shared" si="54"/>
        <v>0</v>
      </c>
      <c r="M362" s="99"/>
      <c r="N362" s="99"/>
      <c r="O362" s="99"/>
      <c r="P362" s="343"/>
      <c r="Q362" s="341">
        <f t="shared" si="55"/>
        <v>0</v>
      </c>
      <c r="R362" s="99"/>
      <c r="S362" s="99"/>
      <c r="T362" s="99"/>
      <c r="U362" s="99"/>
      <c r="V362" s="318">
        <f t="shared" si="56"/>
        <v>0</v>
      </c>
      <c r="W362" s="407">
        <f t="shared" si="58"/>
        <v>0</v>
      </c>
      <c r="X362" s="99"/>
      <c r="Y362" s="99"/>
      <c r="Z362" s="99"/>
      <c r="AA362" s="99"/>
      <c r="AB362" s="407">
        <f t="shared" si="59"/>
        <v>0</v>
      </c>
      <c r="AC362" s="99"/>
      <c r="AD362" s="99"/>
      <c r="AE362" s="99"/>
      <c r="AF362" s="99"/>
      <c r="AG362" s="341">
        <f t="shared" si="60"/>
        <v>0</v>
      </c>
      <c r="AH362" s="99"/>
      <c r="AI362" s="99"/>
      <c r="AJ362" s="99"/>
      <c r="AK362" s="99"/>
      <c r="AL362" s="318">
        <f t="shared" si="57"/>
        <v>0</v>
      </c>
      <c r="AM362" s="424">
        <f t="shared" si="61"/>
        <v>0</v>
      </c>
    </row>
    <row r="363" spans="2:39" ht="38.25" x14ac:dyDescent="0.25">
      <c r="B363" s="39"/>
      <c r="C363" s="1064"/>
      <c r="D363" s="1086"/>
      <c r="E363" s="166" t="s">
        <v>139</v>
      </c>
      <c r="F363" s="337"/>
      <c r="G363" s="341">
        <f t="shared" si="53"/>
        <v>0</v>
      </c>
      <c r="H363" s="99"/>
      <c r="I363" s="99"/>
      <c r="J363" s="99"/>
      <c r="K363" s="343"/>
      <c r="L363" s="341">
        <f t="shared" si="54"/>
        <v>0</v>
      </c>
      <c r="M363" s="99"/>
      <c r="N363" s="99"/>
      <c r="O363" s="99"/>
      <c r="P363" s="343"/>
      <c r="Q363" s="341">
        <f t="shared" si="55"/>
        <v>0</v>
      </c>
      <c r="R363" s="99"/>
      <c r="S363" s="99"/>
      <c r="T363" s="99"/>
      <c r="U363" s="99"/>
      <c r="V363" s="318">
        <f t="shared" si="56"/>
        <v>0</v>
      </c>
      <c r="W363" s="407">
        <f t="shared" si="58"/>
        <v>0</v>
      </c>
      <c r="X363" s="99"/>
      <c r="Y363" s="99"/>
      <c r="Z363" s="99"/>
      <c r="AA363" s="99"/>
      <c r="AB363" s="407">
        <f t="shared" si="59"/>
        <v>0</v>
      </c>
      <c r="AC363" s="99"/>
      <c r="AD363" s="99"/>
      <c r="AE363" s="99"/>
      <c r="AF363" s="99"/>
      <c r="AG363" s="341">
        <f t="shared" si="60"/>
        <v>0</v>
      </c>
      <c r="AH363" s="99"/>
      <c r="AI363" s="99"/>
      <c r="AJ363" s="99"/>
      <c r="AK363" s="99"/>
      <c r="AL363" s="318">
        <f t="shared" si="57"/>
        <v>0</v>
      </c>
      <c r="AM363" s="424">
        <f t="shared" si="61"/>
        <v>0</v>
      </c>
    </row>
    <row r="364" spans="2:39" ht="51" x14ac:dyDescent="0.25">
      <c r="B364" s="39"/>
      <c r="C364" s="1065"/>
      <c r="D364" s="1086"/>
      <c r="E364" s="167" t="s">
        <v>662</v>
      </c>
      <c r="F364" s="336"/>
      <c r="G364" s="341">
        <f t="shared" si="53"/>
        <v>0</v>
      </c>
      <c r="H364" s="99"/>
      <c r="I364" s="102"/>
      <c r="J364" s="102"/>
      <c r="K364" s="346"/>
      <c r="L364" s="341">
        <f t="shared" si="54"/>
        <v>0</v>
      </c>
      <c r="M364" s="99"/>
      <c r="N364" s="102"/>
      <c r="O364" s="102"/>
      <c r="P364" s="346"/>
      <c r="Q364" s="341">
        <f t="shared" si="55"/>
        <v>0</v>
      </c>
      <c r="R364" s="99"/>
      <c r="S364" s="99"/>
      <c r="T364" s="99"/>
      <c r="U364" s="99"/>
      <c r="V364" s="318">
        <f t="shared" si="56"/>
        <v>0</v>
      </c>
      <c r="W364" s="407">
        <f t="shared" si="58"/>
        <v>0</v>
      </c>
      <c r="X364" s="102"/>
      <c r="Y364" s="102"/>
      <c r="Z364" s="102"/>
      <c r="AA364" s="102"/>
      <c r="AB364" s="407">
        <f t="shared" si="59"/>
        <v>0</v>
      </c>
      <c r="AC364" s="102"/>
      <c r="AD364" s="102"/>
      <c r="AE364" s="102"/>
      <c r="AF364" s="102"/>
      <c r="AG364" s="341">
        <f t="shared" si="60"/>
        <v>0</v>
      </c>
      <c r="AH364" s="102"/>
      <c r="AI364" s="102"/>
      <c r="AJ364" s="102"/>
      <c r="AK364" s="102"/>
      <c r="AL364" s="318">
        <f t="shared" si="57"/>
        <v>0</v>
      </c>
      <c r="AM364" s="424">
        <f t="shared" si="61"/>
        <v>0</v>
      </c>
    </row>
    <row r="365" spans="2:39" ht="38.25" x14ac:dyDescent="0.25">
      <c r="B365" s="39"/>
      <c r="C365" s="1065"/>
      <c r="D365" s="1086"/>
      <c r="E365" s="167" t="s">
        <v>292</v>
      </c>
      <c r="F365" s="336"/>
      <c r="G365" s="341">
        <f t="shared" si="53"/>
        <v>0</v>
      </c>
      <c r="H365" s="99"/>
      <c r="I365" s="102"/>
      <c r="J365" s="102"/>
      <c r="K365" s="346"/>
      <c r="L365" s="341">
        <f t="shared" si="54"/>
        <v>0</v>
      </c>
      <c r="M365" s="99"/>
      <c r="N365" s="102"/>
      <c r="O365" s="102"/>
      <c r="P365" s="346"/>
      <c r="Q365" s="341">
        <f t="shared" si="55"/>
        <v>0</v>
      </c>
      <c r="R365" s="99"/>
      <c r="S365" s="99"/>
      <c r="T365" s="99"/>
      <c r="U365" s="99"/>
      <c r="V365" s="318">
        <f t="shared" si="56"/>
        <v>0</v>
      </c>
      <c r="W365" s="407">
        <f t="shared" si="58"/>
        <v>0</v>
      </c>
      <c r="X365" s="102"/>
      <c r="Y365" s="102"/>
      <c r="Z365" s="102"/>
      <c r="AA365" s="102"/>
      <c r="AB365" s="407">
        <f t="shared" si="59"/>
        <v>0</v>
      </c>
      <c r="AC365" s="102"/>
      <c r="AD365" s="102"/>
      <c r="AE365" s="102"/>
      <c r="AF365" s="102"/>
      <c r="AG365" s="341">
        <f t="shared" si="60"/>
        <v>0</v>
      </c>
      <c r="AH365" s="102"/>
      <c r="AI365" s="102"/>
      <c r="AJ365" s="102"/>
      <c r="AK365" s="102"/>
      <c r="AL365" s="318">
        <f t="shared" si="57"/>
        <v>0</v>
      </c>
      <c r="AM365" s="424">
        <f t="shared" si="61"/>
        <v>0</v>
      </c>
    </row>
    <row r="366" spans="2:39" ht="114.75" x14ac:dyDescent="0.25">
      <c r="B366" s="39"/>
      <c r="C366" s="1065"/>
      <c r="D366" s="1086"/>
      <c r="E366" s="167" t="s">
        <v>731</v>
      </c>
      <c r="F366" s="336"/>
      <c r="G366" s="341">
        <f t="shared" ref="G366:G429" si="62">SUM(H366:K366)</f>
        <v>0</v>
      </c>
      <c r="H366" s="99"/>
      <c r="I366" s="102"/>
      <c r="J366" s="102"/>
      <c r="K366" s="346"/>
      <c r="L366" s="341">
        <f t="shared" ref="L366:L429" si="63">M366+N366+O366+P366</f>
        <v>0</v>
      </c>
      <c r="M366" s="99"/>
      <c r="N366" s="102"/>
      <c r="O366" s="102"/>
      <c r="P366" s="346"/>
      <c r="Q366" s="341">
        <f t="shared" ref="Q366:Q429" si="64">SUM(R366:U366)</f>
        <v>0</v>
      </c>
      <c r="R366" s="99"/>
      <c r="S366" s="99"/>
      <c r="T366" s="99"/>
      <c r="U366" s="99"/>
      <c r="V366" s="318">
        <f t="shared" ref="V366:V429" si="65">H366+I366+J366+K366+M366+N366+O366+P366+R366+S366+T366+U366</f>
        <v>0</v>
      </c>
      <c r="W366" s="407">
        <f t="shared" si="58"/>
        <v>0</v>
      </c>
      <c r="X366" s="102"/>
      <c r="Y366" s="102"/>
      <c r="Z366" s="102"/>
      <c r="AA366" s="102"/>
      <c r="AB366" s="407">
        <f t="shared" si="59"/>
        <v>0</v>
      </c>
      <c r="AC366" s="102"/>
      <c r="AD366" s="102"/>
      <c r="AE366" s="102"/>
      <c r="AF366" s="102"/>
      <c r="AG366" s="341">
        <f t="shared" si="60"/>
        <v>0</v>
      </c>
      <c r="AH366" s="102"/>
      <c r="AI366" s="102"/>
      <c r="AJ366" s="102"/>
      <c r="AK366" s="102"/>
      <c r="AL366" s="318">
        <f t="shared" ref="AL366:AL429" si="66">X366+Y366+Z366+AA366+AC366+AD366+AE366+AF366+AH366+AI366+AJ366+AK366</f>
        <v>0</v>
      </c>
      <c r="AM366" s="424">
        <f t="shared" si="61"/>
        <v>0</v>
      </c>
    </row>
    <row r="367" spans="2:39" ht="51" x14ac:dyDescent="0.25">
      <c r="B367" s="39"/>
      <c r="C367" s="1065"/>
      <c r="D367" s="1086"/>
      <c r="E367" s="167" t="s">
        <v>293</v>
      </c>
      <c r="F367" s="336"/>
      <c r="G367" s="341">
        <f t="shared" si="62"/>
        <v>0</v>
      </c>
      <c r="H367" s="99"/>
      <c r="I367" s="102"/>
      <c r="J367" s="102"/>
      <c r="K367" s="346"/>
      <c r="L367" s="341">
        <f t="shared" si="63"/>
        <v>0</v>
      </c>
      <c r="M367" s="99"/>
      <c r="N367" s="102"/>
      <c r="O367" s="102"/>
      <c r="P367" s="346"/>
      <c r="Q367" s="341">
        <f t="shared" si="64"/>
        <v>0</v>
      </c>
      <c r="R367" s="99"/>
      <c r="S367" s="99"/>
      <c r="T367" s="99"/>
      <c r="U367" s="99"/>
      <c r="V367" s="318">
        <f t="shared" si="65"/>
        <v>0</v>
      </c>
      <c r="W367" s="407">
        <f t="shared" si="58"/>
        <v>0</v>
      </c>
      <c r="X367" s="102"/>
      <c r="Y367" s="102"/>
      <c r="Z367" s="102"/>
      <c r="AA367" s="102"/>
      <c r="AB367" s="407">
        <f t="shared" si="59"/>
        <v>0</v>
      </c>
      <c r="AC367" s="102"/>
      <c r="AD367" s="102"/>
      <c r="AE367" s="102"/>
      <c r="AF367" s="102"/>
      <c r="AG367" s="341">
        <f t="shared" si="60"/>
        <v>0</v>
      </c>
      <c r="AH367" s="102"/>
      <c r="AI367" s="102"/>
      <c r="AJ367" s="102"/>
      <c r="AK367" s="102"/>
      <c r="AL367" s="318">
        <f t="shared" si="66"/>
        <v>0</v>
      </c>
      <c r="AM367" s="424">
        <f t="shared" si="61"/>
        <v>0</v>
      </c>
    </row>
    <row r="368" spans="2:39" ht="25.5" x14ac:dyDescent="0.25">
      <c r="B368" s="39"/>
      <c r="C368" s="1065"/>
      <c r="D368" s="1086"/>
      <c r="E368" s="160" t="s">
        <v>141</v>
      </c>
      <c r="F368" s="336"/>
      <c r="G368" s="341">
        <f t="shared" si="62"/>
        <v>0</v>
      </c>
      <c r="H368" s="99"/>
      <c r="I368" s="102"/>
      <c r="J368" s="102"/>
      <c r="K368" s="346"/>
      <c r="L368" s="341">
        <f t="shared" si="63"/>
        <v>0</v>
      </c>
      <c r="M368" s="99"/>
      <c r="N368" s="102"/>
      <c r="O368" s="102"/>
      <c r="P368" s="346"/>
      <c r="Q368" s="341">
        <f t="shared" si="64"/>
        <v>0</v>
      </c>
      <c r="R368" s="99"/>
      <c r="S368" s="99"/>
      <c r="T368" s="99"/>
      <c r="U368" s="99"/>
      <c r="V368" s="318">
        <f t="shared" si="65"/>
        <v>0</v>
      </c>
      <c r="W368" s="407">
        <f t="shared" si="58"/>
        <v>0</v>
      </c>
      <c r="X368" s="102"/>
      <c r="Y368" s="102"/>
      <c r="Z368" s="102"/>
      <c r="AA368" s="102"/>
      <c r="AB368" s="407">
        <f t="shared" si="59"/>
        <v>0</v>
      </c>
      <c r="AC368" s="102"/>
      <c r="AD368" s="102"/>
      <c r="AE368" s="102"/>
      <c r="AF368" s="102"/>
      <c r="AG368" s="341">
        <f t="shared" si="60"/>
        <v>0</v>
      </c>
      <c r="AH368" s="102"/>
      <c r="AI368" s="102"/>
      <c r="AJ368" s="102"/>
      <c r="AK368" s="102"/>
      <c r="AL368" s="318">
        <f t="shared" si="66"/>
        <v>0</v>
      </c>
      <c r="AM368" s="424">
        <f t="shared" si="61"/>
        <v>0</v>
      </c>
    </row>
    <row r="369" spans="2:39" ht="24" x14ac:dyDescent="0.25">
      <c r="B369" s="39"/>
      <c r="C369" s="1065"/>
      <c r="D369" s="1086"/>
      <c r="E369" s="162"/>
      <c r="F369" s="328" t="s">
        <v>329</v>
      </c>
      <c r="G369" s="341">
        <f t="shared" si="62"/>
        <v>0</v>
      </c>
      <c r="H369" s="97"/>
      <c r="I369" s="103"/>
      <c r="J369" s="103"/>
      <c r="K369" s="347"/>
      <c r="L369" s="341">
        <f t="shared" si="63"/>
        <v>0</v>
      </c>
      <c r="M369" s="97"/>
      <c r="N369" s="103"/>
      <c r="O369" s="103"/>
      <c r="P369" s="347"/>
      <c r="Q369" s="341">
        <f t="shared" si="64"/>
        <v>0</v>
      </c>
      <c r="R369" s="99">
        <v>0</v>
      </c>
      <c r="S369" s="99">
        <v>0</v>
      </c>
      <c r="T369" s="99">
        <v>0</v>
      </c>
      <c r="U369" s="99">
        <v>0</v>
      </c>
      <c r="V369" s="318">
        <f t="shared" si="65"/>
        <v>0</v>
      </c>
      <c r="W369" s="407">
        <f t="shared" si="58"/>
        <v>0</v>
      </c>
      <c r="X369" s="103"/>
      <c r="Y369" s="103"/>
      <c r="Z369" s="103"/>
      <c r="AA369" s="103"/>
      <c r="AB369" s="407">
        <f t="shared" si="59"/>
        <v>0</v>
      </c>
      <c r="AC369" s="103"/>
      <c r="AD369" s="103"/>
      <c r="AE369" s="103"/>
      <c r="AF369" s="103"/>
      <c r="AG369" s="341">
        <f t="shared" si="60"/>
        <v>0</v>
      </c>
      <c r="AH369" s="103"/>
      <c r="AI369" s="103"/>
      <c r="AJ369" s="103"/>
      <c r="AK369" s="103"/>
      <c r="AL369" s="318">
        <f t="shared" si="66"/>
        <v>0</v>
      </c>
      <c r="AM369" s="424">
        <f t="shared" si="61"/>
        <v>0</v>
      </c>
    </row>
    <row r="370" spans="2:39" ht="21.75" thickBot="1" x14ac:dyDescent="0.3">
      <c r="B370" s="39"/>
      <c r="C370" s="1065"/>
      <c r="D370" s="1087"/>
      <c r="E370" s="168"/>
      <c r="F370" s="320" t="s">
        <v>321</v>
      </c>
      <c r="G370" s="341">
        <f t="shared" si="62"/>
        <v>0</v>
      </c>
      <c r="H370" s="98"/>
      <c r="I370" s="104"/>
      <c r="J370" s="104"/>
      <c r="K370" s="348"/>
      <c r="L370" s="341">
        <f t="shared" si="63"/>
        <v>0</v>
      </c>
      <c r="M370" s="98"/>
      <c r="N370" s="104"/>
      <c r="O370" s="104"/>
      <c r="P370" s="348"/>
      <c r="Q370" s="341">
        <f t="shared" si="64"/>
        <v>0</v>
      </c>
      <c r="R370" s="99">
        <v>0</v>
      </c>
      <c r="S370" s="102">
        <v>0</v>
      </c>
      <c r="T370" s="102">
        <v>0</v>
      </c>
      <c r="U370" s="102">
        <v>0</v>
      </c>
      <c r="V370" s="318">
        <f t="shared" si="65"/>
        <v>0</v>
      </c>
      <c r="W370" s="407">
        <f t="shared" si="58"/>
        <v>0</v>
      </c>
      <c r="X370" s="104"/>
      <c r="Y370" s="104"/>
      <c r="Z370" s="104"/>
      <c r="AA370" s="104"/>
      <c r="AB370" s="407">
        <f t="shared" si="59"/>
        <v>0</v>
      </c>
      <c r="AC370" s="104"/>
      <c r="AD370" s="104"/>
      <c r="AE370" s="104"/>
      <c r="AF370" s="104"/>
      <c r="AG370" s="341">
        <f t="shared" si="60"/>
        <v>0</v>
      </c>
      <c r="AH370" s="104"/>
      <c r="AI370" s="104"/>
      <c r="AJ370" s="104"/>
      <c r="AK370" s="104"/>
      <c r="AL370" s="318">
        <f t="shared" si="66"/>
        <v>0</v>
      </c>
      <c r="AM370" s="424">
        <f t="shared" si="61"/>
        <v>0</v>
      </c>
    </row>
    <row r="371" spans="2:39" ht="21" x14ac:dyDescent="0.25">
      <c r="B371" s="1101"/>
      <c r="C371" s="1065"/>
      <c r="D371" s="1057"/>
      <c r="E371" s="1111" t="s">
        <v>715</v>
      </c>
      <c r="F371" s="322" t="s">
        <v>328</v>
      </c>
      <c r="G371" s="341">
        <f t="shared" si="62"/>
        <v>0</v>
      </c>
      <c r="H371" s="96"/>
      <c r="I371" s="96"/>
      <c r="J371" s="96"/>
      <c r="K371" s="342"/>
      <c r="L371" s="341">
        <f t="shared" si="63"/>
        <v>0</v>
      </c>
      <c r="M371" s="96"/>
      <c r="N371" s="96"/>
      <c r="O371" s="96"/>
      <c r="P371" s="342"/>
      <c r="Q371" s="341">
        <f t="shared" si="64"/>
        <v>0</v>
      </c>
      <c r="R371" s="99"/>
      <c r="S371" s="102"/>
      <c r="T371" s="102"/>
      <c r="U371" s="102"/>
      <c r="V371" s="318">
        <f t="shared" si="65"/>
        <v>0</v>
      </c>
      <c r="W371" s="407">
        <f t="shared" si="58"/>
        <v>0</v>
      </c>
      <c r="X371" s="96"/>
      <c r="Y371" s="96"/>
      <c r="Z371" s="96"/>
      <c r="AA371" s="96"/>
      <c r="AB371" s="407">
        <f t="shared" si="59"/>
        <v>0</v>
      </c>
      <c r="AC371" s="96"/>
      <c r="AD371" s="96"/>
      <c r="AE371" s="96"/>
      <c r="AF371" s="96"/>
      <c r="AG371" s="341">
        <f t="shared" si="60"/>
        <v>0</v>
      </c>
      <c r="AH371" s="96"/>
      <c r="AI371" s="96"/>
      <c r="AJ371" s="96"/>
      <c r="AK371" s="96"/>
      <c r="AL371" s="318">
        <f t="shared" si="66"/>
        <v>0</v>
      </c>
      <c r="AM371" s="424">
        <f t="shared" si="61"/>
        <v>0</v>
      </c>
    </row>
    <row r="372" spans="2:39" ht="24" x14ac:dyDescent="0.25">
      <c r="B372" s="1102"/>
      <c r="C372" s="1065"/>
      <c r="D372" s="1058"/>
      <c r="E372" s="1112"/>
      <c r="F372" s="328" t="s">
        <v>329</v>
      </c>
      <c r="G372" s="341">
        <f t="shared" si="62"/>
        <v>0</v>
      </c>
      <c r="H372" s="97"/>
      <c r="I372" s="97"/>
      <c r="J372" s="97"/>
      <c r="K372" s="115"/>
      <c r="L372" s="341">
        <f t="shared" si="63"/>
        <v>0</v>
      </c>
      <c r="M372" s="97"/>
      <c r="N372" s="97"/>
      <c r="O372" s="97"/>
      <c r="P372" s="115"/>
      <c r="Q372" s="341">
        <f t="shared" si="64"/>
        <v>0</v>
      </c>
      <c r="R372" s="99"/>
      <c r="S372" s="102"/>
      <c r="T372" s="102"/>
      <c r="U372" s="102"/>
      <c r="V372" s="318">
        <f t="shared" si="65"/>
        <v>0</v>
      </c>
      <c r="W372" s="407">
        <f t="shared" si="58"/>
        <v>0</v>
      </c>
      <c r="X372" s="97"/>
      <c r="Y372" s="97"/>
      <c r="Z372" s="97"/>
      <c r="AA372" s="97"/>
      <c r="AB372" s="407">
        <f t="shared" si="59"/>
        <v>0</v>
      </c>
      <c r="AC372" s="97"/>
      <c r="AD372" s="97"/>
      <c r="AE372" s="97"/>
      <c r="AF372" s="97"/>
      <c r="AG372" s="341">
        <f t="shared" si="60"/>
        <v>0</v>
      </c>
      <c r="AH372" s="97"/>
      <c r="AI372" s="97"/>
      <c r="AJ372" s="97"/>
      <c r="AK372" s="97"/>
      <c r="AL372" s="318">
        <f t="shared" si="66"/>
        <v>0</v>
      </c>
      <c r="AM372" s="424">
        <f t="shared" si="61"/>
        <v>0</v>
      </c>
    </row>
    <row r="373" spans="2:39" ht="20.25" customHeight="1" thickBot="1" x14ac:dyDescent="0.3">
      <c r="B373" s="1103"/>
      <c r="C373" s="1065"/>
      <c r="D373" s="1059"/>
      <c r="E373" s="1113"/>
      <c r="F373" s="320" t="s">
        <v>321</v>
      </c>
      <c r="G373" s="341">
        <f t="shared" si="62"/>
        <v>0</v>
      </c>
      <c r="H373" s="105"/>
      <c r="I373" s="105"/>
      <c r="J373" s="105"/>
      <c r="K373" s="345"/>
      <c r="L373" s="341">
        <f t="shared" si="63"/>
        <v>0</v>
      </c>
      <c r="M373" s="105"/>
      <c r="N373" s="105"/>
      <c r="O373" s="105"/>
      <c r="P373" s="345"/>
      <c r="Q373" s="341">
        <f t="shared" si="64"/>
        <v>0</v>
      </c>
      <c r="R373" s="99"/>
      <c r="S373" s="102"/>
      <c r="T373" s="102"/>
      <c r="U373" s="102"/>
      <c r="V373" s="318">
        <f t="shared" si="65"/>
        <v>0</v>
      </c>
      <c r="W373" s="407">
        <f t="shared" si="58"/>
        <v>0</v>
      </c>
      <c r="X373" s="105"/>
      <c r="Y373" s="105"/>
      <c r="Z373" s="105"/>
      <c r="AA373" s="105"/>
      <c r="AB373" s="407">
        <f t="shared" si="59"/>
        <v>0</v>
      </c>
      <c r="AC373" s="105"/>
      <c r="AD373" s="105"/>
      <c r="AE373" s="105"/>
      <c r="AF373" s="105"/>
      <c r="AG373" s="341">
        <f t="shared" si="60"/>
        <v>0</v>
      </c>
      <c r="AH373" s="105"/>
      <c r="AI373" s="105"/>
      <c r="AJ373" s="105"/>
      <c r="AK373" s="105"/>
      <c r="AL373" s="318">
        <f t="shared" si="66"/>
        <v>0</v>
      </c>
      <c r="AM373" s="424">
        <f t="shared" si="61"/>
        <v>0</v>
      </c>
    </row>
    <row r="374" spans="2:39" ht="21" x14ac:dyDescent="0.25">
      <c r="B374" s="1101"/>
      <c r="C374" s="1065"/>
      <c r="D374" s="1057"/>
      <c r="E374" s="1111" t="s">
        <v>716</v>
      </c>
      <c r="F374" s="322" t="s">
        <v>328</v>
      </c>
      <c r="G374" s="341">
        <f t="shared" si="62"/>
        <v>0</v>
      </c>
      <c r="H374" s="100"/>
      <c r="I374" s="106"/>
      <c r="J374" s="106"/>
      <c r="K374" s="349"/>
      <c r="L374" s="341">
        <f t="shared" si="63"/>
        <v>0</v>
      </c>
      <c r="M374" s="100"/>
      <c r="N374" s="106"/>
      <c r="O374" s="106"/>
      <c r="P374" s="349"/>
      <c r="Q374" s="341">
        <f t="shared" si="64"/>
        <v>0</v>
      </c>
      <c r="R374" s="99"/>
      <c r="S374" s="102"/>
      <c r="T374" s="102"/>
      <c r="U374" s="102"/>
      <c r="V374" s="318">
        <f t="shared" si="65"/>
        <v>0</v>
      </c>
      <c r="W374" s="407">
        <f t="shared" si="58"/>
        <v>0</v>
      </c>
      <c r="X374" s="106"/>
      <c r="Y374" s="106"/>
      <c r="Z374" s="106"/>
      <c r="AA374" s="106"/>
      <c r="AB374" s="407">
        <f t="shared" si="59"/>
        <v>0</v>
      </c>
      <c r="AC374" s="106"/>
      <c r="AD374" s="106"/>
      <c r="AE374" s="106"/>
      <c r="AF374" s="106"/>
      <c r="AG374" s="341">
        <f t="shared" si="60"/>
        <v>0</v>
      </c>
      <c r="AH374" s="106"/>
      <c r="AI374" s="106"/>
      <c r="AJ374" s="106"/>
      <c r="AK374" s="106"/>
      <c r="AL374" s="318">
        <f t="shared" si="66"/>
        <v>0</v>
      </c>
      <c r="AM374" s="424">
        <f t="shared" si="61"/>
        <v>0</v>
      </c>
    </row>
    <row r="375" spans="2:39" ht="24" x14ac:dyDescent="0.25">
      <c r="B375" s="1102"/>
      <c r="C375" s="1065"/>
      <c r="D375" s="1058"/>
      <c r="E375" s="1112"/>
      <c r="F375" s="328" t="s">
        <v>329</v>
      </c>
      <c r="G375" s="341">
        <f t="shared" si="62"/>
        <v>0</v>
      </c>
      <c r="H375" s="97"/>
      <c r="I375" s="103"/>
      <c r="J375" s="103"/>
      <c r="K375" s="347"/>
      <c r="L375" s="341">
        <f t="shared" si="63"/>
        <v>0</v>
      </c>
      <c r="M375" s="97"/>
      <c r="N375" s="103"/>
      <c r="O375" s="103"/>
      <c r="P375" s="347"/>
      <c r="Q375" s="341">
        <f t="shared" si="64"/>
        <v>0</v>
      </c>
      <c r="R375" s="97"/>
      <c r="S375" s="103"/>
      <c r="T375" s="103"/>
      <c r="U375" s="103"/>
      <c r="V375" s="318">
        <f t="shared" si="65"/>
        <v>0</v>
      </c>
      <c r="W375" s="407">
        <f t="shared" si="58"/>
        <v>0</v>
      </c>
      <c r="X375" s="103"/>
      <c r="Y375" s="103"/>
      <c r="Z375" s="103"/>
      <c r="AA375" s="103"/>
      <c r="AB375" s="407">
        <f t="shared" si="59"/>
        <v>0</v>
      </c>
      <c r="AC375" s="103"/>
      <c r="AD375" s="103"/>
      <c r="AE375" s="103"/>
      <c r="AF375" s="103"/>
      <c r="AG375" s="341">
        <f t="shared" si="60"/>
        <v>0</v>
      </c>
      <c r="AH375" s="103"/>
      <c r="AI375" s="103"/>
      <c r="AJ375" s="103"/>
      <c r="AK375" s="103"/>
      <c r="AL375" s="318">
        <f t="shared" si="66"/>
        <v>0</v>
      </c>
      <c r="AM375" s="424">
        <f t="shared" si="61"/>
        <v>0</v>
      </c>
    </row>
    <row r="376" spans="2:39" ht="67.5" customHeight="1" thickBot="1" x14ac:dyDescent="0.3">
      <c r="B376" s="1103"/>
      <c r="C376" s="1065"/>
      <c r="D376" s="1058"/>
      <c r="E376" s="1112"/>
      <c r="F376" s="320" t="s">
        <v>321</v>
      </c>
      <c r="G376" s="341">
        <f t="shared" si="62"/>
        <v>0</v>
      </c>
      <c r="H376" s="105"/>
      <c r="I376" s="107"/>
      <c r="J376" s="107"/>
      <c r="K376" s="350"/>
      <c r="L376" s="341">
        <f t="shared" si="63"/>
        <v>0</v>
      </c>
      <c r="M376" s="105"/>
      <c r="N376" s="107"/>
      <c r="O376" s="107"/>
      <c r="P376" s="350"/>
      <c r="Q376" s="341">
        <f t="shared" si="64"/>
        <v>0</v>
      </c>
      <c r="R376" s="98"/>
      <c r="S376" s="104"/>
      <c r="T376" s="104"/>
      <c r="U376" s="104"/>
      <c r="V376" s="318">
        <f t="shared" si="65"/>
        <v>0</v>
      </c>
      <c r="W376" s="407">
        <f t="shared" si="58"/>
        <v>0</v>
      </c>
      <c r="X376" s="107"/>
      <c r="Y376" s="107"/>
      <c r="Z376" s="107"/>
      <c r="AA376" s="107"/>
      <c r="AB376" s="407">
        <f t="shared" si="59"/>
        <v>0</v>
      </c>
      <c r="AC376" s="107"/>
      <c r="AD376" s="107"/>
      <c r="AE376" s="107"/>
      <c r="AF376" s="107"/>
      <c r="AG376" s="341">
        <f t="shared" si="60"/>
        <v>0</v>
      </c>
      <c r="AH376" s="107"/>
      <c r="AI376" s="107"/>
      <c r="AJ376" s="107"/>
      <c r="AK376" s="107"/>
      <c r="AL376" s="318">
        <f t="shared" si="66"/>
        <v>0</v>
      </c>
      <c r="AM376" s="424">
        <f t="shared" si="61"/>
        <v>0</v>
      </c>
    </row>
    <row r="377" spans="2:39" ht="21" x14ac:dyDescent="0.25">
      <c r="B377" s="1101"/>
      <c r="C377" s="1065"/>
      <c r="D377" s="1057"/>
      <c r="E377" s="1111" t="s">
        <v>717</v>
      </c>
      <c r="F377" s="322" t="s">
        <v>328</v>
      </c>
      <c r="G377" s="341">
        <f t="shared" si="62"/>
        <v>0</v>
      </c>
      <c r="H377" s="100"/>
      <c r="I377" s="106"/>
      <c r="J377" s="106"/>
      <c r="K377" s="349"/>
      <c r="L377" s="341">
        <f t="shared" si="63"/>
        <v>0</v>
      </c>
      <c r="M377" s="100"/>
      <c r="N377" s="106"/>
      <c r="O377" s="106"/>
      <c r="P377" s="349"/>
      <c r="Q377" s="341">
        <f t="shared" si="64"/>
        <v>0</v>
      </c>
      <c r="R377" s="96"/>
      <c r="S377" s="96"/>
      <c r="T377" s="96"/>
      <c r="U377" s="96"/>
      <c r="V377" s="318">
        <f t="shared" si="65"/>
        <v>0</v>
      </c>
      <c r="W377" s="407">
        <f t="shared" si="58"/>
        <v>0</v>
      </c>
      <c r="X377" s="106"/>
      <c r="Y377" s="106"/>
      <c r="Z377" s="106"/>
      <c r="AA377" s="106"/>
      <c r="AB377" s="407">
        <f t="shared" si="59"/>
        <v>0</v>
      </c>
      <c r="AC377" s="106"/>
      <c r="AD377" s="106"/>
      <c r="AE377" s="106"/>
      <c r="AF377" s="106"/>
      <c r="AG377" s="341">
        <f t="shared" si="60"/>
        <v>0</v>
      </c>
      <c r="AH377" s="106"/>
      <c r="AI377" s="106"/>
      <c r="AJ377" s="106"/>
      <c r="AK377" s="106"/>
      <c r="AL377" s="318">
        <f t="shared" si="66"/>
        <v>0</v>
      </c>
      <c r="AM377" s="424">
        <f t="shared" si="61"/>
        <v>0</v>
      </c>
    </row>
    <row r="378" spans="2:39" ht="24" x14ac:dyDescent="0.25">
      <c r="B378" s="1102"/>
      <c r="C378" s="1065"/>
      <c r="D378" s="1058"/>
      <c r="E378" s="1112"/>
      <c r="F378" s="328" t="s">
        <v>329</v>
      </c>
      <c r="G378" s="341">
        <f t="shared" si="62"/>
        <v>0</v>
      </c>
      <c r="H378" s="97"/>
      <c r="I378" s="103"/>
      <c r="J378" s="103"/>
      <c r="K378" s="347"/>
      <c r="L378" s="341">
        <f t="shared" si="63"/>
        <v>0</v>
      </c>
      <c r="M378" s="97"/>
      <c r="N378" s="103"/>
      <c r="O378" s="103"/>
      <c r="P378" s="347"/>
      <c r="Q378" s="341">
        <f t="shared" si="64"/>
        <v>0</v>
      </c>
      <c r="R378" s="97"/>
      <c r="S378" s="97"/>
      <c r="T378" s="97"/>
      <c r="U378" s="97"/>
      <c r="V378" s="318">
        <f t="shared" si="65"/>
        <v>0</v>
      </c>
      <c r="W378" s="407">
        <f t="shared" si="58"/>
        <v>0</v>
      </c>
      <c r="X378" s="103"/>
      <c r="Y378" s="103"/>
      <c r="Z378" s="103"/>
      <c r="AA378" s="103"/>
      <c r="AB378" s="407">
        <f t="shared" si="59"/>
        <v>0</v>
      </c>
      <c r="AC378" s="103"/>
      <c r="AD378" s="103"/>
      <c r="AE378" s="103"/>
      <c r="AF378" s="103"/>
      <c r="AG378" s="341">
        <f t="shared" si="60"/>
        <v>0</v>
      </c>
      <c r="AH378" s="103"/>
      <c r="AI378" s="103"/>
      <c r="AJ378" s="103"/>
      <c r="AK378" s="103"/>
      <c r="AL378" s="318">
        <f t="shared" si="66"/>
        <v>0</v>
      </c>
      <c r="AM378" s="424">
        <f t="shared" si="61"/>
        <v>0</v>
      </c>
    </row>
    <row r="379" spans="2:39" ht="60.75" customHeight="1" thickBot="1" x14ac:dyDescent="0.3">
      <c r="B379" s="1103"/>
      <c r="C379" s="1065"/>
      <c r="D379" s="1059"/>
      <c r="E379" s="1113"/>
      <c r="F379" s="320" t="s">
        <v>321</v>
      </c>
      <c r="G379" s="341">
        <f t="shared" si="62"/>
        <v>0</v>
      </c>
      <c r="H379" s="105"/>
      <c r="I379" s="107"/>
      <c r="J379" s="107"/>
      <c r="K379" s="350"/>
      <c r="L379" s="341">
        <f t="shared" si="63"/>
        <v>0</v>
      </c>
      <c r="M379" s="105"/>
      <c r="N379" s="107"/>
      <c r="O379" s="107"/>
      <c r="P379" s="350"/>
      <c r="Q379" s="341">
        <f t="shared" si="64"/>
        <v>0</v>
      </c>
      <c r="R379" s="105"/>
      <c r="S379" s="105"/>
      <c r="T379" s="105"/>
      <c r="U379" s="105"/>
      <c r="V379" s="318">
        <f t="shared" si="65"/>
        <v>0</v>
      </c>
      <c r="W379" s="407">
        <f t="shared" si="58"/>
        <v>0</v>
      </c>
      <c r="X379" s="107"/>
      <c r="Y379" s="107"/>
      <c r="Z379" s="107"/>
      <c r="AA379" s="107"/>
      <c r="AB379" s="407">
        <f t="shared" si="59"/>
        <v>0</v>
      </c>
      <c r="AC379" s="107"/>
      <c r="AD379" s="107"/>
      <c r="AE379" s="107"/>
      <c r="AF379" s="107"/>
      <c r="AG379" s="341">
        <f t="shared" si="60"/>
        <v>0</v>
      </c>
      <c r="AH379" s="107"/>
      <c r="AI379" s="107"/>
      <c r="AJ379" s="107"/>
      <c r="AK379" s="107"/>
      <c r="AL379" s="318">
        <f t="shared" si="66"/>
        <v>0</v>
      </c>
      <c r="AM379" s="424">
        <f t="shared" si="61"/>
        <v>0</v>
      </c>
    </row>
    <row r="380" spans="2:39" ht="21" x14ac:dyDescent="0.25">
      <c r="B380" s="1101"/>
      <c r="C380" s="1065"/>
      <c r="D380" s="1057"/>
      <c r="E380" s="1109" t="s">
        <v>1416</v>
      </c>
      <c r="F380" s="322" t="s">
        <v>328</v>
      </c>
      <c r="G380" s="341">
        <f t="shared" si="62"/>
        <v>0</v>
      </c>
      <c r="H380" s="100">
        <v>0</v>
      </c>
      <c r="I380" s="106">
        <v>0</v>
      </c>
      <c r="J380" s="106">
        <v>0</v>
      </c>
      <c r="K380" s="349">
        <v>0</v>
      </c>
      <c r="L380" s="341">
        <f t="shared" si="63"/>
        <v>5</v>
      </c>
      <c r="M380" s="100">
        <v>0</v>
      </c>
      <c r="N380" s="106">
        <v>0</v>
      </c>
      <c r="O380" s="106">
        <v>0</v>
      </c>
      <c r="P380" s="349">
        <v>5</v>
      </c>
      <c r="Q380" s="341">
        <f t="shared" si="64"/>
        <v>1</v>
      </c>
      <c r="R380" s="97">
        <v>0</v>
      </c>
      <c r="S380" s="103">
        <v>0</v>
      </c>
      <c r="T380" s="103">
        <v>0</v>
      </c>
      <c r="U380" s="103">
        <v>1</v>
      </c>
      <c r="V380" s="318">
        <f t="shared" si="65"/>
        <v>6</v>
      </c>
      <c r="W380" s="407">
        <f t="shared" si="58"/>
        <v>0</v>
      </c>
      <c r="X380" s="106">
        <v>0</v>
      </c>
      <c r="Y380" s="106">
        <v>0</v>
      </c>
      <c r="Z380" s="106">
        <v>0</v>
      </c>
      <c r="AA380" s="106">
        <v>0</v>
      </c>
      <c r="AB380" s="407">
        <f t="shared" si="59"/>
        <v>0</v>
      </c>
      <c r="AC380" s="106">
        <v>0</v>
      </c>
      <c r="AD380" s="106">
        <v>0</v>
      </c>
      <c r="AE380" s="106">
        <v>0</v>
      </c>
      <c r="AF380" s="106">
        <v>0</v>
      </c>
      <c r="AG380" s="341">
        <f t="shared" si="60"/>
        <v>0</v>
      </c>
      <c r="AH380" s="106">
        <v>0</v>
      </c>
      <c r="AI380" s="106">
        <v>0</v>
      </c>
      <c r="AJ380" s="106">
        <v>0</v>
      </c>
      <c r="AK380" s="106">
        <v>0</v>
      </c>
      <c r="AL380" s="318">
        <f t="shared" si="66"/>
        <v>0</v>
      </c>
      <c r="AM380" s="424">
        <f t="shared" si="61"/>
        <v>6</v>
      </c>
    </row>
    <row r="381" spans="2:39" ht="24.75" thickBot="1" x14ac:dyDescent="0.3">
      <c r="B381" s="1102"/>
      <c r="C381" s="1065"/>
      <c r="D381" s="1058"/>
      <c r="E381" s="1110"/>
      <c r="F381" s="328" t="s">
        <v>329</v>
      </c>
      <c r="G381" s="341">
        <f t="shared" si="62"/>
        <v>0</v>
      </c>
      <c r="H381" s="97">
        <v>0</v>
      </c>
      <c r="I381" s="103">
        <v>0</v>
      </c>
      <c r="J381" s="103">
        <v>0</v>
      </c>
      <c r="K381" s="347">
        <v>0</v>
      </c>
      <c r="L381" s="341">
        <f t="shared" si="63"/>
        <v>0</v>
      </c>
      <c r="M381" s="97">
        <v>0</v>
      </c>
      <c r="N381" s="103">
        <v>0</v>
      </c>
      <c r="O381" s="103">
        <v>0</v>
      </c>
      <c r="P381" s="347">
        <v>0</v>
      </c>
      <c r="Q381" s="341">
        <f t="shared" si="64"/>
        <v>0</v>
      </c>
      <c r="R381" s="98">
        <v>0</v>
      </c>
      <c r="S381" s="104">
        <v>0</v>
      </c>
      <c r="T381" s="104">
        <v>0</v>
      </c>
      <c r="U381" s="104">
        <v>0</v>
      </c>
      <c r="V381" s="318">
        <f t="shared" si="65"/>
        <v>0</v>
      </c>
      <c r="W381" s="407">
        <f t="shared" si="58"/>
        <v>0</v>
      </c>
      <c r="X381" s="103">
        <v>0</v>
      </c>
      <c r="Y381" s="103">
        <v>0</v>
      </c>
      <c r="Z381" s="103">
        <v>0</v>
      </c>
      <c r="AA381" s="103">
        <v>0</v>
      </c>
      <c r="AB381" s="407">
        <f t="shared" si="59"/>
        <v>0</v>
      </c>
      <c r="AC381" s="103">
        <v>0</v>
      </c>
      <c r="AD381" s="103">
        <v>0</v>
      </c>
      <c r="AE381" s="103">
        <v>0</v>
      </c>
      <c r="AF381" s="103">
        <v>0</v>
      </c>
      <c r="AG381" s="341">
        <f t="shared" si="60"/>
        <v>0</v>
      </c>
      <c r="AH381" s="103">
        <v>0</v>
      </c>
      <c r="AI381" s="103">
        <v>0</v>
      </c>
      <c r="AJ381" s="103">
        <v>0</v>
      </c>
      <c r="AK381" s="103">
        <v>0</v>
      </c>
      <c r="AL381" s="318">
        <f t="shared" si="66"/>
        <v>0</v>
      </c>
      <c r="AM381" s="424">
        <f t="shared" si="61"/>
        <v>0</v>
      </c>
    </row>
    <row r="382" spans="2:39" ht="73.5" customHeight="1" thickBot="1" x14ac:dyDescent="0.3">
      <c r="B382" s="1103"/>
      <c r="C382" s="1065"/>
      <c r="D382" s="1058"/>
      <c r="E382" s="1110"/>
      <c r="F382" s="320" t="s">
        <v>321</v>
      </c>
      <c r="G382" s="341">
        <f t="shared" si="62"/>
        <v>0</v>
      </c>
      <c r="H382" s="98">
        <v>0</v>
      </c>
      <c r="I382" s="104">
        <v>0</v>
      </c>
      <c r="J382" s="104">
        <v>0</v>
      </c>
      <c r="K382" s="348">
        <v>0</v>
      </c>
      <c r="L382" s="341">
        <f t="shared" si="63"/>
        <v>1</v>
      </c>
      <c r="M382" s="98">
        <v>0</v>
      </c>
      <c r="N382" s="104">
        <v>0</v>
      </c>
      <c r="O382" s="104">
        <v>0</v>
      </c>
      <c r="P382" s="348">
        <v>1</v>
      </c>
      <c r="Q382" s="341">
        <f t="shared" si="64"/>
        <v>3</v>
      </c>
      <c r="R382" s="105">
        <v>0</v>
      </c>
      <c r="S382" s="107">
        <v>0</v>
      </c>
      <c r="T382" s="107">
        <v>0</v>
      </c>
      <c r="U382" s="107">
        <v>3</v>
      </c>
      <c r="V382" s="318">
        <f t="shared" si="65"/>
        <v>4</v>
      </c>
      <c r="W382" s="407">
        <f t="shared" si="58"/>
        <v>0</v>
      </c>
      <c r="X382" s="104">
        <v>0</v>
      </c>
      <c r="Y382" s="104">
        <v>0</v>
      </c>
      <c r="Z382" s="104">
        <v>0</v>
      </c>
      <c r="AA382" s="104">
        <v>0</v>
      </c>
      <c r="AB382" s="407">
        <f t="shared" si="59"/>
        <v>0</v>
      </c>
      <c r="AC382" s="104">
        <v>0</v>
      </c>
      <c r="AD382" s="104">
        <v>0</v>
      </c>
      <c r="AE382" s="104">
        <v>0</v>
      </c>
      <c r="AF382" s="104">
        <v>0</v>
      </c>
      <c r="AG382" s="341">
        <f t="shared" si="60"/>
        <v>0</v>
      </c>
      <c r="AH382" s="104">
        <v>0</v>
      </c>
      <c r="AI382" s="104">
        <v>0</v>
      </c>
      <c r="AJ382" s="104">
        <v>0</v>
      </c>
      <c r="AK382" s="104">
        <v>0</v>
      </c>
      <c r="AL382" s="318">
        <f t="shared" si="66"/>
        <v>0</v>
      </c>
      <c r="AM382" s="424">
        <f t="shared" si="61"/>
        <v>4</v>
      </c>
    </row>
    <row r="383" spans="2:39" ht="21" x14ac:dyDescent="0.25">
      <c r="B383" s="1101"/>
      <c r="C383" s="1065"/>
      <c r="D383" s="1057"/>
      <c r="E383" s="1111" t="s">
        <v>663</v>
      </c>
      <c r="F383" s="322" t="s">
        <v>328</v>
      </c>
      <c r="G383" s="341">
        <f t="shared" si="62"/>
        <v>0</v>
      </c>
      <c r="H383" s="108"/>
      <c r="I383" s="108"/>
      <c r="J383" s="108"/>
      <c r="K383" s="351"/>
      <c r="L383" s="341">
        <f t="shared" si="63"/>
        <v>0</v>
      </c>
      <c r="M383" s="108"/>
      <c r="N383" s="108"/>
      <c r="O383" s="108"/>
      <c r="P383" s="351"/>
      <c r="Q383" s="341">
        <f t="shared" si="64"/>
        <v>0</v>
      </c>
      <c r="R383" s="100"/>
      <c r="S383" s="106"/>
      <c r="T383" s="106"/>
      <c r="U383" s="106"/>
      <c r="V383" s="318">
        <f t="shared" si="65"/>
        <v>0</v>
      </c>
      <c r="W383" s="407">
        <f t="shared" si="58"/>
        <v>0</v>
      </c>
      <c r="X383" s="108"/>
      <c r="Y383" s="108"/>
      <c r="Z383" s="108"/>
      <c r="AA383" s="108"/>
      <c r="AB383" s="407">
        <f t="shared" si="59"/>
        <v>0</v>
      </c>
      <c r="AC383" s="108"/>
      <c r="AD383" s="108"/>
      <c r="AE383" s="108"/>
      <c r="AF383" s="108"/>
      <c r="AG383" s="341">
        <f t="shared" si="60"/>
        <v>0</v>
      </c>
      <c r="AH383" s="108"/>
      <c r="AI383" s="108"/>
      <c r="AJ383" s="108"/>
      <c r="AK383" s="108"/>
      <c r="AL383" s="318">
        <f t="shared" si="66"/>
        <v>0</v>
      </c>
      <c r="AM383" s="424">
        <f t="shared" si="61"/>
        <v>0</v>
      </c>
    </row>
    <row r="384" spans="2:39" ht="24" x14ac:dyDescent="0.25">
      <c r="B384" s="1102"/>
      <c r="C384" s="221"/>
      <c r="D384" s="1058"/>
      <c r="E384" s="1112"/>
      <c r="F384" s="328" t="s">
        <v>329</v>
      </c>
      <c r="G384" s="341">
        <f t="shared" si="62"/>
        <v>0</v>
      </c>
      <c r="H384" s="109"/>
      <c r="I384" s="109"/>
      <c r="J384" s="109"/>
      <c r="K384" s="352"/>
      <c r="L384" s="341">
        <f t="shared" si="63"/>
        <v>0</v>
      </c>
      <c r="M384" s="109"/>
      <c r="N384" s="109"/>
      <c r="O384" s="109"/>
      <c r="P384" s="352"/>
      <c r="Q384" s="341">
        <f t="shared" si="64"/>
        <v>0</v>
      </c>
      <c r="R384" s="97"/>
      <c r="S384" s="103"/>
      <c r="T384" s="103"/>
      <c r="U384" s="103"/>
      <c r="V384" s="318">
        <f t="shared" si="65"/>
        <v>0</v>
      </c>
      <c r="W384" s="407">
        <f t="shared" si="58"/>
        <v>0</v>
      </c>
      <c r="X384" s="109"/>
      <c r="Y384" s="109"/>
      <c r="Z384" s="109"/>
      <c r="AA384" s="109"/>
      <c r="AB384" s="407">
        <f t="shared" si="59"/>
        <v>0</v>
      </c>
      <c r="AC384" s="109"/>
      <c r="AD384" s="109"/>
      <c r="AE384" s="109"/>
      <c r="AF384" s="109"/>
      <c r="AG384" s="341">
        <f t="shared" si="60"/>
        <v>0</v>
      </c>
      <c r="AH384" s="109"/>
      <c r="AI384" s="109"/>
      <c r="AJ384" s="109"/>
      <c r="AK384" s="109"/>
      <c r="AL384" s="318">
        <f t="shared" si="66"/>
        <v>0</v>
      </c>
      <c r="AM384" s="424">
        <f t="shared" si="61"/>
        <v>0</v>
      </c>
    </row>
    <row r="385" spans="2:39" ht="83.25" customHeight="1" thickBot="1" x14ac:dyDescent="0.3">
      <c r="B385" s="1103"/>
      <c r="C385" s="221"/>
      <c r="D385" s="1059"/>
      <c r="E385" s="1113"/>
      <c r="F385" s="320" t="s">
        <v>321</v>
      </c>
      <c r="G385" s="341">
        <f t="shared" si="62"/>
        <v>0</v>
      </c>
      <c r="H385" s="98"/>
      <c r="I385" s="98"/>
      <c r="J385" s="98"/>
      <c r="K385" s="116"/>
      <c r="L385" s="341">
        <f t="shared" si="63"/>
        <v>0</v>
      </c>
      <c r="M385" s="98"/>
      <c r="N385" s="98"/>
      <c r="O385" s="98"/>
      <c r="P385" s="116"/>
      <c r="Q385" s="341">
        <f t="shared" si="64"/>
        <v>0</v>
      </c>
      <c r="R385" s="105"/>
      <c r="S385" s="107"/>
      <c r="T385" s="107"/>
      <c r="U385" s="107"/>
      <c r="V385" s="318">
        <f t="shared" si="65"/>
        <v>0</v>
      </c>
      <c r="W385" s="407">
        <v>0</v>
      </c>
      <c r="X385" s="98"/>
      <c r="Y385" s="98"/>
      <c r="Z385" s="98"/>
      <c r="AA385" s="98"/>
      <c r="AB385" s="407">
        <f t="shared" si="59"/>
        <v>0</v>
      </c>
      <c r="AC385" s="98"/>
      <c r="AD385" s="98"/>
      <c r="AE385" s="98"/>
      <c r="AF385" s="98"/>
      <c r="AG385" s="341">
        <f t="shared" si="60"/>
        <v>0</v>
      </c>
      <c r="AH385" s="98"/>
      <c r="AI385" s="98"/>
      <c r="AJ385" s="98"/>
      <c r="AK385" s="98"/>
      <c r="AL385" s="318">
        <f t="shared" si="66"/>
        <v>0</v>
      </c>
      <c r="AM385" s="424">
        <f t="shared" si="61"/>
        <v>0</v>
      </c>
    </row>
    <row r="386" spans="2:39" ht="21" x14ac:dyDescent="0.25">
      <c r="B386" s="1101"/>
      <c r="C386" s="1055" t="s">
        <v>207</v>
      </c>
      <c r="D386" s="1066" t="s">
        <v>664</v>
      </c>
      <c r="E386" s="169"/>
      <c r="F386" s="322" t="s">
        <v>328</v>
      </c>
      <c r="G386" s="341">
        <f t="shared" si="62"/>
        <v>12</v>
      </c>
      <c r="H386" s="99">
        <v>0</v>
      </c>
      <c r="I386" s="99">
        <v>3</v>
      </c>
      <c r="J386" s="99">
        <v>0</v>
      </c>
      <c r="K386" s="343">
        <v>9</v>
      </c>
      <c r="L386" s="341">
        <f t="shared" si="63"/>
        <v>10</v>
      </c>
      <c r="M386" s="99">
        <v>1</v>
      </c>
      <c r="N386" s="99">
        <v>0</v>
      </c>
      <c r="O386" s="99">
        <v>0</v>
      </c>
      <c r="P386" s="343">
        <v>9</v>
      </c>
      <c r="Q386" s="341">
        <f t="shared" si="64"/>
        <v>36</v>
      </c>
      <c r="R386" s="100">
        <v>0</v>
      </c>
      <c r="S386" s="106">
        <v>5</v>
      </c>
      <c r="T386" s="106">
        <v>0</v>
      </c>
      <c r="U386" s="106">
        <v>31</v>
      </c>
      <c r="V386" s="318">
        <f t="shared" si="65"/>
        <v>58</v>
      </c>
      <c r="W386" s="407">
        <f t="shared" si="58"/>
        <v>24</v>
      </c>
      <c r="X386" s="99">
        <v>0</v>
      </c>
      <c r="Y386" s="99">
        <v>1</v>
      </c>
      <c r="Z386" s="99">
        <v>0</v>
      </c>
      <c r="AA386" s="99">
        <v>23</v>
      </c>
      <c r="AB386" s="407">
        <f t="shared" si="59"/>
        <v>15</v>
      </c>
      <c r="AC386" s="99">
        <v>0</v>
      </c>
      <c r="AD386" s="99">
        <v>3</v>
      </c>
      <c r="AE386" s="99">
        <v>0</v>
      </c>
      <c r="AF386" s="99">
        <v>12</v>
      </c>
      <c r="AG386" s="341">
        <f t="shared" si="60"/>
        <v>15</v>
      </c>
      <c r="AH386" s="99">
        <v>0</v>
      </c>
      <c r="AI386" s="99">
        <v>1</v>
      </c>
      <c r="AJ386" s="99">
        <v>0</v>
      </c>
      <c r="AK386" s="99">
        <v>14</v>
      </c>
      <c r="AL386" s="318">
        <f t="shared" si="66"/>
        <v>54</v>
      </c>
      <c r="AM386" s="424">
        <f t="shared" si="61"/>
        <v>112</v>
      </c>
    </row>
    <row r="387" spans="2:39" ht="24" x14ac:dyDescent="0.25">
      <c r="B387" s="1102"/>
      <c r="C387" s="1056"/>
      <c r="D387" s="1067"/>
      <c r="E387" s="161"/>
      <c r="F387" s="328" t="s">
        <v>329</v>
      </c>
      <c r="G387" s="341">
        <f t="shared" si="62"/>
        <v>0</v>
      </c>
      <c r="H387" s="97">
        <v>0</v>
      </c>
      <c r="I387" s="97">
        <v>0</v>
      </c>
      <c r="J387" s="97">
        <v>0</v>
      </c>
      <c r="K387" s="115">
        <v>0</v>
      </c>
      <c r="L387" s="341">
        <f t="shared" si="63"/>
        <v>1</v>
      </c>
      <c r="M387" s="97">
        <v>0</v>
      </c>
      <c r="N387" s="97">
        <v>0</v>
      </c>
      <c r="O387" s="97">
        <v>0</v>
      </c>
      <c r="P387" s="115">
        <v>1</v>
      </c>
      <c r="Q387" s="341">
        <f t="shared" si="64"/>
        <v>0</v>
      </c>
      <c r="R387" s="97">
        <v>0</v>
      </c>
      <c r="S387" s="103">
        <v>0</v>
      </c>
      <c r="T387" s="103">
        <v>0</v>
      </c>
      <c r="U387" s="103">
        <v>0</v>
      </c>
      <c r="V387" s="318">
        <f t="shared" si="65"/>
        <v>1</v>
      </c>
      <c r="W387" s="407">
        <f t="shared" si="58"/>
        <v>1</v>
      </c>
      <c r="X387" s="97">
        <v>0</v>
      </c>
      <c r="Y387" s="97">
        <v>0</v>
      </c>
      <c r="Z387" s="97">
        <v>0</v>
      </c>
      <c r="AA387" s="97">
        <v>1</v>
      </c>
      <c r="AB387" s="407">
        <f t="shared" si="59"/>
        <v>0</v>
      </c>
      <c r="AC387" s="97">
        <v>0</v>
      </c>
      <c r="AD387" s="97">
        <v>0</v>
      </c>
      <c r="AE387" s="97">
        <v>0</v>
      </c>
      <c r="AF387" s="97">
        <v>0</v>
      </c>
      <c r="AG387" s="341">
        <f t="shared" si="60"/>
        <v>0</v>
      </c>
      <c r="AH387" s="97">
        <v>0</v>
      </c>
      <c r="AI387" s="97">
        <v>0</v>
      </c>
      <c r="AJ387" s="97">
        <v>0</v>
      </c>
      <c r="AK387" s="97">
        <v>0</v>
      </c>
      <c r="AL387" s="318">
        <f t="shared" si="66"/>
        <v>1</v>
      </c>
      <c r="AM387" s="424">
        <f t="shared" si="61"/>
        <v>2</v>
      </c>
    </row>
    <row r="388" spans="2:39" ht="75.75" customHeight="1" thickBot="1" x14ac:dyDescent="0.3">
      <c r="B388" s="1103"/>
      <c r="C388" s="1056"/>
      <c r="D388" s="1068"/>
      <c r="E388" s="170"/>
      <c r="F388" s="320" t="s">
        <v>321</v>
      </c>
      <c r="G388" s="341">
        <f t="shared" si="62"/>
        <v>12</v>
      </c>
      <c r="H388" s="98">
        <v>0</v>
      </c>
      <c r="I388" s="98">
        <v>3</v>
      </c>
      <c r="J388" s="98">
        <v>0</v>
      </c>
      <c r="K388" s="116">
        <v>9</v>
      </c>
      <c r="L388" s="341">
        <f t="shared" si="63"/>
        <v>10</v>
      </c>
      <c r="M388" s="98">
        <v>1</v>
      </c>
      <c r="N388" s="98">
        <v>0</v>
      </c>
      <c r="O388" s="98">
        <v>0</v>
      </c>
      <c r="P388" s="116">
        <v>9</v>
      </c>
      <c r="Q388" s="341">
        <f t="shared" si="64"/>
        <v>36</v>
      </c>
      <c r="R388" s="98">
        <v>0</v>
      </c>
      <c r="S388" s="104">
        <v>5</v>
      </c>
      <c r="T388" s="104">
        <v>0</v>
      </c>
      <c r="U388" s="104">
        <v>31</v>
      </c>
      <c r="V388" s="318">
        <f t="shared" si="65"/>
        <v>58</v>
      </c>
      <c r="W388" s="407">
        <f t="shared" si="58"/>
        <v>24</v>
      </c>
      <c r="X388" s="98">
        <v>0</v>
      </c>
      <c r="Y388" s="98">
        <v>0</v>
      </c>
      <c r="Z388" s="98">
        <v>0</v>
      </c>
      <c r="AA388" s="98">
        <v>24</v>
      </c>
      <c r="AB388" s="407">
        <f t="shared" si="59"/>
        <v>15</v>
      </c>
      <c r="AC388" s="98">
        <v>0</v>
      </c>
      <c r="AD388" s="98">
        <v>3</v>
      </c>
      <c r="AE388" s="98">
        <v>0</v>
      </c>
      <c r="AF388" s="98">
        <v>12</v>
      </c>
      <c r="AG388" s="341">
        <f t="shared" si="60"/>
        <v>14</v>
      </c>
      <c r="AH388" s="98">
        <v>0</v>
      </c>
      <c r="AI388" s="98">
        <v>0</v>
      </c>
      <c r="AJ388" s="98">
        <v>0</v>
      </c>
      <c r="AK388" s="98">
        <v>14</v>
      </c>
      <c r="AL388" s="318">
        <f t="shared" si="66"/>
        <v>53</v>
      </c>
      <c r="AM388" s="424">
        <f t="shared" si="61"/>
        <v>111</v>
      </c>
    </row>
    <row r="389" spans="2:39" ht="21" x14ac:dyDescent="0.25">
      <c r="B389" s="1101"/>
      <c r="C389" s="1055" t="s">
        <v>49</v>
      </c>
      <c r="D389" s="1048" t="s">
        <v>718</v>
      </c>
      <c r="E389" s="154"/>
      <c r="F389" s="322" t="s">
        <v>328</v>
      </c>
      <c r="G389" s="341">
        <f t="shared" si="62"/>
        <v>35</v>
      </c>
      <c r="H389" s="99">
        <v>0</v>
      </c>
      <c r="I389" s="99">
        <v>0</v>
      </c>
      <c r="J389" s="99">
        <v>1</v>
      </c>
      <c r="K389" s="343">
        <v>34</v>
      </c>
      <c r="L389" s="341">
        <f t="shared" si="63"/>
        <v>69</v>
      </c>
      <c r="M389" s="99">
        <v>0</v>
      </c>
      <c r="N389" s="99">
        <v>0</v>
      </c>
      <c r="O389" s="99">
        <v>0</v>
      </c>
      <c r="P389" s="343">
        <v>69</v>
      </c>
      <c r="Q389" s="341">
        <f t="shared" si="64"/>
        <v>161</v>
      </c>
      <c r="R389" s="99">
        <v>0</v>
      </c>
      <c r="S389" s="99">
        <v>2</v>
      </c>
      <c r="T389" s="99">
        <v>1</v>
      </c>
      <c r="U389" s="99">
        <v>158</v>
      </c>
      <c r="V389" s="318">
        <f t="shared" si="65"/>
        <v>265</v>
      </c>
      <c r="W389" s="407">
        <f t="shared" si="58"/>
        <v>80</v>
      </c>
      <c r="X389" s="99">
        <v>0</v>
      </c>
      <c r="Y389" s="99">
        <v>0</v>
      </c>
      <c r="Z389" s="99">
        <v>0</v>
      </c>
      <c r="AA389" s="99">
        <v>80</v>
      </c>
      <c r="AB389" s="407">
        <f t="shared" si="59"/>
        <v>116</v>
      </c>
      <c r="AC389" s="99">
        <v>0</v>
      </c>
      <c r="AD389" s="99">
        <v>7</v>
      </c>
      <c r="AE389" s="99">
        <v>4</v>
      </c>
      <c r="AF389" s="99">
        <v>105</v>
      </c>
      <c r="AG389" s="341">
        <f t="shared" si="60"/>
        <v>92</v>
      </c>
      <c r="AH389" s="99">
        <v>0</v>
      </c>
      <c r="AI389" s="99">
        <v>8</v>
      </c>
      <c r="AJ389" s="99">
        <v>0</v>
      </c>
      <c r="AK389" s="99">
        <v>84</v>
      </c>
      <c r="AL389" s="318">
        <f t="shared" si="66"/>
        <v>288</v>
      </c>
      <c r="AM389" s="424">
        <f t="shared" si="61"/>
        <v>553</v>
      </c>
    </row>
    <row r="390" spans="2:39" ht="24" x14ac:dyDescent="0.25">
      <c r="B390" s="1102"/>
      <c r="C390" s="1056"/>
      <c r="D390" s="1049"/>
      <c r="E390" s="154"/>
      <c r="F390" s="328" t="s">
        <v>329</v>
      </c>
      <c r="G390" s="341">
        <f t="shared" si="62"/>
        <v>2</v>
      </c>
      <c r="H390" s="97">
        <v>0</v>
      </c>
      <c r="I390" s="97">
        <v>0</v>
      </c>
      <c r="J390" s="97">
        <v>0</v>
      </c>
      <c r="K390" s="115">
        <v>2</v>
      </c>
      <c r="L390" s="341">
        <f t="shared" si="63"/>
        <v>1</v>
      </c>
      <c r="M390" s="97">
        <v>0</v>
      </c>
      <c r="N390" s="97">
        <v>0</v>
      </c>
      <c r="O390" s="97">
        <v>0</v>
      </c>
      <c r="P390" s="115">
        <v>1</v>
      </c>
      <c r="Q390" s="341">
        <f t="shared" si="64"/>
        <v>0</v>
      </c>
      <c r="R390" s="97">
        <v>0</v>
      </c>
      <c r="S390" s="97">
        <v>0</v>
      </c>
      <c r="T390" s="97">
        <v>0</v>
      </c>
      <c r="U390" s="97">
        <v>0</v>
      </c>
      <c r="V390" s="318">
        <f t="shared" si="65"/>
        <v>3</v>
      </c>
      <c r="W390" s="407">
        <f t="shared" ref="W390:W453" si="67">SUM(X390:AA390)</f>
        <v>1</v>
      </c>
      <c r="X390" s="97">
        <v>0</v>
      </c>
      <c r="Y390" s="97">
        <v>0</v>
      </c>
      <c r="Z390" s="97">
        <v>0</v>
      </c>
      <c r="AA390" s="97">
        <v>1</v>
      </c>
      <c r="AB390" s="407">
        <f t="shared" ref="AB390:AB453" si="68">SUM(AC390:AF390)</f>
        <v>0</v>
      </c>
      <c r="AC390" s="97">
        <v>0</v>
      </c>
      <c r="AD390" s="97">
        <v>0</v>
      </c>
      <c r="AE390" s="97">
        <v>0</v>
      </c>
      <c r="AF390" s="97">
        <v>0</v>
      </c>
      <c r="AG390" s="341">
        <f t="shared" ref="AG390:AG453" si="69">SUM(AH390:AK390)</f>
        <v>0</v>
      </c>
      <c r="AH390" s="97">
        <v>0</v>
      </c>
      <c r="AI390" s="97">
        <v>0</v>
      </c>
      <c r="AJ390" s="97">
        <v>0</v>
      </c>
      <c r="AK390" s="97">
        <v>0</v>
      </c>
      <c r="AL390" s="318">
        <f t="shared" si="66"/>
        <v>1</v>
      </c>
      <c r="AM390" s="424">
        <f t="shared" si="61"/>
        <v>4</v>
      </c>
    </row>
    <row r="391" spans="2:39" ht="36" customHeight="1" thickBot="1" x14ac:dyDescent="0.3">
      <c r="B391" s="1103"/>
      <c r="C391" s="1056"/>
      <c r="D391" s="1049"/>
      <c r="E391" s="171"/>
      <c r="F391" s="320" t="s">
        <v>321</v>
      </c>
      <c r="G391" s="341">
        <f t="shared" si="62"/>
        <v>80</v>
      </c>
      <c r="H391" s="98">
        <v>0</v>
      </c>
      <c r="I391" s="98">
        <v>0</v>
      </c>
      <c r="J391" s="98">
        <v>0</v>
      </c>
      <c r="K391" s="116">
        <v>80</v>
      </c>
      <c r="L391" s="341">
        <f t="shared" si="63"/>
        <v>43</v>
      </c>
      <c r="M391" s="98">
        <v>0</v>
      </c>
      <c r="N391" s="98">
        <v>0</v>
      </c>
      <c r="O391" s="98">
        <v>0</v>
      </c>
      <c r="P391" s="116">
        <v>43</v>
      </c>
      <c r="Q391" s="341">
        <f t="shared" si="64"/>
        <v>79</v>
      </c>
      <c r="R391" s="98">
        <v>0</v>
      </c>
      <c r="S391" s="98">
        <v>0</v>
      </c>
      <c r="T391" s="98">
        <v>0</v>
      </c>
      <c r="U391" s="98">
        <v>79</v>
      </c>
      <c r="V391" s="318">
        <f t="shared" si="65"/>
        <v>202</v>
      </c>
      <c r="W391" s="407">
        <f t="shared" si="67"/>
        <v>134</v>
      </c>
      <c r="X391" s="98">
        <v>0</v>
      </c>
      <c r="Y391" s="98">
        <v>3</v>
      </c>
      <c r="Z391" s="98">
        <v>0</v>
      </c>
      <c r="AA391" s="98">
        <v>131</v>
      </c>
      <c r="AB391" s="407">
        <f t="shared" si="68"/>
        <v>104</v>
      </c>
      <c r="AC391" s="98">
        <v>0</v>
      </c>
      <c r="AD391" s="98">
        <v>1</v>
      </c>
      <c r="AE391" s="98">
        <v>0</v>
      </c>
      <c r="AF391" s="98">
        <v>103</v>
      </c>
      <c r="AG391" s="341">
        <f t="shared" si="69"/>
        <v>140</v>
      </c>
      <c r="AH391" s="98">
        <v>0</v>
      </c>
      <c r="AI391" s="98">
        <v>12</v>
      </c>
      <c r="AJ391" s="98">
        <v>2</v>
      </c>
      <c r="AK391" s="98">
        <v>126</v>
      </c>
      <c r="AL391" s="318">
        <f t="shared" si="66"/>
        <v>378</v>
      </c>
      <c r="AM391" s="424">
        <f t="shared" ref="AM391:AM454" si="70">H391+I391+J391+K391+M391+N391+O391+P391+R391+S391+T391+U391+X391+Y391+Z391+AA391+AC391+AD391+AE391+AF391+AH391+AI391+AJ391+AK391</f>
        <v>580</v>
      </c>
    </row>
    <row r="392" spans="2:39" ht="21" x14ac:dyDescent="0.25">
      <c r="B392" s="1101"/>
      <c r="C392" s="1037" t="s">
        <v>62</v>
      </c>
      <c r="D392" s="1060"/>
      <c r="E392" s="1106" t="s">
        <v>63</v>
      </c>
      <c r="F392" s="322" t="s">
        <v>328</v>
      </c>
      <c r="G392" s="341">
        <f t="shared" si="62"/>
        <v>0</v>
      </c>
      <c r="H392" s="99"/>
      <c r="I392" s="99"/>
      <c r="J392" s="99"/>
      <c r="K392" s="343"/>
      <c r="L392" s="341">
        <f t="shared" si="63"/>
        <v>0</v>
      </c>
      <c r="M392" s="99"/>
      <c r="N392" s="99"/>
      <c r="O392" s="99"/>
      <c r="P392" s="343"/>
      <c r="Q392" s="341">
        <f t="shared" si="64"/>
        <v>0</v>
      </c>
      <c r="R392" s="99"/>
      <c r="S392" s="99"/>
      <c r="T392" s="99"/>
      <c r="U392" s="99"/>
      <c r="V392" s="318">
        <f t="shared" si="65"/>
        <v>0</v>
      </c>
      <c r="W392" s="407">
        <f t="shared" si="67"/>
        <v>0</v>
      </c>
      <c r="X392" s="99"/>
      <c r="Y392" s="99"/>
      <c r="Z392" s="99"/>
      <c r="AA392" s="99"/>
      <c r="AB392" s="407">
        <f t="shared" si="68"/>
        <v>0</v>
      </c>
      <c r="AC392" s="99"/>
      <c r="AD392" s="99"/>
      <c r="AE392" s="99"/>
      <c r="AF392" s="99"/>
      <c r="AG392" s="341">
        <f t="shared" si="69"/>
        <v>0</v>
      </c>
      <c r="AH392" s="99"/>
      <c r="AI392" s="99"/>
      <c r="AJ392" s="99"/>
      <c r="AK392" s="99"/>
      <c r="AL392" s="318">
        <f t="shared" si="66"/>
        <v>0</v>
      </c>
      <c r="AM392" s="424">
        <f t="shared" si="70"/>
        <v>0</v>
      </c>
    </row>
    <row r="393" spans="2:39" ht="24" x14ac:dyDescent="0.25">
      <c r="B393" s="1102"/>
      <c r="C393" s="1038"/>
      <c r="D393" s="1061"/>
      <c r="E393" s="1107"/>
      <c r="F393" s="328" t="s">
        <v>329</v>
      </c>
      <c r="G393" s="341">
        <f t="shared" si="62"/>
        <v>0</v>
      </c>
      <c r="H393" s="97"/>
      <c r="I393" s="97"/>
      <c r="J393" s="97"/>
      <c r="K393" s="115"/>
      <c r="L393" s="341">
        <f t="shared" si="63"/>
        <v>0</v>
      </c>
      <c r="M393" s="97"/>
      <c r="N393" s="97"/>
      <c r="O393" s="97"/>
      <c r="P393" s="115"/>
      <c r="Q393" s="341">
        <f t="shared" si="64"/>
        <v>0</v>
      </c>
      <c r="R393" s="97"/>
      <c r="S393" s="97"/>
      <c r="T393" s="97"/>
      <c r="U393" s="97"/>
      <c r="V393" s="318">
        <f t="shared" si="65"/>
        <v>0</v>
      </c>
      <c r="W393" s="407">
        <f t="shared" si="67"/>
        <v>0</v>
      </c>
      <c r="X393" s="97"/>
      <c r="Y393" s="97"/>
      <c r="Z393" s="97"/>
      <c r="AA393" s="97"/>
      <c r="AB393" s="407">
        <f t="shared" si="68"/>
        <v>0</v>
      </c>
      <c r="AC393" s="97"/>
      <c r="AD393" s="97"/>
      <c r="AE393" s="97"/>
      <c r="AF393" s="97"/>
      <c r="AG393" s="341">
        <f t="shared" si="69"/>
        <v>0</v>
      </c>
      <c r="AH393" s="97"/>
      <c r="AI393" s="97"/>
      <c r="AJ393" s="97"/>
      <c r="AK393" s="97"/>
      <c r="AL393" s="318">
        <f t="shared" si="66"/>
        <v>0</v>
      </c>
      <c r="AM393" s="424">
        <f t="shared" si="70"/>
        <v>0</v>
      </c>
    </row>
    <row r="394" spans="2:39" ht="21.75" thickBot="1" x14ac:dyDescent="0.3">
      <c r="B394" s="1103"/>
      <c r="C394" s="1038"/>
      <c r="D394" s="1061"/>
      <c r="E394" s="1107"/>
      <c r="F394" s="320" t="s">
        <v>321</v>
      </c>
      <c r="G394" s="341">
        <f t="shared" si="62"/>
        <v>0</v>
      </c>
      <c r="H394" s="105"/>
      <c r="I394" s="105"/>
      <c r="J394" s="105"/>
      <c r="K394" s="345"/>
      <c r="L394" s="341">
        <f t="shared" si="63"/>
        <v>0</v>
      </c>
      <c r="M394" s="105"/>
      <c r="N394" s="105"/>
      <c r="O394" s="105"/>
      <c r="P394" s="345"/>
      <c r="Q394" s="341">
        <f t="shared" si="64"/>
        <v>0</v>
      </c>
      <c r="R394" s="105"/>
      <c r="S394" s="105"/>
      <c r="T394" s="105"/>
      <c r="U394" s="105"/>
      <c r="V394" s="318">
        <f t="shared" si="65"/>
        <v>0</v>
      </c>
      <c r="W394" s="407">
        <f t="shared" si="67"/>
        <v>0</v>
      </c>
      <c r="X394" s="105"/>
      <c r="Y394" s="105"/>
      <c r="Z394" s="105"/>
      <c r="AA394" s="105"/>
      <c r="AB394" s="407">
        <f t="shared" si="68"/>
        <v>0</v>
      </c>
      <c r="AC394" s="105"/>
      <c r="AD394" s="105"/>
      <c r="AE394" s="105"/>
      <c r="AF394" s="105"/>
      <c r="AG394" s="341">
        <f t="shared" si="69"/>
        <v>0</v>
      </c>
      <c r="AH394" s="105"/>
      <c r="AI394" s="105"/>
      <c r="AJ394" s="105"/>
      <c r="AK394" s="105"/>
      <c r="AL394" s="318">
        <f t="shared" si="66"/>
        <v>0</v>
      </c>
      <c r="AM394" s="424">
        <f t="shared" si="70"/>
        <v>0</v>
      </c>
    </row>
    <row r="395" spans="2:39" ht="21" x14ac:dyDescent="0.25">
      <c r="B395" s="1101"/>
      <c r="C395" s="1038"/>
      <c r="D395" s="1060"/>
      <c r="E395" s="1106" t="s">
        <v>307</v>
      </c>
      <c r="F395" s="322" t="s">
        <v>328</v>
      </c>
      <c r="G395" s="341">
        <f t="shared" si="62"/>
        <v>93</v>
      </c>
      <c r="H395" s="100">
        <v>2</v>
      </c>
      <c r="I395" s="100">
        <v>4</v>
      </c>
      <c r="J395" s="100">
        <v>0</v>
      </c>
      <c r="K395" s="114">
        <v>87</v>
      </c>
      <c r="L395" s="341">
        <f t="shared" si="63"/>
        <v>71</v>
      </c>
      <c r="M395" s="100">
        <v>0</v>
      </c>
      <c r="N395" s="100">
        <v>8</v>
      </c>
      <c r="O395" s="100">
        <v>1</v>
      </c>
      <c r="P395" s="114">
        <v>62</v>
      </c>
      <c r="Q395" s="341">
        <f t="shared" si="64"/>
        <v>94</v>
      </c>
      <c r="R395" s="100">
        <v>0</v>
      </c>
      <c r="S395" s="100">
        <v>7</v>
      </c>
      <c r="T395" s="100">
        <v>0</v>
      </c>
      <c r="U395" s="100">
        <v>87</v>
      </c>
      <c r="V395" s="318">
        <f t="shared" si="65"/>
        <v>258</v>
      </c>
      <c r="W395" s="407">
        <f t="shared" si="67"/>
        <v>76</v>
      </c>
      <c r="X395" s="100">
        <v>6</v>
      </c>
      <c r="Y395" s="100">
        <v>24</v>
      </c>
      <c r="Z395" s="100">
        <v>9</v>
      </c>
      <c r="AA395" s="100">
        <v>37</v>
      </c>
      <c r="AB395" s="407">
        <f t="shared" si="68"/>
        <v>95</v>
      </c>
      <c r="AC395" s="100">
        <v>0</v>
      </c>
      <c r="AD395" s="100">
        <v>5</v>
      </c>
      <c r="AE395" s="100">
        <v>0</v>
      </c>
      <c r="AF395" s="100">
        <v>90</v>
      </c>
      <c r="AG395" s="341">
        <f t="shared" si="69"/>
        <v>102</v>
      </c>
      <c r="AH395" s="100">
        <v>1</v>
      </c>
      <c r="AI395" s="100">
        <v>2</v>
      </c>
      <c r="AJ395" s="100">
        <v>2</v>
      </c>
      <c r="AK395" s="100">
        <v>97</v>
      </c>
      <c r="AL395" s="318">
        <f t="shared" si="66"/>
        <v>273</v>
      </c>
      <c r="AM395" s="424">
        <f t="shared" si="70"/>
        <v>531</v>
      </c>
    </row>
    <row r="396" spans="2:39" ht="24" x14ac:dyDescent="0.25">
      <c r="B396" s="1102"/>
      <c r="C396" s="1038"/>
      <c r="D396" s="1061"/>
      <c r="E396" s="1107"/>
      <c r="F396" s="328" t="s">
        <v>329</v>
      </c>
      <c r="G396" s="341">
        <f t="shared" si="62"/>
        <v>0</v>
      </c>
      <c r="H396" s="97">
        <v>0</v>
      </c>
      <c r="I396" s="97">
        <v>0</v>
      </c>
      <c r="J396" s="97">
        <v>0</v>
      </c>
      <c r="K396" s="115">
        <v>0</v>
      </c>
      <c r="L396" s="341">
        <f t="shared" si="63"/>
        <v>0</v>
      </c>
      <c r="M396" s="97">
        <v>0</v>
      </c>
      <c r="N396" s="97">
        <v>0</v>
      </c>
      <c r="O396" s="97">
        <v>0</v>
      </c>
      <c r="P396" s="115">
        <v>0</v>
      </c>
      <c r="Q396" s="341">
        <f t="shared" si="64"/>
        <v>0</v>
      </c>
      <c r="R396" s="97">
        <v>0</v>
      </c>
      <c r="S396" s="97">
        <v>0</v>
      </c>
      <c r="T396" s="97">
        <v>0</v>
      </c>
      <c r="U396" s="97">
        <v>0</v>
      </c>
      <c r="V396" s="318">
        <f t="shared" si="65"/>
        <v>0</v>
      </c>
      <c r="W396" s="407">
        <f t="shared" si="67"/>
        <v>0</v>
      </c>
      <c r="X396" s="97">
        <v>0</v>
      </c>
      <c r="Y396" s="97">
        <v>0</v>
      </c>
      <c r="Z396" s="97">
        <v>0</v>
      </c>
      <c r="AA396" s="97">
        <v>0</v>
      </c>
      <c r="AB396" s="407">
        <f t="shared" si="68"/>
        <v>0</v>
      </c>
      <c r="AC396" s="97">
        <v>0</v>
      </c>
      <c r="AD396" s="97">
        <v>0</v>
      </c>
      <c r="AE396" s="97">
        <v>0</v>
      </c>
      <c r="AF396" s="97">
        <v>0</v>
      </c>
      <c r="AG396" s="341">
        <f t="shared" si="69"/>
        <v>0</v>
      </c>
      <c r="AH396" s="97">
        <v>0</v>
      </c>
      <c r="AI396" s="97">
        <v>0</v>
      </c>
      <c r="AJ396" s="97">
        <v>0</v>
      </c>
      <c r="AK396" s="97">
        <v>0</v>
      </c>
      <c r="AL396" s="318">
        <f t="shared" si="66"/>
        <v>0</v>
      </c>
      <c r="AM396" s="424">
        <f t="shared" si="70"/>
        <v>0</v>
      </c>
    </row>
    <row r="397" spans="2:39" ht="21.75" thickBot="1" x14ac:dyDescent="0.3">
      <c r="B397" s="1103"/>
      <c r="C397" s="1039"/>
      <c r="D397" s="1062"/>
      <c r="E397" s="1108"/>
      <c r="F397" s="320" t="s">
        <v>321</v>
      </c>
      <c r="G397" s="341">
        <f t="shared" si="62"/>
        <v>58</v>
      </c>
      <c r="H397" s="98">
        <v>0</v>
      </c>
      <c r="I397" s="98">
        <v>3</v>
      </c>
      <c r="J397" s="98">
        <v>0</v>
      </c>
      <c r="K397" s="116">
        <v>55</v>
      </c>
      <c r="L397" s="341">
        <f t="shared" si="63"/>
        <v>59</v>
      </c>
      <c r="M397" s="98">
        <v>0</v>
      </c>
      <c r="N397" s="98">
        <v>2</v>
      </c>
      <c r="O397" s="98">
        <v>0</v>
      </c>
      <c r="P397" s="116">
        <v>57</v>
      </c>
      <c r="Q397" s="341">
        <f t="shared" si="64"/>
        <v>83</v>
      </c>
      <c r="R397" s="105">
        <v>0</v>
      </c>
      <c r="S397" s="105">
        <v>10</v>
      </c>
      <c r="T397" s="105">
        <v>0</v>
      </c>
      <c r="U397" s="105">
        <v>73</v>
      </c>
      <c r="V397" s="318">
        <f t="shared" si="65"/>
        <v>200</v>
      </c>
      <c r="W397" s="407">
        <f t="shared" si="67"/>
        <v>78</v>
      </c>
      <c r="X397" s="98">
        <v>16</v>
      </c>
      <c r="Y397" s="98">
        <v>31</v>
      </c>
      <c r="Z397" s="98">
        <v>1</v>
      </c>
      <c r="AA397" s="98">
        <v>30</v>
      </c>
      <c r="AB397" s="407">
        <f t="shared" si="68"/>
        <v>65</v>
      </c>
      <c r="AC397" s="98">
        <v>0</v>
      </c>
      <c r="AD397" s="98">
        <v>9</v>
      </c>
      <c r="AE397" s="98">
        <v>0</v>
      </c>
      <c r="AF397" s="98">
        <v>56</v>
      </c>
      <c r="AG397" s="341">
        <f t="shared" si="69"/>
        <v>77</v>
      </c>
      <c r="AH397" s="98">
        <v>0</v>
      </c>
      <c r="AI397" s="98">
        <v>5</v>
      </c>
      <c r="AJ397" s="98">
        <v>0</v>
      </c>
      <c r="AK397" s="98">
        <v>72</v>
      </c>
      <c r="AL397" s="318">
        <f t="shared" si="66"/>
        <v>220</v>
      </c>
      <c r="AM397" s="424">
        <f t="shared" si="70"/>
        <v>420</v>
      </c>
    </row>
    <row r="398" spans="2:39" ht="51" x14ac:dyDescent="0.25">
      <c r="B398" s="39"/>
      <c r="C398" s="1038" t="s">
        <v>64</v>
      </c>
      <c r="D398" s="1075"/>
      <c r="E398" s="159" t="s">
        <v>665</v>
      </c>
      <c r="F398" s="326"/>
      <c r="G398" s="341">
        <f t="shared" si="62"/>
        <v>0</v>
      </c>
      <c r="H398" s="99"/>
      <c r="I398" s="99"/>
      <c r="J398" s="99"/>
      <c r="K398" s="343"/>
      <c r="L398" s="341">
        <f t="shared" si="63"/>
        <v>0</v>
      </c>
      <c r="M398" s="99"/>
      <c r="N398" s="99"/>
      <c r="O398" s="99"/>
      <c r="P398" s="343"/>
      <c r="Q398" s="341">
        <f t="shared" si="64"/>
        <v>0</v>
      </c>
      <c r="R398" s="111"/>
      <c r="S398" s="317"/>
      <c r="T398" s="317"/>
      <c r="U398" s="317"/>
      <c r="V398" s="318">
        <f t="shared" si="65"/>
        <v>0</v>
      </c>
      <c r="W398" s="407">
        <f t="shared" si="67"/>
        <v>0</v>
      </c>
      <c r="X398" s="99"/>
      <c r="Y398" s="99"/>
      <c r="Z398" s="99"/>
      <c r="AA398" s="99"/>
      <c r="AB398" s="407">
        <f t="shared" si="68"/>
        <v>0</v>
      </c>
      <c r="AC398" s="99"/>
      <c r="AD398" s="99"/>
      <c r="AE398" s="99"/>
      <c r="AF398" s="99"/>
      <c r="AG398" s="341">
        <f t="shared" si="69"/>
        <v>0</v>
      </c>
      <c r="AH398" s="99"/>
      <c r="AI398" s="99"/>
      <c r="AJ398" s="99"/>
      <c r="AK398" s="99"/>
      <c r="AL398" s="318">
        <f t="shared" si="66"/>
        <v>0</v>
      </c>
      <c r="AM398" s="424">
        <f t="shared" si="70"/>
        <v>0</v>
      </c>
    </row>
    <row r="399" spans="2:39" ht="51" x14ac:dyDescent="0.25">
      <c r="B399" s="39"/>
      <c r="C399" s="1038"/>
      <c r="D399" s="1075"/>
      <c r="E399" s="160" t="s">
        <v>666</v>
      </c>
      <c r="F399" s="326"/>
      <c r="G399" s="341">
        <f t="shared" si="62"/>
        <v>0</v>
      </c>
      <c r="H399" s="99"/>
      <c r="I399" s="99"/>
      <c r="J399" s="99"/>
      <c r="K399" s="343"/>
      <c r="L399" s="341">
        <f t="shared" si="63"/>
        <v>0</v>
      </c>
      <c r="M399" s="99"/>
      <c r="N399" s="99"/>
      <c r="O399" s="99"/>
      <c r="P399" s="343"/>
      <c r="Q399" s="341">
        <f t="shared" si="64"/>
        <v>0</v>
      </c>
      <c r="R399" s="111"/>
      <c r="S399" s="317"/>
      <c r="T399" s="317"/>
      <c r="U399" s="317"/>
      <c r="V399" s="318">
        <f t="shared" si="65"/>
        <v>0</v>
      </c>
      <c r="W399" s="407">
        <f t="shared" si="67"/>
        <v>0</v>
      </c>
      <c r="X399" s="99"/>
      <c r="Y399" s="99"/>
      <c r="Z399" s="99"/>
      <c r="AA399" s="99"/>
      <c r="AB399" s="407">
        <f t="shared" si="68"/>
        <v>0</v>
      </c>
      <c r="AC399" s="99"/>
      <c r="AD399" s="99"/>
      <c r="AE399" s="99"/>
      <c r="AF399" s="99"/>
      <c r="AG399" s="341">
        <f t="shared" si="69"/>
        <v>0</v>
      </c>
      <c r="AH399" s="99"/>
      <c r="AI399" s="99"/>
      <c r="AJ399" s="99"/>
      <c r="AK399" s="99"/>
      <c r="AL399" s="318">
        <f t="shared" si="66"/>
        <v>0</v>
      </c>
      <c r="AM399" s="424">
        <f t="shared" si="70"/>
        <v>0</v>
      </c>
    </row>
    <row r="400" spans="2:39" ht="63.75" x14ac:dyDescent="0.25">
      <c r="B400" s="39"/>
      <c r="C400" s="1038"/>
      <c r="D400" s="1075"/>
      <c r="E400" s="160" t="s">
        <v>667</v>
      </c>
      <c r="F400" s="326"/>
      <c r="G400" s="341">
        <f t="shared" si="62"/>
        <v>0</v>
      </c>
      <c r="H400" s="99"/>
      <c r="I400" s="99"/>
      <c r="J400" s="99"/>
      <c r="K400" s="343"/>
      <c r="L400" s="341">
        <f t="shared" si="63"/>
        <v>0</v>
      </c>
      <c r="M400" s="99"/>
      <c r="N400" s="99"/>
      <c r="O400" s="99"/>
      <c r="P400" s="343"/>
      <c r="Q400" s="341">
        <f t="shared" si="64"/>
        <v>0</v>
      </c>
      <c r="R400" s="111"/>
      <c r="S400" s="317"/>
      <c r="T400" s="317"/>
      <c r="U400" s="317"/>
      <c r="V400" s="318">
        <f t="shared" si="65"/>
        <v>0</v>
      </c>
      <c r="W400" s="407">
        <f t="shared" si="67"/>
        <v>0</v>
      </c>
      <c r="X400" s="99"/>
      <c r="Y400" s="99"/>
      <c r="Z400" s="99"/>
      <c r="AA400" s="99"/>
      <c r="AB400" s="407">
        <f t="shared" si="68"/>
        <v>0</v>
      </c>
      <c r="AC400" s="99"/>
      <c r="AD400" s="99"/>
      <c r="AE400" s="99"/>
      <c r="AF400" s="99"/>
      <c r="AG400" s="341">
        <f t="shared" si="69"/>
        <v>0</v>
      </c>
      <c r="AH400" s="99"/>
      <c r="AI400" s="99"/>
      <c r="AJ400" s="99"/>
      <c r="AK400" s="99"/>
      <c r="AL400" s="318">
        <f t="shared" si="66"/>
        <v>0</v>
      </c>
      <c r="AM400" s="424">
        <f t="shared" si="70"/>
        <v>0</v>
      </c>
    </row>
    <row r="401" spans="2:39" ht="76.5" x14ac:dyDescent="0.25">
      <c r="B401" s="39"/>
      <c r="C401" s="1038"/>
      <c r="D401" s="1075"/>
      <c r="E401" s="160" t="s">
        <v>65</v>
      </c>
      <c r="F401" s="326"/>
      <c r="G401" s="341">
        <f t="shared" si="62"/>
        <v>0</v>
      </c>
      <c r="H401" s="99"/>
      <c r="I401" s="99"/>
      <c r="J401" s="99"/>
      <c r="K401" s="343"/>
      <c r="L401" s="341">
        <f t="shared" si="63"/>
        <v>0</v>
      </c>
      <c r="M401" s="99"/>
      <c r="N401" s="99"/>
      <c r="O401" s="99"/>
      <c r="P401" s="343"/>
      <c r="Q401" s="341">
        <f t="shared" si="64"/>
        <v>0</v>
      </c>
      <c r="R401" s="111"/>
      <c r="S401" s="317"/>
      <c r="T401" s="317"/>
      <c r="U401" s="317"/>
      <c r="V401" s="318">
        <f t="shared" si="65"/>
        <v>0</v>
      </c>
      <c r="W401" s="407">
        <f t="shared" si="67"/>
        <v>0</v>
      </c>
      <c r="X401" s="99"/>
      <c r="Y401" s="99"/>
      <c r="Z401" s="99"/>
      <c r="AA401" s="99"/>
      <c r="AB401" s="407">
        <f t="shared" si="68"/>
        <v>0</v>
      </c>
      <c r="AC401" s="99"/>
      <c r="AD401" s="99"/>
      <c r="AE401" s="99"/>
      <c r="AF401" s="99"/>
      <c r="AG401" s="341">
        <f t="shared" si="69"/>
        <v>0</v>
      </c>
      <c r="AH401" s="99"/>
      <c r="AI401" s="99"/>
      <c r="AJ401" s="99"/>
      <c r="AK401" s="99"/>
      <c r="AL401" s="318">
        <f t="shared" si="66"/>
        <v>0</v>
      </c>
      <c r="AM401" s="424">
        <f t="shared" si="70"/>
        <v>0</v>
      </c>
    </row>
    <row r="402" spans="2:39" ht="74.25" customHeight="1" x14ac:dyDescent="0.25">
      <c r="B402" s="39"/>
      <c r="C402" s="1038"/>
      <c r="D402" s="1075"/>
      <c r="E402" s="160" t="s">
        <v>66</v>
      </c>
      <c r="F402" s="326"/>
      <c r="G402" s="341">
        <f t="shared" si="62"/>
        <v>0</v>
      </c>
      <c r="H402" s="99"/>
      <c r="I402" s="99"/>
      <c r="J402" s="99"/>
      <c r="K402" s="343"/>
      <c r="L402" s="341">
        <f t="shared" si="63"/>
        <v>0</v>
      </c>
      <c r="M402" s="99"/>
      <c r="N402" s="99"/>
      <c r="O402" s="99"/>
      <c r="P402" s="343"/>
      <c r="Q402" s="341">
        <f t="shared" si="64"/>
        <v>0</v>
      </c>
      <c r="R402" s="111"/>
      <c r="S402" s="317"/>
      <c r="T402" s="317"/>
      <c r="U402" s="317"/>
      <c r="V402" s="318">
        <f t="shared" si="65"/>
        <v>0</v>
      </c>
      <c r="W402" s="407">
        <f t="shared" si="67"/>
        <v>0</v>
      </c>
      <c r="X402" s="99"/>
      <c r="Y402" s="99"/>
      <c r="Z402" s="99"/>
      <c r="AA402" s="99"/>
      <c r="AB402" s="407">
        <f t="shared" si="68"/>
        <v>0</v>
      </c>
      <c r="AC402" s="99"/>
      <c r="AD402" s="99"/>
      <c r="AE402" s="99"/>
      <c r="AF402" s="99"/>
      <c r="AG402" s="341">
        <f t="shared" si="69"/>
        <v>0</v>
      </c>
      <c r="AH402" s="99"/>
      <c r="AI402" s="99"/>
      <c r="AJ402" s="99"/>
      <c r="AK402" s="99"/>
      <c r="AL402" s="318">
        <f t="shared" si="66"/>
        <v>0</v>
      </c>
      <c r="AM402" s="424">
        <f t="shared" si="70"/>
        <v>0</v>
      </c>
    </row>
    <row r="403" spans="2:39" ht="63.75" x14ac:dyDescent="0.25">
      <c r="B403" s="39"/>
      <c r="C403" s="1038"/>
      <c r="D403" s="1075"/>
      <c r="E403" s="160" t="s">
        <v>67</v>
      </c>
      <c r="F403" s="326"/>
      <c r="G403" s="341">
        <f t="shared" si="62"/>
        <v>0</v>
      </c>
      <c r="H403" s="99"/>
      <c r="I403" s="99"/>
      <c r="J403" s="99"/>
      <c r="K403" s="343"/>
      <c r="L403" s="341">
        <f t="shared" si="63"/>
        <v>0</v>
      </c>
      <c r="M403" s="99"/>
      <c r="N403" s="99"/>
      <c r="O403" s="99"/>
      <c r="P403" s="343"/>
      <c r="Q403" s="341">
        <f t="shared" si="64"/>
        <v>0</v>
      </c>
      <c r="R403" s="111"/>
      <c r="S403" s="317"/>
      <c r="T403" s="317"/>
      <c r="U403" s="317"/>
      <c r="V403" s="318">
        <f t="shared" si="65"/>
        <v>0</v>
      </c>
      <c r="W403" s="407">
        <f t="shared" si="67"/>
        <v>0</v>
      </c>
      <c r="X403" s="99"/>
      <c r="Y403" s="99"/>
      <c r="Z403" s="99"/>
      <c r="AA403" s="99"/>
      <c r="AB403" s="407">
        <f t="shared" si="68"/>
        <v>0</v>
      </c>
      <c r="AC403" s="99"/>
      <c r="AD403" s="99"/>
      <c r="AE403" s="99"/>
      <c r="AF403" s="99"/>
      <c r="AG403" s="341">
        <f t="shared" si="69"/>
        <v>0</v>
      </c>
      <c r="AH403" s="99"/>
      <c r="AI403" s="99"/>
      <c r="AJ403" s="99"/>
      <c r="AK403" s="99"/>
      <c r="AL403" s="318">
        <f t="shared" si="66"/>
        <v>0</v>
      </c>
      <c r="AM403" s="424">
        <f t="shared" si="70"/>
        <v>0</v>
      </c>
    </row>
    <row r="404" spans="2:39" ht="76.5" x14ac:dyDescent="0.25">
      <c r="B404" s="39"/>
      <c r="C404" s="1038"/>
      <c r="D404" s="1075"/>
      <c r="E404" s="160" t="s">
        <v>732</v>
      </c>
      <c r="F404" s="326"/>
      <c r="G404" s="341">
        <f t="shared" si="62"/>
        <v>0</v>
      </c>
      <c r="H404" s="99"/>
      <c r="I404" s="99"/>
      <c r="J404" s="99"/>
      <c r="K404" s="343"/>
      <c r="L404" s="341">
        <f t="shared" si="63"/>
        <v>0</v>
      </c>
      <c r="M404" s="99"/>
      <c r="N404" s="99"/>
      <c r="O404" s="99"/>
      <c r="P404" s="343"/>
      <c r="Q404" s="341">
        <f t="shared" si="64"/>
        <v>0</v>
      </c>
      <c r="R404" s="99"/>
      <c r="S404" s="102"/>
      <c r="T404" s="102"/>
      <c r="U404" s="102"/>
      <c r="V404" s="318">
        <f t="shared" si="65"/>
        <v>0</v>
      </c>
      <c r="W404" s="407">
        <f t="shared" si="67"/>
        <v>0</v>
      </c>
      <c r="X404" s="99"/>
      <c r="Y404" s="99"/>
      <c r="Z404" s="99"/>
      <c r="AA404" s="99"/>
      <c r="AB404" s="407">
        <f t="shared" si="68"/>
        <v>0</v>
      </c>
      <c r="AC404" s="99"/>
      <c r="AD404" s="99"/>
      <c r="AE404" s="99"/>
      <c r="AF404" s="99"/>
      <c r="AG404" s="341">
        <f t="shared" si="69"/>
        <v>0</v>
      </c>
      <c r="AH404" s="99"/>
      <c r="AI404" s="99"/>
      <c r="AJ404" s="99"/>
      <c r="AK404" s="99"/>
      <c r="AL404" s="318">
        <f t="shared" si="66"/>
        <v>0</v>
      </c>
      <c r="AM404" s="424">
        <f t="shared" si="70"/>
        <v>0</v>
      </c>
    </row>
    <row r="405" spans="2:39" ht="112.5" customHeight="1" x14ac:dyDescent="0.25">
      <c r="B405" s="39"/>
      <c r="C405" s="1038"/>
      <c r="D405" s="1075"/>
      <c r="E405" s="160" t="s">
        <v>733</v>
      </c>
      <c r="F405" s="326"/>
      <c r="G405" s="341">
        <f t="shared" si="62"/>
        <v>0</v>
      </c>
      <c r="H405" s="99"/>
      <c r="I405" s="99"/>
      <c r="J405" s="99"/>
      <c r="K405" s="343"/>
      <c r="L405" s="341">
        <f t="shared" si="63"/>
        <v>0</v>
      </c>
      <c r="M405" s="99"/>
      <c r="N405" s="99"/>
      <c r="O405" s="99"/>
      <c r="P405" s="343"/>
      <c r="Q405" s="341">
        <f t="shared" si="64"/>
        <v>0</v>
      </c>
      <c r="R405" s="99"/>
      <c r="S405" s="102"/>
      <c r="T405" s="102"/>
      <c r="U405" s="102"/>
      <c r="V405" s="318">
        <f t="shared" si="65"/>
        <v>0</v>
      </c>
      <c r="W405" s="407">
        <f t="shared" si="67"/>
        <v>0</v>
      </c>
      <c r="X405" s="99"/>
      <c r="Y405" s="99"/>
      <c r="Z405" s="99"/>
      <c r="AA405" s="99"/>
      <c r="AB405" s="407">
        <f t="shared" si="68"/>
        <v>0</v>
      </c>
      <c r="AC405" s="99"/>
      <c r="AD405" s="99"/>
      <c r="AE405" s="99"/>
      <c r="AF405" s="99"/>
      <c r="AG405" s="341">
        <f t="shared" si="69"/>
        <v>0</v>
      </c>
      <c r="AH405" s="99"/>
      <c r="AI405" s="99"/>
      <c r="AJ405" s="99"/>
      <c r="AK405" s="99"/>
      <c r="AL405" s="318">
        <f t="shared" si="66"/>
        <v>0</v>
      </c>
      <c r="AM405" s="424">
        <f t="shared" si="70"/>
        <v>0</v>
      </c>
    </row>
    <row r="406" spans="2:39" ht="114" customHeight="1" x14ac:dyDescent="0.25">
      <c r="B406" s="39"/>
      <c r="C406" s="1038"/>
      <c r="D406" s="1075"/>
      <c r="E406" s="160" t="s">
        <v>668</v>
      </c>
      <c r="F406" s="326"/>
      <c r="G406" s="341">
        <f t="shared" si="62"/>
        <v>0</v>
      </c>
      <c r="H406" s="99"/>
      <c r="I406" s="99"/>
      <c r="J406" s="99"/>
      <c r="K406" s="343"/>
      <c r="L406" s="341">
        <f t="shared" si="63"/>
        <v>0</v>
      </c>
      <c r="M406" s="99"/>
      <c r="N406" s="99"/>
      <c r="O406" s="99"/>
      <c r="P406" s="343"/>
      <c r="Q406" s="341">
        <f t="shared" si="64"/>
        <v>0</v>
      </c>
      <c r="R406" s="99"/>
      <c r="S406" s="102"/>
      <c r="T406" s="102"/>
      <c r="U406" s="102"/>
      <c r="V406" s="318">
        <f t="shared" si="65"/>
        <v>0</v>
      </c>
      <c r="W406" s="407">
        <f t="shared" si="67"/>
        <v>0</v>
      </c>
      <c r="X406" s="99"/>
      <c r="Y406" s="99"/>
      <c r="Z406" s="99"/>
      <c r="AA406" s="99"/>
      <c r="AB406" s="407">
        <f t="shared" si="68"/>
        <v>0</v>
      </c>
      <c r="AC406" s="99"/>
      <c r="AD406" s="99"/>
      <c r="AE406" s="99"/>
      <c r="AF406" s="99"/>
      <c r="AG406" s="341">
        <f t="shared" si="69"/>
        <v>0</v>
      </c>
      <c r="AH406" s="99"/>
      <c r="AI406" s="99"/>
      <c r="AJ406" s="99"/>
      <c r="AK406" s="99"/>
      <c r="AL406" s="318">
        <f t="shared" si="66"/>
        <v>0</v>
      </c>
      <c r="AM406" s="424">
        <f t="shared" si="70"/>
        <v>0</v>
      </c>
    </row>
    <row r="407" spans="2:39" ht="114.75" customHeight="1" x14ac:dyDescent="0.25">
      <c r="B407" s="39"/>
      <c r="C407" s="1038"/>
      <c r="D407" s="1075"/>
      <c r="E407" s="160" t="s">
        <v>669</v>
      </c>
      <c r="F407" s="326"/>
      <c r="G407" s="341">
        <f t="shared" si="62"/>
        <v>0</v>
      </c>
      <c r="H407" s="99"/>
      <c r="I407" s="99"/>
      <c r="J407" s="99"/>
      <c r="K407" s="343"/>
      <c r="L407" s="341">
        <f t="shared" si="63"/>
        <v>0</v>
      </c>
      <c r="M407" s="99"/>
      <c r="N407" s="99"/>
      <c r="O407" s="99"/>
      <c r="P407" s="343"/>
      <c r="Q407" s="341">
        <f t="shared" si="64"/>
        <v>0</v>
      </c>
      <c r="R407" s="99"/>
      <c r="S407" s="102"/>
      <c r="T407" s="102"/>
      <c r="U407" s="102"/>
      <c r="V407" s="318">
        <f t="shared" si="65"/>
        <v>0</v>
      </c>
      <c r="W407" s="407">
        <f t="shared" si="67"/>
        <v>0</v>
      </c>
      <c r="X407" s="99"/>
      <c r="Y407" s="99"/>
      <c r="Z407" s="99"/>
      <c r="AA407" s="99"/>
      <c r="AB407" s="407">
        <f t="shared" si="68"/>
        <v>0</v>
      </c>
      <c r="AC407" s="99"/>
      <c r="AD407" s="99"/>
      <c r="AE407" s="99"/>
      <c r="AF407" s="99"/>
      <c r="AG407" s="341">
        <f t="shared" si="69"/>
        <v>0</v>
      </c>
      <c r="AH407" s="99"/>
      <c r="AI407" s="99"/>
      <c r="AJ407" s="99"/>
      <c r="AK407" s="99"/>
      <c r="AL407" s="318">
        <f t="shared" si="66"/>
        <v>0</v>
      </c>
      <c r="AM407" s="424">
        <f t="shared" si="70"/>
        <v>0</v>
      </c>
    </row>
    <row r="408" spans="2:39" ht="38.25" x14ac:dyDescent="0.25">
      <c r="B408" s="39"/>
      <c r="C408" s="1038"/>
      <c r="D408" s="1075"/>
      <c r="E408" s="166" t="s">
        <v>670</v>
      </c>
      <c r="F408" s="338"/>
      <c r="G408" s="341">
        <f t="shared" si="62"/>
        <v>0</v>
      </c>
      <c r="H408" s="99"/>
      <c r="I408" s="99"/>
      <c r="J408" s="99"/>
      <c r="K408" s="343"/>
      <c r="L408" s="341">
        <f t="shared" si="63"/>
        <v>0</v>
      </c>
      <c r="M408" s="99"/>
      <c r="N408" s="99"/>
      <c r="O408" s="99"/>
      <c r="P408" s="343"/>
      <c r="Q408" s="341">
        <f t="shared" si="64"/>
        <v>0</v>
      </c>
      <c r="R408" s="99"/>
      <c r="S408" s="102"/>
      <c r="T408" s="102"/>
      <c r="U408" s="102"/>
      <c r="V408" s="318">
        <f t="shared" si="65"/>
        <v>0</v>
      </c>
      <c r="W408" s="407">
        <f t="shared" si="67"/>
        <v>0</v>
      </c>
      <c r="X408" s="99"/>
      <c r="Y408" s="99"/>
      <c r="Z408" s="99"/>
      <c r="AA408" s="99"/>
      <c r="AB408" s="407">
        <f t="shared" si="68"/>
        <v>0</v>
      </c>
      <c r="AC408" s="99"/>
      <c r="AD408" s="99"/>
      <c r="AE408" s="99"/>
      <c r="AF408" s="99"/>
      <c r="AG408" s="341">
        <f t="shared" si="69"/>
        <v>0</v>
      </c>
      <c r="AH408" s="99"/>
      <c r="AI408" s="99"/>
      <c r="AJ408" s="99"/>
      <c r="AK408" s="99"/>
      <c r="AL408" s="318">
        <f t="shared" si="66"/>
        <v>0</v>
      </c>
      <c r="AM408" s="424">
        <f t="shared" si="70"/>
        <v>0</v>
      </c>
    </row>
    <row r="409" spans="2:39" ht="51" x14ac:dyDescent="0.25">
      <c r="B409" s="39"/>
      <c r="C409" s="1038"/>
      <c r="D409" s="1075"/>
      <c r="E409" s="166" t="s">
        <v>68</v>
      </c>
      <c r="F409" s="338"/>
      <c r="G409" s="341">
        <f t="shared" si="62"/>
        <v>0</v>
      </c>
      <c r="H409" s="99"/>
      <c r="I409" s="99"/>
      <c r="J409" s="99"/>
      <c r="K409" s="343"/>
      <c r="L409" s="341">
        <f t="shared" si="63"/>
        <v>0</v>
      </c>
      <c r="M409" s="99"/>
      <c r="N409" s="99"/>
      <c r="O409" s="99"/>
      <c r="P409" s="343"/>
      <c r="Q409" s="341">
        <f t="shared" si="64"/>
        <v>0</v>
      </c>
      <c r="R409" s="99"/>
      <c r="S409" s="102"/>
      <c r="T409" s="102"/>
      <c r="U409" s="102"/>
      <c r="V409" s="318">
        <f t="shared" si="65"/>
        <v>0</v>
      </c>
      <c r="W409" s="407">
        <f t="shared" si="67"/>
        <v>0</v>
      </c>
      <c r="X409" s="99"/>
      <c r="Y409" s="99"/>
      <c r="Z409" s="99"/>
      <c r="AA409" s="99"/>
      <c r="AB409" s="407">
        <f t="shared" si="68"/>
        <v>0</v>
      </c>
      <c r="AC409" s="99"/>
      <c r="AD409" s="99"/>
      <c r="AE409" s="99"/>
      <c r="AF409" s="99"/>
      <c r="AG409" s="341">
        <f t="shared" si="69"/>
        <v>0</v>
      </c>
      <c r="AH409" s="99"/>
      <c r="AI409" s="99"/>
      <c r="AJ409" s="99"/>
      <c r="AK409" s="99"/>
      <c r="AL409" s="318">
        <f t="shared" si="66"/>
        <v>0</v>
      </c>
      <c r="AM409" s="424">
        <f t="shared" si="70"/>
        <v>0</v>
      </c>
    </row>
    <row r="410" spans="2:39" ht="51" x14ac:dyDescent="0.25">
      <c r="B410" s="39"/>
      <c r="C410" s="1038"/>
      <c r="D410" s="1075"/>
      <c r="E410" s="166" t="s">
        <v>69</v>
      </c>
      <c r="F410" s="338"/>
      <c r="G410" s="341">
        <f t="shared" si="62"/>
        <v>0</v>
      </c>
      <c r="H410" s="99"/>
      <c r="I410" s="99"/>
      <c r="J410" s="99"/>
      <c r="K410" s="343"/>
      <c r="L410" s="341">
        <f t="shared" si="63"/>
        <v>0</v>
      </c>
      <c r="M410" s="99"/>
      <c r="N410" s="99"/>
      <c r="O410" s="99"/>
      <c r="P410" s="343"/>
      <c r="Q410" s="341">
        <f t="shared" si="64"/>
        <v>0</v>
      </c>
      <c r="R410" s="99"/>
      <c r="S410" s="102"/>
      <c r="T410" s="102"/>
      <c r="U410" s="102"/>
      <c r="V410" s="318">
        <f t="shared" si="65"/>
        <v>0</v>
      </c>
      <c r="W410" s="407">
        <f t="shared" si="67"/>
        <v>0</v>
      </c>
      <c r="X410" s="99"/>
      <c r="Y410" s="99"/>
      <c r="Z410" s="99"/>
      <c r="AA410" s="99"/>
      <c r="AB410" s="407">
        <f t="shared" si="68"/>
        <v>0</v>
      </c>
      <c r="AC410" s="99"/>
      <c r="AD410" s="99"/>
      <c r="AE410" s="99"/>
      <c r="AF410" s="99"/>
      <c r="AG410" s="341">
        <f t="shared" si="69"/>
        <v>0</v>
      </c>
      <c r="AH410" s="99"/>
      <c r="AI410" s="99"/>
      <c r="AJ410" s="99"/>
      <c r="AK410" s="99"/>
      <c r="AL410" s="318">
        <f t="shared" si="66"/>
        <v>0</v>
      </c>
      <c r="AM410" s="424">
        <f t="shared" si="70"/>
        <v>0</v>
      </c>
    </row>
    <row r="411" spans="2:39" ht="51" x14ac:dyDescent="0.25">
      <c r="B411" s="39"/>
      <c r="C411" s="1038"/>
      <c r="D411" s="1075"/>
      <c r="E411" s="166" t="s">
        <v>70</v>
      </c>
      <c r="F411" s="338"/>
      <c r="G411" s="341">
        <f t="shared" si="62"/>
        <v>0</v>
      </c>
      <c r="H411" s="99"/>
      <c r="I411" s="99"/>
      <c r="J411" s="99"/>
      <c r="K411" s="343"/>
      <c r="L411" s="341">
        <f t="shared" si="63"/>
        <v>0</v>
      </c>
      <c r="M411" s="99"/>
      <c r="N411" s="99"/>
      <c r="O411" s="99"/>
      <c r="P411" s="343"/>
      <c r="Q411" s="341">
        <f t="shared" si="64"/>
        <v>0</v>
      </c>
      <c r="R411" s="99"/>
      <c r="S411" s="102"/>
      <c r="T411" s="102"/>
      <c r="U411" s="102"/>
      <c r="V411" s="318">
        <f t="shared" si="65"/>
        <v>0</v>
      </c>
      <c r="W411" s="407">
        <f t="shared" si="67"/>
        <v>0</v>
      </c>
      <c r="X411" s="99"/>
      <c r="Y411" s="99"/>
      <c r="Z411" s="99"/>
      <c r="AA411" s="99"/>
      <c r="AB411" s="407">
        <f t="shared" si="68"/>
        <v>0</v>
      </c>
      <c r="AC411" s="99"/>
      <c r="AD411" s="99"/>
      <c r="AE411" s="99"/>
      <c r="AF411" s="99"/>
      <c r="AG411" s="341">
        <f t="shared" si="69"/>
        <v>0</v>
      </c>
      <c r="AH411" s="99"/>
      <c r="AI411" s="99"/>
      <c r="AJ411" s="99"/>
      <c r="AK411" s="99"/>
      <c r="AL411" s="318">
        <f t="shared" si="66"/>
        <v>0</v>
      </c>
      <c r="AM411" s="424">
        <f t="shared" si="70"/>
        <v>0</v>
      </c>
    </row>
    <row r="412" spans="2:39" ht="51" x14ac:dyDescent="0.25">
      <c r="B412" s="39"/>
      <c r="C412" s="1038"/>
      <c r="D412" s="1075"/>
      <c r="E412" s="166" t="s">
        <v>71</v>
      </c>
      <c r="F412" s="338"/>
      <c r="G412" s="341">
        <f t="shared" si="62"/>
        <v>0</v>
      </c>
      <c r="H412" s="99"/>
      <c r="I412" s="99"/>
      <c r="J412" s="99"/>
      <c r="K412" s="343"/>
      <c r="L412" s="341">
        <f t="shared" si="63"/>
        <v>0</v>
      </c>
      <c r="M412" s="99"/>
      <c r="N412" s="99"/>
      <c r="O412" s="99"/>
      <c r="P412" s="343"/>
      <c r="Q412" s="341">
        <f t="shared" si="64"/>
        <v>0</v>
      </c>
      <c r="R412" s="99"/>
      <c r="S412" s="102"/>
      <c r="T412" s="102"/>
      <c r="U412" s="102"/>
      <c r="V412" s="318">
        <f t="shared" si="65"/>
        <v>0</v>
      </c>
      <c r="W412" s="407">
        <f t="shared" si="67"/>
        <v>0</v>
      </c>
      <c r="X412" s="99"/>
      <c r="Y412" s="99"/>
      <c r="Z412" s="99"/>
      <c r="AA412" s="99"/>
      <c r="AB412" s="407">
        <f t="shared" si="68"/>
        <v>0</v>
      </c>
      <c r="AC412" s="99"/>
      <c r="AD412" s="99"/>
      <c r="AE412" s="99"/>
      <c r="AF412" s="99"/>
      <c r="AG412" s="341">
        <f t="shared" si="69"/>
        <v>0</v>
      </c>
      <c r="AH412" s="99"/>
      <c r="AI412" s="99"/>
      <c r="AJ412" s="99"/>
      <c r="AK412" s="99"/>
      <c r="AL412" s="318">
        <f t="shared" si="66"/>
        <v>0</v>
      </c>
      <c r="AM412" s="424">
        <f t="shared" si="70"/>
        <v>0</v>
      </c>
    </row>
    <row r="413" spans="2:39" ht="88.5" customHeight="1" x14ac:dyDescent="0.25">
      <c r="B413" s="39"/>
      <c r="C413" s="1038"/>
      <c r="D413" s="1075"/>
      <c r="E413" s="160" t="s">
        <v>671</v>
      </c>
      <c r="F413" s="326"/>
      <c r="G413" s="341">
        <f t="shared" si="62"/>
        <v>0</v>
      </c>
      <c r="H413" s="99"/>
      <c r="I413" s="99"/>
      <c r="J413" s="99"/>
      <c r="K413" s="343"/>
      <c r="L413" s="341">
        <f t="shared" si="63"/>
        <v>0</v>
      </c>
      <c r="M413" s="99"/>
      <c r="N413" s="99"/>
      <c r="O413" s="99"/>
      <c r="P413" s="343"/>
      <c r="Q413" s="341">
        <f t="shared" si="64"/>
        <v>0</v>
      </c>
      <c r="R413" s="99"/>
      <c r="S413" s="102"/>
      <c r="T413" s="102"/>
      <c r="U413" s="102"/>
      <c r="V413" s="318">
        <f t="shared" si="65"/>
        <v>0</v>
      </c>
      <c r="W413" s="407">
        <f t="shared" si="67"/>
        <v>0</v>
      </c>
      <c r="X413" s="99"/>
      <c r="Y413" s="99"/>
      <c r="Z413" s="99"/>
      <c r="AA413" s="99"/>
      <c r="AB413" s="407">
        <f t="shared" si="68"/>
        <v>0</v>
      </c>
      <c r="AC413" s="99"/>
      <c r="AD413" s="99"/>
      <c r="AE413" s="99"/>
      <c r="AF413" s="99"/>
      <c r="AG413" s="341">
        <f t="shared" si="69"/>
        <v>0</v>
      </c>
      <c r="AH413" s="99"/>
      <c r="AI413" s="99"/>
      <c r="AJ413" s="99"/>
      <c r="AK413" s="99"/>
      <c r="AL413" s="318">
        <f t="shared" si="66"/>
        <v>0</v>
      </c>
      <c r="AM413" s="424">
        <f t="shared" si="70"/>
        <v>0</v>
      </c>
    </row>
    <row r="414" spans="2:39" ht="126.75" customHeight="1" x14ac:dyDescent="0.25">
      <c r="B414" s="39"/>
      <c r="C414" s="1038"/>
      <c r="D414" s="1075"/>
      <c r="E414" s="160" t="s">
        <v>672</v>
      </c>
      <c r="F414" s="326"/>
      <c r="G414" s="341">
        <f t="shared" si="62"/>
        <v>0</v>
      </c>
      <c r="H414" s="99"/>
      <c r="I414" s="99"/>
      <c r="J414" s="99"/>
      <c r="K414" s="343"/>
      <c r="L414" s="341">
        <f t="shared" si="63"/>
        <v>0</v>
      </c>
      <c r="M414" s="99"/>
      <c r="N414" s="99"/>
      <c r="O414" s="99"/>
      <c r="P414" s="343"/>
      <c r="Q414" s="341">
        <f t="shared" si="64"/>
        <v>0</v>
      </c>
      <c r="R414" s="99"/>
      <c r="S414" s="102"/>
      <c r="T414" s="102"/>
      <c r="U414" s="102"/>
      <c r="V414" s="318">
        <f t="shared" si="65"/>
        <v>0</v>
      </c>
      <c r="W414" s="407">
        <f t="shared" si="67"/>
        <v>0</v>
      </c>
      <c r="X414" s="99"/>
      <c r="Y414" s="99"/>
      <c r="Z414" s="99"/>
      <c r="AA414" s="99"/>
      <c r="AB414" s="407">
        <f t="shared" si="68"/>
        <v>0</v>
      </c>
      <c r="AC414" s="99"/>
      <c r="AD414" s="99"/>
      <c r="AE414" s="99"/>
      <c r="AF414" s="99"/>
      <c r="AG414" s="341">
        <f t="shared" si="69"/>
        <v>0</v>
      </c>
      <c r="AH414" s="99"/>
      <c r="AI414" s="99"/>
      <c r="AJ414" s="99"/>
      <c r="AK414" s="99"/>
      <c r="AL414" s="318">
        <f t="shared" si="66"/>
        <v>0</v>
      </c>
      <c r="AM414" s="424">
        <f t="shared" si="70"/>
        <v>0</v>
      </c>
    </row>
    <row r="415" spans="2:39" ht="99.75" customHeight="1" x14ac:dyDescent="0.25">
      <c r="B415" s="39"/>
      <c r="C415" s="1038"/>
      <c r="D415" s="1075"/>
      <c r="E415" s="160" t="s">
        <v>673</v>
      </c>
      <c r="F415" s="326"/>
      <c r="G415" s="341">
        <f t="shared" si="62"/>
        <v>0</v>
      </c>
      <c r="H415" s="99"/>
      <c r="I415" s="99"/>
      <c r="J415" s="99"/>
      <c r="K415" s="343"/>
      <c r="L415" s="341">
        <f t="shared" si="63"/>
        <v>0</v>
      </c>
      <c r="M415" s="99"/>
      <c r="N415" s="99"/>
      <c r="O415" s="99"/>
      <c r="P415" s="343"/>
      <c r="Q415" s="341">
        <f t="shared" si="64"/>
        <v>0</v>
      </c>
      <c r="R415" s="99"/>
      <c r="S415" s="102"/>
      <c r="T415" s="102"/>
      <c r="U415" s="102"/>
      <c r="V415" s="318">
        <f t="shared" si="65"/>
        <v>0</v>
      </c>
      <c r="W415" s="407">
        <f t="shared" si="67"/>
        <v>0</v>
      </c>
      <c r="X415" s="99"/>
      <c r="Y415" s="99"/>
      <c r="Z415" s="99"/>
      <c r="AA415" s="99"/>
      <c r="AB415" s="407">
        <f t="shared" si="68"/>
        <v>0</v>
      </c>
      <c r="AC415" s="99"/>
      <c r="AD415" s="99"/>
      <c r="AE415" s="99"/>
      <c r="AF415" s="99"/>
      <c r="AG415" s="341">
        <f t="shared" si="69"/>
        <v>0</v>
      </c>
      <c r="AH415" s="99"/>
      <c r="AI415" s="99"/>
      <c r="AJ415" s="99"/>
      <c r="AK415" s="99"/>
      <c r="AL415" s="318">
        <f t="shared" si="66"/>
        <v>0</v>
      </c>
      <c r="AM415" s="424">
        <f t="shared" si="70"/>
        <v>0</v>
      </c>
    </row>
    <row r="416" spans="2:39" ht="112.5" customHeight="1" x14ac:dyDescent="0.25">
      <c r="B416" s="39"/>
      <c r="C416" s="1038"/>
      <c r="D416" s="1075"/>
      <c r="E416" s="160" t="s">
        <v>734</v>
      </c>
      <c r="F416" s="326"/>
      <c r="G416" s="341">
        <f t="shared" si="62"/>
        <v>0</v>
      </c>
      <c r="H416" s="99"/>
      <c r="I416" s="99"/>
      <c r="J416" s="99"/>
      <c r="K416" s="343"/>
      <c r="L416" s="341">
        <f t="shared" si="63"/>
        <v>0</v>
      </c>
      <c r="M416" s="99"/>
      <c r="N416" s="99"/>
      <c r="O416" s="99"/>
      <c r="P416" s="343"/>
      <c r="Q416" s="341">
        <f t="shared" si="64"/>
        <v>0</v>
      </c>
      <c r="R416" s="99"/>
      <c r="S416" s="102"/>
      <c r="T416" s="102"/>
      <c r="U416" s="102"/>
      <c r="V416" s="318">
        <f t="shared" si="65"/>
        <v>0</v>
      </c>
      <c r="W416" s="407">
        <f t="shared" si="67"/>
        <v>0</v>
      </c>
      <c r="X416" s="99"/>
      <c r="Y416" s="99"/>
      <c r="Z416" s="99"/>
      <c r="AA416" s="99"/>
      <c r="AB416" s="407">
        <f t="shared" si="68"/>
        <v>0</v>
      </c>
      <c r="AC416" s="99"/>
      <c r="AD416" s="99"/>
      <c r="AE416" s="99"/>
      <c r="AF416" s="99"/>
      <c r="AG416" s="341">
        <f t="shared" si="69"/>
        <v>0</v>
      </c>
      <c r="AH416" s="99"/>
      <c r="AI416" s="99"/>
      <c r="AJ416" s="99"/>
      <c r="AK416" s="99"/>
      <c r="AL416" s="318">
        <f t="shared" si="66"/>
        <v>0</v>
      </c>
      <c r="AM416" s="424">
        <f t="shared" si="70"/>
        <v>0</v>
      </c>
    </row>
    <row r="417" spans="2:39" ht="21" x14ac:dyDescent="0.25">
      <c r="B417" s="39"/>
      <c r="C417" s="1038"/>
      <c r="D417" s="1075"/>
      <c r="E417" s="160" t="s">
        <v>72</v>
      </c>
      <c r="F417" s="326"/>
      <c r="G417" s="341">
        <f t="shared" si="62"/>
        <v>0</v>
      </c>
      <c r="H417" s="99"/>
      <c r="I417" s="99"/>
      <c r="J417" s="99"/>
      <c r="K417" s="343"/>
      <c r="L417" s="341">
        <f t="shared" si="63"/>
        <v>0</v>
      </c>
      <c r="M417" s="99"/>
      <c r="N417" s="99"/>
      <c r="O417" s="99"/>
      <c r="P417" s="343"/>
      <c r="Q417" s="341">
        <f t="shared" si="64"/>
        <v>0</v>
      </c>
      <c r="R417" s="99"/>
      <c r="S417" s="102"/>
      <c r="T417" s="102"/>
      <c r="U417" s="102"/>
      <c r="V417" s="318">
        <f t="shared" si="65"/>
        <v>0</v>
      </c>
      <c r="W417" s="407">
        <f t="shared" si="67"/>
        <v>0</v>
      </c>
      <c r="X417" s="99"/>
      <c r="Y417" s="99"/>
      <c r="Z417" s="99"/>
      <c r="AA417" s="99"/>
      <c r="AB417" s="407">
        <f t="shared" si="68"/>
        <v>0</v>
      </c>
      <c r="AC417" s="99"/>
      <c r="AD417" s="99"/>
      <c r="AE417" s="99"/>
      <c r="AF417" s="99"/>
      <c r="AG417" s="341">
        <f t="shared" si="69"/>
        <v>0</v>
      </c>
      <c r="AH417" s="99"/>
      <c r="AI417" s="99"/>
      <c r="AJ417" s="99"/>
      <c r="AK417" s="99"/>
      <c r="AL417" s="318">
        <f t="shared" si="66"/>
        <v>0</v>
      </c>
      <c r="AM417" s="424">
        <f t="shared" si="70"/>
        <v>0</v>
      </c>
    </row>
    <row r="418" spans="2:39" ht="38.25" x14ac:dyDescent="0.25">
      <c r="B418" s="39"/>
      <c r="C418" s="1038"/>
      <c r="D418" s="1075"/>
      <c r="E418" s="160" t="s">
        <v>735</v>
      </c>
      <c r="F418" s="326"/>
      <c r="G418" s="341">
        <f t="shared" si="62"/>
        <v>0</v>
      </c>
      <c r="H418" s="99"/>
      <c r="I418" s="99"/>
      <c r="J418" s="99"/>
      <c r="K418" s="343"/>
      <c r="L418" s="341">
        <f t="shared" si="63"/>
        <v>0</v>
      </c>
      <c r="M418" s="99"/>
      <c r="N418" s="99"/>
      <c r="O418" s="99"/>
      <c r="P418" s="343"/>
      <c r="Q418" s="341">
        <f t="shared" si="64"/>
        <v>0</v>
      </c>
      <c r="R418" s="99"/>
      <c r="S418" s="102"/>
      <c r="T418" s="102"/>
      <c r="U418" s="102"/>
      <c r="V418" s="318">
        <f t="shared" si="65"/>
        <v>0</v>
      </c>
      <c r="W418" s="407">
        <f t="shared" si="67"/>
        <v>0</v>
      </c>
      <c r="X418" s="99"/>
      <c r="Y418" s="99"/>
      <c r="Z418" s="99"/>
      <c r="AA418" s="99"/>
      <c r="AB418" s="407">
        <f t="shared" si="68"/>
        <v>0</v>
      </c>
      <c r="AC418" s="99"/>
      <c r="AD418" s="99"/>
      <c r="AE418" s="99"/>
      <c r="AF418" s="99"/>
      <c r="AG418" s="341">
        <f t="shared" si="69"/>
        <v>0</v>
      </c>
      <c r="AH418" s="99"/>
      <c r="AI418" s="99"/>
      <c r="AJ418" s="99"/>
      <c r="AK418" s="99"/>
      <c r="AL418" s="318">
        <f t="shared" si="66"/>
        <v>0</v>
      </c>
      <c r="AM418" s="424">
        <f t="shared" si="70"/>
        <v>0</v>
      </c>
    </row>
    <row r="419" spans="2:39" ht="39" customHeight="1" x14ac:dyDescent="0.25">
      <c r="B419" s="39"/>
      <c r="C419" s="1038"/>
      <c r="D419" s="1075"/>
      <c r="E419" s="161" t="s">
        <v>736</v>
      </c>
      <c r="F419" s="326"/>
      <c r="G419" s="341">
        <f t="shared" si="62"/>
        <v>0</v>
      </c>
      <c r="H419" s="99"/>
      <c r="I419" s="99"/>
      <c r="J419" s="99"/>
      <c r="K419" s="343"/>
      <c r="L419" s="341">
        <f t="shared" si="63"/>
        <v>0</v>
      </c>
      <c r="M419" s="99"/>
      <c r="N419" s="99"/>
      <c r="O419" s="99"/>
      <c r="P419" s="343"/>
      <c r="Q419" s="341">
        <f t="shared" si="64"/>
        <v>0</v>
      </c>
      <c r="R419" s="99"/>
      <c r="S419" s="102"/>
      <c r="T419" s="102"/>
      <c r="U419" s="102"/>
      <c r="V419" s="318">
        <f t="shared" si="65"/>
        <v>0</v>
      </c>
      <c r="W419" s="407">
        <f t="shared" si="67"/>
        <v>0</v>
      </c>
      <c r="X419" s="99"/>
      <c r="Y419" s="99"/>
      <c r="Z419" s="99"/>
      <c r="AA419" s="99"/>
      <c r="AB419" s="407">
        <f t="shared" si="68"/>
        <v>0</v>
      </c>
      <c r="AC419" s="99"/>
      <c r="AD419" s="99"/>
      <c r="AE419" s="99"/>
      <c r="AF419" s="99"/>
      <c r="AG419" s="341">
        <f t="shared" si="69"/>
        <v>0</v>
      </c>
      <c r="AH419" s="99"/>
      <c r="AI419" s="99"/>
      <c r="AJ419" s="99"/>
      <c r="AK419" s="99"/>
      <c r="AL419" s="318">
        <f t="shared" si="66"/>
        <v>0</v>
      </c>
      <c r="AM419" s="424">
        <f t="shared" si="70"/>
        <v>0</v>
      </c>
    </row>
    <row r="420" spans="2:39" ht="25.5" x14ac:dyDescent="0.25">
      <c r="B420" s="39"/>
      <c r="C420" s="1038"/>
      <c r="D420" s="1075"/>
      <c r="E420" s="160" t="s">
        <v>73</v>
      </c>
      <c r="F420" s="326"/>
      <c r="G420" s="341">
        <f t="shared" si="62"/>
        <v>0</v>
      </c>
      <c r="H420" s="99"/>
      <c r="I420" s="99"/>
      <c r="J420" s="99"/>
      <c r="K420" s="343"/>
      <c r="L420" s="341">
        <f t="shared" si="63"/>
        <v>0</v>
      </c>
      <c r="M420" s="99"/>
      <c r="N420" s="99"/>
      <c r="O420" s="99"/>
      <c r="P420" s="343"/>
      <c r="Q420" s="341">
        <f t="shared" si="64"/>
        <v>0</v>
      </c>
      <c r="R420" s="99"/>
      <c r="S420" s="102"/>
      <c r="T420" s="102"/>
      <c r="U420" s="102"/>
      <c r="V420" s="318">
        <f t="shared" si="65"/>
        <v>0</v>
      </c>
      <c r="W420" s="407">
        <f t="shared" si="67"/>
        <v>0</v>
      </c>
      <c r="X420" s="99"/>
      <c r="Y420" s="99"/>
      <c r="Z420" s="99"/>
      <c r="AA420" s="99"/>
      <c r="AB420" s="407">
        <f t="shared" si="68"/>
        <v>0</v>
      </c>
      <c r="AC420" s="99"/>
      <c r="AD420" s="99"/>
      <c r="AE420" s="99"/>
      <c r="AF420" s="99"/>
      <c r="AG420" s="341">
        <f t="shared" si="69"/>
        <v>0</v>
      </c>
      <c r="AH420" s="99"/>
      <c r="AI420" s="99"/>
      <c r="AJ420" s="99"/>
      <c r="AK420" s="99"/>
      <c r="AL420" s="318">
        <f t="shared" si="66"/>
        <v>0</v>
      </c>
      <c r="AM420" s="424">
        <f t="shared" si="70"/>
        <v>0</v>
      </c>
    </row>
    <row r="421" spans="2:39" ht="51" x14ac:dyDescent="0.25">
      <c r="B421" s="39"/>
      <c r="C421" s="1038"/>
      <c r="D421" s="1075"/>
      <c r="E421" s="160" t="s">
        <v>74</v>
      </c>
      <c r="F421" s="326"/>
      <c r="G421" s="341">
        <f t="shared" si="62"/>
        <v>0</v>
      </c>
      <c r="H421" s="99"/>
      <c r="I421" s="99"/>
      <c r="J421" s="99"/>
      <c r="K421" s="343"/>
      <c r="L421" s="341">
        <f t="shared" si="63"/>
        <v>0</v>
      </c>
      <c r="M421" s="99"/>
      <c r="N421" s="99"/>
      <c r="O421" s="99"/>
      <c r="P421" s="343"/>
      <c r="Q421" s="341">
        <f t="shared" si="64"/>
        <v>0</v>
      </c>
      <c r="R421" s="99"/>
      <c r="S421" s="102"/>
      <c r="T421" s="102"/>
      <c r="U421" s="102"/>
      <c r="V421" s="318">
        <f t="shared" si="65"/>
        <v>0</v>
      </c>
      <c r="W421" s="407">
        <f t="shared" si="67"/>
        <v>0</v>
      </c>
      <c r="X421" s="99"/>
      <c r="Y421" s="99"/>
      <c r="Z421" s="99"/>
      <c r="AA421" s="99"/>
      <c r="AB421" s="407">
        <f t="shared" si="68"/>
        <v>0</v>
      </c>
      <c r="AC421" s="99"/>
      <c r="AD421" s="99"/>
      <c r="AE421" s="99"/>
      <c r="AF421" s="99"/>
      <c r="AG421" s="341">
        <f t="shared" si="69"/>
        <v>0</v>
      </c>
      <c r="AH421" s="99"/>
      <c r="AI421" s="99"/>
      <c r="AJ421" s="99"/>
      <c r="AK421" s="99"/>
      <c r="AL421" s="318">
        <f t="shared" si="66"/>
        <v>0</v>
      </c>
      <c r="AM421" s="424">
        <f t="shared" si="70"/>
        <v>0</v>
      </c>
    </row>
    <row r="422" spans="2:39" ht="51.75" customHeight="1" x14ac:dyDescent="0.25">
      <c r="B422" s="39"/>
      <c r="C422" s="1038"/>
      <c r="D422" s="1075"/>
      <c r="E422" s="160" t="s">
        <v>75</v>
      </c>
      <c r="F422" s="326"/>
      <c r="G422" s="341">
        <f t="shared" si="62"/>
        <v>0</v>
      </c>
      <c r="H422" s="99"/>
      <c r="I422" s="99"/>
      <c r="J422" s="99"/>
      <c r="K422" s="343"/>
      <c r="L422" s="341">
        <f t="shared" si="63"/>
        <v>0</v>
      </c>
      <c r="M422" s="99"/>
      <c r="N422" s="99"/>
      <c r="O422" s="99"/>
      <c r="P422" s="343"/>
      <c r="Q422" s="341">
        <f t="shared" si="64"/>
        <v>0</v>
      </c>
      <c r="R422" s="99"/>
      <c r="S422" s="102"/>
      <c r="T422" s="102"/>
      <c r="U422" s="102"/>
      <c r="V422" s="318">
        <f t="shared" si="65"/>
        <v>0</v>
      </c>
      <c r="W422" s="407">
        <f t="shared" si="67"/>
        <v>0</v>
      </c>
      <c r="X422" s="99"/>
      <c r="Y422" s="99"/>
      <c r="Z422" s="99"/>
      <c r="AA422" s="99"/>
      <c r="AB422" s="407">
        <f t="shared" si="68"/>
        <v>0</v>
      </c>
      <c r="AC422" s="99"/>
      <c r="AD422" s="99"/>
      <c r="AE422" s="99"/>
      <c r="AF422" s="99"/>
      <c r="AG422" s="341">
        <f t="shared" si="69"/>
        <v>0</v>
      </c>
      <c r="AH422" s="99"/>
      <c r="AI422" s="99"/>
      <c r="AJ422" s="99"/>
      <c r="AK422" s="99"/>
      <c r="AL422" s="318">
        <f t="shared" si="66"/>
        <v>0</v>
      </c>
      <c r="AM422" s="424">
        <f t="shared" si="70"/>
        <v>0</v>
      </c>
    </row>
    <row r="423" spans="2:39" ht="51" x14ac:dyDescent="0.25">
      <c r="B423" s="39"/>
      <c r="C423" s="1038"/>
      <c r="D423" s="1075"/>
      <c r="E423" s="160" t="s">
        <v>580</v>
      </c>
      <c r="F423" s="326"/>
      <c r="G423" s="341">
        <f t="shared" si="62"/>
        <v>0</v>
      </c>
      <c r="H423" s="99"/>
      <c r="I423" s="99"/>
      <c r="J423" s="99"/>
      <c r="K423" s="343"/>
      <c r="L423" s="341">
        <f t="shared" si="63"/>
        <v>0</v>
      </c>
      <c r="M423" s="99"/>
      <c r="N423" s="99"/>
      <c r="O423" s="99"/>
      <c r="P423" s="343"/>
      <c r="Q423" s="341">
        <f t="shared" si="64"/>
        <v>0</v>
      </c>
      <c r="R423" s="99"/>
      <c r="S423" s="102"/>
      <c r="T423" s="102"/>
      <c r="U423" s="102"/>
      <c r="V423" s="318">
        <f t="shared" si="65"/>
        <v>0</v>
      </c>
      <c r="W423" s="407">
        <f t="shared" si="67"/>
        <v>0</v>
      </c>
      <c r="X423" s="99"/>
      <c r="Y423" s="99"/>
      <c r="Z423" s="99"/>
      <c r="AA423" s="99"/>
      <c r="AB423" s="407">
        <f t="shared" si="68"/>
        <v>0</v>
      </c>
      <c r="AC423" s="99"/>
      <c r="AD423" s="99"/>
      <c r="AE423" s="99"/>
      <c r="AF423" s="99"/>
      <c r="AG423" s="341">
        <f t="shared" si="69"/>
        <v>0</v>
      </c>
      <c r="AH423" s="99"/>
      <c r="AI423" s="99"/>
      <c r="AJ423" s="99"/>
      <c r="AK423" s="99"/>
      <c r="AL423" s="318">
        <f t="shared" si="66"/>
        <v>0</v>
      </c>
      <c r="AM423" s="424">
        <f t="shared" si="70"/>
        <v>0</v>
      </c>
    </row>
    <row r="424" spans="2:39" ht="51" x14ac:dyDescent="0.25">
      <c r="B424" s="39"/>
      <c r="C424" s="1038"/>
      <c r="D424" s="1075"/>
      <c r="E424" s="160" t="s">
        <v>674</v>
      </c>
      <c r="F424" s="326"/>
      <c r="G424" s="341">
        <f t="shared" si="62"/>
        <v>0</v>
      </c>
      <c r="H424" s="99"/>
      <c r="I424" s="99"/>
      <c r="J424" s="99"/>
      <c r="K424" s="343"/>
      <c r="L424" s="341">
        <f t="shared" si="63"/>
        <v>0</v>
      </c>
      <c r="M424" s="99"/>
      <c r="N424" s="99"/>
      <c r="O424" s="99"/>
      <c r="P424" s="343"/>
      <c r="Q424" s="341">
        <f t="shared" si="64"/>
        <v>0</v>
      </c>
      <c r="R424" s="99"/>
      <c r="S424" s="102"/>
      <c r="T424" s="102"/>
      <c r="U424" s="102"/>
      <c r="V424" s="318">
        <f t="shared" si="65"/>
        <v>0</v>
      </c>
      <c r="W424" s="407">
        <f t="shared" si="67"/>
        <v>0</v>
      </c>
      <c r="X424" s="99"/>
      <c r="Y424" s="99"/>
      <c r="Z424" s="99"/>
      <c r="AA424" s="99"/>
      <c r="AB424" s="407">
        <f t="shared" si="68"/>
        <v>0</v>
      </c>
      <c r="AC424" s="99"/>
      <c r="AD424" s="99"/>
      <c r="AE424" s="99"/>
      <c r="AF424" s="99"/>
      <c r="AG424" s="341">
        <f t="shared" si="69"/>
        <v>0</v>
      </c>
      <c r="AH424" s="99"/>
      <c r="AI424" s="99"/>
      <c r="AJ424" s="99"/>
      <c r="AK424" s="99"/>
      <c r="AL424" s="318">
        <f t="shared" si="66"/>
        <v>0</v>
      </c>
      <c r="AM424" s="424">
        <f t="shared" si="70"/>
        <v>0</v>
      </c>
    </row>
    <row r="425" spans="2:39" ht="25.5" x14ac:dyDescent="0.25">
      <c r="B425" s="39"/>
      <c r="C425" s="1038"/>
      <c r="D425" s="1075"/>
      <c r="E425" s="160" t="s">
        <v>76</v>
      </c>
      <c r="F425" s="326"/>
      <c r="G425" s="341">
        <f t="shared" si="62"/>
        <v>0</v>
      </c>
      <c r="H425" s="99"/>
      <c r="I425" s="99"/>
      <c r="J425" s="99"/>
      <c r="K425" s="343"/>
      <c r="L425" s="341">
        <f t="shared" si="63"/>
        <v>0</v>
      </c>
      <c r="M425" s="99"/>
      <c r="N425" s="99"/>
      <c r="O425" s="99"/>
      <c r="P425" s="343"/>
      <c r="Q425" s="341">
        <f t="shared" si="64"/>
        <v>0</v>
      </c>
      <c r="R425" s="99"/>
      <c r="S425" s="102"/>
      <c r="T425" s="102"/>
      <c r="U425" s="102"/>
      <c r="V425" s="318">
        <f t="shared" si="65"/>
        <v>0</v>
      </c>
      <c r="W425" s="407">
        <f t="shared" si="67"/>
        <v>0</v>
      </c>
      <c r="X425" s="99"/>
      <c r="Y425" s="99"/>
      <c r="Z425" s="99"/>
      <c r="AA425" s="99"/>
      <c r="AB425" s="407">
        <f t="shared" si="68"/>
        <v>0</v>
      </c>
      <c r="AC425" s="99"/>
      <c r="AD425" s="99"/>
      <c r="AE425" s="99"/>
      <c r="AF425" s="99"/>
      <c r="AG425" s="341">
        <f t="shared" si="69"/>
        <v>0</v>
      </c>
      <c r="AH425" s="99"/>
      <c r="AI425" s="99"/>
      <c r="AJ425" s="99"/>
      <c r="AK425" s="99"/>
      <c r="AL425" s="318">
        <f t="shared" si="66"/>
        <v>0</v>
      </c>
      <c r="AM425" s="424">
        <f t="shared" si="70"/>
        <v>0</v>
      </c>
    </row>
    <row r="426" spans="2:39" ht="51" x14ac:dyDescent="0.25">
      <c r="B426" s="39"/>
      <c r="C426" s="1038"/>
      <c r="D426" s="1075"/>
      <c r="E426" s="160" t="s">
        <v>77</v>
      </c>
      <c r="F426" s="326"/>
      <c r="G426" s="341">
        <f t="shared" si="62"/>
        <v>0</v>
      </c>
      <c r="H426" s="99"/>
      <c r="I426" s="99"/>
      <c r="J426" s="99"/>
      <c r="K426" s="343"/>
      <c r="L426" s="341">
        <f t="shared" si="63"/>
        <v>0</v>
      </c>
      <c r="M426" s="99"/>
      <c r="N426" s="99"/>
      <c r="O426" s="99"/>
      <c r="P426" s="343"/>
      <c r="Q426" s="341">
        <f t="shared" si="64"/>
        <v>0</v>
      </c>
      <c r="R426" s="99"/>
      <c r="S426" s="102"/>
      <c r="T426" s="102"/>
      <c r="U426" s="102"/>
      <c r="V426" s="318">
        <f t="shared" si="65"/>
        <v>0</v>
      </c>
      <c r="W426" s="407">
        <f t="shared" si="67"/>
        <v>0</v>
      </c>
      <c r="X426" s="99"/>
      <c r="Y426" s="99"/>
      <c r="Z426" s="99"/>
      <c r="AA426" s="99"/>
      <c r="AB426" s="407">
        <f t="shared" si="68"/>
        <v>0</v>
      </c>
      <c r="AC426" s="99"/>
      <c r="AD426" s="99"/>
      <c r="AE426" s="99"/>
      <c r="AF426" s="99"/>
      <c r="AG426" s="341">
        <f t="shared" si="69"/>
        <v>0</v>
      </c>
      <c r="AH426" s="99"/>
      <c r="AI426" s="99"/>
      <c r="AJ426" s="99"/>
      <c r="AK426" s="99"/>
      <c r="AL426" s="318">
        <f t="shared" si="66"/>
        <v>0</v>
      </c>
      <c r="AM426" s="424">
        <f t="shared" si="70"/>
        <v>0</v>
      </c>
    </row>
    <row r="427" spans="2:39" ht="38.25" x14ac:dyDescent="0.25">
      <c r="B427" s="39"/>
      <c r="C427" s="1038"/>
      <c r="D427" s="1075"/>
      <c r="E427" s="160" t="s">
        <v>78</v>
      </c>
      <c r="F427" s="326"/>
      <c r="G427" s="341">
        <f t="shared" si="62"/>
        <v>0</v>
      </c>
      <c r="H427" s="99"/>
      <c r="I427" s="99"/>
      <c r="J427" s="99"/>
      <c r="K427" s="343"/>
      <c r="L427" s="341">
        <f t="shared" si="63"/>
        <v>0</v>
      </c>
      <c r="M427" s="99"/>
      <c r="N427" s="99"/>
      <c r="O427" s="99"/>
      <c r="P427" s="343"/>
      <c r="Q427" s="341">
        <f t="shared" si="64"/>
        <v>0</v>
      </c>
      <c r="R427" s="99"/>
      <c r="S427" s="102"/>
      <c r="T427" s="102"/>
      <c r="U427" s="102"/>
      <c r="V427" s="318">
        <f t="shared" si="65"/>
        <v>0</v>
      </c>
      <c r="W427" s="407">
        <f t="shared" si="67"/>
        <v>0</v>
      </c>
      <c r="X427" s="99"/>
      <c r="Y427" s="99"/>
      <c r="Z427" s="99"/>
      <c r="AA427" s="99"/>
      <c r="AB427" s="407">
        <f t="shared" si="68"/>
        <v>0</v>
      </c>
      <c r="AC427" s="99"/>
      <c r="AD427" s="99"/>
      <c r="AE427" s="99"/>
      <c r="AF427" s="99"/>
      <c r="AG427" s="341">
        <f t="shared" si="69"/>
        <v>0</v>
      </c>
      <c r="AH427" s="99"/>
      <c r="AI427" s="99"/>
      <c r="AJ427" s="99"/>
      <c r="AK427" s="99"/>
      <c r="AL427" s="318">
        <f t="shared" si="66"/>
        <v>0</v>
      </c>
      <c r="AM427" s="424">
        <f t="shared" si="70"/>
        <v>0</v>
      </c>
    </row>
    <row r="428" spans="2:39" ht="38.25" x14ac:dyDescent="0.25">
      <c r="B428" s="39"/>
      <c r="C428" s="1038"/>
      <c r="D428" s="1075"/>
      <c r="E428" s="160" t="s">
        <v>79</v>
      </c>
      <c r="F428" s="326"/>
      <c r="G428" s="341">
        <f t="shared" si="62"/>
        <v>0</v>
      </c>
      <c r="H428" s="99"/>
      <c r="I428" s="99"/>
      <c r="J428" s="99"/>
      <c r="K428" s="343"/>
      <c r="L428" s="341">
        <f t="shared" si="63"/>
        <v>0</v>
      </c>
      <c r="M428" s="99"/>
      <c r="N428" s="99"/>
      <c r="O428" s="99"/>
      <c r="P428" s="343"/>
      <c r="Q428" s="341">
        <f t="shared" si="64"/>
        <v>0</v>
      </c>
      <c r="R428" s="99"/>
      <c r="S428" s="102"/>
      <c r="T428" s="102"/>
      <c r="U428" s="102"/>
      <c r="V428" s="318">
        <f t="shared" si="65"/>
        <v>0</v>
      </c>
      <c r="W428" s="407">
        <f t="shared" si="67"/>
        <v>0</v>
      </c>
      <c r="X428" s="99"/>
      <c r="Y428" s="99"/>
      <c r="Z428" s="99"/>
      <c r="AA428" s="99"/>
      <c r="AB428" s="407">
        <f t="shared" si="68"/>
        <v>0</v>
      </c>
      <c r="AC428" s="99"/>
      <c r="AD428" s="99"/>
      <c r="AE428" s="99"/>
      <c r="AF428" s="99"/>
      <c r="AG428" s="341">
        <f t="shared" si="69"/>
        <v>0</v>
      </c>
      <c r="AH428" s="99"/>
      <c r="AI428" s="99"/>
      <c r="AJ428" s="99"/>
      <c r="AK428" s="99"/>
      <c r="AL428" s="318">
        <f t="shared" si="66"/>
        <v>0</v>
      </c>
      <c r="AM428" s="424">
        <f t="shared" si="70"/>
        <v>0</v>
      </c>
    </row>
    <row r="429" spans="2:39" ht="25.5" x14ac:dyDescent="0.25">
      <c r="B429" s="39"/>
      <c r="C429" s="1038"/>
      <c r="D429" s="1075"/>
      <c r="E429" s="160" t="s">
        <v>80</v>
      </c>
      <c r="F429" s="326"/>
      <c r="G429" s="341">
        <f t="shared" si="62"/>
        <v>0</v>
      </c>
      <c r="H429" s="99"/>
      <c r="I429" s="99"/>
      <c r="J429" s="99"/>
      <c r="K429" s="343"/>
      <c r="L429" s="341">
        <f t="shared" si="63"/>
        <v>0</v>
      </c>
      <c r="M429" s="99"/>
      <c r="N429" s="99"/>
      <c r="O429" s="99"/>
      <c r="P429" s="343"/>
      <c r="Q429" s="341">
        <f t="shared" si="64"/>
        <v>0</v>
      </c>
      <c r="R429" s="99"/>
      <c r="S429" s="102"/>
      <c r="T429" s="102"/>
      <c r="U429" s="102"/>
      <c r="V429" s="318">
        <f t="shared" si="65"/>
        <v>0</v>
      </c>
      <c r="W429" s="407">
        <f t="shared" si="67"/>
        <v>0</v>
      </c>
      <c r="X429" s="99"/>
      <c r="Y429" s="99"/>
      <c r="Z429" s="99"/>
      <c r="AA429" s="99"/>
      <c r="AB429" s="407">
        <f t="shared" si="68"/>
        <v>0</v>
      </c>
      <c r="AC429" s="99"/>
      <c r="AD429" s="99"/>
      <c r="AE429" s="99"/>
      <c r="AF429" s="99"/>
      <c r="AG429" s="341">
        <f t="shared" si="69"/>
        <v>0</v>
      </c>
      <c r="AH429" s="99"/>
      <c r="AI429" s="99"/>
      <c r="AJ429" s="99"/>
      <c r="AK429" s="99"/>
      <c r="AL429" s="318">
        <f t="shared" si="66"/>
        <v>0</v>
      </c>
      <c r="AM429" s="424">
        <f t="shared" si="70"/>
        <v>0</v>
      </c>
    </row>
    <row r="430" spans="2:39" ht="21" x14ac:dyDescent="0.25">
      <c r="B430" s="39"/>
      <c r="C430" s="1038"/>
      <c r="D430" s="1075"/>
      <c r="E430" s="160" t="s">
        <v>81</v>
      </c>
      <c r="F430" s="326"/>
      <c r="G430" s="341">
        <f t="shared" ref="G430:G486" si="71">SUM(H430:K430)</f>
        <v>0</v>
      </c>
      <c r="H430" s="99"/>
      <c r="I430" s="99"/>
      <c r="J430" s="99"/>
      <c r="K430" s="343"/>
      <c r="L430" s="341">
        <f t="shared" ref="L430:L486" si="72">M430+N430+O430+P430</f>
        <v>0</v>
      </c>
      <c r="M430" s="99"/>
      <c r="N430" s="99"/>
      <c r="O430" s="99"/>
      <c r="P430" s="343"/>
      <c r="Q430" s="341">
        <f t="shared" ref="Q430:Q486" si="73">SUM(R430:U430)</f>
        <v>0</v>
      </c>
      <c r="R430" s="99"/>
      <c r="S430" s="102"/>
      <c r="T430" s="102"/>
      <c r="U430" s="102"/>
      <c r="V430" s="318">
        <f t="shared" ref="V430:V486" si="74">H430+I430+J430+K430+M430+N430+O430+P430+R430+S430+T430+U430</f>
        <v>0</v>
      </c>
      <c r="W430" s="407">
        <f t="shared" si="67"/>
        <v>0</v>
      </c>
      <c r="X430" s="99"/>
      <c r="Y430" s="99"/>
      <c r="Z430" s="99"/>
      <c r="AA430" s="99"/>
      <c r="AB430" s="407">
        <f t="shared" si="68"/>
        <v>0</v>
      </c>
      <c r="AC430" s="99"/>
      <c r="AD430" s="99"/>
      <c r="AE430" s="99"/>
      <c r="AF430" s="99"/>
      <c r="AG430" s="341">
        <f t="shared" si="69"/>
        <v>0</v>
      </c>
      <c r="AH430" s="99"/>
      <c r="AI430" s="99"/>
      <c r="AJ430" s="99"/>
      <c r="AK430" s="99"/>
      <c r="AL430" s="318">
        <f t="shared" ref="AL430:AL486" si="75">X430+Y430+Z430+AA430+AC430+AD430+AE430+AF430+AH430+AI430+AJ430+AK430</f>
        <v>0</v>
      </c>
      <c r="AM430" s="424">
        <f t="shared" si="70"/>
        <v>0</v>
      </c>
    </row>
    <row r="431" spans="2:39" ht="38.25" x14ac:dyDescent="0.25">
      <c r="B431" s="39"/>
      <c r="C431" s="1038"/>
      <c r="D431" s="1075"/>
      <c r="E431" s="160" t="s">
        <v>82</v>
      </c>
      <c r="F431" s="326"/>
      <c r="G431" s="341">
        <f t="shared" si="71"/>
        <v>0</v>
      </c>
      <c r="H431" s="99"/>
      <c r="I431" s="99"/>
      <c r="J431" s="99"/>
      <c r="K431" s="343"/>
      <c r="L431" s="341">
        <f t="shared" si="72"/>
        <v>0</v>
      </c>
      <c r="M431" s="99"/>
      <c r="N431" s="99"/>
      <c r="O431" s="99"/>
      <c r="P431" s="343"/>
      <c r="Q431" s="341">
        <f t="shared" si="73"/>
        <v>0</v>
      </c>
      <c r="R431" s="99"/>
      <c r="S431" s="102"/>
      <c r="T431" s="102"/>
      <c r="U431" s="102"/>
      <c r="V431" s="318">
        <f t="shared" si="74"/>
        <v>0</v>
      </c>
      <c r="W431" s="407">
        <f t="shared" si="67"/>
        <v>0</v>
      </c>
      <c r="X431" s="99"/>
      <c r="Y431" s="99"/>
      <c r="Z431" s="99"/>
      <c r="AA431" s="99"/>
      <c r="AB431" s="407">
        <f t="shared" si="68"/>
        <v>0</v>
      </c>
      <c r="AC431" s="99"/>
      <c r="AD431" s="99"/>
      <c r="AE431" s="99"/>
      <c r="AF431" s="99"/>
      <c r="AG431" s="341">
        <f t="shared" si="69"/>
        <v>0</v>
      </c>
      <c r="AH431" s="99"/>
      <c r="AI431" s="99"/>
      <c r="AJ431" s="99"/>
      <c r="AK431" s="99"/>
      <c r="AL431" s="318">
        <f t="shared" si="75"/>
        <v>0</v>
      </c>
      <c r="AM431" s="424">
        <f t="shared" si="70"/>
        <v>0</v>
      </c>
    </row>
    <row r="432" spans="2:39" ht="38.25" x14ac:dyDescent="0.25">
      <c r="B432" s="39"/>
      <c r="C432" s="1038"/>
      <c r="D432" s="1075"/>
      <c r="E432" s="160" t="s">
        <v>83</v>
      </c>
      <c r="F432" s="326"/>
      <c r="G432" s="341">
        <f t="shared" si="71"/>
        <v>0</v>
      </c>
      <c r="H432" s="99"/>
      <c r="I432" s="99"/>
      <c r="J432" s="99"/>
      <c r="K432" s="343"/>
      <c r="L432" s="341">
        <f t="shared" si="72"/>
        <v>0</v>
      </c>
      <c r="M432" s="99"/>
      <c r="N432" s="99"/>
      <c r="O432" s="99"/>
      <c r="P432" s="343"/>
      <c r="Q432" s="341">
        <f t="shared" si="73"/>
        <v>0</v>
      </c>
      <c r="R432" s="99"/>
      <c r="S432" s="102"/>
      <c r="T432" s="102"/>
      <c r="U432" s="102"/>
      <c r="V432" s="318">
        <f t="shared" si="74"/>
        <v>0</v>
      </c>
      <c r="W432" s="407">
        <f t="shared" si="67"/>
        <v>0</v>
      </c>
      <c r="X432" s="99"/>
      <c r="Y432" s="99"/>
      <c r="Z432" s="99"/>
      <c r="AA432" s="99"/>
      <c r="AB432" s="407">
        <f t="shared" si="68"/>
        <v>0</v>
      </c>
      <c r="AC432" s="99"/>
      <c r="AD432" s="99"/>
      <c r="AE432" s="99"/>
      <c r="AF432" s="99"/>
      <c r="AG432" s="341">
        <f t="shared" si="69"/>
        <v>0</v>
      </c>
      <c r="AH432" s="99"/>
      <c r="AI432" s="99"/>
      <c r="AJ432" s="99"/>
      <c r="AK432" s="99"/>
      <c r="AL432" s="318">
        <f t="shared" si="75"/>
        <v>0</v>
      </c>
      <c r="AM432" s="424">
        <f t="shared" si="70"/>
        <v>0</v>
      </c>
    </row>
    <row r="433" spans="2:39" ht="25.5" x14ac:dyDescent="0.25">
      <c r="B433" s="39"/>
      <c r="C433" s="1038"/>
      <c r="D433" s="1075"/>
      <c r="E433" s="160" t="s">
        <v>737</v>
      </c>
      <c r="F433" s="326"/>
      <c r="G433" s="341">
        <f t="shared" si="71"/>
        <v>0</v>
      </c>
      <c r="H433" s="99"/>
      <c r="I433" s="99"/>
      <c r="J433" s="99"/>
      <c r="K433" s="343"/>
      <c r="L433" s="341">
        <f t="shared" si="72"/>
        <v>0</v>
      </c>
      <c r="M433" s="99"/>
      <c r="N433" s="99"/>
      <c r="O433" s="99"/>
      <c r="P433" s="343"/>
      <c r="Q433" s="341">
        <f t="shared" si="73"/>
        <v>0</v>
      </c>
      <c r="R433" s="99"/>
      <c r="S433" s="102"/>
      <c r="T433" s="102"/>
      <c r="U433" s="102"/>
      <c r="V433" s="318">
        <f t="shared" si="74"/>
        <v>0</v>
      </c>
      <c r="W433" s="407">
        <f t="shared" si="67"/>
        <v>0</v>
      </c>
      <c r="X433" s="99"/>
      <c r="Y433" s="99"/>
      <c r="Z433" s="99"/>
      <c r="AA433" s="99"/>
      <c r="AB433" s="407">
        <f t="shared" si="68"/>
        <v>0</v>
      </c>
      <c r="AC433" s="99"/>
      <c r="AD433" s="99"/>
      <c r="AE433" s="99"/>
      <c r="AF433" s="99"/>
      <c r="AG433" s="341">
        <f t="shared" si="69"/>
        <v>0</v>
      </c>
      <c r="AH433" s="99"/>
      <c r="AI433" s="99"/>
      <c r="AJ433" s="99"/>
      <c r="AK433" s="99"/>
      <c r="AL433" s="318">
        <f t="shared" si="75"/>
        <v>0</v>
      </c>
      <c r="AM433" s="424">
        <f t="shared" si="70"/>
        <v>0</v>
      </c>
    </row>
    <row r="434" spans="2:39" ht="38.25" x14ac:dyDescent="0.25">
      <c r="B434" s="39"/>
      <c r="C434" s="1038"/>
      <c r="D434" s="1075"/>
      <c r="E434" s="160" t="s">
        <v>84</v>
      </c>
      <c r="F434" s="326"/>
      <c r="G434" s="341">
        <f t="shared" si="71"/>
        <v>0</v>
      </c>
      <c r="H434" s="99"/>
      <c r="I434" s="99"/>
      <c r="J434" s="99"/>
      <c r="K434" s="343"/>
      <c r="L434" s="341">
        <f t="shared" si="72"/>
        <v>0</v>
      </c>
      <c r="M434" s="99"/>
      <c r="N434" s="99"/>
      <c r="O434" s="99"/>
      <c r="P434" s="343"/>
      <c r="Q434" s="341">
        <f t="shared" si="73"/>
        <v>0</v>
      </c>
      <c r="R434" s="99"/>
      <c r="S434" s="102"/>
      <c r="T434" s="102"/>
      <c r="U434" s="102"/>
      <c r="V434" s="318">
        <f t="shared" si="74"/>
        <v>0</v>
      </c>
      <c r="W434" s="407">
        <f t="shared" si="67"/>
        <v>0</v>
      </c>
      <c r="X434" s="99"/>
      <c r="Y434" s="99"/>
      <c r="Z434" s="99"/>
      <c r="AA434" s="99"/>
      <c r="AB434" s="407">
        <f t="shared" si="68"/>
        <v>0</v>
      </c>
      <c r="AC434" s="99"/>
      <c r="AD434" s="99"/>
      <c r="AE434" s="99"/>
      <c r="AF434" s="99"/>
      <c r="AG434" s="341">
        <f t="shared" si="69"/>
        <v>0</v>
      </c>
      <c r="AH434" s="99"/>
      <c r="AI434" s="99"/>
      <c r="AJ434" s="99"/>
      <c r="AK434" s="99"/>
      <c r="AL434" s="318">
        <f t="shared" si="75"/>
        <v>0</v>
      </c>
      <c r="AM434" s="424">
        <f t="shared" si="70"/>
        <v>0</v>
      </c>
    </row>
    <row r="435" spans="2:39" ht="38.25" x14ac:dyDescent="0.25">
      <c r="B435" s="39"/>
      <c r="C435" s="1038"/>
      <c r="D435" s="1075"/>
      <c r="E435" s="160" t="s">
        <v>85</v>
      </c>
      <c r="F435" s="326"/>
      <c r="G435" s="341">
        <f t="shared" si="71"/>
        <v>0</v>
      </c>
      <c r="H435" s="99"/>
      <c r="I435" s="99"/>
      <c r="J435" s="99"/>
      <c r="K435" s="343"/>
      <c r="L435" s="341">
        <f t="shared" si="72"/>
        <v>0</v>
      </c>
      <c r="M435" s="99"/>
      <c r="N435" s="99"/>
      <c r="O435" s="99"/>
      <c r="P435" s="343"/>
      <c r="Q435" s="341">
        <f t="shared" si="73"/>
        <v>0</v>
      </c>
      <c r="R435" s="99"/>
      <c r="S435" s="102"/>
      <c r="T435" s="102"/>
      <c r="U435" s="102"/>
      <c r="V435" s="318">
        <f t="shared" si="74"/>
        <v>0</v>
      </c>
      <c r="W435" s="407">
        <f t="shared" si="67"/>
        <v>0</v>
      </c>
      <c r="X435" s="99"/>
      <c r="Y435" s="99"/>
      <c r="Z435" s="99"/>
      <c r="AA435" s="99"/>
      <c r="AB435" s="407">
        <f t="shared" si="68"/>
        <v>0</v>
      </c>
      <c r="AC435" s="99"/>
      <c r="AD435" s="99"/>
      <c r="AE435" s="99"/>
      <c r="AF435" s="99"/>
      <c r="AG435" s="341">
        <f t="shared" si="69"/>
        <v>0</v>
      </c>
      <c r="AH435" s="99"/>
      <c r="AI435" s="99"/>
      <c r="AJ435" s="99"/>
      <c r="AK435" s="99"/>
      <c r="AL435" s="318">
        <f t="shared" si="75"/>
        <v>0</v>
      </c>
      <c r="AM435" s="424">
        <f t="shared" si="70"/>
        <v>0</v>
      </c>
    </row>
    <row r="436" spans="2:39" ht="38.25" x14ac:dyDescent="0.25">
      <c r="B436" s="39"/>
      <c r="C436" s="1038"/>
      <c r="D436" s="1075"/>
      <c r="E436" s="160" t="s">
        <v>86</v>
      </c>
      <c r="F436" s="326"/>
      <c r="G436" s="341">
        <f t="shared" si="71"/>
        <v>0</v>
      </c>
      <c r="H436" s="99"/>
      <c r="I436" s="99"/>
      <c r="J436" s="99"/>
      <c r="K436" s="343"/>
      <c r="L436" s="341">
        <f t="shared" si="72"/>
        <v>0</v>
      </c>
      <c r="M436" s="99"/>
      <c r="N436" s="99"/>
      <c r="O436" s="99"/>
      <c r="P436" s="343"/>
      <c r="Q436" s="341">
        <f t="shared" si="73"/>
        <v>0</v>
      </c>
      <c r="R436" s="99"/>
      <c r="S436" s="102"/>
      <c r="T436" s="102"/>
      <c r="U436" s="102"/>
      <c r="V436" s="318">
        <f t="shared" si="74"/>
        <v>0</v>
      </c>
      <c r="W436" s="407">
        <f t="shared" si="67"/>
        <v>0</v>
      </c>
      <c r="X436" s="99"/>
      <c r="Y436" s="99"/>
      <c r="Z436" s="99"/>
      <c r="AA436" s="99"/>
      <c r="AB436" s="407">
        <f t="shared" si="68"/>
        <v>0</v>
      </c>
      <c r="AC436" s="99"/>
      <c r="AD436" s="99"/>
      <c r="AE436" s="99"/>
      <c r="AF436" s="99"/>
      <c r="AG436" s="341">
        <f t="shared" si="69"/>
        <v>0</v>
      </c>
      <c r="AH436" s="99"/>
      <c r="AI436" s="99"/>
      <c r="AJ436" s="99"/>
      <c r="AK436" s="99"/>
      <c r="AL436" s="318">
        <f t="shared" si="75"/>
        <v>0</v>
      </c>
      <c r="AM436" s="424">
        <f t="shared" si="70"/>
        <v>0</v>
      </c>
    </row>
    <row r="437" spans="2:39" ht="76.5" x14ac:dyDescent="0.25">
      <c r="B437" s="39"/>
      <c r="C437" s="1038"/>
      <c r="D437" s="1075"/>
      <c r="E437" s="166" t="s">
        <v>87</v>
      </c>
      <c r="F437" s="338"/>
      <c r="G437" s="341">
        <f t="shared" si="71"/>
        <v>0</v>
      </c>
      <c r="H437" s="99"/>
      <c r="I437" s="99"/>
      <c r="J437" s="99"/>
      <c r="K437" s="343"/>
      <c r="L437" s="341">
        <f t="shared" si="72"/>
        <v>0</v>
      </c>
      <c r="M437" s="99"/>
      <c r="N437" s="99"/>
      <c r="O437" s="99"/>
      <c r="P437" s="343"/>
      <c r="Q437" s="341">
        <f t="shared" si="73"/>
        <v>0</v>
      </c>
      <c r="R437" s="99"/>
      <c r="S437" s="102"/>
      <c r="T437" s="102"/>
      <c r="U437" s="102"/>
      <c r="V437" s="318">
        <f t="shared" si="74"/>
        <v>0</v>
      </c>
      <c r="W437" s="407">
        <f t="shared" si="67"/>
        <v>0</v>
      </c>
      <c r="X437" s="99"/>
      <c r="Y437" s="99"/>
      <c r="Z437" s="99"/>
      <c r="AA437" s="99"/>
      <c r="AB437" s="407">
        <f t="shared" si="68"/>
        <v>0</v>
      </c>
      <c r="AC437" s="99"/>
      <c r="AD437" s="99"/>
      <c r="AE437" s="99"/>
      <c r="AF437" s="99"/>
      <c r="AG437" s="341">
        <f t="shared" si="69"/>
        <v>0</v>
      </c>
      <c r="AH437" s="99"/>
      <c r="AI437" s="99"/>
      <c r="AJ437" s="99"/>
      <c r="AK437" s="99"/>
      <c r="AL437" s="318">
        <f t="shared" si="75"/>
        <v>0</v>
      </c>
      <c r="AM437" s="424">
        <f t="shared" si="70"/>
        <v>0</v>
      </c>
    </row>
    <row r="438" spans="2:39" ht="114.75" x14ac:dyDescent="0.25">
      <c r="B438" s="39"/>
      <c r="C438" s="1038"/>
      <c r="D438" s="1075"/>
      <c r="E438" s="160" t="s">
        <v>569</v>
      </c>
      <c r="F438" s="326"/>
      <c r="G438" s="341">
        <f t="shared" si="71"/>
        <v>0</v>
      </c>
      <c r="H438" s="99"/>
      <c r="I438" s="99"/>
      <c r="J438" s="99"/>
      <c r="K438" s="343"/>
      <c r="L438" s="341">
        <f t="shared" si="72"/>
        <v>0</v>
      </c>
      <c r="M438" s="99"/>
      <c r="N438" s="99"/>
      <c r="O438" s="99"/>
      <c r="P438" s="343"/>
      <c r="Q438" s="341">
        <f t="shared" si="73"/>
        <v>0</v>
      </c>
      <c r="R438" s="99"/>
      <c r="S438" s="102"/>
      <c r="T438" s="102"/>
      <c r="U438" s="102"/>
      <c r="V438" s="318">
        <f t="shared" si="74"/>
        <v>0</v>
      </c>
      <c r="W438" s="407">
        <f t="shared" si="67"/>
        <v>0</v>
      </c>
      <c r="X438" s="99"/>
      <c r="Y438" s="99"/>
      <c r="Z438" s="99"/>
      <c r="AA438" s="99"/>
      <c r="AB438" s="407">
        <f t="shared" si="68"/>
        <v>0</v>
      </c>
      <c r="AC438" s="99"/>
      <c r="AD438" s="99"/>
      <c r="AE438" s="99"/>
      <c r="AF438" s="99"/>
      <c r="AG438" s="341">
        <f t="shared" si="69"/>
        <v>0</v>
      </c>
      <c r="AH438" s="99"/>
      <c r="AI438" s="99"/>
      <c r="AJ438" s="99"/>
      <c r="AK438" s="99"/>
      <c r="AL438" s="318">
        <f t="shared" si="75"/>
        <v>0</v>
      </c>
      <c r="AM438" s="424">
        <f t="shared" si="70"/>
        <v>0</v>
      </c>
    </row>
    <row r="439" spans="2:39" ht="76.5" x14ac:dyDescent="0.25">
      <c r="B439" s="39"/>
      <c r="C439" s="1038"/>
      <c r="D439" s="1075"/>
      <c r="E439" s="160" t="s">
        <v>738</v>
      </c>
      <c r="F439" s="326"/>
      <c r="G439" s="341">
        <f t="shared" si="71"/>
        <v>0</v>
      </c>
      <c r="H439" s="99"/>
      <c r="I439" s="99"/>
      <c r="J439" s="99"/>
      <c r="K439" s="343"/>
      <c r="L439" s="341">
        <f t="shared" si="72"/>
        <v>0</v>
      </c>
      <c r="M439" s="99"/>
      <c r="N439" s="99"/>
      <c r="O439" s="99"/>
      <c r="P439" s="343"/>
      <c r="Q439" s="341">
        <f t="shared" si="73"/>
        <v>0</v>
      </c>
      <c r="R439" s="99"/>
      <c r="S439" s="102"/>
      <c r="T439" s="102"/>
      <c r="U439" s="102"/>
      <c r="V439" s="318">
        <f t="shared" si="74"/>
        <v>0</v>
      </c>
      <c r="W439" s="407">
        <f t="shared" si="67"/>
        <v>0</v>
      </c>
      <c r="X439" s="99"/>
      <c r="Y439" s="99"/>
      <c r="Z439" s="99"/>
      <c r="AA439" s="99"/>
      <c r="AB439" s="407">
        <f t="shared" si="68"/>
        <v>0</v>
      </c>
      <c r="AC439" s="99"/>
      <c r="AD439" s="99"/>
      <c r="AE439" s="99"/>
      <c r="AF439" s="99"/>
      <c r="AG439" s="341">
        <f t="shared" si="69"/>
        <v>0</v>
      </c>
      <c r="AH439" s="99"/>
      <c r="AI439" s="99"/>
      <c r="AJ439" s="99"/>
      <c r="AK439" s="99"/>
      <c r="AL439" s="318">
        <f t="shared" si="75"/>
        <v>0</v>
      </c>
      <c r="AM439" s="424">
        <f t="shared" si="70"/>
        <v>0</v>
      </c>
    </row>
    <row r="440" spans="2:39" ht="102" x14ac:dyDescent="0.25">
      <c r="B440" s="39"/>
      <c r="C440" s="1038"/>
      <c r="D440" s="1075"/>
      <c r="E440" s="160" t="s">
        <v>719</v>
      </c>
      <c r="F440" s="326"/>
      <c r="G440" s="341">
        <f t="shared" si="71"/>
        <v>0</v>
      </c>
      <c r="H440" s="99"/>
      <c r="I440" s="99"/>
      <c r="J440" s="99"/>
      <c r="K440" s="343"/>
      <c r="L440" s="341">
        <f t="shared" si="72"/>
        <v>0</v>
      </c>
      <c r="M440" s="99"/>
      <c r="N440" s="99"/>
      <c r="O440" s="99"/>
      <c r="P440" s="343"/>
      <c r="Q440" s="341">
        <f t="shared" si="73"/>
        <v>0</v>
      </c>
      <c r="R440" s="99"/>
      <c r="S440" s="102"/>
      <c r="T440" s="102"/>
      <c r="U440" s="102"/>
      <c r="V440" s="318">
        <f t="shared" si="74"/>
        <v>0</v>
      </c>
      <c r="W440" s="407">
        <f t="shared" si="67"/>
        <v>0</v>
      </c>
      <c r="X440" s="99"/>
      <c r="Y440" s="99"/>
      <c r="Z440" s="99"/>
      <c r="AA440" s="99"/>
      <c r="AB440" s="407">
        <f t="shared" si="68"/>
        <v>0</v>
      </c>
      <c r="AC440" s="99"/>
      <c r="AD440" s="99"/>
      <c r="AE440" s="99"/>
      <c r="AF440" s="99"/>
      <c r="AG440" s="341">
        <f t="shared" si="69"/>
        <v>0</v>
      </c>
      <c r="AH440" s="99"/>
      <c r="AI440" s="99"/>
      <c r="AJ440" s="99"/>
      <c r="AK440" s="99"/>
      <c r="AL440" s="318">
        <f t="shared" si="75"/>
        <v>0</v>
      </c>
      <c r="AM440" s="424">
        <f t="shared" si="70"/>
        <v>0</v>
      </c>
    </row>
    <row r="441" spans="2:39" ht="76.5" x14ac:dyDescent="0.25">
      <c r="B441" s="39"/>
      <c r="C441" s="1038"/>
      <c r="D441" s="1075"/>
      <c r="E441" s="160" t="s">
        <v>88</v>
      </c>
      <c r="F441" s="326"/>
      <c r="G441" s="341">
        <f t="shared" si="71"/>
        <v>0</v>
      </c>
      <c r="H441" s="99"/>
      <c r="I441" s="99"/>
      <c r="J441" s="99"/>
      <c r="K441" s="343"/>
      <c r="L441" s="341">
        <f t="shared" si="72"/>
        <v>0</v>
      </c>
      <c r="M441" s="99"/>
      <c r="N441" s="99"/>
      <c r="O441" s="99"/>
      <c r="P441" s="343"/>
      <c r="Q441" s="341">
        <f t="shared" si="73"/>
        <v>0</v>
      </c>
      <c r="R441" s="99"/>
      <c r="S441" s="102"/>
      <c r="T441" s="102"/>
      <c r="U441" s="102"/>
      <c r="V441" s="318">
        <f t="shared" si="74"/>
        <v>0</v>
      </c>
      <c r="W441" s="407">
        <f t="shared" si="67"/>
        <v>0</v>
      </c>
      <c r="X441" s="99"/>
      <c r="Y441" s="99"/>
      <c r="Z441" s="99"/>
      <c r="AA441" s="99"/>
      <c r="AB441" s="407">
        <f t="shared" si="68"/>
        <v>0</v>
      </c>
      <c r="AC441" s="99"/>
      <c r="AD441" s="99"/>
      <c r="AE441" s="99"/>
      <c r="AF441" s="99"/>
      <c r="AG441" s="341">
        <f t="shared" si="69"/>
        <v>0</v>
      </c>
      <c r="AH441" s="99"/>
      <c r="AI441" s="99"/>
      <c r="AJ441" s="99"/>
      <c r="AK441" s="99"/>
      <c r="AL441" s="318">
        <f t="shared" si="75"/>
        <v>0</v>
      </c>
      <c r="AM441" s="424">
        <f t="shared" si="70"/>
        <v>0</v>
      </c>
    </row>
    <row r="442" spans="2:39" ht="89.25" x14ac:dyDescent="0.25">
      <c r="B442" s="39"/>
      <c r="C442" s="1038"/>
      <c r="D442" s="1075"/>
      <c r="E442" s="160" t="s">
        <v>720</v>
      </c>
      <c r="F442" s="326"/>
      <c r="G442" s="341">
        <f t="shared" si="71"/>
        <v>0</v>
      </c>
      <c r="H442" s="99"/>
      <c r="I442" s="99"/>
      <c r="J442" s="99"/>
      <c r="K442" s="343"/>
      <c r="L442" s="341">
        <f t="shared" si="72"/>
        <v>0</v>
      </c>
      <c r="M442" s="99"/>
      <c r="N442" s="99"/>
      <c r="O442" s="99"/>
      <c r="P442" s="343"/>
      <c r="Q442" s="341">
        <f t="shared" si="73"/>
        <v>0</v>
      </c>
      <c r="R442" s="99"/>
      <c r="S442" s="102"/>
      <c r="T442" s="102"/>
      <c r="U442" s="102"/>
      <c r="V442" s="318">
        <f t="shared" si="74"/>
        <v>0</v>
      </c>
      <c r="W442" s="407">
        <f t="shared" si="67"/>
        <v>0</v>
      </c>
      <c r="X442" s="99"/>
      <c r="Y442" s="99"/>
      <c r="Z442" s="99"/>
      <c r="AA442" s="99"/>
      <c r="AB442" s="407">
        <f t="shared" si="68"/>
        <v>0</v>
      </c>
      <c r="AC442" s="99"/>
      <c r="AD442" s="99"/>
      <c r="AE442" s="99"/>
      <c r="AF442" s="99"/>
      <c r="AG442" s="341">
        <f t="shared" si="69"/>
        <v>0</v>
      </c>
      <c r="AH442" s="99"/>
      <c r="AI442" s="99"/>
      <c r="AJ442" s="99"/>
      <c r="AK442" s="99"/>
      <c r="AL442" s="318">
        <f t="shared" si="75"/>
        <v>0</v>
      </c>
      <c r="AM442" s="424">
        <f t="shared" si="70"/>
        <v>0</v>
      </c>
    </row>
    <row r="443" spans="2:39" ht="63.75" x14ac:dyDescent="0.25">
      <c r="B443" s="39"/>
      <c r="C443" s="1038"/>
      <c r="D443" s="1075"/>
      <c r="E443" s="160" t="s">
        <v>90</v>
      </c>
      <c r="F443" s="326"/>
      <c r="G443" s="341">
        <f t="shared" si="71"/>
        <v>0</v>
      </c>
      <c r="H443" s="99"/>
      <c r="I443" s="99"/>
      <c r="J443" s="99"/>
      <c r="K443" s="343"/>
      <c r="L443" s="341">
        <f t="shared" si="72"/>
        <v>0</v>
      </c>
      <c r="M443" s="99"/>
      <c r="N443" s="99"/>
      <c r="O443" s="99"/>
      <c r="P443" s="343"/>
      <c r="Q443" s="341">
        <f t="shared" si="73"/>
        <v>0</v>
      </c>
      <c r="R443" s="99"/>
      <c r="S443" s="102"/>
      <c r="T443" s="102"/>
      <c r="U443" s="102"/>
      <c r="V443" s="318">
        <f t="shared" si="74"/>
        <v>0</v>
      </c>
      <c r="W443" s="407">
        <f t="shared" si="67"/>
        <v>0</v>
      </c>
      <c r="X443" s="99"/>
      <c r="Y443" s="99"/>
      <c r="Z443" s="99"/>
      <c r="AA443" s="99"/>
      <c r="AB443" s="407">
        <f t="shared" si="68"/>
        <v>0</v>
      </c>
      <c r="AC443" s="99"/>
      <c r="AD443" s="99"/>
      <c r="AE443" s="99"/>
      <c r="AF443" s="99"/>
      <c r="AG443" s="341">
        <f t="shared" si="69"/>
        <v>0</v>
      </c>
      <c r="AH443" s="99"/>
      <c r="AI443" s="99"/>
      <c r="AJ443" s="99"/>
      <c r="AK443" s="99"/>
      <c r="AL443" s="318">
        <f t="shared" si="75"/>
        <v>0</v>
      </c>
      <c r="AM443" s="424">
        <f t="shared" si="70"/>
        <v>0</v>
      </c>
    </row>
    <row r="444" spans="2:39" ht="21" x14ac:dyDescent="0.25">
      <c r="B444" s="39"/>
      <c r="C444" s="1038"/>
      <c r="D444" s="1075"/>
      <c r="E444" s="160" t="s">
        <v>682</v>
      </c>
      <c r="F444" s="326"/>
      <c r="G444" s="341">
        <f t="shared" si="71"/>
        <v>0</v>
      </c>
      <c r="H444" s="99"/>
      <c r="I444" s="99"/>
      <c r="J444" s="99"/>
      <c r="K444" s="343"/>
      <c r="L444" s="341">
        <f t="shared" si="72"/>
        <v>0</v>
      </c>
      <c r="M444" s="99"/>
      <c r="N444" s="99"/>
      <c r="O444" s="99"/>
      <c r="P444" s="343"/>
      <c r="Q444" s="341">
        <f t="shared" si="73"/>
        <v>0</v>
      </c>
      <c r="R444" s="99"/>
      <c r="S444" s="102"/>
      <c r="T444" s="102"/>
      <c r="U444" s="102"/>
      <c r="V444" s="318">
        <f t="shared" si="74"/>
        <v>0</v>
      </c>
      <c r="W444" s="407">
        <f t="shared" si="67"/>
        <v>0</v>
      </c>
      <c r="X444" s="99"/>
      <c r="Y444" s="99"/>
      <c r="Z444" s="99"/>
      <c r="AA444" s="99"/>
      <c r="AB444" s="407">
        <f t="shared" si="68"/>
        <v>0</v>
      </c>
      <c r="AC444" s="99"/>
      <c r="AD444" s="99"/>
      <c r="AE444" s="99"/>
      <c r="AF444" s="99"/>
      <c r="AG444" s="341">
        <f t="shared" si="69"/>
        <v>0</v>
      </c>
      <c r="AH444" s="99"/>
      <c r="AI444" s="99"/>
      <c r="AJ444" s="99"/>
      <c r="AK444" s="99"/>
      <c r="AL444" s="318">
        <f t="shared" si="75"/>
        <v>0</v>
      </c>
      <c r="AM444" s="424">
        <f t="shared" si="70"/>
        <v>0</v>
      </c>
    </row>
    <row r="445" spans="2:39" ht="25.5" x14ac:dyDescent="0.25">
      <c r="B445" s="39"/>
      <c r="C445" s="1038"/>
      <c r="D445" s="1075"/>
      <c r="E445" s="160" t="s">
        <v>675</v>
      </c>
      <c r="F445" s="326"/>
      <c r="G445" s="341">
        <f t="shared" si="71"/>
        <v>0</v>
      </c>
      <c r="H445" s="99"/>
      <c r="I445" s="99"/>
      <c r="J445" s="99"/>
      <c r="K445" s="343"/>
      <c r="L445" s="341">
        <f t="shared" si="72"/>
        <v>0</v>
      </c>
      <c r="M445" s="99"/>
      <c r="N445" s="99"/>
      <c r="O445" s="99"/>
      <c r="P445" s="343"/>
      <c r="Q445" s="341">
        <f t="shared" si="73"/>
        <v>0</v>
      </c>
      <c r="R445" s="99"/>
      <c r="S445" s="102"/>
      <c r="T445" s="102"/>
      <c r="U445" s="102"/>
      <c r="V445" s="318">
        <f t="shared" si="74"/>
        <v>0</v>
      </c>
      <c r="W445" s="407">
        <f t="shared" si="67"/>
        <v>0</v>
      </c>
      <c r="X445" s="99"/>
      <c r="Y445" s="99"/>
      <c r="Z445" s="99"/>
      <c r="AA445" s="99"/>
      <c r="AB445" s="407">
        <f t="shared" si="68"/>
        <v>0</v>
      </c>
      <c r="AC445" s="99"/>
      <c r="AD445" s="99"/>
      <c r="AE445" s="99"/>
      <c r="AF445" s="99"/>
      <c r="AG445" s="341">
        <f t="shared" si="69"/>
        <v>0</v>
      </c>
      <c r="AH445" s="99"/>
      <c r="AI445" s="99"/>
      <c r="AJ445" s="99"/>
      <c r="AK445" s="99"/>
      <c r="AL445" s="318">
        <f t="shared" si="75"/>
        <v>0</v>
      </c>
      <c r="AM445" s="424">
        <f t="shared" si="70"/>
        <v>0</v>
      </c>
    </row>
    <row r="446" spans="2:39" ht="25.5" x14ac:dyDescent="0.25">
      <c r="B446" s="39"/>
      <c r="C446" s="1038"/>
      <c r="D446" s="1075"/>
      <c r="E446" s="160" t="s">
        <v>681</v>
      </c>
      <c r="F446" s="326"/>
      <c r="G446" s="341">
        <f t="shared" si="71"/>
        <v>0</v>
      </c>
      <c r="H446" s="99"/>
      <c r="I446" s="99"/>
      <c r="J446" s="99"/>
      <c r="K446" s="343"/>
      <c r="L446" s="341">
        <f t="shared" si="72"/>
        <v>0</v>
      </c>
      <c r="M446" s="99"/>
      <c r="N446" s="99"/>
      <c r="O446" s="99"/>
      <c r="P446" s="343"/>
      <c r="Q446" s="341">
        <f t="shared" si="73"/>
        <v>0</v>
      </c>
      <c r="R446" s="99"/>
      <c r="S446" s="102"/>
      <c r="T446" s="102"/>
      <c r="U446" s="102"/>
      <c r="V446" s="318">
        <f t="shared" si="74"/>
        <v>0</v>
      </c>
      <c r="W446" s="407">
        <f t="shared" si="67"/>
        <v>0</v>
      </c>
      <c r="X446" s="99"/>
      <c r="Y446" s="99"/>
      <c r="Z446" s="99"/>
      <c r="AA446" s="99"/>
      <c r="AB446" s="407">
        <f t="shared" si="68"/>
        <v>0</v>
      </c>
      <c r="AC446" s="99"/>
      <c r="AD446" s="99"/>
      <c r="AE446" s="99"/>
      <c r="AF446" s="99"/>
      <c r="AG446" s="341">
        <f t="shared" si="69"/>
        <v>0</v>
      </c>
      <c r="AH446" s="99"/>
      <c r="AI446" s="99"/>
      <c r="AJ446" s="99"/>
      <c r="AK446" s="99"/>
      <c r="AL446" s="318">
        <f t="shared" si="75"/>
        <v>0</v>
      </c>
      <c r="AM446" s="424">
        <f t="shared" si="70"/>
        <v>0</v>
      </c>
    </row>
    <row r="447" spans="2:39" ht="25.5" x14ac:dyDescent="0.25">
      <c r="B447" s="39"/>
      <c r="C447" s="1038"/>
      <c r="D447" s="1075"/>
      <c r="E447" s="160" t="s">
        <v>676</v>
      </c>
      <c r="F447" s="326"/>
      <c r="G447" s="341">
        <f t="shared" si="71"/>
        <v>0</v>
      </c>
      <c r="H447" s="99"/>
      <c r="I447" s="99"/>
      <c r="J447" s="99"/>
      <c r="K447" s="343"/>
      <c r="L447" s="341">
        <f t="shared" si="72"/>
        <v>0</v>
      </c>
      <c r="M447" s="99"/>
      <c r="N447" s="99"/>
      <c r="O447" s="99"/>
      <c r="P447" s="343"/>
      <c r="Q447" s="341">
        <f t="shared" si="73"/>
        <v>0</v>
      </c>
      <c r="R447" s="99"/>
      <c r="S447" s="102"/>
      <c r="T447" s="102"/>
      <c r="U447" s="102"/>
      <c r="V447" s="318">
        <f t="shared" si="74"/>
        <v>0</v>
      </c>
      <c r="W447" s="407">
        <f t="shared" si="67"/>
        <v>0</v>
      </c>
      <c r="X447" s="99"/>
      <c r="Y447" s="99"/>
      <c r="Z447" s="99"/>
      <c r="AA447" s="99"/>
      <c r="AB447" s="407">
        <f t="shared" si="68"/>
        <v>0</v>
      </c>
      <c r="AC447" s="99"/>
      <c r="AD447" s="99"/>
      <c r="AE447" s="99"/>
      <c r="AF447" s="99"/>
      <c r="AG447" s="341">
        <f t="shared" si="69"/>
        <v>0</v>
      </c>
      <c r="AH447" s="99"/>
      <c r="AI447" s="99"/>
      <c r="AJ447" s="99"/>
      <c r="AK447" s="99"/>
      <c r="AL447" s="318">
        <f t="shared" si="75"/>
        <v>0</v>
      </c>
      <c r="AM447" s="424">
        <f t="shared" si="70"/>
        <v>0</v>
      </c>
    </row>
    <row r="448" spans="2:39" ht="25.5" x14ac:dyDescent="0.25">
      <c r="B448" s="39"/>
      <c r="C448" s="1038"/>
      <c r="D448" s="1075"/>
      <c r="E448" s="160" t="s">
        <v>683</v>
      </c>
      <c r="F448" s="326"/>
      <c r="G448" s="341">
        <f t="shared" si="71"/>
        <v>0</v>
      </c>
      <c r="H448" s="99"/>
      <c r="I448" s="99"/>
      <c r="J448" s="99"/>
      <c r="K448" s="343"/>
      <c r="L448" s="341">
        <f t="shared" si="72"/>
        <v>0</v>
      </c>
      <c r="M448" s="99"/>
      <c r="N448" s="99"/>
      <c r="O448" s="99"/>
      <c r="P448" s="343"/>
      <c r="Q448" s="341">
        <f t="shared" si="73"/>
        <v>0</v>
      </c>
      <c r="R448" s="99"/>
      <c r="S448" s="102"/>
      <c r="T448" s="102"/>
      <c r="U448" s="102"/>
      <c r="V448" s="318">
        <f t="shared" si="74"/>
        <v>0</v>
      </c>
      <c r="W448" s="407">
        <f t="shared" si="67"/>
        <v>0</v>
      </c>
      <c r="X448" s="99"/>
      <c r="Y448" s="99"/>
      <c r="Z448" s="99"/>
      <c r="AA448" s="99"/>
      <c r="AB448" s="407">
        <f t="shared" si="68"/>
        <v>0</v>
      </c>
      <c r="AC448" s="99"/>
      <c r="AD448" s="99"/>
      <c r="AE448" s="99"/>
      <c r="AF448" s="99"/>
      <c r="AG448" s="341">
        <f t="shared" si="69"/>
        <v>0</v>
      </c>
      <c r="AH448" s="99"/>
      <c r="AI448" s="99"/>
      <c r="AJ448" s="99"/>
      <c r="AK448" s="99"/>
      <c r="AL448" s="318">
        <f t="shared" si="75"/>
        <v>0</v>
      </c>
      <c r="AM448" s="424">
        <f t="shared" si="70"/>
        <v>0</v>
      </c>
    </row>
    <row r="449" spans="2:39" ht="38.25" x14ac:dyDescent="0.25">
      <c r="B449" s="39"/>
      <c r="C449" s="1038"/>
      <c r="D449" s="1075"/>
      <c r="E449" s="160" t="s">
        <v>89</v>
      </c>
      <c r="F449" s="326"/>
      <c r="G449" s="341">
        <f t="shared" si="71"/>
        <v>0</v>
      </c>
      <c r="H449" s="99"/>
      <c r="I449" s="99"/>
      <c r="J449" s="99"/>
      <c r="K449" s="343"/>
      <c r="L449" s="341">
        <f t="shared" si="72"/>
        <v>0</v>
      </c>
      <c r="M449" s="99"/>
      <c r="N449" s="99"/>
      <c r="O449" s="99"/>
      <c r="P449" s="343"/>
      <c r="Q449" s="341">
        <f t="shared" si="73"/>
        <v>0</v>
      </c>
      <c r="R449" s="99"/>
      <c r="S449" s="102"/>
      <c r="T449" s="102"/>
      <c r="U449" s="102"/>
      <c r="V449" s="318">
        <f t="shared" si="74"/>
        <v>0</v>
      </c>
      <c r="W449" s="407">
        <f t="shared" si="67"/>
        <v>0</v>
      </c>
      <c r="X449" s="99"/>
      <c r="Y449" s="99"/>
      <c r="Z449" s="99"/>
      <c r="AA449" s="99"/>
      <c r="AB449" s="407">
        <f t="shared" si="68"/>
        <v>0</v>
      </c>
      <c r="AC449" s="99"/>
      <c r="AD449" s="99"/>
      <c r="AE449" s="99"/>
      <c r="AF449" s="99"/>
      <c r="AG449" s="341">
        <f t="shared" si="69"/>
        <v>0</v>
      </c>
      <c r="AH449" s="99"/>
      <c r="AI449" s="99"/>
      <c r="AJ449" s="99"/>
      <c r="AK449" s="99"/>
      <c r="AL449" s="318">
        <f t="shared" si="75"/>
        <v>0</v>
      </c>
      <c r="AM449" s="424">
        <f t="shared" si="70"/>
        <v>0</v>
      </c>
    </row>
    <row r="450" spans="2:39" ht="25.5" x14ac:dyDescent="0.25">
      <c r="B450" s="39"/>
      <c r="C450" s="1038"/>
      <c r="D450" s="1075"/>
      <c r="E450" s="160" t="s">
        <v>677</v>
      </c>
      <c r="F450" s="326"/>
      <c r="G450" s="341">
        <f t="shared" si="71"/>
        <v>0</v>
      </c>
      <c r="H450" s="99"/>
      <c r="I450" s="99"/>
      <c r="J450" s="99"/>
      <c r="K450" s="343"/>
      <c r="L450" s="341">
        <f t="shared" si="72"/>
        <v>0</v>
      </c>
      <c r="M450" s="99"/>
      <c r="N450" s="99"/>
      <c r="O450" s="99"/>
      <c r="P450" s="343"/>
      <c r="Q450" s="341">
        <f t="shared" si="73"/>
        <v>0</v>
      </c>
      <c r="R450" s="99"/>
      <c r="S450" s="102"/>
      <c r="T450" s="102"/>
      <c r="U450" s="102"/>
      <c r="V450" s="318">
        <f t="shared" si="74"/>
        <v>0</v>
      </c>
      <c r="W450" s="407">
        <f t="shared" si="67"/>
        <v>0</v>
      </c>
      <c r="X450" s="99"/>
      <c r="Y450" s="99"/>
      <c r="Z450" s="99"/>
      <c r="AA450" s="99"/>
      <c r="AB450" s="407">
        <f t="shared" si="68"/>
        <v>0</v>
      </c>
      <c r="AC450" s="99"/>
      <c r="AD450" s="99"/>
      <c r="AE450" s="99"/>
      <c r="AF450" s="99"/>
      <c r="AG450" s="341">
        <f t="shared" si="69"/>
        <v>0</v>
      </c>
      <c r="AH450" s="99"/>
      <c r="AI450" s="99"/>
      <c r="AJ450" s="99"/>
      <c r="AK450" s="99"/>
      <c r="AL450" s="318">
        <f t="shared" si="75"/>
        <v>0</v>
      </c>
      <c r="AM450" s="424">
        <f t="shared" si="70"/>
        <v>0</v>
      </c>
    </row>
    <row r="451" spans="2:39" ht="36" x14ac:dyDescent="0.25">
      <c r="B451" s="39"/>
      <c r="C451" s="1038"/>
      <c r="D451" s="1075"/>
      <c r="E451" s="161" t="s">
        <v>680</v>
      </c>
      <c r="F451" s="326"/>
      <c r="G451" s="341">
        <f t="shared" si="71"/>
        <v>0</v>
      </c>
      <c r="H451" s="99"/>
      <c r="I451" s="99"/>
      <c r="J451" s="99"/>
      <c r="K451" s="343"/>
      <c r="L451" s="341">
        <f t="shared" si="72"/>
        <v>0</v>
      </c>
      <c r="M451" s="99"/>
      <c r="N451" s="99"/>
      <c r="O451" s="99"/>
      <c r="P451" s="343"/>
      <c r="Q451" s="341">
        <f t="shared" si="73"/>
        <v>0</v>
      </c>
      <c r="R451" s="99"/>
      <c r="S451" s="102"/>
      <c r="T451" s="102"/>
      <c r="U451" s="102"/>
      <c r="V451" s="318">
        <f t="shared" si="74"/>
        <v>0</v>
      </c>
      <c r="W451" s="407">
        <f t="shared" si="67"/>
        <v>0</v>
      </c>
      <c r="X451" s="99"/>
      <c r="Y451" s="99"/>
      <c r="Z451" s="99"/>
      <c r="AA451" s="99"/>
      <c r="AB451" s="407">
        <f t="shared" si="68"/>
        <v>0</v>
      </c>
      <c r="AC451" s="99"/>
      <c r="AD451" s="99"/>
      <c r="AE451" s="99"/>
      <c r="AF451" s="99"/>
      <c r="AG451" s="341">
        <f t="shared" si="69"/>
        <v>0</v>
      </c>
      <c r="AH451" s="99"/>
      <c r="AI451" s="99"/>
      <c r="AJ451" s="99"/>
      <c r="AK451" s="99"/>
      <c r="AL451" s="318">
        <f t="shared" si="75"/>
        <v>0</v>
      </c>
      <c r="AM451" s="424">
        <f t="shared" si="70"/>
        <v>0</v>
      </c>
    </row>
    <row r="452" spans="2:39" ht="60" x14ac:dyDescent="0.25">
      <c r="B452" s="39"/>
      <c r="C452" s="1038"/>
      <c r="D452" s="1075"/>
      <c r="E452" s="161" t="s">
        <v>137</v>
      </c>
      <c r="F452" s="326"/>
      <c r="G452" s="341">
        <f t="shared" si="71"/>
        <v>0</v>
      </c>
      <c r="H452" s="99"/>
      <c r="I452" s="99"/>
      <c r="J452" s="99"/>
      <c r="K452" s="343"/>
      <c r="L452" s="341">
        <f t="shared" si="72"/>
        <v>0</v>
      </c>
      <c r="M452" s="99"/>
      <c r="N452" s="99"/>
      <c r="O452" s="99"/>
      <c r="P452" s="343"/>
      <c r="Q452" s="341">
        <f t="shared" si="73"/>
        <v>0</v>
      </c>
      <c r="R452" s="99"/>
      <c r="S452" s="102"/>
      <c r="T452" s="102"/>
      <c r="U452" s="102"/>
      <c r="V452" s="318">
        <f t="shared" si="74"/>
        <v>0</v>
      </c>
      <c r="W452" s="407">
        <f t="shared" si="67"/>
        <v>0</v>
      </c>
      <c r="X452" s="99"/>
      <c r="Y452" s="99"/>
      <c r="Z452" s="99"/>
      <c r="AA452" s="99"/>
      <c r="AB452" s="407">
        <f t="shared" si="68"/>
        <v>0</v>
      </c>
      <c r="AC452" s="99"/>
      <c r="AD452" s="99"/>
      <c r="AE452" s="99"/>
      <c r="AF452" s="99"/>
      <c r="AG452" s="341">
        <f t="shared" si="69"/>
        <v>0</v>
      </c>
      <c r="AH452" s="99"/>
      <c r="AI452" s="99"/>
      <c r="AJ452" s="99"/>
      <c r="AK452" s="99"/>
      <c r="AL452" s="318">
        <f t="shared" si="75"/>
        <v>0</v>
      </c>
      <c r="AM452" s="424">
        <f t="shared" si="70"/>
        <v>0</v>
      </c>
    </row>
    <row r="453" spans="2:39" ht="25.5" x14ac:dyDescent="0.25">
      <c r="B453" s="39"/>
      <c r="C453" s="1038"/>
      <c r="D453" s="1075"/>
      <c r="E453" s="160" t="s">
        <v>574</v>
      </c>
      <c r="F453" s="322"/>
      <c r="G453" s="341">
        <f t="shared" si="71"/>
        <v>0</v>
      </c>
      <c r="H453" s="99"/>
      <c r="I453" s="99"/>
      <c r="J453" s="99"/>
      <c r="K453" s="343"/>
      <c r="L453" s="341">
        <f t="shared" si="72"/>
        <v>0</v>
      </c>
      <c r="M453" s="99"/>
      <c r="N453" s="99"/>
      <c r="O453" s="99"/>
      <c r="P453" s="343"/>
      <c r="Q453" s="341">
        <f t="shared" si="73"/>
        <v>0</v>
      </c>
      <c r="R453" s="99"/>
      <c r="S453" s="102"/>
      <c r="T453" s="102"/>
      <c r="U453" s="102"/>
      <c r="V453" s="318">
        <f t="shared" si="74"/>
        <v>0</v>
      </c>
      <c r="W453" s="407">
        <f t="shared" si="67"/>
        <v>0</v>
      </c>
      <c r="X453" s="99"/>
      <c r="Y453" s="99"/>
      <c r="Z453" s="99"/>
      <c r="AA453" s="99"/>
      <c r="AB453" s="407">
        <f t="shared" si="68"/>
        <v>0</v>
      </c>
      <c r="AC453" s="99"/>
      <c r="AD453" s="99"/>
      <c r="AE453" s="99"/>
      <c r="AF453" s="99"/>
      <c r="AG453" s="341">
        <f t="shared" si="69"/>
        <v>0</v>
      </c>
      <c r="AH453" s="99"/>
      <c r="AI453" s="99"/>
      <c r="AJ453" s="99"/>
      <c r="AK453" s="99"/>
      <c r="AL453" s="318">
        <f t="shared" si="75"/>
        <v>0</v>
      </c>
      <c r="AM453" s="424">
        <f t="shared" si="70"/>
        <v>0</v>
      </c>
    </row>
    <row r="454" spans="2:39" ht="24" x14ac:dyDescent="0.25">
      <c r="B454" s="39"/>
      <c r="C454" s="1038"/>
      <c r="D454" s="1075"/>
      <c r="E454" s="172"/>
      <c r="F454" s="328" t="s">
        <v>329</v>
      </c>
      <c r="G454" s="341">
        <f t="shared" si="71"/>
        <v>0</v>
      </c>
      <c r="H454" s="97"/>
      <c r="I454" s="97"/>
      <c r="J454" s="97"/>
      <c r="K454" s="115"/>
      <c r="L454" s="341">
        <f t="shared" si="72"/>
        <v>0</v>
      </c>
      <c r="M454" s="97"/>
      <c r="N454" s="97"/>
      <c r="O454" s="97"/>
      <c r="P454" s="115"/>
      <c r="Q454" s="341">
        <f t="shared" si="73"/>
        <v>0</v>
      </c>
      <c r="R454" s="97"/>
      <c r="S454" s="97"/>
      <c r="T454" s="97"/>
      <c r="U454" s="97"/>
      <c r="V454" s="318">
        <f t="shared" si="74"/>
        <v>0</v>
      </c>
      <c r="W454" s="407">
        <f t="shared" ref="W454:W486" si="76">SUM(X454:AA454)</f>
        <v>0</v>
      </c>
      <c r="X454" s="97"/>
      <c r="Y454" s="97"/>
      <c r="Z454" s="97"/>
      <c r="AA454" s="97"/>
      <c r="AB454" s="407">
        <f t="shared" ref="AB454:AB486" si="77">SUM(AC454:AF454)</f>
        <v>0</v>
      </c>
      <c r="AC454" s="97"/>
      <c r="AD454" s="97"/>
      <c r="AE454" s="97"/>
      <c r="AF454" s="97"/>
      <c r="AG454" s="341">
        <f t="shared" ref="AG454:AG486" si="78">SUM(AH454:AK454)</f>
        <v>0</v>
      </c>
      <c r="AH454" s="97"/>
      <c r="AI454" s="97"/>
      <c r="AJ454" s="97"/>
      <c r="AK454" s="97"/>
      <c r="AL454" s="318">
        <f t="shared" si="75"/>
        <v>0</v>
      </c>
      <c r="AM454" s="424">
        <f t="shared" si="70"/>
        <v>0</v>
      </c>
    </row>
    <row r="455" spans="2:39" ht="21.75" thickBot="1" x14ac:dyDescent="0.3">
      <c r="B455" s="39"/>
      <c r="C455" s="1039"/>
      <c r="D455" s="1075"/>
      <c r="E455" s="163"/>
      <c r="F455" s="320" t="s">
        <v>321</v>
      </c>
      <c r="G455" s="341">
        <f t="shared" si="71"/>
        <v>0</v>
      </c>
      <c r="H455" s="98"/>
      <c r="I455" s="98"/>
      <c r="J455" s="98"/>
      <c r="K455" s="116"/>
      <c r="L455" s="341">
        <f t="shared" si="72"/>
        <v>0</v>
      </c>
      <c r="M455" s="98"/>
      <c r="N455" s="98"/>
      <c r="O455" s="98"/>
      <c r="P455" s="116"/>
      <c r="Q455" s="341">
        <f t="shared" si="73"/>
        <v>0</v>
      </c>
      <c r="R455" s="98"/>
      <c r="S455" s="98"/>
      <c r="T455" s="98"/>
      <c r="U455" s="98"/>
      <c r="V455" s="318">
        <f t="shared" si="74"/>
        <v>0</v>
      </c>
      <c r="W455" s="407">
        <f t="shared" si="76"/>
        <v>0</v>
      </c>
      <c r="X455" s="98"/>
      <c r="Y455" s="98"/>
      <c r="Z455" s="98"/>
      <c r="AA455" s="98"/>
      <c r="AB455" s="407">
        <f t="shared" si="77"/>
        <v>0</v>
      </c>
      <c r="AC455" s="98"/>
      <c r="AD455" s="98"/>
      <c r="AE455" s="98"/>
      <c r="AF455" s="98"/>
      <c r="AG455" s="341">
        <f t="shared" si="78"/>
        <v>0</v>
      </c>
      <c r="AH455" s="98"/>
      <c r="AI455" s="98"/>
      <c r="AJ455" s="98"/>
      <c r="AK455" s="98"/>
      <c r="AL455" s="318">
        <f t="shared" si="75"/>
        <v>0</v>
      </c>
      <c r="AM455" s="424">
        <f t="shared" ref="AM455:AM486" si="79">H455+I455+J455+K455+M455+N455+O455+P455+R455+S455+T455+U455+X455+Y455+Z455+AA455+AC455+AD455+AE455+AF455+AH455+AI455+AJ455+AK455</f>
        <v>0</v>
      </c>
    </row>
    <row r="456" spans="2:39" ht="51" x14ac:dyDescent="0.25">
      <c r="B456" s="39"/>
      <c r="C456" s="1037" t="s">
        <v>91</v>
      </c>
      <c r="D456" s="1078"/>
      <c r="E456" s="173" t="s">
        <v>92</v>
      </c>
      <c r="F456" s="339"/>
      <c r="G456" s="341">
        <f t="shared" si="71"/>
        <v>0</v>
      </c>
      <c r="H456" s="99"/>
      <c r="I456" s="99"/>
      <c r="J456" s="99"/>
      <c r="K456" s="343"/>
      <c r="L456" s="341">
        <f t="shared" si="72"/>
        <v>0</v>
      </c>
      <c r="M456" s="99"/>
      <c r="N456" s="99"/>
      <c r="O456" s="99"/>
      <c r="P456" s="343"/>
      <c r="Q456" s="341">
        <f t="shared" si="73"/>
        <v>0</v>
      </c>
      <c r="R456" s="99"/>
      <c r="S456" s="99"/>
      <c r="T456" s="99"/>
      <c r="U456" s="99"/>
      <c r="V456" s="318">
        <f t="shared" si="74"/>
        <v>0</v>
      </c>
      <c r="W456" s="407">
        <f t="shared" si="76"/>
        <v>0</v>
      </c>
      <c r="X456" s="99"/>
      <c r="Y456" s="99"/>
      <c r="Z456" s="99"/>
      <c r="AA456" s="99"/>
      <c r="AB456" s="407">
        <f t="shared" si="77"/>
        <v>0</v>
      </c>
      <c r="AC456" s="99"/>
      <c r="AD456" s="99"/>
      <c r="AE456" s="99"/>
      <c r="AF456" s="99"/>
      <c r="AG456" s="341">
        <f t="shared" si="78"/>
        <v>0</v>
      </c>
      <c r="AH456" s="99"/>
      <c r="AI456" s="99"/>
      <c r="AJ456" s="99"/>
      <c r="AK456" s="99"/>
      <c r="AL456" s="318">
        <f t="shared" si="75"/>
        <v>0</v>
      </c>
      <c r="AM456" s="424">
        <f t="shared" si="79"/>
        <v>0</v>
      </c>
    </row>
    <row r="457" spans="2:39" ht="38.25" x14ac:dyDescent="0.25">
      <c r="B457" s="39"/>
      <c r="C457" s="1038"/>
      <c r="D457" s="1020"/>
      <c r="E457" s="160" t="s">
        <v>739</v>
      </c>
      <c r="F457" s="326"/>
      <c r="G457" s="341">
        <f t="shared" si="71"/>
        <v>0</v>
      </c>
      <c r="H457" s="99"/>
      <c r="I457" s="99"/>
      <c r="J457" s="99"/>
      <c r="K457" s="343"/>
      <c r="L457" s="341">
        <f t="shared" si="72"/>
        <v>0</v>
      </c>
      <c r="M457" s="99"/>
      <c r="N457" s="99"/>
      <c r="O457" s="99"/>
      <c r="P457" s="343"/>
      <c r="Q457" s="341">
        <f t="shared" si="73"/>
        <v>0</v>
      </c>
      <c r="R457" s="99"/>
      <c r="S457" s="99"/>
      <c r="T457" s="99"/>
      <c r="U457" s="99"/>
      <c r="V457" s="318">
        <f t="shared" si="74"/>
        <v>0</v>
      </c>
      <c r="W457" s="407">
        <f t="shared" si="76"/>
        <v>0</v>
      </c>
      <c r="X457" s="99"/>
      <c r="Y457" s="99"/>
      <c r="Z457" s="99"/>
      <c r="AA457" s="99"/>
      <c r="AB457" s="407">
        <f t="shared" si="77"/>
        <v>0</v>
      </c>
      <c r="AC457" s="99"/>
      <c r="AD457" s="99"/>
      <c r="AE457" s="99"/>
      <c r="AF457" s="99"/>
      <c r="AG457" s="341">
        <f t="shared" si="78"/>
        <v>0</v>
      </c>
      <c r="AH457" s="99"/>
      <c r="AI457" s="99"/>
      <c r="AJ457" s="99"/>
      <c r="AK457" s="99"/>
      <c r="AL457" s="318">
        <f t="shared" si="75"/>
        <v>0</v>
      </c>
      <c r="AM457" s="424">
        <f t="shared" si="79"/>
        <v>0</v>
      </c>
    </row>
    <row r="458" spans="2:39" ht="63.75" x14ac:dyDescent="0.25">
      <c r="B458" s="39"/>
      <c r="C458" s="1038"/>
      <c r="D458" s="1020"/>
      <c r="E458" s="160" t="s">
        <v>575</v>
      </c>
      <c r="F458" s="326"/>
      <c r="G458" s="341">
        <f t="shared" si="71"/>
        <v>0</v>
      </c>
      <c r="H458" s="99"/>
      <c r="I458" s="99"/>
      <c r="J458" s="99"/>
      <c r="K458" s="343"/>
      <c r="L458" s="341">
        <f t="shared" si="72"/>
        <v>0</v>
      </c>
      <c r="M458" s="99"/>
      <c r="N458" s="99"/>
      <c r="O458" s="99"/>
      <c r="P458" s="343"/>
      <c r="Q458" s="341">
        <f t="shared" si="73"/>
        <v>0</v>
      </c>
      <c r="R458" s="99"/>
      <c r="S458" s="99"/>
      <c r="T458" s="99"/>
      <c r="U458" s="99"/>
      <c r="V458" s="318">
        <f t="shared" si="74"/>
        <v>0</v>
      </c>
      <c r="W458" s="407">
        <f t="shared" si="76"/>
        <v>0</v>
      </c>
      <c r="X458" s="99"/>
      <c r="Y458" s="99"/>
      <c r="Z458" s="99"/>
      <c r="AA458" s="99"/>
      <c r="AB458" s="407">
        <f t="shared" si="77"/>
        <v>0</v>
      </c>
      <c r="AC458" s="99"/>
      <c r="AD458" s="99"/>
      <c r="AE458" s="99"/>
      <c r="AF458" s="99"/>
      <c r="AG458" s="341">
        <f t="shared" si="78"/>
        <v>0</v>
      </c>
      <c r="AH458" s="99"/>
      <c r="AI458" s="99"/>
      <c r="AJ458" s="99"/>
      <c r="AK458" s="99"/>
      <c r="AL458" s="318">
        <f t="shared" si="75"/>
        <v>0</v>
      </c>
      <c r="AM458" s="424">
        <f t="shared" si="79"/>
        <v>0</v>
      </c>
    </row>
    <row r="459" spans="2:39" ht="51" x14ac:dyDescent="0.25">
      <c r="B459" s="39"/>
      <c r="C459" s="1038"/>
      <c r="D459" s="1020"/>
      <c r="E459" s="160" t="s">
        <v>93</v>
      </c>
      <c r="F459" s="326"/>
      <c r="G459" s="341">
        <f t="shared" si="71"/>
        <v>0</v>
      </c>
      <c r="H459" s="99"/>
      <c r="I459" s="102"/>
      <c r="J459" s="102"/>
      <c r="K459" s="346"/>
      <c r="L459" s="341">
        <f t="shared" si="72"/>
        <v>0</v>
      </c>
      <c r="M459" s="99"/>
      <c r="N459" s="102"/>
      <c r="O459" s="102"/>
      <c r="P459" s="346"/>
      <c r="Q459" s="341">
        <f t="shared" si="73"/>
        <v>0</v>
      </c>
      <c r="R459" s="99"/>
      <c r="S459" s="102"/>
      <c r="T459" s="102"/>
      <c r="U459" s="102"/>
      <c r="V459" s="318">
        <f t="shared" si="74"/>
        <v>0</v>
      </c>
      <c r="W459" s="407">
        <f t="shared" si="76"/>
        <v>0</v>
      </c>
      <c r="X459" s="102"/>
      <c r="Y459" s="102"/>
      <c r="Z459" s="102"/>
      <c r="AA459" s="102"/>
      <c r="AB459" s="407">
        <f t="shared" si="77"/>
        <v>0</v>
      </c>
      <c r="AC459" s="102"/>
      <c r="AD459" s="102"/>
      <c r="AE459" s="102"/>
      <c r="AF459" s="102"/>
      <c r="AG459" s="341">
        <f t="shared" si="78"/>
        <v>0</v>
      </c>
      <c r="AH459" s="102"/>
      <c r="AI459" s="102"/>
      <c r="AJ459" s="102"/>
      <c r="AK459" s="102"/>
      <c r="AL459" s="318">
        <f t="shared" si="75"/>
        <v>0</v>
      </c>
      <c r="AM459" s="424">
        <f t="shared" si="79"/>
        <v>0</v>
      </c>
    </row>
    <row r="460" spans="2:39" ht="77.25" thickBot="1" x14ac:dyDescent="0.3">
      <c r="B460" s="39"/>
      <c r="C460" s="1038"/>
      <c r="D460" s="1020"/>
      <c r="E460" s="160" t="s">
        <v>721</v>
      </c>
      <c r="F460" s="326"/>
      <c r="G460" s="341">
        <f t="shared" si="71"/>
        <v>0</v>
      </c>
      <c r="H460" s="99"/>
      <c r="I460" s="102"/>
      <c r="J460" s="102"/>
      <c r="K460" s="346"/>
      <c r="L460" s="341">
        <f t="shared" si="72"/>
        <v>0</v>
      </c>
      <c r="M460" s="99"/>
      <c r="N460" s="102"/>
      <c r="O460" s="102"/>
      <c r="P460" s="346"/>
      <c r="Q460" s="341">
        <f t="shared" si="73"/>
        <v>0</v>
      </c>
      <c r="R460" s="99"/>
      <c r="S460" s="102"/>
      <c r="T460" s="102"/>
      <c r="U460" s="102"/>
      <c r="V460" s="318">
        <f t="shared" si="74"/>
        <v>0</v>
      </c>
      <c r="W460" s="407">
        <f t="shared" si="76"/>
        <v>0</v>
      </c>
      <c r="X460" s="102"/>
      <c r="Y460" s="102"/>
      <c r="Z460" s="102"/>
      <c r="AA460" s="102"/>
      <c r="AB460" s="407">
        <f t="shared" si="77"/>
        <v>0</v>
      </c>
      <c r="AC460" s="102"/>
      <c r="AD460" s="102"/>
      <c r="AE460" s="102"/>
      <c r="AF460" s="102"/>
      <c r="AG460" s="341">
        <f t="shared" si="78"/>
        <v>0</v>
      </c>
      <c r="AH460" s="102"/>
      <c r="AI460" s="102"/>
      <c r="AJ460" s="102"/>
      <c r="AK460" s="102"/>
      <c r="AL460" s="318">
        <f t="shared" si="75"/>
        <v>0</v>
      </c>
      <c r="AM460" s="424">
        <f t="shared" si="79"/>
        <v>0</v>
      </c>
    </row>
    <row r="461" spans="2:39" ht="117" customHeight="1" thickBot="1" x14ac:dyDescent="0.3">
      <c r="B461" s="218"/>
      <c r="C461" s="1038"/>
      <c r="D461" s="1020"/>
      <c r="E461" s="174" t="s">
        <v>306</v>
      </c>
      <c r="F461" s="319"/>
      <c r="G461" s="341">
        <f t="shared" si="71"/>
        <v>0</v>
      </c>
      <c r="H461" s="100"/>
      <c r="I461" s="100"/>
      <c r="J461" s="100"/>
      <c r="K461" s="114"/>
      <c r="L461" s="341">
        <f t="shared" si="72"/>
        <v>0</v>
      </c>
      <c r="M461" s="100"/>
      <c r="N461" s="100"/>
      <c r="O461" s="100"/>
      <c r="P461" s="114"/>
      <c r="Q461" s="341">
        <f t="shared" si="73"/>
        <v>0</v>
      </c>
      <c r="R461" s="100"/>
      <c r="S461" s="100"/>
      <c r="T461" s="100"/>
      <c r="U461" s="100"/>
      <c r="V461" s="318">
        <f t="shared" si="74"/>
        <v>0</v>
      </c>
      <c r="W461" s="407">
        <f t="shared" si="76"/>
        <v>0</v>
      </c>
      <c r="X461" s="100"/>
      <c r="Y461" s="100"/>
      <c r="Z461" s="100"/>
      <c r="AA461" s="100"/>
      <c r="AB461" s="407">
        <f t="shared" si="77"/>
        <v>0</v>
      </c>
      <c r="AC461" s="100"/>
      <c r="AD461" s="100"/>
      <c r="AE461" s="100"/>
      <c r="AF461" s="100"/>
      <c r="AG461" s="341">
        <f t="shared" si="78"/>
        <v>0</v>
      </c>
      <c r="AH461" s="100"/>
      <c r="AI461" s="100"/>
      <c r="AJ461" s="100"/>
      <c r="AK461" s="100"/>
      <c r="AL461" s="318">
        <f t="shared" si="75"/>
        <v>0</v>
      </c>
      <c r="AM461" s="424">
        <f t="shared" si="79"/>
        <v>0</v>
      </c>
    </row>
    <row r="462" spans="2:39" ht="50.25" customHeight="1" x14ac:dyDescent="0.25">
      <c r="B462" s="218"/>
      <c r="C462" s="1038"/>
      <c r="D462" s="1020"/>
      <c r="E462" s="174" t="s">
        <v>537</v>
      </c>
      <c r="F462" s="334"/>
      <c r="G462" s="341">
        <f t="shared" si="71"/>
        <v>0</v>
      </c>
      <c r="H462" s="100"/>
      <c r="I462" s="100"/>
      <c r="J462" s="100"/>
      <c r="K462" s="114"/>
      <c r="L462" s="341">
        <f t="shared" si="72"/>
        <v>0</v>
      </c>
      <c r="M462" s="100"/>
      <c r="N462" s="100"/>
      <c r="O462" s="100"/>
      <c r="P462" s="114"/>
      <c r="Q462" s="341">
        <f t="shared" si="73"/>
        <v>0</v>
      </c>
      <c r="R462" s="100"/>
      <c r="S462" s="100"/>
      <c r="T462" s="100"/>
      <c r="U462" s="100"/>
      <c r="V462" s="318">
        <f t="shared" si="74"/>
        <v>0</v>
      </c>
      <c r="W462" s="407">
        <f t="shared" si="76"/>
        <v>0</v>
      </c>
      <c r="X462" s="100"/>
      <c r="Y462" s="100"/>
      <c r="Z462" s="100"/>
      <c r="AA462" s="100"/>
      <c r="AB462" s="407">
        <f t="shared" si="77"/>
        <v>0</v>
      </c>
      <c r="AC462" s="100"/>
      <c r="AD462" s="100"/>
      <c r="AE462" s="100"/>
      <c r="AF462" s="100"/>
      <c r="AG462" s="341">
        <f t="shared" si="78"/>
        <v>0</v>
      </c>
      <c r="AH462" s="100"/>
      <c r="AI462" s="100"/>
      <c r="AJ462" s="100"/>
      <c r="AK462" s="100"/>
      <c r="AL462" s="318">
        <f t="shared" si="75"/>
        <v>0</v>
      </c>
      <c r="AM462" s="424">
        <f t="shared" si="79"/>
        <v>0</v>
      </c>
    </row>
    <row r="463" spans="2:39" ht="15.75" customHeight="1" x14ac:dyDescent="0.25">
      <c r="B463" s="219"/>
      <c r="C463" s="1038"/>
      <c r="D463" s="1020"/>
      <c r="E463" s="174"/>
      <c r="F463" s="328" t="s">
        <v>329</v>
      </c>
      <c r="G463" s="341">
        <f t="shared" si="71"/>
        <v>0</v>
      </c>
      <c r="H463" s="105"/>
      <c r="I463" s="105"/>
      <c r="J463" s="105"/>
      <c r="K463" s="345"/>
      <c r="L463" s="341">
        <f t="shared" si="72"/>
        <v>0</v>
      </c>
      <c r="M463" s="105"/>
      <c r="N463" s="105"/>
      <c r="O463" s="105"/>
      <c r="P463" s="345"/>
      <c r="Q463" s="341">
        <f t="shared" si="73"/>
        <v>0</v>
      </c>
      <c r="R463" s="105"/>
      <c r="S463" s="105"/>
      <c r="T463" s="105"/>
      <c r="U463" s="105"/>
      <c r="V463" s="318">
        <f t="shared" si="74"/>
        <v>0</v>
      </c>
      <c r="W463" s="407">
        <f t="shared" si="76"/>
        <v>0</v>
      </c>
      <c r="X463" s="105"/>
      <c r="Y463" s="105"/>
      <c r="Z463" s="105"/>
      <c r="AA463" s="105"/>
      <c r="AB463" s="407">
        <f t="shared" si="77"/>
        <v>0</v>
      </c>
      <c r="AC463" s="105"/>
      <c r="AD463" s="105"/>
      <c r="AE463" s="105"/>
      <c r="AF463" s="105"/>
      <c r="AG463" s="341">
        <f t="shared" si="78"/>
        <v>0</v>
      </c>
      <c r="AH463" s="105"/>
      <c r="AI463" s="105"/>
      <c r="AJ463" s="105"/>
      <c r="AK463" s="105"/>
      <c r="AL463" s="318">
        <f t="shared" si="75"/>
        <v>0</v>
      </c>
      <c r="AM463" s="424">
        <f t="shared" si="79"/>
        <v>0</v>
      </c>
    </row>
    <row r="464" spans="2:39" ht="16.5" customHeight="1" thickBot="1" x14ac:dyDescent="0.3">
      <c r="B464" s="219"/>
      <c r="C464" s="1039"/>
      <c r="D464" s="1021"/>
      <c r="E464" s="175"/>
      <c r="F464" s="320" t="s">
        <v>321</v>
      </c>
      <c r="G464" s="341">
        <f t="shared" si="71"/>
        <v>0</v>
      </c>
      <c r="H464" s="105"/>
      <c r="I464" s="105"/>
      <c r="J464" s="105"/>
      <c r="K464" s="345"/>
      <c r="L464" s="341">
        <f t="shared" si="72"/>
        <v>0</v>
      </c>
      <c r="M464" s="105"/>
      <c r="N464" s="105"/>
      <c r="O464" s="105"/>
      <c r="P464" s="345"/>
      <c r="Q464" s="341">
        <f t="shared" si="73"/>
        <v>0</v>
      </c>
      <c r="R464" s="105"/>
      <c r="S464" s="105"/>
      <c r="T464" s="105"/>
      <c r="U464" s="105"/>
      <c r="V464" s="318">
        <f t="shared" si="74"/>
        <v>0</v>
      </c>
      <c r="W464" s="407">
        <f t="shared" si="76"/>
        <v>0</v>
      </c>
      <c r="X464" s="105"/>
      <c r="Y464" s="105"/>
      <c r="Z464" s="105"/>
      <c r="AA464" s="105"/>
      <c r="AB464" s="407">
        <f t="shared" si="77"/>
        <v>0</v>
      </c>
      <c r="AC464" s="105"/>
      <c r="AD464" s="105"/>
      <c r="AE464" s="105"/>
      <c r="AF464" s="105"/>
      <c r="AG464" s="341">
        <f t="shared" si="78"/>
        <v>0</v>
      </c>
      <c r="AH464" s="105"/>
      <c r="AI464" s="105"/>
      <c r="AJ464" s="105"/>
      <c r="AK464" s="105"/>
      <c r="AL464" s="318">
        <f t="shared" si="75"/>
        <v>0</v>
      </c>
      <c r="AM464" s="424">
        <f t="shared" si="79"/>
        <v>0</v>
      </c>
    </row>
    <row r="465" spans="2:39" ht="38.25" x14ac:dyDescent="0.25">
      <c r="B465" s="39"/>
      <c r="C465" s="1037" t="s">
        <v>94</v>
      </c>
      <c r="D465" s="1076"/>
      <c r="E465" s="159" t="s">
        <v>95</v>
      </c>
      <c r="F465" s="339"/>
      <c r="G465" s="341">
        <f t="shared" si="71"/>
        <v>0</v>
      </c>
      <c r="H465" s="99"/>
      <c r="I465" s="99"/>
      <c r="J465" s="99"/>
      <c r="K465" s="343"/>
      <c r="L465" s="341">
        <f t="shared" si="72"/>
        <v>0</v>
      </c>
      <c r="M465" s="99"/>
      <c r="N465" s="99"/>
      <c r="O465" s="99"/>
      <c r="P465" s="343"/>
      <c r="Q465" s="341">
        <f t="shared" si="73"/>
        <v>0</v>
      </c>
      <c r="R465" s="99"/>
      <c r="S465" s="99"/>
      <c r="T465" s="99"/>
      <c r="U465" s="99"/>
      <c r="V465" s="318">
        <f t="shared" si="74"/>
        <v>0</v>
      </c>
      <c r="W465" s="407">
        <f t="shared" si="76"/>
        <v>0</v>
      </c>
      <c r="X465" s="99"/>
      <c r="Y465" s="99"/>
      <c r="Z465" s="99"/>
      <c r="AA465" s="99"/>
      <c r="AB465" s="407">
        <f t="shared" si="77"/>
        <v>0</v>
      </c>
      <c r="AC465" s="99"/>
      <c r="AD465" s="99"/>
      <c r="AE465" s="99"/>
      <c r="AF465" s="99"/>
      <c r="AG465" s="341">
        <f t="shared" si="78"/>
        <v>0</v>
      </c>
      <c r="AH465" s="99"/>
      <c r="AI465" s="99"/>
      <c r="AJ465" s="99"/>
      <c r="AK465" s="99"/>
      <c r="AL465" s="318">
        <f t="shared" si="75"/>
        <v>0</v>
      </c>
      <c r="AM465" s="424">
        <f t="shared" si="79"/>
        <v>0</v>
      </c>
    </row>
    <row r="466" spans="2:39" ht="51" x14ac:dyDescent="0.25">
      <c r="B466" s="39"/>
      <c r="C466" s="1038"/>
      <c r="D466" s="1076"/>
      <c r="E466" s="160" t="s">
        <v>96</v>
      </c>
      <c r="F466" s="326"/>
      <c r="G466" s="341">
        <f t="shared" si="71"/>
        <v>0</v>
      </c>
      <c r="H466" s="99"/>
      <c r="I466" s="99"/>
      <c r="J466" s="99"/>
      <c r="K466" s="343"/>
      <c r="L466" s="341">
        <f t="shared" si="72"/>
        <v>0</v>
      </c>
      <c r="M466" s="99"/>
      <c r="N466" s="99"/>
      <c r="O466" s="99"/>
      <c r="P466" s="343"/>
      <c r="Q466" s="341">
        <f t="shared" si="73"/>
        <v>0</v>
      </c>
      <c r="R466" s="99"/>
      <c r="S466" s="99"/>
      <c r="T466" s="99"/>
      <c r="U466" s="99"/>
      <c r="V466" s="318">
        <f t="shared" si="74"/>
        <v>0</v>
      </c>
      <c r="W466" s="407">
        <f t="shared" si="76"/>
        <v>0</v>
      </c>
      <c r="X466" s="99"/>
      <c r="Y466" s="99"/>
      <c r="Z466" s="99"/>
      <c r="AA466" s="99"/>
      <c r="AB466" s="407">
        <f t="shared" si="77"/>
        <v>0</v>
      </c>
      <c r="AC466" s="99"/>
      <c r="AD466" s="99"/>
      <c r="AE466" s="99"/>
      <c r="AF466" s="99"/>
      <c r="AG466" s="341">
        <f t="shared" si="78"/>
        <v>0</v>
      </c>
      <c r="AH466" s="99"/>
      <c r="AI466" s="99"/>
      <c r="AJ466" s="99"/>
      <c r="AK466" s="99"/>
      <c r="AL466" s="318">
        <f t="shared" si="75"/>
        <v>0</v>
      </c>
      <c r="AM466" s="424">
        <f t="shared" si="79"/>
        <v>0</v>
      </c>
    </row>
    <row r="467" spans="2:39" ht="48" x14ac:dyDescent="0.25">
      <c r="B467" s="39"/>
      <c r="C467" s="1038"/>
      <c r="D467" s="1076"/>
      <c r="E467" s="161" t="s">
        <v>97</v>
      </c>
      <c r="F467" s="326"/>
      <c r="G467" s="341">
        <f t="shared" si="71"/>
        <v>0</v>
      </c>
      <c r="H467" s="99"/>
      <c r="I467" s="99"/>
      <c r="J467" s="99"/>
      <c r="K467" s="343"/>
      <c r="L467" s="341">
        <f t="shared" si="72"/>
        <v>0</v>
      </c>
      <c r="M467" s="99"/>
      <c r="N467" s="99"/>
      <c r="O467" s="99"/>
      <c r="P467" s="343"/>
      <c r="Q467" s="341">
        <f t="shared" si="73"/>
        <v>0</v>
      </c>
      <c r="R467" s="99"/>
      <c r="S467" s="99"/>
      <c r="T467" s="99"/>
      <c r="U467" s="99"/>
      <c r="V467" s="318">
        <f t="shared" si="74"/>
        <v>0</v>
      </c>
      <c r="W467" s="407">
        <f t="shared" si="76"/>
        <v>0</v>
      </c>
      <c r="X467" s="99"/>
      <c r="Y467" s="99"/>
      <c r="Z467" s="99"/>
      <c r="AA467" s="99"/>
      <c r="AB467" s="407">
        <f t="shared" si="77"/>
        <v>0</v>
      </c>
      <c r="AC467" s="99"/>
      <c r="AD467" s="99"/>
      <c r="AE467" s="99"/>
      <c r="AF467" s="99"/>
      <c r="AG467" s="341">
        <f t="shared" si="78"/>
        <v>0</v>
      </c>
      <c r="AH467" s="99"/>
      <c r="AI467" s="99"/>
      <c r="AJ467" s="99"/>
      <c r="AK467" s="99"/>
      <c r="AL467" s="318">
        <f t="shared" si="75"/>
        <v>0</v>
      </c>
      <c r="AM467" s="424">
        <f t="shared" si="79"/>
        <v>0</v>
      </c>
    </row>
    <row r="468" spans="2:39" ht="88.5" customHeight="1" x14ac:dyDescent="0.25">
      <c r="B468" s="39"/>
      <c r="C468" s="1038"/>
      <c r="D468" s="1076"/>
      <c r="E468" s="160" t="s">
        <v>740</v>
      </c>
      <c r="F468" s="326"/>
      <c r="G468" s="341">
        <f t="shared" si="71"/>
        <v>0</v>
      </c>
      <c r="H468" s="99"/>
      <c r="I468" s="99"/>
      <c r="J468" s="99"/>
      <c r="K468" s="343"/>
      <c r="L468" s="341">
        <f t="shared" si="72"/>
        <v>0</v>
      </c>
      <c r="M468" s="99"/>
      <c r="N468" s="99"/>
      <c r="O468" s="99"/>
      <c r="P468" s="343"/>
      <c r="Q468" s="341">
        <f t="shared" si="73"/>
        <v>0</v>
      </c>
      <c r="R468" s="99"/>
      <c r="S468" s="99"/>
      <c r="T468" s="99"/>
      <c r="U468" s="99"/>
      <c r="V468" s="318">
        <f t="shared" si="74"/>
        <v>0</v>
      </c>
      <c r="W468" s="407">
        <f t="shared" si="76"/>
        <v>0</v>
      </c>
      <c r="X468" s="99"/>
      <c r="Y468" s="99"/>
      <c r="Z468" s="99"/>
      <c r="AA468" s="99"/>
      <c r="AB468" s="407">
        <f t="shared" si="77"/>
        <v>0</v>
      </c>
      <c r="AC468" s="99"/>
      <c r="AD468" s="99"/>
      <c r="AE468" s="99"/>
      <c r="AF468" s="99"/>
      <c r="AG468" s="341">
        <f t="shared" si="78"/>
        <v>0</v>
      </c>
      <c r="AH468" s="99"/>
      <c r="AI468" s="99"/>
      <c r="AJ468" s="99"/>
      <c r="AK468" s="99"/>
      <c r="AL468" s="318">
        <f t="shared" si="75"/>
        <v>0</v>
      </c>
      <c r="AM468" s="424">
        <f t="shared" si="79"/>
        <v>0</v>
      </c>
    </row>
    <row r="469" spans="2:39" ht="24" x14ac:dyDescent="0.25">
      <c r="B469" s="39"/>
      <c r="C469" s="1038"/>
      <c r="D469" s="1076"/>
      <c r="E469" s="162"/>
      <c r="F469" s="328" t="s">
        <v>329</v>
      </c>
      <c r="G469" s="341">
        <f t="shared" si="71"/>
        <v>0</v>
      </c>
      <c r="H469" s="97"/>
      <c r="I469" s="97"/>
      <c r="J469" s="97"/>
      <c r="K469" s="115"/>
      <c r="L469" s="341">
        <f t="shared" si="72"/>
        <v>0</v>
      </c>
      <c r="M469" s="97"/>
      <c r="N469" s="97"/>
      <c r="O469" s="97"/>
      <c r="P469" s="115"/>
      <c r="Q469" s="341">
        <f t="shared" si="73"/>
        <v>0</v>
      </c>
      <c r="R469" s="97"/>
      <c r="S469" s="97"/>
      <c r="T469" s="97"/>
      <c r="U469" s="97"/>
      <c r="V469" s="318">
        <f t="shared" si="74"/>
        <v>0</v>
      </c>
      <c r="W469" s="407">
        <f t="shared" si="76"/>
        <v>0</v>
      </c>
      <c r="X469" s="97"/>
      <c r="Y469" s="97"/>
      <c r="Z469" s="97"/>
      <c r="AA469" s="97"/>
      <c r="AB469" s="407">
        <f t="shared" si="77"/>
        <v>0</v>
      </c>
      <c r="AC469" s="97"/>
      <c r="AD469" s="97"/>
      <c r="AE469" s="97"/>
      <c r="AF469" s="97"/>
      <c r="AG469" s="341">
        <f t="shared" si="78"/>
        <v>0</v>
      </c>
      <c r="AH469" s="97"/>
      <c r="AI469" s="97"/>
      <c r="AJ469" s="97"/>
      <c r="AK469" s="97"/>
      <c r="AL469" s="318">
        <f t="shared" si="75"/>
        <v>0</v>
      </c>
      <c r="AM469" s="424">
        <f t="shared" si="79"/>
        <v>0</v>
      </c>
    </row>
    <row r="470" spans="2:39" ht="21.75" thickBot="1" x14ac:dyDescent="0.3">
      <c r="B470" s="39"/>
      <c r="C470" s="1039"/>
      <c r="D470" s="1077"/>
      <c r="E470" s="165"/>
      <c r="F470" s="320" t="s">
        <v>321</v>
      </c>
      <c r="G470" s="341">
        <f t="shared" si="71"/>
        <v>0</v>
      </c>
      <c r="H470" s="98"/>
      <c r="I470" s="98"/>
      <c r="J470" s="98"/>
      <c r="K470" s="116"/>
      <c r="L470" s="341">
        <f t="shared" si="72"/>
        <v>0</v>
      </c>
      <c r="M470" s="98"/>
      <c r="N470" s="98"/>
      <c r="O470" s="98"/>
      <c r="P470" s="116"/>
      <c r="Q470" s="341">
        <f t="shared" si="73"/>
        <v>0</v>
      </c>
      <c r="R470" s="98"/>
      <c r="S470" s="98"/>
      <c r="T470" s="98"/>
      <c r="U470" s="98"/>
      <c r="V470" s="318">
        <f t="shared" si="74"/>
        <v>0</v>
      </c>
      <c r="W470" s="407">
        <f t="shared" si="76"/>
        <v>0</v>
      </c>
      <c r="X470" s="98"/>
      <c r="Y470" s="98"/>
      <c r="Z470" s="98"/>
      <c r="AA470" s="98"/>
      <c r="AB470" s="407">
        <f t="shared" si="77"/>
        <v>0</v>
      </c>
      <c r="AC470" s="98"/>
      <c r="AD470" s="98"/>
      <c r="AE470" s="98"/>
      <c r="AF470" s="98"/>
      <c r="AG470" s="341">
        <f t="shared" si="78"/>
        <v>0</v>
      </c>
      <c r="AH470" s="98"/>
      <c r="AI470" s="98"/>
      <c r="AJ470" s="98"/>
      <c r="AK470" s="98"/>
      <c r="AL470" s="318">
        <f t="shared" si="75"/>
        <v>0</v>
      </c>
      <c r="AM470" s="424">
        <f t="shared" si="79"/>
        <v>0</v>
      </c>
    </row>
    <row r="471" spans="2:39" ht="89.25" x14ac:dyDescent="0.25">
      <c r="B471" s="39"/>
      <c r="C471" s="1038" t="s">
        <v>100</v>
      </c>
      <c r="D471" s="1076"/>
      <c r="E471" s="217" t="s">
        <v>98</v>
      </c>
      <c r="F471" s="330"/>
      <c r="G471" s="341">
        <f t="shared" si="71"/>
        <v>0</v>
      </c>
      <c r="H471" s="99"/>
      <c r="I471" s="99"/>
      <c r="J471" s="99"/>
      <c r="K471" s="343"/>
      <c r="L471" s="341">
        <f t="shared" si="72"/>
        <v>0</v>
      </c>
      <c r="M471" s="99"/>
      <c r="N471" s="99"/>
      <c r="O471" s="99"/>
      <c r="P471" s="343"/>
      <c r="Q471" s="341">
        <f t="shared" si="73"/>
        <v>0</v>
      </c>
      <c r="R471" s="99"/>
      <c r="S471" s="99"/>
      <c r="T471" s="99"/>
      <c r="U471" s="99"/>
      <c r="V471" s="318">
        <f t="shared" si="74"/>
        <v>0</v>
      </c>
      <c r="W471" s="407">
        <f t="shared" si="76"/>
        <v>0</v>
      </c>
      <c r="X471" s="99"/>
      <c r="Y471" s="99"/>
      <c r="Z471" s="99"/>
      <c r="AA471" s="99"/>
      <c r="AB471" s="407">
        <f t="shared" si="77"/>
        <v>0</v>
      </c>
      <c r="AC471" s="99"/>
      <c r="AD471" s="99"/>
      <c r="AE471" s="99"/>
      <c r="AF471" s="99"/>
      <c r="AG471" s="341">
        <f t="shared" si="78"/>
        <v>0</v>
      </c>
      <c r="AH471" s="99"/>
      <c r="AI471" s="99"/>
      <c r="AJ471" s="99"/>
      <c r="AK471" s="99"/>
      <c r="AL471" s="318">
        <f t="shared" si="75"/>
        <v>0</v>
      </c>
      <c r="AM471" s="424">
        <f t="shared" si="79"/>
        <v>0</v>
      </c>
    </row>
    <row r="472" spans="2:39" ht="127.5" x14ac:dyDescent="0.25">
      <c r="B472" s="39"/>
      <c r="C472" s="1038"/>
      <c r="D472" s="1076"/>
      <c r="E472" s="160" t="s">
        <v>99</v>
      </c>
      <c r="F472" s="330"/>
      <c r="G472" s="341">
        <f t="shared" si="71"/>
        <v>0</v>
      </c>
      <c r="H472" s="99"/>
      <c r="I472" s="99"/>
      <c r="J472" s="99"/>
      <c r="K472" s="343"/>
      <c r="L472" s="341">
        <f t="shared" si="72"/>
        <v>0</v>
      </c>
      <c r="M472" s="99"/>
      <c r="N472" s="99"/>
      <c r="O472" s="99"/>
      <c r="P472" s="343"/>
      <c r="Q472" s="341">
        <f t="shared" si="73"/>
        <v>0</v>
      </c>
      <c r="R472" s="99"/>
      <c r="S472" s="99"/>
      <c r="T472" s="99"/>
      <c r="U472" s="99"/>
      <c r="V472" s="318">
        <f t="shared" si="74"/>
        <v>0</v>
      </c>
      <c r="W472" s="407">
        <f t="shared" si="76"/>
        <v>0</v>
      </c>
      <c r="X472" s="99"/>
      <c r="Y472" s="99"/>
      <c r="Z472" s="99"/>
      <c r="AA472" s="99"/>
      <c r="AB472" s="407">
        <f t="shared" si="77"/>
        <v>0</v>
      </c>
      <c r="AC472" s="99"/>
      <c r="AD472" s="99"/>
      <c r="AE472" s="99"/>
      <c r="AF472" s="99"/>
      <c r="AG472" s="341">
        <f t="shared" si="78"/>
        <v>0</v>
      </c>
      <c r="AH472" s="99"/>
      <c r="AI472" s="99"/>
      <c r="AJ472" s="99"/>
      <c r="AK472" s="99"/>
      <c r="AL472" s="318">
        <f t="shared" si="75"/>
        <v>0</v>
      </c>
      <c r="AM472" s="424">
        <f t="shared" si="79"/>
        <v>0</v>
      </c>
    </row>
    <row r="473" spans="2:39" ht="25.5" x14ac:dyDescent="0.25">
      <c r="B473" s="39"/>
      <c r="C473" s="1038"/>
      <c r="D473" s="1076"/>
      <c r="E473" s="160" t="s">
        <v>678</v>
      </c>
      <c r="F473" s="330"/>
      <c r="G473" s="341">
        <f t="shared" si="71"/>
        <v>0</v>
      </c>
      <c r="H473" s="99"/>
      <c r="I473" s="99"/>
      <c r="J473" s="99"/>
      <c r="K473" s="343"/>
      <c r="L473" s="341">
        <f t="shared" si="72"/>
        <v>0</v>
      </c>
      <c r="M473" s="99"/>
      <c r="N473" s="99"/>
      <c r="O473" s="99"/>
      <c r="P473" s="343"/>
      <c r="Q473" s="341">
        <f t="shared" si="73"/>
        <v>0</v>
      </c>
      <c r="R473" s="99"/>
      <c r="S473" s="99"/>
      <c r="T473" s="99"/>
      <c r="U473" s="99"/>
      <c r="V473" s="318">
        <f t="shared" si="74"/>
        <v>0</v>
      </c>
      <c r="W473" s="407">
        <f t="shared" si="76"/>
        <v>0</v>
      </c>
      <c r="X473" s="99"/>
      <c r="Y473" s="99"/>
      <c r="Z473" s="99"/>
      <c r="AA473" s="99"/>
      <c r="AB473" s="407">
        <f t="shared" si="77"/>
        <v>0</v>
      </c>
      <c r="AC473" s="99"/>
      <c r="AD473" s="99"/>
      <c r="AE473" s="99"/>
      <c r="AF473" s="99"/>
      <c r="AG473" s="341">
        <f t="shared" si="78"/>
        <v>0</v>
      </c>
      <c r="AH473" s="99"/>
      <c r="AI473" s="99"/>
      <c r="AJ473" s="99"/>
      <c r="AK473" s="99"/>
      <c r="AL473" s="318">
        <f t="shared" si="75"/>
        <v>0</v>
      </c>
      <c r="AM473" s="424">
        <f t="shared" si="79"/>
        <v>0</v>
      </c>
    </row>
    <row r="474" spans="2:39" ht="51" x14ac:dyDescent="0.25">
      <c r="B474" s="39"/>
      <c r="C474" s="1038"/>
      <c r="D474" s="1076"/>
      <c r="E474" s="160" t="s">
        <v>101</v>
      </c>
      <c r="F474" s="330"/>
      <c r="G474" s="341">
        <f t="shared" si="71"/>
        <v>0</v>
      </c>
      <c r="H474" s="99"/>
      <c r="I474" s="99"/>
      <c r="J474" s="99"/>
      <c r="K474" s="343"/>
      <c r="L474" s="341">
        <f t="shared" si="72"/>
        <v>0</v>
      </c>
      <c r="M474" s="99"/>
      <c r="N474" s="99"/>
      <c r="O474" s="99"/>
      <c r="P474" s="343"/>
      <c r="Q474" s="341">
        <f t="shared" si="73"/>
        <v>0</v>
      </c>
      <c r="R474" s="99"/>
      <c r="S474" s="99"/>
      <c r="T474" s="99"/>
      <c r="U474" s="99"/>
      <c r="V474" s="318">
        <f t="shared" si="74"/>
        <v>0</v>
      </c>
      <c r="W474" s="407">
        <f t="shared" si="76"/>
        <v>0</v>
      </c>
      <c r="X474" s="99"/>
      <c r="Y474" s="99"/>
      <c r="Z474" s="99"/>
      <c r="AA474" s="99"/>
      <c r="AB474" s="407">
        <f t="shared" si="77"/>
        <v>0</v>
      </c>
      <c r="AC474" s="99"/>
      <c r="AD474" s="99"/>
      <c r="AE474" s="99"/>
      <c r="AF474" s="99"/>
      <c r="AG474" s="341">
        <f t="shared" si="78"/>
        <v>0</v>
      </c>
      <c r="AH474" s="99"/>
      <c r="AI474" s="99"/>
      <c r="AJ474" s="99"/>
      <c r="AK474" s="99"/>
      <c r="AL474" s="318">
        <f t="shared" si="75"/>
        <v>0</v>
      </c>
      <c r="AM474" s="424">
        <f t="shared" si="79"/>
        <v>0</v>
      </c>
    </row>
    <row r="475" spans="2:39" ht="156" x14ac:dyDescent="0.25">
      <c r="B475" s="39"/>
      <c r="C475" s="1038"/>
      <c r="D475" s="1076"/>
      <c r="E475" s="161" t="s">
        <v>535</v>
      </c>
      <c r="F475" s="330"/>
      <c r="G475" s="341">
        <f t="shared" si="71"/>
        <v>0</v>
      </c>
      <c r="H475" s="99"/>
      <c r="I475" s="99"/>
      <c r="J475" s="99"/>
      <c r="K475" s="343"/>
      <c r="L475" s="341">
        <f t="shared" si="72"/>
        <v>0</v>
      </c>
      <c r="M475" s="99"/>
      <c r="N475" s="99"/>
      <c r="O475" s="99"/>
      <c r="P475" s="343"/>
      <c r="Q475" s="341">
        <f t="shared" si="73"/>
        <v>0</v>
      </c>
      <c r="R475" s="99"/>
      <c r="S475" s="99"/>
      <c r="T475" s="99"/>
      <c r="U475" s="99"/>
      <c r="V475" s="318">
        <f t="shared" si="74"/>
        <v>0</v>
      </c>
      <c r="W475" s="407">
        <f t="shared" si="76"/>
        <v>0</v>
      </c>
      <c r="X475" s="99"/>
      <c r="Y475" s="99"/>
      <c r="Z475" s="99"/>
      <c r="AA475" s="99"/>
      <c r="AB475" s="407">
        <f t="shared" si="77"/>
        <v>0</v>
      </c>
      <c r="AC475" s="99"/>
      <c r="AD475" s="99"/>
      <c r="AE475" s="99"/>
      <c r="AF475" s="99"/>
      <c r="AG475" s="341">
        <f t="shared" si="78"/>
        <v>0</v>
      </c>
      <c r="AH475" s="99"/>
      <c r="AI475" s="99"/>
      <c r="AJ475" s="99"/>
      <c r="AK475" s="99"/>
      <c r="AL475" s="318">
        <f t="shared" si="75"/>
        <v>0</v>
      </c>
      <c r="AM475" s="424">
        <f t="shared" si="79"/>
        <v>0</v>
      </c>
    </row>
    <row r="476" spans="2:39" ht="102" x14ac:dyDescent="0.25">
      <c r="B476" s="39"/>
      <c r="C476" s="1038"/>
      <c r="D476" s="1076"/>
      <c r="E476" s="160" t="s">
        <v>741</v>
      </c>
      <c r="F476" s="330"/>
      <c r="G476" s="341">
        <f t="shared" si="71"/>
        <v>0</v>
      </c>
      <c r="H476" s="110"/>
      <c r="I476" s="110"/>
      <c r="J476" s="110"/>
      <c r="K476" s="353"/>
      <c r="L476" s="341">
        <f t="shared" si="72"/>
        <v>0</v>
      </c>
      <c r="M476" s="110"/>
      <c r="N476" s="110"/>
      <c r="O476" s="110"/>
      <c r="P476" s="353"/>
      <c r="Q476" s="341">
        <f t="shared" si="73"/>
        <v>0</v>
      </c>
      <c r="R476" s="110"/>
      <c r="S476" s="110"/>
      <c r="T476" s="110"/>
      <c r="U476" s="110"/>
      <c r="V476" s="318">
        <f t="shared" si="74"/>
        <v>0</v>
      </c>
      <c r="W476" s="407">
        <f t="shared" si="76"/>
        <v>0</v>
      </c>
      <c r="X476" s="110"/>
      <c r="Y476" s="110"/>
      <c r="Z476" s="110"/>
      <c r="AA476" s="110"/>
      <c r="AB476" s="407">
        <f t="shared" si="77"/>
        <v>0</v>
      </c>
      <c r="AC476" s="110"/>
      <c r="AD476" s="110"/>
      <c r="AE476" s="110"/>
      <c r="AF476" s="110"/>
      <c r="AG476" s="341">
        <f t="shared" si="78"/>
        <v>0</v>
      </c>
      <c r="AH476" s="110"/>
      <c r="AI476" s="110"/>
      <c r="AJ476" s="110"/>
      <c r="AK476" s="110"/>
      <c r="AL476" s="318">
        <f t="shared" si="75"/>
        <v>0</v>
      </c>
      <c r="AM476" s="424">
        <f t="shared" si="79"/>
        <v>0</v>
      </c>
    </row>
    <row r="477" spans="2:39" ht="63.75" x14ac:dyDescent="0.25">
      <c r="B477" s="39"/>
      <c r="C477" s="1038"/>
      <c r="D477" s="1076"/>
      <c r="E477" s="160" t="s">
        <v>127</v>
      </c>
      <c r="F477" s="330"/>
      <c r="G477" s="341">
        <f t="shared" si="71"/>
        <v>0</v>
      </c>
      <c r="H477" s="99"/>
      <c r="I477" s="102"/>
      <c r="J477" s="102"/>
      <c r="K477" s="346"/>
      <c r="L477" s="341">
        <f t="shared" si="72"/>
        <v>0</v>
      </c>
      <c r="M477" s="99"/>
      <c r="N477" s="102"/>
      <c r="O477" s="102"/>
      <c r="P477" s="346"/>
      <c r="Q477" s="341">
        <f t="shared" si="73"/>
        <v>0</v>
      </c>
      <c r="R477" s="99"/>
      <c r="S477" s="102"/>
      <c r="T477" s="102"/>
      <c r="U477" s="102"/>
      <c r="V477" s="318">
        <f t="shared" si="74"/>
        <v>0</v>
      </c>
      <c r="W477" s="407">
        <f t="shared" si="76"/>
        <v>0</v>
      </c>
      <c r="X477" s="102"/>
      <c r="Y477" s="102"/>
      <c r="Z477" s="102"/>
      <c r="AA477" s="102"/>
      <c r="AB477" s="407">
        <f t="shared" si="77"/>
        <v>0</v>
      </c>
      <c r="AC477" s="102"/>
      <c r="AD477" s="102"/>
      <c r="AE477" s="102"/>
      <c r="AF477" s="102"/>
      <c r="AG477" s="341">
        <f t="shared" si="78"/>
        <v>0</v>
      </c>
      <c r="AH477" s="102"/>
      <c r="AI477" s="102"/>
      <c r="AJ477" s="102"/>
      <c r="AK477" s="102"/>
      <c r="AL477" s="318">
        <f t="shared" si="75"/>
        <v>0</v>
      </c>
      <c r="AM477" s="424">
        <f t="shared" si="79"/>
        <v>0</v>
      </c>
    </row>
    <row r="478" spans="2:39" ht="24" x14ac:dyDescent="0.25">
      <c r="B478" s="39"/>
      <c r="C478" s="1038"/>
      <c r="D478" s="1076"/>
      <c r="E478" s="162"/>
      <c r="F478" s="328" t="s">
        <v>329</v>
      </c>
      <c r="G478" s="341">
        <f t="shared" si="71"/>
        <v>0</v>
      </c>
      <c r="H478" s="97"/>
      <c r="I478" s="97"/>
      <c r="J478" s="97"/>
      <c r="K478" s="115"/>
      <c r="L478" s="341">
        <f t="shared" si="72"/>
        <v>0</v>
      </c>
      <c r="M478" s="97"/>
      <c r="N478" s="97"/>
      <c r="O478" s="97"/>
      <c r="P478" s="115"/>
      <c r="Q478" s="341">
        <f t="shared" si="73"/>
        <v>0</v>
      </c>
      <c r="R478" s="97"/>
      <c r="S478" s="97"/>
      <c r="T478" s="97"/>
      <c r="U478" s="97"/>
      <c r="V478" s="318">
        <f t="shared" si="74"/>
        <v>0</v>
      </c>
      <c r="W478" s="407">
        <f t="shared" si="76"/>
        <v>0</v>
      </c>
      <c r="X478" s="97"/>
      <c r="Y478" s="97"/>
      <c r="Z478" s="97"/>
      <c r="AA478" s="97"/>
      <c r="AB478" s="407">
        <f t="shared" si="77"/>
        <v>0</v>
      </c>
      <c r="AC478" s="97"/>
      <c r="AD478" s="97"/>
      <c r="AE478" s="97"/>
      <c r="AF478" s="97"/>
      <c r="AG478" s="341">
        <f t="shared" si="78"/>
        <v>0</v>
      </c>
      <c r="AH478" s="97"/>
      <c r="AI478" s="97"/>
      <c r="AJ478" s="97"/>
      <c r="AK478" s="97"/>
      <c r="AL478" s="318">
        <f t="shared" si="75"/>
        <v>0</v>
      </c>
      <c r="AM478" s="424">
        <f t="shared" si="79"/>
        <v>0</v>
      </c>
    </row>
    <row r="479" spans="2:39" ht="21.75" thickBot="1" x14ac:dyDescent="0.3">
      <c r="B479" s="64"/>
      <c r="C479" s="1038"/>
      <c r="D479" s="1076"/>
      <c r="E479" s="165"/>
      <c r="F479" s="340" t="s">
        <v>321</v>
      </c>
      <c r="G479" s="341">
        <f t="shared" si="71"/>
        <v>0</v>
      </c>
      <c r="H479" s="105"/>
      <c r="I479" s="105"/>
      <c r="J479" s="105"/>
      <c r="K479" s="345"/>
      <c r="L479" s="341">
        <f t="shared" si="72"/>
        <v>0</v>
      </c>
      <c r="M479" s="105"/>
      <c r="N479" s="105"/>
      <c r="O479" s="105"/>
      <c r="P479" s="345"/>
      <c r="Q479" s="341">
        <f t="shared" si="73"/>
        <v>0</v>
      </c>
      <c r="R479" s="105"/>
      <c r="S479" s="105"/>
      <c r="T479" s="105"/>
      <c r="U479" s="105"/>
      <c r="V479" s="318">
        <f t="shared" si="74"/>
        <v>0</v>
      </c>
      <c r="W479" s="407">
        <f t="shared" si="76"/>
        <v>0</v>
      </c>
      <c r="X479" s="105"/>
      <c r="Y479" s="105"/>
      <c r="Z479" s="105"/>
      <c r="AA479" s="105"/>
      <c r="AB479" s="407">
        <f t="shared" si="77"/>
        <v>0</v>
      </c>
      <c r="AC479" s="105"/>
      <c r="AD479" s="105"/>
      <c r="AE479" s="105"/>
      <c r="AF479" s="105"/>
      <c r="AG479" s="341">
        <f t="shared" si="78"/>
        <v>0</v>
      </c>
      <c r="AH479" s="105"/>
      <c r="AI479" s="105"/>
      <c r="AJ479" s="105"/>
      <c r="AK479" s="105"/>
      <c r="AL479" s="318">
        <f t="shared" si="75"/>
        <v>0</v>
      </c>
      <c r="AM479" s="424">
        <f t="shared" si="79"/>
        <v>0</v>
      </c>
    </row>
    <row r="480" spans="2:39" ht="38.25" x14ac:dyDescent="0.25">
      <c r="B480" s="63"/>
      <c r="C480" s="1037" t="s">
        <v>47</v>
      </c>
      <c r="D480" s="1072"/>
      <c r="E480" s="159" t="s">
        <v>289</v>
      </c>
      <c r="F480" s="324"/>
      <c r="G480" s="341">
        <f t="shared" si="71"/>
        <v>0</v>
      </c>
      <c r="H480" s="108"/>
      <c r="I480" s="108"/>
      <c r="J480" s="108"/>
      <c r="K480" s="351"/>
      <c r="L480" s="341">
        <f t="shared" si="72"/>
        <v>0</v>
      </c>
      <c r="M480" s="108"/>
      <c r="N480" s="108"/>
      <c r="O480" s="108"/>
      <c r="P480" s="351"/>
      <c r="Q480" s="341">
        <f t="shared" si="73"/>
        <v>0</v>
      </c>
      <c r="R480" s="108"/>
      <c r="S480" s="108"/>
      <c r="T480" s="108"/>
      <c r="U480" s="108"/>
      <c r="V480" s="318">
        <f t="shared" si="74"/>
        <v>0</v>
      </c>
      <c r="W480" s="407">
        <f t="shared" si="76"/>
        <v>0</v>
      </c>
      <c r="X480" s="108"/>
      <c r="Y480" s="108"/>
      <c r="Z480" s="108"/>
      <c r="AA480" s="108"/>
      <c r="AB480" s="407">
        <f t="shared" si="77"/>
        <v>0</v>
      </c>
      <c r="AC480" s="108"/>
      <c r="AD480" s="108"/>
      <c r="AE480" s="108"/>
      <c r="AF480" s="108"/>
      <c r="AG480" s="341">
        <f t="shared" si="78"/>
        <v>0</v>
      </c>
      <c r="AH480" s="108"/>
      <c r="AI480" s="108"/>
      <c r="AJ480" s="108"/>
      <c r="AK480" s="108"/>
      <c r="AL480" s="318">
        <f t="shared" si="75"/>
        <v>0</v>
      </c>
      <c r="AM480" s="424">
        <f t="shared" si="79"/>
        <v>0</v>
      </c>
    </row>
    <row r="481" spans="2:39" ht="63.75" x14ac:dyDescent="0.25">
      <c r="B481" s="39"/>
      <c r="C481" s="1038"/>
      <c r="D481" s="1073"/>
      <c r="E481" s="160" t="s">
        <v>121</v>
      </c>
      <c r="F481" s="336"/>
      <c r="G481" s="341">
        <f t="shared" si="71"/>
        <v>0</v>
      </c>
      <c r="H481" s="111"/>
      <c r="I481" s="111"/>
      <c r="J481" s="111"/>
      <c r="K481" s="354"/>
      <c r="L481" s="341">
        <f t="shared" si="72"/>
        <v>0</v>
      </c>
      <c r="M481" s="111"/>
      <c r="N481" s="111"/>
      <c r="O481" s="111"/>
      <c r="P481" s="354"/>
      <c r="Q481" s="341">
        <f t="shared" si="73"/>
        <v>0</v>
      </c>
      <c r="R481" s="111"/>
      <c r="S481" s="111"/>
      <c r="T481" s="111"/>
      <c r="U481" s="111"/>
      <c r="V481" s="318">
        <f t="shared" si="74"/>
        <v>0</v>
      </c>
      <c r="W481" s="407">
        <f t="shared" si="76"/>
        <v>0</v>
      </c>
      <c r="X481" s="111"/>
      <c r="Y481" s="111"/>
      <c r="Z481" s="111"/>
      <c r="AA481" s="111"/>
      <c r="AB481" s="407">
        <f t="shared" si="77"/>
        <v>0</v>
      </c>
      <c r="AC481" s="111"/>
      <c r="AD481" s="111"/>
      <c r="AE481" s="111"/>
      <c r="AF481" s="111"/>
      <c r="AG481" s="341">
        <f t="shared" si="78"/>
        <v>0</v>
      </c>
      <c r="AH481" s="111"/>
      <c r="AI481" s="111"/>
      <c r="AJ481" s="111"/>
      <c r="AK481" s="111"/>
      <c r="AL481" s="318">
        <f t="shared" si="75"/>
        <v>0</v>
      </c>
      <c r="AM481" s="424">
        <f t="shared" si="79"/>
        <v>0</v>
      </c>
    </row>
    <row r="482" spans="2:39" ht="38.25" x14ac:dyDescent="0.25">
      <c r="B482" s="39"/>
      <c r="C482" s="1038"/>
      <c r="D482" s="1073"/>
      <c r="E482" s="160" t="s">
        <v>52</v>
      </c>
      <c r="F482" s="336"/>
      <c r="G482" s="341">
        <f t="shared" si="71"/>
        <v>0</v>
      </c>
      <c r="H482" s="111"/>
      <c r="I482" s="111"/>
      <c r="J482" s="111"/>
      <c r="K482" s="354"/>
      <c r="L482" s="341">
        <f t="shared" si="72"/>
        <v>0</v>
      </c>
      <c r="M482" s="111"/>
      <c r="N482" s="111"/>
      <c r="O482" s="111"/>
      <c r="P482" s="354"/>
      <c r="Q482" s="341">
        <f t="shared" si="73"/>
        <v>0</v>
      </c>
      <c r="R482" s="111"/>
      <c r="S482" s="111"/>
      <c r="T482" s="111"/>
      <c r="U482" s="111"/>
      <c r="V482" s="318">
        <f t="shared" si="74"/>
        <v>0</v>
      </c>
      <c r="W482" s="407">
        <f t="shared" si="76"/>
        <v>0</v>
      </c>
      <c r="X482" s="111"/>
      <c r="Y482" s="111"/>
      <c r="Z482" s="111"/>
      <c r="AA482" s="111"/>
      <c r="AB482" s="407">
        <f t="shared" si="77"/>
        <v>0</v>
      </c>
      <c r="AC482" s="111"/>
      <c r="AD482" s="111"/>
      <c r="AE482" s="111"/>
      <c r="AF482" s="111"/>
      <c r="AG482" s="341">
        <f t="shared" si="78"/>
        <v>0</v>
      </c>
      <c r="AH482" s="111"/>
      <c r="AI482" s="111"/>
      <c r="AJ482" s="111"/>
      <c r="AK482" s="111"/>
      <c r="AL482" s="318">
        <f t="shared" si="75"/>
        <v>0</v>
      </c>
      <c r="AM482" s="424">
        <f t="shared" si="79"/>
        <v>0</v>
      </c>
    </row>
    <row r="483" spans="2:39" ht="48" x14ac:dyDescent="0.25">
      <c r="B483" s="39"/>
      <c r="C483" s="1038"/>
      <c r="D483" s="1073"/>
      <c r="E483" s="161" t="s">
        <v>536</v>
      </c>
      <c r="F483" s="330"/>
      <c r="G483" s="341">
        <f t="shared" si="71"/>
        <v>0</v>
      </c>
      <c r="H483" s="111"/>
      <c r="I483" s="111"/>
      <c r="J483" s="111"/>
      <c r="K483" s="354"/>
      <c r="L483" s="341">
        <f t="shared" si="72"/>
        <v>0</v>
      </c>
      <c r="M483" s="111"/>
      <c r="N483" s="111"/>
      <c r="O483" s="111"/>
      <c r="P483" s="354"/>
      <c r="Q483" s="341">
        <f t="shared" si="73"/>
        <v>0</v>
      </c>
      <c r="R483" s="111"/>
      <c r="S483" s="111"/>
      <c r="T483" s="111"/>
      <c r="U483" s="111"/>
      <c r="V483" s="318">
        <f t="shared" si="74"/>
        <v>0</v>
      </c>
      <c r="W483" s="407">
        <f t="shared" si="76"/>
        <v>0</v>
      </c>
      <c r="X483" s="111"/>
      <c r="Y483" s="111"/>
      <c r="Z483" s="111"/>
      <c r="AA483" s="111"/>
      <c r="AB483" s="407">
        <f t="shared" si="77"/>
        <v>0</v>
      </c>
      <c r="AC483" s="111"/>
      <c r="AD483" s="111"/>
      <c r="AE483" s="111"/>
      <c r="AF483" s="111"/>
      <c r="AG483" s="341">
        <f t="shared" si="78"/>
        <v>0</v>
      </c>
      <c r="AH483" s="111"/>
      <c r="AI483" s="111"/>
      <c r="AJ483" s="111"/>
      <c r="AK483" s="111"/>
      <c r="AL483" s="318">
        <f t="shared" si="75"/>
        <v>0</v>
      </c>
      <c r="AM483" s="424">
        <f t="shared" si="79"/>
        <v>0</v>
      </c>
    </row>
    <row r="484" spans="2:39" ht="48" x14ac:dyDescent="0.25">
      <c r="B484" s="39"/>
      <c r="C484" s="1038"/>
      <c r="D484" s="1073"/>
      <c r="E484" s="161" t="s">
        <v>53</v>
      </c>
      <c r="F484" s="330"/>
      <c r="G484" s="341">
        <f t="shared" si="71"/>
        <v>0</v>
      </c>
      <c r="H484" s="111"/>
      <c r="I484" s="111"/>
      <c r="J484" s="111"/>
      <c r="K484" s="354"/>
      <c r="L484" s="341">
        <f t="shared" si="72"/>
        <v>0</v>
      </c>
      <c r="M484" s="111"/>
      <c r="N484" s="111"/>
      <c r="O484" s="111"/>
      <c r="P484" s="354"/>
      <c r="Q484" s="341">
        <f t="shared" si="73"/>
        <v>0</v>
      </c>
      <c r="R484" s="111"/>
      <c r="S484" s="111"/>
      <c r="T484" s="111"/>
      <c r="U484" s="111"/>
      <c r="V484" s="318">
        <f t="shared" si="74"/>
        <v>0</v>
      </c>
      <c r="W484" s="407">
        <f t="shared" si="76"/>
        <v>0</v>
      </c>
      <c r="X484" s="111"/>
      <c r="Y484" s="111"/>
      <c r="Z484" s="111"/>
      <c r="AA484" s="111"/>
      <c r="AB484" s="407">
        <f t="shared" si="77"/>
        <v>0</v>
      </c>
      <c r="AC484" s="111"/>
      <c r="AD484" s="111"/>
      <c r="AE484" s="111"/>
      <c r="AF484" s="111"/>
      <c r="AG484" s="341">
        <f t="shared" si="78"/>
        <v>0</v>
      </c>
      <c r="AH484" s="111"/>
      <c r="AI484" s="111"/>
      <c r="AJ484" s="111"/>
      <c r="AK484" s="111"/>
      <c r="AL484" s="318">
        <f t="shared" si="75"/>
        <v>0</v>
      </c>
      <c r="AM484" s="424">
        <f t="shared" si="79"/>
        <v>0</v>
      </c>
    </row>
    <row r="485" spans="2:39" ht="24" x14ac:dyDescent="0.25">
      <c r="B485" s="39"/>
      <c r="C485" s="1038"/>
      <c r="D485" s="1073"/>
      <c r="E485" s="162"/>
      <c r="F485" s="328" t="s">
        <v>329</v>
      </c>
      <c r="G485" s="341">
        <f t="shared" si="71"/>
        <v>0</v>
      </c>
      <c r="H485" s="97"/>
      <c r="I485" s="97"/>
      <c r="J485" s="97"/>
      <c r="K485" s="115"/>
      <c r="L485" s="341">
        <f t="shared" si="72"/>
        <v>0</v>
      </c>
      <c r="M485" s="97"/>
      <c r="N485" s="97"/>
      <c r="O485" s="97"/>
      <c r="P485" s="115"/>
      <c r="Q485" s="341">
        <f t="shared" si="73"/>
        <v>0</v>
      </c>
      <c r="R485" s="97"/>
      <c r="S485" s="97"/>
      <c r="T485" s="97"/>
      <c r="U485" s="97"/>
      <c r="V485" s="318">
        <f t="shared" si="74"/>
        <v>0</v>
      </c>
      <c r="W485" s="407">
        <f t="shared" si="76"/>
        <v>0</v>
      </c>
      <c r="X485" s="97"/>
      <c r="Y485" s="97"/>
      <c r="Z485" s="97"/>
      <c r="AA485" s="97"/>
      <c r="AB485" s="407">
        <f t="shared" si="77"/>
        <v>0</v>
      </c>
      <c r="AC485" s="97"/>
      <c r="AD485" s="97"/>
      <c r="AE485" s="97"/>
      <c r="AF485" s="97"/>
      <c r="AG485" s="341">
        <f t="shared" si="78"/>
        <v>0</v>
      </c>
      <c r="AH485" s="97"/>
      <c r="AI485" s="97"/>
      <c r="AJ485" s="97"/>
      <c r="AK485" s="97"/>
      <c r="AL485" s="318">
        <f t="shared" si="75"/>
        <v>0</v>
      </c>
      <c r="AM485" s="424">
        <f t="shared" si="79"/>
        <v>0</v>
      </c>
    </row>
    <row r="486" spans="2:39" ht="21.75" thickBot="1" x14ac:dyDescent="0.3">
      <c r="B486" s="39"/>
      <c r="C486" s="1039"/>
      <c r="D486" s="1074"/>
      <c r="E486" s="165"/>
      <c r="F486" s="153" t="s">
        <v>321</v>
      </c>
      <c r="G486" s="341">
        <f t="shared" si="71"/>
        <v>0</v>
      </c>
      <c r="H486" s="98"/>
      <c r="I486" s="98"/>
      <c r="J486" s="98"/>
      <c r="K486" s="116"/>
      <c r="L486" s="341">
        <f t="shared" si="72"/>
        <v>0</v>
      </c>
      <c r="M486" s="98"/>
      <c r="N486" s="98"/>
      <c r="O486" s="98"/>
      <c r="P486" s="116"/>
      <c r="Q486" s="341">
        <f t="shared" si="73"/>
        <v>0</v>
      </c>
      <c r="R486" s="98"/>
      <c r="S486" s="98"/>
      <c r="T486" s="98"/>
      <c r="U486" s="98"/>
      <c r="V486" s="318">
        <f t="shared" si="74"/>
        <v>0</v>
      </c>
      <c r="W486" s="407">
        <f t="shared" si="76"/>
        <v>0</v>
      </c>
      <c r="X486" s="98"/>
      <c r="Y486" s="98"/>
      <c r="Z486" s="98"/>
      <c r="AA486" s="98"/>
      <c r="AB486" s="407">
        <f t="shared" si="77"/>
        <v>0</v>
      </c>
      <c r="AC486" s="98"/>
      <c r="AD486" s="98"/>
      <c r="AE486" s="98"/>
      <c r="AF486" s="98"/>
      <c r="AG486" s="341">
        <f t="shared" si="78"/>
        <v>0</v>
      </c>
      <c r="AH486" s="98"/>
      <c r="AI486" s="98"/>
      <c r="AJ486" s="98"/>
      <c r="AK486" s="98"/>
      <c r="AL486" s="318">
        <f t="shared" si="75"/>
        <v>0</v>
      </c>
      <c r="AM486" s="424">
        <f t="shared" si="79"/>
        <v>0</v>
      </c>
    </row>
  </sheetData>
  <sheetProtection formatCells="0" sort="0" autoFilter="0"/>
  <customSheetViews>
    <customSheetView guid="{9D1D14F5-8C2B-4583-83B3-9F89558F07EC}" scale="40" showPageBreaks="1" showGridLines="0" printArea="1" showAutoFilter="1" view="pageBreakPreview">
      <pane xSplit="5" ySplit="8" topLeftCell="BV9" activePane="bottomRight" state="frozen"/>
      <selection pane="bottomRight" activeCell="F6" sqref="F6:DE8"/>
      <rowBreaks count="1" manualBreakCount="1">
        <brk id="183" max="108" man="1"/>
      </rowBreaks>
      <pageMargins left="0.7" right="0.7" top="0.75" bottom="0.75" header="0.3" footer="0.3"/>
      <pageSetup paperSize="9" scale="10" orientation="portrait" r:id="rId1"/>
      <autoFilter ref="A5:DE444"/>
    </customSheetView>
  </customSheetViews>
  <mergeCells count="224">
    <mergeCell ref="E392:E394"/>
    <mergeCell ref="E395:E397"/>
    <mergeCell ref="E380:E382"/>
    <mergeCell ref="E383:E385"/>
    <mergeCell ref="E337:E339"/>
    <mergeCell ref="E340:E342"/>
    <mergeCell ref="E224:E226"/>
    <mergeCell ref="E227:E229"/>
    <mergeCell ref="E230:E232"/>
    <mergeCell ref="E233:E235"/>
    <mergeCell ref="E236:E238"/>
    <mergeCell ref="E239:E241"/>
    <mergeCell ref="E371:E373"/>
    <mergeCell ref="E374:E376"/>
    <mergeCell ref="E377:E379"/>
    <mergeCell ref="E284:E286"/>
    <mergeCell ref="E287:E289"/>
    <mergeCell ref="E290:E292"/>
    <mergeCell ref="E293:E295"/>
    <mergeCell ref="E245:E247"/>
    <mergeCell ref="B182:B184"/>
    <mergeCell ref="B185:B187"/>
    <mergeCell ref="B134:B136"/>
    <mergeCell ref="B137:B139"/>
    <mergeCell ref="B140:B142"/>
    <mergeCell ref="B143:B145"/>
    <mergeCell ref="B146:B148"/>
    <mergeCell ref="B149:B151"/>
    <mergeCell ref="B152:B154"/>
    <mergeCell ref="B155:B157"/>
    <mergeCell ref="B158:B160"/>
    <mergeCell ref="B161:B163"/>
    <mergeCell ref="B164:B166"/>
    <mergeCell ref="B167:B169"/>
    <mergeCell ref="B170:B172"/>
    <mergeCell ref="B173:B175"/>
    <mergeCell ref="B176:B178"/>
    <mergeCell ref="B179:B181"/>
    <mergeCell ref="B380:B382"/>
    <mergeCell ref="B383:B385"/>
    <mergeCell ref="B386:B388"/>
    <mergeCell ref="B389:B391"/>
    <mergeCell ref="B392:B394"/>
    <mergeCell ref="B395:B397"/>
    <mergeCell ref="B316:B318"/>
    <mergeCell ref="B319:B321"/>
    <mergeCell ref="B322:B324"/>
    <mergeCell ref="B325:B327"/>
    <mergeCell ref="B328:B330"/>
    <mergeCell ref="B331:B333"/>
    <mergeCell ref="B337:B339"/>
    <mergeCell ref="B340:B342"/>
    <mergeCell ref="B371:B373"/>
    <mergeCell ref="B374:B376"/>
    <mergeCell ref="B377:B379"/>
    <mergeCell ref="B188:B190"/>
    <mergeCell ref="B191:B193"/>
    <mergeCell ref="B194:B196"/>
    <mergeCell ref="B197:B199"/>
    <mergeCell ref="B224:B226"/>
    <mergeCell ref="B227:B229"/>
    <mergeCell ref="B230:B232"/>
    <mergeCell ref="B233:B235"/>
    <mergeCell ref="B236:B238"/>
    <mergeCell ref="B287:B289"/>
    <mergeCell ref="B290:B292"/>
    <mergeCell ref="B293:B295"/>
    <mergeCell ref="B310:B312"/>
    <mergeCell ref="B313:B315"/>
    <mergeCell ref="B239:B241"/>
    <mergeCell ref="B242:B244"/>
    <mergeCell ref="B245:B247"/>
    <mergeCell ref="B284:B286"/>
    <mergeCell ref="B301:B303"/>
    <mergeCell ref="B66:B68"/>
    <mergeCell ref="B69:B71"/>
    <mergeCell ref="B3:B4"/>
    <mergeCell ref="B9:B11"/>
    <mergeCell ref="B12:B14"/>
    <mergeCell ref="B15:B17"/>
    <mergeCell ref="B24:B26"/>
    <mergeCell ref="B27:B29"/>
    <mergeCell ref="B30:B32"/>
    <mergeCell ref="B33:B35"/>
    <mergeCell ref="B36:B38"/>
    <mergeCell ref="B39:B41"/>
    <mergeCell ref="B42:B44"/>
    <mergeCell ref="B45:B47"/>
    <mergeCell ref="B48:B50"/>
    <mergeCell ref="B18:B20"/>
    <mergeCell ref="B21:B23"/>
    <mergeCell ref="B51:B53"/>
    <mergeCell ref="B54:B56"/>
    <mergeCell ref="B57:B59"/>
    <mergeCell ref="B60:B62"/>
    <mergeCell ref="B63:B65"/>
    <mergeCell ref="D242:D244"/>
    <mergeCell ref="D374:D376"/>
    <mergeCell ref="D377:D379"/>
    <mergeCell ref="C310:C315"/>
    <mergeCell ref="D313:D315"/>
    <mergeCell ref="D322:D324"/>
    <mergeCell ref="D248:D283"/>
    <mergeCell ref="D343:D370"/>
    <mergeCell ref="D337:D339"/>
    <mergeCell ref="D340:D342"/>
    <mergeCell ref="D331:D333"/>
    <mergeCell ref="C134:C300"/>
    <mergeCell ref="D224:D241"/>
    <mergeCell ref="D296:D300"/>
    <mergeCell ref="D293:D295"/>
    <mergeCell ref="D290:D292"/>
    <mergeCell ref="D287:D289"/>
    <mergeCell ref="D284:D286"/>
    <mergeCell ref="D301:D303"/>
    <mergeCell ref="D304:D306"/>
    <mergeCell ref="D307:D309"/>
    <mergeCell ref="D206:D208"/>
    <mergeCell ref="D334:D336"/>
    <mergeCell ref="D200:D202"/>
    <mergeCell ref="D480:D486"/>
    <mergeCell ref="C480:C486"/>
    <mergeCell ref="C398:C455"/>
    <mergeCell ref="D398:D455"/>
    <mergeCell ref="C465:C470"/>
    <mergeCell ref="D465:D470"/>
    <mergeCell ref="C471:C479"/>
    <mergeCell ref="D471:D479"/>
    <mergeCell ref="C456:C464"/>
    <mergeCell ref="D456:D464"/>
    <mergeCell ref="D389:D391"/>
    <mergeCell ref="C392:C397"/>
    <mergeCell ref="D39:D41"/>
    <mergeCell ref="C389:C391"/>
    <mergeCell ref="D380:D382"/>
    <mergeCell ref="D383:D385"/>
    <mergeCell ref="D371:D373"/>
    <mergeCell ref="D395:D397"/>
    <mergeCell ref="C316:C383"/>
    <mergeCell ref="D392:D394"/>
    <mergeCell ref="D310:D312"/>
    <mergeCell ref="D134:D136"/>
    <mergeCell ref="D158:D160"/>
    <mergeCell ref="D161:D163"/>
    <mergeCell ref="D194:D196"/>
    <mergeCell ref="D164:D166"/>
    <mergeCell ref="D137:D139"/>
    <mergeCell ref="D140:D142"/>
    <mergeCell ref="D386:D388"/>
    <mergeCell ref="C386:C388"/>
    <mergeCell ref="D325:D327"/>
    <mergeCell ref="D316:D318"/>
    <mergeCell ref="D319:D321"/>
    <mergeCell ref="D328:D330"/>
    <mergeCell ref="AB3:AB4"/>
    <mergeCell ref="W1:AA2"/>
    <mergeCell ref="AB1:AF2"/>
    <mergeCell ref="W3:W4"/>
    <mergeCell ref="D72:D74"/>
    <mergeCell ref="D75:D77"/>
    <mergeCell ref="D78:D80"/>
    <mergeCell ref="D81:D83"/>
    <mergeCell ref="E176:E178"/>
    <mergeCell ref="D33:D35"/>
    <mergeCell ref="D21:D23"/>
    <mergeCell ref="D36:D38"/>
    <mergeCell ref="D3:D4"/>
    <mergeCell ref="D12:D14"/>
    <mergeCell ref="D15:D17"/>
    <mergeCell ref="D18:D20"/>
    <mergeCell ref="D24:D26"/>
    <mergeCell ref="D27:D29"/>
    <mergeCell ref="D30:D32"/>
    <mergeCell ref="C6:F6"/>
    <mergeCell ref="C7:F7"/>
    <mergeCell ref="D9:D11"/>
    <mergeCell ref="C8:F8"/>
    <mergeCell ref="E3:F4"/>
    <mergeCell ref="D203:D205"/>
    <mergeCell ref="V1:V5"/>
    <mergeCell ref="G3:G5"/>
    <mergeCell ref="C1:G1"/>
    <mergeCell ref="D197:D199"/>
    <mergeCell ref="D188:D190"/>
    <mergeCell ref="D191:D193"/>
    <mergeCell ref="D66:D68"/>
    <mergeCell ref="D57:D59"/>
    <mergeCell ref="D143:D145"/>
    <mergeCell ref="D69:D71"/>
    <mergeCell ref="D152:D154"/>
    <mergeCell ref="D155:D157"/>
    <mergeCell ref="C3:C4"/>
    <mergeCell ref="C9:C133"/>
    <mergeCell ref="D60:D62"/>
    <mergeCell ref="D63:D65"/>
    <mergeCell ref="D42:D44"/>
    <mergeCell ref="D45:D47"/>
    <mergeCell ref="D48:D50"/>
    <mergeCell ref="D51:D53"/>
    <mergeCell ref="D54:D56"/>
    <mergeCell ref="AG1:AK2"/>
    <mergeCell ref="AG3:AG4"/>
    <mergeCell ref="AL1:AL5"/>
    <mergeCell ref="AM1:AM5"/>
    <mergeCell ref="D209:D211"/>
    <mergeCell ref="D212:D214"/>
    <mergeCell ref="D215:D217"/>
    <mergeCell ref="D218:D220"/>
    <mergeCell ref="D221:D223"/>
    <mergeCell ref="D173:D175"/>
    <mergeCell ref="D176:D178"/>
    <mergeCell ref="D179:D181"/>
    <mergeCell ref="D170:D172"/>
    <mergeCell ref="D149:D151"/>
    <mergeCell ref="D146:D148"/>
    <mergeCell ref="D167:D169"/>
    <mergeCell ref="D84:D133"/>
    <mergeCell ref="D182:D184"/>
    <mergeCell ref="D185:D187"/>
    <mergeCell ref="L3:L4"/>
    <mergeCell ref="Q3:Q4"/>
    <mergeCell ref="Q1:U2"/>
    <mergeCell ref="L1:P2"/>
    <mergeCell ref="H1:K2"/>
  </mergeCells>
  <pageMargins left="0.23622047244094488" right="0.23622047244094488" top="0.74803149606299213" bottom="0.59055118110236215" header="0.19685039370078741" footer="0.19685039370078741"/>
  <pageSetup paperSize="8" fitToHeight="0" orientation="landscape" r:id="rId2"/>
  <rowBreaks count="1" manualBreakCount="1">
    <brk id="187" max="108"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502"/>
  <sheetViews>
    <sheetView showGridLines="0" zoomScale="75" zoomScaleNormal="75" zoomScaleSheetLayoutView="100" workbookViewId="0">
      <pane xSplit="6" ySplit="8" topLeftCell="Q15" activePane="bottomRight" state="frozen"/>
      <selection pane="topRight" activeCell="G1" sqref="G1"/>
      <selection pane="bottomLeft" activeCell="A9" sqref="A9"/>
      <selection pane="bottomRight" activeCell="F37" sqref="F37:AK39"/>
    </sheetView>
  </sheetViews>
  <sheetFormatPr defaultColWidth="9.140625" defaultRowHeight="15" x14ac:dyDescent="0.25"/>
  <cols>
    <col min="1" max="1" width="1.85546875" style="531" customWidth="1"/>
    <col min="2" max="2" width="6.42578125" style="1" customWidth="1"/>
    <col min="3" max="3" width="22.140625" style="3" customWidth="1"/>
    <col min="4" max="4" width="65.28515625" style="548" customWidth="1"/>
    <col min="5" max="5" width="16.28515625" style="549" customWidth="1"/>
    <col min="6" max="6" width="13.42578125" style="2" customWidth="1"/>
    <col min="7" max="10" width="9.140625" style="2"/>
    <col min="11" max="11" width="13.42578125" style="2" customWidth="1"/>
    <col min="12" max="15" width="9.140625" style="2"/>
    <col min="16" max="16" width="13.42578125" style="2" customWidth="1"/>
    <col min="17" max="20" width="9.140625" style="2"/>
    <col min="21" max="21" width="9.28515625" style="2" customWidth="1"/>
    <col min="22" max="22" width="13.5703125" style="2" customWidth="1"/>
    <col min="23" max="26" width="9.140625" style="2"/>
    <col min="27" max="27" width="13.5703125" style="2" customWidth="1"/>
    <col min="28" max="31" width="9.140625" style="2"/>
    <col min="32" max="32" width="13.7109375" style="2" customWidth="1"/>
    <col min="33" max="36" width="9.140625" style="2"/>
    <col min="37" max="37" width="9.42578125" style="2" customWidth="1"/>
    <col min="38" max="16384" width="9.140625" style="2"/>
  </cols>
  <sheetData>
    <row r="1" spans="1:38" s="11" customFormat="1" ht="35.25" customHeight="1" x14ac:dyDescent="0.35">
      <c r="A1" s="506"/>
      <c r="B1" s="1142" t="s">
        <v>1506</v>
      </c>
      <c r="C1" s="1142"/>
      <c r="D1" s="1142"/>
      <c r="E1" s="1142"/>
      <c r="F1" s="1142"/>
      <c r="G1" s="933" t="s">
        <v>1429</v>
      </c>
      <c r="H1" s="1025"/>
      <c r="I1" s="1025"/>
      <c r="J1" s="1026"/>
      <c r="K1" s="1144" t="s">
        <v>1509</v>
      </c>
      <c r="L1" s="1145"/>
      <c r="M1" s="1145"/>
      <c r="N1" s="1145"/>
      <c r="O1" s="1030"/>
      <c r="P1" s="878" t="s">
        <v>1514</v>
      </c>
      <c r="Q1" s="879"/>
      <c r="R1" s="879"/>
      <c r="S1" s="879"/>
      <c r="T1" s="880"/>
      <c r="U1" s="1147" t="s">
        <v>1519</v>
      </c>
      <c r="V1" s="878" t="s">
        <v>1536</v>
      </c>
      <c r="W1" s="879"/>
      <c r="X1" s="879"/>
      <c r="Y1" s="879"/>
      <c r="Z1" s="880"/>
      <c r="AA1" s="878" t="s">
        <v>1547</v>
      </c>
      <c r="AB1" s="879"/>
      <c r="AC1" s="879"/>
      <c r="AD1" s="879"/>
      <c r="AE1" s="880"/>
      <c r="AF1" s="878" t="s">
        <v>1548</v>
      </c>
      <c r="AG1" s="879"/>
      <c r="AH1" s="879"/>
      <c r="AI1" s="879"/>
      <c r="AJ1" s="880"/>
      <c r="AK1" s="1147" t="s">
        <v>1551</v>
      </c>
      <c r="AL1" s="1148" t="s">
        <v>1552</v>
      </c>
    </row>
    <row r="2" spans="1:38" s="11" customFormat="1" ht="23.25" customHeight="1" thickBot="1" x14ac:dyDescent="0.4">
      <c r="A2" s="506"/>
      <c r="B2" s="1143"/>
      <c r="C2" s="1143"/>
      <c r="D2" s="1143"/>
      <c r="E2" s="1143"/>
      <c r="F2" s="1143"/>
      <c r="G2" s="1027"/>
      <c r="H2" s="1028"/>
      <c r="I2" s="1028"/>
      <c r="J2" s="1029"/>
      <c r="K2" s="1146"/>
      <c r="L2" s="1145"/>
      <c r="M2" s="1145"/>
      <c r="N2" s="1145"/>
      <c r="O2" s="1030"/>
      <c r="P2" s="881"/>
      <c r="Q2" s="882"/>
      <c r="R2" s="882"/>
      <c r="S2" s="882"/>
      <c r="T2" s="883"/>
      <c r="U2" s="818"/>
      <c r="V2" s="881"/>
      <c r="W2" s="882"/>
      <c r="X2" s="882"/>
      <c r="Y2" s="882"/>
      <c r="Z2" s="883"/>
      <c r="AA2" s="881"/>
      <c r="AB2" s="882"/>
      <c r="AC2" s="882"/>
      <c r="AD2" s="882"/>
      <c r="AE2" s="883"/>
      <c r="AF2" s="881"/>
      <c r="AG2" s="882"/>
      <c r="AH2" s="882"/>
      <c r="AI2" s="882"/>
      <c r="AJ2" s="883"/>
      <c r="AK2" s="818"/>
      <c r="AL2" s="1149"/>
    </row>
    <row r="3" spans="1:38" s="13" customFormat="1" ht="126" customHeight="1" x14ac:dyDescent="0.25">
      <c r="A3" s="507"/>
      <c r="B3" s="975" t="s">
        <v>184</v>
      </c>
      <c r="C3" s="781" t="s">
        <v>24</v>
      </c>
      <c r="D3" s="777" t="s">
        <v>1433</v>
      </c>
      <c r="E3" s="778"/>
      <c r="F3" s="781" t="s">
        <v>1378</v>
      </c>
      <c r="G3" s="273" t="s">
        <v>1342</v>
      </c>
      <c r="H3" s="273" t="s">
        <v>1343</v>
      </c>
      <c r="I3" s="273" t="s">
        <v>1344</v>
      </c>
      <c r="J3" s="273" t="s">
        <v>1146</v>
      </c>
      <c r="K3" s="781" t="s">
        <v>1378</v>
      </c>
      <c r="L3" s="273" t="s">
        <v>1342</v>
      </c>
      <c r="M3" s="273" t="s">
        <v>1343</v>
      </c>
      <c r="N3" s="273" t="s">
        <v>1344</v>
      </c>
      <c r="O3" s="273" t="s">
        <v>1146</v>
      </c>
      <c r="P3" s="768" t="s">
        <v>1378</v>
      </c>
      <c r="Q3" s="362" t="s">
        <v>1328</v>
      </c>
      <c r="R3" s="362" t="s">
        <v>1329</v>
      </c>
      <c r="S3" s="362" t="s">
        <v>1330</v>
      </c>
      <c r="T3" s="269" t="s">
        <v>1146</v>
      </c>
      <c r="U3" s="818"/>
      <c r="V3" s="768" t="s">
        <v>1378</v>
      </c>
      <c r="W3" s="362" t="s">
        <v>1328</v>
      </c>
      <c r="X3" s="362" t="s">
        <v>1329</v>
      </c>
      <c r="Y3" s="362" t="s">
        <v>1330</v>
      </c>
      <c r="Z3" s="269" t="s">
        <v>1146</v>
      </c>
      <c r="AA3" s="768" t="s">
        <v>1378</v>
      </c>
      <c r="AB3" s="362" t="s">
        <v>1328</v>
      </c>
      <c r="AC3" s="362" t="s">
        <v>1329</v>
      </c>
      <c r="AD3" s="362" t="s">
        <v>1330</v>
      </c>
      <c r="AE3" s="269" t="s">
        <v>1146</v>
      </c>
      <c r="AF3" s="768" t="s">
        <v>1378</v>
      </c>
      <c r="AG3" s="362" t="s">
        <v>1328</v>
      </c>
      <c r="AH3" s="362" t="s">
        <v>1329</v>
      </c>
      <c r="AI3" s="362" t="s">
        <v>1330</v>
      </c>
      <c r="AJ3" s="269" t="s">
        <v>1146</v>
      </c>
      <c r="AK3" s="818"/>
      <c r="AL3" s="1149"/>
    </row>
    <row r="4" spans="1:38" s="35" customFormat="1" ht="14.45" customHeight="1" thickBot="1" x14ac:dyDescent="0.3">
      <c r="A4" s="508"/>
      <c r="B4" s="977"/>
      <c r="C4" s="769"/>
      <c r="D4" s="779"/>
      <c r="E4" s="780"/>
      <c r="F4" s="769"/>
      <c r="G4" s="509">
        <v>227</v>
      </c>
      <c r="H4" s="509">
        <v>228</v>
      </c>
      <c r="I4" s="509">
        <v>229</v>
      </c>
      <c r="J4" s="509">
        <v>88</v>
      </c>
      <c r="K4" s="769"/>
      <c r="L4" s="509">
        <v>227</v>
      </c>
      <c r="M4" s="509">
        <v>228</v>
      </c>
      <c r="N4" s="509">
        <v>229</v>
      </c>
      <c r="O4" s="509">
        <v>88</v>
      </c>
      <c r="P4" s="769"/>
      <c r="Q4" s="242">
        <v>227</v>
      </c>
      <c r="R4" s="242">
        <v>228</v>
      </c>
      <c r="S4" s="242">
        <v>229</v>
      </c>
      <c r="T4" s="242">
        <v>88</v>
      </c>
      <c r="U4" s="818"/>
      <c r="V4" s="769"/>
      <c r="W4" s="509">
        <v>237</v>
      </c>
      <c r="X4" s="509">
        <v>238</v>
      </c>
      <c r="Y4" s="509">
        <v>239</v>
      </c>
      <c r="Z4" s="509">
        <v>92</v>
      </c>
      <c r="AA4" s="768"/>
      <c r="AB4" s="509">
        <v>237</v>
      </c>
      <c r="AC4" s="509">
        <v>238</v>
      </c>
      <c r="AD4" s="509">
        <v>239</v>
      </c>
      <c r="AE4" s="509">
        <v>94</v>
      </c>
      <c r="AF4" s="768"/>
      <c r="AG4" s="509">
        <v>237</v>
      </c>
      <c r="AH4" s="509">
        <v>238</v>
      </c>
      <c r="AI4" s="509">
        <v>239</v>
      </c>
      <c r="AJ4" s="509">
        <v>94</v>
      </c>
      <c r="AK4" s="818"/>
      <c r="AL4" s="1150"/>
    </row>
    <row r="5" spans="1:38" s="13" customFormat="1" ht="15.75" customHeight="1" x14ac:dyDescent="0.3">
      <c r="A5" s="507"/>
      <c r="B5" s="510"/>
      <c r="C5" s="1051" t="s">
        <v>327</v>
      </c>
      <c r="D5" s="1052"/>
      <c r="E5" s="1052"/>
      <c r="F5" s="511">
        <f t="shared" ref="F5:F68" si="0">J5+G5+H5+I5</f>
        <v>1952</v>
      </c>
      <c r="G5" s="512">
        <f t="shared" ref="G5:I5" si="1">G9+G12+G16+G19+G22+G26+G29+G33+G37+G40+G44+G48+G52+G56+G60+G64+G67+G71+G74+G78+G82+G86+G90+G93+G96+G100+G103+G106+G110+G114+G117+G120+G123+G126+G129+G132+G135+G138+G141+G145+G149+G153+G157+G161+G165+G169+G173+G177+G181+G184+G187+G191+G195+G199+G203+G207+G211+G214+G217+G220+G223+G226+G229+G232+G235+G238+G241+G244+G247+G250+G253+G256+G259+G262+G265+G268+G271+G274+G277+G280+G283+G286+G289+G292+G295+G298+G301+G304+G307+G310+(SUM(G313:G500))</f>
        <v>41</v>
      </c>
      <c r="H5" s="512">
        <f t="shared" si="1"/>
        <v>111</v>
      </c>
      <c r="I5" s="512">
        <f t="shared" si="1"/>
        <v>39</v>
      </c>
      <c r="J5" s="512">
        <f>J9+J12+J16+J19+J22+J26+J29+J33+J37+J40+J44+J48+J52+J56+J60+J64+J67+J71+J74+J78+J82+J86+J90+J93+J96+J100+J103+J106+J110+J114+J117+J120+J123+J126+J129+J132+J135+J138+J141+J145+J149+J153+J157+J161+J165+J169+J173+J177+J181+J184+J187+J191+J195+J199+J203+J207+J211+J214+J217+J220+J223+J226+J229+J232+J235+J238+J241+J244+J247+J250+J253+J256+J259+J262+J265+J268+J271+J274+J277+J280+J283+J286+J289+J292+J295+J298+J301+J304+J307+J310+(SUM(J313:J500))</f>
        <v>1761</v>
      </c>
      <c r="K5" s="511">
        <f>O5+L5+M5+N5</f>
        <v>2196</v>
      </c>
      <c r="L5" s="512">
        <f t="shared" ref="L5:N5" si="2">L9+L12+L16+L19+L22+L26+L29+L33+L37+L40+L44+L48+L52+L56+L60+L64+L67+L71+L74+L78+L82+L86+L90+L93+L96+L100+L103+L106+L110+L114+L117+L120+L123+L126+L129+L132+L135+L138+L141+L145+L149+L153+L157+L161+L165+L169+L173+L177+L181+L184+L187+L191+L195+L199+L203+L207+L211+L214+L217+L220+L223+L226+L229+L232+L235+L238+L241+L244+L247+L250+L253+L256+L259+L262+L265+L268+L271+L274+L277+L280+L283+L286+L289+L292+L295+L298+L301+L304+L307+L310+(SUM(L313:L500))</f>
        <v>49</v>
      </c>
      <c r="M5" s="512">
        <f t="shared" si="2"/>
        <v>69</v>
      </c>
      <c r="N5" s="512">
        <f t="shared" si="2"/>
        <v>42</v>
      </c>
      <c r="O5" s="512">
        <f>O9+O12+O16+O19+O22+O26+O29+O33+O37+O40+O44+O48+O52+O56+O60+O64+O67+O71+O74+O78+O82+O86+O90+O93+O96+O100+O103+O106+O110+O114+O117+O120+O123+O126+O129+O132+O135+O138+O141+O145+O149+O153+O157+O161+O165+O169+O173+O177+O181+O184+O187+O191+O195+O199+O203+O207+O211+O214+O217+O220+O223+O226+O229+O232+O235+O238+O241+O244+O247+O250+O253+O256+O259+O262+O265+O268+O271+O274+O277+O280+O283+O286+O289+O292+O295+O298+O301+O304+O307+O310+(SUM(O313:O500))</f>
        <v>2036</v>
      </c>
      <c r="P5" s="511">
        <f>T5+Q5+R5+S5</f>
        <v>2639</v>
      </c>
      <c r="Q5" s="512">
        <f t="shared" ref="Q5:S5" si="3">Q9+Q12+Q16+Q19+Q22+Q26+Q29+Q33+Q37+Q40+Q44+Q48+Q52+Q56+Q60+Q64+Q67+Q71+Q74+Q78+Q82+Q86+Q90+Q93+Q96+Q100+Q103+Q106+Q110+Q114+Q117+Q120+Q123+Q126+Q129+Q132+Q135+Q138+Q141+Q145+Q149+Q153+Q157+Q161+Q165+Q169+Q173+Q177+Q181+Q184+Q187+Q191+Q195+Q199+Q203+Q207+Q211+Q214+Q217+Q220+Q223+Q226+Q229+Q232+Q235+Q238+Q241+Q244+Q247+Q250+Q253+Q256+Q259+Q262+Q265+Q268+Q271+Q274+Q277+Q280+Q283+Q286+Q289+Q292+Q295+Q298+Q301+Q304+Q307+Q310+(SUM(Q313:Q500))</f>
        <v>67</v>
      </c>
      <c r="R5" s="512">
        <f t="shared" si="3"/>
        <v>56</v>
      </c>
      <c r="S5" s="512">
        <f t="shared" si="3"/>
        <v>63</v>
      </c>
      <c r="T5" s="512">
        <f>T9+T12+T16+T19+T22+T26+T29+T33+T37+T40+T44+T48+T52+T56+T60+T64+T67+T71+T74+T78+T82+T86+T90+T93+T96+T100+T103+T106+T110+T114+T117+T120+T123+T126+T129+T132+T135+T138+T141+T145+T149+T153+T157+T161+T165+T169+T173+T177+T181+T184+T187+T191+T195+T199+T203+T207+T211+T214+T217+T220+T223+T226+T229+T232+T235+T238+T241+T244+T247+T250+T253+T256+T259+T262+T265+T268+T271+T274+T277+T280+T283+T286+T289+T292+T295+T298+T301+T304+T307+T310+(SUM(T313:T500))</f>
        <v>2453</v>
      </c>
      <c r="U5" s="586">
        <f>F5+K5+P5</f>
        <v>6787</v>
      </c>
      <c r="V5" s="686">
        <f>W5+X5+Y5+Z5</f>
        <v>2367</v>
      </c>
      <c r="W5" s="512">
        <f t="shared" ref="W5:Y5" si="4">W9+W12+W16+W19+W22+W26+W29+W33+W37+W40+W44+W48+W52+W56+W60+W64+W67+W71+W74+W78+W82+W86+W90+W93+W96+W100+W103+W106+W110+W114+W117+W120+W123+W126+W129+W132+W135+W138+W141+W145+W149+W153+W157+W161+W165+W169+W173+W177+W181+W184+W187+W191+W195+W199+W203+W207+W211+W214+W217+W220+W223+W226+W229+W232+W235+W238+W241+W244+W247+W250+W253+W256+W259+W262+W265+W268+W271+W274+W277+W280+W283+W286+W289+W292+W295+W298+W301+W304+W307+W310+(SUM(W313:W500))</f>
        <v>50</v>
      </c>
      <c r="X5" s="512">
        <f t="shared" si="4"/>
        <v>44</v>
      </c>
      <c r="Y5" s="512">
        <f t="shared" si="4"/>
        <v>45</v>
      </c>
      <c r="Z5" s="512">
        <f>Z9+Z12+Z16+Z19+Z22+Z26+Z29+Z33+Z37+Z40+Z44+Z48+Z52+Z56+Z60+Z64+Z67+Z71+Z74+Z78+Z82+Z86+Z90+Z93+Z96+Z100+Z103+Z106+Z110+Z114+Z117+Z120+Z123+Z126+Z129+Z132+Z135+Z138+Z141+Z145+Z149+Z153+Z157+Z161+Z165+Z169+Z173+Z177+Z181+Z184+Z187+Z191+Z195+Z199+Z203+Z207+Z211+Z214+Z217+Z220+Z223+Z226+Z229+Z232+Z235+Z238+Z241+Z244+Z247+Z250+Z253+Z256+Z259+Z262+Z265+Z268+Z271+Z274+Z277+Z280+Z283+Z286+Z289+Z292+Z295+Z298+Z301+Z304+Z307+Z310+(SUM(Z313:Z500))</f>
        <v>2228</v>
      </c>
      <c r="AA5" s="687">
        <f>AB5+AC5+AD5+AE5</f>
        <v>2182</v>
      </c>
      <c r="AB5" s="512">
        <f t="shared" ref="AB5:AD5" si="5">AB9+AB12+AB16+AB19+AB22+AB26+AB29+AB33+AB37+AB40+AB44+AB48+AB52+AB56+AB60+AB64+AB67+AB71+AB74+AB78+AB82+AB86+AB90+AB93+AB96+AB100+AB103+AB106+AB110+AB114+AB117+AB120+AB123+AB126+AB129+AB132+AB135+AB138+AB141+AB145+AB149+AB153+AB157+AB161+AB165+AB169+AB173+AB177+AB181+AB184+AB187+AB191+AB195+AB199+AB203+AB207+AB211+AB214+AB217+AB220+AB223+AB226+AB229+AB232+AB235+AB238+AB241+AB244+AB247+AB250+AB253+AB256+AB259+AB262+AB265+AB268+AB271+AB274+AB277+AB280+AB283+AB286+AB289+AB292+AB295+AB298+AB301+AB304+AB307+AB310+(SUM(AB313:AB500))</f>
        <v>41</v>
      </c>
      <c r="AC5" s="512">
        <f t="shared" si="5"/>
        <v>50</v>
      </c>
      <c r="AD5" s="512">
        <f t="shared" si="5"/>
        <v>54</v>
      </c>
      <c r="AE5" s="512">
        <f>AE9+AE12+AE16+AE19+AE22+AE26+AE29+AE33+AE37+AE40+AE44+AE48+AE52+AE56+AE60+AE64+AE67+AE71+AE74+AE78+AE82+AE86+AE90+AE93+AE96+AE100+AE103+AE106+AE110+AE114+AE117+AE120+AE123+AE126+AE129+AE132+AE135+AE138+AE141+AE145+AE149+AE153+AE157+AE161+AE165+AE169+AE173+AE177+AE181+AE184+AE187+AE191+AE195+AE199+AE203+AE207+AE211+AE214+AE217+AE220+AE223+AE226+AE229+AE232+AE235+AE238+AE241+AE244+AE247+AE250+AE253+AE256+AE259+AE262+AE265+AE268+AE271+AE274+AE277+AE280+AE283+AE286+AE289+AE292+AE295+AE298+AE301+AE304+AE307+AE310+(SUM(AE313:AE500))</f>
        <v>2037</v>
      </c>
      <c r="AF5" s="687">
        <f>AG5+AH5+AI5+AJ5</f>
        <v>2208</v>
      </c>
      <c r="AG5" s="512">
        <f t="shared" ref="AG5:AI5" si="6">AG9+AG12+AG16+AG19+AG22+AG26+AG29+AG33+AG37+AG40+AG44+AG48+AG52+AG56+AG60+AG64+AG67+AG71+AG74+AG78+AG82+AG86+AG90+AG93+AG96+AG100+AG103+AG106+AG110+AG114+AG117+AG120+AG123+AG126+AG129+AG132+AG135+AG138+AG141+AG145+AG149+AG153+AG157+AG161+AG165+AG169+AG173+AG177+AG181+AG184+AG187+AG191+AG195+AG199+AG203+AG207+AG211+AG214+AG217+AG220+AG223+AG226+AG229+AG232+AG235+AG238+AG241+AG244+AG247+AG250+AG253+AG256+AG259+AG262+AG265+AG268+AG271+AG274+AG277+AG280+AG283+AG286+AG289+AG292+AG295+AG298+AG301+AG304+AG307+AG310+(SUM(AG313:AG500))</f>
        <v>48</v>
      </c>
      <c r="AH5" s="512">
        <f t="shared" si="6"/>
        <v>53</v>
      </c>
      <c r="AI5" s="512">
        <f t="shared" si="6"/>
        <v>44</v>
      </c>
      <c r="AJ5" s="512">
        <f>AJ9+AJ12+AJ16+AJ19+AJ22+AJ26+AJ29+AJ33+AJ37+AJ40+AJ44+AJ48+AJ52+AJ56+AJ60+AJ64+AJ67+AJ71+AJ74+AJ78+AJ82+AJ86+AJ90+AJ93+AJ96+AJ100+AJ103+AJ106+AJ110+AJ114+AJ117+AJ120+AJ123+AJ126+AJ129+AJ132+AJ135+AJ138+AJ141+AJ145+AJ149+AJ153+AJ157+AJ161+AJ165+AJ169+AJ173+AJ177+AJ181+AJ184+AJ187+AJ191+AJ195+AJ199+AJ203+AJ207+AJ211+AJ214+AJ217+AJ220+AJ223+AJ226+AJ229+AJ232+AJ235+AJ238+AJ241+AJ244+AJ247+AJ250+AJ253+AJ256+AJ259+AJ262+AJ265+AJ268+AJ271+AJ274+AJ277+AJ280+AJ283+AJ286+AJ289+AJ292+AJ295+AJ298+AJ301+AJ304+AJ307+AJ310+(SUM(AJ313:AJ500))</f>
        <v>2063</v>
      </c>
      <c r="AK5" s="586">
        <f>V5+AA5+AF5</f>
        <v>6757</v>
      </c>
      <c r="AL5" s="705">
        <f>'ОМСУ 1 полуг.'!G6+'ОМСУ 1 полуг.'!L6+'ОМСУ 1 полуг.'!Q6+'ОМСУ 1 полуг.'!W6+'ОМСУ 1 полуг.'!AB6+'ОМСУ 1 полуг.'!AG6+'ОМСУ 3 кв-л'!F5+'ОМСУ 3 кв-л'!K5+'ОМСУ 3 кв-л'!P5+'ОМСУ 3 кв-л'!V5+'ОМСУ 3 кв-л'!AA5+'ОМСУ 3 кв-л'!AF5</f>
        <v>24479</v>
      </c>
    </row>
    <row r="6" spans="1:38" s="13" customFormat="1" ht="15.75" customHeight="1" x14ac:dyDescent="0.3">
      <c r="A6" s="507"/>
      <c r="B6" s="513"/>
      <c r="C6" s="787" t="s">
        <v>1434</v>
      </c>
      <c r="D6" s="1053"/>
      <c r="E6" s="1053"/>
      <c r="F6" s="511">
        <f t="shared" si="0"/>
        <v>0</v>
      </c>
      <c r="G6" s="512">
        <f t="shared" ref="G6:I7" si="7">G10+G13+G17+G20+G23+G27+G30+G34+G38+G41+G45+G49+G53+G57+G61+G65+G68+G72+G75+G79+G83+G87+G91+G94+G97+G101+G104+G107+G111+G115+G118+G121+G124+G127+G130+G133+G136+G139+G142+G146+G150+G154+G158+G162+G166+G170+G174+G178+G182+G185+G188+G192+G196+G200+G204+G208+G212+G215+G218+G221+G224+G227+G230+G233+G236+G239+G242+G245+G248+G251+G254+G257+G260+G263+G266+G269+G272+G275+G278+G281+G284+G287+G290+G293+G296+G299+G302+G305+G308+G311+G501</f>
        <v>0</v>
      </c>
      <c r="H6" s="512">
        <f t="shared" si="7"/>
        <v>0</v>
      </c>
      <c r="I6" s="512">
        <f t="shared" si="7"/>
        <v>0</v>
      </c>
      <c r="J6" s="512">
        <f>J10+J13+J17+J20+J23+J27+J30+J34+J38+J41+J45+J49+J53+J57+J61+J65+J68+J72+J75+J79+J83+J87+J91+J94+J97+J101+J104+J107+J111+J115+J118+J121+J124+J127+J130+J133+J136+J139+J142+J146+J150+J154+J158+J162+J166+J170+J174+J178+J182+J185+J188+J192+J196+J200+J204+J208+J212+J215+J218+J221+J224+J227+J230+J233+J236+J239+J242+J245+J248+J251+J254+J257+J260+J263+J266+J269+J272+J275+J278+J281+J284+J287+J290+J293+J296+J299+J302+J305+J308+J311+J501</f>
        <v>0</v>
      </c>
      <c r="K6" s="511">
        <f t="shared" ref="K6:K68" si="8">O6+L6+M6+N6</f>
        <v>2</v>
      </c>
      <c r="L6" s="512">
        <f t="shared" ref="L6:N6" si="9">L10+L13+L17+L20+L23+L27+L30+L34+L38+L41+L45+L49+L53+L57+L61+L65+L68+L72+L75+L79+L83+L87+L91+L94+L97+L101+L104+L107+L111+L115+L118+L121+L124+L127+L130+L133+L136+L139+L142+L146+L150+L154+L158+L162+L166+L170+L174+L178+L182+L185+L188+L192+L196+L200+L204+L208+L212+L215+L218+L221+L224+L227+L230+L233+L236+L239+L242+L245+L248+L251+L254+L257+L260+L263+L266+L269+L272+L275+L278+L281+L284+L287+L290+L293+L296+L299+L302+L305+L308+L311+L501</f>
        <v>0</v>
      </c>
      <c r="M6" s="512">
        <f t="shared" si="9"/>
        <v>0</v>
      </c>
      <c r="N6" s="512">
        <f t="shared" si="9"/>
        <v>0</v>
      </c>
      <c r="O6" s="512">
        <f>O10+O13+O17+O20+O23+O27+O30+O34+O38+O41+O45+O49+O53+O57+O61+O65+O68+O72+O75+O79+O83+O87+O91+O94+O97+O101+O104+O107+O111+O115+O118+O121+O124+O127+O130+O133+O136+O139+O142+O146+O150+O154+O158+O162+O166+O170+O174+O178+O182+O185+O188+O192+O196+O200+O204+O208+O212+O215+O218+O221+O224+O227+O230+O233+O236+O239+O242+O245+O248+O251+O254+O257+O260+O263+O266+O269+O272+O275+O278+O281+O284+O287+O290+O293+O296+O299+O302+O305+O308+O311+O501</f>
        <v>2</v>
      </c>
      <c r="P6" s="511">
        <f t="shared" ref="P6:P69" si="10">T6+Q6+R6+S6</f>
        <v>2</v>
      </c>
      <c r="Q6" s="512">
        <f t="shared" ref="Q6:S6" si="11">Q10+Q13+Q17+Q20+Q23+Q27+Q30+Q34+Q38+Q41+Q45+Q49+Q53+Q57+Q61+Q65+Q68+Q72+Q75+Q79+Q83+Q87+Q91+Q94+Q97+Q101+Q104+Q107+Q111+Q115+Q118+Q121+Q124+Q127+Q130+Q133+Q136+Q139+Q142+Q146+Q150+Q154+Q158+Q162+Q166+Q170+Q174+Q178+Q182+Q185+Q188+Q192+Q196+Q200+Q204+Q208+Q212+Q215+Q218+Q221+Q224+Q227+Q230+Q233+Q236+Q239+Q242+Q245+Q248+Q251+Q254+Q257+Q260+Q263+Q266+Q269+Q272+Q275+Q278+Q281+Q284+Q287+Q290+Q293+Q296+Q299+Q302+Q305+Q308+Q311+Q501</f>
        <v>0</v>
      </c>
      <c r="R6" s="512">
        <f t="shared" si="11"/>
        <v>0</v>
      </c>
      <c r="S6" s="512">
        <f t="shared" si="11"/>
        <v>0</v>
      </c>
      <c r="T6" s="512">
        <f>T10+T13+T17+T20+T23+T27+T30+T34+T38+T41+T45+T49+T53+T57+T61+T65+T68+T72+T75+T79+T83+T87+T91+T94+T97+T101+T104+T107+T111+T115+T118+T121+T124+T127+T130+T133+T136+T139+T142+T146+T150+T154+T158+T162+T166+T170+T174+T178+T182+T185+T188+T192+T196+T200+T204+T208+T212+T215+T218+T221+T224+T227+T230+T233+T236+T239+T242+T245+T248+T251+T254+T257+T260+T263+T266+T269+T272+T275+T278+T281+T284+T287+T290+T293+T296+T299+T302+T305+T308+T311+T501</f>
        <v>2</v>
      </c>
      <c r="U6" s="586">
        <f t="shared" ref="U6:U69" si="12">F6+K6+P6</f>
        <v>4</v>
      </c>
      <c r="V6" s="687">
        <f t="shared" ref="V6:V69" si="13">W6+X6+Y6+Z6</f>
        <v>0</v>
      </c>
      <c r="W6" s="512">
        <f t="shared" ref="W6:Y6" si="14">W10+W13+W17+W20+W23+W27+W30+W34+W38+W41+W45+W49+W53+W57+W61+W65+W68+W72+W75+W79+W83+W87+W91+W94+W97+W101+W104+W107+W111+W115+W118+W121+W124+W127+W130+W133+W136+W139+W142+W146+W150+W154+W158+W162+W166+W170+W174+W178+W182+W185+W188+W192+W196+W200+W204+W208+W212+W215+W218+W221+W224+W227+W230+W233+W236+W239+W242+W245+W248+W251+W254+W257+W260+W263+W266+W269+W272+W275+W278+W281+W284+W287+W290+W293+W296+W299+W302+W305+W308+W311+W501</f>
        <v>0</v>
      </c>
      <c r="X6" s="512">
        <f t="shared" si="14"/>
        <v>0</v>
      </c>
      <c r="Y6" s="512">
        <f t="shared" si="14"/>
        <v>0</v>
      </c>
      <c r="Z6" s="512">
        <f>Z10+Z13+Z17+Z20+Z23+Z27+Z30+Z34+Z38+Z41+Z45+Z49+Z53+Z57+Z61+Z65+Z68+Z72+Z75+Z79+Z83+Z87+Z91+Z94+Z97+Z101+Z104+Z107+Z111+Z115+Z118+Z121+Z124+Z127+Z130+Z133+Z136+Z139+Z142+Z146+Z150+Z154+Z158+Z162+Z166+Z170+Z174+Z178+Z182+Z185+Z188+Z192+Z196+Z200+Z204+Z208+Z212+Z215+Z218+Z221+Z224+Z227+Z230+Z233+Z236+Z239+Z242+Z245+Z248+Z251+Z254+Z257+Z260+Z263+Z266+Z269+Z272+Z275+Z278+Z281+Z284+Z287+Z290+Z293+Z296+Z299+Z302+Z305+Z308+Z311+Z501</f>
        <v>0</v>
      </c>
      <c r="AA6" s="687">
        <f t="shared" ref="AA6:AA69" si="15">AB6+AC6+AD6+AE6</f>
        <v>0</v>
      </c>
      <c r="AB6" s="512">
        <f t="shared" ref="AB6:AD6" si="16">AB10+AB13+AB17+AB20+AB23+AB27+AB30+AB34+AB38+AB41+AB45+AB49+AB53+AB57+AB61+AB65+AB68+AB72+AB75+AB79+AB83+AB87+AB91+AB94+AB97+AB101+AB104+AB107+AB111+AB115+AB118+AB121+AB124+AB127+AB130+AB133+AB136+AB139+AB142+AB146+AB150+AB154+AB158+AB162+AB166+AB170+AB174+AB178+AB182+AB185+AB188+AB192+AB196+AB200+AB204+AB208+AB212+AB215+AB218+AB221+AB224+AB227+AB230+AB233+AB236+AB239+AB242+AB245+AB248+AB251+AB254+AB257+AB260+AB263+AB266+AB269+AB272+AB275+AB278+AB281+AB284+AB287+AB290+AB293+AB296+AB299+AB302+AB305+AB308+AB311+AB501</f>
        <v>0</v>
      </c>
      <c r="AC6" s="512">
        <f t="shared" si="16"/>
        <v>0</v>
      </c>
      <c r="AD6" s="512">
        <f t="shared" si="16"/>
        <v>0</v>
      </c>
      <c r="AE6" s="512">
        <f>AE10+AE13+AE17+AE20+AE23+AE27+AE30+AE34+AE38+AE41+AE45+AE49+AE53+AE57+AE61+AE65+AE68+AE72+AE75+AE79+AE83+AE87+AE91+AE94+AE97+AE101+AE104+AE107+AE111+AE115+AE118+AE121+AE124+AE127+AE130+AE133+AE136+AE139+AE142+AE146+AE150+AE154+AE158+AE162+AE166+AE170+AE174+AE178+AE182+AE185+AE188+AE192+AE196+AE200+AE204+AE208+AE212+AE215+AE218+AE221+AE224+AE227+AE230+AE233+AE236+AE239+AE242+AE245+AE248+AE251+AE254+AE257+AE260+AE263+AE266+AE269+AE272+AE275+AE278+AE281+AE284+AE287+AE290+AE293+AE296+AE299+AE302+AE305+AE308+AE311+AE501</f>
        <v>0</v>
      </c>
      <c r="AF6" s="687">
        <f t="shared" ref="AF6:AF69" si="17">AG6+AH6+AI6+AJ6</f>
        <v>0</v>
      </c>
      <c r="AG6" s="512">
        <f t="shared" ref="AG6:AI6" si="18">AG10+AG13+AG17+AG20+AG23+AG27+AG30+AG34+AG38+AG41+AG45+AG49+AG53+AG57+AG61+AG65+AG68+AG72+AG75+AG79+AG83+AG87+AG91+AG94+AG97+AG101+AG104+AG107+AG111+AG115+AG118+AG121+AG124+AG127+AG130+AG133+AG136+AG139+AG142+AG146+AG150+AG154+AG158+AG162+AG166+AG170+AG174+AG178+AG182+AG185+AG188+AG192+AG196+AG200+AG204+AG208+AG212+AG215+AG218+AG221+AG224+AG227+AG230+AG233+AG236+AG239+AG242+AG245+AG248+AG251+AG254+AG257+AG260+AG263+AG266+AG269+AG272+AG275+AG278+AG281+AG284+AG287+AG290+AG293+AG296+AG299+AG302+AG305+AG308+AG311+AG501</f>
        <v>0</v>
      </c>
      <c r="AH6" s="512">
        <f t="shared" si="18"/>
        <v>0</v>
      </c>
      <c r="AI6" s="512">
        <f t="shared" si="18"/>
        <v>0</v>
      </c>
      <c r="AJ6" s="512">
        <f>AJ10+AJ13+AJ17+AJ20+AJ23+AJ27+AJ30+AJ34+AJ38+AJ41+AJ45+AJ49+AJ53+AJ57+AJ61+AJ65+AJ68+AJ72+AJ75+AJ79+AJ83+AJ87+AJ91+AJ94+AJ97+AJ101+AJ104+AJ107+AJ111+AJ115+AJ118+AJ121+AJ124+AJ127+AJ130+AJ133+AJ136+AJ139+AJ142+AJ146+AJ150+AJ154+AJ158+AJ162+AJ166+AJ170+AJ174+AJ178+AJ182+AJ185+AJ188+AJ192+AJ196+AJ200+AJ204+AJ208+AJ212+AJ215+AJ218+AJ221+AJ224+AJ227+AJ230+AJ233+AJ236+AJ239+AJ242+AJ245+AJ248+AJ251+AJ254+AJ257+AJ260+AJ263+AJ266+AJ269+AJ272+AJ275+AJ278+AJ281+AJ284+AJ287+AJ290+AJ293+AJ296+AJ299+AJ302+AJ305+AJ308+AJ311+AJ501</f>
        <v>0</v>
      </c>
      <c r="AK6" s="586">
        <f t="shared" ref="AK6:AK69" si="19">V6+AA6+AF6</f>
        <v>0</v>
      </c>
      <c r="AL6" s="705">
        <f>'ОМСУ 1 полуг.'!G7+'ОМСУ 1 полуг.'!L7+'ОМСУ 1 полуг.'!Q7+'ОМСУ 1 полуг.'!W7+'ОМСУ 1 полуг.'!AB7+'ОМСУ 1 полуг.'!AG7+'ОМСУ 3 кв-л'!F6+'ОМСУ 3 кв-л'!K6+'ОМСУ 3 кв-л'!P6+'ОМСУ 3 кв-л'!V6+'ОМСУ 3 кв-л'!AA6+'ОМСУ 3 кв-л'!AF6</f>
        <v>21</v>
      </c>
    </row>
    <row r="7" spans="1:38" s="13" customFormat="1" ht="16.5" customHeight="1" thickBot="1" x14ac:dyDescent="0.35">
      <c r="A7" s="507"/>
      <c r="B7" s="514"/>
      <c r="C7" s="795" t="s">
        <v>1435</v>
      </c>
      <c r="D7" s="1054"/>
      <c r="E7" s="1054"/>
      <c r="F7" s="511">
        <f t="shared" si="0"/>
        <v>2005</v>
      </c>
      <c r="G7" s="515">
        <f t="shared" si="7"/>
        <v>47</v>
      </c>
      <c r="H7" s="515">
        <f t="shared" si="7"/>
        <v>86</v>
      </c>
      <c r="I7" s="515">
        <f t="shared" si="7"/>
        <v>17</v>
      </c>
      <c r="J7" s="515">
        <f>J11+J14+J18+J21+J24+J28+J31+J35+J39+J42+J46+J50+J54+J58+J62+J66+J69+J73+J76+J80+J84+J88+J92+J95+J98+J102+J105+J108+J112+J116+J119+J122+J125+J128+J131+J134+J137+J140+J143+J147+J151+J155+J159+J163+J167+J171+J175+J179+J183+J186+J189+J193+J197+J201+J205+J209+J213+J216+J219+J222+J225+J228+J231+J234+J237+J240+J243+J246+J249+J252+J255+J258+J261+J264+J267+J270+J273+J276+J279+J282+J285+J288+J291+J294+J297+J300+J303+J306+J309+J312+J502</f>
        <v>1855</v>
      </c>
      <c r="K7" s="511">
        <f t="shared" si="8"/>
        <v>2471</v>
      </c>
      <c r="L7" s="515">
        <f t="shared" ref="L7:N7" si="20">L11+L14+L18+L21+L24+L28+L31+L35+L39+L42+L46+L50+L54+L58+L62+L66+L69+L73+L76+L80+L84+L88+L92+L95+L98+L102+L105+L108+L112+L116+L119+L122+L125+L128+L131+L134+L137+L140+L143+L147+L151+L155+L159+L163+L167+L171+L175+L179+L183+L186+L189+L193+L197+L201+L205+L209+L213+L216+L219+L222+L225+L228+L231+L234+L237+L240+L243+L246+L249+L252+L255+L258+L261+L264+L267+L270+L273+L276+L279+L282+L285+L288+L291+L294+L297+L300+L303+L306+L309+L312+L502</f>
        <v>46</v>
      </c>
      <c r="M7" s="515">
        <f t="shared" si="20"/>
        <v>68</v>
      </c>
      <c r="N7" s="515">
        <f t="shared" si="20"/>
        <v>45</v>
      </c>
      <c r="O7" s="515">
        <f>O11+O14+O18+O21+O24+O28+O31+O35+O39+O42+O46+O50+O54+O58+O62+O66+O69+O73+O76+O80+O84+O88+O92+O95+O98+O102+O105+O108+O112+O116+O119+O122+O125+O128+O131+O134+O137+O140+O143+O147+O151+O155+O159+O163+O167+O171+O175+O179+O183+O186+O189+O193+O197+O201+O205+O209+O213+O216+O219+O222+O225+O228+O231+O234+O237+O240+O243+O246+O249+O252+O255+O258+O261+O264+O267+O270+O273+O276+O279+O282+O285+O288+O291+O294+O297+O300+O303+O306+O309+O312+O502</f>
        <v>2312</v>
      </c>
      <c r="P7" s="511">
        <f t="shared" si="10"/>
        <v>2620</v>
      </c>
      <c r="Q7" s="515">
        <f t="shared" ref="Q7:S7" si="21">Q11+Q14+Q18+Q21+Q24+Q28+Q31+Q35+Q39+Q42+Q46+Q50+Q54+Q58+Q62+Q66+Q69+Q73+Q76+Q80+Q84+Q88+Q92+Q95+Q98+Q102+Q105+Q108+Q112+Q116+Q119+Q122+Q125+Q128+Q131+Q134+Q137+Q140+Q143+Q147+Q151+Q155+Q159+Q163+Q167+Q171+Q175+Q179+Q183+Q186+Q189+Q193+Q197+Q201+Q205+Q209+Q213+Q216+Q219+Q222+Q225+Q228+Q231+Q234+Q237+Q240+Q243+Q246+Q249+Q252+Q255+Q258+Q261+Q264+Q267+Q270+Q273+Q276+Q279+Q282+Q285+Q288+Q291+Q294+Q297+Q300+Q303+Q306+Q309+Q312+Q502</f>
        <v>66</v>
      </c>
      <c r="R7" s="515">
        <f t="shared" si="21"/>
        <v>63</v>
      </c>
      <c r="S7" s="515">
        <f t="shared" si="21"/>
        <v>39</v>
      </c>
      <c r="T7" s="515">
        <f>T11+T14+T18+T21+T24+T28+T31+T35+T39+T42+T46+T50+T54+T58+T62+T66+T69+T73+T76+T80+T84+T88+T92+T95+T98+T102+T105+T108+T112+T116+T119+T122+T125+T128+T131+T134+T137+T140+T143+T147+T151+T155+T159+T163+T167+T171+T175+T179+T183+T186+T189+T193+T197+T201+T205+T209+T213+T216+T219+T222+T225+T228+T231+T234+T237+T240+T243+T246+T249+T252+T255+T258+T261+T264+T267+T270+T273+T276+T279+T282+T285+T288+T291+T294+T297+T300+T303+T306+T309+T312+T502</f>
        <v>2452</v>
      </c>
      <c r="U7" s="586">
        <f t="shared" si="12"/>
        <v>7096</v>
      </c>
      <c r="V7" s="687">
        <f t="shared" si="13"/>
        <v>2461</v>
      </c>
      <c r="W7" s="515">
        <f t="shared" ref="W7:Y7" si="22">W11+W14+W18+W21+W24+W28+W31+W35+W39+W42+W46+W50+W54+W58+W62+W66+W69+W73+W76+W80+W84+W88+W92+W95+W98+W102+W105+W108+W112+W116+W119+W122+W125+W128+W131+W134+W137+W140+W143+W147+W151+W155+W159+W163+W167+W171+W175+W179+W183+W186+W189+W193+W197+W201+W205+W209+W213+W216+W219+W222+W225+W228+W231+W234+W237+W240+W243+W246+W249+W252+W255+W258+W261+W264+W267+W270+W273+W276+W279+W282+W285+W288+W291+W294+W297+W300+W303+W306+W309+W312+W502</f>
        <v>59</v>
      </c>
      <c r="X7" s="515">
        <f t="shared" si="22"/>
        <v>57</v>
      </c>
      <c r="Y7" s="515">
        <f t="shared" si="22"/>
        <v>48</v>
      </c>
      <c r="Z7" s="515">
        <f>Z11+Z14+Z18+Z21+Z24+Z28+Z31+Z35+Z39+Z42+Z46+Z50+Z54+Z58+Z62+Z66+Z69+Z73+Z76+Z80+Z84+Z88+Z92+Z95+Z98+Z102+Z105+Z108+Z112+Z116+Z119+Z122+Z125+Z128+Z131+Z134+Z137+Z140+Z143+Z147+Z151+Z155+Z159+Z163+Z167+Z171+Z175+Z179+Z183+Z186+Z189+Z193+Z197+Z201+Z205+Z209+Z213+Z216+Z219+Z222+Z225+Z228+Z231+Z234+Z237+Z240+Z243+Z246+Z249+Z252+Z255+Z258+Z261+Z264+Z267+Z270+Z273+Z276+Z279+Z282+Z285+Z288+Z291+Z294+Z297+Z300+Z303+Z306+Z309+Z312+Z502</f>
        <v>2297</v>
      </c>
      <c r="AA7" s="687">
        <f t="shared" si="15"/>
        <v>2283</v>
      </c>
      <c r="AB7" s="515">
        <f t="shared" ref="AB7:AD7" si="23">AB11+AB14+AB18+AB21+AB24+AB28+AB31+AB35+AB39+AB42+AB46+AB50+AB54+AB58+AB62+AB66+AB69+AB73+AB76+AB80+AB84+AB88+AB92+AB95+AB98+AB102+AB105+AB108+AB112+AB116+AB119+AB122+AB125+AB128+AB131+AB134+AB137+AB140+AB143+AB147+AB151+AB155+AB159+AB163+AB167+AB171+AB175+AB179+AB183+AB186+AB189+AB193+AB197+AB201+AB205+AB209+AB213+AB216+AB219+AB222+AB225+AB228+AB231+AB234+AB237+AB240+AB243+AB246+AB249+AB252+AB255+AB258+AB261+AB264+AB267+AB270+AB273+AB276+AB279+AB282+AB285+AB288+AB291+AB294+AB297+AB300+AB303+AB306+AB309+AB312+AB502</f>
        <v>60</v>
      </c>
      <c r="AC7" s="515">
        <f t="shared" si="23"/>
        <v>71</v>
      </c>
      <c r="AD7" s="515">
        <f t="shared" si="23"/>
        <v>42</v>
      </c>
      <c r="AE7" s="515">
        <f>AE11+AE14+AE18+AE21+AE24+AE28+AE31+AE35+AE39+AE42+AE46+AE50+AE54+AE58+AE62+AE66+AE69+AE73+AE76+AE80+AE84+AE88+AE92+AE95+AE98+AE102+AE105+AE108+AE112+AE116+AE119+AE122+AE125+AE128+AE131+AE134+AE137+AE140+AE143+AE147+AE151+AE155+AE159+AE163+AE167+AE171+AE175+AE179+AE183+AE186+AE189+AE193+AE197+AE201+AE205+AE209+AE213+AE216+AE219+AE222+AE225+AE228+AE231+AE234+AE237+AE240+AE243+AE246+AE249+AE252+AE255+AE258+AE261+AE264+AE267+AE270+AE273+AE276+AE279+AE282+AE285+AE288+AE291+AE294+AE297+AE300+AE303+AE306+AE309+AE312+AE502</f>
        <v>2110</v>
      </c>
      <c r="AF7" s="687">
        <f t="shared" si="17"/>
        <v>1169</v>
      </c>
      <c r="AG7" s="515">
        <f t="shared" ref="AG7:AI7" si="24">AG11+AG14+AG18+AG21+AG24+AG28+AG31+AG35+AG39+AG42+AG46+AG50+AG54+AG58+AG62+AG66+AG69+AG73+AG76+AG80+AG84+AG88+AG92+AG95+AG98+AG102+AG105+AG108+AG112+AG116+AG119+AG122+AG125+AG128+AG131+AG134+AG137+AG140+AG143+AG147+AG151+AG155+AG159+AG163+AG167+AG171+AG175+AG179+AG183+AG186+AG189+AG193+AG197+AG201+AG205+AG209+AG213+AG216+AG219+AG222+AG225+AG228+AG231+AG234+AG237+AG240+AG243+AG246+AG249+AG252+AG255+AG258+AG261+AG264+AG267+AG270+AG273+AG276+AG279+AG282+AG285+AG288+AG291+AG294+AG297+AG300+AG303+AG306+AG309+AG312+AG502</f>
        <v>49</v>
      </c>
      <c r="AH7" s="515">
        <f t="shared" si="24"/>
        <v>96</v>
      </c>
      <c r="AI7" s="515">
        <f t="shared" si="24"/>
        <v>41</v>
      </c>
      <c r="AJ7" s="515">
        <f>AJ11+AJ14+AJ18+AJ21+AJ24+AJ28+AJ31+AJ35+AJ39+AJ42+AJ46+AJ50+AJ54+AJ58+AJ62+AJ66+AJ69+AJ73+AJ76+AJ80+AJ84+AJ88+AJ92+AJ95+AJ98+AJ102+AJ105+AJ108+AJ112+AJ116+AJ119+AJ122+AJ125+AJ128+AJ131+AJ134+AJ137+AJ140+AJ143+AJ147+AJ151+AJ155+AJ159+AJ163+AJ167+AJ171+AJ175+AJ179+AJ183+AJ186+AJ189+AJ193+AJ197+AJ201+AJ205+AJ209+AJ213+AJ216+AJ219+AJ222+AJ225+AJ228+AJ231+AJ234+AJ237+AJ240+AJ243+AJ246+AJ249+AJ252+AJ255+AJ258+AJ261+AJ264+AJ267+AJ270+AJ273+AJ276+AJ279+AJ282+AJ285+AJ288+AJ291+AJ294+AJ297+AJ300+AJ303+AJ306+AJ309+AJ312+AJ502</f>
        <v>983</v>
      </c>
      <c r="AK7" s="586">
        <f t="shared" si="19"/>
        <v>5913</v>
      </c>
      <c r="AL7" s="705">
        <f>'ОМСУ 1 полуг.'!G8+'ОМСУ 1 полуг.'!L8+'ОМСУ 1 полуг.'!Q8+'ОМСУ 1 полуг.'!W8+'ОМСУ 1 полуг.'!AB8+'ОМСУ 1 полуг.'!AG8+'ОМСУ 3 кв-л'!F7+'ОМСУ 3 кв-л'!K7+'ОМСУ 3 кв-л'!P7+'ОМСУ 3 кв-л'!V7+'ОМСУ 3 кв-л'!AA7+'ОМСУ 3 кв-л'!AF7</f>
        <v>24444</v>
      </c>
    </row>
    <row r="8" spans="1:38" s="13" customFormat="1" ht="16.5" customHeight="1" thickBot="1" x14ac:dyDescent="0.35">
      <c r="A8" s="507"/>
      <c r="B8" s="516"/>
      <c r="C8" s="1137" t="s">
        <v>1436</v>
      </c>
      <c r="D8" s="1138"/>
      <c r="E8" s="1138"/>
      <c r="F8" s="511">
        <f t="shared" si="0"/>
        <v>89</v>
      </c>
      <c r="G8" s="517">
        <f t="shared" ref="G8:I8" si="25">G15+G25+G32+G36+G43+G47+G51+G55+G59+G63+G70+G77+G81+G85+G89+G99+G109+G113+G144+G148+G152+G156+G160+G164+G168+G172+G176+G180+G190+G194+G198+G202+G206+G210</f>
        <v>1</v>
      </c>
      <c r="H8" s="517">
        <f t="shared" si="25"/>
        <v>3</v>
      </c>
      <c r="I8" s="517">
        <f t="shared" si="25"/>
        <v>0</v>
      </c>
      <c r="J8" s="517">
        <f>J15+J25+J32+J36+J43+J47+J51+J55+J59+J63+J70+J77+J81+J85+J89+J99+J109+J113+J144+J148+J152+J156+J160+J164+J168+J172+J176+J180+J190+J194+J198+J202+J206+J210</f>
        <v>85</v>
      </c>
      <c r="K8" s="511">
        <f t="shared" si="8"/>
        <v>59</v>
      </c>
      <c r="L8" s="517">
        <f t="shared" ref="L8:N8" si="26">L15+L25+L32+L36+L43+L47+L51+L55+L59+L63+L70+L77+L81+L85+L89+L99+L109+L113+L144+L148+L152+L156+L160+L164+L168+L172+L176+L180+L190+L194+L198+L202+L206+L210</f>
        <v>0</v>
      </c>
      <c r="M8" s="517">
        <f t="shared" si="26"/>
        <v>4</v>
      </c>
      <c r="N8" s="517">
        <f t="shared" si="26"/>
        <v>0</v>
      </c>
      <c r="O8" s="517">
        <f>O15+O25+O32+O36+O43+O47+O51+O55+O59+O63+O70+O77+O81+O85+O89+O99+O109+O113+O144+O148+O152+O156+O160+O164+O168+O172+O176+O180+O190+O194+O198+O202+O206+O210</f>
        <v>55</v>
      </c>
      <c r="P8" s="511">
        <f t="shared" si="10"/>
        <v>57</v>
      </c>
      <c r="Q8" s="517">
        <f t="shared" ref="Q8:S8" si="27">Q15+Q25+Q32+Q36+Q43+Q47+Q51+Q55+Q59+Q63+Q70+Q77+Q81+Q85+Q89+Q99+Q109+Q113+Q144+Q148+Q152+Q156+Q160+Q164+Q168+Q172+Q176+Q180+Q190+Q194+Q198+Q202+Q206+Q210</f>
        <v>0</v>
      </c>
      <c r="R8" s="517">
        <f t="shared" si="27"/>
        <v>20</v>
      </c>
      <c r="S8" s="517">
        <f t="shared" si="27"/>
        <v>0</v>
      </c>
      <c r="T8" s="517">
        <f>T15+T25+T32+T36+T43+T47+T51+T55+T59+T63+T70+T77+T81+T85+T89+T99+T109+T113+T144+T148+T152+T156+T160+T164+T168+T172+T176+T180+T190+T194+T198+T202+T206+T210</f>
        <v>37</v>
      </c>
      <c r="U8" s="586">
        <f t="shared" si="12"/>
        <v>205</v>
      </c>
      <c r="V8" s="687">
        <f t="shared" si="13"/>
        <v>57</v>
      </c>
      <c r="W8" s="517">
        <f t="shared" ref="W8:Y8" si="28">W15+W25+W32+W36+W43+W47+W51+W55+W59+W63+W70+W77+W81+W85+W89+W99+W109+W113+W144+W148+W152+W156+W160+W164+W168+W172+W176+W180+W190+W194+W198+W202+W206+W210</f>
        <v>0</v>
      </c>
      <c r="X8" s="517">
        <f t="shared" si="28"/>
        <v>9</v>
      </c>
      <c r="Y8" s="517">
        <f t="shared" si="28"/>
        <v>0</v>
      </c>
      <c r="Z8" s="517">
        <f>Z15+Z25+Z32+Z36+Z43+Z47+Z51+Z55+Z59+Z63+Z70+Z77+Z81+Z85+Z89+Z99+Z109+Z113+Z144+Z148+Z152+Z156+Z160+Z164+Z168+Z172+Z176+Z180+Z190+Z194+Z198+Z202+Z206+Z210</f>
        <v>48</v>
      </c>
      <c r="AA8" s="687">
        <f t="shared" si="15"/>
        <v>57</v>
      </c>
      <c r="AB8" s="517">
        <f t="shared" ref="AB8:AD8" si="29">AB15+AB25+AB32+AB36+AB43+AB47+AB51+AB55+AB59+AB63+AB70+AB77+AB81+AB85+AB89+AB99+AB109+AB113+AB144+AB148+AB152+AB156+AB160+AB164+AB168+AB172+AB176+AB180+AB190+AB194+AB198+AB202+AB206+AB210</f>
        <v>0</v>
      </c>
      <c r="AC8" s="517">
        <f t="shared" si="29"/>
        <v>8</v>
      </c>
      <c r="AD8" s="517">
        <f t="shared" si="29"/>
        <v>0</v>
      </c>
      <c r="AE8" s="517">
        <f>AE15+AE25+AE32+AE36+AE43+AE47+AE51+AE55+AE59+AE63+AE70+AE77+AE81+AE85+AE89+AE99+AE109+AE113+AE144+AE148+AE152+AE156+AE160+AE164+AE168+AE172+AE176+AE180+AE190+AE194+AE198+AE202+AE206+AE210</f>
        <v>49</v>
      </c>
      <c r="AF8" s="687">
        <f t="shared" si="17"/>
        <v>70</v>
      </c>
      <c r="AG8" s="517">
        <f t="shared" ref="AG8:AI8" si="30">AG15+AG25+AG32+AG36+AG43+AG47+AG51+AG55+AG59+AG63+AG70+AG77+AG81+AG85+AG89+AG99+AG109+AG113+AG144+AG148+AG152+AG156+AG160+AG164+AG168+AG172+AG176+AG180+AG190+AG194+AG198+AG202+AG206+AG210</f>
        <v>1</v>
      </c>
      <c r="AH8" s="517">
        <f t="shared" si="30"/>
        <v>17</v>
      </c>
      <c r="AI8" s="517">
        <f t="shared" si="30"/>
        <v>0</v>
      </c>
      <c r="AJ8" s="517">
        <f>AJ15+AJ25+AJ32+AJ36+AJ43+AJ47+AJ51+AJ55+AJ59+AJ63+AJ70+AJ77+AJ81+AJ85+AJ89+AJ99+AJ109+AJ113+AJ144+AJ148+AJ152+AJ156+AJ160+AJ164+AJ168+AJ172+AJ176+AJ180+AJ190+AJ194+AJ198+AJ202+AJ206+AJ210</f>
        <v>52</v>
      </c>
      <c r="AK8" s="586">
        <f t="shared" si="19"/>
        <v>184</v>
      </c>
      <c r="AL8" s="705">
        <f>'ОМСУ 1 полуг.'!G9+'ОМСУ 1 полуг.'!L9+'ОМСУ 1 полуг.'!Q9+'ОМСУ 1 полуг.'!W9+'ОМСУ 1 полуг.'!AB9+'ОМСУ 1 полуг.'!AG9+'ОМСУ 3 кв-л'!F8+'ОМСУ 3 кв-л'!K8+'ОМСУ 3 кв-л'!P8+'ОМСУ 3 кв-л'!V8+'ОМСУ 3 кв-л'!AA8+'ОМСУ 3 кв-л'!AF8</f>
        <v>8327</v>
      </c>
    </row>
    <row r="9" spans="1:38" s="13" customFormat="1" ht="18.75" x14ac:dyDescent="0.25">
      <c r="A9" s="507"/>
      <c r="B9" s="946">
        <v>1</v>
      </c>
      <c r="C9" s="1139" t="s">
        <v>538</v>
      </c>
      <c r="D9" s="1128" t="s">
        <v>1437</v>
      </c>
      <c r="E9" s="518" t="s">
        <v>328</v>
      </c>
      <c r="F9" s="511">
        <f t="shared" si="0"/>
        <v>1522</v>
      </c>
      <c r="G9" s="519">
        <v>31</v>
      </c>
      <c r="H9" s="519">
        <v>83</v>
      </c>
      <c r="I9" s="519">
        <v>27</v>
      </c>
      <c r="J9" s="519">
        <v>1381</v>
      </c>
      <c r="K9" s="511">
        <f t="shared" si="8"/>
        <v>1812</v>
      </c>
      <c r="L9" s="519">
        <v>34</v>
      </c>
      <c r="M9" s="519">
        <v>43</v>
      </c>
      <c r="N9" s="519">
        <v>40</v>
      </c>
      <c r="O9" s="519">
        <v>1695</v>
      </c>
      <c r="P9" s="511">
        <f t="shared" si="10"/>
        <v>2284</v>
      </c>
      <c r="Q9" s="519">
        <v>44</v>
      </c>
      <c r="R9" s="519">
        <v>38</v>
      </c>
      <c r="S9" s="519">
        <v>52</v>
      </c>
      <c r="T9" s="519">
        <v>2150</v>
      </c>
      <c r="U9" s="586">
        <f t="shared" si="12"/>
        <v>5618</v>
      </c>
      <c r="V9" s="687">
        <f t="shared" si="13"/>
        <v>1978</v>
      </c>
      <c r="W9" s="519">
        <v>26</v>
      </c>
      <c r="X9" s="519">
        <v>35</v>
      </c>
      <c r="Y9" s="519">
        <v>43</v>
      </c>
      <c r="Z9" s="519">
        <v>1874</v>
      </c>
      <c r="AA9" s="687">
        <f t="shared" si="15"/>
        <v>1893</v>
      </c>
      <c r="AB9" s="519">
        <v>30</v>
      </c>
      <c r="AC9" s="519">
        <v>40</v>
      </c>
      <c r="AD9" s="519">
        <v>48</v>
      </c>
      <c r="AE9" s="519">
        <v>1775</v>
      </c>
      <c r="AF9" s="687">
        <f t="shared" si="17"/>
        <v>2063</v>
      </c>
      <c r="AG9" s="519">
        <v>42</v>
      </c>
      <c r="AH9" s="519">
        <v>50</v>
      </c>
      <c r="AI9" s="519">
        <v>43</v>
      </c>
      <c r="AJ9" s="519">
        <v>1928</v>
      </c>
      <c r="AK9" s="586">
        <f t="shared" si="19"/>
        <v>5934</v>
      </c>
      <c r="AL9" s="706">
        <f>'ОМСУ 1 полуг.'!G9+'ОМСУ 1 полуг.'!L9+'ОМСУ 1 полуг.'!Q9+'ОМСУ 1 полуг.'!W9+'ОМСУ 1 полуг.'!AB9+'ОМСУ 1 полуг.'!AG9+'ОМСУ 3 кв-л'!F9+'ОМСУ 3 кв-л'!K9+'ОМСУ 3 кв-л'!P9+'ОМСУ 3 кв-л'!V9+'ОМСУ 3 кв-л'!AA9+'ОМСУ 3 кв-л'!AF9</f>
        <v>19490</v>
      </c>
    </row>
    <row r="10" spans="1:38" s="13" customFormat="1" ht="18.75" x14ac:dyDescent="0.25">
      <c r="A10" s="507"/>
      <c r="B10" s="967"/>
      <c r="C10" s="1140"/>
      <c r="D10" s="1129"/>
      <c r="E10" s="520" t="s">
        <v>329</v>
      </c>
      <c r="F10" s="511">
        <f t="shared" si="0"/>
        <v>0</v>
      </c>
      <c r="G10" s="103">
        <v>0</v>
      </c>
      <c r="H10" s="103">
        <v>0</v>
      </c>
      <c r="I10" s="103">
        <v>0</v>
      </c>
      <c r="J10" s="103">
        <v>0</v>
      </c>
      <c r="K10" s="511">
        <f t="shared" si="8"/>
        <v>0</v>
      </c>
      <c r="L10" s="103">
        <v>0</v>
      </c>
      <c r="M10" s="103">
        <v>0</v>
      </c>
      <c r="N10" s="103">
        <v>0</v>
      </c>
      <c r="O10" s="103">
        <v>0</v>
      </c>
      <c r="P10" s="511">
        <f t="shared" si="10"/>
        <v>0</v>
      </c>
      <c r="Q10" s="103">
        <v>0</v>
      </c>
      <c r="R10" s="103">
        <v>0</v>
      </c>
      <c r="S10" s="103">
        <v>0</v>
      </c>
      <c r="T10" s="103">
        <v>0</v>
      </c>
      <c r="U10" s="586">
        <f t="shared" si="12"/>
        <v>0</v>
      </c>
      <c r="V10" s="687">
        <f t="shared" si="13"/>
        <v>0</v>
      </c>
      <c r="W10" s="103">
        <v>0</v>
      </c>
      <c r="X10" s="103">
        <v>0</v>
      </c>
      <c r="Y10" s="103">
        <v>0</v>
      </c>
      <c r="Z10" s="103">
        <v>0</v>
      </c>
      <c r="AA10" s="687">
        <f t="shared" si="15"/>
        <v>0</v>
      </c>
      <c r="AB10" s="103">
        <v>0</v>
      </c>
      <c r="AC10" s="103">
        <v>0</v>
      </c>
      <c r="AD10" s="103">
        <v>0</v>
      </c>
      <c r="AE10" s="103">
        <v>0</v>
      </c>
      <c r="AF10" s="687">
        <f t="shared" si="17"/>
        <v>0</v>
      </c>
      <c r="AG10" s="103">
        <v>0</v>
      </c>
      <c r="AH10" s="103">
        <v>0</v>
      </c>
      <c r="AI10" s="103">
        <v>0</v>
      </c>
      <c r="AJ10" s="103">
        <v>0</v>
      </c>
      <c r="AK10" s="586">
        <f t="shared" si="19"/>
        <v>0</v>
      </c>
      <c r="AL10" s="706">
        <f>'ОМСУ 1 полуг.'!G10+'ОМСУ 1 полуг.'!L10+'ОМСУ 1 полуг.'!Q10+'ОМСУ 1 полуг.'!W10+'ОМСУ 1 полуг.'!AB10+'ОМСУ 1 полуг.'!AG10+'ОМСУ 3 кв-л'!F10+'ОМСУ 3 кв-л'!K10+'ОМСУ 3 кв-л'!P10+'ОМСУ 3 кв-л'!V10+'ОМСУ 3 кв-л'!AA10+'ОМСУ 3 кв-л'!AF10</f>
        <v>1</v>
      </c>
    </row>
    <row r="11" spans="1:38" s="13" customFormat="1" ht="15.75" customHeight="1" thickBot="1" x14ac:dyDescent="0.3">
      <c r="A11" s="507"/>
      <c r="B11" s="967"/>
      <c r="C11" s="1140"/>
      <c r="D11" s="1130"/>
      <c r="E11" s="153" t="s">
        <v>321</v>
      </c>
      <c r="F11" s="511">
        <f t="shared" si="0"/>
        <v>1484</v>
      </c>
      <c r="G11" s="104">
        <v>39</v>
      </c>
      <c r="H11" s="104">
        <v>60</v>
      </c>
      <c r="I11" s="104">
        <v>12</v>
      </c>
      <c r="J11" s="104">
        <v>1373</v>
      </c>
      <c r="K11" s="511">
        <f t="shared" si="8"/>
        <v>1898</v>
      </c>
      <c r="L11" s="104">
        <v>39</v>
      </c>
      <c r="M11" s="104">
        <v>52</v>
      </c>
      <c r="N11" s="104">
        <v>41</v>
      </c>
      <c r="O11" s="104">
        <v>1766</v>
      </c>
      <c r="P11" s="511">
        <f t="shared" si="10"/>
        <v>2198</v>
      </c>
      <c r="Q11" s="104">
        <v>41</v>
      </c>
      <c r="R11" s="104">
        <v>20</v>
      </c>
      <c r="S11" s="104">
        <v>33</v>
      </c>
      <c r="T11" s="104">
        <v>2104</v>
      </c>
      <c r="U11" s="586">
        <f t="shared" si="12"/>
        <v>5580</v>
      </c>
      <c r="V11" s="687">
        <f t="shared" si="13"/>
        <v>1894</v>
      </c>
      <c r="W11" s="104">
        <v>28</v>
      </c>
      <c r="X11" s="104">
        <v>22</v>
      </c>
      <c r="Y11" s="104">
        <v>39</v>
      </c>
      <c r="Z11" s="104">
        <v>1805</v>
      </c>
      <c r="AA11" s="687">
        <f t="shared" si="15"/>
        <v>1820</v>
      </c>
      <c r="AB11" s="104">
        <v>37</v>
      </c>
      <c r="AC11" s="104">
        <v>55</v>
      </c>
      <c r="AD11" s="104">
        <v>40</v>
      </c>
      <c r="AE11" s="104">
        <v>1688</v>
      </c>
      <c r="AF11" s="687">
        <f t="shared" si="17"/>
        <v>652</v>
      </c>
      <c r="AG11" s="104">
        <v>38</v>
      </c>
      <c r="AH11" s="104">
        <v>62</v>
      </c>
      <c r="AI11" s="104">
        <v>36</v>
      </c>
      <c r="AJ11" s="104">
        <v>516</v>
      </c>
      <c r="AK11" s="586">
        <f t="shared" si="19"/>
        <v>4366</v>
      </c>
      <c r="AL11" s="706">
        <f>'ОМСУ 1 полуг.'!G11+'ОМСУ 1 полуг.'!L11+'ОМСУ 1 полуг.'!Q11+'ОМСУ 1 полуг.'!W11+'ОМСУ 1 полуг.'!AB11+'ОМСУ 1 полуг.'!AG11+'ОМСУ 3 кв-л'!F11+'ОМСУ 3 кв-л'!K11+'ОМСУ 3 кв-л'!P11+'ОМСУ 3 кв-л'!V11+'ОМСУ 3 кв-л'!AA11+'ОМСУ 3 кв-л'!AF11</f>
        <v>17849</v>
      </c>
    </row>
    <row r="12" spans="1:38" s="13" customFormat="1" ht="15.75" customHeight="1" x14ac:dyDescent="0.25">
      <c r="A12" s="507"/>
      <c r="B12" s="967">
        <v>2</v>
      </c>
      <c r="C12" s="1140"/>
      <c r="D12" s="1128" t="s">
        <v>1438</v>
      </c>
      <c r="E12" s="521" t="s">
        <v>328</v>
      </c>
      <c r="F12" s="511">
        <f t="shared" si="0"/>
        <v>1</v>
      </c>
      <c r="G12" s="519">
        <v>0</v>
      </c>
      <c r="H12" s="519">
        <v>0</v>
      </c>
      <c r="I12" s="519">
        <v>0</v>
      </c>
      <c r="J12" s="519">
        <v>1</v>
      </c>
      <c r="K12" s="511">
        <f t="shared" si="8"/>
        <v>0</v>
      </c>
      <c r="L12" s="519">
        <v>0</v>
      </c>
      <c r="M12" s="519">
        <v>0</v>
      </c>
      <c r="N12" s="519">
        <v>0</v>
      </c>
      <c r="O12" s="519">
        <v>0</v>
      </c>
      <c r="P12" s="511">
        <f t="shared" si="10"/>
        <v>0</v>
      </c>
      <c r="Q12" s="519">
        <v>0</v>
      </c>
      <c r="R12" s="519">
        <v>0</v>
      </c>
      <c r="S12" s="519">
        <v>0</v>
      </c>
      <c r="T12" s="519">
        <v>0</v>
      </c>
      <c r="U12" s="586">
        <f t="shared" si="12"/>
        <v>1</v>
      </c>
      <c r="V12" s="687">
        <f t="shared" si="13"/>
        <v>0</v>
      </c>
      <c r="W12" s="519">
        <v>0</v>
      </c>
      <c r="X12" s="519">
        <v>0</v>
      </c>
      <c r="Y12" s="519">
        <v>0</v>
      </c>
      <c r="Z12" s="519">
        <v>0</v>
      </c>
      <c r="AA12" s="687">
        <f t="shared" si="15"/>
        <v>0</v>
      </c>
      <c r="AB12" s="519">
        <v>0</v>
      </c>
      <c r="AC12" s="519">
        <v>0</v>
      </c>
      <c r="AD12" s="519">
        <v>0</v>
      </c>
      <c r="AE12" s="519">
        <v>0</v>
      </c>
      <c r="AF12" s="687">
        <f t="shared" si="17"/>
        <v>0</v>
      </c>
      <c r="AG12" s="519">
        <v>0</v>
      </c>
      <c r="AH12" s="519">
        <v>0</v>
      </c>
      <c r="AI12" s="519">
        <v>0</v>
      </c>
      <c r="AJ12" s="519">
        <v>0</v>
      </c>
      <c r="AK12" s="586">
        <f t="shared" si="19"/>
        <v>0</v>
      </c>
      <c r="AL12" s="706">
        <f>'ОМСУ 1 полуг.'!G15+'ОМСУ 1 полуг.'!L15+'ОМСУ 1 полуг.'!Q15+'ОМСУ 1 полуг.'!W15+'ОМСУ 1 полуг.'!AB15+'ОМСУ 1 полуг.'!AG15+'ОМСУ 3 кв-л'!F12+'ОМСУ 3 кв-л'!K12+'ОМСУ 3 кв-л'!P12+'ОМСУ 3 кв-л'!V12+'ОМСУ 3 кв-л'!AA12+'ОМСУ 3 кв-л'!AF12</f>
        <v>5</v>
      </c>
    </row>
    <row r="13" spans="1:38" s="13" customFormat="1" ht="15.75" customHeight="1" x14ac:dyDescent="0.25">
      <c r="A13" s="507"/>
      <c r="B13" s="967"/>
      <c r="C13" s="1140"/>
      <c r="D13" s="1129"/>
      <c r="E13" s="520" t="s">
        <v>329</v>
      </c>
      <c r="F13" s="511">
        <f t="shared" si="0"/>
        <v>0</v>
      </c>
      <c r="G13" s="103">
        <v>0</v>
      </c>
      <c r="H13" s="103">
        <v>0</v>
      </c>
      <c r="I13" s="103">
        <v>0</v>
      </c>
      <c r="J13" s="103">
        <v>0</v>
      </c>
      <c r="K13" s="511">
        <f t="shared" si="8"/>
        <v>0</v>
      </c>
      <c r="L13" s="103">
        <v>0</v>
      </c>
      <c r="M13" s="103">
        <v>0</v>
      </c>
      <c r="N13" s="103">
        <v>0</v>
      </c>
      <c r="O13" s="103">
        <v>0</v>
      </c>
      <c r="P13" s="511">
        <f t="shared" si="10"/>
        <v>0</v>
      </c>
      <c r="Q13" s="103">
        <v>0</v>
      </c>
      <c r="R13" s="103">
        <v>0</v>
      </c>
      <c r="S13" s="103">
        <v>0</v>
      </c>
      <c r="T13" s="103">
        <v>0</v>
      </c>
      <c r="U13" s="586">
        <f t="shared" si="12"/>
        <v>0</v>
      </c>
      <c r="V13" s="687">
        <f t="shared" si="13"/>
        <v>0</v>
      </c>
      <c r="W13" s="103">
        <v>0</v>
      </c>
      <c r="X13" s="103">
        <v>0</v>
      </c>
      <c r="Y13" s="103">
        <v>0</v>
      </c>
      <c r="Z13" s="103">
        <v>0</v>
      </c>
      <c r="AA13" s="687">
        <f t="shared" si="15"/>
        <v>0</v>
      </c>
      <c r="AB13" s="103">
        <v>0</v>
      </c>
      <c r="AC13" s="103">
        <v>0</v>
      </c>
      <c r="AD13" s="103">
        <v>0</v>
      </c>
      <c r="AE13" s="103">
        <v>0</v>
      </c>
      <c r="AF13" s="687">
        <f t="shared" si="17"/>
        <v>0</v>
      </c>
      <c r="AG13" s="103">
        <v>0</v>
      </c>
      <c r="AH13" s="103">
        <v>0</v>
      </c>
      <c r="AI13" s="103">
        <v>0</v>
      </c>
      <c r="AJ13" s="103">
        <v>0</v>
      </c>
      <c r="AK13" s="586">
        <f t="shared" si="19"/>
        <v>0</v>
      </c>
      <c r="AL13" s="706">
        <f>'ОМСУ 1 полуг.'!G16+'ОМСУ 1 полуг.'!L16+'ОМСУ 1 полуг.'!Q16+'ОМСУ 1 полуг.'!W16+'ОМСУ 1 полуг.'!AB16+'ОМСУ 1 полуг.'!AG16+'ОМСУ 3 кв-л'!F13+'ОМСУ 3 кв-л'!K13+'ОМСУ 3 кв-л'!P13+'ОМСУ 3 кв-л'!V13+'ОМСУ 3 кв-л'!AA13+'ОМСУ 3 кв-л'!AF13</f>
        <v>0</v>
      </c>
    </row>
    <row r="14" spans="1:38" s="13" customFormat="1" ht="16.5" customHeight="1" thickBot="1" x14ac:dyDescent="0.3">
      <c r="A14" s="507"/>
      <c r="B14" s="967"/>
      <c r="C14" s="1140"/>
      <c r="D14" s="1129"/>
      <c r="E14" s="153" t="s">
        <v>321</v>
      </c>
      <c r="F14" s="511">
        <f t="shared" si="0"/>
        <v>1</v>
      </c>
      <c r="G14" s="104">
        <v>0</v>
      </c>
      <c r="H14" s="104">
        <v>0</v>
      </c>
      <c r="I14" s="104">
        <v>0</v>
      </c>
      <c r="J14" s="104">
        <v>1</v>
      </c>
      <c r="K14" s="511">
        <f t="shared" si="8"/>
        <v>0</v>
      </c>
      <c r="L14" s="104">
        <v>0</v>
      </c>
      <c r="M14" s="104">
        <v>0</v>
      </c>
      <c r="N14" s="104">
        <v>0</v>
      </c>
      <c r="O14" s="104">
        <v>0</v>
      </c>
      <c r="P14" s="511">
        <f t="shared" si="10"/>
        <v>0</v>
      </c>
      <c r="Q14" s="104">
        <v>0</v>
      </c>
      <c r="R14" s="104">
        <v>0</v>
      </c>
      <c r="S14" s="104">
        <v>0</v>
      </c>
      <c r="T14" s="104">
        <v>0</v>
      </c>
      <c r="U14" s="586">
        <f t="shared" si="12"/>
        <v>1</v>
      </c>
      <c r="V14" s="687">
        <f t="shared" si="13"/>
        <v>0</v>
      </c>
      <c r="W14" s="104">
        <v>0</v>
      </c>
      <c r="X14" s="104">
        <v>0</v>
      </c>
      <c r="Y14" s="104">
        <v>0</v>
      </c>
      <c r="Z14" s="104">
        <v>0</v>
      </c>
      <c r="AA14" s="687">
        <f t="shared" si="15"/>
        <v>0</v>
      </c>
      <c r="AB14" s="104">
        <v>0</v>
      </c>
      <c r="AC14" s="104">
        <v>0</v>
      </c>
      <c r="AD14" s="104">
        <v>0</v>
      </c>
      <c r="AE14" s="104">
        <v>0</v>
      </c>
      <c r="AF14" s="687">
        <f t="shared" si="17"/>
        <v>1</v>
      </c>
      <c r="AG14" s="104">
        <v>1</v>
      </c>
      <c r="AH14" s="104">
        <v>0</v>
      </c>
      <c r="AI14" s="104">
        <v>0</v>
      </c>
      <c r="AJ14" s="104">
        <v>0</v>
      </c>
      <c r="AK14" s="586">
        <f t="shared" si="19"/>
        <v>1</v>
      </c>
      <c r="AL14" s="706">
        <f>'ОМСУ 1 полуг.'!G17+'ОМСУ 1 полуг.'!L17+'ОМСУ 1 полуг.'!Q17+'ОМСУ 1 полуг.'!W17+'ОМСУ 1 полуг.'!AB17+'ОМСУ 1 полуг.'!AG17+'ОМСУ 3 кв-л'!F14+'ОМСУ 3 кв-л'!K14+'ОМСУ 3 кв-л'!P14+'ОМСУ 3 кв-л'!V14+'ОМСУ 3 кв-л'!AA14+'ОМСУ 3 кв-л'!AF14</f>
        <v>9</v>
      </c>
    </row>
    <row r="15" spans="1:38" s="13" customFormat="1" ht="19.5" thickBot="1" x14ac:dyDescent="0.3">
      <c r="A15" s="507"/>
      <c r="B15" s="967"/>
      <c r="C15" s="1140"/>
      <c r="D15" s="1130"/>
      <c r="E15" s="522" t="s">
        <v>1319</v>
      </c>
      <c r="F15" s="511">
        <f t="shared" si="0"/>
        <v>0</v>
      </c>
      <c r="G15" s="523">
        <v>0</v>
      </c>
      <c r="H15" s="523">
        <v>0</v>
      </c>
      <c r="I15" s="523">
        <v>0</v>
      </c>
      <c r="J15" s="523">
        <v>0</v>
      </c>
      <c r="K15" s="511">
        <f t="shared" si="8"/>
        <v>0</v>
      </c>
      <c r="L15" s="523">
        <v>0</v>
      </c>
      <c r="M15" s="523">
        <v>0</v>
      </c>
      <c r="N15" s="523">
        <v>0</v>
      </c>
      <c r="O15" s="523">
        <v>0</v>
      </c>
      <c r="P15" s="511">
        <f t="shared" si="10"/>
        <v>1</v>
      </c>
      <c r="Q15" s="523">
        <v>0</v>
      </c>
      <c r="R15" s="523">
        <v>0</v>
      </c>
      <c r="S15" s="523">
        <v>0</v>
      </c>
      <c r="T15" s="523">
        <v>1</v>
      </c>
      <c r="U15" s="586">
        <f t="shared" si="12"/>
        <v>1</v>
      </c>
      <c r="V15" s="687">
        <f t="shared" si="13"/>
        <v>0</v>
      </c>
      <c r="W15" s="523">
        <v>0</v>
      </c>
      <c r="X15" s="523">
        <v>0</v>
      </c>
      <c r="Y15" s="523">
        <v>0</v>
      </c>
      <c r="Z15" s="523">
        <v>0</v>
      </c>
      <c r="AA15" s="687">
        <f t="shared" si="15"/>
        <v>0</v>
      </c>
      <c r="AB15" s="523">
        <v>0</v>
      </c>
      <c r="AC15" s="523">
        <v>0</v>
      </c>
      <c r="AD15" s="523">
        <v>0</v>
      </c>
      <c r="AE15" s="523">
        <v>0</v>
      </c>
      <c r="AF15" s="687">
        <f t="shared" si="17"/>
        <v>0</v>
      </c>
      <c r="AG15" s="523">
        <v>0</v>
      </c>
      <c r="AH15" s="523">
        <v>0</v>
      </c>
      <c r="AI15" s="523">
        <v>0</v>
      </c>
      <c r="AJ15" s="523">
        <v>0</v>
      </c>
      <c r="AK15" s="586">
        <f t="shared" si="19"/>
        <v>0</v>
      </c>
      <c r="AL15" s="706">
        <f>'ОМСУ 1 полуг.'!G18+'ОМСУ 1 полуг.'!L18+'ОМСУ 1 полуг.'!Q18+'ОМСУ 1 полуг.'!W18+'ОМСУ 1 полуг.'!AB18+'ОМСУ 1 полуг.'!AG18+'ОМСУ 3 кв-л'!F15+'ОМСУ 3 кв-л'!K15+'ОМСУ 3 кв-л'!P15+'ОМСУ 3 кв-л'!V15+'ОМСУ 3 кв-л'!AA15+'ОМСУ 3 кв-л'!AF15</f>
        <v>1</v>
      </c>
    </row>
    <row r="16" spans="1:38" s="13" customFormat="1" ht="15.75" customHeight="1" x14ac:dyDescent="0.25">
      <c r="A16" s="507"/>
      <c r="B16" s="967">
        <v>3</v>
      </c>
      <c r="C16" s="1140"/>
      <c r="D16" s="1128" t="s">
        <v>1439</v>
      </c>
      <c r="E16" s="521" t="s">
        <v>328</v>
      </c>
      <c r="F16" s="511">
        <f t="shared" si="0"/>
        <v>0</v>
      </c>
      <c r="G16" s="519">
        <v>0</v>
      </c>
      <c r="H16" s="519">
        <v>0</v>
      </c>
      <c r="I16" s="519">
        <v>0</v>
      </c>
      <c r="J16" s="519">
        <v>0</v>
      </c>
      <c r="K16" s="511">
        <f t="shared" si="8"/>
        <v>0</v>
      </c>
      <c r="L16" s="519">
        <v>0</v>
      </c>
      <c r="M16" s="519">
        <v>0</v>
      </c>
      <c r="N16" s="519">
        <v>0</v>
      </c>
      <c r="O16" s="519">
        <v>0</v>
      </c>
      <c r="P16" s="511">
        <f t="shared" si="10"/>
        <v>0</v>
      </c>
      <c r="Q16" s="519">
        <v>0</v>
      </c>
      <c r="R16" s="519">
        <v>0</v>
      </c>
      <c r="S16" s="519">
        <v>0</v>
      </c>
      <c r="T16" s="519">
        <v>0</v>
      </c>
      <c r="U16" s="586">
        <f t="shared" si="12"/>
        <v>0</v>
      </c>
      <c r="V16" s="687">
        <f t="shared" si="13"/>
        <v>0</v>
      </c>
      <c r="W16" s="519">
        <v>0</v>
      </c>
      <c r="X16" s="519">
        <v>0</v>
      </c>
      <c r="Y16" s="519">
        <v>0</v>
      </c>
      <c r="Z16" s="519">
        <v>0</v>
      </c>
      <c r="AA16" s="687">
        <f t="shared" si="15"/>
        <v>0</v>
      </c>
      <c r="AB16" s="519">
        <v>0</v>
      </c>
      <c r="AC16" s="519">
        <v>0</v>
      </c>
      <c r="AD16" s="519">
        <v>0</v>
      </c>
      <c r="AE16" s="519">
        <v>0</v>
      </c>
      <c r="AF16" s="687">
        <f t="shared" si="17"/>
        <v>0</v>
      </c>
      <c r="AG16" s="519">
        <v>0</v>
      </c>
      <c r="AH16" s="519">
        <v>0</v>
      </c>
      <c r="AI16" s="519">
        <v>0</v>
      </c>
      <c r="AJ16" s="519">
        <v>0</v>
      </c>
      <c r="AK16" s="586">
        <f t="shared" si="19"/>
        <v>0</v>
      </c>
      <c r="AL16" s="706">
        <f>'ОМСУ 1 полуг.'!G21+'ОМСУ 1 полуг.'!L21+'ОМСУ 1 полуг.'!Q21+'ОМСУ 1 полуг.'!W21+'ОМСУ 1 полуг.'!AB21+'ОМСУ 1 полуг.'!AG21+'ОМСУ 3 кв-л'!F16+'ОМСУ 3 кв-л'!K16+'ОМСУ 3 кв-л'!P16+'ОМСУ 3 кв-л'!V16+'ОМСУ 3 кв-л'!AA16+'ОМСУ 3 кв-л'!AF16</f>
        <v>0</v>
      </c>
    </row>
    <row r="17" spans="1:38" s="13" customFormat="1" ht="15.75" customHeight="1" x14ac:dyDescent="0.25">
      <c r="A17" s="507"/>
      <c r="B17" s="967"/>
      <c r="C17" s="1140"/>
      <c r="D17" s="1129"/>
      <c r="E17" s="520" t="s">
        <v>329</v>
      </c>
      <c r="F17" s="511">
        <f t="shared" si="0"/>
        <v>0</v>
      </c>
      <c r="G17" s="103">
        <v>0</v>
      </c>
      <c r="H17" s="103">
        <v>0</v>
      </c>
      <c r="I17" s="103">
        <v>0</v>
      </c>
      <c r="J17" s="103">
        <v>0</v>
      </c>
      <c r="K17" s="511">
        <f t="shared" si="8"/>
        <v>0</v>
      </c>
      <c r="L17" s="103">
        <v>0</v>
      </c>
      <c r="M17" s="103">
        <v>0</v>
      </c>
      <c r="N17" s="103">
        <v>0</v>
      </c>
      <c r="O17" s="103">
        <v>0</v>
      </c>
      <c r="P17" s="511">
        <f t="shared" si="10"/>
        <v>0</v>
      </c>
      <c r="Q17" s="103">
        <v>0</v>
      </c>
      <c r="R17" s="103">
        <v>0</v>
      </c>
      <c r="S17" s="103">
        <v>0</v>
      </c>
      <c r="T17" s="103">
        <v>0</v>
      </c>
      <c r="U17" s="586">
        <f t="shared" si="12"/>
        <v>0</v>
      </c>
      <c r="V17" s="687">
        <f t="shared" si="13"/>
        <v>0</v>
      </c>
      <c r="W17" s="103">
        <v>0</v>
      </c>
      <c r="X17" s="103">
        <v>0</v>
      </c>
      <c r="Y17" s="103">
        <v>0</v>
      </c>
      <c r="Z17" s="103">
        <v>0</v>
      </c>
      <c r="AA17" s="687">
        <f t="shared" si="15"/>
        <v>0</v>
      </c>
      <c r="AB17" s="103">
        <v>0</v>
      </c>
      <c r="AC17" s="103">
        <v>0</v>
      </c>
      <c r="AD17" s="103">
        <v>0</v>
      </c>
      <c r="AE17" s="103">
        <v>0</v>
      </c>
      <c r="AF17" s="687">
        <f t="shared" si="17"/>
        <v>0</v>
      </c>
      <c r="AG17" s="103">
        <v>0</v>
      </c>
      <c r="AH17" s="103">
        <v>0</v>
      </c>
      <c r="AI17" s="103">
        <v>0</v>
      </c>
      <c r="AJ17" s="103">
        <v>0</v>
      </c>
      <c r="AK17" s="586">
        <f t="shared" si="19"/>
        <v>0</v>
      </c>
      <c r="AL17" s="706">
        <f>'ОМСУ 1 полуг.'!G22+'ОМСУ 1 полуг.'!L22+'ОМСУ 1 полуг.'!Q22+'ОМСУ 1 полуг.'!W22+'ОМСУ 1 полуг.'!AB22+'ОМСУ 1 полуг.'!AG22+'ОМСУ 3 кв-л'!F17+'ОМСУ 3 кв-л'!K17+'ОМСУ 3 кв-л'!P17+'ОМСУ 3 кв-л'!V17+'ОМСУ 3 кв-л'!AA17+'ОМСУ 3 кв-л'!AF17</f>
        <v>0</v>
      </c>
    </row>
    <row r="18" spans="1:38" s="13" customFormat="1" ht="16.5" customHeight="1" thickBot="1" x14ac:dyDescent="0.3">
      <c r="A18" s="507"/>
      <c r="B18" s="967"/>
      <c r="C18" s="1140"/>
      <c r="D18" s="1130"/>
      <c r="E18" s="153" t="s">
        <v>321</v>
      </c>
      <c r="F18" s="511">
        <f t="shared" si="0"/>
        <v>0</v>
      </c>
      <c r="G18" s="104">
        <v>0</v>
      </c>
      <c r="H18" s="104">
        <v>0</v>
      </c>
      <c r="I18" s="104">
        <v>0</v>
      </c>
      <c r="J18" s="104">
        <v>0</v>
      </c>
      <c r="K18" s="511">
        <f t="shared" si="8"/>
        <v>0</v>
      </c>
      <c r="L18" s="104">
        <v>0</v>
      </c>
      <c r="M18" s="104">
        <v>0</v>
      </c>
      <c r="N18" s="104">
        <v>0</v>
      </c>
      <c r="O18" s="104">
        <v>0</v>
      </c>
      <c r="P18" s="511">
        <f t="shared" si="10"/>
        <v>0</v>
      </c>
      <c r="Q18" s="104">
        <v>0</v>
      </c>
      <c r="R18" s="104">
        <v>0</v>
      </c>
      <c r="S18" s="104">
        <v>0</v>
      </c>
      <c r="T18" s="104">
        <v>0</v>
      </c>
      <c r="U18" s="586">
        <f t="shared" si="12"/>
        <v>0</v>
      </c>
      <c r="V18" s="687">
        <f t="shared" si="13"/>
        <v>0</v>
      </c>
      <c r="W18" s="104">
        <v>0</v>
      </c>
      <c r="X18" s="104">
        <v>0</v>
      </c>
      <c r="Y18" s="104">
        <v>0</v>
      </c>
      <c r="Z18" s="104">
        <v>0</v>
      </c>
      <c r="AA18" s="687">
        <f t="shared" si="15"/>
        <v>0</v>
      </c>
      <c r="AB18" s="104">
        <v>0</v>
      </c>
      <c r="AC18" s="104">
        <v>0</v>
      </c>
      <c r="AD18" s="104">
        <v>0</v>
      </c>
      <c r="AE18" s="104">
        <v>0</v>
      </c>
      <c r="AF18" s="687">
        <f t="shared" si="17"/>
        <v>0</v>
      </c>
      <c r="AG18" s="104">
        <v>0</v>
      </c>
      <c r="AH18" s="104">
        <v>0</v>
      </c>
      <c r="AI18" s="104">
        <v>0</v>
      </c>
      <c r="AJ18" s="104">
        <v>0</v>
      </c>
      <c r="AK18" s="586">
        <f t="shared" si="19"/>
        <v>0</v>
      </c>
      <c r="AL18" s="706">
        <f>'ОМСУ 1 полуг.'!G23+'ОМСУ 1 полуг.'!L23+'ОМСУ 1 полуг.'!Q23+'ОМСУ 1 полуг.'!W23+'ОМСУ 1 полуг.'!AB23+'ОМСУ 1 полуг.'!AG23+'ОМСУ 3 кв-л'!F18+'ОМСУ 3 кв-л'!K18+'ОМСУ 3 кв-л'!P18+'ОМСУ 3 кв-л'!V18+'ОМСУ 3 кв-л'!AA18+'ОМСУ 3 кв-л'!AF18</f>
        <v>0</v>
      </c>
    </row>
    <row r="19" spans="1:38" s="13" customFormat="1" ht="15" customHeight="1" x14ac:dyDescent="0.25">
      <c r="A19" s="507"/>
      <c r="B19" s="967">
        <v>4</v>
      </c>
      <c r="C19" s="1140"/>
      <c r="D19" s="1128" t="s">
        <v>1440</v>
      </c>
      <c r="E19" s="521" t="s">
        <v>328</v>
      </c>
      <c r="F19" s="511">
        <f t="shared" si="0"/>
        <v>1</v>
      </c>
      <c r="G19" s="519">
        <v>0</v>
      </c>
      <c r="H19" s="519">
        <v>1</v>
      </c>
      <c r="I19" s="519">
        <v>0</v>
      </c>
      <c r="J19" s="519">
        <v>0</v>
      </c>
      <c r="K19" s="511">
        <f t="shared" si="8"/>
        <v>1</v>
      </c>
      <c r="L19" s="519">
        <v>0</v>
      </c>
      <c r="M19" s="519">
        <v>0</v>
      </c>
      <c r="N19" s="519">
        <v>0</v>
      </c>
      <c r="O19" s="519">
        <v>1</v>
      </c>
      <c r="P19" s="511">
        <f t="shared" si="10"/>
        <v>2</v>
      </c>
      <c r="Q19" s="519">
        <v>0</v>
      </c>
      <c r="R19" s="519">
        <v>0</v>
      </c>
      <c r="S19" s="519">
        <v>0</v>
      </c>
      <c r="T19" s="519">
        <v>2</v>
      </c>
      <c r="U19" s="586">
        <f t="shared" si="12"/>
        <v>4</v>
      </c>
      <c r="V19" s="687">
        <f t="shared" si="13"/>
        <v>3</v>
      </c>
      <c r="W19" s="519">
        <v>0</v>
      </c>
      <c r="X19" s="519">
        <v>0</v>
      </c>
      <c r="Y19" s="519">
        <v>0</v>
      </c>
      <c r="Z19" s="519">
        <v>3</v>
      </c>
      <c r="AA19" s="687">
        <f t="shared" si="15"/>
        <v>3</v>
      </c>
      <c r="AB19" s="519">
        <v>0</v>
      </c>
      <c r="AC19" s="519">
        <v>0</v>
      </c>
      <c r="AD19" s="519">
        <v>0</v>
      </c>
      <c r="AE19" s="519">
        <v>3</v>
      </c>
      <c r="AF19" s="687">
        <f t="shared" si="17"/>
        <v>2</v>
      </c>
      <c r="AG19" s="519">
        <v>0</v>
      </c>
      <c r="AH19" s="519">
        <v>1</v>
      </c>
      <c r="AI19" s="519">
        <v>0</v>
      </c>
      <c r="AJ19" s="519">
        <v>1</v>
      </c>
      <c r="AK19" s="586">
        <f t="shared" si="19"/>
        <v>8</v>
      </c>
    </row>
    <row r="20" spans="1:38" s="13" customFormat="1" ht="15" customHeight="1" x14ac:dyDescent="0.25">
      <c r="A20" s="507"/>
      <c r="B20" s="967"/>
      <c r="C20" s="1140"/>
      <c r="D20" s="1129"/>
      <c r="E20" s="520" t="s">
        <v>329</v>
      </c>
      <c r="F20" s="511">
        <f t="shared" si="0"/>
        <v>0</v>
      </c>
      <c r="G20" s="103">
        <v>0</v>
      </c>
      <c r="H20" s="103">
        <v>0</v>
      </c>
      <c r="I20" s="103">
        <v>0</v>
      </c>
      <c r="J20" s="103">
        <v>0</v>
      </c>
      <c r="K20" s="511">
        <f t="shared" si="8"/>
        <v>0</v>
      </c>
      <c r="L20" s="103">
        <v>0</v>
      </c>
      <c r="M20" s="103">
        <v>0</v>
      </c>
      <c r="N20" s="103">
        <v>0</v>
      </c>
      <c r="O20" s="103">
        <v>0</v>
      </c>
      <c r="P20" s="511">
        <f t="shared" si="10"/>
        <v>0</v>
      </c>
      <c r="Q20" s="103">
        <v>0</v>
      </c>
      <c r="R20" s="103">
        <v>0</v>
      </c>
      <c r="S20" s="103">
        <v>0</v>
      </c>
      <c r="T20" s="103">
        <v>0</v>
      </c>
      <c r="U20" s="586">
        <f t="shared" si="12"/>
        <v>0</v>
      </c>
      <c r="V20" s="687">
        <f t="shared" si="13"/>
        <v>0</v>
      </c>
      <c r="W20" s="103">
        <v>0</v>
      </c>
      <c r="X20" s="103">
        <v>0</v>
      </c>
      <c r="Y20" s="103">
        <v>0</v>
      </c>
      <c r="Z20" s="103">
        <v>0</v>
      </c>
      <c r="AA20" s="687">
        <f t="shared" si="15"/>
        <v>0</v>
      </c>
      <c r="AB20" s="103">
        <v>0</v>
      </c>
      <c r="AC20" s="103">
        <v>0</v>
      </c>
      <c r="AD20" s="103">
        <v>0</v>
      </c>
      <c r="AE20" s="103">
        <v>0</v>
      </c>
      <c r="AF20" s="687">
        <f t="shared" si="17"/>
        <v>0</v>
      </c>
      <c r="AG20" s="103">
        <v>0</v>
      </c>
      <c r="AH20" s="103">
        <v>0</v>
      </c>
      <c r="AI20" s="103">
        <v>0</v>
      </c>
      <c r="AJ20" s="103">
        <v>0</v>
      </c>
      <c r="AK20" s="586">
        <f t="shared" si="19"/>
        <v>0</v>
      </c>
    </row>
    <row r="21" spans="1:38" s="13" customFormat="1" ht="15.75" customHeight="1" thickBot="1" x14ac:dyDescent="0.3">
      <c r="A21" s="507"/>
      <c r="B21" s="967"/>
      <c r="C21" s="1140"/>
      <c r="D21" s="1130"/>
      <c r="E21" s="153" t="s">
        <v>321</v>
      </c>
      <c r="F21" s="511">
        <f t="shared" si="0"/>
        <v>1</v>
      </c>
      <c r="G21" s="104">
        <v>0</v>
      </c>
      <c r="H21" s="104">
        <v>1</v>
      </c>
      <c r="I21" s="104">
        <v>0</v>
      </c>
      <c r="J21" s="104">
        <v>0</v>
      </c>
      <c r="K21" s="511">
        <f t="shared" si="8"/>
        <v>1</v>
      </c>
      <c r="L21" s="104">
        <v>0</v>
      </c>
      <c r="M21" s="104">
        <v>0</v>
      </c>
      <c r="N21" s="104">
        <v>0</v>
      </c>
      <c r="O21" s="104">
        <v>1</v>
      </c>
      <c r="P21" s="511">
        <f t="shared" si="10"/>
        <v>1</v>
      </c>
      <c r="Q21" s="104">
        <v>0</v>
      </c>
      <c r="R21" s="104">
        <v>0</v>
      </c>
      <c r="S21" s="104">
        <v>0</v>
      </c>
      <c r="T21" s="104">
        <v>1</v>
      </c>
      <c r="U21" s="586">
        <f t="shared" si="12"/>
        <v>3</v>
      </c>
      <c r="V21" s="687">
        <f t="shared" si="13"/>
        <v>2</v>
      </c>
      <c r="W21" s="104">
        <v>0</v>
      </c>
      <c r="X21" s="104">
        <v>0</v>
      </c>
      <c r="Y21" s="104">
        <v>0</v>
      </c>
      <c r="Z21" s="104">
        <v>2</v>
      </c>
      <c r="AA21" s="687">
        <f t="shared" si="15"/>
        <v>4</v>
      </c>
      <c r="AB21" s="104">
        <v>0</v>
      </c>
      <c r="AC21" s="104">
        <v>1</v>
      </c>
      <c r="AD21" s="104">
        <v>0</v>
      </c>
      <c r="AE21" s="104">
        <v>3</v>
      </c>
      <c r="AF21" s="687">
        <f t="shared" si="17"/>
        <v>3</v>
      </c>
      <c r="AG21" s="104">
        <v>0</v>
      </c>
      <c r="AH21" s="104">
        <v>1</v>
      </c>
      <c r="AI21" s="104">
        <v>0</v>
      </c>
      <c r="AJ21" s="104">
        <v>2</v>
      </c>
      <c r="AK21" s="586">
        <f t="shared" si="19"/>
        <v>9</v>
      </c>
    </row>
    <row r="22" spans="1:38" s="13" customFormat="1" ht="18.75" x14ac:dyDescent="0.25">
      <c r="A22" s="507"/>
      <c r="B22" s="967">
        <v>5</v>
      </c>
      <c r="C22" s="1140"/>
      <c r="D22" s="1128" t="s">
        <v>1441</v>
      </c>
      <c r="E22" s="521" t="s">
        <v>328</v>
      </c>
      <c r="F22" s="511">
        <f t="shared" si="0"/>
        <v>0</v>
      </c>
      <c r="G22" s="519">
        <v>0</v>
      </c>
      <c r="H22" s="519">
        <v>0</v>
      </c>
      <c r="I22" s="519">
        <v>0</v>
      </c>
      <c r="J22" s="519">
        <v>0</v>
      </c>
      <c r="K22" s="511">
        <f t="shared" si="8"/>
        <v>0</v>
      </c>
      <c r="L22" s="519">
        <v>0</v>
      </c>
      <c r="M22" s="519">
        <v>0</v>
      </c>
      <c r="N22" s="519">
        <v>0</v>
      </c>
      <c r="O22" s="519">
        <v>0</v>
      </c>
      <c r="P22" s="511">
        <f t="shared" si="10"/>
        <v>0</v>
      </c>
      <c r="Q22" s="519">
        <v>0</v>
      </c>
      <c r="R22" s="519">
        <v>0</v>
      </c>
      <c r="S22" s="519">
        <v>0</v>
      </c>
      <c r="T22" s="519">
        <v>0</v>
      </c>
      <c r="U22" s="586">
        <f t="shared" si="12"/>
        <v>0</v>
      </c>
      <c r="V22" s="687">
        <f t="shared" si="13"/>
        <v>0</v>
      </c>
      <c r="W22" s="519">
        <v>0</v>
      </c>
      <c r="X22" s="519">
        <v>0</v>
      </c>
      <c r="Y22" s="519">
        <v>0</v>
      </c>
      <c r="Z22" s="519">
        <v>0</v>
      </c>
      <c r="AA22" s="687">
        <f t="shared" si="15"/>
        <v>0</v>
      </c>
      <c r="AB22" s="519">
        <v>0</v>
      </c>
      <c r="AC22" s="519">
        <v>0</v>
      </c>
      <c r="AD22" s="519">
        <v>0</v>
      </c>
      <c r="AE22" s="519">
        <v>0</v>
      </c>
      <c r="AF22" s="687">
        <f t="shared" si="17"/>
        <v>0</v>
      </c>
      <c r="AG22" s="519">
        <v>0</v>
      </c>
      <c r="AH22" s="519">
        <v>0</v>
      </c>
      <c r="AI22" s="519">
        <v>0</v>
      </c>
      <c r="AJ22" s="519">
        <v>0</v>
      </c>
      <c r="AK22" s="586">
        <f t="shared" si="19"/>
        <v>0</v>
      </c>
    </row>
    <row r="23" spans="1:38" s="13" customFormat="1" ht="18.75" x14ac:dyDescent="0.25">
      <c r="A23" s="507"/>
      <c r="B23" s="967"/>
      <c r="C23" s="1140"/>
      <c r="D23" s="1129"/>
      <c r="E23" s="520" t="s">
        <v>329</v>
      </c>
      <c r="F23" s="511">
        <f t="shared" si="0"/>
        <v>0</v>
      </c>
      <c r="G23" s="103">
        <v>0</v>
      </c>
      <c r="H23" s="103">
        <v>0</v>
      </c>
      <c r="I23" s="103">
        <v>0</v>
      </c>
      <c r="J23" s="103">
        <v>0</v>
      </c>
      <c r="K23" s="511">
        <f t="shared" si="8"/>
        <v>1</v>
      </c>
      <c r="L23" s="103">
        <v>0</v>
      </c>
      <c r="M23" s="103">
        <v>0</v>
      </c>
      <c r="N23" s="103">
        <v>0</v>
      </c>
      <c r="O23" s="103">
        <v>1</v>
      </c>
      <c r="P23" s="511">
        <f t="shared" si="10"/>
        <v>0</v>
      </c>
      <c r="Q23" s="103">
        <v>0</v>
      </c>
      <c r="R23" s="103">
        <v>0</v>
      </c>
      <c r="S23" s="103">
        <v>0</v>
      </c>
      <c r="T23" s="103">
        <v>0</v>
      </c>
      <c r="U23" s="586">
        <f t="shared" si="12"/>
        <v>1</v>
      </c>
      <c r="V23" s="687">
        <f t="shared" si="13"/>
        <v>0</v>
      </c>
      <c r="W23" s="103">
        <v>0</v>
      </c>
      <c r="X23" s="103">
        <v>0</v>
      </c>
      <c r="Y23" s="103">
        <v>0</v>
      </c>
      <c r="Z23" s="103">
        <v>0</v>
      </c>
      <c r="AA23" s="687">
        <f t="shared" si="15"/>
        <v>0</v>
      </c>
      <c r="AB23" s="103">
        <v>0</v>
      </c>
      <c r="AC23" s="103">
        <v>0</v>
      </c>
      <c r="AD23" s="103">
        <v>0</v>
      </c>
      <c r="AE23" s="103">
        <v>0</v>
      </c>
      <c r="AF23" s="687">
        <f t="shared" si="17"/>
        <v>0</v>
      </c>
      <c r="AG23" s="103">
        <v>0</v>
      </c>
      <c r="AH23" s="103">
        <v>0</v>
      </c>
      <c r="AI23" s="103">
        <v>0</v>
      </c>
      <c r="AJ23" s="103">
        <v>0</v>
      </c>
      <c r="AK23" s="586">
        <f t="shared" si="19"/>
        <v>0</v>
      </c>
    </row>
    <row r="24" spans="1:38" s="13" customFormat="1" ht="19.5" thickBot="1" x14ac:dyDescent="0.3">
      <c r="A24" s="507"/>
      <c r="B24" s="967"/>
      <c r="C24" s="1140"/>
      <c r="D24" s="1129"/>
      <c r="E24" s="153" t="s">
        <v>321</v>
      </c>
      <c r="F24" s="511">
        <f t="shared" si="0"/>
        <v>0</v>
      </c>
      <c r="G24" s="104">
        <v>0</v>
      </c>
      <c r="H24" s="104">
        <v>0</v>
      </c>
      <c r="I24" s="104">
        <v>0</v>
      </c>
      <c r="J24" s="104">
        <v>0</v>
      </c>
      <c r="K24" s="511">
        <f t="shared" si="8"/>
        <v>0</v>
      </c>
      <c r="L24" s="104">
        <v>0</v>
      </c>
      <c r="M24" s="104">
        <v>0</v>
      </c>
      <c r="N24" s="104">
        <v>0</v>
      </c>
      <c r="O24" s="104">
        <v>0</v>
      </c>
      <c r="P24" s="511">
        <f t="shared" si="10"/>
        <v>0</v>
      </c>
      <c r="Q24" s="104">
        <v>0</v>
      </c>
      <c r="R24" s="104">
        <v>0</v>
      </c>
      <c r="S24" s="104">
        <v>0</v>
      </c>
      <c r="T24" s="104">
        <v>0</v>
      </c>
      <c r="U24" s="586">
        <f t="shared" si="12"/>
        <v>0</v>
      </c>
      <c r="V24" s="687">
        <f t="shared" si="13"/>
        <v>0</v>
      </c>
      <c r="W24" s="104">
        <v>0</v>
      </c>
      <c r="X24" s="104">
        <v>0</v>
      </c>
      <c r="Y24" s="104">
        <v>0</v>
      </c>
      <c r="Z24" s="104">
        <v>0</v>
      </c>
      <c r="AA24" s="687">
        <f t="shared" si="15"/>
        <v>0</v>
      </c>
      <c r="AB24" s="104">
        <v>0</v>
      </c>
      <c r="AC24" s="104">
        <v>0</v>
      </c>
      <c r="AD24" s="104">
        <v>0</v>
      </c>
      <c r="AE24" s="104">
        <v>0</v>
      </c>
      <c r="AF24" s="687">
        <f t="shared" si="17"/>
        <v>0</v>
      </c>
      <c r="AG24" s="104">
        <v>0</v>
      </c>
      <c r="AH24" s="104">
        <v>0</v>
      </c>
      <c r="AI24" s="104">
        <v>0</v>
      </c>
      <c r="AJ24" s="104">
        <v>0</v>
      </c>
      <c r="AK24" s="586">
        <f t="shared" si="19"/>
        <v>0</v>
      </c>
    </row>
    <row r="25" spans="1:38" s="13" customFormat="1" ht="19.5" thickBot="1" x14ac:dyDescent="0.3">
      <c r="A25" s="507"/>
      <c r="B25" s="967"/>
      <c r="C25" s="1140"/>
      <c r="D25" s="1130"/>
      <c r="E25" s="522" t="s">
        <v>1319</v>
      </c>
      <c r="F25" s="511">
        <f t="shared" si="0"/>
        <v>0</v>
      </c>
      <c r="G25" s="523">
        <v>0</v>
      </c>
      <c r="H25" s="523">
        <v>0</v>
      </c>
      <c r="I25" s="523">
        <v>0</v>
      </c>
      <c r="J25" s="523">
        <v>0</v>
      </c>
      <c r="K25" s="511">
        <f t="shared" si="8"/>
        <v>0</v>
      </c>
      <c r="L25" s="523">
        <v>0</v>
      </c>
      <c r="M25" s="523">
        <v>0</v>
      </c>
      <c r="N25" s="523">
        <v>0</v>
      </c>
      <c r="O25" s="523">
        <v>0</v>
      </c>
      <c r="P25" s="511">
        <f t="shared" si="10"/>
        <v>0</v>
      </c>
      <c r="Q25" s="523">
        <v>0</v>
      </c>
      <c r="R25" s="523">
        <v>0</v>
      </c>
      <c r="S25" s="523">
        <v>0</v>
      </c>
      <c r="T25" s="523">
        <v>0</v>
      </c>
      <c r="U25" s="586">
        <f t="shared" si="12"/>
        <v>0</v>
      </c>
      <c r="V25" s="687">
        <f t="shared" si="13"/>
        <v>0</v>
      </c>
      <c r="W25" s="523">
        <v>0</v>
      </c>
      <c r="X25" s="523">
        <v>0</v>
      </c>
      <c r="Y25" s="523">
        <v>0</v>
      </c>
      <c r="Z25" s="523">
        <v>0</v>
      </c>
      <c r="AA25" s="687">
        <f t="shared" si="15"/>
        <v>0</v>
      </c>
      <c r="AB25" s="523">
        <v>0</v>
      </c>
      <c r="AC25" s="523">
        <v>0</v>
      </c>
      <c r="AD25" s="523">
        <v>0</v>
      </c>
      <c r="AE25" s="523">
        <v>0</v>
      </c>
      <c r="AF25" s="687">
        <f t="shared" si="17"/>
        <v>0</v>
      </c>
      <c r="AG25" s="523">
        <v>0</v>
      </c>
      <c r="AH25" s="523">
        <v>0</v>
      </c>
      <c r="AI25" s="523">
        <v>0</v>
      </c>
      <c r="AJ25" s="523">
        <v>0</v>
      </c>
      <c r="AK25" s="586">
        <f t="shared" si="19"/>
        <v>0</v>
      </c>
    </row>
    <row r="26" spans="1:38" s="13" customFormat="1" ht="15.75" customHeight="1" x14ac:dyDescent="0.25">
      <c r="A26" s="507"/>
      <c r="B26" s="967">
        <v>6</v>
      </c>
      <c r="C26" s="1140"/>
      <c r="D26" s="1128" t="s">
        <v>1442</v>
      </c>
      <c r="E26" s="521" t="s">
        <v>328</v>
      </c>
      <c r="F26" s="511">
        <f t="shared" si="0"/>
        <v>0</v>
      </c>
      <c r="G26" s="519">
        <v>0</v>
      </c>
      <c r="H26" s="519">
        <v>0</v>
      </c>
      <c r="I26" s="519">
        <v>0</v>
      </c>
      <c r="J26" s="519">
        <v>0</v>
      </c>
      <c r="K26" s="511">
        <f t="shared" si="8"/>
        <v>0</v>
      </c>
      <c r="L26" s="519">
        <v>0</v>
      </c>
      <c r="M26" s="519">
        <v>0</v>
      </c>
      <c r="N26" s="519">
        <v>0</v>
      </c>
      <c r="O26" s="519">
        <v>0</v>
      </c>
      <c r="P26" s="511">
        <f t="shared" si="10"/>
        <v>0</v>
      </c>
      <c r="Q26" s="519">
        <v>0</v>
      </c>
      <c r="R26" s="519">
        <v>0</v>
      </c>
      <c r="S26" s="519">
        <v>0</v>
      </c>
      <c r="T26" s="519">
        <v>0</v>
      </c>
      <c r="U26" s="586">
        <f t="shared" si="12"/>
        <v>0</v>
      </c>
      <c r="V26" s="687">
        <f t="shared" si="13"/>
        <v>0</v>
      </c>
      <c r="W26" s="519">
        <v>0</v>
      </c>
      <c r="X26" s="519">
        <v>0</v>
      </c>
      <c r="Y26" s="519">
        <v>0</v>
      </c>
      <c r="Z26" s="519">
        <v>0</v>
      </c>
      <c r="AA26" s="687">
        <f t="shared" si="15"/>
        <v>0</v>
      </c>
      <c r="AB26" s="519">
        <v>0</v>
      </c>
      <c r="AC26" s="519">
        <v>0</v>
      </c>
      <c r="AD26" s="519">
        <v>0</v>
      </c>
      <c r="AE26" s="519">
        <v>0</v>
      </c>
      <c r="AF26" s="687">
        <f t="shared" si="17"/>
        <v>0</v>
      </c>
      <c r="AG26" s="519">
        <v>0</v>
      </c>
      <c r="AH26" s="519">
        <v>0</v>
      </c>
      <c r="AI26" s="519">
        <v>0</v>
      </c>
      <c r="AJ26" s="519">
        <v>0</v>
      </c>
      <c r="AK26" s="586">
        <f t="shared" si="19"/>
        <v>0</v>
      </c>
    </row>
    <row r="27" spans="1:38" s="13" customFormat="1" ht="15.75" customHeight="1" x14ac:dyDescent="0.25">
      <c r="A27" s="507"/>
      <c r="B27" s="967"/>
      <c r="C27" s="1140"/>
      <c r="D27" s="1129"/>
      <c r="E27" s="520" t="s">
        <v>329</v>
      </c>
      <c r="F27" s="511">
        <f t="shared" si="0"/>
        <v>0</v>
      </c>
      <c r="G27" s="103">
        <v>0</v>
      </c>
      <c r="H27" s="103">
        <v>0</v>
      </c>
      <c r="I27" s="103">
        <v>0</v>
      </c>
      <c r="J27" s="103">
        <v>0</v>
      </c>
      <c r="K27" s="511">
        <f t="shared" si="8"/>
        <v>0</v>
      </c>
      <c r="L27" s="103">
        <v>0</v>
      </c>
      <c r="M27" s="103">
        <v>0</v>
      </c>
      <c r="N27" s="103">
        <v>0</v>
      </c>
      <c r="O27" s="103">
        <v>0</v>
      </c>
      <c r="P27" s="511">
        <f t="shared" si="10"/>
        <v>0</v>
      </c>
      <c r="Q27" s="103">
        <v>0</v>
      </c>
      <c r="R27" s="103">
        <v>0</v>
      </c>
      <c r="S27" s="103">
        <v>0</v>
      </c>
      <c r="T27" s="103">
        <v>0</v>
      </c>
      <c r="U27" s="586">
        <f t="shared" si="12"/>
        <v>0</v>
      </c>
      <c r="V27" s="687">
        <f t="shared" si="13"/>
        <v>0</v>
      </c>
      <c r="W27" s="103">
        <v>0</v>
      </c>
      <c r="X27" s="103">
        <v>0</v>
      </c>
      <c r="Y27" s="103">
        <v>0</v>
      </c>
      <c r="Z27" s="103">
        <v>0</v>
      </c>
      <c r="AA27" s="687">
        <f t="shared" si="15"/>
        <v>0</v>
      </c>
      <c r="AB27" s="103">
        <v>0</v>
      </c>
      <c r="AC27" s="103">
        <v>0</v>
      </c>
      <c r="AD27" s="103">
        <v>0</v>
      </c>
      <c r="AE27" s="103">
        <v>0</v>
      </c>
      <c r="AF27" s="687">
        <f t="shared" si="17"/>
        <v>0</v>
      </c>
      <c r="AG27" s="103">
        <v>0</v>
      </c>
      <c r="AH27" s="103">
        <v>0</v>
      </c>
      <c r="AI27" s="103">
        <v>0</v>
      </c>
      <c r="AJ27" s="103">
        <v>0</v>
      </c>
      <c r="AK27" s="586">
        <f t="shared" si="19"/>
        <v>0</v>
      </c>
    </row>
    <row r="28" spans="1:38" s="13" customFormat="1" ht="16.5" customHeight="1" thickBot="1" x14ac:dyDescent="0.3">
      <c r="A28" s="507"/>
      <c r="B28" s="967"/>
      <c r="C28" s="1140"/>
      <c r="D28" s="1130"/>
      <c r="E28" s="153" t="s">
        <v>321</v>
      </c>
      <c r="F28" s="511">
        <f t="shared" si="0"/>
        <v>0</v>
      </c>
      <c r="G28" s="104">
        <v>0</v>
      </c>
      <c r="H28" s="104">
        <v>0</v>
      </c>
      <c r="I28" s="104">
        <v>0</v>
      </c>
      <c r="J28" s="104">
        <v>0</v>
      </c>
      <c r="K28" s="511">
        <f t="shared" si="8"/>
        <v>0</v>
      </c>
      <c r="L28" s="104">
        <v>0</v>
      </c>
      <c r="M28" s="104">
        <v>0</v>
      </c>
      <c r="N28" s="104">
        <v>0</v>
      </c>
      <c r="O28" s="104">
        <v>0</v>
      </c>
      <c r="P28" s="511">
        <f t="shared" si="10"/>
        <v>0</v>
      </c>
      <c r="Q28" s="104">
        <v>0</v>
      </c>
      <c r="R28" s="104">
        <v>0</v>
      </c>
      <c r="S28" s="104">
        <v>0</v>
      </c>
      <c r="T28" s="104">
        <v>0</v>
      </c>
      <c r="U28" s="586">
        <f t="shared" si="12"/>
        <v>0</v>
      </c>
      <c r="V28" s="687">
        <f t="shared" si="13"/>
        <v>0</v>
      </c>
      <c r="W28" s="104">
        <v>0</v>
      </c>
      <c r="X28" s="104">
        <v>0</v>
      </c>
      <c r="Y28" s="104">
        <v>0</v>
      </c>
      <c r="Z28" s="104">
        <v>0</v>
      </c>
      <c r="AA28" s="687">
        <f t="shared" si="15"/>
        <v>0</v>
      </c>
      <c r="AB28" s="104">
        <v>0</v>
      </c>
      <c r="AC28" s="104">
        <v>0</v>
      </c>
      <c r="AD28" s="104">
        <v>0</v>
      </c>
      <c r="AE28" s="104">
        <v>0</v>
      </c>
      <c r="AF28" s="687">
        <f t="shared" si="17"/>
        <v>0</v>
      </c>
      <c r="AG28" s="104">
        <v>0</v>
      </c>
      <c r="AH28" s="104">
        <v>0</v>
      </c>
      <c r="AI28" s="104">
        <v>0</v>
      </c>
      <c r="AJ28" s="104">
        <v>0</v>
      </c>
      <c r="AK28" s="586">
        <f t="shared" si="19"/>
        <v>0</v>
      </c>
    </row>
    <row r="29" spans="1:38" s="13" customFormat="1" ht="15.75" customHeight="1" x14ac:dyDescent="0.25">
      <c r="A29" s="507"/>
      <c r="B29" s="967">
        <v>7</v>
      </c>
      <c r="C29" s="1140"/>
      <c r="D29" s="1128" t="s">
        <v>1443</v>
      </c>
      <c r="E29" s="521" t="s">
        <v>328</v>
      </c>
      <c r="F29" s="511">
        <f t="shared" si="0"/>
        <v>0</v>
      </c>
      <c r="G29" s="519">
        <v>0</v>
      </c>
      <c r="H29" s="519">
        <v>0</v>
      </c>
      <c r="I29" s="519">
        <v>0</v>
      </c>
      <c r="J29" s="519">
        <v>0</v>
      </c>
      <c r="K29" s="511">
        <f t="shared" si="8"/>
        <v>0</v>
      </c>
      <c r="L29" s="519">
        <v>0</v>
      </c>
      <c r="M29" s="519">
        <v>0</v>
      </c>
      <c r="N29" s="519">
        <v>0</v>
      </c>
      <c r="O29" s="519">
        <v>0</v>
      </c>
      <c r="P29" s="511">
        <f t="shared" si="10"/>
        <v>0</v>
      </c>
      <c r="Q29" s="519">
        <v>0</v>
      </c>
      <c r="R29" s="519">
        <v>0</v>
      </c>
      <c r="S29" s="519">
        <v>0</v>
      </c>
      <c r="T29" s="519">
        <v>0</v>
      </c>
      <c r="U29" s="586">
        <f t="shared" si="12"/>
        <v>0</v>
      </c>
      <c r="V29" s="687">
        <f t="shared" si="13"/>
        <v>0</v>
      </c>
      <c r="W29" s="519">
        <v>0</v>
      </c>
      <c r="X29" s="519">
        <v>0</v>
      </c>
      <c r="Y29" s="519">
        <v>0</v>
      </c>
      <c r="Z29" s="519">
        <v>0</v>
      </c>
      <c r="AA29" s="687">
        <f t="shared" si="15"/>
        <v>0</v>
      </c>
      <c r="AB29" s="519">
        <v>0</v>
      </c>
      <c r="AC29" s="519">
        <v>0</v>
      </c>
      <c r="AD29" s="519">
        <v>0</v>
      </c>
      <c r="AE29" s="519">
        <v>0</v>
      </c>
      <c r="AF29" s="687">
        <f t="shared" si="17"/>
        <v>0</v>
      </c>
      <c r="AG29" s="519">
        <v>0</v>
      </c>
      <c r="AH29" s="519">
        <v>0</v>
      </c>
      <c r="AI29" s="519">
        <v>0</v>
      </c>
      <c r="AJ29" s="519">
        <v>0</v>
      </c>
      <c r="AK29" s="586">
        <f t="shared" si="19"/>
        <v>0</v>
      </c>
    </row>
    <row r="30" spans="1:38" s="13" customFormat="1" ht="15.75" customHeight="1" x14ac:dyDescent="0.25">
      <c r="A30" s="507"/>
      <c r="B30" s="967"/>
      <c r="C30" s="1140"/>
      <c r="D30" s="1129"/>
      <c r="E30" s="520" t="s">
        <v>329</v>
      </c>
      <c r="F30" s="511">
        <f t="shared" si="0"/>
        <v>0</v>
      </c>
      <c r="G30" s="103">
        <v>0</v>
      </c>
      <c r="H30" s="103">
        <v>0</v>
      </c>
      <c r="I30" s="103">
        <v>0</v>
      </c>
      <c r="J30" s="103">
        <v>0</v>
      </c>
      <c r="K30" s="511">
        <f t="shared" si="8"/>
        <v>0</v>
      </c>
      <c r="L30" s="103">
        <v>0</v>
      </c>
      <c r="M30" s="103">
        <v>0</v>
      </c>
      <c r="N30" s="103">
        <v>0</v>
      </c>
      <c r="O30" s="103">
        <v>0</v>
      </c>
      <c r="P30" s="511">
        <f t="shared" si="10"/>
        <v>0</v>
      </c>
      <c r="Q30" s="103">
        <v>0</v>
      </c>
      <c r="R30" s="103">
        <v>0</v>
      </c>
      <c r="S30" s="103">
        <v>0</v>
      </c>
      <c r="T30" s="103">
        <v>0</v>
      </c>
      <c r="U30" s="586">
        <f t="shared" si="12"/>
        <v>0</v>
      </c>
      <c r="V30" s="687">
        <f t="shared" si="13"/>
        <v>0</v>
      </c>
      <c r="W30" s="103">
        <v>0</v>
      </c>
      <c r="X30" s="103">
        <v>0</v>
      </c>
      <c r="Y30" s="103">
        <v>0</v>
      </c>
      <c r="Z30" s="103">
        <v>0</v>
      </c>
      <c r="AA30" s="687">
        <f t="shared" si="15"/>
        <v>0</v>
      </c>
      <c r="AB30" s="103">
        <v>0</v>
      </c>
      <c r="AC30" s="103">
        <v>0</v>
      </c>
      <c r="AD30" s="103">
        <v>0</v>
      </c>
      <c r="AE30" s="103">
        <v>0</v>
      </c>
      <c r="AF30" s="687">
        <f t="shared" si="17"/>
        <v>0</v>
      </c>
      <c r="AG30" s="103">
        <v>0</v>
      </c>
      <c r="AH30" s="103">
        <v>0</v>
      </c>
      <c r="AI30" s="103">
        <v>0</v>
      </c>
      <c r="AJ30" s="103">
        <v>0</v>
      </c>
      <c r="AK30" s="586">
        <f t="shared" si="19"/>
        <v>0</v>
      </c>
    </row>
    <row r="31" spans="1:38" s="13" customFormat="1" ht="16.5" customHeight="1" thickBot="1" x14ac:dyDescent="0.3">
      <c r="A31" s="507"/>
      <c r="B31" s="967"/>
      <c r="C31" s="1140"/>
      <c r="D31" s="1129"/>
      <c r="E31" s="153" t="s">
        <v>321</v>
      </c>
      <c r="F31" s="511">
        <f t="shared" si="0"/>
        <v>0</v>
      </c>
      <c r="G31" s="104">
        <v>0</v>
      </c>
      <c r="H31" s="104">
        <v>0</v>
      </c>
      <c r="I31" s="104">
        <v>0</v>
      </c>
      <c r="J31" s="104">
        <v>0</v>
      </c>
      <c r="K31" s="511">
        <f t="shared" si="8"/>
        <v>0</v>
      </c>
      <c r="L31" s="104">
        <v>0</v>
      </c>
      <c r="M31" s="104">
        <v>0</v>
      </c>
      <c r="N31" s="104">
        <v>0</v>
      </c>
      <c r="O31" s="104">
        <v>0</v>
      </c>
      <c r="P31" s="511">
        <f t="shared" si="10"/>
        <v>0</v>
      </c>
      <c r="Q31" s="104">
        <v>0</v>
      </c>
      <c r="R31" s="104">
        <v>0</v>
      </c>
      <c r="S31" s="104">
        <v>0</v>
      </c>
      <c r="T31" s="104">
        <v>0</v>
      </c>
      <c r="U31" s="586">
        <f t="shared" si="12"/>
        <v>0</v>
      </c>
      <c r="V31" s="687">
        <f t="shared" si="13"/>
        <v>0</v>
      </c>
      <c r="W31" s="104">
        <v>0</v>
      </c>
      <c r="X31" s="104">
        <v>0</v>
      </c>
      <c r="Y31" s="104">
        <v>0</v>
      </c>
      <c r="Z31" s="104">
        <v>0</v>
      </c>
      <c r="AA31" s="687">
        <f t="shared" si="15"/>
        <v>0</v>
      </c>
      <c r="AB31" s="104">
        <v>0</v>
      </c>
      <c r="AC31" s="104">
        <v>0</v>
      </c>
      <c r="AD31" s="104">
        <v>0</v>
      </c>
      <c r="AE31" s="104">
        <v>0</v>
      </c>
      <c r="AF31" s="687">
        <f t="shared" si="17"/>
        <v>0</v>
      </c>
      <c r="AG31" s="104">
        <v>0</v>
      </c>
      <c r="AH31" s="104">
        <v>0</v>
      </c>
      <c r="AI31" s="104">
        <v>0</v>
      </c>
      <c r="AJ31" s="104">
        <v>0</v>
      </c>
      <c r="AK31" s="586">
        <f t="shared" si="19"/>
        <v>0</v>
      </c>
    </row>
    <row r="32" spans="1:38" s="13" customFormat="1" ht="16.5" customHeight="1" thickBot="1" x14ac:dyDescent="0.3">
      <c r="A32" s="507"/>
      <c r="B32" s="967"/>
      <c r="C32" s="1140"/>
      <c r="D32" s="1130"/>
      <c r="E32" s="522" t="s">
        <v>1319</v>
      </c>
      <c r="F32" s="511">
        <f t="shared" si="0"/>
        <v>0</v>
      </c>
      <c r="G32" s="523">
        <v>0</v>
      </c>
      <c r="H32" s="523">
        <v>0</v>
      </c>
      <c r="I32" s="523">
        <v>0</v>
      </c>
      <c r="J32" s="523">
        <v>0</v>
      </c>
      <c r="K32" s="511">
        <f t="shared" si="8"/>
        <v>0</v>
      </c>
      <c r="L32" s="523">
        <v>0</v>
      </c>
      <c r="M32" s="523">
        <v>0</v>
      </c>
      <c r="N32" s="523">
        <v>0</v>
      </c>
      <c r="O32" s="523">
        <v>0</v>
      </c>
      <c r="P32" s="511">
        <f t="shared" si="10"/>
        <v>0</v>
      </c>
      <c r="Q32" s="523">
        <v>0</v>
      </c>
      <c r="R32" s="523">
        <v>0</v>
      </c>
      <c r="S32" s="523">
        <v>0</v>
      </c>
      <c r="T32" s="523">
        <v>0</v>
      </c>
      <c r="U32" s="586">
        <f t="shared" si="12"/>
        <v>0</v>
      </c>
      <c r="V32" s="687">
        <f t="shared" si="13"/>
        <v>0</v>
      </c>
      <c r="W32" s="523">
        <v>0</v>
      </c>
      <c r="X32" s="523">
        <v>0</v>
      </c>
      <c r="Y32" s="523">
        <v>0</v>
      </c>
      <c r="Z32" s="523">
        <v>0</v>
      </c>
      <c r="AA32" s="687">
        <f t="shared" si="15"/>
        <v>0</v>
      </c>
      <c r="AB32" s="523">
        <v>0</v>
      </c>
      <c r="AC32" s="523">
        <v>0</v>
      </c>
      <c r="AD32" s="523">
        <v>0</v>
      </c>
      <c r="AE32" s="523">
        <v>0</v>
      </c>
      <c r="AF32" s="687">
        <f t="shared" si="17"/>
        <v>0</v>
      </c>
      <c r="AG32" s="523">
        <v>0</v>
      </c>
      <c r="AH32" s="523">
        <v>0</v>
      </c>
      <c r="AI32" s="523">
        <v>0</v>
      </c>
      <c r="AJ32" s="523">
        <v>0</v>
      </c>
      <c r="AK32" s="586">
        <f t="shared" si="19"/>
        <v>0</v>
      </c>
    </row>
    <row r="33" spans="1:37" s="13" customFormat="1" ht="15.75" customHeight="1" x14ac:dyDescent="0.25">
      <c r="A33" s="507"/>
      <c r="B33" s="967">
        <v>8</v>
      </c>
      <c r="C33" s="1140"/>
      <c r="D33" s="1128" t="s">
        <v>1444</v>
      </c>
      <c r="E33" s="521" t="s">
        <v>328</v>
      </c>
      <c r="F33" s="511">
        <f t="shared" si="0"/>
        <v>6</v>
      </c>
      <c r="G33" s="519">
        <v>0</v>
      </c>
      <c r="H33" s="519">
        <v>1</v>
      </c>
      <c r="I33" s="519">
        <v>0</v>
      </c>
      <c r="J33" s="519">
        <v>5</v>
      </c>
      <c r="K33" s="511">
        <f t="shared" si="8"/>
        <v>7</v>
      </c>
      <c r="L33" s="519">
        <v>0</v>
      </c>
      <c r="M33" s="519">
        <v>1</v>
      </c>
      <c r="N33" s="519">
        <v>0</v>
      </c>
      <c r="O33" s="519">
        <v>6</v>
      </c>
      <c r="P33" s="511">
        <f t="shared" si="10"/>
        <v>5</v>
      </c>
      <c r="Q33" s="519">
        <v>0</v>
      </c>
      <c r="R33" s="519">
        <v>0</v>
      </c>
      <c r="S33" s="519">
        <v>0</v>
      </c>
      <c r="T33" s="519">
        <v>5</v>
      </c>
      <c r="U33" s="586">
        <f t="shared" si="12"/>
        <v>18</v>
      </c>
      <c r="V33" s="687">
        <f t="shared" si="13"/>
        <v>6</v>
      </c>
      <c r="W33" s="519">
        <v>0</v>
      </c>
      <c r="X33" s="519">
        <v>0</v>
      </c>
      <c r="Y33" s="519">
        <v>0</v>
      </c>
      <c r="Z33" s="519">
        <v>6</v>
      </c>
      <c r="AA33" s="687">
        <f t="shared" si="15"/>
        <v>3</v>
      </c>
      <c r="AB33" s="519">
        <v>0</v>
      </c>
      <c r="AC33" s="519">
        <v>0</v>
      </c>
      <c r="AD33" s="519">
        <v>0</v>
      </c>
      <c r="AE33" s="519">
        <v>3</v>
      </c>
      <c r="AF33" s="687">
        <f t="shared" si="17"/>
        <v>0</v>
      </c>
      <c r="AG33" s="519">
        <v>0</v>
      </c>
      <c r="AH33" s="519">
        <v>0</v>
      </c>
      <c r="AI33" s="519">
        <v>0</v>
      </c>
      <c r="AJ33" s="519">
        <v>0</v>
      </c>
      <c r="AK33" s="586">
        <f t="shared" si="19"/>
        <v>9</v>
      </c>
    </row>
    <row r="34" spans="1:37" s="13" customFormat="1" ht="15.75" customHeight="1" x14ac:dyDescent="0.25">
      <c r="A34" s="507"/>
      <c r="B34" s="967"/>
      <c r="C34" s="1140"/>
      <c r="D34" s="1129"/>
      <c r="E34" s="520" t="s">
        <v>329</v>
      </c>
      <c r="F34" s="511">
        <f t="shared" si="0"/>
        <v>0</v>
      </c>
      <c r="G34" s="103">
        <v>0</v>
      </c>
      <c r="H34" s="103">
        <v>0</v>
      </c>
      <c r="I34" s="103">
        <v>0</v>
      </c>
      <c r="J34" s="103">
        <v>0</v>
      </c>
      <c r="K34" s="511">
        <f t="shared" si="8"/>
        <v>0</v>
      </c>
      <c r="L34" s="103">
        <v>0</v>
      </c>
      <c r="M34" s="103">
        <v>0</v>
      </c>
      <c r="N34" s="103">
        <v>0</v>
      </c>
      <c r="O34" s="103">
        <v>0</v>
      </c>
      <c r="P34" s="511">
        <f t="shared" si="10"/>
        <v>0</v>
      </c>
      <c r="Q34" s="103">
        <v>0</v>
      </c>
      <c r="R34" s="103">
        <v>0</v>
      </c>
      <c r="S34" s="103">
        <v>0</v>
      </c>
      <c r="T34" s="103">
        <v>0</v>
      </c>
      <c r="U34" s="586">
        <f t="shared" si="12"/>
        <v>0</v>
      </c>
      <c r="V34" s="687">
        <f t="shared" si="13"/>
        <v>0</v>
      </c>
      <c r="W34" s="103">
        <v>0</v>
      </c>
      <c r="X34" s="103">
        <v>0</v>
      </c>
      <c r="Y34" s="103">
        <v>0</v>
      </c>
      <c r="Z34" s="103">
        <v>0</v>
      </c>
      <c r="AA34" s="687">
        <f t="shared" si="15"/>
        <v>0</v>
      </c>
      <c r="AB34" s="103">
        <v>0</v>
      </c>
      <c r="AC34" s="103">
        <v>0</v>
      </c>
      <c r="AD34" s="103">
        <v>0</v>
      </c>
      <c r="AE34" s="103">
        <v>0</v>
      </c>
      <c r="AF34" s="687">
        <f t="shared" si="17"/>
        <v>0</v>
      </c>
      <c r="AG34" s="103">
        <v>0</v>
      </c>
      <c r="AH34" s="103">
        <v>0</v>
      </c>
      <c r="AI34" s="103">
        <v>0</v>
      </c>
      <c r="AJ34" s="103">
        <v>0</v>
      </c>
      <c r="AK34" s="586">
        <f t="shared" si="19"/>
        <v>0</v>
      </c>
    </row>
    <row r="35" spans="1:37" s="13" customFormat="1" ht="16.5" customHeight="1" thickBot="1" x14ac:dyDescent="0.3">
      <c r="A35" s="507"/>
      <c r="B35" s="967"/>
      <c r="C35" s="1140"/>
      <c r="D35" s="1129"/>
      <c r="E35" s="153" t="s">
        <v>321</v>
      </c>
      <c r="F35" s="511">
        <f t="shared" si="0"/>
        <v>2</v>
      </c>
      <c r="G35" s="104">
        <v>0</v>
      </c>
      <c r="H35" s="104">
        <v>1</v>
      </c>
      <c r="I35" s="104">
        <v>0</v>
      </c>
      <c r="J35" s="104">
        <v>1</v>
      </c>
      <c r="K35" s="511">
        <f t="shared" si="8"/>
        <v>6</v>
      </c>
      <c r="L35" s="104">
        <v>0</v>
      </c>
      <c r="M35" s="104">
        <v>0</v>
      </c>
      <c r="N35" s="104">
        <v>0</v>
      </c>
      <c r="O35" s="104">
        <v>6</v>
      </c>
      <c r="P35" s="511">
        <f t="shared" si="10"/>
        <v>8</v>
      </c>
      <c r="Q35" s="104">
        <v>0</v>
      </c>
      <c r="R35" s="104">
        <v>1</v>
      </c>
      <c r="S35" s="104">
        <v>0</v>
      </c>
      <c r="T35" s="104">
        <v>7</v>
      </c>
      <c r="U35" s="586">
        <f t="shared" si="12"/>
        <v>16</v>
      </c>
      <c r="V35" s="687">
        <f t="shared" si="13"/>
        <v>8</v>
      </c>
      <c r="W35" s="104">
        <v>0</v>
      </c>
      <c r="X35" s="104">
        <v>0</v>
      </c>
      <c r="Y35" s="104">
        <v>0</v>
      </c>
      <c r="Z35" s="104">
        <v>8</v>
      </c>
      <c r="AA35" s="687">
        <f t="shared" si="15"/>
        <v>2</v>
      </c>
      <c r="AB35" s="104">
        <v>0</v>
      </c>
      <c r="AC35" s="104">
        <v>0</v>
      </c>
      <c r="AD35" s="104">
        <v>0</v>
      </c>
      <c r="AE35" s="104">
        <v>2</v>
      </c>
      <c r="AF35" s="687">
        <f t="shared" si="17"/>
        <v>2</v>
      </c>
      <c r="AG35" s="104">
        <v>0</v>
      </c>
      <c r="AH35" s="104">
        <v>0</v>
      </c>
      <c r="AI35" s="104">
        <v>0</v>
      </c>
      <c r="AJ35" s="104">
        <v>2</v>
      </c>
      <c r="AK35" s="586">
        <f t="shared" si="19"/>
        <v>12</v>
      </c>
    </row>
    <row r="36" spans="1:37" s="13" customFormat="1" ht="16.5" customHeight="1" thickBot="1" x14ac:dyDescent="0.3">
      <c r="A36" s="507"/>
      <c r="B36" s="967"/>
      <c r="C36" s="1140"/>
      <c r="D36" s="1130"/>
      <c r="E36" s="522" t="s">
        <v>1319</v>
      </c>
      <c r="F36" s="511">
        <f t="shared" si="0"/>
        <v>0</v>
      </c>
      <c r="G36" s="523">
        <v>0</v>
      </c>
      <c r="H36" s="523">
        <v>0</v>
      </c>
      <c r="I36" s="523">
        <v>0</v>
      </c>
      <c r="J36" s="523">
        <v>0</v>
      </c>
      <c r="K36" s="511">
        <f t="shared" si="8"/>
        <v>0</v>
      </c>
      <c r="L36" s="523">
        <v>0</v>
      </c>
      <c r="M36" s="523">
        <v>0</v>
      </c>
      <c r="N36" s="523">
        <v>0</v>
      </c>
      <c r="O36" s="523">
        <v>0</v>
      </c>
      <c r="P36" s="511">
        <f t="shared" si="10"/>
        <v>0</v>
      </c>
      <c r="Q36" s="523">
        <v>0</v>
      </c>
      <c r="R36" s="523">
        <v>0</v>
      </c>
      <c r="S36" s="523">
        <v>0</v>
      </c>
      <c r="T36" s="523">
        <v>0</v>
      </c>
      <c r="U36" s="586">
        <f t="shared" si="12"/>
        <v>0</v>
      </c>
      <c r="V36" s="687">
        <f t="shared" si="13"/>
        <v>0</v>
      </c>
      <c r="W36" s="523">
        <v>0</v>
      </c>
      <c r="X36" s="523">
        <v>0</v>
      </c>
      <c r="Y36" s="523">
        <v>0</v>
      </c>
      <c r="Z36" s="523">
        <v>0</v>
      </c>
      <c r="AA36" s="687">
        <f t="shared" si="15"/>
        <v>0</v>
      </c>
      <c r="AB36" s="523">
        <v>0</v>
      </c>
      <c r="AC36" s="523">
        <v>0</v>
      </c>
      <c r="AD36" s="523">
        <v>0</v>
      </c>
      <c r="AE36" s="523">
        <v>0</v>
      </c>
      <c r="AF36" s="687">
        <f t="shared" si="17"/>
        <v>1</v>
      </c>
      <c r="AG36" s="523">
        <v>0</v>
      </c>
      <c r="AH36" s="523">
        <v>0</v>
      </c>
      <c r="AI36" s="523">
        <v>0</v>
      </c>
      <c r="AJ36" s="523">
        <v>1</v>
      </c>
      <c r="AK36" s="586">
        <f t="shared" si="19"/>
        <v>1</v>
      </c>
    </row>
    <row r="37" spans="1:37" s="13" customFormat="1" ht="18.75" x14ac:dyDescent="0.25">
      <c r="A37" s="507"/>
      <c r="B37" s="967">
        <v>9</v>
      </c>
      <c r="C37" s="1140"/>
      <c r="D37" s="1128" t="s">
        <v>1445</v>
      </c>
      <c r="E37" s="521" t="s">
        <v>328</v>
      </c>
      <c r="F37" s="511">
        <f t="shared" si="0"/>
        <v>0</v>
      </c>
      <c r="G37" s="519">
        <v>0</v>
      </c>
      <c r="H37" s="519">
        <v>0</v>
      </c>
      <c r="I37" s="519">
        <v>0</v>
      </c>
      <c r="J37" s="519">
        <v>0</v>
      </c>
      <c r="K37" s="511">
        <f t="shared" si="8"/>
        <v>0</v>
      </c>
      <c r="L37" s="519">
        <v>0</v>
      </c>
      <c r="M37" s="519">
        <v>0</v>
      </c>
      <c r="N37" s="519">
        <v>0</v>
      </c>
      <c r="O37" s="519">
        <v>0</v>
      </c>
      <c r="P37" s="511">
        <f t="shared" si="10"/>
        <v>0</v>
      </c>
      <c r="Q37" s="519">
        <v>0</v>
      </c>
      <c r="R37" s="519">
        <v>0</v>
      </c>
      <c r="S37" s="519">
        <v>0</v>
      </c>
      <c r="T37" s="519">
        <v>0</v>
      </c>
      <c r="U37" s="586">
        <f t="shared" si="12"/>
        <v>0</v>
      </c>
      <c r="V37" s="687">
        <f t="shared" si="13"/>
        <v>0</v>
      </c>
      <c r="W37" s="519">
        <v>0</v>
      </c>
      <c r="X37" s="519">
        <v>0</v>
      </c>
      <c r="Y37" s="519">
        <v>0</v>
      </c>
      <c r="Z37" s="519">
        <v>0</v>
      </c>
      <c r="AA37" s="687">
        <f t="shared" si="15"/>
        <v>0</v>
      </c>
      <c r="AB37" s="519">
        <v>0</v>
      </c>
      <c r="AC37" s="519">
        <v>0</v>
      </c>
      <c r="AD37" s="519">
        <v>0</v>
      </c>
      <c r="AE37" s="519">
        <v>0</v>
      </c>
      <c r="AF37" s="687">
        <f t="shared" si="17"/>
        <v>0</v>
      </c>
      <c r="AG37" s="519">
        <v>0</v>
      </c>
      <c r="AH37" s="519">
        <v>0</v>
      </c>
      <c r="AI37" s="519">
        <v>0</v>
      </c>
      <c r="AJ37" s="519">
        <v>0</v>
      </c>
      <c r="AK37" s="586">
        <f t="shared" si="19"/>
        <v>0</v>
      </c>
    </row>
    <row r="38" spans="1:37" s="13" customFormat="1" ht="18.75" x14ac:dyDescent="0.25">
      <c r="A38" s="507"/>
      <c r="B38" s="967"/>
      <c r="C38" s="1140"/>
      <c r="D38" s="1129"/>
      <c r="E38" s="520" t="s">
        <v>329</v>
      </c>
      <c r="F38" s="511">
        <f t="shared" si="0"/>
        <v>0</v>
      </c>
      <c r="G38" s="103">
        <v>0</v>
      </c>
      <c r="H38" s="103">
        <v>0</v>
      </c>
      <c r="I38" s="103">
        <v>0</v>
      </c>
      <c r="J38" s="103">
        <v>0</v>
      </c>
      <c r="K38" s="511">
        <f t="shared" si="8"/>
        <v>0</v>
      </c>
      <c r="L38" s="103">
        <v>0</v>
      </c>
      <c r="M38" s="103">
        <v>0</v>
      </c>
      <c r="N38" s="103">
        <v>0</v>
      </c>
      <c r="O38" s="103">
        <v>0</v>
      </c>
      <c r="P38" s="511">
        <f t="shared" si="10"/>
        <v>0</v>
      </c>
      <c r="Q38" s="103">
        <v>0</v>
      </c>
      <c r="R38" s="103">
        <v>0</v>
      </c>
      <c r="S38" s="103">
        <v>0</v>
      </c>
      <c r="T38" s="103">
        <v>0</v>
      </c>
      <c r="U38" s="586">
        <f t="shared" si="12"/>
        <v>0</v>
      </c>
      <c r="V38" s="687">
        <f t="shared" si="13"/>
        <v>0</v>
      </c>
      <c r="W38" s="103">
        <v>0</v>
      </c>
      <c r="X38" s="103">
        <v>0</v>
      </c>
      <c r="Y38" s="103">
        <v>0</v>
      </c>
      <c r="Z38" s="103">
        <v>0</v>
      </c>
      <c r="AA38" s="687">
        <f t="shared" si="15"/>
        <v>0</v>
      </c>
      <c r="AB38" s="103">
        <v>0</v>
      </c>
      <c r="AC38" s="103">
        <v>0</v>
      </c>
      <c r="AD38" s="103">
        <v>0</v>
      </c>
      <c r="AE38" s="103">
        <v>0</v>
      </c>
      <c r="AF38" s="687">
        <f t="shared" si="17"/>
        <v>0</v>
      </c>
      <c r="AG38" s="103">
        <v>0</v>
      </c>
      <c r="AH38" s="103">
        <v>0</v>
      </c>
      <c r="AI38" s="103">
        <v>0</v>
      </c>
      <c r="AJ38" s="103">
        <v>0</v>
      </c>
      <c r="AK38" s="586">
        <f t="shared" si="19"/>
        <v>0</v>
      </c>
    </row>
    <row r="39" spans="1:37" s="13" customFormat="1" ht="19.5" thickBot="1" x14ac:dyDescent="0.3">
      <c r="A39" s="507"/>
      <c r="B39" s="967"/>
      <c r="C39" s="1140"/>
      <c r="D39" s="1130"/>
      <c r="E39" s="153" t="s">
        <v>321</v>
      </c>
      <c r="F39" s="511">
        <f t="shared" si="0"/>
        <v>0</v>
      </c>
      <c r="G39" s="104">
        <v>0</v>
      </c>
      <c r="H39" s="104">
        <v>0</v>
      </c>
      <c r="I39" s="104">
        <v>0</v>
      </c>
      <c r="J39" s="104">
        <v>0</v>
      </c>
      <c r="K39" s="511">
        <f t="shared" si="8"/>
        <v>0</v>
      </c>
      <c r="L39" s="104">
        <v>0</v>
      </c>
      <c r="M39" s="104">
        <v>0</v>
      </c>
      <c r="N39" s="104">
        <v>0</v>
      </c>
      <c r="O39" s="104">
        <v>0</v>
      </c>
      <c r="P39" s="511">
        <f t="shared" si="10"/>
        <v>0</v>
      </c>
      <c r="Q39" s="104">
        <v>0</v>
      </c>
      <c r="R39" s="104">
        <v>0</v>
      </c>
      <c r="S39" s="104">
        <v>0</v>
      </c>
      <c r="T39" s="104">
        <v>0</v>
      </c>
      <c r="U39" s="586">
        <f t="shared" si="12"/>
        <v>0</v>
      </c>
      <c r="V39" s="687">
        <f t="shared" si="13"/>
        <v>0</v>
      </c>
      <c r="W39" s="104">
        <v>0</v>
      </c>
      <c r="X39" s="104">
        <v>0</v>
      </c>
      <c r="Y39" s="104">
        <v>0</v>
      </c>
      <c r="Z39" s="104">
        <v>0</v>
      </c>
      <c r="AA39" s="687">
        <f t="shared" si="15"/>
        <v>0</v>
      </c>
      <c r="AB39" s="104">
        <v>0</v>
      </c>
      <c r="AC39" s="104">
        <v>0</v>
      </c>
      <c r="AD39" s="104">
        <v>0</v>
      </c>
      <c r="AE39" s="104">
        <v>0</v>
      </c>
      <c r="AF39" s="687">
        <f t="shared" si="17"/>
        <v>0</v>
      </c>
      <c r="AG39" s="104">
        <v>0</v>
      </c>
      <c r="AH39" s="104">
        <v>0</v>
      </c>
      <c r="AI39" s="104">
        <v>0</v>
      </c>
      <c r="AJ39" s="104">
        <v>0</v>
      </c>
      <c r="AK39" s="586">
        <f t="shared" si="19"/>
        <v>0</v>
      </c>
    </row>
    <row r="40" spans="1:37" s="13" customFormat="1" ht="18.75" x14ac:dyDescent="0.25">
      <c r="A40" s="507"/>
      <c r="B40" s="967">
        <v>10</v>
      </c>
      <c r="C40" s="1140"/>
      <c r="D40" s="1128" t="s">
        <v>1446</v>
      </c>
      <c r="E40" s="524" t="s">
        <v>328</v>
      </c>
      <c r="F40" s="511">
        <f t="shared" si="0"/>
        <v>0</v>
      </c>
      <c r="G40" s="525"/>
      <c r="H40" s="525"/>
      <c r="I40" s="525"/>
      <c r="J40" s="525"/>
      <c r="K40" s="511">
        <f t="shared" si="8"/>
        <v>0</v>
      </c>
      <c r="L40" s="525"/>
      <c r="M40" s="525"/>
      <c r="N40" s="525"/>
      <c r="O40" s="525"/>
      <c r="P40" s="511">
        <f t="shared" si="10"/>
        <v>0</v>
      </c>
      <c r="Q40" s="525"/>
      <c r="R40" s="525"/>
      <c r="S40" s="525"/>
      <c r="T40" s="525"/>
      <c r="U40" s="586">
        <f t="shared" si="12"/>
        <v>0</v>
      </c>
      <c r="V40" s="687">
        <f t="shared" si="13"/>
        <v>0</v>
      </c>
      <c r="W40" s="525"/>
      <c r="X40" s="525"/>
      <c r="Y40" s="525"/>
      <c r="Z40" s="525"/>
      <c r="AA40" s="687">
        <f t="shared" si="15"/>
        <v>0</v>
      </c>
      <c r="AB40" s="525"/>
      <c r="AC40" s="525"/>
      <c r="AD40" s="525"/>
      <c r="AE40" s="525"/>
      <c r="AF40" s="687">
        <f t="shared" si="17"/>
        <v>0</v>
      </c>
      <c r="AG40" s="525"/>
      <c r="AH40" s="525"/>
      <c r="AI40" s="525"/>
      <c r="AJ40" s="525"/>
      <c r="AK40" s="586">
        <f t="shared" si="19"/>
        <v>0</v>
      </c>
    </row>
    <row r="41" spans="1:37" s="13" customFormat="1" ht="18.75" x14ac:dyDescent="0.25">
      <c r="A41" s="507"/>
      <c r="B41" s="967"/>
      <c r="C41" s="1140"/>
      <c r="D41" s="1129"/>
      <c r="E41" s="526" t="s">
        <v>329</v>
      </c>
      <c r="F41" s="511">
        <f t="shared" si="0"/>
        <v>0</v>
      </c>
      <c r="G41" s="527"/>
      <c r="H41" s="527"/>
      <c r="I41" s="527"/>
      <c r="J41" s="527"/>
      <c r="K41" s="511">
        <f t="shared" si="8"/>
        <v>0</v>
      </c>
      <c r="L41" s="527"/>
      <c r="M41" s="527"/>
      <c r="N41" s="527"/>
      <c r="O41" s="527"/>
      <c r="P41" s="511">
        <f t="shared" si="10"/>
        <v>0</v>
      </c>
      <c r="Q41" s="527"/>
      <c r="R41" s="527"/>
      <c r="S41" s="527"/>
      <c r="T41" s="527"/>
      <c r="U41" s="586">
        <f t="shared" si="12"/>
        <v>0</v>
      </c>
      <c r="V41" s="687">
        <f t="shared" si="13"/>
        <v>0</v>
      </c>
      <c r="W41" s="527"/>
      <c r="X41" s="527"/>
      <c r="Y41" s="527"/>
      <c r="Z41" s="527"/>
      <c r="AA41" s="687">
        <f t="shared" si="15"/>
        <v>0</v>
      </c>
      <c r="AB41" s="527"/>
      <c r="AC41" s="527"/>
      <c r="AD41" s="527"/>
      <c r="AE41" s="527"/>
      <c r="AF41" s="687">
        <f t="shared" si="17"/>
        <v>0</v>
      </c>
      <c r="AG41" s="527"/>
      <c r="AH41" s="527"/>
      <c r="AI41" s="527"/>
      <c r="AJ41" s="527"/>
      <c r="AK41" s="586">
        <f t="shared" si="19"/>
        <v>0</v>
      </c>
    </row>
    <row r="42" spans="1:37" s="13" customFormat="1" ht="19.5" thickBot="1" x14ac:dyDescent="0.3">
      <c r="A42" s="507"/>
      <c r="B42" s="967"/>
      <c r="C42" s="1140"/>
      <c r="D42" s="1129"/>
      <c r="E42" s="153" t="s">
        <v>321</v>
      </c>
      <c r="F42" s="511">
        <f t="shared" si="0"/>
        <v>0</v>
      </c>
      <c r="G42" s="104">
        <v>0</v>
      </c>
      <c r="H42" s="104">
        <v>0</v>
      </c>
      <c r="I42" s="104">
        <v>0</v>
      </c>
      <c r="J42" s="104">
        <v>0</v>
      </c>
      <c r="K42" s="511">
        <f t="shared" si="8"/>
        <v>2</v>
      </c>
      <c r="L42" s="104">
        <v>0</v>
      </c>
      <c r="M42" s="104">
        <v>0</v>
      </c>
      <c r="N42" s="104">
        <v>0</v>
      </c>
      <c r="O42" s="104">
        <v>2</v>
      </c>
      <c r="P42" s="511">
        <f t="shared" si="10"/>
        <v>0</v>
      </c>
      <c r="Q42" s="104">
        <v>0</v>
      </c>
      <c r="R42" s="104">
        <v>0</v>
      </c>
      <c r="S42" s="104">
        <v>0</v>
      </c>
      <c r="T42" s="104">
        <v>0</v>
      </c>
      <c r="U42" s="586">
        <f t="shared" si="12"/>
        <v>2</v>
      </c>
      <c r="V42" s="687">
        <f t="shared" si="13"/>
        <v>0</v>
      </c>
      <c r="W42" s="104">
        <v>0</v>
      </c>
      <c r="X42" s="104">
        <v>0</v>
      </c>
      <c r="Y42" s="104">
        <v>0</v>
      </c>
      <c r="Z42" s="104">
        <v>0</v>
      </c>
      <c r="AA42" s="687">
        <f t="shared" si="15"/>
        <v>1</v>
      </c>
      <c r="AB42" s="104">
        <v>0</v>
      </c>
      <c r="AC42" s="104">
        <v>0</v>
      </c>
      <c r="AD42" s="104">
        <v>0</v>
      </c>
      <c r="AE42" s="104">
        <v>1</v>
      </c>
      <c r="AF42" s="687">
        <f t="shared" si="17"/>
        <v>0</v>
      </c>
      <c r="AG42" s="104">
        <v>0</v>
      </c>
      <c r="AH42" s="104">
        <v>0</v>
      </c>
      <c r="AI42" s="104">
        <v>0</v>
      </c>
      <c r="AJ42" s="104">
        <v>0</v>
      </c>
      <c r="AK42" s="586">
        <f t="shared" si="19"/>
        <v>1</v>
      </c>
    </row>
    <row r="43" spans="1:37" s="13" customFormat="1" ht="19.5" thickBot="1" x14ac:dyDescent="0.3">
      <c r="A43" s="507"/>
      <c r="B43" s="967"/>
      <c r="C43" s="1140"/>
      <c r="D43" s="1130"/>
      <c r="E43" s="522" t="s">
        <v>1319</v>
      </c>
      <c r="F43" s="511">
        <f t="shared" si="0"/>
        <v>0</v>
      </c>
      <c r="G43" s="528">
        <v>0</v>
      </c>
      <c r="H43" s="528">
        <v>0</v>
      </c>
      <c r="I43" s="528">
        <v>0</v>
      </c>
      <c r="J43" s="528">
        <v>0</v>
      </c>
      <c r="K43" s="511">
        <f t="shared" si="8"/>
        <v>0</v>
      </c>
      <c r="L43" s="523">
        <v>0</v>
      </c>
      <c r="M43" s="523">
        <v>0</v>
      </c>
      <c r="N43" s="523">
        <v>0</v>
      </c>
      <c r="O43" s="523">
        <v>0</v>
      </c>
      <c r="P43" s="511">
        <f t="shared" si="10"/>
        <v>1</v>
      </c>
      <c r="Q43" s="523">
        <v>0</v>
      </c>
      <c r="R43" s="523">
        <v>0</v>
      </c>
      <c r="S43" s="523">
        <v>0</v>
      </c>
      <c r="T43" s="523">
        <v>1</v>
      </c>
      <c r="U43" s="586">
        <f t="shared" si="12"/>
        <v>1</v>
      </c>
      <c r="V43" s="687">
        <f t="shared" si="13"/>
        <v>0</v>
      </c>
      <c r="W43" s="523">
        <v>0</v>
      </c>
      <c r="X43" s="523">
        <v>0</v>
      </c>
      <c r="Y43" s="523">
        <v>0</v>
      </c>
      <c r="Z43" s="523">
        <v>0</v>
      </c>
      <c r="AA43" s="687">
        <f t="shared" si="15"/>
        <v>0</v>
      </c>
      <c r="AB43" s="523">
        <v>0</v>
      </c>
      <c r="AC43" s="523">
        <v>0</v>
      </c>
      <c r="AD43" s="523">
        <v>0</v>
      </c>
      <c r="AE43" s="523">
        <v>0</v>
      </c>
      <c r="AF43" s="687">
        <f t="shared" si="17"/>
        <v>0</v>
      </c>
      <c r="AG43" s="523">
        <v>0</v>
      </c>
      <c r="AH43" s="523">
        <v>0</v>
      </c>
      <c r="AI43" s="523">
        <v>0</v>
      </c>
      <c r="AJ43" s="523">
        <v>0</v>
      </c>
      <c r="AK43" s="586">
        <f t="shared" si="19"/>
        <v>0</v>
      </c>
    </row>
    <row r="44" spans="1:37" s="13" customFormat="1" ht="18.75" x14ac:dyDescent="0.25">
      <c r="A44" s="507"/>
      <c r="B44" s="967">
        <v>11</v>
      </c>
      <c r="C44" s="1140"/>
      <c r="D44" s="1128" t="s">
        <v>1447</v>
      </c>
      <c r="E44" s="521" t="s">
        <v>328</v>
      </c>
      <c r="F44" s="511">
        <f t="shared" si="0"/>
        <v>0</v>
      </c>
      <c r="G44" s="519">
        <v>0</v>
      </c>
      <c r="H44" s="519">
        <v>0</v>
      </c>
      <c r="I44" s="519">
        <v>0</v>
      </c>
      <c r="J44" s="519">
        <v>0</v>
      </c>
      <c r="K44" s="511">
        <f t="shared" si="8"/>
        <v>0</v>
      </c>
      <c r="L44" s="519">
        <v>0</v>
      </c>
      <c r="M44" s="519">
        <v>0</v>
      </c>
      <c r="N44" s="519">
        <v>0</v>
      </c>
      <c r="O44" s="519">
        <v>0</v>
      </c>
      <c r="P44" s="511">
        <f t="shared" si="10"/>
        <v>0</v>
      </c>
      <c r="Q44" s="519">
        <v>0</v>
      </c>
      <c r="R44" s="519">
        <v>0</v>
      </c>
      <c r="S44" s="519">
        <v>0</v>
      </c>
      <c r="T44" s="519">
        <v>0</v>
      </c>
      <c r="U44" s="586">
        <f t="shared" si="12"/>
        <v>0</v>
      </c>
      <c r="V44" s="687">
        <f t="shared" si="13"/>
        <v>0</v>
      </c>
      <c r="W44" s="519">
        <v>0</v>
      </c>
      <c r="X44" s="519">
        <v>0</v>
      </c>
      <c r="Y44" s="519">
        <v>0</v>
      </c>
      <c r="Z44" s="519">
        <v>0</v>
      </c>
      <c r="AA44" s="687">
        <f t="shared" si="15"/>
        <v>0</v>
      </c>
      <c r="AB44" s="519">
        <v>0</v>
      </c>
      <c r="AC44" s="519">
        <v>0</v>
      </c>
      <c r="AD44" s="519">
        <v>0</v>
      </c>
      <c r="AE44" s="519">
        <v>0</v>
      </c>
      <c r="AF44" s="687">
        <f t="shared" si="17"/>
        <v>0</v>
      </c>
      <c r="AG44" s="519">
        <v>0</v>
      </c>
      <c r="AH44" s="519">
        <v>0</v>
      </c>
      <c r="AI44" s="519">
        <v>0</v>
      </c>
      <c r="AJ44" s="519">
        <v>0</v>
      </c>
      <c r="AK44" s="586">
        <f t="shared" si="19"/>
        <v>0</v>
      </c>
    </row>
    <row r="45" spans="1:37" s="13" customFormat="1" ht="18.75" x14ac:dyDescent="0.25">
      <c r="A45" s="507"/>
      <c r="B45" s="967"/>
      <c r="C45" s="1140"/>
      <c r="D45" s="1129"/>
      <c r="E45" s="520" t="s">
        <v>329</v>
      </c>
      <c r="F45" s="511">
        <f t="shared" si="0"/>
        <v>0</v>
      </c>
      <c r="G45" s="103">
        <v>0</v>
      </c>
      <c r="H45" s="103">
        <v>0</v>
      </c>
      <c r="I45" s="103">
        <v>0</v>
      </c>
      <c r="J45" s="103">
        <v>0</v>
      </c>
      <c r="K45" s="511">
        <f t="shared" si="8"/>
        <v>0</v>
      </c>
      <c r="L45" s="103">
        <v>0</v>
      </c>
      <c r="M45" s="103">
        <v>0</v>
      </c>
      <c r="N45" s="103">
        <v>0</v>
      </c>
      <c r="O45" s="103">
        <v>0</v>
      </c>
      <c r="P45" s="511">
        <f t="shared" si="10"/>
        <v>0</v>
      </c>
      <c r="Q45" s="103">
        <v>0</v>
      </c>
      <c r="R45" s="103">
        <v>0</v>
      </c>
      <c r="S45" s="103">
        <v>0</v>
      </c>
      <c r="T45" s="103">
        <v>0</v>
      </c>
      <c r="U45" s="586">
        <f t="shared" si="12"/>
        <v>0</v>
      </c>
      <c r="V45" s="687">
        <f t="shared" si="13"/>
        <v>0</v>
      </c>
      <c r="W45" s="103">
        <v>0</v>
      </c>
      <c r="X45" s="103">
        <v>0</v>
      </c>
      <c r="Y45" s="103">
        <v>0</v>
      </c>
      <c r="Z45" s="103">
        <v>0</v>
      </c>
      <c r="AA45" s="687">
        <f t="shared" si="15"/>
        <v>0</v>
      </c>
      <c r="AB45" s="103">
        <v>0</v>
      </c>
      <c r="AC45" s="103">
        <v>0</v>
      </c>
      <c r="AD45" s="103">
        <v>0</v>
      </c>
      <c r="AE45" s="103">
        <v>0</v>
      </c>
      <c r="AF45" s="687">
        <f t="shared" si="17"/>
        <v>0</v>
      </c>
      <c r="AG45" s="103">
        <v>0</v>
      </c>
      <c r="AH45" s="103">
        <v>0</v>
      </c>
      <c r="AI45" s="103">
        <v>0</v>
      </c>
      <c r="AJ45" s="103">
        <v>0</v>
      </c>
      <c r="AK45" s="586">
        <f t="shared" si="19"/>
        <v>0</v>
      </c>
    </row>
    <row r="46" spans="1:37" s="13" customFormat="1" ht="19.5" thickBot="1" x14ac:dyDescent="0.3">
      <c r="A46" s="507"/>
      <c r="B46" s="967"/>
      <c r="C46" s="1140"/>
      <c r="D46" s="1129"/>
      <c r="E46" s="153" t="s">
        <v>321</v>
      </c>
      <c r="F46" s="511">
        <f t="shared" si="0"/>
        <v>0</v>
      </c>
      <c r="G46" s="104">
        <v>0</v>
      </c>
      <c r="H46" s="104">
        <v>0</v>
      </c>
      <c r="I46" s="104">
        <v>0</v>
      </c>
      <c r="J46" s="104">
        <v>0</v>
      </c>
      <c r="K46" s="511">
        <f t="shared" si="8"/>
        <v>0</v>
      </c>
      <c r="L46" s="104">
        <v>0</v>
      </c>
      <c r="M46" s="104">
        <v>0</v>
      </c>
      <c r="N46" s="104">
        <v>0</v>
      </c>
      <c r="O46" s="104">
        <v>0</v>
      </c>
      <c r="P46" s="511">
        <f t="shared" si="10"/>
        <v>0</v>
      </c>
      <c r="Q46" s="104">
        <v>0</v>
      </c>
      <c r="R46" s="104">
        <v>0</v>
      </c>
      <c r="S46" s="104">
        <v>0</v>
      </c>
      <c r="T46" s="104">
        <v>0</v>
      </c>
      <c r="U46" s="586">
        <f t="shared" si="12"/>
        <v>0</v>
      </c>
      <c r="V46" s="687">
        <f t="shared" si="13"/>
        <v>0</v>
      </c>
      <c r="W46" s="104">
        <v>0</v>
      </c>
      <c r="X46" s="104">
        <v>0</v>
      </c>
      <c r="Y46" s="104">
        <v>0</v>
      </c>
      <c r="Z46" s="104">
        <v>0</v>
      </c>
      <c r="AA46" s="687">
        <f t="shared" si="15"/>
        <v>0</v>
      </c>
      <c r="AB46" s="104">
        <v>0</v>
      </c>
      <c r="AC46" s="104">
        <v>0</v>
      </c>
      <c r="AD46" s="104">
        <v>0</v>
      </c>
      <c r="AE46" s="104">
        <v>0</v>
      </c>
      <c r="AF46" s="687">
        <f t="shared" si="17"/>
        <v>0</v>
      </c>
      <c r="AG46" s="104">
        <v>0</v>
      </c>
      <c r="AH46" s="104">
        <v>0</v>
      </c>
      <c r="AI46" s="104">
        <v>0</v>
      </c>
      <c r="AJ46" s="104">
        <v>0</v>
      </c>
      <c r="AK46" s="586">
        <f t="shared" si="19"/>
        <v>0</v>
      </c>
    </row>
    <row r="47" spans="1:37" s="13" customFormat="1" ht="16.5" customHeight="1" thickBot="1" x14ac:dyDescent="0.3">
      <c r="A47" s="507"/>
      <c r="B47" s="967"/>
      <c r="C47" s="1140"/>
      <c r="D47" s="1130"/>
      <c r="E47" s="522" t="s">
        <v>1319</v>
      </c>
      <c r="F47" s="511">
        <f t="shared" si="0"/>
        <v>0</v>
      </c>
      <c r="G47" s="523">
        <v>0</v>
      </c>
      <c r="H47" s="523">
        <v>0</v>
      </c>
      <c r="I47" s="523">
        <v>0</v>
      </c>
      <c r="J47" s="523">
        <v>0</v>
      </c>
      <c r="K47" s="511">
        <f t="shared" si="8"/>
        <v>0</v>
      </c>
      <c r="L47" s="523">
        <v>0</v>
      </c>
      <c r="M47" s="523">
        <v>0</v>
      </c>
      <c r="N47" s="523">
        <v>0</v>
      </c>
      <c r="O47" s="523">
        <v>0</v>
      </c>
      <c r="P47" s="511">
        <f t="shared" si="10"/>
        <v>0</v>
      </c>
      <c r="Q47" s="523">
        <v>0</v>
      </c>
      <c r="R47" s="523">
        <v>0</v>
      </c>
      <c r="S47" s="523">
        <v>0</v>
      </c>
      <c r="T47" s="523">
        <v>0</v>
      </c>
      <c r="U47" s="586">
        <f t="shared" si="12"/>
        <v>0</v>
      </c>
      <c r="V47" s="687">
        <f t="shared" si="13"/>
        <v>0</v>
      </c>
      <c r="W47" s="523">
        <v>0</v>
      </c>
      <c r="X47" s="523">
        <v>0</v>
      </c>
      <c r="Y47" s="523">
        <v>0</v>
      </c>
      <c r="Z47" s="523">
        <v>0</v>
      </c>
      <c r="AA47" s="687">
        <f t="shared" si="15"/>
        <v>0</v>
      </c>
      <c r="AB47" s="523">
        <v>0</v>
      </c>
      <c r="AC47" s="523">
        <v>0</v>
      </c>
      <c r="AD47" s="523">
        <v>0</v>
      </c>
      <c r="AE47" s="523">
        <v>0</v>
      </c>
      <c r="AF47" s="687">
        <f t="shared" si="17"/>
        <v>0</v>
      </c>
      <c r="AG47" s="523">
        <v>0</v>
      </c>
      <c r="AH47" s="523">
        <v>0</v>
      </c>
      <c r="AI47" s="523">
        <v>0</v>
      </c>
      <c r="AJ47" s="523">
        <v>0</v>
      </c>
      <c r="AK47" s="586">
        <f t="shared" si="19"/>
        <v>0</v>
      </c>
    </row>
    <row r="48" spans="1:37" s="13" customFormat="1" ht="15.75" customHeight="1" x14ac:dyDescent="0.25">
      <c r="A48" s="507"/>
      <c r="B48" s="967">
        <v>12</v>
      </c>
      <c r="C48" s="1140"/>
      <c r="D48" s="1128" t="s">
        <v>1448</v>
      </c>
      <c r="E48" s="521" t="s">
        <v>328</v>
      </c>
      <c r="F48" s="511">
        <f t="shared" si="0"/>
        <v>0</v>
      </c>
      <c r="G48" s="519">
        <v>0</v>
      </c>
      <c r="H48" s="519">
        <v>0</v>
      </c>
      <c r="I48" s="519">
        <v>0</v>
      </c>
      <c r="J48" s="519">
        <v>0</v>
      </c>
      <c r="K48" s="511">
        <f t="shared" si="8"/>
        <v>0</v>
      </c>
      <c r="L48" s="519">
        <v>0</v>
      </c>
      <c r="M48" s="519">
        <v>0</v>
      </c>
      <c r="N48" s="519">
        <v>0</v>
      </c>
      <c r="O48" s="519">
        <v>0</v>
      </c>
      <c r="P48" s="511">
        <f t="shared" si="10"/>
        <v>0</v>
      </c>
      <c r="Q48" s="519">
        <v>0</v>
      </c>
      <c r="R48" s="519">
        <v>0</v>
      </c>
      <c r="S48" s="519">
        <v>0</v>
      </c>
      <c r="T48" s="519">
        <v>0</v>
      </c>
      <c r="U48" s="586">
        <f t="shared" si="12"/>
        <v>0</v>
      </c>
      <c r="V48" s="687">
        <f t="shared" si="13"/>
        <v>0</v>
      </c>
      <c r="W48" s="519">
        <v>0</v>
      </c>
      <c r="X48" s="519">
        <v>0</v>
      </c>
      <c r="Y48" s="519">
        <v>0</v>
      </c>
      <c r="Z48" s="519">
        <v>0</v>
      </c>
      <c r="AA48" s="687">
        <f t="shared" si="15"/>
        <v>0</v>
      </c>
      <c r="AB48" s="519">
        <v>0</v>
      </c>
      <c r="AC48" s="519">
        <v>0</v>
      </c>
      <c r="AD48" s="519">
        <v>0</v>
      </c>
      <c r="AE48" s="519">
        <v>0</v>
      </c>
      <c r="AF48" s="687">
        <f t="shared" si="17"/>
        <v>0</v>
      </c>
      <c r="AG48" s="519">
        <v>0</v>
      </c>
      <c r="AH48" s="519">
        <v>0</v>
      </c>
      <c r="AI48" s="519">
        <v>0</v>
      </c>
      <c r="AJ48" s="519">
        <v>0</v>
      </c>
      <c r="AK48" s="586">
        <f t="shared" si="19"/>
        <v>0</v>
      </c>
    </row>
    <row r="49" spans="1:37" s="13" customFormat="1" ht="15.75" customHeight="1" x14ac:dyDescent="0.25">
      <c r="A49" s="507"/>
      <c r="B49" s="967"/>
      <c r="C49" s="1140"/>
      <c r="D49" s="1129"/>
      <c r="E49" s="520" t="s">
        <v>329</v>
      </c>
      <c r="F49" s="511">
        <f t="shared" si="0"/>
        <v>0</v>
      </c>
      <c r="G49" s="103">
        <v>0</v>
      </c>
      <c r="H49" s="103">
        <v>0</v>
      </c>
      <c r="I49" s="103">
        <v>0</v>
      </c>
      <c r="J49" s="103">
        <v>0</v>
      </c>
      <c r="K49" s="511">
        <f t="shared" si="8"/>
        <v>0</v>
      </c>
      <c r="L49" s="103">
        <v>0</v>
      </c>
      <c r="M49" s="103">
        <v>0</v>
      </c>
      <c r="N49" s="103">
        <v>0</v>
      </c>
      <c r="O49" s="103">
        <v>0</v>
      </c>
      <c r="P49" s="511">
        <f t="shared" si="10"/>
        <v>0</v>
      </c>
      <c r="Q49" s="103">
        <v>0</v>
      </c>
      <c r="R49" s="103">
        <v>0</v>
      </c>
      <c r="S49" s="103">
        <v>0</v>
      </c>
      <c r="T49" s="103">
        <v>0</v>
      </c>
      <c r="U49" s="586">
        <f t="shared" si="12"/>
        <v>0</v>
      </c>
      <c r="V49" s="687">
        <f t="shared" si="13"/>
        <v>0</v>
      </c>
      <c r="W49" s="103">
        <v>0</v>
      </c>
      <c r="X49" s="103">
        <v>0</v>
      </c>
      <c r="Y49" s="103">
        <v>0</v>
      </c>
      <c r="Z49" s="103">
        <v>0</v>
      </c>
      <c r="AA49" s="687">
        <f t="shared" si="15"/>
        <v>0</v>
      </c>
      <c r="AB49" s="103">
        <v>0</v>
      </c>
      <c r="AC49" s="103">
        <v>0</v>
      </c>
      <c r="AD49" s="103">
        <v>0</v>
      </c>
      <c r="AE49" s="103">
        <v>0</v>
      </c>
      <c r="AF49" s="687">
        <f t="shared" si="17"/>
        <v>0</v>
      </c>
      <c r="AG49" s="103">
        <v>0</v>
      </c>
      <c r="AH49" s="103">
        <v>0</v>
      </c>
      <c r="AI49" s="103">
        <v>0</v>
      </c>
      <c r="AJ49" s="103">
        <v>0</v>
      </c>
      <c r="AK49" s="586">
        <f t="shared" si="19"/>
        <v>0</v>
      </c>
    </row>
    <row r="50" spans="1:37" s="13" customFormat="1" ht="16.5" customHeight="1" thickBot="1" x14ac:dyDescent="0.3">
      <c r="A50" s="507"/>
      <c r="B50" s="967"/>
      <c r="C50" s="1140"/>
      <c r="D50" s="1129"/>
      <c r="E50" s="153" t="s">
        <v>321</v>
      </c>
      <c r="F50" s="511">
        <f t="shared" si="0"/>
        <v>0</v>
      </c>
      <c r="G50" s="104">
        <v>0</v>
      </c>
      <c r="H50" s="104">
        <v>0</v>
      </c>
      <c r="I50" s="104">
        <v>0</v>
      </c>
      <c r="J50" s="104">
        <v>0</v>
      </c>
      <c r="K50" s="511">
        <f t="shared" si="8"/>
        <v>1</v>
      </c>
      <c r="L50" s="104">
        <v>0</v>
      </c>
      <c r="M50" s="104">
        <v>0</v>
      </c>
      <c r="N50" s="104">
        <v>0</v>
      </c>
      <c r="O50" s="104">
        <v>1</v>
      </c>
      <c r="P50" s="511">
        <f t="shared" si="10"/>
        <v>0</v>
      </c>
      <c r="Q50" s="104">
        <v>0</v>
      </c>
      <c r="R50" s="104">
        <v>0</v>
      </c>
      <c r="S50" s="104">
        <v>0</v>
      </c>
      <c r="T50" s="104">
        <v>0</v>
      </c>
      <c r="U50" s="586">
        <f t="shared" si="12"/>
        <v>1</v>
      </c>
      <c r="V50" s="687">
        <f t="shared" si="13"/>
        <v>0</v>
      </c>
      <c r="W50" s="104">
        <v>0</v>
      </c>
      <c r="X50" s="104">
        <v>0</v>
      </c>
      <c r="Y50" s="104">
        <v>0</v>
      </c>
      <c r="Z50" s="104">
        <v>0</v>
      </c>
      <c r="AA50" s="687">
        <f t="shared" si="15"/>
        <v>0</v>
      </c>
      <c r="AB50" s="104">
        <v>0</v>
      </c>
      <c r="AC50" s="104">
        <v>0</v>
      </c>
      <c r="AD50" s="104">
        <v>0</v>
      </c>
      <c r="AE50" s="104">
        <v>0</v>
      </c>
      <c r="AF50" s="687">
        <f t="shared" si="17"/>
        <v>0</v>
      </c>
      <c r="AG50" s="104">
        <v>0</v>
      </c>
      <c r="AH50" s="104">
        <v>0</v>
      </c>
      <c r="AI50" s="104">
        <v>0</v>
      </c>
      <c r="AJ50" s="104">
        <v>0</v>
      </c>
      <c r="AK50" s="586">
        <f t="shared" si="19"/>
        <v>0</v>
      </c>
    </row>
    <row r="51" spans="1:37" s="13" customFormat="1" ht="16.5" customHeight="1" thickBot="1" x14ac:dyDescent="0.3">
      <c r="A51" s="507"/>
      <c r="B51" s="967"/>
      <c r="C51" s="1140"/>
      <c r="D51" s="1130"/>
      <c r="E51" s="522" t="s">
        <v>1319</v>
      </c>
      <c r="F51" s="511">
        <f t="shared" si="0"/>
        <v>0</v>
      </c>
      <c r="G51" s="523">
        <v>0</v>
      </c>
      <c r="H51" s="523">
        <v>0</v>
      </c>
      <c r="I51" s="523">
        <v>0</v>
      </c>
      <c r="J51" s="523">
        <v>0</v>
      </c>
      <c r="K51" s="511">
        <f t="shared" si="8"/>
        <v>0</v>
      </c>
      <c r="L51" s="523">
        <v>0</v>
      </c>
      <c r="M51" s="523">
        <v>0</v>
      </c>
      <c r="N51" s="523">
        <v>0</v>
      </c>
      <c r="O51" s="523">
        <v>0</v>
      </c>
      <c r="P51" s="511">
        <f t="shared" si="10"/>
        <v>0</v>
      </c>
      <c r="Q51" s="523">
        <v>0</v>
      </c>
      <c r="R51" s="523">
        <v>0</v>
      </c>
      <c r="S51" s="523">
        <v>0</v>
      </c>
      <c r="T51" s="523">
        <v>0</v>
      </c>
      <c r="U51" s="586">
        <f t="shared" si="12"/>
        <v>0</v>
      </c>
      <c r="V51" s="687">
        <f t="shared" si="13"/>
        <v>0</v>
      </c>
      <c r="W51" s="523">
        <v>0</v>
      </c>
      <c r="X51" s="523">
        <v>0</v>
      </c>
      <c r="Y51" s="523">
        <v>0</v>
      </c>
      <c r="Z51" s="523">
        <v>0</v>
      </c>
      <c r="AA51" s="687">
        <f t="shared" si="15"/>
        <v>2</v>
      </c>
      <c r="AB51" s="523">
        <v>0</v>
      </c>
      <c r="AC51" s="523">
        <v>0</v>
      </c>
      <c r="AD51" s="523">
        <v>0</v>
      </c>
      <c r="AE51" s="523">
        <v>2</v>
      </c>
      <c r="AF51" s="687">
        <f t="shared" si="17"/>
        <v>0</v>
      </c>
      <c r="AG51" s="523">
        <v>0</v>
      </c>
      <c r="AH51" s="523">
        <v>0</v>
      </c>
      <c r="AI51" s="523">
        <v>0</v>
      </c>
      <c r="AJ51" s="523">
        <v>0</v>
      </c>
      <c r="AK51" s="586">
        <f t="shared" si="19"/>
        <v>2</v>
      </c>
    </row>
    <row r="52" spans="1:37" s="13" customFormat="1" ht="15" customHeight="1" x14ac:dyDescent="0.25">
      <c r="A52" s="507"/>
      <c r="B52" s="967">
        <v>13</v>
      </c>
      <c r="C52" s="1140"/>
      <c r="D52" s="1128" t="s">
        <v>1449</v>
      </c>
      <c r="E52" s="521" t="s">
        <v>328</v>
      </c>
      <c r="F52" s="511">
        <f t="shared" si="0"/>
        <v>149</v>
      </c>
      <c r="G52" s="519">
        <v>5</v>
      </c>
      <c r="H52" s="519">
        <v>16</v>
      </c>
      <c r="I52" s="519">
        <v>11</v>
      </c>
      <c r="J52" s="519">
        <v>117</v>
      </c>
      <c r="K52" s="511">
        <f t="shared" si="8"/>
        <v>131</v>
      </c>
      <c r="L52" s="519">
        <v>12</v>
      </c>
      <c r="M52" s="519">
        <v>17</v>
      </c>
      <c r="N52" s="519">
        <v>1</v>
      </c>
      <c r="O52" s="519">
        <v>101</v>
      </c>
      <c r="P52" s="511">
        <f t="shared" si="10"/>
        <v>171</v>
      </c>
      <c r="Q52" s="519">
        <v>22</v>
      </c>
      <c r="R52" s="519">
        <v>12</v>
      </c>
      <c r="S52" s="519">
        <v>11</v>
      </c>
      <c r="T52" s="519">
        <v>126</v>
      </c>
      <c r="U52" s="586">
        <f t="shared" si="12"/>
        <v>451</v>
      </c>
      <c r="V52" s="687">
        <f t="shared" si="13"/>
        <v>139</v>
      </c>
      <c r="W52" s="519">
        <v>21</v>
      </c>
      <c r="X52" s="519">
        <v>4</v>
      </c>
      <c r="Y52" s="519">
        <v>1</v>
      </c>
      <c r="Z52" s="519">
        <v>113</v>
      </c>
      <c r="AA52" s="687">
        <f t="shared" si="15"/>
        <v>65</v>
      </c>
      <c r="AB52" s="519">
        <v>10</v>
      </c>
      <c r="AC52" s="519">
        <v>2</v>
      </c>
      <c r="AD52" s="519">
        <v>5</v>
      </c>
      <c r="AE52" s="519">
        <v>48</v>
      </c>
      <c r="AF52" s="687">
        <f t="shared" si="17"/>
        <v>45</v>
      </c>
      <c r="AG52" s="519">
        <v>5</v>
      </c>
      <c r="AH52" s="519">
        <v>1</v>
      </c>
      <c r="AI52" s="519">
        <v>1</v>
      </c>
      <c r="AJ52" s="519">
        <v>38</v>
      </c>
      <c r="AK52" s="586">
        <f t="shared" si="19"/>
        <v>249</v>
      </c>
    </row>
    <row r="53" spans="1:37" s="13" customFormat="1" ht="15" customHeight="1" x14ac:dyDescent="0.25">
      <c r="A53" s="507"/>
      <c r="B53" s="967"/>
      <c r="C53" s="1140"/>
      <c r="D53" s="1129"/>
      <c r="E53" s="520" t="s">
        <v>329</v>
      </c>
      <c r="F53" s="511">
        <f t="shared" si="0"/>
        <v>0</v>
      </c>
      <c r="G53" s="103">
        <v>0</v>
      </c>
      <c r="H53" s="103">
        <v>0</v>
      </c>
      <c r="I53" s="103">
        <v>0</v>
      </c>
      <c r="J53" s="103">
        <v>0</v>
      </c>
      <c r="K53" s="511">
        <f t="shared" si="8"/>
        <v>0</v>
      </c>
      <c r="L53" s="103">
        <v>0</v>
      </c>
      <c r="M53" s="103">
        <v>0</v>
      </c>
      <c r="N53" s="103">
        <v>0</v>
      </c>
      <c r="O53" s="103">
        <v>0</v>
      </c>
      <c r="P53" s="511">
        <f t="shared" si="10"/>
        <v>0</v>
      </c>
      <c r="Q53" s="103">
        <v>0</v>
      </c>
      <c r="R53" s="103">
        <v>0</v>
      </c>
      <c r="S53" s="103">
        <v>0</v>
      </c>
      <c r="T53" s="103">
        <v>0</v>
      </c>
      <c r="U53" s="586">
        <f t="shared" si="12"/>
        <v>0</v>
      </c>
      <c r="V53" s="687">
        <f t="shared" si="13"/>
        <v>0</v>
      </c>
      <c r="W53" s="103">
        <v>0</v>
      </c>
      <c r="X53" s="103">
        <v>0</v>
      </c>
      <c r="Y53" s="103">
        <v>0</v>
      </c>
      <c r="Z53" s="103">
        <v>0</v>
      </c>
      <c r="AA53" s="687">
        <f t="shared" si="15"/>
        <v>0</v>
      </c>
      <c r="AB53" s="103">
        <v>0</v>
      </c>
      <c r="AC53" s="103">
        <v>0</v>
      </c>
      <c r="AD53" s="103">
        <v>0</v>
      </c>
      <c r="AE53" s="103">
        <v>0</v>
      </c>
      <c r="AF53" s="687">
        <f t="shared" si="17"/>
        <v>0</v>
      </c>
      <c r="AG53" s="103">
        <v>0</v>
      </c>
      <c r="AH53" s="103">
        <v>0</v>
      </c>
      <c r="AI53" s="103">
        <v>0</v>
      </c>
      <c r="AJ53" s="103">
        <v>0</v>
      </c>
      <c r="AK53" s="586">
        <f t="shared" si="19"/>
        <v>0</v>
      </c>
    </row>
    <row r="54" spans="1:37" s="13" customFormat="1" ht="15" customHeight="1" thickBot="1" x14ac:dyDescent="0.3">
      <c r="A54" s="507"/>
      <c r="B54" s="967"/>
      <c r="C54" s="1140"/>
      <c r="D54" s="1129"/>
      <c r="E54" s="153" t="s">
        <v>321</v>
      </c>
      <c r="F54" s="511">
        <f t="shared" si="0"/>
        <v>133</v>
      </c>
      <c r="G54" s="104">
        <v>6</v>
      </c>
      <c r="H54" s="104">
        <v>14</v>
      </c>
      <c r="I54" s="104">
        <v>5</v>
      </c>
      <c r="J54" s="104">
        <v>108</v>
      </c>
      <c r="K54" s="511">
        <f t="shared" si="8"/>
        <v>123</v>
      </c>
      <c r="L54" s="104">
        <v>7</v>
      </c>
      <c r="M54" s="104">
        <v>10</v>
      </c>
      <c r="N54" s="104">
        <v>4</v>
      </c>
      <c r="O54" s="104">
        <v>102</v>
      </c>
      <c r="P54" s="511">
        <f t="shared" si="10"/>
        <v>121</v>
      </c>
      <c r="Q54" s="104">
        <v>22</v>
      </c>
      <c r="R54" s="104">
        <v>28</v>
      </c>
      <c r="S54" s="104">
        <v>6</v>
      </c>
      <c r="T54" s="104">
        <v>65</v>
      </c>
      <c r="U54" s="586">
        <f t="shared" si="12"/>
        <v>377</v>
      </c>
      <c r="V54" s="687">
        <f t="shared" si="13"/>
        <v>186</v>
      </c>
      <c r="W54" s="104">
        <v>28</v>
      </c>
      <c r="X54" s="104">
        <v>26</v>
      </c>
      <c r="Y54" s="104">
        <v>9</v>
      </c>
      <c r="Z54" s="104">
        <v>123</v>
      </c>
      <c r="AA54" s="687">
        <f t="shared" si="15"/>
        <v>174</v>
      </c>
      <c r="AB54" s="104">
        <v>19</v>
      </c>
      <c r="AC54" s="104">
        <v>11</v>
      </c>
      <c r="AD54" s="104">
        <v>1</v>
      </c>
      <c r="AE54" s="104">
        <v>143</v>
      </c>
      <c r="AF54" s="687">
        <f t="shared" si="17"/>
        <v>152</v>
      </c>
      <c r="AG54" s="104">
        <v>9</v>
      </c>
      <c r="AH54" s="104">
        <v>24</v>
      </c>
      <c r="AI54" s="104">
        <v>4</v>
      </c>
      <c r="AJ54" s="104">
        <v>115</v>
      </c>
      <c r="AK54" s="586">
        <f t="shared" si="19"/>
        <v>512</v>
      </c>
    </row>
    <row r="55" spans="1:37" s="13" customFormat="1" ht="15.75" customHeight="1" thickBot="1" x14ac:dyDescent="0.3">
      <c r="A55" s="507"/>
      <c r="B55" s="967"/>
      <c r="C55" s="1140"/>
      <c r="D55" s="1130"/>
      <c r="E55" s="522" t="s">
        <v>1319</v>
      </c>
      <c r="F55" s="511">
        <f t="shared" si="0"/>
        <v>0</v>
      </c>
      <c r="G55" s="523">
        <v>0</v>
      </c>
      <c r="H55" s="523">
        <v>0</v>
      </c>
      <c r="I55" s="523">
        <v>0</v>
      </c>
      <c r="J55" s="523">
        <v>0</v>
      </c>
      <c r="K55" s="511">
        <f t="shared" si="8"/>
        <v>11</v>
      </c>
      <c r="L55" s="523">
        <v>0</v>
      </c>
      <c r="M55" s="523">
        <v>1</v>
      </c>
      <c r="N55" s="523">
        <v>0</v>
      </c>
      <c r="O55" s="523">
        <v>10</v>
      </c>
      <c r="P55" s="511">
        <f t="shared" si="10"/>
        <v>15</v>
      </c>
      <c r="Q55" s="523">
        <v>0</v>
      </c>
      <c r="R55" s="523">
        <v>13</v>
      </c>
      <c r="S55" s="523">
        <v>0</v>
      </c>
      <c r="T55" s="523">
        <v>2</v>
      </c>
      <c r="U55" s="586">
        <f t="shared" si="12"/>
        <v>26</v>
      </c>
      <c r="V55" s="687">
        <f t="shared" si="13"/>
        <v>29</v>
      </c>
      <c r="W55" s="523">
        <v>0</v>
      </c>
      <c r="X55" s="523">
        <v>8</v>
      </c>
      <c r="Y55" s="523">
        <v>0</v>
      </c>
      <c r="Z55" s="523">
        <v>21</v>
      </c>
      <c r="AA55" s="687">
        <f t="shared" si="15"/>
        <v>10</v>
      </c>
      <c r="AB55" s="523">
        <v>0</v>
      </c>
      <c r="AC55" s="523">
        <v>5</v>
      </c>
      <c r="AD55" s="523">
        <v>0</v>
      </c>
      <c r="AE55" s="523">
        <v>5</v>
      </c>
      <c r="AF55" s="687">
        <f t="shared" si="17"/>
        <v>35</v>
      </c>
      <c r="AG55" s="523">
        <v>1</v>
      </c>
      <c r="AH55" s="523">
        <v>14</v>
      </c>
      <c r="AI55" s="523">
        <v>0</v>
      </c>
      <c r="AJ55" s="523">
        <v>20</v>
      </c>
      <c r="AK55" s="586">
        <f t="shared" si="19"/>
        <v>74</v>
      </c>
    </row>
    <row r="56" spans="1:37" s="13" customFormat="1" ht="15" customHeight="1" x14ac:dyDescent="0.25">
      <c r="A56" s="507"/>
      <c r="B56" s="967">
        <v>14</v>
      </c>
      <c r="C56" s="1140"/>
      <c r="D56" s="1128" t="s">
        <v>1450</v>
      </c>
      <c r="E56" s="524" t="s">
        <v>328</v>
      </c>
      <c r="F56" s="511">
        <f t="shared" si="0"/>
        <v>0</v>
      </c>
      <c r="G56" s="525"/>
      <c r="H56" s="525"/>
      <c r="I56" s="525"/>
      <c r="J56" s="525"/>
      <c r="K56" s="511">
        <f t="shared" si="8"/>
        <v>0</v>
      </c>
      <c r="L56" s="525"/>
      <c r="M56" s="525"/>
      <c r="N56" s="525"/>
      <c r="O56" s="525"/>
      <c r="P56" s="511">
        <f t="shared" si="10"/>
        <v>0</v>
      </c>
      <c r="Q56" s="525"/>
      <c r="R56" s="525"/>
      <c r="S56" s="525"/>
      <c r="T56" s="525"/>
      <c r="U56" s="586">
        <f t="shared" si="12"/>
        <v>0</v>
      </c>
      <c r="V56" s="687">
        <f t="shared" si="13"/>
        <v>0</v>
      </c>
      <c r="W56" s="525"/>
      <c r="X56" s="525"/>
      <c r="Y56" s="525"/>
      <c r="Z56" s="525"/>
      <c r="AA56" s="687">
        <f t="shared" si="15"/>
        <v>0</v>
      </c>
      <c r="AB56" s="525"/>
      <c r="AC56" s="525"/>
      <c r="AD56" s="525"/>
      <c r="AE56" s="525"/>
      <c r="AF56" s="687">
        <f t="shared" si="17"/>
        <v>0</v>
      </c>
      <c r="AG56" s="525"/>
      <c r="AH56" s="525"/>
      <c r="AI56" s="525"/>
      <c r="AJ56" s="525"/>
      <c r="AK56" s="586">
        <f t="shared" si="19"/>
        <v>0</v>
      </c>
    </row>
    <row r="57" spans="1:37" s="13" customFormat="1" ht="15" customHeight="1" x14ac:dyDescent="0.25">
      <c r="A57" s="507"/>
      <c r="B57" s="967"/>
      <c r="C57" s="1140"/>
      <c r="D57" s="1129"/>
      <c r="E57" s="526" t="s">
        <v>329</v>
      </c>
      <c r="F57" s="511">
        <f t="shared" si="0"/>
        <v>0</v>
      </c>
      <c r="G57" s="527"/>
      <c r="H57" s="527"/>
      <c r="I57" s="527"/>
      <c r="J57" s="527"/>
      <c r="K57" s="511">
        <f t="shared" si="8"/>
        <v>0</v>
      </c>
      <c r="L57" s="527"/>
      <c r="M57" s="527"/>
      <c r="N57" s="527"/>
      <c r="O57" s="527"/>
      <c r="P57" s="511">
        <f t="shared" si="10"/>
        <v>0</v>
      </c>
      <c r="Q57" s="527"/>
      <c r="R57" s="527"/>
      <c r="S57" s="527"/>
      <c r="T57" s="527"/>
      <c r="U57" s="586">
        <f t="shared" si="12"/>
        <v>0</v>
      </c>
      <c r="V57" s="687">
        <f t="shared" si="13"/>
        <v>0</v>
      </c>
      <c r="W57" s="527"/>
      <c r="X57" s="527"/>
      <c r="Y57" s="527"/>
      <c r="Z57" s="527"/>
      <c r="AA57" s="687">
        <f t="shared" si="15"/>
        <v>0</v>
      </c>
      <c r="AB57" s="527"/>
      <c r="AC57" s="527"/>
      <c r="AD57" s="527"/>
      <c r="AE57" s="527"/>
      <c r="AF57" s="687">
        <f t="shared" si="17"/>
        <v>0</v>
      </c>
      <c r="AG57" s="527"/>
      <c r="AH57" s="527"/>
      <c r="AI57" s="527"/>
      <c r="AJ57" s="527"/>
      <c r="AK57" s="586">
        <f t="shared" si="19"/>
        <v>0</v>
      </c>
    </row>
    <row r="58" spans="1:37" s="13" customFormat="1" ht="19.5" thickBot="1" x14ac:dyDescent="0.3">
      <c r="A58" s="507"/>
      <c r="B58" s="967"/>
      <c r="C58" s="1140"/>
      <c r="D58" s="1129"/>
      <c r="E58" s="153" t="s">
        <v>321</v>
      </c>
      <c r="F58" s="511">
        <f t="shared" si="0"/>
        <v>13</v>
      </c>
      <c r="G58" s="104">
        <v>0</v>
      </c>
      <c r="H58" s="104">
        <v>0</v>
      </c>
      <c r="I58" s="104">
        <v>0</v>
      </c>
      <c r="J58" s="104">
        <v>13</v>
      </c>
      <c r="K58" s="511">
        <f t="shared" si="8"/>
        <v>14</v>
      </c>
      <c r="L58" s="104">
        <v>0</v>
      </c>
      <c r="M58" s="104">
        <v>0</v>
      </c>
      <c r="N58" s="104">
        <v>0</v>
      </c>
      <c r="O58" s="104">
        <v>14</v>
      </c>
      <c r="P58" s="511">
        <f t="shared" si="10"/>
        <v>12</v>
      </c>
      <c r="Q58" s="104">
        <v>0</v>
      </c>
      <c r="R58" s="104">
        <v>0</v>
      </c>
      <c r="S58" s="104">
        <v>0</v>
      </c>
      <c r="T58" s="104">
        <v>12</v>
      </c>
      <c r="U58" s="586">
        <f t="shared" si="12"/>
        <v>39</v>
      </c>
      <c r="V58" s="687">
        <f t="shared" si="13"/>
        <v>22</v>
      </c>
      <c r="W58" s="104">
        <v>0</v>
      </c>
      <c r="X58" s="104">
        <v>0</v>
      </c>
      <c r="Y58" s="104">
        <v>0</v>
      </c>
      <c r="Z58" s="104">
        <v>22</v>
      </c>
      <c r="AA58" s="687">
        <f t="shared" si="15"/>
        <v>12</v>
      </c>
      <c r="AB58" s="104">
        <v>0</v>
      </c>
      <c r="AC58" s="104">
        <v>1</v>
      </c>
      <c r="AD58" s="104">
        <v>0</v>
      </c>
      <c r="AE58" s="104">
        <v>11</v>
      </c>
      <c r="AF58" s="687">
        <f t="shared" si="17"/>
        <v>21</v>
      </c>
      <c r="AG58" s="104">
        <v>0</v>
      </c>
      <c r="AH58" s="104">
        <v>0</v>
      </c>
      <c r="AI58" s="104">
        <v>0</v>
      </c>
      <c r="AJ58" s="104">
        <v>21</v>
      </c>
      <c r="AK58" s="586">
        <f t="shared" si="19"/>
        <v>55</v>
      </c>
    </row>
    <row r="59" spans="1:37" s="13" customFormat="1" ht="19.5" thickBot="1" x14ac:dyDescent="0.3">
      <c r="A59" s="507"/>
      <c r="B59" s="967"/>
      <c r="C59" s="1140"/>
      <c r="D59" s="1130"/>
      <c r="E59" s="522" t="s">
        <v>1319</v>
      </c>
      <c r="F59" s="511">
        <f t="shared" si="0"/>
        <v>2</v>
      </c>
      <c r="G59" s="523">
        <v>0</v>
      </c>
      <c r="H59" s="523">
        <v>0</v>
      </c>
      <c r="I59" s="523">
        <v>0</v>
      </c>
      <c r="J59" s="523">
        <v>2</v>
      </c>
      <c r="K59" s="511">
        <f t="shared" si="8"/>
        <v>6</v>
      </c>
      <c r="L59" s="523">
        <v>0</v>
      </c>
      <c r="M59" s="523">
        <v>0</v>
      </c>
      <c r="N59" s="523">
        <v>0</v>
      </c>
      <c r="O59" s="523">
        <v>6</v>
      </c>
      <c r="P59" s="511">
        <f t="shared" si="10"/>
        <v>3</v>
      </c>
      <c r="Q59" s="523">
        <v>0</v>
      </c>
      <c r="R59" s="523">
        <v>0</v>
      </c>
      <c r="S59" s="523">
        <v>0</v>
      </c>
      <c r="T59" s="523">
        <v>3</v>
      </c>
      <c r="U59" s="586">
        <f t="shared" si="12"/>
        <v>11</v>
      </c>
      <c r="V59" s="687">
        <f t="shared" si="13"/>
        <v>4</v>
      </c>
      <c r="W59" s="523">
        <v>0</v>
      </c>
      <c r="X59" s="523">
        <v>0</v>
      </c>
      <c r="Y59" s="523">
        <v>0</v>
      </c>
      <c r="Z59" s="523">
        <v>4</v>
      </c>
      <c r="AA59" s="687">
        <f t="shared" si="15"/>
        <v>11</v>
      </c>
      <c r="AB59" s="523">
        <v>0</v>
      </c>
      <c r="AC59" s="523">
        <v>1</v>
      </c>
      <c r="AD59" s="523">
        <v>0</v>
      </c>
      <c r="AE59" s="523">
        <v>10</v>
      </c>
      <c r="AF59" s="687">
        <f t="shared" si="17"/>
        <v>8</v>
      </c>
      <c r="AG59" s="523">
        <v>0</v>
      </c>
      <c r="AH59" s="523">
        <v>1</v>
      </c>
      <c r="AI59" s="523">
        <v>0</v>
      </c>
      <c r="AJ59" s="523">
        <v>7</v>
      </c>
      <c r="AK59" s="586">
        <f t="shared" si="19"/>
        <v>23</v>
      </c>
    </row>
    <row r="60" spans="1:37" s="13" customFormat="1" ht="15" customHeight="1" x14ac:dyDescent="0.25">
      <c r="A60" s="507"/>
      <c r="B60" s="967">
        <v>15</v>
      </c>
      <c r="C60" s="1140"/>
      <c r="D60" s="1128" t="s">
        <v>1451</v>
      </c>
      <c r="E60" s="524" t="s">
        <v>328</v>
      </c>
      <c r="F60" s="511">
        <f t="shared" si="0"/>
        <v>0</v>
      </c>
      <c r="G60" s="525"/>
      <c r="H60" s="525"/>
      <c r="I60" s="525"/>
      <c r="J60" s="525"/>
      <c r="K60" s="511">
        <f t="shared" si="8"/>
        <v>0</v>
      </c>
      <c r="L60" s="525"/>
      <c r="M60" s="525"/>
      <c r="N60" s="525"/>
      <c r="O60" s="525"/>
      <c r="P60" s="511">
        <f t="shared" si="10"/>
        <v>0</v>
      </c>
      <c r="Q60" s="525"/>
      <c r="R60" s="525"/>
      <c r="S60" s="525"/>
      <c r="T60" s="525"/>
      <c r="U60" s="586">
        <f t="shared" si="12"/>
        <v>0</v>
      </c>
      <c r="V60" s="687">
        <f t="shared" si="13"/>
        <v>0</v>
      </c>
      <c r="W60" s="525"/>
      <c r="X60" s="525"/>
      <c r="Y60" s="525"/>
      <c r="Z60" s="525"/>
      <c r="AA60" s="687">
        <f t="shared" si="15"/>
        <v>0</v>
      </c>
      <c r="AB60" s="525"/>
      <c r="AC60" s="525"/>
      <c r="AD60" s="525"/>
      <c r="AE60" s="525"/>
      <c r="AF60" s="687">
        <f t="shared" si="17"/>
        <v>0</v>
      </c>
      <c r="AG60" s="525"/>
      <c r="AH60" s="525"/>
      <c r="AI60" s="525"/>
      <c r="AJ60" s="525"/>
      <c r="AK60" s="586">
        <f t="shared" si="19"/>
        <v>0</v>
      </c>
    </row>
    <row r="61" spans="1:37" s="13" customFormat="1" ht="15" customHeight="1" x14ac:dyDescent="0.25">
      <c r="A61" s="507"/>
      <c r="B61" s="967"/>
      <c r="C61" s="1140"/>
      <c r="D61" s="1129"/>
      <c r="E61" s="526" t="s">
        <v>329</v>
      </c>
      <c r="F61" s="511">
        <f t="shared" si="0"/>
        <v>0</v>
      </c>
      <c r="G61" s="527"/>
      <c r="H61" s="527"/>
      <c r="I61" s="527"/>
      <c r="J61" s="527"/>
      <c r="K61" s="511">
        <f t="shared" si="8"/>
        <v>0</v>
      </c>
      <c r="L61" s="527"/>
      <c r="M61" s="527"/>
      <c r="N61" s="527"/>
      <c r="O61" s="527"/>
      <c r="P61" s="511">
        <f t="shared" si="10"/>
        <v>0</v>
      </c>
      <c r="Q61" s="527"/>
      <c r="R61" s="527"/>
      <c r="S61" s="527"/>
      <c r="T61" s="527"/>
      <c r="U61" s="586">
        <f t="shared" si="12"/>
        <v>0</v>
      </c>
      <c r="V61" s="687">
        <f t="shared" si="13"/>
        <v>0</v>
      </c>
      <c r="W61" s="527"/>
      <c r="X61" s="527"/>
      <c r="Y61" s="527"/>
      <c r="Z61" s="527"/>
      <c r="AA61" s="687">
        <f t="shared" si="15"/>
        <v>0</v>
      </c>
      <c r="AB61" s="527"/>
      <c r="AC61" s="527"/>
      <c r="AD61" s="527"/>
      <c r="AE61" s="527"/>
      <c r="AF61" s="687">
        <f t="shared" si="17"/>
        <v>0</v>
      </c>
      <c r="AG61" s="527"/>
      <c r="AH61" s="527"/>
      <c r="AI61" s="527"/>
      <c r="AJ61" s="527"/>
      <c r="AK61" s="586">
        <f t="shared" si="19"/>
        <v>0</v>
      </c>
    </row>
    <row r="62" spans="1:37" s="13" customFormat="1" ht="15" customHeight="1" thickBot="1" x14ac:dyDescent="0.3">
      <c r="A62" s="507"/>
      <c r="B62" s="967"/>
      <c r="C62" s="1140"/>
      <c r="D62" s="1129"/>
      <c r="E62" s="153" t="s">
        <v>321</v>
      </c>
      <c r="F62" s="511">
        <f t="shared" si="0"/>
        <v>0</v>
      </c>
      <c r="G62" s="104">
        <v>0</v>
      </c>
      <c r="H62" s="104">
        <v>0</v>
      </c>
      <c r="I62" s="104">
        <v>0</v>
      </c>
      <c r="J62" s="104">
        <v>0</v>
      </c>
      <c r="K62" s="511">
        <f t="shared" si="8"/>
        <v>1</v>
      </c>
      <c r="L62" s="104">
        <v>0</v>
      </c>
      <c r="M62" s="104">
        <v>0</v>
      </c>
      <c r="N62" s="104">
        <v>0</v>
      </c>
      <c r="O62" s="104">
        <v>1</v>
      </c>
      <c r="P62" s="511">
        <f t="shared" si="10"/>
        <v>2</v>
      </c>
      <c r="Q62" s="104">
        <v>0</v>
      </c>
      <c r="R62" s="104">
        <v>1</v>
      </c>
      <c r="S62" s="104">
        <v>0</v>
      </c>
      <c r="T62" s="104">
        <v>1</v>
      </c>
      <c r="U62" s="586">
        <f t="shared" si="12"/>
        <v>3</v>
      </c>
      <c r="V62" s="687">
        <f t="shared" si="13"/>
        <v>2</v>
      </c>
      <c r="W62" s="104">
        <v>0</v>
      </c>
      <c r="X62" s="104">
        <v>0</v>
      </c>
      <c r="Y62" s="104">
        <v>0</v>
      </c>
      <c r="Z62" s="104">
        <v>2</v>
      </c>
      <c r="AA62" s="687">
        <f t="shared" si="15"/>
        <v>0</v>
      </c>
      <c r="AB62" s="104">
        <v>0</v>
      </c>
      <c r="AC62" s="104">
        <v>0</v>
      </c>
      <c r="AD62" s="104">
        <v>0</v>
      </c>
      <c r="AE62" s="104">
        <v>0</v>
      </c>
      <c r="AF62" s="687">
        <f t="shared" si="17"/>
        <v>0</v>
      </c>
      <c r="AG62" s="104">
        <v>0</v>
      </c>
      <c r="AH62" s="104">
        <v>0</v>
      </c>
      <c r="AI62" s="104">
        <v>0</v>
      </c>
      <c r="AJ62" s="104">
        <v>0</v>
      </c>
      <c r="AK62" s="586">
        <f t="shared" si="19"/>
        <v>2</v>
      </c>
    </row>
    <row r="63" spans="1:37" s="13" customFormat="1" ht="19.5" thickBot="1" x14ac:dyDescent="0.3">
      <c r="A63" s="507"/>
      <c r="B63" s="967"/>
      <c r="C63" s="1140"/>
      <c r="D63" s="1130"/>
      <c r="E63" s="522" t="s">
        <v>1319</v>
      </c>
      <c r="F63" s="511">
        <f t="shared" si="0"/>
        <v>0</v>
      </c>
      <c r="G63" s="523">
        <v>0</v>
      </c>
      <c r="H63" s="523">
        <v>0</v>
      </c>
      <c r="I63" s="523">
        <v>0</v>
      </c>
      <c r="J63" s="523">
        <v>0</v>
      </c>
      <c r="K63" s="511">
        <f t="shared" si="8"/>
        <v>0</v>
      </c>
      <c r="L63" s="523">
        <v>0</v>
      </c>
      <c r="M63" s="523">
        <v>0</v>
      </c>
      <c r="N63" s="523">
        <v>0</v>
      </c>
      <c r="O63" s="523">
        <v>0</v>
      </c>
      <c r="P63" s="511">
        <f t="shared" si="10"/>
        <v>0</v>
      </c>
      <c r="Q63" s="523">
        <v>0</v>
      </c>
      <c r="R63" s="523">
        <v>0</v>
      </c>
      <c r="S63" s="523">
        <v>0</v>
      </c>
      <c r="T63" s="523">
        <v>0</v>
      </c>
      <c r="U63" s="586">
        <f t="shared" si="12"/>
        <v>0</v>
      </c>
      <c r="V63" s="687">
        <f t="shared" si="13"/>
        <v>0</v>
      </c>
      <c r="W63" s="523">
        <v>0</v>
      </c>
      <c r="X63" s="523">
        <v>0</v>
      </c>
      <c r="Y63" s="523">
        <v>0</v>
      </c>
      <c r="Z63" s="523">
        <v>0</v>
      </c>
      <c r="AA63" s="687">
        <f t="shared" si="15"/>
        <v>0</v>
      </c>
      <c r="AB63" s="523">
        <v>0</v>
      </c>
      <c r="AC63" s="523">
        <v>0</v>
      </c>
      <c r="AD63" s="523">
        <v>0</v>
      </c>
      <c r="AE63" s="523">
        <v>0</v>
      </c>
      <c r="AF63" s="687">
        <f t="shared" si="17"/>
        <v>2</v>
      </c>
      <c r="AG63" s="523">
        <v>0</v>
      </c>
      <c r="AH63" s="523">
        <v>0</v>
      </c>
      <c r="AI63" s="523">
        <v>0</v>
      </c>
      <c r="AJ63" s="523">
        <v>2</v>
      </c>
      <c r="AK63" s="586">
        <f t="shared" si="19"/>
        <v>2</v>
      </c>
    </row>
    <row r="64" spans="1:37" s="13" customFormat="1" ht="22.5" customHeight="1" x14ac:dyDescent="0.25">
      <c r="A64" s="507"/>
      <c r="B64" s="967">
        <v>16</v>
      </c>
      <c r="C64" s="1140"/>
      <c r="D64" s="1128" t="s">
        <v>1452</v>
      </c>
      <c r="E64" s="521" t="s">
        <v>328</v>
      </c>
      <c r="F64" s="511">
        <f t="shared" si="0"/>
        <v>0</v>
      </c>
      <c r="G64" s="519">
        <v>0</v>
      </c>
      <c r="H64" s="519">
        <v>0</v>
      </c>
      <c r="I64" s="519">
        <v>0</v>
      </c>
      <c r="J64" s="519">
        <v>0</v>
      </c>
      <c r="K64" s="511">
        <f t="shared" si="8"/>
        <v>0</v>
      </c>
      <c r="L64" s="519">
        <v>0</v>
      </c>
      <c r="M64" s="519">
        <v>0</v>
      </c>
      <c r="N64" s="519">
        <v>0</v>
      </c>
      <c r="O64" s="519">
        <v>0</v>
      </c>
      <c r="P64" s="511">
        <f t="shared" si="10"/>
        <v>0</v>
      </c>
      <c r="Q64" s="519">
        <v>0</v>
      </c>
      <c r="R64" s="519">
        <v>0</v>
      </c>
      <c r="S64" s="519">
        <v>0</v>
      </c>
      <c r="T64" s="519">
        <v>0</v>
      </c>
      <c r="U64" s="586">
        <f t="shared" si="12"/>
        <v>0</v>
      </c>
      <c r="V64" s="687">
        <f t="shared" si="13"/>
        <v>0</v>
      </c>
      <c r="W64" s="519">
        <v>0</v>
      </c>
      <c r="X64" s="519">
        <v>0</v>
      </c>
      <c r="Y64" s="519">
        <v>0</v>
      </c>
      <c r="Z64" s="519">
        <v>0</v>
      </c>
      <c r="AA64" s="687">
        <f t="shared" si="15"/>
        <v>0</v>
      </c>
      <c r="AB64" s="519">
        <v>0</v>
      </c>
      <c r="AC64" s="519">
        <v>0</v>
      </c>
      <c r="AD64" s="519">
        <v>0</v>
      </c>
      <c r="AE64" s="519">
        <v>0</v>
      </c>
      <c r="AF64" s="687">
        <f t="shared" si="17"/>
        <v>0</v>
      </c>
      <c r="AG64" s="519">
        <v>0</v>
      </c>
      <c r="AH64" s="519">
        <v>0</v>
      </c>
      <c r="AI64" s="519">
        <v>0</v>
      </c>
      <c r="AJ64" s="519">
        <v>0</v>
      </c>
      <c r="AK64" s="586">
        <f t="shared" si="19"/>
        <v>0</v>
      </c>
    </row>
    <row r="65" spans="1:37" s="13" customFormat="1" ht="22.5" customHeight="1" x14ac:dyDescent="0.25">
      <c r="A65" s="507"/>
      <c r="B65" s="967"/>
      <c r="C65" s="1140"/>
      <c r="D65" s="1129"/>
      <c r="E65" s="520" t="s">
        <v>329</v>
      </c>
      <c r="F65" s="511">
        <f t="shared" si="0"/>
        <v>0</v>
      </c>
      <c r="G65" s="103">
        <v>0</v>
      </c>
      <c r="H65" s="103">
        <v>0</v>
      </c>
      <c r="I65" s="103">
        <v>0</v>
      </c>
      <c r="J65" s="103">
        <v>0</v>
      </c>
      <c r="K65" s="511">
        <f t="shared" si="8"/>
        <v>0</v>
      </c>
      <c r="L65" s="103">
        <v>0</v>
      </c>
      <c r="M65" s="103">
        <v>0</v>
      </c>
      <c r="N65" s="103">
        <v>0</v>
      </c>
      <c r="O65" s="103">
        <v>0</v>
      </c>
      <c r="P65" s="511">
        <f t="shared" si="10"/>
        <v>0</v>
      </c>
      <c r="Q65" s="103">
        <v>0</v>
      </c>
      <c r="R65" s="103">
        <v>0</v>
      </c>
      <c r="S65" s="103">
        <v>0</v>
      </c>
      <c r="T65" s="103">
        <v>0</v>
      </c>
      <c r="U65" s="586">
        <f t="shared" si="12"/>
        <v>0</v>
      </c>
      <c r="V65" s="687">
        <f t="shared" si="13"/>
        <v>0</v>
      </c>
      <c r="W65" s="103">
        <v>0</v>
      </c>
      <c r="X65" s="103">
        <v>0</v>
      </c>
      <c r="Y65" s="103">
        <v>0</v>
      </c>
      <c r="Z65" s="103">
        <v>0</v>
      </c>
      <c r="AA65" s="687">
        <f t="shared" si="15"/>
        <v>0</v>
      </c>
      <c r="AB65" s="103">
        <v>0</v>
      </c>
      <c r="AC65" s="103">
        <v>0</v>
      </c>
      <c r="AD65" s="103">
        <v>0</v>
      </c>
      <c r="AE65" s="103">
        <v>0</v>
      </c>
      <c r="AF65" s="687">
        <f t="shared" si="17"/>
        <v>0</v>
      </c>
      <c r="AG65" s="103">
        <v>0</v>
      </c>
      <c r="AH65" s="103">
        <v>0</v>
      </c>
      <c r="AI65" s="103">
        <v>0</v>
      </c>
      <c r="AJ65" s="103">
        <v>0</v>
      </c>
      <c r="AK65" s="586">
        <f t="shared" si="19"/>
        <v>0</v>
      </c>
    </row>
    <row r="66" spans="1:37" s="13" customFormat="1" ht="22.5" customHeight="1" thickBot="1" x14ac:dyDescent="0.3">
      <c r="A66" s="507"/>
      <c r="B66" s="967"/>
      <c r="C66" s="1140"/>
      <c r="D66" s="1130"/>
      <c r="E66" s="153" t="s">
        <v>321</v>
      </c>
      <c r="F66" s="511">
        <f t="shared" si="0"/>
        <v>0</v>
      </c>
      <c r="G66" s="104">
        <v>0</v>
      </c>
      <c r="H66" s="104">
        <v>0</v>
      </c>
      <c r="I66" s="104">
        <v>0</v>
      </c>
      <c r="J66" s="104">
        <v>0</v>
      </c>
      <c r="K66" s="511">
        <f t="shared" si="8"/>
        <v>0</v>
      </c>
      <c r="L66" s="104">
        <v>0</v>
      </c>
      <c r="M66" s="104">
        <v>0</v>
      </c>
      <c r="N66" s="104">
        <v>0</v>
      </c>
      <c r="O66" s="104">
        <v>0</v>
      </c>
      <c r="P66" s="511">
        <f t="shared" si="10"/>
        <v>0</v>
      </c>
      <c r="Q66" s="104">
        <v>0</v>
      </c>
      <c r="R66" s="104">
        <v>0</v>
      </c>
      <c r="S66" s="104">
        <v>0</v>
      </c>
      <c r="T66" s="104">
        <v>0</v>
      </c>
      <c r="U66" s="586">
        <f t="shared" si="12"/>
        <v>0</v>
      </c>
      <c r="V66" s="687">
        <f t="shared" si="13"/>
        <v>0</v>
      </c>
      <c r="W66" s="104">
        <v>0</v>
      </c>
      <c r="X66" s="104">
        <v>0</v>
      </c>
      <c r="Y66" s="104">
        <v>0</v>
      </c>
      <c r="Z66" s="104">
        <v>0</v>
      </c>
      <c r="AA66" s="687">
        <f t="shared" si="15"/>
        <v>0</v>
      </c>
      <c r="AB66" s="104">
        <v>0</v>
      </c>
      <c r="AC66" s="104">
        <v>0</v>
      </c>
      <c r="AD66" s="104">
        <v>0</v>
      </c>
      <c r="AE66" s="104">
        <v>0</v>
      </c>
      <c r="AF66" s="687">
        <f t="shared" si="17"/>
        <v>0</v>
      </c>
      <c r="AG66" s="104">
        <v>0</v>
      </c>
      <c r="AH66" s="104">
        <v>0</v>
      </c>
      <c r="AI66" s="104">
        <v>0</v>
      </c>
      <c r="AJ66" s="104">
        <v>0</v>
      </c>
      <c r="AK66" s="586">
        <f t="shared" si="19"/>
        <v>0</v>
      </c>
    </row>
    <row r="67" spans="1:37" s="13" customFormat="1" ht="27.75" customHeight="1" x14ac:dyDescent="0.25">
      <c r="A67" s="507"/>
      <c r="B67" s="944">
        <v>17</v>
      </c>
      <c r="C67" s="1140"/>
      <c r="D67" s="1128" t="s">
        <v>1394</v>
      </c>
      <c r="E67" s="521" t="s">
        <v>328</v>
      </c>
      <c r="F67" s="511">
        <f t="shared" si="0"/>
        <v>0</v>
      </c>
      <c r="G67" s="519">
        <v>0</v>
      </c>
      <c r="H67" s="519">
        <v>0</v>
      </c>
      <c r="I67" s="519">
        <v>0</v>
      </c>
      <c r="J67" s="519">
        <v>0</v>
      </c>
      <c r="K67" s="511">
        <f t="shared" si="8"/>
        <v>0</v>
      </c>
      <c r="L67" s="519">
        <v>0</v>
      </c>
      <c r="M67" s="519">
        <v>0</v>
      </c>
      <c r="N67" s="519">
        <v>0</v>
      </c>
      <c r="O67" s="519">
        <v>0</v>
      </c>
      <c r="P67" s="511">
        <f t="shared" si="10"/>
        <v>0</v>
      </c>
      <c r="Q67" s="519">
        <v>0</v>
      </c>
      <c r="R67" s="519">
        <v>0</v>
      </c>
      <c r="S67" s="519">
        <v>0</v>
      </c>
      <c r="T67" s="519">
        <v>0</v>
      </c>
      <c r="U67" s="586">
        <f t="shared" si="12"/>
        <v>0</v>
      </c>
      <c r="V67" s="687">
        <f t="shared" si="13"/>
        <v>0</v>
      </c>
      <c r="W67" s="519">
        <v>0</v>
      </c>
      <c r="X67" s="519">
        <v>0</v>
      </c>
      <c r="Y67" s="519">
        <v>0</v>
      </c>
      <c r="Z67" s="519">
        <v>0</v>
      </c>
      <c r="AA67" s="687">
        <f t="shared" si="15"/>
        <v>0</v>
      </c>
      <c r="AB67" s="519">
        <v>0</v>
      </c>
      <c r="AC67" s="519">
        <v>0</v>
      </c>
      <c r="AD67" s="519">
        <v>0</v>
      </c>
      <c r="AE67" s="519">
        <v>0</v>
      </c>
      <c r="AF67" s="687">
        <f t="shared" si="17"/>
        <v>0</v>
      </c>
      <c r="AG67" s="519">
        <v>0</v>
      </c>
      <c r="AH67" s="519">
        <v>0</v>
      </c>
      <c r="AI67" s="519">
        <v>0</v>
      </c>
      <c r="AJ67" s="519">
        <v>0</v>
      </c>
      <c r="AK67" s="586">
        <f t="shared" si="19"/>
        <v>0</v>
      </c>
    </row>
    <row r="68" spans="1:37" s="13" customFormat="1" ht="27.75" customHeight="1" x14ac:dyDescent="0.25">
      <c r="A68" s="507"/>
      <c r="B68" s="945"/>
      <c r="C68" s="1140"/>
      <c r="D68" s="1129"/>
      <c r="E68" s="520" t="s">
        <v>329</v>
      </c>
      <c r="F68" s="511">
        <f t="shared" si="0"/>
        <v>0</v>
      </c>
      <c r="G68" s="103">
        <v>0</v>
      </c>
      <c r="H68" s="103">
        <v>0</v>
      </c>
      <c r="I68" s="103">
        <v>0</v>
      </c>
      <c r="J68" s="103">
        <v>0</v>
      </c>
      <c r="K68" s="511">
        <f t="shared" si="8"/>
        <v>0</v>
      </c>
      <c r="L68" s="103">
        <v>0</v>
      </c>
      <c r="M68" s="103">
        <v>0</v>
      </c>
      <c r="N68" s="103">
        <v>0</v>
      </c>
      <c r="O68" s="103">
        <v>0</v>
      </c>
      <c r="P68" s="511">
        <f t="shared" si="10"/>
        <v>0</v>
      </c>
      <c r="Q68" s="103">
        <v>0</v>
      </c>
      <c r="R68" s="103">
        <v>0</v>
      </c>
      <c r="S68" s="103">
        <v>0</v>
      </c>
      <c r="T68" s="103">
        <v>0</v>
      </c>
      <c r="U68" s="586">
        <f t="shared" si="12"/>
        <v>0</v>
      </c>
      <c r="V68" s="687">
        <f t="shared" si="13"/>
        <v>0</v>
      </c>
      <c r="W68" s="103">
        <v>0</v>
      </c>
      <c r="X68" s="103">
        <v>0</v>
      </c>
      <c r="Y68" s="103">
        <v>0</v>
      </c>
      <c r="Z68" s="103">
        <v>0</v>
      </c>
      <c r="AA68" s="687">
        <f t="shared" si="15"/>
        <v>0</v>
      </c>
      <c r="AB68" s="103">
        <v>0</v>
      </c>
      <c r="AC68" s="103">
        <v>0</v>
      </c>
      <c r="AD68" s="103">
        <v>0</v>
      </c>
      <c r="AE68" s="103">
        <v>0</v>
      </c>
      <c r="AF68" s="687">
        <f t="shared" si="17"/>
        <v>0</v>
      </c>
      <c r="AG68" s="103">
        <v>0</v>
      </c>
      <c r="AH68" s="103">
        <v>0</v>
      </c>
      <c r="AI68" s="103">
        <v>0</v>
      </c>
      <c r="AJ68" s="103">
        <v>0</v>
      </c>
      <c r="AK68" s="586">
        <f t="shared" si="19"/>
        <v>0</v>
      </c>
    </row>
    <row r="69" spans="1:37" s="13" customFormat="1" ht="27.75" customHeight="1" thickBot="1" x14ac:dyDescent="0.3">
      <c r="A69" s="507"/>
      <c r="B69" s="945"/>
      <c r="C69" s="1140"/>
      <c r="D69" s="1129"/>
      <c r="E69" s="153" t="s">
        <v>321</v>
      </c>
      <c r="F69" s="511">
        <f t="shared" ref="F69:F132" si="31">J69+G69+H69+I69</f>
        <v>0</v>
      </c>
      <c r="G69" s="104">
        <v>0</v>
      </c>
      <c r="H69" s="104">
        <v>0</v>
      </c>
      <c r="I69" s="104">
        <v>0</v>
      </c>
      <c r="J69" s="104">
        <v>0</v>
      </c>
      <c r="K69" s="511">
        <f t="shared" ref="K69:K132" si="32">O69+L69+M69+N69</f>
        <v>0</v>
      </c>
      <c r="L69" s="104">
        <v>0</v>
      </c>
      <c r="M69" s="104">
        <v>0</v>
      </c>
      <c r="N69" s="104">
        <v>0</v>
      </c>
      <c r="O69" s="104">
        <v>0</v>
      </c>
      <c r="P69" s="511">
        <f t="shared" si="10"/>
        <v>0</v>
      </c>
      <c r="Q69" s="104">
        <v>0</v>
      </c>
      <c r="R69" s="104">
        <v>0</v>
      </c>
      <c r="S69" s="104">
        <v>0</v>
      </c>
      <c r="T69" s="104">
        <v>0</v>
      </c>
      <c r="U69" s="586">
        <f t="shared" si="12"/>
        <v>0</v>
      </c>
      <c r="V69" s="687">
        <f t="shared" si="13"/>
        <v>0</v>
      </c>
      <c r="W69" s="104">
        <v>0</v>
      </c>
      <c r="X69" s="104">
        <v>0</v>
      </c>
      <c r="Y69" s="104">
        <v>0</v>
      </c>
      <c r="Z69" s="104">
        <v>0</v>
      </c>
      <c r="AA69" s="687">
        <f t="shared" si="15"/>
        <v>0</v>
      </c>
      <c r="AB69" s="104">
        <v>0</v>
      </c>
      <c r="AC69" s="104">
        <v>0</v>
      </c>
      <c r="AD69" s="104">
        <v>0</v>
      </c>
      <c r="AE69" s="104">
        <v>0</v>
      </c>
      <c r="AF69" s="687">
        <f t="shared" si="17"/>
        <v>0</v>
      </c>
      <c r="AG69" s="104">
        <v>0</v>
      </c>
      <c r="AH69" s="104">
        <v>0</v>
      </c>
      <c r="AI69" s="104">
        <v>0</v>
      </c>
      <c r="AJ69" s="104">
        <v>0</v>
      </c>
      <c r="AK69" s="586">
        <f t="shared" si="19"/>
        <v>0</v>
      </c>
    </row>
    <row r="70" spans="1:37" s="13" customFormat="1" ht="27.75" customHeight="1" thickBot="1" x14ac:dyDescent="0.3">
      <c r="A70" s="507"/>
      <c r="B70" s="946"/>
      <c r="C70" s="1140"/>
      <c r="D70" s="1130"/>
      <c r="E70" s="522" t="s">
        <v>1319</v>
      </c>
      <c r="F70" s="511">
        <f t="shared" si="31"/>
        <v>0</v>
      </c>
      <c r="G70" s="523">
        <v>0</v>
      </c>
      <c r="H70" s="523">
        <v>0</v>
      </c>
      <c r="I70" s="523">
        <v>0</v>
      </c>
      <c r="J70" s="523">
        <v>0</v>
      </c>
      <c r="K70" s="511">
        <f t="shared" si="32"/>
        <v>0</v>
      </c>
      <c r="L70" s="523">
        <v>0</v>
      </c>
      <c r="M70" s="523">
        <v>0</v>
      </c>
      <c r="N70" s="523">
        <v>0</v>
      </c>
      <c r="O70" s="523">
        <v>0</v>
      </c>
      <c r="P70" s="511">
        <f t="shared" ref="P70:P133" si="33">T70+Q70+R70+S70</f>
        <v>0</v>
      </c>
      <c r="Q70" s="523">
        <v>0</v>
      </c>
      <c r="R70" s="523">
        <v>0</v>
      </c>
      <c r="S70" s="523">
        <v>0</v>
      </c>
      <c r="T70" s="523">
        <v>0</v>
      </c>
      <c r="U70" s="586">
        <f t="shared" ref="U70:U133" si="34">F70+K70+P70</f>
        <v>0</v>
      </c>
      <c r="V70" s="687">
        <f t="shared" ref="V70:V133" si="35">W70+X70+Y70+Z70</f>
        <v>0</v>
      </c>
      <c r="W70" s="523">
        <v>0</v>
      </c>
      <c r="X70" s="523">
        <v>0</v>
      </c>
      <c r="Y70" s="523">
        <v>0</v>
      </c>
      <c r="Z70" s="523">
        <v>0</v>
      </c>
      <c r="AA70" s="687">
        <f t="shared" ref="AA70:AA133" si="36">AB70+AC70+AD70+AE70</f>
        <v>0</v>
      </c>
      <c r="AB70" s="523">
        <v>0</v>
      </c>
      <c r="AC70" s="523">
        <v>0</v>
      </c>
      <c r="AD70" s="523">
        <v>0</v>
      </c>
      <c r="AE70" s="523">
        <v>0</v>
      </c>
      <c r="AF70" s="687">
        <f t="shared" ref="AF70:AF133" si="37">AG70+AH70+AI70+AJ70</f>
        <v>0</v>
      </c>
      <c r="AG70" s="523">
        <v>0</v>
      </c>
      <c r="AH70" s="523">
        <v>0</v>
      </c>
      <c r="AI70" s="523">
        <v>0</v>
      </c>
      <c r="AJ70" s="523">
        <v>0</v>
      </c>
      <c r="AK70" s="586">
        <f t="shared" ref="AK70:AK133" si="38">V70+AA70+AF70</f>
        <v>0</v>
      </c>
    </row>
    <row r="71" spans="1:37" s="13" customFormat="1" ht="18.75" x14ac:dyDescent="0.25">
      <c r="A71" s="507"/>
      <c r="B71" s="967">
        <v>18</v>
      </c>
      <c r="C71" s="1140"/>
      <c r="D71" s="1128" t="s">
        <v>1395</v>
      </c>
      <c r="E71" s="521" t="s">
        <v>328</v>
      </c>
      <c r="F71" s="511">
        <f t="shared" si="31"/>
        <v>0</v>
      </c>
      <c r="G71" s="519">
        <v>0</v>
      </c>
      <c r="H71" s="519">
        <v>0</v>
      </c>
      <c r="I71" s="519">
        <v>0</v>
      </c>
      <c r="J71" s="519">
        <v>0</v>
      </c>
      <c r="K71" s="511">
        <f t="shared" si="32"/>
        <v>0</v>
      </c>
      <c r="L71" s="519">
        <v>0</v>
      </c>
      <c r="M71" s="519">
        <v>0</v>
      </c>
      <c r="N71" s="519">
        <v>0</v>
      </c>
      <c r="O71" s="519">
        <v>0</v>
      </c>
      <c r="P71" s="511">
        <f t="shared" si="33"/>
        <v>0</v>
      </c>
      <c r="Q71" s="519">
        <v>0</v>
      </c>
      <c r="R71" s="519">
        <v>0</v>
      </c>
      <c r="S71" s="519">
        <v>0</v>
      </c>
      <c r="T71" s="519">
        <v>0</v>
      </c>
      <c r="U71" s="586">
        <f t="shared" si="34"/>
        <v>0</v>
      </c>
      <c r="V71" s="687">
        <f t="shared" si="35"/>
        <v>0</v>
      </c>
      <c r="W71" s="519">
        <v>0</v>
      </c>
      <c r="X71" s="519">
        <v>0</v>
      </c>
      <c r="Y71" s="519">
        <v>0</v>
      </c>
      <c r="Z71" s="519">
        <v>0</v>
      </c>
      <c r="AA71" s="687">
        <f t="shared" si="36"/>
        <v>0</v>
      </c>
      <c r="AB71" s="519">
        <v>0</v>
      </c>
      <c r="AC71" s="519">
        <v>0</v>
      </c>
      <c r="AD71" s="519">
        <v>0</v>
      </c>
      <c r="AE71" s="519">
        <v>0</v>
      </c>
      <c r="AF71" s="687">
        <f t="shared" si="37"/>
        <v>0</v>
      </c>
      <c r="AG71" s="519">
        <v>0</v>
      </c>
      <c r="AH71" s="519">
        <v>0</v>
      </c>
      <c r="AI71" s="519">
        <v>0</v>
      </c>
      <c r="AJ71" s="519">
        <v>0</v>
      </c>
      <c r="AK71" s="586">
        <f t="shared" si="38"/>
        <v>0</v>
      </c>
    </row>
    <row r="72" spans="1:37" s="13" customFormat="1" ht="18.75" x14ac:dyDescent="0.25">
      <c r="A72" s="507"/>
      <c r="B72" s="967"/>
      <c r="C72" s="1140"/>
      <c r="D72" s="1129"/>
      <c r="E72" s="520" t="s">
        <v>329</v>
      </c>
      <c r="F72" s="511">
        <f t="shared" si="31"/>
        <v>0</v>
      </c>
      <c r="G72" s="103">
        <v>0</v>
      </c>
      <c r="H72" s="103">
        <v>0</v>
      </c>
      <c r="I72" s="103">
        <v>0</v>
      </c>
      <c r="J72" s="103">
        <v>0</v>
      </c>
      <c r="K72" s="511">
        <f t="shared" si="32"/>
        <v>0</v>
      </c>
      <c r="L72" s="103">
        <v>0</v>
      </c>
      <c r="M72" s="103">
        <v>0</v>
      </c>
      <c r="N72" s="103">
        <v>0</v>
      </c>
      <c r="O72" s="103">
        <v>0</v>
      </c>
      <c r="P72" s="511">
        <f t="shared" si="33"/>
        <v>0</v>
      </c>
      <c r="Q72" s="103">
        <v>0</v>
      </c>
      <c r="R72" s="103">
        <v>0</v>
      </c>
      <c r="S72" s="103">
        <v>0</v>
      </c>
      <c r="T72" s="103">
        <v>0</v>
      </c>
      <c r="U72" s="586">
        <f t="shared" si="34"/>
        <v>0</v>
      </c>
      <c r="V72" s="687">
        <f t="shared" si="35"/>
        <v>0</v>
      </c>
      <c r="W72" s="103">
        <v>0</v>
      </c>
      <c r="X72" s="103">
        <v>0</v>
      </c>
      <c r="Y72" s="103">
        <v>0</v>
      </c>
      <c r="Z72" s="103">
        <v>0</v>
      </c>
      <c r="AA72" s="687">
        <f t="shared" si="36"/>
        <v>0</v>
      </c>
      <c r="AB72" s="103">
        <v>0</v>
      </c>
      <c r="AC72" s="103">
        <v>0</v>
      </c>
      <c r="AD72" s="103">
        <v>0</v>
      </c>
      <c r="AE72" s="103">
        <v>0</v>
      </c>
      <c r="AF72" s="687">
        <f t="shared" si="37"/>
        <v>0</v>
      </c>
      <c r="AG72" s="103">
        <v>0</v>
      </c>
      <c r="AH72" s="103">
        <v>0</v>
      </c>
      <c r="AI72" s="103">
        <v>0</v>
      </c>
      <c r="AJ72" s="103">
        <v>0</v>
      </c>
      <c r="AK72" s="586">
        <f t="shared" si="38"/>
        <v>0</v>
      </c>
    </row>
    <row r="73" spans="1:37" s="13" customFormat="1" ht="19.5" thickBot="1" x14ac:dyDescent="0.3">
      <c r="A73" s="507"/>
      <c r="B73" s="967"/>
      <c r="C73" s="1140"/>
      <c r="D73" s="1130"/>
      <c r="E73" s="153" t="s">
        <v>321</v>
      </c>
      <c r="F73" s="511">
        <f t="shared" si="31"/>
        <v>0</v>
      </c>
      <c r="G73" s="104">
        <v>0</v>
      </c>
      <c r="H73" s="104">
        <v>0</v>
      </c>
      <c r="I73" s="104">
        <v>0</v>
      </c>
      <c r="J73" s="104">
        <v>0</v>
      </c>
      <c r="K73" s="511">
        <f t="shared" si="32"/>
        <v>0</v>
      </c>
      <c r="L73" s="104">
        <v>0</v>
      </c>
      <c r="M73" s="104">
        <v>0</v>
      </c>
      <c r="N73" s="104">
        <v>0</v>
      </c>
      <c r="O73" s="104">
        <v>0</v>
      </c>
      <c r="P73" s="511">
        <f t="shared" si="33"/>
        <v>0</v>
      </c>
      <c r="Q73" s="104">
        <v>0</v>
      </c>
      <c r="R73" s="104">
        <v>0</v>
      </c>
      <c r="S73" s="104">
        <v>0</v>
      </c>
      <c r="T73" s="104">
        <v>0</v>
      </c>
      <c r="U73" s="586">
        <f t="shared" si="34"/>
        <v>0</v>
      </c>
      <c r="V73" s="687">
        <f t="shared" si="35"/>
        <v>0</v>
      </c>
      <c r="W73" s="104">
        <v>0</v>
      </c>
      <c r="X73" s="104">
        <v>0</v>
      </c>
      <c r="Y73" s="104">
        <v>0</v>
      </c>
      <c r="Z73" s="104">
        <v>0</v>
      </c>
      <c r="AA73" s="687">
        <f t="shared" si="36"/>
        <v>0</v>
      </c>
      <c r="AB73" s="104">
        <v>0</v>
      </c>
      <c r="AC73" s="104">
        <v>0</v>
      </c>
      <c r="AD73" s="104">
        <v>0</v>
      </c>
      <c r="AE73" s="104">
        <v>0</v>
      </c>
      <c r="AF73" s="687">
        <f t="shared" si="37"/>
        <v>0</v>
      </c>
      <c r="AG73" s="104">
        <v>0</v>
      </c>
      <c r="AH73" s="104">
        <v>0</v>
      </c>
      <c r="AI73" s="104">
        <v>0</v>
      </c>
      <c r="AJ73" s="104">
        <v>0</v>
      </c>
      <c r="AK73" s="586">
        <f t="shared" si="38"/>
        <v>0</v>
      </c>
    </row>
    <row r="74" spans="1:37" s="13" customFormat="1" ht="23.25" customHeight="1" x14ac:dyDescent="0.25">
      <c r="A74" s="507"/>
      <c r="B74" s="944">
        <v>19</v>
      </c>
      <c r="C74" s="1140"/>
      <c r="D74" s="1128" t="s">
        <v>1396</v>
      </c>
      <c r="E74" s="521" t="s">
        <v>328</v>
      </c>
      <c r="F74" s="511">
        <f t="shared" si="31"/>
        <v>0</v>
      </c>
      <c r="G74" s="519">
        <v>0</v>
      </c>
      <c r="H74" s="519">
        <v>0</v>
      </c>
      <c r="I74" s="519">
        <v>0</v>
      </c>
      <c r="J74" s="519">
        <v>0</v>
      </c>
      <c r="K74" s="511">
        <f t="shared" si="32"/>
        <v>0</v>
      </c>
      <c r="L74" s="519">
        <v>0</v>
      </c>
      <c r="M74" s="519">
        <v>0</v>
      </c>
      <c r="N74" s="519">
        <v>0</v>
      </c>
      <c r="O74" s="519">
        <v>0</v>
      </c>
      <c r="P74" s="511">
        <f t="shared" si="33"/>
        <v>0</v>
      </c>
      <c r="Q74" s="519">
        <v>0</v>
      </c>
      <c r="R74" s="519">
        <v>0</v>
      </c>
      <c r="S74" s="519">
        <v>0</v>
      </c>
      <c r="T74" s="519">
        <v>0</v>
      </c>
      <c r="U74" s="586">
        <f t="shared" si="34"/>
        <v>0</v>
      </c>
      <c r="V74" s="687">
        <f t="shared" si="35"/>
        <v>0</v>
      </c>
      <c r="W74" s="519">
        <v>0</v>
      </c>
      <c r="X74" s="519">
        <v>0</v>
      </c>
      <c r="Y74" s="519">
        <v>0</v>
      </c>
      <c r="Z74" s="519">
        <v>0</v>
      </c>
      <c r="AA74" s="687">
        <f t="shared" si="36"/>
        <v>0</v>
      </c>
      <c r="AB74" s="519">
        <v>0</v>
      </c>
      <c r="AC74" s="519">
        <v>0</v>
      </c>
      <c r="AD74" s="519">
        <v>0</v>
      </c>
      <c r="AE74" s="519">
        <v>0</v>
      </c>
      <c r="AF74" s="687">
        <f t="shared" si="37"/>
        <v>0</v>
      </c>
      <c r="AG74" s="519">
        <v>0</v>
      </c>
      <c r="AH74" s="519">
        <v>0</v>
      </c>
      <c r="AI74" s="519">
        <v>0</v>
      </c>
      <c r="AJ74" s="519">
        <v>0</v>
      </c>
      <c r="AK74" s="586">
        <f t="shared" si="38"/>
        <v>0</v>
      </c>
    </row>
    <row r="75" spans="1:37" s="13" customFormat="1" ht="23.25" customHeight="1" x14ac:dyDescent="0.25">
      <c r="A75" s="507"/>
      <c r="B75" s="945"/>
      <c r="C75" s="1140"/>
      <c r="D75" s="1129"/>
      <c r="E75" s="520" t="s">
        <v>329</v>
      </c>
      <c r="F75" s="511">
        <f t="shared" si="31"/>
        <v>0</v>
      </c>
      <c r="G75" s="103">
        <v>0</v>
      </c>
      <c r="H75" s="103">
        <v>0</v>
      </c>
      <c r="I75" s="103">
        <v>0</v>
      </c>
      <c r="J75" s="103">
        <v>0</v>
      </c>
      <c r="K75" s="511">
        <f t="shared" si="32"/>
        <v>0</v>
      </c>
      <c r="L75" s="103">
        <v>0</v>
      </c>
      <c r="M75" s="103">
        <v>0</v>
      </c>
      <c r="N75" s="103">
        <v>0</v>
      </c>
      <c r="O75" s="103">
        <v>0</v>
      </c>
      <c r="P75" s="511">
        <f t="shared" si="33"/>
        <v>0</v>
      </c>
      <c r="Q75" s="103">
        <v>0</v>
      </c>
      <c r="R75" s="103">
        <v>0</v>
      </c>
      <c r="S75" s="103">
        <v>0</v>
      </c>
      <c r="T75" s="103">
        <v>0</v>
      </c>
      <c r="U75" s="586">
        <f t="shared" si="34"/>
        <v>0</v>
      </c>
      <c r="V75" s="687">
        <f t="shared" si="35"/>
        <v>0</v>
      </c>
      <c r="W75" s="103">
        <v>0</v>
      </c>
      <c r="X75" s="103">
        <v>0</v>
      </c>
      <c r="Y75" s="103">
        <v>0</v>
      </c>
      <c r="Z75" s="103">
        <v>0</v>
      </c>
      <c r="AA75" s="687">
        <f t="shared" si="36"/>
        <v>0</v>
      </c>
      <c r="AB75" s="103">
        <v>0</v>
      </c>
      <c r="AC75" s="103">
        <v>0</v>
      </c>
      <c r="AD75" s="103">
        <v>0</v>
      </c>
      <c r="AE75" s="103">
        <v>0</v>
      </c>
      <c r="AF75" s="687">
        <f t="shared" si="37"/>
        <v>0</v>
      </c>
      <c r="AG75" s="103">
        <v>0</v>
      </c>
      <c r="AH75" s="103">
        <v>0</v>
      </c>
      <c r="AI75" s="103">
        <v>0</v>
      </c>
      <c r="AJ75" s="103">
        <v>0</v>
      </c>
      <c r="AK75" s="586">
        <f t="shared" si="38"/>
        <v>0</v>
      </c>
    </row>
    <row r="76" spans="1:37" s="13" customFormat="1" ht="23.25" customHeight="1" thickBot="1" x14ac:dyDescent="0.3">
      <c r="A76" s="507"/>
      <c r="B76" s="945"/>
      <c r="C76" s="1140"/>
      <c r="D76" s="1129"/>
      <c r="E76" s="153" t="s">
        <v>321</v>
      </c>
      <c r="F76" s="511">
        <f t="shared" si="31"/>
        <v>0</v>
      </c>
      <c r="G76" s="104">
        <v>0</v>
      </c>
      <c r="H76" s="104">
        <v>0</v>
      </c>
      <c r="I76" s="104">
        <v>0</v>
      </c>
      <c r="J76" s="104">
        <v>0</v>
      </c>
      <c r="K76" s="511">
        <f t="shared" si="32"/>
        <v>0</v>
      </c>
      <c r="L76" s="104">
        <v>0</v>
      </c>
      <c r="M76" s="104">
        <v>0</v>
      </c>
      <c r="N76" s="104">
        <v>0</v>
      </c>
      <c r="O76" s="104">
        <v>0</v>
      </c>
      <c r="P76" s="511">
        <f t="shared" si="33"/>
        <v>0</v>
      </c>
      <c r="Q76" s="104">
        <v>0</v>
      </c>
      <c r="R76" s="104">
        <v>0</v>
      </c>
      <c r="S76" s="104">
        <v>0</v>
      </c>
      <c r="T76" s="104">
        <v>0</v>
      </c>
      <c r="U76" s="586">
        <f t="shared" si="34"/>
        <v>0</v>
      </c>
      <c r="V76" s="687">
        <f t="shared" si="35"/>
        <v>0</v>
      </c>
      <c r="W76" s="104">
        <v>0</v>
      </c>
      <c r="X76" s="104">
        <v>0</v>
      </c>
      <c r="Y76" s="104">
        <v>0</v>
      </c>
      <c r="Z76" s="104">
        <v>0</v>
      </c>
      <c r="AA76" s="687">
        <f t="shared" si="36"/>
        <v>0</v>
      </c>
      <c r="AB76" s="104">
        <v>0</v>
      </c>
      <c r="AC76" s="104">
        <v>0</v>
      </c>
      <c r="AD76" s="104">
        <v>0</v>
      </c>
      <c r="AE76" s="104">
        <v>0</v>
      </c>
      <c r="AF76" s="687">
        <f t="shared" si="37"/>
        <v>0</v>
      </c>
      <c r="AG76" s="104">
        <v>0</v>
      </c>
      <c r="AH76" s="104">
        <v>0</v>
      </c>
      <c r="AI76" s="104">
        <v>0</v>
      </c>
      <c r="AJ76" s="104">
        <v>0</v>
      </c>
      <c r="AK76" s="586">
        <f t="shared" si="38"/>
        <v>0</v>
      </c>
    </row>
    <row r="77" spans="1:37" s="13" customFormat="1" ht="23.25" customHeight="1" thickBot="1" x14ac:dyDescent="0.3">
      <c r="A77" s="507"/>
      <c r="B77" s="946"/>
      <c r="C77" s="1140"/>
      <c r="D77" s="1130"/>
      <c r="E77" s="522" t="s">
        <v>1319</v>
      </c>
      <c r="F77" s="511">
        <f t="shared" si="31"/>
        <v>0</v>
      </c>
      <c r="G77" s="523">
        <v>0</v>
      </c>
      <c r="H77" s="523">
        <v>0</v>
      </c>
      <c r="I77" s="523">
        <v>0</v>
      </c>
      <c r="J77" s="523">
        <v>0</v>
      </c>
      <c r="K77" s="511">
        <f t="shared" si="32"/>
        <v>0</v>
      </c>
      <c r="L77" s="523">
        <v>0</v>
      </c>
      <c r="M77" s="523">
        <v>0</v>
      </c>
      <c r="N77" s="523">
        <v>0</v>
      </c>
      <c r="O77" s="523">
        <v>0</v>
      </c>
      <c r="P77" s="511">
        <f t="shared" si="33"/>
        <v>0</v>
      </c>
      <c r="Q77" s="523">
        <v>0</v>
      </c>
      <c r="R77" s="523">
        <v>0</v>
      </c>
      <c r="S77" s="523">
        <v>0</v>
      </c>
      <c r="T77" s="523">
        <v>0</v>
      </c>
      <c r="U77" s="586">
        <f t="shared" si="34"/>
        <v>0</v>
      </c>
      <c r="V77" s="687">
        <f t="shared" si="35"/>
        <v>0</v>
      </c>
      <c r="W77" s="523">
        <v>0</v>
      </c>
      <c r="X77" s="523">
        <v>0</v>
      </c>
      <c r="Y77" s="523">
        <v>0</v>
      </c>
      <c r="Z77" s="523">
        <v>0</v>
      </c>
      <c r="AA77" s="687">
        <f t="shared" si="36"/>
        <v>0</v>
      </c>
      <c r="AB77" s="523">
        <v>0</v>
      </c>
      <c r="AC77" s="523">
        <v>0</v>
      </c>
      <c r="AD77" s="523">
        <v>0</v>
      </c>
      <c r="AE77" s="523">
        <v>0</v>
      </c>
      <c r="AF77" s="687">
        <f t="shared" si="37"/>
        <v>0</v>
      </c>
      <c r="AG77" s="523">
        <v>0</v>
      </c>
      <c r="AH77" s="523">
        <v>0</v>
      </c>
      <c r="AI77" s="523">
        <v>0</v>
      </c>
      <c r="AJ77" s="523">
        <v>0</v>
      </c>
      <c r="AK77" s="586">
        <f t="shared" si="38"/>
        <v>0</v>
      </c>
    </row>
    <row r="78" spans="1:37" s="13" customFormat="1" ht="20.25" customHeight="1" x14ac:dyDescent="0.25">
      <c r="A78" s="507"/>
      <c r="B78" s="944">
        <v>20</v>
      </c>
      <c r="C78" s="1140"/>
      <c r="D78" s="1128" t="s">
        <v>1397</v>
      </c>
      <c r="E78" s="521" t="s">
        <v>328</v>
      </c>
      <c r="F78" s="511">
        <f t="shared" si="31"/>
        <v>0</v>
      </c>
      <c r="G78" s="519">
        <v>0</v>
      </c>
      <c r="H78" s="519">
        <v>0</v>
      </c>
      <c r="I78" s="519">
        <v>0</v>
      </c>
      <c r="J78" s="519">
        <v>0</v>
      </c>
      <c r="K78" s="511">
        <f t="shared" si="32"/>
        <v>0</v>
      </c>
      <c r="L78" s="519">
        <v>0</v>
      </c>
      <c r="M78" s="519">
        <v>0</v>
      </c>
      <c r="N78" s="519">
        <v>0</v>
      </c>
      <c r="O78" s="519">
        <v>0</v>
      </c>
      <c r="P78" s="511">
        <f t="shared" si="33"/>
        <v>0</v>
      </c>
      <c r="Q78" s="519">
        <v>0</v>
      </c>
      <c r="R78" s="519">
        <v>0</v>
      </c>
      <c r="S78" s="519">
        <v>0</v>
      </c>
      <c r="T78" s="519">
        <v>0</v>
      </c>
      <c r="U78" s="586">
        <f t="shared" si="34"/>
        <v>0</v>
      </c>
      <c r="V78" s="687">
        <f t="shared" si="35"/>
        <v>0</v>
      </c>
      <c r="W78" s="519">
        <v>0</v>
      </c>
      <c r="X78" s="519">
        <v>0</v>
      </c>
      <c r="Y78" s="519">
        <v>0</v>
      </c>
      <c r="Z78" s="519">
        <v>0</v>
      </c>
      <c r="AA78" s="687">
        <f t="shared" si="36"/>
        <v>0</v>
      </c>
      <c r="AB78" s="519">
        <v>0</v>
      </c>
      <c r="AC78" s="519">
        <v>0</v>
      </c>
      <c r="AD78" s="519">
        <v>0</v>
      </c>
      <c r="AE78" s="519">
        <v>0</v>
      </c>
      <c r="AF78" s="687">
        <f t="shared" si="37"/>
        <v>0</v>
      </c>
      <c r="AG78" s="519">
        <v>0</v>
      </c>
      <c r="AH78" s="519">
        <v>0</v>
      </c>
      <c r="AI78" s="519">
        <v>0</v>
      </c>
      <c r="AJ78" s="519">
        <v>0</v>
      </c>
      <c r="AK78" s="586">
        <f t="shared" si="38"/>
        <v>0</v>
      </c>
    </row>
    <row r="79" spans="1:37" s="13" customFormat="1" ht="20.25" customHeight="1" x14ac:dyDescent="0.25">
      <c r="A79" s="507"/>
      <c r="B79" s="945"/>
      <c r="C79" s="1140"/>
      <c r="D79" s="1129"/>
      <c r="E79" s="520" t="s">
        <v>329</v>
      </c>
      <c r="F79" s="511">
        <f t="shared" si="31"/>
        <v>0</v>
      </c>
      <c r="G79" s="103">
        <v>0</v>
      </c>
      <c r="H79" s="103">
        <v>0</v>
      </c>
      <c r="I79" s="103">
        <v>0</v>
      </c>
      <c r="J79" s="103">
        <v>0</v>
      </c>
      <c r="K79" s="511">
        <f t="shared" si="32"/>
        <v>0</v>
      </c>
      <c r="L79" s="103">
        <v>0</v>
      </c>
      <c r="M79" s="103">
        <v>0</v>
      </c>
      <c r="N79" s="103">
        <v>0</v>
      </c>
      <c r="O79" s="103">
        <v>0</v>
      </c>
      <c r="P79" s="511">
        <f t="shared" si="33"/>
        <v>0</v>
      </c>
      <c r="Q79" s="103">
        <v>0</v>
      </c>
      <c r="R79" s="103">
        <v>0</v>
      </c>
      <c r="S79" s="103">
        <v>0</v>
      </c>
      <c r="T79" s="103">
        <v>0</v>
      </c>
      <c r="U79" s="586">
        <f t="shared" si="34"/>
        <v>0</v>
      </c>
      <c r="V79" s="687">
        <f t="shared" si="35"/>
        <v>0</v>
      </c>
      <c r="W79" s="103">
        <v>0</v>
      </c>
      <c r="X79" s="103">
        <v>0</v>
      </c>
      <c r="Y79" s="103">
        <v>0</v>
      </c>
      <c r="Z79" s="103">
        <v>0</v>
      </c>
      <c r="AA79" s="687">
        <f t="shared" si="36"/>
        <v>0</v>
      </c>
      <c r="AB79" s="103">
        <v>0</v>
      </c>
      <c r="AC79" s="103">
        <v>0</v>
      </c>
      <c r="AD79" s="103">
        <v>0</v>
      </c>
      <c r="AE79" s="103">
        <v>0</v>
      </c>
      <c r="AF79" s="687">
        <f t="shared" si="37"/>
        <v>0</v>
      </c>
      <c r="AG79" s="103">
        <v>0</v>
      </c>
      <c r="AH79" s="103">
        <v>0</v>
      </c>
      <c r="AI79" s="103">
        <v>0</v>
      </c>
      <c r="AJ79" s="103">
        <v>0</v>
      </c>
      <c r="AK79" s="586">
        <f t="shared" si="38"/>
        <v>0</v>
      </c>
    </row>
    <row r="80" spans="1:37" s="13" customFormat="1" ht="20.25" customHeight="1" thickBot="1" x14ac:dyDescent="0.3">
      <c r="A80" s="507"/>
      <c r="B80" s="945"/>
      <c r="C80" s="1140"/>
      <c r="D80" s="1129"/>
      <c r="E80" s="153" t="s">
        <v>321</v>
      </c>
      <c r="F80" s="511">
        <f t="shared" si="31"/>
        <v>0</v>
      </c>
      <c r="G80" s="104">
        <v>0</v>
      </c>
      <c r="H80" s="104">
        <v>0</v>
      </c>
      <c r="I80" s="104">
        <v>0</v>
      </c>
      <c r="J80" s="104">
        <v>0</v>
      </c>
      <c r="K80" s="511">
        <f t="shared" si="32"/>
        <v>0</v>
      </c>
      <c r="L80" s="104">
        <v>0</v>
      </c>
      <c r="M80" s="104">
        <v>0</v>
      </c>
      <c r="N80" s="104">
        <v>0</v>
      </c>
      <c r="O80" s="104">
        <v>0</v>
      </c>
      <c r="P80" s="511">
        <f t="shared" si="33"/>
        <v>0</v>
      </c>
      <c r="Q80" s="104">
        <v>0</v>
      </c>
      <c r="R80" s="104">
        <v>0</v>
      </c>
      <c r="S80" s="104">
        <v>0</v>
      </c>
      <c r="T80" s="104">
        <v>0</v>
      </c>
      <c r="U80" s="586">
        <f t="shared" si="34"/>
        <v>0</v>
      </c>
      <c r="V80" s="687">
        <f t="shared" si="35"/>
        <v>0</v>
      </c>
      <c r="W80" s="104">
        <v>0</v>
      </c>
      <c r="X80" s="104">
        <v>0</v>
      </c>
      <c r="Y80" s="104">
        <v>0</v>
      </c>
      <c r="Z80" s="104">
        <v>0</v>
      </c>
      <c r="AA80" s="687">
        <f t="shared" si="36"/>
        <v>0</v>
      </c>
      <c r="AB80" s="104">
        <v>0</v>
      </c>
      <c r="AC80" s="104">
        <v>0</v>
      </c>
      <c r="AD80" s="104">
        <v>0</v>
      </c>
      <c r="AE80" s="104">
        <v>0</v>
      </c>
      <c r="AF80" s="687">
        <f t="shared" si="37"/>
        <v>0</v>
      </c>
      <c r="AG80" s="104">
        <v>0</v>
      </c>
      <c r="AH80" s="104">
        <v>0</v>
      </c>
      <c r="AI80" s="104">
        <v>0</v>
      </c>
      <c r="AJ80" s="104">
        <v>0</v>
      </c>
      <c r="AK80" s="586">
        <f t="shared" si="38"/>
        <v>0</v>
      </c>
    </row>
    <row r="81" spans="1:37" s="13" customFormat="1" ht="20.25" customHeight="1" thickBot="1" x14ac:dyDescent="0.3">
      <c r="A81" s="507"/>
      <c r="B81" s="946"/>
      <c r="C81" s="1140"/>
      <c r="D81" s="1130"/>
      <c r="E81" s="522" t="s">
        <v>1319</v>
      </c>
      <c r="F81" s="511">
        <f t="shared" si="31"/>
        <v>0</v>
      </c>
      <c r="G81" s="523">
        <v>0</v>
      </c>
      <c r="H81" s="523">
        <v>0</v>
      </c>
      <c r="I81" s="523">
        <v>0</v>
      </c>
      <c r="J81" s="523">
        <v>0</v>
      </c>
      <c r="K81" s="511">
        <f t="shared" si="32"/>
        <v>0</v>
      </c>
      <c r="L81" s="523">
        <v>0</v>
      </c>
      <c r="M81" s="523">
        <v>0</v>
      </c>
      <c r="N81" s="523">
        <v>0</v>
      </c>
      <c r="O81" s="523">
        <v>0</v>
      </c>
      <c r="P81" s="511">
        <f t="shared" si="33"/>
        <v>0</v>
      </c>
      <c r="Q81" s="523">
        <v>0</v>
      </c>
      <c r="R81" s="523">
        <v>0</v>
      </c>
      <c r="S81" s="523">
        <v>0</v>
      </c>
      <c r="T81" s="523">
        <v>0</v>
      </c>
      <c r="U81" s="586">
        <f t="shared" si="34"/>
        <v>0</v>
      </c>
      <c r="V81" s="687">
        <f t="shared" si="35"/>
        <v>0</v>
      </c>
      <c r="W81" s="523">
        <v>0</v>
      </c>
      <c r="X81" s="523">
        <v>0</v>
      </c>
      <c r="Y81" s="523">
        <v>0</v>
      </c>
      <c r="Z81" s="523">
        <v>0</v>
      </c>
      <c r="AA81" s="687">
        <f t="shared" si="36"/>
        <v>0</v>
      </c>
      <c r="AB81" s="523">
        <v>0</v>
      </c>
      <c r="AC81" s="523">
        <v>0</v>
      </c>
      <c r="AD81" s="523">
        <v>0</v>
      </c>
      <c r="AE81" s="523">
        <v>0</v>
      </c>
      <c r="AF81" s="687">
        <f t="shared" si="37"/>
        <v>0</v>
      </c>
      <c r="AG81" s="523">
        <v>0</v>
      </c>
      <c r="AH81" s="523">
        <v>0</v>
      </c>
      <c r="AI81" s="523">
        <v>0</v>
      </c>
      <c r="AJ81" s="523">
        <v>0</v>
      </c>
      <c r="AK81" s="586">
        <f t="shared" si="38"/>
        <v>0</v>
      </c>
    </row>
    <row r="82" spans="1:37" s="13" customFormat="1" ht="15" customHeight="1" x14ac:dyDescent="0.25">
      <c r="A82" s="507"/>
      <c r="B82" s="944">
        <v>21</v>
      </c>
      <c r="C82" s="1140"/>
      <c r="D82" s="1128" t="s">
        <v>1453</v>
      </c>
      <c r="E82" s="524" t="s">
        <v>328</v>
      </c>
      <c r="F82" s="511">
        <f t="shared" si="31"/>
        <v>0</v>
      </c>
      <c r="G82" s="525"/>
      <c r="H82" s="525"/>
      <c r="I82" s="525"/>
      <c r="J82" s="525"/>
      <c r="K82" s="511">
        <f t="shared" si="32"/>
        <v>0</v>
      </c>
      <c r="L82" s="525"/>
      <c r="M82" s="525"/>
      <c r="N82" s="525"/>
      <c r="O82" s="525"/>
      <c r="P82" s="511">
        <f t="shared" si="33"/>
        <v>0</v>
      </c>
      <c r="Q82" s="525"/>
      <c r="R82" s="525"/>
      <c r="S82" s="525"/>
      <c r="T82" s="525"/>
      <c r="U82" s="586">
        <f t="shared" si="34"/>
        <v>0</v>
      </c>
      <c r="V82" s="687">
        <f t="shared" si="35"/>
        <v>0</v>
      </c>
      <c r="W82" s="525"/>
      <c r="X82" s="525"/>
      <c r="Y82" s="525"/>
      <c r="Z82" s="525"/>
      <c r="AA82" s="687">
        <f t="shared" si="36"/>
        <v>0</v>
      </c>
      <c r="AB82" s="525"/>
      <c r="AC82" s="525"/>
      <c r="AD82" s="525"/>
      <c r="AE82" s="525"/>
      <c r="AF82" s="687">
        <f t="shared" si="37"/>
        <v>0</v>
      </c>
      <c r="AG82" s="525"/>
      <c r="AH82" s="525"/>
      <c r="AI82" s="525"/>
      <c r="AJ82" s="525"/>
      <c r="AK82" s="586">
        <f t="shared" si="38"/>
        <v>0</v>
      </c>
    </row>
    <row r="83" spans="1:37" s="13" customFormat="1" ht="15.75" customHeight="1" x14ac:dyDescent="0.25">
      <c r="A83" s="507"/>
      <c r="B83" s="945"/>
      <c r="C83" s="1140"/>
      <c r="D83" s="1129"/>
      <c r="E83" s="526" t="s">
        <v>329</v>
      </c>
      <c r="F83" s="511">
        <f t="shared" si="31"/>
        <v>0</v>
      </c>
      <c r="G83" s="527"/>
      <c r="H83" s="527"/>
      <c r="I83" s="527"/>
      <c r="J83" s="527"/>
      <c r="K83" s="511">
        <f t="shared" si="32"/>
        <v>0</v>
      </c>
      <c r="L83" s="527"/>
      <c r="M83" s="527"/>
      <c r="N83" s="527"/>
      <c r="O83" s="527"/>
      <c r="P83" s="511">
        <f t="shared" si="33"/>
        <v>0</v>
      </c>
      <c r="Q83" s="527"/>
      <c r="R83" s="527"/>
      <c r="S83" s="527"/>
      <c r="T83" s="527"/>
      <c r="U83" s="586">
        <f t="shared" si="34"/>
        <v>0</v>
      </c>
      <c r="V83" s="687">
        <f t="shared" si="35"/>
        <v>0</v>
      </c>
      <c r="W83" s="527"/>
      <c r="X83" s="527"/>
      <c r="Y83" s="527"/>
      <c r="Z83" s="527"/>
      <c r="AA83" s="687">
        <f t="shared" si="36"/>
        <v>0</v>
      </c>
      <c r="AB83" s="527"/>
      <c r="AC83" s="527"/>
      <c r="AD83" s="527"/>
      <c r="AE83" s="527"/>
      <c r="AF83" s="687">
        <f t="shared" si="37"/>
        <v>0</v>
      </c>
      <c r="AG83" s="527"/>
      <c r="AH83" s="527"/>
      <c r="AI83" s="527"/>
      <c r="AJ83" s="527"/>
      <c r="AK83" s="586">
        <f t="shared" si="38"/>
        <v>0</v>
      </c>
    </row>
    <row r="84" spans="1:37" s="13" customFormat="1" ht="15.75" customHeight="1" thickBot="1" x14ac:dyDescent="0.3">
      <c r="A84" s="507"/>
      <c r="B84" s="945"/>
      <c r="C84" s="1140"/>
      <c r="D84" s="1129"/>
      <c r="E84" s="153" t="s">
        <v>321</v>
      </c>
      <c r="F84" s="511">
        <f t="shared" si="31"/>
        <v>24</v>
      </c>
      <c r="G84" s="104">
        <v>0</v>
      </c>
      <c r="H84" s="104">
        <v>0</v>
      </c>
      <c r="I84" s="104">
        <v>0</v>
      </c>
      <c r="J84" s="104">
        <v>24</v>
      </c>
      <c r="K84" s="511">
        <f t="shared" si="32"/>
        <v>34</v>
      </c>
      <c r="L84" s="104">
        <v>0</v>
      </c>
      <c r="M84" s="104">
        <v>0</v>
      </c>
      <c r="N84" s="104">
        <v>0</v>
      </c>
      <c r="O84" s="104">
        <v>34</v>
      </c>
      <c r="P84" s="511">
        <f t="shared" si="33"/>
        <v>36</v>
      </c>
      <c r="Q84" s="104">
        <v>0</v>
      </c>
      <c r="R84" s="104">
        <v>1</v>
      </c>
      <c r="S84" s="104">
        <v>0</v>
      </c>
      <c r="T84" s="104">
        <v>35</v>
      </c>
      <c r="U84" s="586">
        <f t="shared" si="34"/>
        <v>94</v>
      </c>
      <c r="V84" s="687">
        <f t="shared" si="35"/>
        <v>29</v>
      </c>
      <c r="W84" s="104">
        <v>0</v>
      </c>
      <c r="X84" s="104">
        <v>0</v>
      </c>
      <c r="Y84" s="104">
        <v>0</v>
      </c>
      <c r="Z84" s="104">
        <v>29</v>
      </c>
      <c r="AA84" s="687">
        <f t="shared" si="36"/>
        <v>10</v>
      </c>
      <c r="AB84" s="104">
        <v>0</v>
      </c>
      <c r="AC84" s="104">
        <v>0</v>
      </c>
      <c r="AD84" s="104">
        <v>0</v>
      </c>
      <c r="AE84" s="104">
        <v>10</v>
      </c>
      <c r="AF84" s="687">
        <f t="shared" si="37"/>
        <v>41</v>
      </c>
      <c r="AG84" s="104">
        <v>0</v>
      </c>
      <c r="AH84" s="104">
        <v>0</v>
      </c>
      <c r="AI84" s="104">
        <v>0</v>
      </c>
      <c r="AJ84" s="104">
        <v>41</v>
      </c>
      <c r="AK84" s="586">
        <f t="shared" si="38"/>
        <v>80</v>
      </c>
    </row>
    <row r="85" spans="1:37" s="13" customFormat="1" ht="19.5" thickBot="1" x14ac:dyDescent="0.3">
      <c r="A85" s="507"/>
      <c r="B85" s="946"/>
      <c r="C85" s="1140"/>
      <c r="D85" s="1130"/>
      <c r="E85" s="522" t="s">
        <v>1319</v>
      </c>
      <c r="F85" s="511">
        <f t="shared" si="31"/>
        <v>13</v>
      </c>
      <c r="G85" s="523">
        <v>0</v>
      </c>
      <c r="H85" s="523">
        <v>0</v>
      </c>
      <c r="I85" s="523">
        <v>0</v>
      </c>
      <c r="J85" s="523">
        <v>13</v>
      </c>
      <c r="K85" s="511">
        <f t="shared" si="32"/>
        <v>21</v>
      </c>
      <c r="L85" s="523">
        <v>0</v>
      </c>
      <c r="M85" s="523">
        <v>0</v>
      </c>
      <c r="N85" s="523">
        <v>0</v>
      </c>
      <c r="O85" s="523">
        <v>21</v>
      </c>
      <c r="P85" s="511">
        <f t="shared" si="33"/>
        <v>15</v>
      </c>
      <c r="Q85" s="523">
        <v>0</v>
      </c>
      <c r="R85" s="523">
        <v>2</v>
      </c>
      <c r="S85" s="523">
        <v>0</v>
      </c>
      <c r="T85" s="523">
        <v>13</v>
      </c>
      <c r="U85" s="586">
        <f t="shared" si="34"/>
        <v>49</v>
      </c>
      <c r="V85" s="687">
        <f t="shared" si="35"/>
        <v>6</v>
      </c>
      <c r="W85" s="523">
        <v>0</v>
      </c>
      <c r="X85" s="523">
        <v>0</v>
      </c>
      <c r="Y85" s="523">
        <v>0</v>
      </c>
      <c r="Z85" s="523">
        <v>6</v>
      </c>
      <c r="AA85" s="687">
        <f t="shared" si="36"/>
        <v>14</v>
      </c>
      <c r="AB85" s="523">
        <v>0</v>
      </c>
      <c r="AC85" s="523">
        <v>0</v>
      </c>
      <c r="AD85" s="523">
        <v>0</v>
      </c>
      <c r="AE85" s="523">
        <v>14</v>
      </c>
      <c r="AF85" s="687">
        <f t="shared" si="37"/>
        <v>8</v>
      </c>
      <c r="AG85" s="523">
        <v>0</v>
      </c>
      <c r="AH85" s="523">
        <v>1</v>
      </c>
      <c r="AI85" s="523">
        <v>0</v>
      </c>
      <c r="AJ85" s="523">
        <v>7</v>
      </c>
      <c r="AK85" s="586">
        <f t="shared" si="38"/>
        <v>28</v>
      </c>
    </row>
    <row r="86" spans="1:37" s="13" customFormat="1" ht="15" customHeight="1" x14ac:dyDescent="0.25">
      <c r="A86" s="507"/>
      <c r="B86" s="944">
        <v>22</v>
      </c>
      <c r="C86" s="1140"/>
      <c r="D86" s="1128" t="s">
        <v>1454</v>
      </c>
      <c r="E86" s="524" t="s">
        <v>328</v>
      </c>
      <c r="F86" s="511">
        <f t="shared" si="31"/>
        <v>0</v>
      </c>
      <c r="G86" s="525"/>
      <c r="H86" s="525"/>
      <c r="I86" s="525"/>
      <c r="J86" s="525"/>
      <c r="K86" s="511">
        <f t="shared" si="32"/>
        <v>0</v>
      </c>
      <c r="L86" s="525"/>
      <c r="M86" s="525"/>
      <c r="N86" s="525"/>
      <c r="O86" s="525"/>
      <c r="P86" s="511">
        <f t="shared" si="33"/>
        <v>0</v>
      </c>
      <c r="Q86" s="525"/>
      <c r="R86" s="525"/>
      <c r="S86" s="525"/>
      <c r="T86" s="525"/>
      <c r="U86" s="586">
        <f t="shared" si="34"/>
        <v>0</v>
      </c>
      <c r="V86" s="687">
        <f t="shared" si="35"/>
        <v>0</v>
      </c>
      <c r="W86" s="525"/>
      <c r="X86" s="525"/>
      <c r="Y86" s="525"/>
      <c r="Z86" s="525"/>
      <c r="AA86" s="687">
        <f t="shared" si="36"/>
        <v>0</v>
      </c>
      <c r="AB86" s="525"/>
      <c r="AC86" s="525"/>
      <c r="AD86" s="525"/>
      <c r="AE86" s="525"/>
      <c r="AF86" s="687">
        <f t="shared" si="37"/>
        <v>0</v>
      </c>
      <c r="AG86" s="525"/>
      <c r="AH86" s="525"/>
      <c r="AI86" s="525"/>
      <c r="AJ86" s="525"/>
      <c r="AK86" s="586">
        <f t="shared" si="38"/>
        <v>0</v>
      </c>
    </row>
    <row r="87" spans="1:37" s="13" customFormat="1" ht="15.75" customHeight="1" x14ac:dyDescent="0.25">
      <c r="A87" s="507"/>
      <c r="B87" s="945"/>
      <c r="C87" s="1140"/>
      <c r="D87" s="1129"/>
      <c r="E87" s="526" t="s">
        <v>329</v>
      </c>
      <c r="F87" s="511">
        <f t="shared" si="31"/>
        <v>0</v>
      </c>
      <c r="G87" s="527"/>
      <c r="H87" s="527"/>
      <c r="I87" s="527"/>
      <c r="J87" s="527"/>
      <c r="K87" s="511">
        <f t="shared" si="32"/>
        <v>0</v>
      </c>
      <c r="L87" s="527"/>
      <c r="M87" s="527"/>
      <c r="N87" s="527"/>
      <c r="O87" s="527"/>
      <c r="P87" s="511">
        <f t="shared" si="33"/>
        <v>0</v>
      </c>
      <c r="Q87" s="527"/>
      <c r="R87" s="527"/>
      <c r="S87" s="527"/>
      <c r="T87" s="527"/>
      <c r="U87" s="586">
        <f t="shared" si="34"/>
        <v>0</v>
      </c>
      <c r="V87" s="687">
        <f t="shared" si="35"/>
        <v>0</v>
      </c>
      <c r="W87" s="527"/>
      <c r="X87" s="527"/>
      <c r="Y87" s="527"/>
      <c r="Z87" s="527"/>
      <c r="AA87" s="687">
        <f t="shared" si="36"/>
        <v>0</v>
      </c>
      <c r="AB87" s="527"/>
      <c r="AC87" s="527"/>
      <c r="AD87" s="527"/>
      <c r="AE87" s="527"/>
      <c r="AF87" s="687">
        <f t="shared" si="37"/>
        <v>0</v>
      </c>
      <c r="AG87" s="527"/>
      <c r="AH87" s="527"/>
      <c r="AI87" s="527"/>
      <c r="AJ87" s="527"/>
      <c r="AK87" s="586">
        <f t="shared" si="38"/>
        <v>0</v>
      </c>
    </row>
    <row r="88" spans="1:37" s="13" customFormat="1" ht="15.75" customHeight="1" thickBot="1" x14ac:dyDescent="0.3">
      <c r="A88" s="507"/>
      <c r="B88" s="945"/>
      <c r="C88" s="1140"/>
      <c r="D88" s="1129"/>
      <c r="E88" s="153" t="s">
        <v>321</v>
      </c>
      <c r="F88" s="511">
        <f t="shared" si="31"/>
        <v>8</v>
      </c>
      <c r="G88" s="104">
        <v>0</v>
      </c>
      <c r="H88" s="104">
        <v>0</v>
      </c>
      <c r="I88" s="104">
        <v>0</v>
      </c>
      <c r="J88" s="104">
        <v>8</v>
      </c>
      <c r="K88" s="511">
        <f t="shared" si="32"/>
        <v>5</v>
      </c>
      <c r="L88" s="104">
        <v>0</v>
      </c>
      <c r="M88" s="104">
        <v>0</v>
      </c>
      <c r="N88" s="104">
        <v>0</v>
      </c>
      <c r="O88" s="104">
        <v>5</v>
      </c>
      <c r="P88" s="511">
        <f t="shared" si="33"/>
        <v>4</v>
      </c>
      <c r="Q88" s="104">
        <v>0</v>
      </c>
      <c r="R88" s="104">
        <v>0</v>
      </c>
      <c r="S88" s="104">
        <v>0</v>
      </c>
      <c r="T88" s="104">
        <v>4</v>
      </c>
      <c r="U88" s="586">
        <f t="shared" si="34"/>
        <v>17</v>
      </c>
      <c r="V88" s="687">
        <f t="shared" si="35"/>
        <v>3</v>
      </c>
      <c r="W88" s="104">
        <v>1</v>
      </c>
      <c r="X88" s="104">
        <v>0</v>
      </c>
      <c r="Y88" s="104">
        <v>0</v>
      </c>
      <c r="Z88" s="104">
        <v>2</v>
      </c>
      <c r="AA88" s="687">
        <f t="shared" si="36"/>
        <v>1</v>
      </c>
      <c r="AB88" s="104">
        <v>0</v>
      </c>
      <c r="AC88" s="104">
        <v>0</v>
      </c>
      <c r="AD88" s="104">
        <v>0</v>
      </c>
      <c r="AE88" s="104">
        <v>1</v>
      </c>
      <c r="AF88" s="687">
        <f t="shared" si="37"/>
        <v>1</v>
      </c>
      <c r="AG88" s="104">
        <v>0</v>
      </c>
      <c r="AH88" s="104">
        <v>0</v>
      </c>
      <c r="AI88" s="104">
        <v>0</v>
      </c>
      <c r="AJ88" s="104">
        <v>1</v>
      </c>
      <c r="AK88" s="586">
        <f t="shared" si="38"/>
        <v>5</v>
      </c>
    </row>
    <row r="89" spans="1:37" s="13" customFormat="1" ht="19.5" thickBot="1" x14ac:dyDescent="0.3">
      <c r="A89" s="507"/>
      <c r="B89" s="946"/>
      <c r="C89" s="1140"/>
      <c r="D89" s="1130"/>
      <c r="E89" s="522" t="s">
        <v>1319</v>
      </c>
      <c r="F89" s="511">
        <f t="shared" si="31"/>
        <v>1</v>
      </c>
      <c r="G89" s="523">
        <v>0</v>
      </c>
      <c r="H89" s="523">
        <v>0</v>
      </c>
      <c r="I89" s="523">
        <v>0</v>
      </c>
      <c r="J89" s="523">
        <v>1</v>
      </c>
      <c r="K89" s="511">
        <f t="shared" si="32"/>
        <v>2</v>
      </c>
      <c r="L89" s="523">
        <v>0</v>
      </c>
      <c r="M89" s="523">
        <v>0</v>
      </c>
      <c r="N89" s="523">
        <v>0</v>
      </c>
      <c r="O89" s="523">
        <v>2</v>
      </c>
      <c r="P89" s="511">
        <f t="shared" si="33"/>
        <v>0</v>
      </c>
      <c r="Q89" s="523">
        <v>0</v>
      </c>
      <c r="R89" s="523">
        <v>0</v>
      </c>
      <c r="S89" s="523">
        <v>0</v>
      </c>
      <c r="T89" s="523">
        <v>0</v>
      </c>
      <c r="U89" s="586">
        <f t="shared" si="34"/>
        <v>3</v>
      </c>
      <c r="V89" s="687">
        <f t="shared" si="35"/>
        <v>2</v>
      </c>
      <c r="W89" s="523">
        <v>0</v>
      </c>
      <c r="X89" s="523">
        <v>0</v>
      </c>
      <c r="Y89" s="523">
        <v>0</v>
      </c>
      <c r="Z89" s="523">
        <v>2</v>
      </c>
      <c r="AA89" s="687">
        <f t="shared" si="36"/>
        <v>0</v>
      </c>
      <c r="AB89" s="523">
        <v>0</v>
      </c>
      <c r="AC89" s="523">
        <v>0</v>
      </c>
      <c r="AD89" s="523">
        <v>0</v>
      </c>
      <c r="AE89" s="523">
        <v>0</v>
      </c>
      <c r="AF89" s="687">
        <f t="shared" si="37"/>
        <v>1</v>
      </c>
      <c r="AG89" s="523">
        <v>0</v>
      </c>
      <c r="AH89" s="523">
        <v>0</v>
      </c>
      <c r="AI89" s="523">
        <v>0</v>
      </c>
      <c r="AJ89" s="523">
        <v>1</v>
      </c>
      <c r="AK89" s="586">
        <f t="shared" si="38"/>
        <v>3</v>
      </c>
    </row>
    <row r="90" spans="1:37" s="13" customFormat="1" ht="15" customHeight="1" x14ac:dyDescent="0.25">
      <c r="A90" s="507"/>
      <c r="B90" s="967">
        <v>23</v>
      </c>
      <c r="C90" s="1140"/>
      <c r="D90" s="1128" t="s">
        <v>1455</v>
      </c>
      <c r="E90" s="521" t="s">
        <v>328</v>
      </c>
      <c r="F90" s="511">
        <f t="shared" si="31"/>
        <v>0</v>
      </c>
      <c r="G90" s="519">
        <v>0</v>
      </c>
      <c r="H90" s="519">
        <v>0</v>
      </c>
      <c r="I90" s="519">
        <v>0</v>
      </c>
      <c r="J90" s="519">
        <v>0</v>
      </c>
      <c r="K90" s="511">
        <f t="shared" si="32"/>
        <v>1</v>
      </c>
      <c r="L90" s="519">
        <v>0</v>
      </c>
      <c r="M90" s="519">
        <v>0</v>
      </c>
      <c r="N90" s="519">
        <v>0</v>
      </c>
      <c r="O90" s="519">
        <v>1</v>
      </c>
      <c r="P90" s="511">
        <f t="shared" si="33"/>
        <v>2</v>
      </c>
      <c r="Q90" s="519">
        <v>0</v>
      </c>
      <c r="R90" s="519">
        <v>1</v>
      </c>
      <c r="S90" s="519">
        <v>0</v>
      </c>
      <c r="T90" s="519">
        <v>1</v>
      </c>
      <c r="U90" s="586">
        <f t="shared" si="34"/>
        <v>3</v>
      </c>
      <c r="V90" s="687">
        <f t="shared" si="35"/>
        <v>3</v>
      </c>
      <c r="W90" s="519">
        <v>0</v>
      </c>
      <c r="X90" s="519">
        <v>0</v>
      </c>
      <c r="Y90" s="519">
        <v>0</v>
      </c>
      <c r="Z90" s="519">
        <v>3</v>
      </c>
      <c r="AA90" s="687">
        <f t="shared" si="36"/>
        <v>2</v>
      </c>
      <c r="AB90" s="519">
        <v>0</v>
      </c>
      <c r="AC90" s="519">
        <v>0</v>
      </c>
      <c r="AD90" s="519">
        <v>0</v>
      </c>
      <c r="AE90" s="519">
        <v>2</v>
      </c>
      <c r="AF90" s="687">
        <f t="shared" si="37"/>
        <v>4</v>
      </c>
      <c r="AG90" s="519">
        <v>0</v>
      </c>
      <c r="AH90" s="519">
        <v>0</v>
      </c>
      <c r="AI90" s="519">
        <v>0</v>
      </c>
      <c r="AJ90" s="519">
        <v>4</v>
      </c>
      <c r="AK90" s="586">
        <f t="shared" si="38"/>
        <v>9</v>
      </c>
    </row>
    <row r="91" spans="1:37" s="13" customFormat="1" ht="15.75" customHeight="1" x14ac:dyDescent="0.25">
      <c r="A91" s="507"/>
      <c r="B91" s="967"/>
      <c r="C91" s="1140"/>
      <c r="D91" s="1129"/>
      <c r="E91" s="520" t="s">
        <v>329</v>
      </c>
      <c r="F91" s="511">
        <f t="shared" si="31"/>
        <v>0</v>
      </c>
      <c r="G91" s="103">
        <v>0</v>
      </c>
      <c r="H91" s="103">
        <v>0</v>
      </c>
      <c r="I91" s="103">
        <v>0</v>
      </c>
      <c r="J91" s="103">
        <v>0</v>
      </c>
      <c r="K91" s="511">
        <f t="shared" si="32"/>
        <v>0</v>
      </c>
      <c r="L91" s="103">
        <v>0</v>
      </c>
      <c r="M91" s="103">
        <v>0</v>
      </c>
      <c r="N91" s="103">
        <v>0</v>
      </c>
      <c r="O91" s="103">
        <v>0</v>
      </c>
      <c r="P91" s="511">
        <f t="shared" si="33"/>
        <v>0</v>
      </c>
      <c r="Q91" s="103">
        <v>0</v>
      </c>
      <c r="R91" s="103">
        <v>0</v>
      </c>
      <c r="S91" s="103">
        <v>0</v>
      </c>
      <c r="T91" s="103">
        <v>0</v>
      </c>
      <c r="U91" s="586">
        <f t="shared" si="34"/>
        <v>0</v>
      </c>
      <c r="V91" s="687">
        <f t="shared" si="35"/>
        <v>0</v>
      </c>
      <c r="W91" s="103">
        <v>0</v>
      </c>
      <c r="X91" s="103">
        <v>0</v>
      </c>
      <c r="Y91" s="103">
        <v>0</v>
      </c>
      <c r="Z91" s="103">
        <v>0</v>
      </c>
      <c r="AA91" s="687">
        <f t="shared" si="36"/>
        <v>0</v>
      </c>
      <c r="AB91" s="103">
        <v>0</v>
      </c>
      <c r="AC91" s="103">
        <v>0</v>
      </c>
      <c r="AD91" s="103">
        <v>0</v>
      </c>
      <c r="AE91" s="103">
        <v>0</v>
      </c>
      <c r="AF91" s="687">
        <f t="shared" si="37"/>
        <v>0</v>
      </c>
      <c r="AG91" s="103">
        <v>0</v>
      </c>
      <c r="AH91" s="103">
        <v>0</v>
      </c>
      <c r="AI91" s="103">
        <v>0</v>
      </c>
      <c r="AJ91" s="103">
        <v>0</v>
      </c>
      <c r="AK91" s="586">
        <f t="shared" si="38"/>
        <v>0</v>
      </c>
    </row>
    <row r="92" spans="1:37" s="13" customFormat="1" ht="15.75" customHeight="1" thickBot="1" x14ac:dyDescent="0.3">
      <c r="A92" s="507"/>
      <c r="B92" s="967"/>
      <c r="C92" s="1140"/>
      <c r="D92" s="1130"/>
      <c r="E92" s="153" t="s">
        <v>321</v>
      </c>
      <c r="F92" s="511">
        <f t="shared" si="31"/>
        <v>3</v>
      </c>
      <c r="G92" s="104">
        <v>0</v>
      </c>
      <c r="H92" s="104">
        <v>0</v>
      </c>
      <c r="I92" s="104">
        <v>0</v>
      </c>
      <c r="J92" s="104">
        <v>3</v>
      </c>
      <c r="K92" s="511">
        <f t="shared" si="32"/>
        <v>0</v>
      </c>
      <c r="L92" s="104">
        <v>0</v>
      </c>
      <c r="M92" s="104">
        <v>0</v>
      </c>
      <c r="N92" s="104">
        <v>0</v>
      </c>
      <c r="O92" s="104">
        <v>0</v>
      </c>
      <c r="P92" s="511">
        <f t="shared" si="33"/>
        <v>0</v>
      </c>
      <c r="Q92" s="104">
        <v>0</v>
      </c>
      <c r="R92" s="104">
        <v>0</v>
      </c>
      <c r="S92" s="104">
        <v>0</v>
      </c>
      <c r="T92" s="104">
        <v>0</v>
      </c>
      <c r="U92" s="586">
        <f t="shared" si="34"/>
        <v>3</v>
      </c>
      <c r="V92" s="687">
        <f t="shared" si="35"/>
        <v>4</v>
      </c>
      <c r="W92" s="104">
        <v>0</v>
      </c>
      <c r="X92" s="104">
        <v>0</v>
      </c>
      <c r="Y92" s="104">
        <v>0</v>
      </c>
      <c r="Z92" s="104">
        <v>4</v>
      </c>
      <c r="AA92" s="687">
        <f t="shared" si="36"/>
        <v>2</v>
      </c>
      <c r="AB92" s="104">
        <v>0</v>
      </c>
      <c r="AC92" s="104">
        <v>0</v>
      </c>
      <c r="AD92" s="104">
        <v>1</v>
      </c>
      <c r="AE92" s="104">
        <v>1</v>
      </c>
      <c r="AF92" s="687">
        <f t="shared" si="37"/>
        <v>0</v>
      </c>
      <c r="AG92" s="104">
        <v>0</v>
      </c>
      <c r="AH92" s="104">
        <v>0</v>
      </c>
      <c r="AI92" s="104">
        <v>0</v>
      </c>
      <c r="AJ92" s="104">
        <v>0</v>
      </c>
      <c r="AK92" s="586">
        <f t="shared" si="38"/>
        <v>6</v>
      </c>
    </row>
    <row r="93" spans="1:37" s="13" customFormat="1" ht="15" customHeight="1" x14ac:dyDescent="0.25">
      <c r="A93" s="507"/>
      <c r="B93" s="967">
        <v>24</v>
      </c>
      <c r="C93" s="1140"/>
      <c r="D93" s="1128" t="s">
        <v>1456</v>
      </c>
      <c r="E93" s="521" t="s">
        <v>328</v>
      </c>
      <c r="F93" s="511">
        <f t="shared" si="31"/>
        <v>0</v>
      </c>
      <c r="G93" s="519">
        <v>0</v>
      </c>
      <c r="H93" s="519">
        <v>0</v>
      </c>
      <c r="I93" s="519">
        <v>0</v>
      </c>
      <c r="J93" s="519">
        <v>0</v>
      </c>
      <c r="K93" s="511">
        <f t="shared" si="32"/>
        <v>0</v>
      </c>
      <c r="L93" s="519">
        <v>0</v>
      </c>
      <c r="M93" s="519">
        <v>0</v>
      </c>
      <c r="N93" s="519">
        <v>0</v>
      </c>
      <c r="O93" s="519">
        <v>0</v>
      </c>
      <c r="P93" s="511">
        <f t="shared" si="33"/>
        <v>0</v>
      </c>
      <c r="Q93" s="519">
        <v>0</v>
      </c>
      <c r="R93" s="519">
        <v>0</v>
      </c>
      <c r="S93" s="519">
        <v>0</v>
      </c>
      <c r="T93" s="519">
        <v>0</v>
      </c>
      <c r="U93" s="586">
        <f t="shared" si="34"/>
        <v>0</v>
      </c>
      <c r="V93" s="687">
        <f t="shared" si="35"/>
        <v>0</v>
      </c>
      <c r="W93" s="519">
        <v>0</v>
      </c>
      <c r="X93" s="519">
        <v>0</v>
      </c>
      <c r="Y93" s="519">
        <v>0</v>
      </c>
      <c r="Z93" s="519">
        <v>0</v>
      </c>
      <c r="AA93" s="687">
        <f t="shared" si="36"/>
        <v>0</v>
      </c>
      <c r="AB93" s="519">
        <v>0</v>
      </c>
      <c r="AC93" s="519">
        <v>0</v>
      </c>
      <c r="AD93" s="519">
        <v>0</v>
      </c>
      <c r="AE93" s="519">
        <v>0</v>
      </c>
      <c r="AF93" s="687">
        <f t="shared" si="37"/>
        <v>0</v>
      </c>
      <c r="AG93" s="519">
        <v>0</v>
      </c>
      <c r="AH93" s="519">
        <v>0</v>
      </c>
      <c r="AI93" s="519">
        <v>0</v>
      </c>
      <c r="AJ93" s="519">
        <v>0</v>
      </c>
      <c r="AK93" s="586">
        <f t="shared" si="38"/>
        <v>0</v>
      </c>
    </row>
    <row r="94" spans="1:37" s="13" customFormat="1" ht="15.75" customHeight="1" x14ac:dyDescent="0.25">
      <c r="A94" s="507"/>
      <c r="B94" s="967"/>
      <c r="C94" s="1140"/>
      <c r="D94" s="1129"/>
      <c r="E94" s="520" t="s">
        <v>329</v>
      </c>
      <c r="F94" s="511">
        <f t="shared" si="31"/>
        <v>0</v>
      </c>
      <c r="G94" s="103">
        <v>0</v>
      </c>
      <c r="H94" s="103">
        <v>0</v>
      </c>
      <c r="I94" s="103">
        <v>0</v>
      </c>
      <c r="J94" s="103">
        <v>0</v>
      </c>
      <c r="K94" s="511">
        <f t="shared" si="32"/>
        <v>0</v>
      </c>
      <c r="L94" s="103">
        <v>0</v>
      </c>
      <c r="M94" s="103">
        <v>0</v>
      </c>
      <c r="N94" s="103">
        <v>0</v>
      </c>
      <c r="O94" s="103">
        <v>0</v>
      </c>
      <c r="P94" s="511">
        <f t="shared" si="33"/>
        <v>0</v>
      </c>
      <c r="Q94" s="103">
        <v>0</v>
      </c>
      <c r="R94" s="103">
        <v>0</v>
      </c>
      <c r="S94" s="103">
        <v>0</v>
      </c>
      <c r="T94" s="103">
        <v>0</v>
      </c>
      <c r="U94" s="586">
        <f t="shared" si="34"/>
        <v>0</v>
      </c>
      <c r="V94" s="687">
        <f t="shared" si="35"/>
        <v>0</v>
      </c>
      <c r="W94" s="103">
        <v>0</v>
      </c>
      <c r="X94" s="103">
        <v>0</v>
      </c>
      <c r="Y94" s="103">
        <v>0</v>
      </c>
      <c r="Z94" s="103">
        <v>0</v>
      </c>
      <c r="AA94" s="687">
        <f t="shared" si="36"/>
        <v>0</v>
      </c>
      <c r="AB94" s="103">
        <v>0</v>
      </c>
      <c r="AC94" s="103">
        <v>0</v>
      </c>
      <c r="AD94" s="103">
        <v>0</v>
      </c>
      <c r="AE94" s="103">
        <v>0</v>
      </c>
      <c r="AF94" s="687">
        <f t="shared" si="37"/>
        <v>0</v>
      </c>
      <c r="AG94" s="103">
        <v>0</v>
      </c>
      <c r="AH94" s="103">
        <v>0</v>
      </c>
      <c r="AI94" s="103">
        <v>0</v>
      </c>
      <c r="AJ94" s="103">
        <v>0</v>
      </c>
      <c r="AK94" s="586">
        <f t="shared" si="38"/>
        <v>0</v>
      </c>
    </row>
    <row r="95" spans="1:37" s="13" customFormat="1" ht="19.5" thickBot="1" x14ac:dyDescent="0.3">
      <c r="A95" s="507"/>
      <c r="B95" s="967"/>
      <c r="C95" s="1140"/>
      <c r="D95" s="1130"/>
      <c r="E95" s="153" t="s">
        <v>321</v>
      </c>
      <c r="F95" s="511">
        <f t="shared" si="31"/>
        <v>2</v>
      </c>
      <c r="G95" s="104">
        <v>0</v>
      </c>
      <c r="H95" s="104">
        <v>0</v>
      </c>
      <c r="I95" s="104">
        <v>0</v>
      </c>
      <c r="J95" s="104">
        <v>2</v>
      </c>
      <c r="K95" s="511">
        <f t="shared" si="32"/>
        <v>0</v>
      </c>
      <c r="L95" s="104">
        <v>0</v>
      </c>
      <c r="M95" s="104">
        <v>0</v>
      </c>
      <c r="N95" s="104">
        <v>0</v>
      </c>
      <c r="O95" s="104">
        <v>0</v>
      </c>
      <c r="P95" s="511">
        <f t="shared" si="33"/>
        <v>1</v>
      </c>
      <c r="Q95" s="104">
        <v>0</v>
      </c>
      <c r="R95" s="104">
        <v>0</v>
      </c>
      <c r="S95" s="104">
        <v>0</v>
      </c>
      <c r="T95" s="104">
        <v>1</v>
      </c>
      <c r="U95" s="586">
        <f t="shared" si="34"/>
        <v>3</v>
      </c>
      <c r="V95" s="687">
        <f t="shared" si="35"/>
        <v>2</v>
      </c>
      <c r="W95" s="104">
        <v>0</v>
      </c>
      <c r="X95" s="104">
        <v>0</v>
      </c>
      <c r="Y95" s="104">
        <v>0</v>
      </c>
      <c r="Z95" s="104">
        <v>2</v>
      </c>
      <c r="AA95" s="687">
        <f t="shared" si="36"/>
        <v>2</v>
      </c>
      <c r="AB95" s="104">
        <v>0</v>
      </c>
      <c r="AC95" s="104">
        <v>0</v>
      </c>
      <c r="AD95" s="104">
        <v>0</v>
      </c>
      <c r="AE95" s="104">
        <v>2</v>
      </c>
      <c r="AF95" s="687">
        <f t="shared" si="37"/>
        <v>0</v>
      </c>
      <c r="AG95" s="104">
        <v>0</v>
      </c>
      <c r="AH95" s="104">
        <v>0</v>
      </c>
      <c r="AI95" s="104">
        <v>0</v>
      </c>
      <c r="AJ95" s="104">
        <v>0</v>
      </c>
      <c r="AK95" s="586">
        <f t="shared" si="38"/>
        <v>4</v>
      </c>
    </row>
    <row r="96" spans="1:37" s="13" customFormat="1" ht="15" customHeight="1" x14ac:dyDescent="0.25">
      <c r="A96" s="507"/>
      <c r="B96" s="944">
        <v>25</v>
      </c>
      <c r="C96" s="1140"/>
      <c r="D96" s="1136" t="s">
        <v>1457</v>
      </c>
      <c r="E96" s="521" t="s">
        <v>328</v>
      </c>
      <c r="F96" s="511">
        <f t="shared" si="31"/>
        <v>0</v>
      </c>
      <c r="G96" s="519">
        <v>0</v>
      </c>
      <c r="H96" s="519">
        <v>0</v>
      </c>
      <c r="I96" s="519">
        <v>0</v>
      </c>
      <c r="J96" s="519">
        <v>0</v>
      </c>
      <c r="K96" s="511">
        <f t="shared" si="32"/>
        <v>1</v>
      </c>
      <c r="L96" s="519">
        <v>0</v>
      </c>
      <c r="M96" s="519">
        <v>1</v>
      </c>
      <c r="N96" s="519">
        <v>0</v>
      </c>
      <c r="O96" s="519">
        <v>0</v>
      </c>
      <c r="P96" s="511">
        <f t="shared" si="33"/>
        <v>0</v>
      </c>
      <c r="Q96" s="519">
        <v>0</v>
      </c>
      <c r="R96" s="519">
        <v>0</v>
      </c>
      <c r="S96" s="519">
        <v>0</v>
      </c>
      <c r="T96" s="519">
        <v>0</v>
      </c>
      <c r="U96" s="586">
        <f t="shared" si="34"/>
        <v>1</v>
      </c>
      <c r="V96" s="687">
        <f t="shared" si="35"/>
        <v>0</v>
      </c>
      <c r="W96" s="519">
        <v>0</v>
      </c>
      <c r="X96" s="519">
        <v>0</v>
      </c>
      <c r="Y96" s="519">
        <v>0</v>
      </c>
      <c r="Z96" s="519">
        <v>0</v>
      </c>
      <c r="AA96" s="687">
        <f t="shared" si="36"/>
        <v>0</v>
      </c>
      <c r="AB96" s="519">
        <v>0</v>
      </c>
      <c r="AC96" s="519">
        <v>0</v>
      </c>
      <c r="AD96" s="519">
        <v>0</v>
      </c>
      <c r="AE96" s="519">
        <v>0</v>
      </c>
      <c r="AF96" s="687">
        <f t="shared" si="37"/>
        <v>0</v>
      </c>
      <c r="AG96" s="519">
        <v>0</v>
      </c>
      <c r="AH96" s="519">
        <v>0</v>
      </c>
      <c r="AI96" s="519">
        <v>0</v>
      </c>
      <c r="AJ96" s="519">
        <v>0</v>
      </c>
      <c r="AK96" s="586">
        <f t="shared" si="38"/>
        <v>0</v>
      </c>
    </row>
    <row r="97" spans="1:37" s="13" customFormat="1" ht="15.75" customHeight="1" x14ac:dyDescent="0.25">
      <c r="A97" s="507"/>
      <c r="B97" s="945"/>
      <c r="C97" s="1140"/>
      <c r="D97" s="1129"/>
      <c r="E97" s="520" t="s">
        <v>329</v>
      </c>
      <c r="F97" s="511">
        <f t="shared" si="31"/>
        <v>0</v>
      </c>
      <c r="G97" s="103">
        <v>0</v>
      </c>
      <c r="H97" s="103">
        <v>0</v>
      </c>
      <c r="I97" s="103">
        <v>0</v>
      </c>
      <c r="J97" s="103">
        <v>0</v>
      </c>
      <c r="K97" s="511">
        <f t="shared" si="32"/>
        <v>0</v>
      </c>
      <c r="L97" s="103">
        <v>0</v>
      </c>
      <c r="M97" s="103">
        <v>0</v>
      </c>
      <c r="N97" s="103">
        <v>0</v>
      </c>
      <c r="O97" s="103">
        <v>0</v>
      </c>
      <c r="P97" s="511">
        <f t="shared" si="33"/>
        <v>0</v>
      </c>
      <c r="Q97" s="103">
        <v>0</v>
      </c>
      <c r="R97" s="103">
        <v>0</v>
      </c>
      <c r="S97" s="103">
        <v>0</v>
      </c>
      <c r="T97" s="103">
        <v>0</v>
      </c>
      <c r="U97" s="586">
        <f t="shared" si="34"/>
        <v>0</v>
      </c>
      <c r="V97" s="687">
        <f t="shared" si="35"/>
        <v>0</v>
      </c>
      <c r="W97" s="103">
        <v>0</v>
      </c>
      <c r="X97" s="103">
        <v>0</v>
      </c>
      <c r="Y97" s="103">
        <v>0</v>
      </c>
      <c r="Z97" s="103">
        <v>0</v>
      </c>
      <c r="AA97" s="687">
        <f t="shared" si="36"/>
        <v>0</v>
      </c>
      <c r="AB97" s="103">
        <v>0</v>
      </c>
      <c r="AC97" s="103">
        <v>0</v>
      </c>
      <c r="AD97" s="103">
        <v>0</v>
      </c>
      <c r="AE97" s="103">
        <v>0</v>
      </c>
      <c r="AF97" s="687">
        <f t="shared" si="37"/>
        <v>0</v>
      </c>
      <c r="AG97" s="103">
        <v>0</v>
      </c>
      <c r="AH97" s="103">
        <v>0</v>
      </c>
      <c r="AI97" s="103">
        <v>0</v>
      </c>
      <c r="AJ97" s="103">
        <v>0</v>
      </c>
      <c r="AK97" s="586">
        <f t="shared" si="38"/>
        <v>0</v>
      </c>
    </row>
    <row r="98" spans="1:37" s="13" customFormat="1" ht="15.75" customHeight="1" thickBot="1" x14ac:dyDescent="0.3">
      <c r="A98" s="507"/>
      <c r="B98" s="945"/>
      <c r="C98" s="1140"/>
      <c r="D98" s="1129"/>
      <c r="E98" s="153" t="s">
        <v>321</v>
      </c>
      <c r="F98" s="511">
        <f t="shared" si="31"/>
        <v>2</v>
      </c>
      <c r="G98" s="104">
        <v>0</v>
      </c>
      <c r="H98" s="104">
        <v>0</v>
      </c>
      <c r="I98" s="104">
        <v>0</v>
      </c>
      <c r="J98" s="104">
        <v>2</v>
      </c>
      <c r="K98" s="511">
        <f t="shared" si="32"/>
        <v>1</v>
      </c>
      <c r="L98" s="104">
        <v>0</v>
      </c>
      <c r="M98" s="104">
        <v>0</v>
      </c>
      <c r="N98" s="104">
        <v>0</v>
      </c>
      <c r="O98" s="104">
        <v>1</v>
      </c>
      <c r="P98" s="511">
        <f t="shared" si="33"/>
        <v>1</v>
      </c>
      <c r="Q98" s="104">
        <v>0</v>
      </c>
      <c r="R98" s="104">
        <v>0</v>
      </c>
      <c r="S98" s="104">
        <v>0</v>
      </c>
      <c r="T98" s="104">
        <v>1</v>
      </c>
      <c r="U98" s="586">
        <f t="shared" si="34"/>
        <v>4</v>
      </c>
      <c r="V98" s="687">
        <f t="shared" si="35"/>
        <v>1</v>
      </c>
      <c r="W98" s="104">
        <v>0</v>
      </c>
      <c r="X98" s="104">
        <v>1</v>
      </c>
      <c r="Y98" s="104">
        <v>0</v>
      </c>
      <c r="Z98" s="104">
        <v>0</v>
      </c>
      <c r="AA98" s="687">
        <f t="shared" si="36"/>
        <v>4</v>
      </c>
      <c r="AB98" s="104">
        <v>0</v>
      </c>
      <c r="AC98" s="104">
        <v>1</v>
      </c>
      <c r="AD98" s="104">
        <v>0</v>
      </c>
      <c r="AE98" s="104">
        <v>3</v>
      </c>
      <c r="AF98" s="687">
        <f t="shared" si="37"/>
        <v>1</v>
      </c>
      <c r="AG98" s="104">
        <v>0</v>
      </c>
      <c r="AH98" s="104">
        <v>0</v>
      </c>
      <c r="AI98" s="104">
        <v>0</v>
      </c>
      <c r="AJ98" s="104">
        <v>1</v>
      </c>
      <c r="AK98" s="586">
        <f t="shared" si="38"/>
        <v>6</v>
      </c>
    </row>
    <row r="99" spans="1:37" s="13" customFormat="1" ht="19.5" thickBot="1" x14ac:dyDescent="0.3">
      <c r="A99" s="507"/>
      <c r="B99" s="946"/>
      <c r="C99" s="1140"/>
      <c r="D99" s="1130"/>
      <c r="E99" s="522" t="s">
        <v>1319</v>
      </c>
      <c r="F99" s="511">
        <f t="shared" si="31"/>
        <v>1</v>
      </c>
      <c r="G99" s="523">
        <v>0</v>
      </c>
      <c r="H99" s="523">
        <v>0</v>
      </c>
      <c r="I99" s="523">
        <v>0</v>
      </c>
      <c r="J99" s="523">
        <v>1</v>
      </c>
      <c r="K99" s="511">
        <f t="shared" si="32"/>
        <v>0</v>
      </c>
      <c r="L99" s="523">
        <v>0</v>
      </c>
      <c r="M99" s="523">
        <v>0</v>
      </c>
      <c r="N99" s="523">
        <v>0</v>
      </c>
      <c r="O99" s="523">
        <v>0</v>
      </c>
      <c r="P99" s="511">
        <f t="shared" si="33"/>
        <v>2</v>
      </c>
      <c r="Q99" s="523">
        <v>0</v>
      </c>
      <c r="R99" s="523">
        <v>2</v>
      </c>
      <c r="S99" s="523">
        <v>0</v>
      </c>
      <c r="T99" s="523">
        <v>0</v>
      </c>
      <c r="U99" s="586">
        <f t="shared" si="34"/>
        <v>3</v>
      </c>
      <c r="V99" s="687">
        <f t="shared" si="35"/>
        <v>1</v>
      </c>
      <c r="W99" s="523">
        <v>0</v>
      </c>
      <c r="X99" s="523">
        <v>0</v>
      </c>
      <c r="Y99" s="523">
        <v>0</v>
      </c>
      <c r="Z99" s="523">
        <v>1</v>
      </c>
      <c r="AA99" s="687">
        <f t="shared" si="36"/>
        <v>0</v>
      </c>
      <c r="AB99" s="523">
        <v>0</v>
      </c>
      <c r="AC99" s="523">
        <v>0</v>
      </c>
      <c r="AD99" s="523">
        <v>0</v>
      </c>
      <c r="AE99" s="523">
        <v>0</v>
      </c>
      <c r="AF99" s="687">
        <f t="shared" si="37"/>
        <v>0</v>
      </c>
      <c r="AG99" s="523">
        <v>0</v>
      </c>
      <c r="AH99" s="523">
        <v>0</v>
      </c>
      <c r="AI99" s="523">
        <v>0</v>
      </c>
      <c r="AJ99" s="523">
        <v>0</v>
      </c>
      <c r="AK99" s="586">
        <f t="shared" si="38"/>
        <v>1</v>
      </c>
    </row>
    <row r="100" spans="1:37" s="13" customFormat="1" ht="15" customHeight="1" x14ac:dyDescent="0.25">
      <c r="A100" s="507"/>
      <c r="B100" s="967">
        <v>26</v>
      </c>
      <c r="C100" s="1140"/>
      <c r="D100" s="1128" t="s">
        <v>1458</v>
      </c>
      <c r="E100" s="521" t="s">
        <v>328</v>
      </c>
      <c r="F100" s="511">
        <f t="shared" si="31"/>
        <v>0</v>
      </c>
      <c r="G100" s="519">
        <v>0</v>
      </c>
      <c r="H100" s="519">
        <v>0</v>
      </c>
      <c r="I100" s="519">
        <v>0</v>
      </c>
      <c r="J100" s="519">
        <v>0</v>
      </c>
      <c r="K100" s="511">
        <f t="shared" si="32"/>
        <v>0</v>
      </c>
      <c r="L100" s="519">
        <v>0</v>
      </c>
      <c r="M100" s="519">
        <v>0</v>
      </c>
      <c r="N100" s="519">
        <v>0</v>
      </c>
      <c r="O100" s="519">
        <v>0</v>
      </c>
      <c r="P100" s="511">
        <f t="shared" si="33"/>
        <v>0</v>
      </c>
      <c r="Q100" s="519">
        <v>0</v>
      </c>
      <c r="R100" s="519">
        <v>0</v>
      </c>
      <c r="S100" s="519">
        <v>0</v>
      </c>
      <c r="T100" s="519">
        <v>0</v>
      </c>
      <c r="U100" s="586">
        <f t="shared" si="34"/>
        <v>0</v>
      </c>
      <c r="V100" s="687">
        <f t="shared" si="35"/>
        <v>0</v>
      </c>
      <c r="W100" s="519">
        <v>0</v>
      </c>
      <c r="X100" s="519">
        <v>0</v>
      </c>
      <c r="Y100" s="519">
        <v>0</v>
      </c>
      <c r="Z100" s="519">
        <v>0</v>
      </c>
      <c r="AA100" s="687">
        <f t="shared" si="36"/>
        <v>0</v>
      </c>
      <c r="AB100" s="519">
        <v>0</v>
      </c>
      <c r="AC100" s="519">
        <v>0</v>
      </c>
      <c r="AD100" s="519">
        <v>0</v>
      </c>
      <c r="AE100" s="519">
        <v>0</v>
      </c>
      <c r="AF100" s="687">
        <f t="shared" si="37"/>
        <v>0</v>
      </c>
      <c r="AG100" s="519">
        <v>0</v>
      </c>
      <c r="AH100" s="519">
        <v>0</v>
      </c>
      <c r="AI100" s="519">
        <v>0</v>
      </c>
      <c r="AJ100" s="519">
        <v>0</v>
      </c>
      <c r="AK100" s="586">
        <f t="shared" si="38"/>
        <v>0</v>
      </c>
    </row>
    <row r="101" spans="1:37" s="13" customFormat="1" ht="15.75" customHeight="1" x14ac:dyDescent="0.25">
      <c r="A101" s="507"/>
      <c r="B101" s="967"/>
      <c r="C101" s="1140"/>
      <c r="D101" s="1129"/>
      <c r="E101" s="520" t="s">
        <v>329</v>
      </c>
      <c r="F101" s="511">
        <f t="shared" si="31"/>
        <v>0</v>
      </c>
      <c r="G101" s="103">
        <v>0</v>
      </c>
      <c r="H101" s="103">
        <v>0</v>
      </c>
      <c r="I101" s="103">
        <v>0</v>
      </c>
      <c r="J101" s="103">
        <v>0</v>
      </c>
      <c r="K101" s="511">
        <f t="shared" si="32"/>
        <v>1</v>
      </c>
      <c r="L101" s="103">
        <v>0</v>
      </c>
      <c r="M101" s="103">
        <v>0</v>
      </c>
      <c r="N101" s="103">
        <v>0</v>
      </c>
      <c r="O101" s="103">
        <v>1</v>
      </c>
      <c r="P101" s="511">
        <f t="shared" si="33"/>
        <v>0</v>
      </c>
      <c r="Q101" s="103">
        <v>0</v>
      </c>
      <c r="R101" s="103">
        <v>0</v>
      </c>
      <c r="S101" s="103">
        <v>0</v>
      </c>
      <c r="T101" s="103">
        <v>0</v>
      </c>
      <c r="U101" s="586">
        <f t="shared" si="34"/>
        <v>1</v>
      </c>
      <c r="V101" s="687">
        <f t="shared" si="35"/>
        <v>0</v>
      </c>
      <c r="W101" s="103">
        <v>0</v>
      </c>
      <c r="X101" s="103">
        <v>0</v>
      </c>
      <c r="Y101" s="103">
        <v>0</v>
      </c>
      <c r="Z101" s="103">
        <v>0</v>
      </c>
      <c r="AA101" s="687">
        <f t="shared" si="36"/>
        <v>0</v>
      </c>
      <c r="AB101" s="103">
        <v>0</v>
      </c>
      <c r="AC101" s="103">
        <v>0</v>
      </c>
      <c r="AD101" s="103">
        <v>0</v>
      </c>
      <c r="AE101" s="103">
        <v>0</v>
      </c>
      <c r="AF101" s="687">
        <f t="shared" si="37"/>
        <v>0</v>
      </c>
      <c r="AG101" s="103">
        <v>0</v>
      </c>
      <c r="AH101" s="103">
        <v>0</v>
      </c>
      <c r="AI101" s="103">
        <v>0</v>
      </c>
      <c r="AJ101" s="103">
        <v>0</v>
      </c>
      <c r="AK101" s="586">
        <f t="shared" si="38"/>
        <v>0</v>
      </c>
    </row>
    <row r="102" spans="1:37" s="13" customFormat="1" ht="19.5" thickBot="1" x14ac:dyDescent="0.3">
      <c r="A102" s="507"/>
      <c r="B102" s="967"/>
      <c r="C102" s="1140"/>
      <c r="D102" s="1130"/>
      <c r="E102" s="153" t="s">
        <v>321</v>
      </c>
      <c r="F102" s="511">
        <f t="shared" si="31"/>
        <v>17</v>
      </c>
      <c r="G102" s="104">
        <v>0</v>
      </c>
      <c r="H102" s="104">
        <v>0</v>
      </c>
      <c r="I102" s="104">
        <v>0</v>
      </c>
      <c r="J102" s="104">
        <v>17</v>
      </c>
      <c r="K102" s="511">
        <f t="shared" si="32"/>
        <v>13</v>
      </c>
      <c r="L102" s="104">
        <v>0</v>
      </c>
      <c r="M102" s="104">
        <v>0</v>
      </c>
      <c r="N102" s="104">
        <v>0</v>
      </c>
      <c r="O102" s="104">
        <v>13</v>
      </c>
      <c r="P102" s="511">
        <f t="shared" si="33"/>
        <v>5</v>
      </c>
      <c r="Q102" s="104">
        <v>0</v>
      </c>
      <c r="R102" s="104">
        <v>3</v>
      </c>
      <c r="S102" s="104">
        <v>0</v>
      </c>
      <c r="T102" s="104">
        <v>2</v>
      </c>
      <c r="U102" s="586">
        <f t="shared" si="34"/>
        <v>35</v>
      </c>
      <c r="V102" s="687">
        <f t="shared" si="35"/>
        <v>12</v>
      </c>
      <c r="W102" s="104">
        <v>0</v>
      </c>
      <c r="X102" s="104">
        <v>0</v>
      </c>
      <c r="Y102" s="104">
        <v>0</v>
      </c>
      <c r="Z102" s="104">
        <v>12</v>
      </c>
      <c r="AA102" s="687">
        <f t="shared" si="36"/>
        <v>3</v>
      </c>
      <c r="AB102" s="104">
        <v>0</v>
      </c>
      <c r="AC102" s="104">
        <v>0</v>
      </c>
      <c r="AD102" s="104">
        <v>0</v>
      </c>
      <c r="AE102" s="104">
        <v>3</v>
      </c>
      <c r="AF102" s="687">
        <f t="shared" si="37"/>
        <v>10</v>
      </c>
      <c r="AG102" s="104">
        <v>0</v>
      </c>
      <c r="AH102" s="104">
        <v>2</v>
      </c>
      <c r="AI102" s="104">
        <v>0</v>
      </c>
      <c r="AJ102" s="104">
        <v>8</v>
      </c>
      <c r="AK102" s="586">
        <f t="shared" si="38"/>
        <v>25</v>
      </c>
    </row>
    <row r="103" spans="1:37" s="13" customFormat="1" ht="15" customHeight="1" x14ac:dyDescent="0.25">
      <c r="A103" s="507"/>
      <c r="B103" s="967">
        <v>27</v>
      </c>
      <c r="C103" s="1140"/>
      <c r="D103" s="1128" t="s">
        <v>1459</v>
      </c>
      <c r="E103" s="521" t="s">
        <v>328</v>
      </c>
      <c r="F103" s="511">
        <f t="shared" si="31"/>
        <v>0</v>
      </c>
      <c r="G103" s="519">
        <v>0</v>
      </c>
      <c r="H103" s="519">
        <v>0</v>
      </c>
      <c r="I103" s="519">
        <v>0</v>
      </c>
      <c r="J103" s="519">
        <v>0</v>
      </c>
      <c r="K103" s="511">
        <f t="shared" si="32"/>
        <v>0</v>
      </c>
      <c r="L103" s="519">
        <v>0</v>
      </c>
      <c r="M103" s="519">
        <v>0</v>
      </c>
      <c r="N103" s="519">
        <v>0</v>
      </c>
      <c r="O103" s="519">
        <v>0</v>
      </c>
      <c r="P103" s="511">
        <f t="shared" si="33"/>
        <v>0</v>
      </c>
      <c r="Q103" s="519">
        <v>0</v>
      </c>
      <c r="R103" s="519">
        <v>0</v>
      </c>
      <c r="S103" s="519">
        <v>0</v>
      </c>
      <c r="T103" s="519">
        <v>0</v>
      </c>
      <c r="U103" s="586">
        <f t="shared" si="34"/>
        <v>0</v>
      </c>
      <c r="V103" s="687">
        <f t="shared" si="35"/>
        <v>0</v>
      </c>
      <c r="W103" s="519">
        <v>0</v>
      </c>
      <c r="X103" s="519">
        <v>0</v>
      </c>
      <c r="Y103" s="519">
        <v>0</v>
      </c>
      <c r="Z103" s="519">
        <v>0</v>
      </c>
      <c r="AA103" s="687">
        <f t="shared" si="36"/>
        <v>0</v>
      </c>
      <c r="AB103" s="519">
        <v>0</v>
      </c>
      <c r="AC103" s="519">
        <v>0</v>
      </c>
      <c r="AD103" s="519">
        <v>0</v>
      </c>
      <c r="AE103" s="519">
        <v>0</v>
      </c>
      <c r="AF103" s="687">
        <f t="shared" si="37"/>
        <v>0</v>
      </c>
      <c r="AG103" s="519">
        <v>0</v>
      </c>
      <c r="AH103" s="519">
        <v>0</v>
      </c>
      <c r="AI103" s="519">
        <v>0</v>
      </c>
      <c r="AJ103" s="519">
        <v>0</v>
      </c>
      <c r="AK103" s="586">
        <f t="shared" si="38"/>
        <v>0</v>
      </c>
    </row>
    <row r="104" spans="1:37" s="13" customFormat="1" ht="15.75" customHeight="1" x14ac:dyDescent="0.25">
      <c r="A104" s="507"/>
      <c r="B104" s="967"/>
      <c r="C104" s="1140"/>
      <c r="D104" s="1129"/>
      <c r="E104" s="520" t="s">
        <v>329</v>
      </c>
      <c r="F104" s="511">
        <f t="shared" si="31"/>
        <v>0</v>
      </c>
      <c r="G104" s="103">
        <v>0</v>
      </c>
      <c r="H104" s="103">
        <v>0</v>
      </c>
      <c r="I104" s="103">
        <v>0</v>
      </c>
      <c r="J104" s="103">
        <v>0</v>
      </c>
      <c r="K104" s="511">
        <f t="shared" si="32"/>
        <v>0</v>
      </c>
      <c r="L104" s="103">
        <v>0</v>
      </c>
      <c r="M104" s="103">
        <v>0</v>
      </c>
      <c r="N104" s="103">
        <v>0</v>
      </c>
      <c r="O104" s="103">
        <v>0</v>
      </c>
      <c r="P104" s="511">
        <f t="shared" si="33"/>
        <v>0</v>
      </c>
      <c r="Q104" s="103">
        <v>0</v>
      </c>
      <c r="R104" s="103">
        <v>0</v>
      </c>
      <c r="S104" s="103">
        <v>0</v>
      </c>
      <c r="T104" s="103">
        <v>0</v>
      </c>
      <c r="U104" s="586">
        <f t="shared" si="34"/>
        <v>0</v>
      </c>
      <c r="V104" s="687">
        <f t="shared" si="35"/>
        <v>0</v>
      </c>
      <c r="W104" s="103">
        <v>0</v>
      </c>
      <c r="X104" s="103">
        <v>0</v>
      </c>
      <c r="Y104" s="103">
        <v>0</v>
      </c>
      <c r="Z104" s="103">
        <v>0</v>
      </c>
      <c r="AA104" s="687">
        <f t="shared" si="36"/>
        <v>0</v>
      </c>
      <c r="AB104" s="103">
        <v>0</v>
      </c>
      <c r="AC104" s="103">
        <v>0</v>
      </c>
      <c r="AD104" s="103">
        <v>0</v>
      </c>
      <c r="AE104" s="103">
        <v>0</v>
      </c>
      <c r="AF104" s="687">
        <f t="shared" si="37"/>
        <v>0</v>
      </c>
      <c r="AG104" s="103">
        <v>0</v>
      </c>
      <c r="AH104" s="103">
        <v>0</v>
      </c>
      <c r="AI104" s="103">
        <v>0</v>
      </c>
      <c r="AJ104" s="103">
        <v>0</v>
      </c>
      <c r="AK104" s="586">
        <f t="shared" si="38"/>
        <v>0</v>
      </c>
    </row>
    <row r="105" spans="1:37" s="13" customFormat="1" ht="15.75" customHeight="1" thickBot="1" x14ac:dyDescent="0.3">
      <c r="A105" s="507"/>
      <c r="B105" s="967"/>
      <c r="C105" s="1140"/>
      <c r="D105" s="1130"/>
      <c r="E105" s="153" t="s">
        <v>321</v>
      </c>
      <c r="F105" s="511">
        <f t="shared" si="31"/>
        <v>0</v>
      </c>
      <c r="G105" s="104">
        <v>0</v>
      </c>
      <c r="H105" s="104">
        <v>0</v>
      </c>
      <c r="I105" s="104">
        <v>0</v>
      </c>
      <c r="J105" s="104">
        <v>0</v>
      </c>
      <c r="K105" s="511">
        <f t="shared" si="32"/>
        <v>0</v>
      </c>
      <c r="L105" s="104">
        <v>0</v>
      </c>
      <c r="M105" s="104">
        <v>0</v>
      </c>
      <c r="N105" s="104">
        <v>0</v>
      </c>
      <c r="O105" s="104">
        <v>0</v>
      </c>
      <c r="P105" s="511">
        <f t="shared" si="33"/>
        <v>0</v>
      </c>
      <c r="Q105" s="104">
        <v>0</v>
      </c>
      <c r="R105" s="104">
        <v>0</v>
      </c>
      <c r="S105" s="104">
        <v>0</v>
      </c>
      <c r="T105" s="104">
        <v>0</v>
      </c>
      <c r="U105" s="586">
        <f t="shared" si="34"/>
        <v>0</v>
      </c>
      <c r="V105" s="687">
        <f t="shared" si="35"/>
        <v>2</v>
      </c>
      <c r="W105" s="104">
        <v>0</v>
      </c>
      <c r="X105" s="104">
        <v>0</v>
      </c>
      <c r="Y105" s="104">
        <v>0</v>
      </c>
      <c r="Z105" s="104">
        <v>2</v>
      </c>
      <c r="AA105" s="687">
        <f t="shared" si="36"/>
        <v>0</v>
      </c>
      <c r="AB105" s="104">
        <v>0</v>
      </c>
      <c r="AC105" s="104">
        <v>0</v>
      </c>
      <c r="AD105" s="104">
        <v>0</v>
      </c>
      <c r="AE105" s="104">
        <v>0</v>
      </c>
      <c r="AF105" s="687">
        <f t="shared" si="37"/>
        <v>0</v>
      </c>
      <c r="AG105" s="104">
        <v>0</v>
      </c>
      <c r="AH105" s="104">
        <v>0</v>
      </c>
      <c r="AI105" s="104">
        <v>0</v>
      </c>
      <c r="AJ105" s="104">
        <v>0</v>
      </c>
      <c r="AK105" s="586">
        <f t="shared" si="38"/>
        <v>2</v>
      </c>
    </row>
    <row r="106" spans="1:37" s="13" customFormat="1" ht="15" customHeight="1" x14ac:dyDescent="0.25">
      <c r="A106" s="507"/>
      <c r="B106" s="944">
        <v>28</v>
      </c>
      <c r="C106" s="1140"/>
      <c r="D106" s="1128" t="s">
        <v>1460</v>
      </c>
      <c r="E106" s="524" t="s">
        <v>328</v>
      </c>
      <c r="F106" s="511">
        <f t="shared" si="31"/>
        <v>0</v>
      </c>
      <c r="G106" s="525"/>
      <c r="H106" s="525"/>
      <c r="I106" s="525"/>
      <c r="J106" s="525"/>
      <c r="K106" s="511">
        <f t="shared" si="32"/>
        <v>0</v>
      </c>
      <c r="L106" s="519">
        <v>0</v>
      </c>
      <c r="M106" s="519">
        <v>0</v>
      </c>
      <c r="N106" s="519">
        <v>0</v>
      </c>
      <c r="O106" s="519">
        <v>0</v>
      </c>
      <c r="P106" s="511">
        <f t="shared" si="33"/>
        <v>0</v>
      </c>
      <c r="Q106" s="519">
        <v>0</v>
      </c>
      <c r="R106" s="519">
        <v>0</v>
      </c>
      <c r="S106" s="519">
        <v>0</v>
      </c>
      <c r="T106" s="519">
        <v>0</v>
      </c>
      <c r="U106" s="586">
        <f t="shared" si="34"/>
        <v>0</v>
      </c>
      <c r="V106" s="687">
        <f t="shared" si="35"/>
        <v>0</v>
      </c>
      <c r="W106" s="519">
        <v>0</v>
      </c>
      <c r="X106" s="519">
        <v>0</v>
      </c>
      <c r="Y106" s="519">
        <v>0</v>
      </c>
      <c r="Z106" s="519">
        <v>0</v>
      </c>
      <c r="AA106" s="687">
        <f t="shared" si="36"/>
        <v>0</v>
      </c>
      <c r="AB106" s="519">
        <v>0</v>
      </c>
      <c r="AC106" s="519">
        <v>0</v>
      </c>
      <c r="AD106" s="519">
        <v>0</v>
      </c>
      <c r="AE106" s="519">
        <v>0</v>
      </c>
      <c r="AF106" s="687">
        <f t="shared" si="37"/>
        <v>0</v>
      </c>
      <c r="AG106" s="519">
        <v>0</v>
      </c>
      <c r="AH106" s="519">
        <v>0</v>
      </c>
      <c r="AI106" s="519">
        <v>0</v>
      </c>
      <c r="AJ106" s="519">
        <v>0</v>
      </c>
      <c r="AK106" s="586">
        <f t="shared" si="38"/>
        <v>0</v>
      </c>
    </row>
    <row r="107" spans="1:37" s="13" customFormat="1" ht="15.75" customHeight="1" x14ac:dyDescent="0.25">
      <c r="A107" s="507"/>
      <c r="B107" s="945"/>
      <c r="C107" s="1140"/>
      <c r="D107" s="1129"/>
      <c r="E107" s="526" t="s">
        <v>329</v>
      </c>
      <c r="F107" s="511">
        <f t="shared" si="31"/>
        <v>0</v>
      </c>
      <c r="G107" s="527"/>
      <c r="H107" s="527"/>
      <c r="I107" s="527"/>
      <c r="J107" s="527"/>
      <c r="K107" s="511">
        <f t="shared" si="32"/>
        <v>0</v>
      </c>
      <c r="L107" s="103">
        <v>0</v>
      </c>
      <c r="M107" s="103">
        <v>0</v>
      </c>
      <c r="N107" s="103">
        <v>0</v>
      </c>
      <c r="O107" s="103">
        <v>0</v>
      </c>
      <c r="P107" s="511">
        <f t="shared" si="33"/>
        <v>0</v>
      </c>
      <c r="Q107" s="103">
        <v>0</v>
      </c>
      <c r="R107" s="103">
        <v>0</v>
      </c>
      <c r="S107" s="103">
        <v>0</v>
      </c>
      <c r="T107" s="103">
        <v>0</v>
      </c>
      <c r="U107" s="586">
        <f t="shared" si="34"/>
        <v>0</v>
      </c>
      <c r="V107" s="687">
        <f t="shared" si="35"/>
        <v>0</v>
      </c>
      <c r="W107" s="103">
        <v>0</v>
      </c>
      <c r="X107" s="103">
        <v>0</v>
      </c>
      <c r="Y107" s="103">
        <v>0</v>
      </c>
      <c r="Z107" s="103">
        <v>0</v>
      </c>
      <c r="AA107" s="687">
        <f t="shared" si="36"/>
        <v>0</v>
      </c>
      <c r="AB107" s="103">
        <v>0</v>
      </c>
      <c r="AC107" s="103">
        <v>0</v>
      </c>
      <c r="AD107" s="103">
        <v>0</v>
      </c>
      <c r="AE107" s="103">
        <v>0</v>
      </c>
      <c r="AF107" s="687">
        <f t="shared" si="37"/>
        <v>0</v>
      </c>
      <c r="AG107" s="103">
        <v>0</v>
      </c>
      <c r="AH107" s="103">
        <v>0</v>
      </c>
      <c r="AI107" s="103">
        <v>0</v>
      </c>
      <c r="AJ107" s="103">
        <v>0</v>
      </c>
      <c r="AK107" s="586">
        <f t="shared" si="38"/>
        <v>0</v>
      </c>
    </row>
    <row r="108" spans="1:37" s="13" customFormat="1" ht="15.75" customHeight="1" thickBot="1" x14ac:dyDescent="0.3">
      <c r="A108" s="507"/>
      <c r="B108" s="945"/>
      <c r="C108" s="1140"/>
      <c r="D108" s="1129"/>
      <c r="E108" s="153" t="s">
        <v>321</v>
      </c>
      <c r="F108" s="511">
        <f t="shared" si="31"/>
        <v>0</v>
      </c>
      <c r="G108" s="104"/>
      <c r="H108" s="104"/>
      <c r="I108" s="104"/>
      <c r="J108" s="104"/>
      <c r="K108" s="511">
        <f t="shared" si="32"/>
        <v>0</v>
      </c>
      <c r="L108" s="104">
        <v>0</v>
      </c>
      <c r="M108" s="104">
        <v>0</v>
      </c>
      <c r="N108" s="104">
        <v>0</v>
      </c>
      <c r="O108" s="104">
        <v>0</v>
      </c>
      <c r="P108" s="511">
        <f t="shared" si="33"/>
        <v>0</v>
      </c>
      <c r="Q108" s="104">
        <v>0</v>
      </c>
      <c r="R108" s="104">
        <v>0</v>
      </c>
      <c r="S108" s="104">
        <v>0</v>
      </c>
      <c r="T108" s="104">
        <v>0</v>
      </c>
      <c r="U108" s="586">
        <f t="shared" si="34"/>
        <v>0</v>
      </c>
      <c r="V108" s="687">
        <f t="shared" si="35"/>
        <v>1</v>
      </c>
      <c r="W108" s="104">
        <v>0</v>
      </c>
      <c r="X108" s="104">
        <v>0</v>
      </c>
      <c r="Y108" s="104">
        <v>0</v>
      </c>
      <c r="Z108" s="104">
        <v>1</v>
      </c>
      <c r="AA108" s="687">
        <f t="shared" si="36"/>
        <v>1</v>
      </c>
      <c r="AB108" s="104">
        <v>0</v>
      </c>
      <c r="AC108" s="104">
        <v>0</v>
      </c>
      <c r="AD108" s="104">
        <v>0</v>
      </c>
      <c r="AE108" s="104">
        <v>1</v>
      </c>
      <c r="AF108" s="687">
        <f t="shared" si="37"/>
        <v>0</v>
      </c>
      <c r="AG108" s="104">
        <v>0</v>
      </c>
      <c r="AH108" s="104">
        <v>0</v>
      </c>
      <c r="AI108" s="104">
        <v>0</v>
      </c>
      <c r="AJ108" s="104">
        <v>0</v>
      </c>
      <c r="AK108" s="586">
        <f t="shared" si="38"/>
        <v>2</v>
      </c>
    </row>
    <row r="109" spans="1:37" s="13" customFormat="1" ht="19.5" thickBot="1" x14ac:dyDescent="0.3">
      <c r="A109" s="507"/>
      <c r="B109" s="946"/>
      <c r="C109" s="1140"/>
      <c r="D109" s="1130"/>
      <c r="E109" s="522" t="s">
        <v>1319</v>
      </c>
      <c r="F109" s="511">
        <f t="shared" si="31"/>
        <v>0</v>
      </c>
      <c r="G109" s="529">
        <v>0</v>
      </c>
      <c r="H109" s="529">
        <v>0</v>
      </c>
      <c r="I109" s="529">
        <v>0</v>
      </c>
      <c r="J109" s="529">
        <v>0</v>
      </c>
      <c r="K109" s="511">
        <f t="shared" si="32"/>
        <v>0</v>
      </c>
      <c r="L109" s="529">
        <v>0</v>
      </c>
      <c r="M109" s="529">
        <v>0</v>
      </c>
      <c r="N109" s="529">
        <v>0</v>
      </c>
      <c r="O109" s="529">
        <v>0</v>
      </c>
      <c r="P109" s="511">
        <f t="shared" si="33"/>
        <v>0</v>
      </c>
      <c r="Q109" s="529">
        <v>0</v>
      </c>
      <c r="R109" s="529">
        <v>0</v>
      </c>
      <c r="S109" s="529">
        <v>0</v>
      </c>
      <c r="T109" s="529">
        <v>0</v>
      </c>
      <c r="U109" s="586">
        <f t="shared" si="34"/>
        <v>0</v>
      </c>
      <c r="V109" s="687">
        <f t="shared" si="35"/>
        <v>0</v>
      </c>
      <c r="W109" s="529">
        <v>0</v>
      </c>
      <c r="X109" s="529">
        <v>0</v>
      </c>
      <c r="Y109" s="529">
        <v>0</v>
      </c>
      <c r="Z109" s="529">
        <v>0</v>
      </c>
      <c r="AA109" s="687">
        <f t="shared" si="36"/>
        <v>1</v>
      </c>
      <c r="AB109" s="529">
        <v>0</v>
      </c>
      <c r="AC109" s="529">
        <v>0</v>
      </c>
      <c r="AD109" s="529">
        <v>0</v>
      </c>
      <c r="AE109" s="529">
        <v>1</v>
      </c>
      <c r="AF109" s="687">
        <f t="shared" si="37"/>
        <v>0</v>
      </c>
      <c r="AG109" s="529">
        <v>0</v>
      </c>
      <c r="AH109" s="529">
        <v>0</v>
      </c>
      <c r="AI109" s="529">
        <v>0</v>
      </c>
      <c r="AJ109" s="529">
        <v>0</v>
      </c>
      <c r="AK109" s="586">
        <f t="shared" si="38"/>
        <v>1</v>
      </c>
    </row>
    <row r="110" spans="1:37" s="13" customFormat="1" ht="15" customHeight="1" x14ac:dyDescent="0.25">
      <c r="A110" s="507"/>
      <c r="B110" s="944">
        <v>29</v>
      </c>
      <c r="C110" s="1140"/>
      <c r="D110" s="1128" t="s">
        <v>1461</v>
      </c>
      <c r="E110" s="524" t="s">
        <v>328</v>
      </c>
      <c r="F110" s="511">
        <f t="shared" si="31"/>
        <v>0</v>
      </c>
      <c r="G110" s="525"/>
      <c r="H110" s="525"/>
      <c r="I110" s="525"/>
      <c r="J110" s="525"/>
      <c r="K110" s="511">
        <f t="shared" si="32"/>
        <v>0</v>
      </c>
      <c r="L110" s="525"/>
      <c r="M110" s="525"/>
      <c r="N110" s="525"/>
      <c r="O110" s="525"/>
      <c r="P110" s="511">
        <f t="shared" si="33"/>
        <v>0</v>
      </c>
      <c r="Q110" s="525"/>
      <c r="R110" s="525"/>
      <c r="S110" s="525"/>
      <c r="T110" s="525"/>
      <c r="U110" s="586">
        <f t="shared" si="34"/>
        <v>0</v>
      </c>
      <c r="V110" s="687">
        <f t="shared" si="35"/>
        <v>0</v>
      </c>
      <c r="W110" s="525"/>
      <c r="X110" s="525"/>
      <c r="Y110" s="525"/>
      <c r="Z110" s="525"/>
      <c r="AA110" s="687">
        <f t="shared" si="36"/>
        <v>0</v>
      </c>
      <c r="AB110" s="525"/>
      <c r="AC110" s="525"/>
      <c r="AD110" s="525"/>
      <c r="AE110" s="525"/>
      <c r="AF110" s="687">
        <f t="shared" si="37"/>
        <v>0</v>
      </c>
      <c r="AG110" s="525"/>
      <c r="AH110" s="525"/>
      <c r="AI110" s="525"/>
      <c r="AJ110" s="525"/>
      <c r="AK110" s="586">
        <f t="shared" si="38"/>
        <v>0</v>
      </c>
    </row>
    <row r="111" spans="1:37" s="13" customFormat="1" ht="15.75" customHeight="1" x14ac:dyDescent="0.25">
      <c r="A111" s="507"/>
      <c r="B111" s="945"/>
      <c r="C111" s="1140"/>
      <c r="D111" s="1129"/>
      <c r="E111" s="526" t="s">
        <v>329</v>
      </c>
      <c r="F111" s="511">
        <f t="shared" si="31"/>
        <v>0</v>
      </c>
      <c r="G111" s="527"/>
      <c r="H111" s="527"/>
      <c r="I111" s="527"/>
      <c r="J111" s="527"/>
      <c r="K111" s="511">
        <f t="shared" si="32"/>
        <v>0</v>
      </c>
      <c r="L111" s="527"/>
      <c r="M111" s="527"/>
      <c r="N111" s="527"/>
      <c r="O111" s="527"/>
      <c r="P111" s="511">
        <f t="shared" si="33"/>
        <v>0</v>
      </c>
      <c r="Q111" s="527"/>
      <c r="R111" s="527"/>
      <c r="S111" s="527"/>
      <c r="T111" s="527"/>
      <c r="U111" s="586">
        <f t="shared" si="34"/>
        <v>0</v>
      </c>
      <c r="V111" s="687">
        <f t="shared" si="35"/>
        <v>0</v>
      </c>
      <c r="W111" s="527"/>
      <c r="X111" s="527"/>
      <c r="Y111" s="527"/>
      <c r="Z111" s="527"/>
      <c r="AA111" s="687">
        <f t="shared" si="36"/>
        <v>0</v>
      </c>
      <c r="AB111" s="527"/>
      <c r="AC111" s="527"/>
      <c r="AD111" s="527"/>
      <c r="AE111" s="527"/>
      <c r="AF111" s="687">
        <f t="shared" si="37"/>
        <v>0</v>
      </c>
      <c r="AG111" s="527"/>
      <c r="AH111" s="527"/>
      <c r="AI111" s="527"/>
      <c r="AJ111" s="527"/>
      <c r="AK111" s="586">
        <f t="shared" si="38"/>
        <v>0</v>
      </c>
    </row>
    <row r="112" spans="1:37" s="13" customFormat="1" ht="15.75" customHeight="1" thickBot="1" x14ac:dyDescent="0.3">
      <c r="A112" s="507"/>
      <c r="B112" s="945"/>
      <c r="C112" s="1140"/>
      <c r="D112" s="1129"/>
      <c r="E112" s="153" t="s">
        <v>321</v>
      </c>
      <c r="F112" s="511">
        <f t="shared" si="31"/>
        <v>3</v>
      </c>
      <c r="G112" s="104">
        <v>1</v>
      </c>
      <c r="H112" s="104">
        <v>0</v>
      </c>
      <c r="I112" s="104">
        <v>0</v>
      </c>
      <c r="J112" s="104">
        <v>2</v>
      </c>
      <c r="K112" s="511">
        <f t="shared" si="32"/>
        <v>0</v>
      </c>
      <c r="L112" s="104">
        <v>0</v>
      </c>
      <c r="M112" s="104">
        <v>0</v>
      </c>
      <c r="N112" s="104">
        <v>0</v>
      </c>
      <c r="O112" s="104">
        <v>0</v>
      </c>
      <c r="P112" s="511">
        <f t="shared" si="33"/>
        <v>0</v>
      </c>
      <c r="Q112" s="104">
        <v>0</v>
      </c>
      <c r="R112" s="104">
        <v>0</v>
      </c>
      <c r="S112" s="104">
        <v>0</v>
      </c>
      <c r="T112" s="104">
        <v>0</v>
      </c>
      <c r="U112" s="586">
        <f t="shared" si="34"/>
        <v>3</v>
      </c>
      <c r="V112" s="687">
        <f t="shared" si="35"/>
        <v>1</v>
      </c>
      <c r="W112" s="104">
        <v>0</v>
      </c>
      <c r="X112" s="104">
        <v>0</v>
      </c>
      <c r="Y112" s="104">
        <v>0</v>
      </c>
      <c r="Z112" s="104">
        <v>1</v>
      </c>
      <c r="AA112" s="687">
        <f t="shared" si="36"/>
        <v>0</v>
      </c>
      <c r="AB112" s="104">
        <v>0</v>
      </c>
      <c r="AC112" s="104">
        <v>0</v>
      </c>
      <c r="AD112" s="104">
        <v>0</v>
      </c>
      <c r="AE112" s="104">
        <v>0</v>
      </c>
      <c r="AF112" s="687">
        <f t="shared" si="37"/>
        <v>0</v>
      </c>
      <c r="AG112" s="104">
        <v>0</v>
      </c>
      <c r="AH112" s="104">
        <v>0</v>
      </c>
      <c r="AI112" s="104">
        <v>0</v>
      </c>
      <c r="AJ112" s="104">
        <v>0</v>
      </c>
      <c r="AK112" s="586">
        <f t="shared" si="38"/>
        <v>1</v>
      </c>
    </row>
    <row r="113" spans="1:37" s="13" customFormat="1" ht="19.5" thickBot="1" x14ac:dyDescent="0.3">
      <c r="A113" s="507"/>
      <c r="B113" s="946"/>
      <c r="C113" s="1140"/>
      <c r="D113" s="1130"/>
      <c r="E113" s="522" t="s">
        <v>1319</v>
      </c>
      <c r="F113" s="511">
        <f t="shared" si="31"/>
        <v>0</v>
      </c>
      <c r="G113" s="523">
        <v>0</v>
      </c>
      <c r="H113" s="523">
        <v>0</v>
      </c>
      <c r="I113" s="523">
        <v>0</v>
      </c>
      <c r="J113" s="523">
        <v>0</v>
      </c>
      <c r="K113" s="511">
        <f t="shared" si="32"/>
        <v>1</v>
      </c>
      <c r="L113" s="523">
        <v>0</v>
      </c>
      <c r="M113" s="523">
        <v>1</v>
      </c>
      <c r="N113" s="523">
        <v>0</v>
      </c>
      <c r="O113" s="523">
        <v>0</v>
      </c>
      <c r="P113" s="511">
        <f t="shared" si="33"/>
        <v>2</v>
      </c>
      <c r="Q113" s="523">
        <v>0</v>
      </c>
      <c r="R113" s="523">
        <v>0</v>
      </c>
      <c r="S113" s="523">
        <v>0</v>
      </c>
      <c r="T113" s="523">
        <v>2</v>
      </c>
      <c r="U113" s="586">
        <f t="shared" si="34"/>
        <v>3</v>
      </c>
      <c r="V113" s="687">
        <f t="shared" si="35"/>
        <v>1</v>
      </c>
      <c r="W113" s="523">
        <v>0</v>
      </c>
      <c r="X113" s="523">
        <v>0</v>
      </c>
      <c r="Y113" s="523">
        <v>0</v>
      </c>
      <c r="Z113" s="523">
        <v>1</v>
      </c>
      <c r="AA113" s="687">
        <f t="shared" si="36"/>
        <v>2</v>
      </c>
      <c r="AB113" s="523">
        <v>0</v>
      </c>
      <c r="AC113" s="523">
        <v>0</v>
      </c>
      <c r="AD113" s="523">
        <v>0</v>
      </c>
      <c r="AE113" s="523">
        <v>2</v>
      </c>
      <c r="AF113" s="687">
        <f t="shared" si="37"/>
        <v>0</v>
      </c>
      <c r="AG113" s="523">
        <v>0</v>
      </c>
      <c r="AH113" s="523">
        <v>0</v>
      </c>
      <c r="AI113" s="523">
        <v>0</v>
      </c>
      <c r="AJ113" s="523">
        <v>0</v>
      </c>
      <c r="AK113" s="586">
        <f t="shared" si="38"/>
        <v>3</v>
      </c>
    </row>
    <row r="114" spans="1:37" s="13" customFormat="1" ht="15" customHeight="1" x14ac:dyDescent="0.25">
      <c r="A114" s="507"/>
      <c r="B114" s="967">
        <v>30</v>
      </c>
      <c r="C114" s="1140"/>
      <c r="D114" s="1128" t="s">
        <v>1462</v>
      </c>
      <c r="E114" s="521" t="s">
        <v>328</v>
      </c>
      <c r="F114" s="511">
        <f t="shared" si="31"/>
        <v>0</v>
      </c>
      <c r="G114" s="519">
        <v>0</v>
      </c>
      <c r="H114" s="519">
        <v>0</v>
      </c>
      <c r="I114" s="519">
        <v>0</v>
      </c>
      <c r="J114" s="519">
        <v>0</v>
      </c>
      <c r="K114" s="511">
        <f t="shared" si="32"/>
        <v>0</v>
      </c>
      <c r="L114" s="519">
        <v>0</v>
      </c>
      <c r="M114" s="519">
        <v>0</v>
      </c>
      <c r="N114" s="519">
        <v>0</v>
      </c>
      <c r="O114" s="519">
        <v>0</v>
      </c>
      <c r="P114" s="511">
        <f t="shared" si="33"/>
        <v>0</v>
      </c>
      <c r="Q114" s="519">
        <v>0</v>
      </c>
      <c r="R114" s="519">
        <v>0</v>
      </c>
      <c r="S114" s="519">
        <v>0</v>
      </c>
      <c r="T114" s="519">
        <v>0</v>
      </c>
      <c r="U114" s="586">
        <f t="shared" si="34"/>
        <v>0</v>
      </c>
      <c r="V114" s="687">
        <f t="shared" si="35"/>
        <v>0</v>
      </c>
      <c r="W114" s="519">
        <v>0</v>
      </c>
      <c r="X114" s="519">
        <v>0</v>
      </c>
      <c r="Y114" s="519">
        <v>0</v>
      </c>
      <c r="Z114" s="519">
        <v>0</v>
      </c>
      <c r="AA114" s="687">
        <f t="shared" si="36"/>
        <v>0</v>
      </c>
      <c r="AB114" s="519">
        <v>0</v>
      </c>
      <c r="AC114" s="519">
        <v>0</v>
      </c>
      <c r="AD114" s="519">
        <v>0</v>
      </c>
      <c r="AE114" s="519">
        <v>0</v>
      </c>
      <c r="AF114" s="687">
        <f t="shared" si="37"/>
        <v>0</v>
      </c>
      <c r="AG114" s="519">
        <v>0</v>
      </c>
      <c r="AH114" s="519">
        <v>0</v>
      </c>
      <c r="AI114" s="519">
        <v>0</v>
      </c>
      <c r="AJ114" s="519">
        <v>0</v>
      </c>
      <c r="AK114" s="586">
        <f t="shared" si="38"/>
        <v>0</v>
      </c>
    </row>
    <row r="115" spans="1:37" s="13" customFormat="1" ht="15.75" customHeight="1" x14ac:dyDescent="0.25">
      <c r="A115" s="507"/>
      <c r="B115" s="967"/>
      <c r="C115" s="1140"/>
      <c r="D115" s="1129"/>
      <c r="E115" s="520" t="s">
        <v>329</v>
      </c>
      <c r="F115" s="511">
        <f t="shared" si="31"/>
        <v>0</v>
      </c>
      <c r="G115" s="103">
        <v>0</v>
      </c>
      <c r="H115" s="103">
        <v>0</v>
      </c>
      <c r="I115" s="103">
        <v>0</v>
      </c>
      <c r="J115" s="103">
        <v>0</v>
      </c>
      <c r="K115" s="511">
        <f t="shared" si="32"/>
        <v>0</v>
      </c>
      <c r="L115" s="103">
        <v>0</v>
      </c>
      <c r="M115" s="103">
        <v>0</v>
      </c>
      <c r="N115" s="103">
        <v>0</v>
      </c>
      <c r="O115" s="103">
        <v>0</v>
      </c>
      <c r="P115" s="511">
        <f t="shared" si="33"/>
        <v>0</v>
      </c>
      <c r="Q115" s="103">
        <v>0</v>
      </c>
      <c r="R115" s="103">
        <v>0</v>
      </c>
      <c r="S115" s="103">
        <v>0</v>
      </c>
      <c r="T115" s="103">
        <v>0</v>
      </c>
      <c r="U115" s="586">
        <f t="shared" si="34"/>
        <v>0</v>
      </c>
      <c r="V115" s="687">
        <f t="shared" si="35"/>
        <v>0</v>
      </c>
      <c r="W115" s="103">
        <v>0</v>
      </c>
      <c r="X115" s="103">
        <v>0</v>
      </c>
      <c r="Y115" s="103">
        <v>0</v>
      </c>
      <c r="Z115" s="103">
        <v>0</v>
      </c>
      <c r="AA115" s="687">
        <f t="shared" si="36"/>
        <v>0</v>
      </c>
      <c r="AB115" s="103">
        <v>0</v>
      </c>
      <c r="AC115" s="103">
        <v>0</v>
      </c>
      <c r="AD115" s="103">
        <v>0</v>
      </c>
      <c r="AE115" s="103">
        <v>0</v>
      </c>
      <c r="AF115" s="687">
        <f t="shared" si="37"/>
        <v>0</v>
      </c>
      <c r="AG115" s="103">
        <v>0</v>
      </c>
      <c r="AH115" s="103">
        <v>0</v>
      </c>
      <c r="AI115" s="103">
        <v>0</v>
      </c>
      <c r="AJ115" s="103">
        <v>0</v>
      </c>
      <c r="AK115" s="586">
        <f t="shared" si="38"/>
        <v>0</v>
      </c>
    </row>
    <row r="116" spans="1:37" s="13" customFormat="1" ht="15.75" customHeight="1" thickBot="1" x14ac:dyDescent="0.3">
      <c r="A116" s="507"/>
      <c r="B116" s="967"/>
      <c r="C116" s="1140"/>
      <c r="D116" s="1130"/>
      <c r="E116" s="153" t="s">
        <v>321</v>
      </c>
      <c r="F116" s="511">
        <f t="shared" si="31"/>
        <v>2</v>
      </c>
      <c r="G116" s="104">
        <v>0</v>
      </c>
      <c r="H116" s="104">
        <v>0</v>
      </c>
      <c r="I116" s="104">
        <v>0</v>
      </c>
      <c r="J116" s="104">
        <v>2</v>
      </c>
      <c r="K116" s="511">
        <f t="shared" si="32"/>
        <v>4</v>
      </c>
      <c r="L116" s="104">
        <v>0</v>
      </c>
      <c r="M116" s="104">
        <v>0</v>
      </c>
      <c r="N116" s="104">
        <v>0</v>
      </c>
      <c r="O116" s="104">
        <v>4</v>
      </c>
      <c r="P116" s="511">
        <f t="shared" si="33"/>
        <v>2</v>
      </c>
      <c r="Q116" s="104">
        <v>0</v>
      </c>
      <c r="R116" s="104">
        <v>0</v>
      </c>
      <c r="S116" s="104">
        <v>0</v>
      </c>
      <c r="T116" s="104">
        <v>2</v>
      </c>
      <c r="U116" s="586">
        <f t="shared" si="34"/>
        <v>8</v>
      </c>
      <c r="V116" s="687">
        <f t="shared" si="35"/>
        <v>8</v>
      </c>
      <c r="W116" s="104">
        <v>0</v>
      </c>
      <c r="X116" s="104">
        <v>0</v>
      </c>
      <c r="Y116" s="104">
        <v>0</v>
      </c>
      <c r="Z116" s="104">
        <v>8</v>
      </c>
      <c r="AA116" s="687">
        <f t="shared" si="36"/>
        <v>10</v>
      </c>
      <c r="AB116" s="104">
        <v>0</v>
      </c>
      <c r="AC116" s="104">
        <v>0</v>
      </c>
      <c r="AD116" s="104">
        <v>0</v>
      </c>
      <c r="AE116" s="104">
        <v>10</v>
      </c>
      <c r="AF116" s="687">
        <f t="shared" si="37"/>
        <v>14</v>
      </c>
      <c r="AG116" s="104">
        <v>0</v>
      </c>
      <c r="AH116" s="104">
        <v>0</v>
      </c>
      <c r="AI116" s="104">
        <v>0</v>
      </c>
      <c r="AJ116" s="104">
        <v>14</v>
      </c>
      <c r="AK116" s="586">
        <f t="shared" si="38"/>
        <v>32</v>
      </c>
    </row>
    <row r="117" spans="1:37" s="13" customFormat="1" ht="15.75" customHeight="1" x14ac:dyDescent="0.25">
      <c r="A117" s="507"/>
      <c r="B117" s="967">
        <v>31</v>
      </c>
      <c r="C117" s="1140"/>
      <c r="D117" s="1128" t="s">
        <v>1463</v>
      </c>
      <c r="E117" s="521" t="s">
        <v>328</v>
      </c>
      <c r="F117" s="511">
        <f t="shared" si="31"/>
        <v>0</v>
      </c>
      <c r="G117" s="519">
        <v>0</v>
      </c>
      <c r="H117" s="519">
        <v>0</v>
      </c>
      <c r="I117" s="519">
        <v>0</v>
      </c>
      <c r="J117" s="519">
        <v>0</v>
      </c>
      <c r="K117" s="511">
        <f t="shared" si="32"/>
        <v>0</v>
      </c>
      <c r="L117" s="519">
        <v>0</v>
      </c>
      <c r="M117" s="519">
        <v>0</v>
      </c>
      <c r="N117" s="519">
        <v>0</v>
      </c>
      <c r="O117" s="519">
        <v>0</v>
      </c>
      <c r="P117" s="511">
        <f t="shared" si="33"/>
        <v>0</v>
      </c>
      <c r="Q117" s="519">
        <v>0</v>
      </c>
      <c r="R117" s="519">
        <v>0</v>
      </c>
      <c r="S117" s="519">
        <v>0</v>
      </c>
      <c r="T117" s="519">
        <v>0</v>
      </c>
      <c r="U117" s="586">
        <f t="shared" si="34"/>
        <v>0</v>
      </c>
      <c r="V117" s="687">
        <f t="shared" si="35"/>
        <v>0</v>
      </c>
      <c r="W117" s="519">
        <v>0</v>
      </c>
      <c r="X117" s="519">
        <v>0</v>
      </c>
      <c r="Y117" s="519">
        <v>0</v>
      </c>
      <c r="Z117" s="519">
        <v>0</v>
      </c>
      <c r="AA117" s="687">
        <f t="shared" si="36"/>
        <v>0</v>
      </c>
      <c r="AB117" s="519">
        <v>0</v>
      </c>
      <c r="AC117" s="519">
        <v>0</v>
      </c>
      <c r="AD117" s="519">
        <v>0</v>
      </c>
      <c r="AE117" s="519">
        <v>0</v>
      </c>
      <c r="AF117" s="687">
        <f t="shared" si="37"/>
        <v>0</v>
      </c>
      <c r="AG117" s="519">
        <v>0</v>
      </c>
      <c r="AH117" s="519">
        <v>0</v>
      </c>
      <c r="AI117" s="519">
        <v>0</v>
      </c>
      <c r="AJ117" s="519">
        <v>0</v>
      </c>
      <c r="AK117" s="586">
        <f t="shared" si="38"/>
        <v>0</v>
      </c>
    </row>
    <row r="118" spans="1:37" s="13" customFormat="1" ht="15.75" customHeight="1" x14ac:dyDescent="0.25">
      <c r="A118" s="507"/>
      <c r="B118" s="967"/>
      <c r="C118" s="1140"/>
      <c r="D118" s="1129"/>
      <c r="E118" s="520" t="s">
        <v>329</v>
      </c>
      <c r="F118" s="511">
        <f t="shared" si="31"/>
        <v>0</v>
      </c>
      <c r="G118" s="103">
        <v>0</v>
      </c>
      <c r="H118" s="103">
        <v>0</v>
      </c>
      <c r="I118" s="103">
        <v>0</v>
      </c>
      <c r="J118" s="103">
        <v>0</v>
      </c>
      <c r="K118" s="511">
        <f t="shared" si="32"/>
        <v>0</v>
      </c>
      <c r="L118" s="103">
        <v>0</v>
      </c>
      <c r="M118" s="103">
        <v>0</v>
      </c>
      <c r="N118" s="103">
        <v>0</v>
      </c>
      <c r="O118" s="103">
        <v>0</v>
      </c>
      <c r="P118" s="511">
        <f t="shared" si="33"/>
        <v>0</v>
      </c>
      <c r="Q118" s="103">
        <v>0</v>
      </c>
      <c r="R118" s="103">
        <v>0</v>
      </c>
      <c r="S118" s="103">
        <v>0</v>
      </c>
      <c r="T118" s="103">
        <v>0</v>
      </c>
      <c r="U118" s="586">
        <f t="shared" si="34"/>
        <v>0</v>
      </c>
      <c r="V118" s="687">
        <f t="shared" si="35"/>
        <v>0</v>
      </c>
      <c r="W118" s="103">
        <v>0</v>
      </c>
      <c r="X118" s="103">
        <v>0</v>
      </c>
      <c r="Y118" s="103">
        <v>0</v>
      </c>
      <c r="Z118" s="103">
        <v>0</v>
      </c>
      <c r="AA118" s="687">
        <f t="shared" si="36"/>
        <v>0</v>
      </c>
      <c r="AB118" s="103">
        <v>0</v>
      </c>
      <c r="AC118" s="103">
        <v>0</v>
      </c>
      <c r="AD118" s="103">
        <v>0</v>
      </c>
      <c r="AE118" s="103">
        <v>0</v>
      </c>
      <c r="AF118" s="687">
        <f t="shared" si="37"/>
        <v>0</v>
      </c>
      <c r="AG118" s="103">
        <v>0</v>
      </c>
      <c r="AH118" s="103">
        <v>0</v>
      </c>
      <c r="AI118" s="103">
        <v>0</v>
      </c>
      <c r="AJ118" s="103">
        <v>0</v>
      </c>
      <c r="AK118" s="586">
        <f t="shared" si="38"/>
        <v>0</v>
      </c>
    </row>
    <row r="119" spans="1:37" s="13" customFormat="1" ht="15.75" customHeight="1" thickBot="1" x14ac:dyDescent="0.3">
      <c r="A119" s="507"/>
      <c r="B119" s="967"/>
      <c r="C119" s="1140"/>
      <c r="D119" s="1130"/>
      <c r="E119" s="153" t="s">
        <v>321</v>
      </c>
      <c r="F119" s="511">
        <f t="shared" si="31"/>
        <v>0</v>
      </c>
      <c r="G119" s="104">
        <v>0</v>
      </c>
      <c r="H119" s="104">
        <v>0</v>
      </c>
      <c r="I119" s="104">
        <v>0</v>
      </c>
      <c r="J119" s="104">
        <v>0</v>
      </c>
      <c r="K119" s="511">
        <f t="shared" si="32"/>
        <v>0</v>
      </c>
      <c r="L119" s="104">
        <v>0</v>
      </c>
      <c r="M119" s="104">
        <v>0</v>
      </c>
      <c r="N119" s="104">
        <v>0</v>
      </c>
      <c r="O119" s="104">
        <v>0</v>
      </c>
      <c r="P119" s="511">
        <f t="shared" si="33"/>
        <v>0</v>
      </c>
      <c r="Q119" s="104">
        <v>0</v>
      </c>
      <c r="R119" s="104">
        <v>0</v>
      </c>
      <c r="S119" s="104">
        <v>0</v>
      </c>
      <c r="T119" s="104">
        <v>0</v>
      </c>
      <c r="U119" s="586">
        <f t="shared" si="34"/>
        <v>0</v>
      </c>
      <c r="V119" s="687">
        <f t="shared" si="35"/>
        <v>1</v>
      </c>
      <c r="W119" s="104">
        <v>0</v>
      </c>
      <c r="X119" s="104">
        <v>0</v>
      </c>
      <c r="Y119" s="104">
        <v>0</v>
      </c>
      <c r="Z119" s="104">
        <v>1</v>
      </c>
      <c r="AA119" s="687">
        <f t="shared" si="36"/>
        <v>0</v>
      </c>
      <c r="AB119" s="104">
        <v>0</v>
      </c>
      <c r="AC119" s="104">
        <v>0</v>
      </c>
      <c r="AD119" s="104">
        <v>0</v>
      </c>
      <c r="AE119" s="104">
        <v>0</v>
      </c>
      <c r="AF119" s="687">
        <f t="shared" si="37"/>
        <v>0</v>
      </c>
      <c r="AG119" s="104">
        <v>0</v>
      </c>
      <c r="AH119" s="104">
        <v>0</v>
      </c>
      <c r="AI119" s="104">
        <v>0</v>
      </c>
      <c r="AJ119" s="104">
        <v>0</v>
      </c>
      <c r="AK119" s="586">
        <f t="shared" si="38"/>
        <v>1</v>
      </c>
    </row>
    <row r="120" spans="1:37" s="13" customFormat="1" ht="15" customHeight="1" x14ac:dyDescent="0.25">
      <c r="A120" s="507"/>
      <c r="B120" s="967">
        <v>32</v>
      </c>
      <c r="C120" s="1140"/>
      <c r="D120" s="1128" t="s">
        <v>1464</v>
      </c>
      <c r="E120" s="521" t="s">
        <v>328</v>
      </c>
      <c r="F120" s="511">
        <f t="shared" si="31"/>
        <v>0</v>
      </c>
      <c r="G120" s="519">
        <v>0</v>
      </c>
      <c r="H120" s="519">
        <v>0</v>
      </c>
      <c r="I120" s="519">
        <v>0</v>
      </c>
      <c r="J120" s="519">
        <v>0</v>
      </c>
      <c r="K120" s="511">
        <f t="shared" si="32"/>
        <v>0</v>
      </c>
      <c r="L120" s="519">
        <v>0</v>
      </c>
      <c r="M120" s="519">
        <v>0</v>
      </c>
      <c r="N120" s="519">
        <v>0</v>
      </c>
      <c r="O120" s="519">
        <v>0</v>
      </c>
      <c r="P120" s="511">
        <f t="shared" si="33"/>
        <v>0</v>
      </c>
      <c r="Q120" s="519">
        <v>0</v>
      </c>
      <c r="R120" s="519">
        <v>0</v>
      </c>
      <c r="S120" s="519">
        <v>0</v>
      </c>
      <c r="T120" s="519">
        <v>0</v>
      </c>
      <c r="U120" s="586">
        <f t="shared" si="34"/>
        <v>0</v>
      </c>
      <c r="V120" s="687">
        <f t="shared" si="35"/>
        <v>0</v>
      </c>
      <c r="W120" s="519">
        <v>0</v>
      </c>
      <c r="X120" s="519">
        <v>0</v>
      </c>
      <c r="Y120" s="519">
        <v>0</v>
      </c>
      <c r="Z120" s="519">
        <v>0</v>
      </c>
      <c r="AA120" s="687">
        <f t="shared" si="36"/>
        <v>0</v>
      </c>
      <c r="AB120" s="519">
        <v>0</v>
      </c>
      <c r="AC120" s="519">
        <v>0</v>
      </c>
      <c r="AD120" s="519">
        <v>0</v>
      </c>
      <c r="AE120" s="519">
        <v>0</v>
      </c>
      <c r="AF120" s="687">
        <f t="shared" si="37"/>
        <v>0</v>
      </c>
      <c r="AG120" s="519">
        <v>0</v>
      </c>
      <c r="AH120" s="519">
        <v>0</v>
      </c>
      <c r="AI120" s="519">
        <v>0</v>
      </c>
      <c r="AJ120" s="519">
        <v>0</v>
      </c>
      <c r="AK120" s="586">
        <f t="shared" si="38"/>
        <v>0</v>
      </c>
    </row>
    <row r="121" spans="1:37" s="13" customFormat="1" ht="15.75" customHeight="1" x14ac:dyDescent="0.25">
      <c r="A121" s="507"/>
      <c r="B121" s="967"/>
      <c r="C121" s="1140"/>
      <c r="D121" s="1129"/>
      <c r="E121" s="520" t="s">
        <v>329</v>
      </c>
      <c r="F121" s="511">
        <f t="shared" si="31"/>
        <v>0</v>
      </c>
      <c r="G121" s="103">
        <v>0</v>
      </c>
      <c r="H121" s="103">
        <v>0</v>
      </c>
      <c r="I121" s="103">
        <v>0</v>
      </c>
      <c r="J121" s="103">
        <v>0</v>
      </c>
      <c r="K121" s="511">
        <f t="shared" si="32"/>
        <v>0</v>
      </c>
      <c r="L121" s="103">
        <v>0</v>
      </c>
      <c r="M121" s="103">
        <v>0</v>
      </c>
      <c r="N121" s="103">
        <v>0</v>
      </c>
      <c r="O121" s="103">
        <v>0</v>
      </c>
      <c r="P121" s="511">
        <f t="shared" si="33"/>
        <v>1</v>
      </c>
      <c r="Q121" s="103">
        <v>0</v>
      </c>
      <c r="R121" s="103">
        <v>0</v>
      </c>
      <c r="S121" s="103">
        <v>0</v>
      </c>
      <c r="T121" s="103">
        <v>1</v>
      </c>
      <c r="U121" s="586">
        <f t="shared" si="34"/>
        <v>1</v>
      </c>
      <c r="V121" s="687">
        <f t="shared" si="35"/>
        <v>0</v>
      </c>
      <c r="W121" s="103">
        <v>0</v>
      </c>
      <c r="X121" s="103">
        <v>0</v>
      </c>
      <c r="Y121" s="103">
        <v>0</v>
      </c>
      <c r="Z121" s="103">
        <v>0</v>
      </c>
      <c r="AA121" s="687">
        <f t="shared" si="36"/>
        <v>0</v>
      </c>
      <c r="AB121" s="103">
        <v>0</v>
      </c>
      <c r="AC121" s="103">
        <v>0</v>
      </c>
      <c r="AD121" s="103">
        <v>0</v>
      </c>
      <c r="AE121" s="103">
        <v>0</v>
      </c>
      <c r="AF121" s="687">
        <f t="shared" si="37"/>
        <v>0</v>
      </c>
      <c r="AG121" s="103">
        <v>0</v>
      </c>
      <c r="AH121" s="103">
        <v>0</v>
      </c>
      <c r="AI121" s="103">
        <v>0</v>
      </c>
      <c r="AJ121" s="103">
        <v>0</v>
      </c>
      <c r="AK121" s="586">
        <f t="shared" si="38"/>
        <v>0</v>
      </c>
    </row>
    <row r="122" spans="1:37" s="13" customFormat="1" ht="15.75" customHeight="1" thickBot="1" x14ac:dyDescent="0.3">
      <c r="A122" s="507"/>
      <c r="B122" s="967"/>
      <c r="C122" s="1140"/>
      <c r="D122" s="1130"/>
      <c r="E122" s="153" t="s">
        <v>321</v>
      </c>
      <c r="F122" s="511">
        <f t="shared" si="31"/>
        <v>16</v>
      </c>
      <c r="G122" s="104">
        <v>0</v>
      </c>
      <c r="H122" s="104">
        <v>1</v>
      </c>
      <c r="I122" s="104">
        <v>0</v>
      </c>
      <c r="J122" s="104">
        <v>15</v>
      </c>
      <c r="K122" s="511">
        <f t="shared" si="32"/>
        <v>16</v>
      </c>
      <c r="L122" s="104">
        <v>0</v>
      </c>
      <c r="M122" s="104">
        <v>1</v>
      </c>
      <c r="N122" s="104">
        <v>0</v>
      </c>
      <c r="O122" s="104">
        <v>15</v>
      </c>
      <c r="P122" s="511">
        <f t="shared" si="33"/>
        <v>12</v>
      </c>
      <c r="Q122" s="104">
        <v>0</v>
      </c>
      <c r="R122" s="104">
        <v>0</v>
      </c>
      <c r="S122" s="104">
        <v>0</v>
      </c>
      <c r="T122" s="104">
        <v>12</v>
      </c>
      <c r="U122" s="586">
        <f t="shared" si="34"/>
        <v>44</v>
      </c>
      <c r="V122" s="687">
        <f t="shared" si="35"/>
        <v>15</v>
      </c>
      <c r="W122" s="104">
        <v>1</v>
      </c>
      <c r="X122" s="104">
        <v>1</v>
      </c>
      <c r="Y122" s="104">
        <v>0</v>
      </c>
      <c r="Z122" s="104">
        <v>13</v>
      </c>
      <c r="AA122" s="687">
        <f t="shared" si="36"/>
        <v>8</v>
      </c>
      <c r="AB122" s="104">
        <v>1</v>
      </c>
      <c r="AC122" s="104">
        <v>0</v>
      </c>
      <c r="AD122" s="104">
        <v>0</v>
      </c>
      <c r="AE122" s="104">
        <v>7</v>
      </c>
      <c r="AF122" s="687">
        <f t="shared" si="37"/>
        <v>18</v>
      </c>
      <c r="AG122" s="104">
        <v>0</v>
      </c>
      <c r="AH122" s="104">
        <v>0</v>
      </c>
      <c r="AI122" s="104">
        <v>0</v>
      </c>
      <c r="AJ122" s="104">
        <v>18</v>
      </c>
      <c r="AK122" s="586">
        <f t="shared" si="38"/>
        <v>41</v>
      </c>
    </row>
    <row r="123" spans="1:37" s="13" customFormat="1" ht="15" customHeight="1" x14ac:dyDescent="0.25">
      <c r="A123" s="507"/>
      <c r="B123" s="967">
        <v>33</v>
      </c>
      <c r="C123" s="1140"/>
      <c r="D123" s="1128" t="s">
        <v>1465</v>
      </c>
      <c r="E123" s="521" t="s">
        <v>328</v>
      </c>
      <c r="F123" s="511">
        <f t="shared" si="31"/>
        <v>5</v>
      </c>
      <c r="G123" s="519">
        <v>0</v>
      </c>
      <c r="H123" s="519">
        <v>0</v>
      </c>
      <c r="I123" s="519">
        <v>0</v>
      </c>
      <c r="J123" s="519">
        <v>5</v>
      </c>
      <c r="K123" s="511">
        <f t="shared" si="32"/>
        <v>0</v>
      </c>
      <c r="L123" s="519">
        <v>0</v>
      </c>
      <c r="M123" s="519">
        <v>0</v>
      </c>
      <c r="N123" s="519">
        <v>0</v>
      </c>
      <c r="O123" s="519">
        <v>0</v>
      </c>
      <c r="P123" s="511">
        <f t="shared" si="33"/>
        <v>0</v>
      </c>
      <c r="Q123" s="519">
        <v>0</v>
      </c>
      <c r="R123" s="519">
        <v>0</v>
      </c>
      <c r="S123" s="519">
        <v>0</v>
      </c>
      <c r="T123" s="519">
        <v>0</v>
      </c>
      <c r="U123" s="586">
        <f t="shared" si="34"/>
        <v>5</v>
      </c>
      <c r="V123" s="687">
        <f t="shared" si="35"/>
        <v>0</v>
      </c>
      <c r="W123" s="519">
        <v>0</v>
      </c>
      <c r="X123" s="519">
        <v>0</v>
      </c>
      <c r="Y123" s="519">
        <v>0</v>
      </c>
      <c r="Z123" s="519">
        <v>0</v>
      </c>
      <c r="AA123" s="687">
        <f t="shared" si="36"/>
        <v>0</v>
      </c>
      <c r="AB123" s="519">
        <v>0</v>
      </c>
      <c r="AC123" s="519">
        <v>0</v>
      </c>
      <c r="AD123" s="519">
        <v>0</v>
      </c>
      <c r="AE123" s="519">
        <v>0</v>
      </c>
      <c r="AF123" s="687">
        <f t="shared" si="37"/>
        <v>0</v>
      </c>
      <c r="AG123" s="519">
        <v>0</v>
      </c>
      <c r="AH123" s="519">
        <v>0</v>
      </c>
      <c r="AI123" s="519">
        <v>0</v>
      </c>
      <c r="AJ123" s="519">
        <v>0</v>
      </c>
      <c r="AK123" s="586">
        <f t="shared" si="38"/>
        <v>0</v>
      </c>
    </row>
    <row r="124" spans="1:37" s="13" customFormat="1" ht="15.75" customHeight="1" x14ac:dyDescent="0.25">
      <c r="A124" s="507"/>
      <c r="B124" s="967"/>
      <c r="C124" s="1140"/>
      <c r="D124" s="1129"/>
      <c r="E124" s="520" t="s">
        <v>329</v>
      </c>
      <c r="F124" s="511">
        <f t="shared" si="31"/>
        <v>0</v>
      </c>
      <c r="G124" s="103">
        <v>0</v>
      </c>
      <c r="H124" s="103">
        <v>0</v>
      </c>
      <c r="I124" s="103">
        <v>0</v>
      </c>
      <c r="J124" s="103">
        <v>0</v>
      </c>
      <c r="K124" s="511">
        <f t="shared" si="32"/>
        <v>0</v>
      </c>
      <c r="L124" s="103">
        <v>0</v>
      </c>
      <c r="M124" s="103">
        <v>0</v>
      </c>
      <c r="N124" s="103">
        <v>0</v>
      </c>
      <c r="O124" s="103">
        <v>0</v>
      </c>
      <c r="P124" s="511">
        <f t="shared" si="33"/>
        <v>0</v>
      </c>
      <c r="Q124" s="103">
        <v>0</v>
      </c>
      <c r="R124" s="103">
        <v>0</v>
      </c>
      <c r="S124" s="103">
        <v>0</v>
      </c>
      <c r="T124" s="103">
        <v>0</v>
      </c>
      <c r="U124" s="586">
        <f t="shared" si="34"/>
        <v>0</v>
      </c>
      <c r="V124" s="687">
        <f t="shared" si="35"/>
        <v>0</v>
      </c>
      <c r="W124" s="103">
        <v>0</v>
      </c>
      <c r="X124" s="103">
        <v>0</v>
      </c>
      <c r="Y124" s="103">
        <v>0</v>
      </c>
      <c r="Z124" s="103">
        <v>0</v>
      </c>
      <c r="AA124" s="687">
        <f t="shared" si="36"/>
        <v>0</v>
      </c>
      <c r="AB124" s="103">
        <v>0</v>
      </c>
      <c r="AC124" s="103">
        <v>0</v>
      </c>
      <c r="AD124" s="103">
        <v>0</v>
      </c>
      <c r="AE124" s="103">
        <v>0</v>
      </c>
      <c r="AF124" s="687">
        <f t="shared" si="37"/>
        <v>0</v>
      </c>
      <c r="AG124" s="103">
        <v>0</v>
      </c>
      <c r="AH124" s="103">
        <v>0</v>
      </c>
      <c r="AI124" s="103">
        <v>0</v>
      </c>
      <c r="AJ124" s="103">
        <v>0</v>
      </c>
      <c r="AK124" s="586">
        <f t="shared" si="38"/>
        <v>0</v>
      </c>
    </row>
    <row r="125" spans="1:37" s="13" customFormat="1" ht="19.5" thickBot="1" x14ac:dyDescent="0.3">
      <c r="A125" s="507"/>
      <c r="B125" s="967"/>
      <c r="C125" s="1140"/>
      <c r="D125" s="1130"/>
      <c r="E125" s="153" t="s">
        <v>321</v>
      </c>
      <c r="F125" s="511">
        <f t="shared" si="31"/>
        <v>3</v>
      </c>
      <c r="G125" s="104">
        <v>0</v>
      </c>
      <c r="H125" s="104">
        <v>0</v>
      </c>
      <c r="I125" s="104">
        <v>0</v>
      </c>
      <c r="J125" s="104">
        <v>3</v>
      </c>
      <c r="K125" s="511">
        <f t="shared" si="32"/>
        <v>1</v>
      </c>
      <c r="L125" s="104">
        <v>0</v>
      </c>
      <c r="M125" s="104">
        <v>0</v>
      </c>
      <c r="N125" s="104">
        <v>0</v>
      </c>
      <c r="O125" s="104">
        <v>1</v>
      </c>
      <c r="P125" s="511">
        <f t="shared" si="33"/>
        <v>0</v>
      </c>
      <c r="Q125" s="104">
        <v>0</v>
      </c>
      <c r="R125" s="104">
        <v>0</v>
      </c>
      <c r="S125" s="104">
        <v>0</v>
      </c>
      <c r="T125" s="104">
        <v>0</v>
      </c>
      <c r="U125" s="586">
        <f t="shared" si="34"/>
        <v>4</v>
      </c>
      <c r="V125" s="687">
        <f t="shared" si="35"/>
        <v>1</v>
      </c>
      <c r="W125" s="104">
        <v>0</v>
      </c>
      <c r="X125" s="104">
        <v>0</v>
      </c>
      <c r="Y125" s="104">
        <v>0</v>
      </c>
      <c r="Z125" s="104">
        <v>1</v>
      </c>
      <c r="AA125" s="687">
        <f t="shared" si="36"/>
        <v>1</v>
      </c>
      <c r="AB125" s="104">
        <v>1</v>
      </c>
      <c r="AC125" s="104">
        <v>0</v>
      </c>
      <c r="AD125" s="104">
        <v>0</v>
      </c>
      <c r="AE125" s="104">
        <v>0</v>
      </c>
      <c r="AF125" s="687">
        <f t="shared" si="37"/>
        <v>0</v>
      </c>
      <c r="AG125" s="104">
        <v>0</v>
      </c>
      <c r="AH125" s="104">
        <v>0</v>
      </c>
      <c r="AI125" s="104">
        <v>0</v>
      </c>
      <c r="AJ125" s="104">
        <v>0</v>
      </c>
      <c r="AK125" s="586">
        <f t="shared" si="38"/>
        <v>2</v>
      </c>
    </row>
    <row r="126" spans="1:37" s="13" customFormat="1" ht="15" customHeight="1" x14ac:dyDescent="0.25">
      <c r="A126" s="507"/>
      <c r="B126" s="967">
        <v>34</v>
      </c>
      <c r="C126" s="1140"/>
      <c r="D126" s="1136" t="s">
        <v>1466</v>
      </c>
      <c r="E126" s="521" t="s">
        <v>328</v>
      </c>
      <c r="F126" s="511">
        <f t="shared" si="31"/>
        <v>0</v>
      </c>
      <c r="G126" s="519">
        <v>0</v>
      </c>
      <c r="H126" s="519">
        <v>0</v>
      </c>
      <c r="I126" s="519">
        <v>0</v>
      </c>
      <c r="J126" s="519">
        <v>0</v>
      </c>
      <c r="K126" s="511">
        <f t="shared" si="32"/>
        <v>0</v>
      </c>
      <c r="L126" s="519">
        <v>0</v>
      </c>
      <c r="M126" s="519">
        <v>0</v>
      </c>
      <c r="N126" s="519">
        <v>0</v>
      </c>
      <c r="O126" s="519">
        <v>0</v>
      </c>
      <c r="P126" s="511">
        <f t="shared" si="33"/>
        <v>0</v>
      </c>
      <c r="Q126" s="519">
        <v>0</v>
      </c>
      <c r="R126" s="519">
        <v>0</v>
      </c>
      <c r="S126" s="519">
        <v>0</v>
      </c>
      <c r="T126" s="519">
        <v>0</v>
      </c>
      <c r="U126" s="586">
        <f t="shared" si="34"/>
        <v>0</v>
      </c>
      <c r="V126" s="687">
        <f t="shared" si="35"/>
        <v>0</v>
      </c>
      <c r="W126" s="519">
        <v>0</v>
      </c>
      <c r="X126" s="519">
        <v>0</v>
      </c>
      <c r="Y126" s="519">
        <v>0</v>
      </c>
      <c r="Z126" s="519">
        <v>0</v>
      </c>
      <c r="AA126" s="687">
        <f t="shared" si="36"/>
        <v>0</v>
      </c>
      <c r="AB126" s="519">
        <v>0</v>
      </c>
      <c r="AC126" s="519">
        <v>0</v>
      </c>
      <c r="AD126" s="519">
        <v>0</v>
      </c>
      <c r="AE126" s="519">
        <v>0</v>
      </c>
      <c r="AF126" s="687">
        <f t="shared" si="37"/>
        <v>0</v>
      </c>
      <c r="AG126" s="519">
        <v>0</v>
      </c>
      <c r="AH126" s="519">
        <v>0</v>
      </c>
      <c r="AI126" s="519">
        <v>0</v>
      </c>
      <c r="AJ126" s="519">
        <v>0</v>
      </c>
      <c r="AK126" s="586">
        <f t="shared" si="38"/>
        <v>0</v>
      </c>
    </row>
    <row r="127" spans="1:37" s="13" customFormat="1" ht="15.75" customHeight="1" x14ac:dyDescent="0.25">
      <c r="A127" s="507"/>
      <c r="B127" s="967"/>
      <c r="C127" s="1140"/>
      <c r="D127" s="1129"/>
      <c r="E127" s="520" t="s">
        <v>329</v>
      </c>
      <c r="F127" s="511">
        <f t="shared" si="31"/>
        <v>0</v>
      </c>
      <c r="G127" s="103">
        <v>0</v>
      </c>
      <c r="H127" s="103">
        <v>0</v>
      </c>
      <c r="I127" s="103">
        <v>0</v>
      </c>
      <c r="J127" s="103">
        <v>0</v>
      </c>
      <c r="K127" s="511">
        <f t="shared" si="32"/>
        <v>0</v>
      </c>
      <c r="L127" s="103">
        <v>0</v>
      </c>
      <c r="M127" s="103">
        <v>0</v>
      </c>
      <c r="N127" s="103">
        <v>0</v>
      </c>
      <c r="O127" s="103">
        <v>0</v>
      </c>
      <c r="P127" s="511">
        <f t="shared" si="33"/>
        <v>0</v>
      </c>
      <c r="Q127" s="103">
        <v>0</v>
      </c>
      <c r="R127" s="103">
        <v>0</v>
      </c>
      <c r="S127" s="103">
        <v>0</v>
      </c>
      <c r="T127" s="103">
        <v>0</v>
      </c>
      <c r="U127" s="586">
        <f t="shared" si="34"/>
        <v>0</v>
      </c>
      <c r="V127" s="687">
        <f t="shared" si="35"/>
        <v>0</v>
      </c>
      <c r="W127" s="103">
        <v>0</v>
      </c>
      <c r="X127" s="103">
        <v>0</v>
      </c>
      <c r="Y127" s="103">
        <v>0</v>
      </c>
      <c r="Z127" s="103">
        <v>0</v>
      </c>
      <c r="AA127" s="687">
        <f t="shared" si="36"/>
        <v>0</v>
      </c>
      <c r="AB127" s="103">
        <v>0</v>
      </c>
      <c r="AC127" s="103">
        <v>0</v>
      </c>
      <c r="AD127" s="103">
        <v>0</v>
      </c>
      <c r="AE127" s="103">
        <v>0</v>
      </c>
      <c r="AF127" s="687">
        <f t="shared" si="37"/>
        <v>0</v>
      </c>
      <c r="AG127" s="103">
        <v>0</v>
      </c>
      <c r="AH127" s="103">
        <v>0</v>
      </c>
      <c r="AI127" s="103">
        <v>0</v>
      </c>
      <c r="AJ127" s="103">
        <v>0</v>
      </c>
      <c r="AK127" s="586">
        <f t="shared" si="38"/>
        <v>0</v>
      </c>
    </row>
    <row r="128" spans="1:37" s="13" customFormat="1" ht="17.25" customHeight="1" thickBot="1" x14ac:dyDescent="0.3">
      <c r="A128" s="507"/>
      <c r="B128" s="967"/>
      <c r="C128" s="1140"/>
      <c r="D128" s="1130"/>
      <c r="E128" s="153" t="s">
        <v>321</v>
      </c>
      <c r="F128" s="511">
        <f t="shared" si="31"/>
        <v>0</v>
      </c>
      <c r="G128" s="104">
        <v>0</v>
      </c>
      <c r="H128" s="104">
        <v>0</v>
      </c>
      <c r="I128" s="104">
        <v>0</v>
      </c>
      <c r="J128" s="104">
        <v>0</v>
      </c>
      <c r="K128" s="511">
        <f t="shared" si="32"/>
        <v>0</v>
      </c>
      <c r="L128" s="104">
        <v>0</v>
      </c>
      <c r="M128" s="104">
        <v>0</v>
      </c>
      <c r="N128" s="104">
        <v>0</v>
      </c>
      <c r="O128" s="104">
        <v>0</v>
      </c>
      <c r="P128" s="511">
        <f t="shared" si="33"/>
        <v>0</v>
      </c>
      <c r="Q128" s="104">
        <v>0</v>
      </c>
      <c r="R128" s="104">
        <v>0</v>
      </c>
      <c r="S128" s="104">
        <v>0</v>
      </c>
      <c r="T128" s="104">
        <v>0</v>
      </c>
      <c r="U128" s="586">
        <f t="shared" si="34"/>
        <v>0</v>
      </c>
      <c r="V128" s="687">
        <f t="shared" si="35"/>
        <v>0</v>
      </c>
      <c r="W128" s="104">
        <v>0</v>
      </c>
      <c r="X128" s="104">
        <v>0</v>
      </c>
      <c r="Y128" s="104">
        <v>0</v>
      </c>
      <c r="Z128" s="104">
        <v>0</v>
      </c>
      <c r="AA128" s="687">
        <f t="shared" si="36"/>
        <v>0</v>
      </c>
      <c r="AB128" s="104">
        <v>0</v>
      </c>
      <c r="AC128" s="104">
        <v>0</v>
      </c>
      <c r="AD128" s="104">
        <v>0</v>
      </c>
      <c r="AE128" s="104">
        <v>0</v>
      </c>
      <c r="AF128" s="687">
        <f t="shared" si="37"/>
        <v>0</v>
      </c>
      <c r="AG128" s="104">
        <v>0</v>
      </c>
      <c r="AH128" s="104">
        <v>0</v>
      </c>
      <c r="AI128" s="104">
        <v>0</v>
      </c>
      <c r="AJ128" s="104">
        <v>0</v>
      </c>
      <c r="AK128" s="586">
        <f t="shared" si="38"/>
        <v>0</v>
      </c>
    </row>
    <row r="129" spans="1:37" s="13" customFormat="1" ht="15" customHeight="1" x14ac:dyDescent="0.25">
      <c r="A129" s="507"/>
      <c r="B129" s="967">
        <v>35</v>
      </c>
      <c r="C129" s="1140"/>
      <c r="D129" s="1128" t="s">
        <v>1467</v>
      </c>
      <c r="E129" s="521" t="s">
        <v>328</v>
      </c>
      <c r="F129" s="511">
        <f t="shared" si="31"/>
        <v>0</v>
      </c>
      <c r="G129" s="519">
        <v>0</v>
      </c>
      <c r="H129" s="519">
        <v>0</v>
      </c>
      <c r="I129" s="519">
        <v>0</v>
      </c>
      <c r="J129" s="519">
        <v>0</v>
      </c>
      <c r="K129" s="511">
        <f t="shared" si="32"/>
        <v>0</v>
      </c>
      <c r="L129" s="519">
        <v>0</v>
      </c>
      <c r="M129" s="519">
        <v>0</v>
      </c>
      <c r="N129" s="519">
        <v>0</v>
      </c>
      <c r="O129" s="519">
        <v>0</v>
      </c>
      <c r="P129" s="511">
        <f t="shared" si="33"/>
        <v>0</v>
      </c>
      <c r="Q129" s="519">
        <v>0</v>
      </c>
      <c r="R129" s="519">
        <v>0</v>
      </c>
      <c r="S129" s="519">
        <v>0</v>
      </c>
      <c r="T129" s="519">
        <v>0</v>
      </c>
      <c r="U129" s="586">
        <f t="shared" si="34"/>
        <v>0</v>
      </c>
      <c r="V129" s="687">
        <f t="shared" si="35"/>
        <v>0</v>
      </c>
      <c r="W129" s="519">
        <v>0</v>
      </c>
      <c r="X129" s="519">
        <v>0</v>
      </c>
      <c r="Y129" s="519">
        <v>0</v>
      </c>
      <c r="Z129" s="519">
        <v>0</v>
      </c>
      <c r="AA129" s="687">
        <f t="shared" si="36"/>
        <v>0</v>
      </c>
      <c r="AB129" s="519">
        <v>0</v>
      </c>
      <c r="AC129" s="519">
        <v>0</v>
      </c>
      <c r="AD129" s="519">
        <v>0</v>
      </c>
      <c r="AE129" s="519">
        <v>0</v>
      </c>
      <c r="AF129" s="687">
        <f t="shared" si="37"/>
        <v>0</v>
      </c>
      <c r="AG129" s="519">
        <v>0</v>
      </c>
      <c r="AH129" s="519">
        <v>0</v>
      </c>
      <c r="AI129" s="519">
        <v>0</v>
      </c>
      <c r="AJ129" s="519">
        <v>0</v>
      </c>
      <c r="AK129" s="586">
        <f t="shared" si="38"/>
        <v>0</v>
      </c>
    </row>
    <row r="130" spans="1:37" s="13" customFormat="1" ht="15.75" customHeight="1" x14ac:dyDescent="0.25">
      <c r="A130" s="507"/>
      <c r="B130" s="967"/>
      <c r="C130" s="1140"/>
      <c r="D130" s="1129"/>
      <c r="E130" s="520" t="s">
        <v>329</v>
      </c>
      <c r="F130" s="511">
        <f t="shared" si="31"/>
        <v>0</v>
      </c>
      <c r="G130" s="103">
        <v>0</v>
      </c>
      <c r="H130" s="103">
        <v>0</v>
      </c>
      <c r="I130" s="103">
        <v>0</v>
      </c>
      <c r="J130" s="103">
        <v>0</v>
      </c>
      <c r="K130" s="511">
        <f t="shared" si="32"/>
        <v>0</v>
      </c>
      <c r="L130" s="103">
        <v>0</v>
      </c>
      <c r="M130" s="103">
        <v>0</v>
      </c>
      <c r="N130" s="103">
        <v>0</v>
      </c>
      <c r="O130" s="103">
        <v>0</v>
      </c>
      <c r="P130" s="511">
        <f t="shared" si="33"/>
        <v>0</v>
      </c>
      <c r="Q130" s="103">
        <v>0</v>
      </c>
      <c r="R130" s="103">
        <v>0</v>
      </c>
      <c r="S130" s="103">
        <v>0</v>
      </c>
      <c r="T130" s="103">
        <v>0</v>
      </c>
      <c r="U130" s="586">
        <f t="shared" si="34"/>
        <v>0</v>
      </c>
      <c r="V130" s="687">
        <f t="shared" si="35"/>
        <v>0</v>
      </c>
      <c r="W130" s="103">
        <v>0</v>
      </c>
      <c r="X130" s="103">
        <v>0</v>
      </c>
      <c r="Y130" s="103">
        <v>0</v>
      </c>
      <c r="Z130" s="103">
        <v>0</v>
      </c>
      <c r="AA130" s="687">
        <f t="shared" si="36"/>
        <v>0</v>
      </c>
      <c r="AB130" s="103">
        <v>0</v>
      </c>
      <c r="AC130" s="103">
        <v>0</v>
      </c>
      <c r="AD130" s="103">
        <v>0</v>
      </c>
      <c r="AE130" s="103">
        <v>0</v>
      </c>
      <c r="AF130" s="687">
        <f t="shared" si="37"/>
        <v>0</v>
      </c>
      <c r="AG130" s="103">
        <v>0</v>
      </c>
      <c r="AH130" s="103">
        <v>0</v>
      </c>
      <c r="AI130" s="103">
        <v>0</v>
      </c>
      <c r="AJ130" s="103">
        <v>0</v>
      </c>
      <c r="AK130" s="586">
        <f t="shared" si="38"/>
        <v>0</v>
      </c>
    </row>
    <row r="131" spans="1:37" s="13" customFormat="1" ht="19.5" thickBot="1" x14ac:dyDescent="0.3">
      <c r="A131" s="507"/>
      <c r="B131" s="967"/>
      <c r="C131" s="1140"/>
      <c r="D131" s="1130"/>
      <c r="E131" s="153" t="s">
        <v>321</v>
      </c>
      <c r="F131" s="511">
        <f t="shared" si="31"/>
        <v>0</v>
      </c>
      <c r="G131" s="104">
        <v>0</v>
      </c>
      <c r="H131" s="104">
        <v>0</v>
      </c>
      <c r="I131" s="104">
        <v>0</v>
      </c>
      <c r="J131" s="104">
        <v>0</v>
      </c>
      <c r="K131" s="511">
        <f t="shared" si="32"/>
        <v>0</v>
      </c>
      <c r="L131" s="104">
        <v>0</v>
      </c>
      <c r="M131" s="104">
        <v>0</v>
      </c>
      <c r="N131" s="104">
        <v>0</v>
      </c>
      <c r="O131" s="104">
        <v>0</v>
      </c>
      <c r="P131" s="511">
        <f t="shared" si="33"/>
        <v>0</v>
      </c>
      <c r="Q131" s="104">
        <v>0</v>
      </c>
      <c r="R131" s="104">
        <v>0</v>
      </c>
      <c r="S131" s="104">
        <v>0</v>
      </c>
      <c r="T131" s="104">
        <v>0</v>
      </c>
      <c r="U131" s="586">
        <f t="shared" si="34"/>
        <v>0</v>
      </c>
      <c r="V131" s="687">
        <f t="shared" si="35"/>
        <v>0</v>
      </c>
      <c r="W131" s="104">
        <v>0</v>
      </c>
      <c r="X131" s="104">
        <v>0</v>
      </c>
      <c r="Y131" s="104">
        <v>0</v>
      </c>
      <c r="Z131" s="104">
        <v>0</v>
      </c>
      <c r="AA131" s="687">
        <f t="shared" si="36"/>
        <v>1</v>
      </c>
      <c r="AB131" s="104">
        <v>0</v>
      </c>
      <c r="AC131" s="104">
        <v>0</v>
      </c>
      <c r="AD131" s="104">
        <v>0</v>
      </c>
      <c r="AE131" s="104">
        <v>1</v>
      </c>
      <c r="AF131" s="687">
        <f t="shared" si="37"/>
        <v>2</v>
      </c>
      <c r="AG131" s="104">
        <v>0</v>
      </c>
      <c r="AH131" s="104">
        <v>0</v>
      </c>
      <c r="AI131" s="104">
        <v>0</v>
      </c>
      <c r="AJ131" s="104">
        <v>2</v>
      </c>
      <c r="AK131" s="586">
        <f t="shared" si="38"/>
        <v>3</v>
      </c>
    </row>
    <row r="132" spans="1:37" s="13" customFormat="1" ht="18.75" x14ac:dyDescent="0.25">
      <c r="A132" s="507"/>
      <c r="B132" s="967">
        <v>36</v>
      </c>
      <c r="C132" s="1140"/>
      <c r="D132" s="1128" t="s">
        <v>1468</v>
      </c>
      <c r="E132" s="521" t="s">
        <v>328</v>
      </c>
      <c r="F132" s="511">
        <f t="shared" si="31"/>
        <v>0</v>
      </c>
      <c r="G132" s="519">
        <v>0</v>
      </c>
      <c r="H132" s="519">
        <v>0</v>
      </c>
      <c r="I132" s="519">
        <v>0</v>
      </c>
      <c r="J132" s="519">
        <v>0</v>
      </c>
      <c r="K132" s="511">
        <f t="shared" si="32"/>
        <v>0</v>
      </c>
      <c r="L132" s="519">
        <v>0</v>
      </c>
      <c r="M132" s="519">
        <v>0</v>
      </c>
      <c r="N132" s="519">
        <v>0</v>
      </c>
      <c r="O132" s="519">
        <v>0</v>
      </c>
      <c r="P132" s="511">
        <f t="shared" si="33"/>
        <v>0</v>
      </c>
      <c r="Q132" s="519">
        <v>0</v>
      </c>
      <c r="R132" s="519">
        <v>0</v>
      </c>
      <c r="S132" s="519">
        <v>0</v>
      </c>
      <c r="T132" s="519">
        <v>0</v>
      </c>
      <c r="U132" s="586">
        <f t="shared" si="34"/>
        <v>0</v>
      </c>
      <c r="V132" s="687">
        <f t="shared" si="35"/>
        <v>0</v>
      </c>
      <c r="W132" s="519">
        <v>0</v>
      </c>
      <c r="X132" s="519">
        <v>0</v>
      </c>
      <c r="Y132" s="519">
        <v>0</v>
      </c>
      <c r="Z132" s="519">
        <v>0</v>
      </c>
      <c r="AA132" s="687">
        <f t="shared" si="36"/>
        <v>0</v>
      </c>
      <c r="AB132" s="519">
        <v>0</v>
      </c>
      <c r="AC132" s="519">
        <v>0</v>
      </c>
      <c r="AD132" s="519">
        <v>0</v>
      </c>
      <c r="AE132" s="519">
        <v>0</v>
      </c>
      <c r="AF132" s="687">
        <f t="shared" si="37"/>
        <v>0</v>
      </c>
      <c r="AG132" s="519">
        <v>0</v>
      </c>
      <c r="AH132" s="519">
        <v>0</v>
      </c>
      <c r="AI132" s="519">
        <v>0</v>
      </c>
      <c r="AJ132" s="519">
        <v>0</v>
      </c>
      <c r="AK132" s="586">
        <f t="shared" si="38"/>
        <v>0</v>
      </c>
    </row>
    <row r="133" spans="1:37" s="13" customFormat="1" ht="18.75" x14ac:dyDescent="0.25">
      <c r="A133" s="507"/>
      <c r="B133" s="967"/>
      <c r="C133" s="1140"/>
      <c r="D133" s="1129"/>
      <c r="E133" s="520" t="s">
        <v>329</v>
      </c>
      <c r="F133" s="511">
        <f t="shared" ref="F133:F196" si="39">J133+G133+H133+I133</f>
        <v>0</v>
      </c>
      <c r="G133" s="103">
        <v>0</v>
      </c>
      <c r="H133" s="103">
        <v>0</v>
      </c>
      <c r="I133" s="103">
        <v>0</v>
      </c>
      <c r="J133" s="103">
        <v>0</v>
      </c>
      <c r="K133" s="511">
        <f t="shared" ref="K133:K196" si="40">O133+L133+M133+N133</f>
        <v>0</v>
      </c>
      <c r="L133" s="103">
        <v>0</v>
      </c>
      <c r="M133" s="103">
        <v>0</v>
      </c>
      <c r="N133" s="103">
        <v>0</v>
      </c>
      <c r="O133" s="103">
        <v>0</v>
      </c>
      <c r="P133" s="511">
        <f t="shared" si="33"/>
        <v>0</v>
      </c>
      <c r="Q133" s="103">
        <v>0</v>
      </c>
      <c r="R133" s="103">
        <v>0</v>
      </c>
      <c r="S133" s="103">
        <v>0</v>
      </c>
      <c r="T133" s="103">
        <v>0</v>
      </c>
      <c r="U133" s="586">
        <f t="shared" si="34"/>
        <v>0</v>
      </c>
      <c r="V133" s="687">
        <f t="shared" si="35"/>
        <v>0</v>
      </c>
      <c r="W133" s="103">
        <v>0</v>
      </c>
      <c r="X133" s="103">
        <v>0</v>
      </c>
      <c r="Y133" s="103">
        <v>0</v>
      </c>
      <c r="Z133" s="103">
        <v>0</v>
      </c>
      <c r="AA133" s="687">
        <f t="shared" si="36"/>
        <v>0</v>
      </c>
      <c r="AB133" s="103">
        <v>0</v>
      </c>
      <c r="AC133" s="103">
        <v>0</v>
      </c>
      <c r="AD133" s="103">
        <v>0</v>
      </c>
      <c r="AE133" s="103">
        <v>0</v>
      </c>
      <c r="AF133" s="687">
        <f t="shared" si="37"/>
        <v>0</v>
      </c>
      <c r="AG133" s="103">
        <v>0</v>
      </c>
      <c r="AH133" s="103">
        <v>0</v>
      </c>
      <c r="AI133" s="103">
        <v>0</v>
      </c>
      <c r="AJ133" s="103">
        <v>0</v>
      </c>
      <c r="AK133" s="586">
        <f t="shared" si="38"/>
        <v>0</v>
      </c>
    </row>
    <row r="134" spans="1:37" s="13" customFormat="1" ht="19.5" thickBot="1" x14ac:dyDescent="0.3">
      <c r="A134" s="507"/>
      <c r="B134" s="967"/>
      <c r="C134" s="1140"/>
      <c r="D134" s="1130"/>
      <c r="E134" s="153" t="s">
        <v>321</v>
      </c>
      <c r="F134" s="511">
        <f t="shared" si="39"/>
        <v>18</v>
      </c>
      <c r="G134" s="104">
        <v>0</v>
      </c>
      <c r="H134" s="104">
        <v>0</v>
      </c>
      <c r="I134" s="104">
        <v>0</v>
      </c>
      <c r="J134" s="104">
        <v>18</v>
      </c>
      <c r="K134" s="511">
        <f t="shared" si="40"/>
        <v>19</v>
      </c>
      <c r="L134" s="104">
        <v>0</v>
      </c>
      <c r="M134" s="104">
        <v>1</v>
      </c>
      <c r="N134" s="104">
        <v>0</v>
      </c>
      <c r="O134" s="104">
        <v>18</v>
      </c>
      <c r="P134" s="511">
        <f t="shared" ref="P134:P197" si="41">T134+Q134+R134+S134</f>
        <v>17</v>
      </c>
      <c r="Q134" s="104">
        <v>0</v>
      </c>
      <c r="R134" s="104">
        <v>0</v>
      </c>
      <c r="S134" s="104">
        <v>0</v>
      </c>
      <c r="T134" s="104">
        <v>17</v>
      </c>
      <c r="U134" s="586">
        <f t="shared" ref="U134:U197" si="42">F134+K134+P134</f>
        <v>54</v>
      </c>
      <c r="V134" s="687">
        <f t="shared" ref="V134:V197" si="43">W134+X134+Y134+Z134</f>
        <v>12</v>
      </c>
      <c r="W134" s="104">
        <v>0</v>
      </c>
      <c r="X134" s="104">
        <v>0</v>
      </c>
      <c r="Y134" s="104">
        <v>0</v>
      </c>
      <c r="Z134" s="104">
        <v>12</v>
      </c>
      <c r="AA134" s="687">
        <f t="shared" ref="AA134:AA197" si="44">AB134+AC134+AD134+AE134</f>
        <v>6</v>
      </c>
      <c r="AB134" s="104">
        <v>0</v>
      </c>
      <c r="AC134" s="104">
        <v>0</v>
      </c>
      <c r="AD134" s="104">
        <v>0</v>
      </c>
      <c r="AE134" s="104">
        <v>6</v>
      </c>
      <c r="AF134" s="687">
        <f t="shared" ref="AF134:AF197" si="45">AG134+AH134+AI134+AJ134</f>
        <v>10</v>
      </c>
      <c r="AG134" s="104">
        <v>0</v>
      </c>
      <c r="AH134" s="104">
        <v>0</v>
      </c>
      <c r="AI134" s="104">
        <v>0</v>
      </c>
      <c r="AJ134" s="104">
        <v>10</v>
      </c>
      <c r="AK134" s="586">
        <f t="shared" ref="AK134:AK197" si="46">V134+AA134+AF134</f>
        <v>28</v>
      </c>
    </row>
    <row r="135" spans="1:37" s="13" customFormat="1" ht="18.75" x14ac:dyDescent="0.25">
      <c r="A135" s="507"/>
      <c r="B135" s="967">
        <v>37</v>
      </c>
      <c r="C135" s="1140"/>
      <c r="D135" s="1136" t="s">
        <v>1469</v>
      </c>
      <c r="E135" s="518" t="s">
        <v>328</v>
      </c>
      <c r="F135" s="511">
        <f t="shared" si="39"/>
        <v>0</v>
      </c>
      <c r="G135" s="106">
        <v>0</v>
      </c>
      <c r="H135" s="106">
        <v>0</v>
      </c>
      <c r="I135" s="106">
        <v>0</v>
      </c>
      <c r="J135" s="106">
        <v>0</v>
      </c>
      <c r="K135" s="511">
        <f t="shared" si="40"/>
        <v>0</v>
      </c>
      <c r="L135" s="106">
        <v>0</v>
      </c>
      <c r="M135" s="106">
        <v>0</v>
      </c>
      <c r="N135" s="106">
        <v>0</v>
      </c>
      <c r="O135" s="106">
        <v>0</v>
      </c>
      <c r="P135" s="511">
        <f t="shared" si="41"/>
        <v>0</v>
      </c>
      <c r="Q135" s="106">
        <v>0</v>
      </c>
      <c r="R135" s="106">
        <v>0</v>
      </c>
      <c r="S135" s="106">
        <v>0</v>
      </c>
      <c r="T135" s="106">
        <v>0</v>
      </c>
      <c r="U135" s="586">
        <f t="shared" si="42"/>
        <v>0</v>
      </c>
      <c r="V135" s="687">
        <f t="shared" si="43"/>
        <v>0</v>
      </c>
      <c r="W135" s="106">
        <v>0</v>
      </c>
      <c r="X135" s="106">
        <v>0</v>
      </c>
      <c r="Y135" s="106">
        <v>0</v>
      </c>
      <c r="Z135" s="106">
        <v>0</v>
      </c>
      <c r="AA135" s="687">
        <f t="shared" si="44"/>
        <v>0</v>
      </c>
      <c r="AB135" s="106">
        <v>0</v>
      </c>
      <c r="AC135" s="106">
        <v>0</v>
      </c>
      <c r="AD135" s="106">
        <v>0</v>
      </c>
      <c r="AE135" s="106">
        <v>0</v>
      </c>
      <c r="AF135" s="687">
        <f t="shared" si="45"/>
        <v>0</v>
      </c>
      <c r="AG135" s="106">
        <v>0</v>
      </c>
      <c r="AH135" s="106">
        <v>0</v>
      </c>
      <c r="AI135" s="106">
        <v>0</v>
      </c>
      <c r="AJ135" s="106">
        <v>0</v>
      </c>
      <c r="AK135" s="586">
        <f t="shared" si="46"/>
        <v>0</v>
      </c>
    </row>
    <row r="136" spans="1:37" s="13" customFormat="1" ht="18.75" x14ac:dyDescent="0.25">
      <c r="A136" s="507"/>
      <c r="B136" s="967"/>
      <c r="C136" s="1140"/>
      <c r="D136" s="1129"/>
      <c r="E136" s="520" t="s">
        <v>329</v>
      </c>
      <c r="F136" s="511">
        <f t="shared" si="39"/>
        <v>0</v>
      </c>
      <c r="G136" s="103">
        <v>0</v>
      </c>
      <c r="H136" s="103">
        <v>0</v>
      </c>
      <c r="I136" s="103">
        <v>0</v>
      </c>
      <c r="J136" s="103">
        <v>0</v>
      </c>
      <c r="K136" s="511">
        <f t="shared" si="40"/>
        <v>0</v>
      </c>
      <c r="L136" s="103">
        <v>0</v>
      </c>
      <c r="M136" s="103">
        <v>0</v>
      </c>
      <c r="N136" s="103">
        <v>0</v>
      </c>
      <c r="O136" s="103">
        <v>0</v>
      </c>
      <c r="P136" s="511">
        <f t="shared" si="41"/>
        <v>0</v>
      </c>
      <c r="Q136" s="103">
        <v>0</v>
      </c>
      <c r="R136" s="103">
        <v>0</v>
      </c>
      <c r="S136" s="103">
        <v>0</v>
      </c>
      <c r="T136" s="103">
        <v>0</v>
      </c>
      <c r="U136" s="586">
        <f t="shared" si="42"/>
        <v>0</v>
      </c>
      <c r="V136" s="687">
        <f t="shared" si="43"/>
        <v>0</v>
      </c>
      <c r="W136" s="103">
        <v>0</v>
      </c>
      <c r="X136" s="103">
        <v>0</v>
      </c>
      <c r="Y136" s="103">
        <v>0</v>
      </c>
      <c r="Z136" s="103">
        <v>0</v>
      </c>
      <c r="AA136" s="687">
        <f t="shared" si="44"/>
        <v>0</v>
      </c>
      <c r="AB136" s="103">
        <v>0</v>
      </c>
      <c r="AC136" s="103">
        <v>0</v>
      </c>
      <c r="AD136" s="103">
        <v>0</v>
      </c>
      <c r="AE136" s="103">
        <v>0</v>
      </c>
      <c r="AF136" s="687">
        <f t="shared" si="45"/>
        <v>0</v>
      </c>
      <c r="AG136" s="103">
        <v>0</v>
      </c>
      <c r="AH136" s="103">
        <v>0</v>
      </c>
      <c r="AI136" s="103">
        <v>0</v>
      </c>
      <c r="AJ136" s="103">
        <v>0</v>
      </c>
      <c r="AK136" s="586">
        <f t="shared" si="46"/>
        <v>0</v>
      </c>
    </row>
    <row r="137" spans="1:37" s="13" customFormat="1" ht="19.5" thickBot="1" x14ac:dyDescent="0.3">
      <c r="A137" s="507"/>
      <c r="B137" s="967"/>
      <c r="C137" s="1140"/>
      <c r="D137" s="1130"/>
      <c r="E137" s="153" t="s">
        <v>321</v>
      </c>
      <c r="F137" s="511">
        <f t="shared" si="39"/>
        <v>7</v>
      </c>
      <c r="G137" s="104">
        <v>0</v>
      </c>
      <c r="H137" s="104">
        <v>0</v>
      </c>
      <c r="I137" s="104">
        <v>0</v>
      </c>
      <c r="J137" s="104">
        <v>7</v>
      </c>
      <c r="K137" s="511">
        <f t="shared" si="40"/>
        <v>9</v>
      </c>
      <c r="L137" s="104">
        <v>0</v>
      </c>
      <c r="M137" s="104">
        <v>0</v>
      </c>
      <c r="N137" s="104">
        <v>0</v>
      </c>
      <c r="O137" s="104">
        <v>9</v>
      </c>
      <c r="P137" s="511">
        <f t="shared" si="41"/>
        <v>5</v>
      </c>
      <c r="Q137" s="104">
        <v>0</v>
      </c>
      <c r="R137" s="104">
        <v>1</v>
      </c>
      <c r="S137" s="104">
        <v>0</v>
      </c>
      <c r="T137" s="104">
        <v>4</v>
      </c>
      <c r="U137" s="586">
        <f t="shared" si="42"/>
        <v>21</v>
      </c>
      <c r="V137" s="687">
        <f t="shared" si="43"/>
        <v>7</v>
      </c>
      <c r="W137" s="104">
        <v>0</v>
      </c>
      <c r="X137" s="104">
        <v>0</v>
      </c>
      <c r="Y137" s="104">
        <v>0</v>
      </c>
      <c r="Z137" s="104">
        <v>7</v>
      </c>
      <c r="AA137" s="687">
        <f t="shared" si="44"/>
        <v>3</v>
      </c>
      <c r="AB137" s="104">
        <v>0</v>
      </c>
      <c r="AC137" s="104">
        <v>0</v>
      </c>
      <c r="AD137" s="104">
        <v>0</v>
      </c>
      <c r="AE137" s="104">
        <v>3</v>
      </c>
      <c r="AF137" s="687">
        <f t="shared" si="45"/>
        <v>15</v>
      </c>
      <c r="AG137" s="104">
        <v>0</v>
      </c>
      <c r="AH137" s="104">
        <v>0</v>
      </c>
      <c r="AI137" s="104">
        <v>0</v>
      </c>
      <c r="AJ137" s="104">
        <v>15</v>
      </c>
      <c r="AK137" s="586">
        <f t="shared" si="46"/>
        <v>25</v>
      </c>
    </row>
    <row r="138" spans="1:37" s="13" customFormat="1" ht="15" customHeight="1" x14ac:dyDescent="0.25">
      <c r="A138" s="507"/>
      <c r="B138" s="967">
        <v>38</v>
      </c>
      <c r="C138" s="1140"/>
      <c r="D138" s="1128" t="s">
        <v>1470</v>
      </c>
      <c r="E138" s="521" t="s">
        <v>328</v>
      </c>
      <c r="F138" s="511">
        <f t="shared" si="39"/>
        <v>0</v>
      </c>
      <c r="G138" s="519">
        <v>0</v>
      </c>
      <c r="H138" s="519">
        <v>0</v>
      </c>
      <c r="I138" s="519">
        <v>0</v>
      </c>
      <c r="J138" s="519">
        <v>0</v>
      </c>
      <c r="K138" s="511">
        <f t="shared" si="40"/>
        <v>0</v>
      </c>
      <c r="L138" s="519">
        <v>0</v>
      </c>
      <c r="M138" s="519">
        <v>0</v>
      </c>
      <c r="N138" s="519">
        <v>0</v>
      </c>
      <c r="O138" s="519">
        <v>0</v>
      </c>
      <c r="P138" s="511">
        <f t="shared" si="41"/>
        <v>0</v>
      </c>
      <c r="Q138" s="519">
        <v>0</v>
      </c>
      <c r="R138" s="519">
        <v>0</v>
      </c>
      <c r="S138" s="519">
        <v>0</v>
      </c>
      <c r="T138" s="519">
        <v>0</v>
      </c>
      <c r="U138" s="586">
        <f t="shared" si="42"/>
        <v>0</v>
      </c>
      <c r="V138" s="687">
        <f t="shared" si="43"/>
        <v>0</v>
      </c>
      <c r="W138" s="519">
        <v>0</v>
      </c>
      <c r="X138" s="519">
        <v>0</v>
      </c>
      <c r="Y138" s="519">
        <v>0</v>
      </c>
      <c r="Z138" s="519">
        <v>0</v>
      </c>
      <c r="AA138" s="687">
        <f t="shared" si="44"/>
        <v>0</v>
      </c>
      <c r="AB138" s="519">
        <v>0</v>
      </c>
      <c r="AC138" s="519">
        <v>0</v>
      </c>
      <c r="AD138" s="519">
        <v>0</v>
      </c>
      <c r="AE138" s="519">
        <v>0</v>
      </c>
      <c r="AF138" s="687">
        <f t="shared" si="45"/>
        <v>0</v>
      </c>
      <c r="AG138" s="519">
        <v>0</v>
      </c>
      <c r="AH138" s="519">
        <v>0</v>
      </c>
      <c r="AI138" s="519">
        <v>0</v>
      </c>
      <c r="AJ138" s="519">
        <v>0</v>
      </c>
      <c r="AK138" s="586">
        <f t="shared" si="46"/>
        <v>0</v>
      </c>
    </row>
    <row r="139" spans="1:37" s="13" customFormat="1" ht="18.75" x14ac:dyDescent="0.25">
      <c r="A139" s="507"/>
      <c r="B139" s="967"/>
      <c r="C139" s="1140"/>
      <c r="D139" s="1129"/>
      <c r="E139" s="520" t="s">
        <v>329</v>
      </c>
      <c r="F139" s="511">
        <f t="shared" si="39"/>
        <v>0</v>
      </c>
      <c r="G139" s="103">
        <v>0</v>
      </c>
      <c r="H139" s="103">
        <v>0</v>
      </c>
      <c r="I139" s="103">
        <v>0</v>
      </c>
      <c r="J139" s="103">
        <v>0</v>
      </c>
      <c r="K139" s="511">
        <f t="shared" si="40"/>
        <v>0</v>
      </c>
      <c r="L139" s="103">
        <v>0</v>
      </c>
      <c r="M139" s="103">
        <v>0</v>
      </c>
      <c r="N139" s="103">
        <v>0</v>
      </c>
      <c r="O139" s="103">
        <v>0</v>
      </c>
      <c r="P139" s="511">
        <f t="shared" si="41"/>
        <v>0</v>
      </c>
      <c r="Q139" s="103">
        <v>0</v>
      </c>
      <c r="R139" s="103">
        <v>0</v>
      </c>
      <c r="S139" s="103">
        <v>0</v>
      </c>
      <c r="T139" s="103">
        <v>0</v>
      </c>
      <c r="U139" s="586">
        <f t="shared" si="42"/>
        <v>0</v>
      </c>
      <c r="V139" s="687">
        <f t="shared" si="43"/>
        <v>0</v>
      </c>
      <c r="W139" s="103">
        <v>0</v>
      </c>
      <c r="X139" s="103">
        <v>0</v>
      </c>
      <c r="Y139" s="103">
        <v>0</v>
      </c>
      <c r="Z139" s="103">
        <v>0</v>
      </c>
      <c r="AA139" s="687">
        <f t="shared" si="44"/>
        <v>0</v>
      </c>
      <c r="AB139" s="103">
        <v>0</v>
      </c>
      <c r="AC139" s="103">
        <v>0</v>
      </c>
      <c r="AD139" s="103">
        <v>0</v>
      </c>
      <c r="AE139" s="103">
        <v>0</v>
      </c>
      <c r="AF139" s="687">
        <f t="shared" si="45"/>
        <v>0</v>
      </c>
      <c r="AG139" s="103">
        <v>0</v>
      </c>
      <c r="AH139" s="103">
        <v>0</v>
      </c>
      <c r="AI139" s="103">
        <v>0</v>
      </c>
      <c r="AJ139" s="103">
        <v>0</v>
      </c>
      <c r="AK139" s="586">
        <f t="shared" si="46"/>
        <v>0</v>
      </c>
    </row>
    <row r="140" spans="1:37" s="13" customFormat="1" ht="19.5" thickBot="1" x14ac:dyDescent="0.3">
      <c r="A140" s="507"/>
      <c r="B140" s="967"/>
      <c r="C140" s="1140"/>
      <c r="D140" s="1130"/>
      <c r="E140" s="153" t="s">
        <v>321</v>
      </c>
      <c r="F140" s="511">
        <f t="shared" si="39"/>
        <v>12</v>
      </c>
      <c r="G140" s="104">
        <v>0</v>
      </c>
      <c r="H140" s="104">
        <v>1</v>
      </c>
      <c r="I140" s="104">
        <v>0</v>
      </c>
      <c r="J140" s="104">
        <v>11</v>
      </c>
      <c r="K140" s="511">
        <f t="shared" si="40"/>
        <v>12</v>
      </c>
      <c r="L140" s="104">
        <v>0</v>
      </c>
      <c r="M140" s="104">
        <v>0</v>
      </c>
      <c r="N140" s="104">
        <v>0</v>
      </c>
      <c r="O140" s="104">
        <v>12</v>
      </c>
      <c r="P140" s="511">
        <f t="shared" si="41"/>
        <v>9</v>
      </c>
      <c r="Q140" s="104">
        <v>0</v>
      </c>
      <c r="R140" s="104">
        <v>0</v>
      </c>
      <c r="S140" s="104">
        <v>0</v>
      </c>
      <c r="T140" s="104">
        <v>9</v>
      </c>
      <c r="U140" s="586">
        <f t="shared" si="42"/>
        <v>33</v>
      </c>
      <c r="V140" s="687">
        <f t="shared" si="43"/>
        <v>9</v>
      </c>
      <c r="W140" s="104">
        <v>0</v>
      </c>
      <c r="X140" s="104">
        <v>0</v>
      </c>
      <c r="Y140" s="104">
        <v>0</v>
      </c>
      <c r="Z140" s="104">
        <v>9</v>
      </c>
      <c r="AA140" s="687">
        <f t="shared" si="44"/>
        <v>3</v>
      </c>
      <c r="AB140" s="104">
        <v>0</v>
      </c>
      <c r="AC140" s="104">
        <v>0</v>
      </c>
      <c r="AD140" s="104">
        <v>0</v>
      </c>
      <c r="AE140" s="104">
        <v>3</v>
      </c>
      <c r="AF140" s="687">
        <f t="shared" si="45"/>
        <v>4</v>
      </c>
      <c r="AG140" s="104">
        <v>0</v>
      </c>
      <c r="AH140" s="104">
        <v>0</v>
      </c>
      <c r="AI140" s="104">
        <v>0</v>
      </c>
      <c r="AJ140" s="104">
        <v>4</v>
      </c>
      <c r="AK140" s="586">
        <f t="shared" si="46"/>
        <v>16</v>
      </c>
    </row>
    <row r="141" spans="1:37" s="13" customFormat="1" ht="15" customHeight="1" x14ac:dyDescent="0.25">
      <c r="A141" s="507"/>
      <c r="B141" s="944">
        <v>39</v>
      </c>
      <c r="C141" s="1140"/>
      <c r="D141" s="1136" t="s">
        <v>1403</v>
      </c>
      <c r="E141" s="521" t="s">
        <v>328</v>
      </c>
      <c r="F141" s="511">
        <f t="shared" si="39"/>
        <v>0</v>
      </c>
      <c r="G141" s="519">
        <v>0</v>
      </c>
      <c r="H141" s="519">
        <v>0</v>
      </c>
      <c r="I141" s="519">
        <v>0</v>
      </c>
      <c r="J141" s="519">
        <v>0</v>
      </c>
      <c r="K141" s="511">
        <f t="shared" si="40"/>
        <v>0</v>
      </c>
      <c r="L141" s="519">
        <v>0</v>
      </c>
      <c r="M141" s="519">
        <v>0</v>
      </c>
      <c r="N141" s="519">
        <v>0</v>
      </c>
      <c r="O141" s="519">
        <v>0</v>
      </c>
      <c r="P141" s="511">
        <f t="shared" si="41"/>
        <v>0</v>
      </c>
      <c r="Q141" s="519">
        <v>0</v>
      </c>
      <c r="R141" s="519">
        <v>0</v>
      </c>
      <c r="S141" s="519">
        <v>0</v>
      </c>
      <c r="T141" s="519">
        <v>0</v>
      </c>
      <c r="U141" s="586">
        <f t="shared" si="42"/>
        <v>0</v>
      </c>
      <c r="V141" s="687">
        <f t="shared" si="43"/>
        <v>0</v>
      </c>
      <c r="W141" s="519">
        <v>0</v>
      </c>
      <c r="X141" s="519">
        <v>0</v>
      </c>
      <c r="Y141" s="519">
        <v>0</v>
      </c>
      <c r="Z141" s="519">
        <v>0</v>
      </c>
      <c r="AA141" s="687">
        <f t="shared" si="44"/>
        <v>0</v>
      </c>
      <c r="AB141" s="519">
        <v>0</v>
      </c>
      <c r="AC141" s="519">
        <v>0</v>
      </c>
      <c r="AD141" s="519">
        <v>0</v>
      </c>
      <c r="AE141" s="519">
        <v>0</v>
      </c>
      <c r="AF141" s="687">
        <f t="shared" si="45"/>
        <v>0</v>
      </c>
      <c r="AG141" s="519">
        <v>0</v>
      </c>
      <c r="AH141" s="519">
        <v>0</v>
      </c>
      <c r="AI141" s="519">
        <v>0</v>
      </c>
      <c r="AJ141" s="519">
        <v>0</v>
      </c>
      <c r="AK141" s="586">
        <f t="shared" si="46"/>
        <v>0</v>
      </c>
    </row>
    <row r="142" spans="1:37" s="13" customFormat="1" ht="15" customHeight="1" x14ac:dyDescent="0.25">
      <c r="A142" s="507"/>
      <c r="B142" s="945"/>
      <c r="C142" s="1140"/>
      <c r="D142" s="1129"/>
      <c r="E142" s="520" t="s">
        <v>329</v>
      </c>
      <c r="F142" s="511">
        <f t="shared" si="39"/>
        <v>0</v>
      </c>
      <c r="G142" s="103">
        <v>0</v>
      </c>
      <c r="H142" s="103">
        <v>0</v>
      </c>
      <c r="I142" s="103">
        <v>0</v>
      </c>
      <c r="J142" s="103">
        <v>0</v>
      </c>
      <c r="K142" s="511">
        <f t="shared" si="40"/>
        <v>0</v>
      </c>
      <c r="L142" s="103">
        <v>0</v>
      </c>
      <c r="M142" s="103">
        <v>0</v>
      </c>
      <c r="N142" s="103">
        <v>0</v>
      </c>
      <c r="O142" s="103">
        <v>0</v>
      </c>
      <c r="P142" s="511">
        <f t="shared" si="41"/>
        <v>0</v>
      </c>
      <c r="Q142" s="103">
        <v>0</v>
      </c>
      <c r="R142" s="103">
        <v>0</v>
      </c>
      <c r="S142" s="103">
        <v>0</v>
      </c>
      <c r="T142" s="103">
        <v>0</v>
      </c>
      <c r="U142" s="586">
        <f t="shared" si="42"/>
        <v>0</v>
      </c>
      <c r="V142" s="687">
        <f t="shared" si="43"/>
        <v>0</v>
      </c>
      <c r="W142" s="103">
        <v>0</v>
      </c>
      <c r="X142" s="103">
        <v>0</v>
      </c>
      <c r="Y142" s="103">
        <v>0</v>
      </c>
      <c r="Z142" s="103">
        <v>0</v>
      </c>
      <c r="AA142" s="687">
        <f t="shared" si="44"/>
        <v>0</v>
      </c>
      <c r="AB142" s="103">
        <v>0</v>
      </c>
      <c r="AC142" s="103">
        <v>0</v>
      </c>
      <c r="AD142" s="103">
        <v>0</v>
      </c>
      <c r="AE142" s="103">
        <v>0</v>
      </c>
      <c r="AF142" s="687">
        <f t="shared" si="45"/>
        <v>0</v>
      </c>
      <c r="AG142" s="103">
        <v>0</v>
      </c>
      <c r="AH142" s="103">
        <v>0</v>
      </c>
      <c r="AI142" s="103">
        <v>0</v>
      </c>
      <c r="AJ142" s="103">
        <v>0</v>
      </c>
      <c r="AK142" s="586">
        <f t="shared" si="46"/>
        <v>0</v>
      </c>
    </row>
    <row r="143" spans="1:37" s="13" customFormat="1" ht="13.5" customHeight="1" thickBot="1" x14ac:dyDescent="0.3">
      <c r="A143" s="507"/>
      <c r="B143" s="945"/>
      <c r="C143" s="1140"/>
      <c r="D143" s="1129"/>
      <c r="E143" s="153" t="s">
        <v>321</v>
      </c>
      <c r="F143" s="511">
        <f t="shared" si="39"/>
        <v>0</v>
      </c>
      <c r="G143" s="104">
        <v>0</v>
      </c>
      <c r="H143" s="104">
        <v>0</v>
      </c>
      <c r="I143" s="104">
        <v>0</v>
      </c>
      <c r="J143" s="104">
        <v>0</v>
      </c>
      <c r="K143" s="511">
        <f t="shared" si="40"/>
        <v>1</v>
      </c>
      <c r="L143" s="104">
        <v>0</v>
      </c>
      <c r="M143" s="104">
        <v>0</v>
      </c>
      <c r="N143" s="104">
        <v>0</v>
      </c>
      <c r="O143" s="104">
        <v>1</v>
      </c>
      <c r="P143" s="511">
        <f t="shared" si="41"/>
        <v>0</v>
      </c>
      <c r="Q143" s="104">
        <v>0</v>
      </c>
      <c r="R143" s="104">
        <v>0</v>
      </c>
      <c r="S143" s="104">
        <v>0</v>
      </c>
      <c r="T143" s="104">
        <v>0</v>
      </c>
      <c r="U143" s="586">
        <f t="shared" si="42"/>
        <v>1</v>
      </c>
      <c r="V143" s="687">
        <f t="shared" si="43"/>
        <v>4</v>
      </c>
      <c r="W143" s="104">
        <v>0</v>
      </c>
      <c r="X143" s="104">
        <v>0</v>
      </c>
      <c r="Y143" s="104">
        <v>0</v>
      </c>
      <c r="Z143" s="104">
        <v>4</v>
      </c>
      <c r="AA143" s="687">
        <f t="shared" si="44"/>
        <v>0</v>
      </c>
      <c r="AB143" s="104">
        <v>0</v>
      </c>
      <c r="AC143" s="104">
        <v>0</v>
      </c>
      <c r="AD143" s="104">
        <v>0</v>
      </c>
      <c r="AE143" s="104">
        <v>0</v>
      </c>
      <c r="AF143" s="687">
        <f t="shared" si="45"/>
        <v>0</v>
      </c>
      <c r="AG143" s="104">
        <v>0</v>
      </c>
      <c r="AH143" s="104">
        <v>0</v>
      </c>
      <c r="AI143" s="104">
        <v>0</v>
      </c>
      <c r="AJ143" s="104">
        <v>0</v>
      </c>
      <c r="AK143" s="586">
        <f t="shared" si="46"/>
        <v>4</v>
      </c>
    </row>
    <row r="144" spans="1:37" s="13" customFormat="1" ht="19.5" thickBot="1" x14ac:dyDescent="0.3">
      <c r="A144" s="507"/>
      <c r="B144" s="946"/>
      <c r="C144" s="1140"/>
      <c r="D144" s="1130"/>
      <c r="E144" s="522" t="s">
        <v>1319</v>
      </c>
      <c r="F144" s="511">
        <f t="shared" si="39"/>
        <v>1</v>
      </c>
      <c r="G144" s="523">
        <v>0</v>
      </c>
      <c r="H144" s="523">
        <v>0</v>
      </c>
      <c r="I144" s="523">
        <v>0</v>
      </c>
      <c r="J144" s="523">
        <v>1</v>
      </c>
      <c r="K144" s="511">
        <f t="shared" si="40"/>
        <v>0</v>
      </c>
      <c r="L144" s="523">
        <v>0</v>
      </c>
      <c r="M144" s="523">
        <v>0</v>
      </c>
      <c r="N144" s="523">
        <v>0</v>
      </c>
      <c r="O144" s="523">
        <v>0</v>
      </c>
      <c r="P144" s="511">
        <f t="shared" si="41"/>
        <v>0</v>
      </c>
      <c r="Q144" s="523">
        <v>0</v>
      </c>
      <c r="R144" s="523">
        <v>0</v>
      </c>
      <c r="S144" s="523">
        <v>0</v>
      </c>
      <c r="T144" s="523">
        <v>0</v>
      </c>
      <c r="U144" s="586">
        <f t="shared" si="42"/>
        <v>1</v>
      </c>
      <c r="V144" s="687">
        <f t="shared" si="43"/>
        <v>0</v>
      </c>
      <c r="W144" s="523">
        <v>0</v>
      </c>
      <c r="X144" s="523">
        <v>0</v>
      </c>
      <c r="Y144" s="523">
        <v>0</v>
      </c>
      <c r="Z144" s="523">
        <v>0</v>
      </c>
      <c r="AA144" s="687">
        <f t="shared" si="44"/>
        <v>0</v>
      </c>
      <c r="AB144" s="523">
        <v>0</v>
      </c>
      <c r="AC144" s="523">
        <v>0</v>
      </c>
      <c r="AD144" s="523">
        <v>0</v>
      </c>
      <c r="AE144" s="523">
        <v>0</v>
      </c>
      <c r="AF144" s="687">
        <f t="shared" si="45"/>
        <v>0</v>
      </c>
      <c r="AG144" s="523">
        <v>0</v>
      </c>
      <c r="AH144" s="523">
        <v>0</v>
      </c>
      <c r="AI144" s="523">
        <v>0</v>
      </c>
      <c r="AJ144" s="523">
        <v>0</v>
      </c>
      <c r="AK144" s="586">
        <f t="shared" si="46"/>
        <v>0</v>
      </c>
    </row>
    <row r="145" spans="1:37" s="13" customFormat="1" ht="13.5" customHeight="1" x14ac:dyDescent="0.25">
      <c r="A145" s="507"/>
      <c r="B145" s="944">
        <v>40</v>
      </c>
      <c r="C145" s="1140"/>
      <c r="D145" s="1128" t="s">
        <v>1404</v>
      </c>
      <c r="E145" s="521" t="s">
        <v>328</v>
      </c>
      <c r="F145" s="511">
        <f t="shared" si="39"/>
        <v>0</v>
      </c>
      <c r="G145" s="519">
        <v>0</v>
      </c>
      <c r="H145" s="519">
        <v>0</v>
      </c>
      <c r="I145" s="519">
        <v>0</v>
      </c>
      <c r="J145" s="519">
        <v>0</v>
      </c>
      <c r="K145" s="511">
        <f t="shared" si="40"/>
        <v>0</v>
      </c>
      <c r="L145" s="519">
        <v>0</v>
      </c>
      <c r="M145" s="519">
        <v>0</v>
      </c>
      <c r="N145" s="519">
        <v>0</v>
      </c>
      <c r="O145" s="519">
        <v>0</v>
      </c>
      <c r="P145" s="511">
        <f t="shared" si="41"/>
        <v>0</v>
      </c>
      <c r="Q145" s="519">
        <v>0</v>
      </c>
      <c r="R145" s="519">
        <v>0</v>
      </c>
      <c r="S145" s="519">
        <v>0</v>
      </c>
      <c r="T145" s="519">
        <v>0</v>
      </c>
      <c r="U145" s="586">
        <f t="shared" si="42"/>
        <v>0</v>
      </c>
      <c r="V145" s="687">
        <f t="shared" si="43"/>
        <v>0</v>
      </c>
      <c r="W145" s="519">
        <v>0</v>
      </c>
      <c r="X145" s="519">
        <v>0</v>
      </c>
      <c r="Y145" s="519">
        <v>0</v>
      </c>
      <c r="Z145" s="519">
        <v>0</v>
      </c>
      <c r="AA145" s="687">
        <f t="shared" si="44"/>
        <v>0</v>
      </c>
      <c r="AB145" s="519">
        <v>0</v>
      </c>
      <c r="AC145" s="519">
        <v>0</v>
      </c>
      <c r="AD145" s="519">
        <v>0</v>
      </c>
      <c r="AE145" s="519">
        <v>0</v>
      </c>
      <c r="AF145" s="687">
        <f t="shared" si="45"/>
        <v>0</v>
      </c>
      <c r="AG145" s="519">
        <v>0</v>
      </c>
      <c r="AH145" s="519">
        <v>0</v>
      </c>
      <c r="AI145" s="519">
        <v>0</v>
      </c>
      <c r="AJ145" s="519">
        <v>0</v>
      </c>
      <c r="AK145" s="586">
        <f t="shared" si="46"/>
        <v>0</v>
      </c>
    </row>
    <row r="146" spans="1:37" s="13" customFormat="1" ht="13.5" customHeight="1" x14ac:dyDescent="0.25">
      <c r="A146" s="507"/>
      <c r="B146" s="945"/>
      <c r="C146" s="1140"/>
      <c r="D146" s="1129"/>
      <c r="E146" s="520" t="s">
        <v>329</v>
      </c>
      <c r="F146" s="511">
        <f t="shared" si="39"/>
        <v>0</v>
      </c>
      <c r="G146" s="103">
        <v>0</v>
      </c>
      <c r="H146" s="103">
        <v>0</v>
      </c>
      <c r="I146" s="103">
        <v>0</v>
      </c>
      <c r="J146" s="103">
        <v>0</v>
      </c>
      <c r="K146" s="511">
        <f t="shared" si="40"/>
        <v>0</v>
      </c>
      <c r="L146" s="103">
        <v>0</v>
      </c>
      <c r="M146" s="103">
        <v>0</v>
      </c>
      <c r="N146" s="103">
        <v>0</v>
      </c>
      <c r="O146" s="103">
        <v>0</v>
      </c>
      <c r="P146" s="511">
        <f t="shared" si="41"/>
        <v>0</v>
      </c>
      <c r="Q146" s="103">
        <v>0</v>
      </c>
      <c r="R146" s="103">
        <v>0</v>
      </c>
      <c r="S146" s="103">
        <v>0</v>
      </c>
      <c r="T146" s="103">
        <v>0</v>
      </c>
      <c r="U146" s="586">
        <f t="shared" si="42"/>
        <v>0</v>
      </c>
      <c r="V146" s="687">
        <f t="shared" si="43"/>
        <v>0</v>
      </c>
      <c r="W146" s="103">
        <v>0</v>
      </c>
      <c r="X146" s="103">
        <v>0</v>
      </c>
      <c r="Y146" s="103">
        <v>0</v>
      </c>
      <c r="Z146" s="103">
        <v>0</v>
      </c>
      <c r="AA146" s="687">
        <f t="shared" si="44"/>
        <v>0</v>
      </c>
      <c r="AB146" s="103">
        <v>0</v>
      </c>
      <c r="AC146" s="103">
        <v>0</v>
      </c>
      <c r="AD146" s="103">
        <v>0</v>
      </c>
      <c r="AE146" s="103">
        <v>0</v>
      </c>
      <c r="AF146" s="687">
        <f t="shared" si="45"/>
        <v>0</v>
      </c>
      <c r="AG146" s="103">
        <v>0</v>
      </c>
      <c r="AH146" s="103">
        <v>0</v>
      </c>
      <c r="AI146" s="103">
        <v>0</v>
      </c>
      <c r="AJ146" s="103">
        <v>0</v>
      </c>
      <c r="AK146" s="586">
        <f t="shared" si="46"/>
        <v>0</v>
      </c>
    </row>
    <row r="147" spans="1:37" s="13" customFormat="1" ht="13.5" customHeight="1" thickBot="1" x14ac:dyDescent="0.3">
      <c r="A147" s="507"/>
      <c r="B147" s="945"/>
      <c r="C147" s="1140"/>
      <c r="D147" s="1129"/>
      <c r="E147" s="153" t="s">
        <v>321</v>
      </c>
      <c r="F147" s="511">
        <f t="shared" si="39"/>
        <v>9</v>
      </c>
      <c r="G147" s="104">
        <v>0</v>
      </c>
      <c r="H147" s="104">
        <v>0</v>
      </c>
      <c r="I147" s="104">
        <v>0</v>
      </c>
      <c r="J147" s="104">
        <v>9</v>
      </c>
      <c r="K147" s="511">
        <f t="shared" si="40"/>
        <v>10</v>
      </c>
      <c r="L147" s="104">
        <v>0</v>
      </c>
      <c r="M147" s="104">
        <v>0</v>
      </c>
      <c r="N147" s="104">
        <v>0</v>
      </c>
      <c r="O147" s="104">
        <v>10</v>
      </c>
      <c r="P147" s="511">
        <f t="shared" si="41"/>
        <v>12</v>
      </c>
      <c r="Q147" s="104">
        <v>0</v>
      </c>
      <c r="R147" s="104">
        <v>0</v>
      </c>
      <c r="S147" s="104">
        <v>0</v>
      </c>
      <c r="T147" s="104">
        <v>12</v>
      </c>
      <c r="U147" s="586">
        <f t="shared" si="42"/>
        <v>31</v>
      </c>
      <c r="V147" s="687">
        <f t="shared" si="43"/>
        <v>13</v>
      </c>
      <c r="W147" s="104">
        <v>0</v>
      </c>
      <c r="X147" s="104">
        <v>0</v>
      </c>
      <c r="Y147" s="104">
        <v>0</v>
      </c>
      <c r="Z147" s="104">
        <v>13</v>
      </c>
      <c r="AA147" s="687">
        <f t="shared" si="44"/>
        <v>7</v>
      </c>
      <c r="AB147" s="104">
        <v>0</v>
      </c>
      <c r="AC147" s="104">
        <v>0</v>
      </c>
      <c r="AD147" s="104">
        <v>0</v>
      </c>
      <c r="AE147" s="104">
        <v>7</v>
      </c>
      <c r="AF147" s="687">
        <f t="shared" si="45"/>
        <v>12</v>
      </c>
      <c r="AG147" s="104">
        <v>0</v>
      </c>
      <c r="AH147" s="104">
        <v>1</v>
      </c>
      <c r="AI147" s="104">
        <v>0</v>
      </c>
      <c r="AJ147" s="104">
        <v>11</v>
      </c>
      <c r="AK147" s="586">
        <f t="shared" si="46"/>
        <v>32</v>
      </c>
    </row>
    <row r="148" spans="1:37" s="13" customFormat="1" ht="19.5" thickBot="1" x14ac:dyDescent="0.3">
      <c r="A148" s="507"/>
      <c r="B148" s="946"/>
      <c r="C148" s="1140"/>
      <c r="D148" s="1130"/>
      <c r="E148" s="522" t="s">
        <v>1319</v>
      </c>
      <c r="F148" s="511">
        <f t="shared" si="39"/>
        <v>10</v>
      </c>
      <c r="G148" s="523">
        <v>0</v>
      </c>
      <c r="H148" s="523">
        <v>0</v>
      </c>
      <c r="I148" s="523">
        <v>0</v>
      </c>
      <c r="J148" s="523">
        <v>10</v>
      </c>
      <c r="K148" s="511">
        <f t="shared" si="40"/>
        <v>5</v>
      </c>
      <c r="L148" s="523">
        <v>0</v>
      </c>
      <c r="M148" s="523">
        <v>0</v>
      </c>
      <c r="N148" s="523">
        <v>0</v>
      </c>
      <c r="O148" s="523">
        <v>5</v>
      </c>
      <c r="P148" s="511">
        <f t="shared" si="41"/>
        <v>2</v>
      </c>
      <c r="Q148" s="523">
        <v>0</v>
      </c>
      <c r="R148" s="523">
        <v>0</v>
      </c>
      <c r="S148" s="523">
        <v>0</v>
      </c>
      <c r="T148" s="523">
        <v>2</v>
      </c>
      <c r="U148" s="586">
        <f t="shared" si="42"/>
        <v>17</v>
      </c>
      <c r="V148" s="687">
        <f t="shared" si="43"/>
        <v>5</v>
      </c>
      <c r="W148" s="523">
        <v>0</v>
      </c>
      <c r="X148" s="523">
        <v>0</v>
      </c>
      <c r="Y148" s="523">
        <v>0</v>
      </c>
      <c r="Z148" s="523">
        <v>5</v>
      </c>
      <c r="AA148" s="687">
        <f t="shared" si="44"/>
        <v>1</v>
      </c>
      <c r="AB148" s="523">
        <v>0</v>
      </c>
      <c r="AC148" s="523">
        <v>0</v>
      </c>
      <c r="AD148" s="523">
        <v>0</v>
      </c>
      <c r="AE148" s="523">
        <v>1</v>
      </c>
      <c r="AF148" s="687">
        <f t="shared" si="45"/>
        <v>0</v>
      </c>
      <c r="AG148" s="523">
        <v>0</v>
      </c>
      <c r="AH148" s="523">
        <v>0</v>
      </c>
      <c r="AI148" s="523">
        <v>0</v>
      </c>
      <c r="AJ148" s="523">
        <v>0</v>
      </c>
      <c r="AK148" s="586">
        <f t="shared" si="46"/>
        <v>6</v>
      </c>
    </row>
    <row r="149" spans="1:37" s="13" customFormat="1" ht="13.5" customHeight="1" x14ac:dyDescent="0.25">
      <c r="A149" s="507"/>
      <c r="B149" s="944">
        <v>41</v>
      </c>
      <c r="C149" s="1140"/>
      <c r="D149" s="1128" t="s">
        <v>1405</v>
      </c>
      <c r="E149" s="524" t="s">
        <v>328</v>
      </c>
      <c r="F149" s="511">
        <f t="shared" si="39"/>
        <v>0</v>
      </c>
      <c r="G149" s="525"/>
      <c r="H149" s="525"/>
      <c r="I149" s="525"/>
      <c r="J149" s="525"/>
      <c r="K149" s="511">
        <f t="shared" si="40"/>
        <v>0</v>
      </c>
      <c r="L149" s="525"/>
      <c r="M149" s="525"/>
      <c r="N149" s="525"/>
      <c r="O149" s="525"/>
      <c r="P149" s="511">
        <f t="shared" si="41"/>
        <v>0</v>
      </c>
      <c r="Q149" s="525"/>
      <c r="R149" s="525"/>
      <c r="S149" s="525"/>
      <c r="T149" s="525"/>
      <c r="U149" s="586">
        <f t="shared" si="42"/>
        <v>0</v>
      </c>
      <c r="V149" s="687">
        <f t="shared" si="43"/>
        <v>0</v>
      </c>
      <c r="W149" s="525"/>
      <c r="X149" s="525"/>
      <c r="Y149" s="525"/>
      <c r="Z149" s="525"/>
      <c r="AA149" s="687">
        <f t="shared" si="44"/>
        <v>0</v>
      </c>
      <c r="AB149" s="525"/>
      <c r="AC149" s="525"/>
      <c r="AD149" s="525"/>
      <c r="AE149" s="525"/>
      <c r="AF149" s="687">
        <f t="shared" si="45"/>
        <v>0</v>
      </c>
      <c r="AG149" s="525"/>
      <c r="AH149" s="525"/>
      <c r="AI149" s="525"/>
      <c r="AJ149" s="525"/>
      <c r="AK149" s="586">
        <f t="shared" si="46"/>
        <v>0</v>
      </c>
    </row>
    <row r="150" spans="1:37" s="13" customFormat="1" ht="18.75" x14ac:dyDescent="0.25">
      <c r="A150" s="507"/>
      <c r="B150" s="945"/>
      <c r="C150" s="1140"/>
      <c r="D150" s="1129"/>
      <c r="E150" s="526" t="s">
        <v>329</v>
      </c>
      <c r="F150" s="511">
        <f t="shared" si="39"/>
        <v>0</v>
      </c>
      <c r="G150" s="527"/>
      <c r="H150" s="527"/>
      <c r="I150" s="527"/>
      <c r="J150" s="527"/>
      <c r="K150" s="511">
        <f t="shared" si="40"/>
        <v>0</v>
      </c>
      <c r="L150" s="527"/>
      <c r="M150" s="527"/>
      <c r="N150" s="527"/>
      <c r="O150" s="527"/>
      <c r="P150" s="511">
        <f t="shared" si="41"/>
        <v>0</v>
      </c>
      <c r="Q150" s="527"/>
      <c r="R150" s="527"/>
      <c r="S150" s="527"/>
      <c r="T150" s="527"/>
      <c r="U150" s="586">
        <f t="shared" si="42"/>
        <v>0</v>
      </c>
      <c r="V150" s="687">
        <f t="shared" si="43"/>
        <v>0</v>
      </c>
      <c r="W150" s="527"/>
      <c r="X150" s="527"/>
      <c r="Y150" s="527"/>
      <c r="Z150" s="527"/>
      <c r="AA150" s="687">
        <f t="shared" si="44"/>
        <v>0</v>
      </c>
      <c r="AB150" s="527"/>
      <c r="AC150" s="527"/>
      <c r="AD150" s="527"/>
      <c r="AE150" s="527"/>
      <c r="AF150" s="687">
        <f t="shared" si="45"/>
        <v>0</v>
      </c>
      <c r="AG150" s="527"/>
      <c r="AH150" s="527"/>
      <c r="AI150" s="527"/>
      <c r="AJ150" s="527"/>
      <c r="AK150" s="586">
        <f t="shared" si="46"/>
        <v>0</v>
      </c>
    </row>
    <row r="151" spans="1:37" s="13" customFormat="1" ht="13.5" customHeight="1" thickBot="1" x14ac:dyDescent="0.3">
      <c r="A151" s="507"/>
      <c r="B151" s="945"/>
      <c r="C151" s="1140"/>
      <c r="D151" s="1129"/>
      <c r="E151" s="153" t="s">
        <v>321</v>
      </c>
      <c r="F151" s="511">
        <f t="shared" si="39"/>
        <v>0</v>
      </c>
      <c r="G151" s="104">
        <v>0</v>
      </c>
      <c r="H151" s="104">
        <v>0</v>
      </c>
      <c r="I151" s="104">
        <v>0</v>
      </c>
      <c r="J151" s="104">
        <v>0</v>
      </c>
      <c r="K151" s="511">
        <f t="shared" si="40"/>
        <v>0</v>
      </c>
      <c r="L151" s="104">
        <v>0</v>
      </c>
      <c r="M151" s="104">
        <v>0</v>
      </c>
      <c r="N151" s="104">
        <v>0</v>
      </c>
      <c r="O151" s="104">
        <v>0</v>
      </c>
      <c r="P151" s="511">
        <f t="shared" si="41"/>
        <v>0</v>
      </c>
      <c r="Q151" s="104">
        <v>0</v>
      </c>
      <c r="R151" s="104">
        <v>0</v>
      </c>
      <c r="S151" s="104">
        <v>0</v>
      </c>
      <c r="T151" s="104">
        <v>0</v>
      </c>
      <c r="U151" s="586">
        <f t="shared" si="42"/>
        <v>0</v>
      </c>
      <c r="V151" s="687">
        <f t="shared" si="43"/>
        <v>0</v>
      </c>
      <c r="W151" s="104">
        <v>0</v>
      </c>
      <c r="X151" s="104">
        <v>0</v>
      </c>
      <c r="Y151" s="104">
        <v>0</v>
      </c>
      <c r="Z151" s="104">
        <v>0</v>
      </c>
      <c r="AA151" s="687">
        <f t="shared" si="44"/>
        <v>0</v>
      </c>
      <c r="AB151" s="104">
        <v>0</v>
      </c>
      <c r="AC151" s="104">
        <v>0</v>
      </c>
      <c r="AD151" s="104">
        <v>0</v>
      </c>
      <c r="AE151" s="104">
        <v>0</v>
      </c>
      <c r="AF151" s="687">
        <f t="shared" si="45"/>
        <v>0</v>
      </c>
      <c r="AG151" s="104">
        <v>0</v>
      </c>
      <c r="AH151" s="104">
        <v>0</v>
      </c>
      <c r="AI151" s="104">
        <v>0</v>
      </c>
      <c r="AJ151" s="104">
        <v>0</v>
      </c>
      <c r="AK151" s="586">
        <f t="shared" si="46"/>
        <v>0</v>
      </c>
    </row>
    <row r="152" spans="1:37" s="13" customFormat="1" ht="19.5" thickBot="1" x14ac:dyDescent="0.3">
      <c r="A152" s="507"/>
      <c r="B152" s="946"/>
      <c r="C152" s="1140"/>
      <c r="D152" s="1130"/>
      <c r="E152" s="522" t="s">
        <v>1319</v>
      </c>
      <c r="F152" s="511">
        <f t="shared" si="39"/>
        <v>0</v>
      </c>
      <c r="G152" s="523">
        <v>0</v>
      </c>
      <c r="H152" s="523">
        <v>0</v>
      </c>
      <c r="I152" s="523">
        <v>0</v>
      </c>
      <c r="J152" s="523">
        <v>0</v>
      </c>
      <c r="K152" s="511">
        <f t="shared" si="40"/>
        <v>0</v>
      </c>
      <c r="L152" s="523">
        <v>0</v>
      </c>
      <c r="M152" s="523">
        <v>0</v>
      </c>
      <c r="N152" s="523">
        <v>0</v>
      </c>
      <c r="O152" s="523">
        <v>0</v>
      </c>
      <c r="P152" s="511">
        <f t="shared" si="41"/>
        <v>0</v>
      </c>
      <c r="Q152" s="523">
        <v>0</v>
      </c>
      <c r="R152" s="523">
        <v>0</v>
      </c>
      <c r="S152" s="523">
        <v>0</v>
      </c>
      <c r="T152" s="523">
        <v>0</v>
      </c>
      <c r="U152" s="586">
        <f t="shared" si="42"/>
        <v>0</v>
      </c>
      <c r="V152" s="687">
        <f t="shared" si="43"/>
        <v>0</v>
      </c>
      <c r="W152" s="523">
        <v>0</v>
      </c>
      <c r="X152" s="523">
        <v>0</v>
      </c>
      <c r="Y152" s="523">
        <v>0</v>
      </c>
      <c r="Z152" s="523">
        <v>0</v>
      </c>
      <c r="AA152" s="687">
        <f t="shared" si="44"/>
        <v>0</v>
      </c>
      <c r="AB152" s="523">
        <v>0</v>
      </c>
      <c r="AC152" s="523">
        <v>0</v>
      </c>
      <c r="AD152" s="523">
        <v>0</v>
      </c>
      <c r="AE152" s="523">
        <v>0</v>
      </c>
      <c r="AF152" s="687">
        <f t="shared" si="45"/>
        <v>0</v>
      </c>
      <c r="AG152" s="523">
        <v>0</v>
      </c>
      <c r="AH152" s="523">
        <v>0</v>
      </c>
      <c r="AI152" s="523">
        <v>0</v>
      </c>
      <c r="AJ152" s="523">
        <v>0</v>
      </c>
      <c r="AK152" s="586">
        <f t="shared" si="46"/>
        <v>0</v>
      </c>
    </row>
    <row r="153" spans="1:37" s="13" customFormat="1" ht="18.75" x14ac:dyDescent="0.25">
      <c r="A153" s="507"/>
      <c r="B153" s="944">
        <v>42</v>
      </c>
      <c r="C153" s="1140"/>
      <c r="D153" s="1128" t="s">
        <v>1406</v>
      </c>
      <c r="E153" s="521" t="s">
        <v>328</v>
      </c>
      <c r="F153" s="511">
        <f t="shared" si="39"/>
        <v>0</v>
      </c>
      <c r="G153" s="519">
        <v>0</v>
      </c>
      <c r="H153" s="519">
        <v>0</v>
      </c>
      <c r="I153" s="519">
        <v>0</v>
      </c>
      <c r="J153" s="519">
        <v>0</v>
      </c>
      <c r="K153" s="511">
        <f t="shared" si="40"/>
        <v>0</v>
      </c>
      <c r="L153" s="519">
        <v>0</v>
      </c>
      <c r="M153" s="519">
        <v>0</v>
      </c>
      <c r="N153" s="519">
        <v>0</v>
      </c>
      <c r="O153" s="519">
        <v>0</v>
      </c>
      <c r="P153" s="511">
        <f t="shared" si="41"/>
        <v>0</v>
      </c>
      <c r="Q153" s="519">
        <v>0</v>
      </c>
      <c r="R153" s="519">
        <v>0</v>
      </c>
      <c r="S153" s="519">
        <v>0</v>
      </c>
      <c r="T153" s="519">
        <v>0</v>
      </c>
      <c r="U153" s="586">
        <f t="shared" si="42"/>
        <v>0</v>
      </c>
      <c r="V153" s="687">
        <f t="shared" si="43"/>
        <v>0</v>
      </c>
      <c r="W153" s="519">
        <v>0</v>
      </c>
      <c r="X153" s="519">
        <v>0</v>
      </c>
      <c r="Y153" s="519">
        <v>0</v>
      </c>
      <c r="Z153" s="519">
        <v>0</v>
      </c>
      <c r="AA153" s="687">
        <f t="shared" si="44"/>
        <v>0</v>
      </c>
      <c r="AB153" s="519">
        <v>0</v>
      </c>
      <c r="AC153" s="519">
        <v>0</v>
      </c>
      <c r="AD153" s="519">
        <v>0</v>
      </c>
      <c r="AE153" s="519">
        <v>0</v>
      </c>
      <c r="AF153" s="687">
        <f t="shared" si="45"/>
        <v>0</v>
      </c>
      <c r="AG153" s="519">
        <v>0</v>
      </c>
      <c r="AH153" s="519">
        <v>0</v>
      </c>
      <c r="AI153" s="519">
        <v>0</v>
      </c>
      <c r="AJ153" s="519">
        <v>0</v>
      </c>
      <c r="AK153" s="586">
        <f t="shared" si="46"/>
        <v>0</v>
      </c>
    </row>
    <row r="154" spans="1:37" s="13" customFormat="1" ht="18.75" x14ac:dyDescent="0.25">
      <c r="A154" s="507"/>
      <c r="B154" s="945"/>
      <c r="C154" s="1140"/>
      <c r="D154" s="1129"/>
      <c r="E154" s="520" t="s">
        <v>329</v>
      </c>
      <c r="F154" s="511">
        <f t="shared" si="39"/>
        <v>0</v>
      </c>
      <c r="G154" s="103">
        <v>0</v>
      </c>
      <c r="H154" s="103">
        <v>0</v>
      </c>
      <c r="I154" s="103">
        <v>0</v>
      </c>
      <c r="J154" s="103">
        <v>0</v>
      </c>
      <c r="K154" s="511">
        <f t="shared" si="40"/>
        <v>0</v>
      </c>
      <c r="L154" s="103">
        <v>0</v>
      </c>
      <c r="M154" s="103">
        <v>0</v>
      </c>
      <c r="N154" s="103">
        <v>0</v>
      </c>
      <c r="O154" s="103">
        <v>0</v>
      </c>
      <c r="P154" s="511">
        <f t="shared" si="41"/>
        <v>0</v>
      </c>
      <c r="Q154" s="103">
        <v>0</v>
      </c>
      <c r="R154" s="103">
        <v>0</v>
      </c>
      <c r="S154" s="103">
        <v>0</v>
      </c>
      <c r="T154" s="103">
        <v>0</v>
      </c>
      <c r="U154" s="586">
        <f t="shared" si="42"/>
        <v>0</v>
      </c>
      <c r="V154" s="687">
        <f t="shared" si="43"/>
        <v>0</v>
      </c>
      <c r="W154" s="103">
        <v>0</v>
      </c>
      <c r="X154" s="103">
        <v>0</v>
      </c>
      <c r="Y154" s="103">
        <v>0</v>
      </c>
      <c r="Z154" s="103">
        <v>0</v>
      </c>
      <c r="AA154" s="687">
        <f t="shared" si="44"/>
        <v>0</v>
      </c>
      <c r="AB154" s="103">
        <v>0</v>
      </c>
      <c r="AC154" s="103">
        <v>0</v>
      </c>
      <c r="AD154" s="103">
        <v>0</v>
      </c>
      <c r="AE154" s="103">
        <v>0</v>
      </c>
      <c r="AF154" s="687">
        <f t="shared" si="45"/>
        <v>0</v>
      </c>
      <c r="AG154" s="103">
        <v>0</v>
      </c>
      <c r="AH154" s="103">
        <v>0</v>
      </c>
      <c r="AI154" s="103">
        <v>0</v>
      </c>
      <c r="AJ154" s="103">
        <v>0</v>
      </c>
      <c r="AK154" s="586">
        <f t="shared" si="46"/>
        <v>0</v>
      </c>
    </row>
    <row r="155" spans="1:37" s="13" customFormat="1" ht="19.5" thickBot="1" x14ac:dyDescent="0.3">
      <c r="A155" s="507"/>
      <c r="B155" s="945"/>
      <c r="C155" s="1140"/>
      <c r="D155" s="1129"/>
      <c r="E155" s="153" t="s">
        <v>321</v>
      </c>
      <c r="F155" s="511">
        <f t="shared" si="39"/>
        <v>0</v>
      </c>
      <c r="G155" s="104">
        <v>0</v>
      </c>
      <c r="H155" s="104">
        <v>0</v>
      </c>
      <c r="I155" s="104">
        <v>0</v>
      </c>
      <c r="J155" s="104">
        <v>0</v>
      </c>
      <c r="K155" s="511">
        <f t="shared" si="40"/>
        <v>0</v>
      </c>
      <c r="L155" s="104">
        <v>0</v>
      </c>
      <c r="M155" s="104">
        <v>0</v>
      </c>
      <c r="N155" s="104">
        <v>0</v>
      </c>
      <c r="O155" s="104">
        <v>0</v>
      </c>
      <c r="P155" s="511">
        <f t="shared" si="41"/>
        <v>0</v>
      </c>
      <c r="Q155" s="104">
        <v>0</v>
      </c>
      <c r="R155" s="104">
        <v>0</v>
      </c>
      <c r="S155" s="104">
        <v>0</v>
      </c>
      <c r="T155" s="104">
        <v>0</v>
      </c>
      <c r="U155" s="586">
        <f t="shared" si="42"/>
        <v>0</v>
      </c>
      <c r="V155" s="687">
        <f t="shared" si="43"/>
        <v>0</v>
      </c>
      <c r="W155" s="104">
        <v>0</v>
      </c>
      <c r="X155" s="104">
        <v>0</v>
      </c>
      <c r="Y155" s="104">
        <v>0</v>
      </c>
      <c r="Z155" s="104">
        <v>0</v>
      </c>
      <c r="AA155" s="687">
        <f t="shared" si="44"/>
        <v>0</v>
      </c>
      <c r="AB155" s="104">
        <v>0</v>
      </c>
      <c r="AC155" s="104">
        <v>0</v>
      </c>
      <c r="AD155" s="104">
        <v>0</v>
      </c>
      <c r="AE155" s="104">
        <v>0</v>
      </c>
      <c r="AF155" s="687">
        <f t="shared" si="45"/>
        <v>0</v>
      </c>
      <c r="AG155" s="104">
        <v>0</v>
      </c>
      <c r="AH155" s="104">
        <v>0</v>
      </c>
      <c r="AI155" s="104">
        <v>0</v>
      </c>
      <c r="AJ155" s="104">
        <v>0</v>
      </c>
      <c r="AK155" s="586">
        <f t="shared" si="46"/>
        <v>0</v>
      </c>
    </row>
    <row r="156" spans="1:37" s="13" customFormat="1" ht="19.5" thickBot="1" x14ac:dyDescent="0.3">
      <c r="A156" s="507"/>
      <c r="B156" s="946"/>
      <c r="C156" s="1140"/>
      <c r="D156" s="1130"/>
      <c r="E156" s="522" t="s">
        <v>1319</v>
      </c>
      <c r="F156" s="511">
        <f t="shared" si="39"/>
        <v>0</v>
      </c>
      <c r="G156" s="523">
        <v>0</v>
      </c>
      <c r="H156" s="523">
        <v>0</v>
      </c>
      <c r="I156" s="523">
        <v>0</v>
      </c>
      <c r="J156" s="523">
        <v>0</v>
      </c>
      <c r="K156" s="511">
        <f t="shared" si="40"/>
        <v>0</v>
      </c>
      <c r="L156" s="528">
        <v>0</v>
      </c>
      <c r="M156" s="528">
        <v>0</v>
      </c>
      <c r="N156" s="528">
        <v>0</v>
      </c>
      <c r="O156" s="528">
        <v>0</v>
      </c>
      <c r="P156" s="511">
        <f t="shared" si="41"/>
        <v>0</v>
      </c>
      <c r="Q156" s="523">
        <v>0</v>
      </c>
      <c r="R156" s="523">
        <v>0</v>
      </c>
      <c r="S156" s="523">
        <v>0</v>
      </c>
      <c r="T156" s="523">
        <v>0</v>
      </c>
      <c r="U156" s="586">
        <f t="shared" si="42"/>
        <v>0</v>
      </c>
      <c r="V156" s="687">
        <f t="shared" si="43"/>
        <v>0</v>
      </c>
      <c r="W156" s="523">
        <v>0</v>
      </c>
      <c r="X156" s="523">
        <v>0</v>
      </c>
      <c r="Y156" s="523">
        <v>0</v>
      </c>
      <c r="Z156" s="523">
        <v>0</v>
      </c>
      <c r="AA156" s="687">
        <f t="shared" si="44"/>
        <v>0</v>
      </c>
      <c r="AB156" s="523">
        <v>0</v>
      </c>
      <c r="AC156" s="523">
        <v>0</v>
      </c>
      <c r="AD156" s="523">
        <v>0</v>
      </c>
      <c r="AE156" s="523">
        <v>0</v>
      </c>
      <c r="AF156" s="687">
        <f t="shared" si="45"/>
        <v>0</v>
      </c>
      <c r="AG156" s="523">
        <v>0</v>
      </c>
      <c r="AH156" s="523">
        <v>0</v>
      </c>
      <c r="AI156" s="523">
        <v>0</v>
      </c>
      <c r="AJ156" s="523">
        <v>0</v>
      </c>
      <c r="AK156" s="586">
        <f t="shared" si="46"/>
        <v>0</v>
      </c>
    </row>
    <row r="157" spans="1:37" s="13" customFormat="1" ht="13.5" customHeight="1" x14ac:dyDescent="0.25">
      <c r="A157" s="507"/>
      <c r="B157" s="944">
        <v>43</v>
      </c>
      <c r="C157" s="1140"/>
      <c r="D157" s="1128" t="s">
        <v>1407</v>
      </c>
      <c r="E157" s="524" t="s">
        <v>328</v>
      </c>
      <c r="F157" s="511">
        <f t="shared" si="39"/>
        <v>0</v>
      </c>
      <c r="G157" s="525"/>
      <c r="H157" s="525"/>
      <c r="I157" s="525"/>
      <c r="J157" s="525"/>
      <c r="K157" s="511">
        <f t="shared" si="40"/>
        <v>0</v>
      </c>
      <c r="L157" s="525"/>
      <c r="M157" s="525"/>
      <c r="N157" s="525"/>
      <c r="O157" s="525"/>
      <c r="P157" s="511">
        <f t="shared" si="41"/>
        <v>0</v>
      </c>
      <c r="Q157" s="525"/>
      <c r="R157" s="525"/>
      <c r="S157" s="525"/>
      <c r="T157" s="525"/>
      <c r="U157" s="586">
        <f t="shared" si="42"/>
        <v>0</v>
      </c>
      <c r="V157" s="687">
        <f t="shared" si="43"/>
        <v>0</v>
      </c>
      <c r="W157" s="525"/>
      <c r="X157" s="525"/>
      <c r="Y157" s="525"/>
      <c r="Z157" s="525"/>
      <c r="AA157" s="687">
        <f t="shared" si="44"/>
        <v>0</v>
      </c>
      <c r="AB157" s="525"/>
      <c r="AC157" s="525"/>
      <c r="AD157" s="525"/>
      <c r="AE157" s="525"/>
      <c r="AF157" s="687">
        <f t="shared" si="45"/>
        <v>0</v>
      </c>
      <c r="AG157" s="525"/>
      <c r="AH157" s="525"/>
      <c r="AI157" s="525"/>
      <c r="AJ157" s="525"/>
      <c r="AK157" s="586">
        <f t="shared" si="46"/>
        <v>0</v>
      </c>
    </row>
    <row r="158" spans="1:37" s="13" customFormat="1" ht="13.5" customHeight="1" x14ac:dyDescent="0.25">
      <c r="A158" s="507"/>
      <c r="B158" s="945"/>
      <c r="C158" s="1140"/>
      <c r="D158" s="1129"/>
      <c r="E158" s="526" t="s">
        <v>329</v>
      </c>
      <c r="F158" s="511">
        <f t="shared" si="39"/>
        <v>0</v>
      </c>
      <c r="G158" s="527"/>
      <c r="H158" s="527"/>
      <c r="I158" s="527"/>
      <c r="J158" s="527"/>
      <c r="K158" s="511">
        <f t="shared" si="40"/>
        <v>0</v>
      </c>
      <c r="L158" s="527"/>
      <c r="M158" s="527"/>
      <c r="N158" s="527"/>
      <c r="O158" s="527"/>
      <c r="P158" s="511">
        <f t="shared" si="41"/>
        <v>0</v>
      </c>
      <c r="Q158" s="527"/>
      <c r="R158" s="527"/>
      <c r="S158" s="527"/>
      <c r="T158" s="527"/>
      <c r="U158" s="586">
        <f t="shared" si="42"/>
        <v>0</v>
      </c>
      <c r="V158" s="687">
        <f t="shared" si="43"/>
        <v>0</v>
      </c>
      <c r="W158" s="527"/>
      <c r="X158" s="527"/>
      <c r="Y158" s="527"/>
      <c r="Z158" s="527"/>
      <c r="AA158" s="687">
        <f t="shared" si="44"/>
        <v>0</v>
      </c>
      <c r="AB158" s="527"/>
      <c r="AC158" s="527"/>
      <c r="AD158" s="527"/>
      <c r="AE158" s="527"/>
      <c r="AF158" s="687">
        <f t="shared" si="45"/>
        <v>0</v>
      </c>
      <c r="AG158" s="527"/>
      <c r="AH158" s="527"/>
      <c r="AI158" s="527"/>
      <c r="AJ158" s="527"/>
      <c r="AK158" s="586">
        <f t="shared" si="46"/>
        <v>0</v>
      </c>
    </row>
    <row r="159" spans="1:37" s="13" customFormat="1" ht="13.5" customHeight="1" thickBot="1" x14ac:dyDescent="0.3">
      <c r="A159" s="507"/>
      <c r="B159" s="945"/>
      <c r="C159" s="1140"/>
      <c r="D159" s="1129"/>
      <c r="E159" s="153" t="s">
        <v>321</v>
      </c>
      <c r="F159" s="511">
        <f t="shared" si="39"/>
        <v>0</v>
      </c>
      <c r="G159" s="104">
        <v>0</v>
      </c>
      <c r="H159" s="104">
        <v>0</v>
      </c>
      <c r="I159" s="104">
        <v>0</v>
      </c>
      <c r="J159" s="104">
        <v>0</v>
      </c>
      <c r="K159" s="511">
        <f t="shared" si="40"/>
        <v>1</v>
      </c>
      <c r="L159" s="104">
        <v>0</v>
      </c>
      <c r="M159" s="104">
        <v>0</v>
      </c>
      <c r="N159" s="104">
        <v>0</v>
      </c>
      <c r="O159" s="104">
        <v>1</v>
      </c>
      <c r="P159" s="511">
        <f t="shared" si="41"/>
        <v>0</v>
      </c>
      <c r="Q159" s="104">
        <v>0</v>
      </c>
      <c r="R159" s="104">
        <v>0</v>
      </c>
      <c r="S159" s="104">
        <v>0</v>
      </c>
      <c r="T159" s="104">
        <v>0</v>
      </c>
      <c r="U159" s="586">
        <f t="shared" si="42"/>
        <v>1</v>
      </c>
      <c r="V159" s="687">
        <f t="shared" si="43"/>
        <v>0</v>
      </c>
      <c r="W159" s="104">
        <v>0</v>
      </c>
      <c r="X159" s="104">
        <v>0</v>
      </c>
      <c r="Y159" s="104">
        <v>0</v>
      </c>
      <c r="Z159" s="104">
        <v>0</v>
      </c>
      <c r="AA159" s="687">
        <f t="shared" si="44"/>
        <v>4</v>
      </c>
      <c r="AB159" s="104">
        <v>0</v>
      </c>
      <c r="AC159" s="104">
        <v>0</v>
      </c>
      <c r="AD159" s="104">
        <v>0</v>
      </c>
      <c r="AE159" s="104">
        <v>4</v>
      </c>
      <c r="AF159" s="687">
        <f t="shared" si="45"/>
        <v>2</v>
      </c>
      <c r="AG159" s="104">
        <v>0</v>
      </c>
      <c r="AH159" s="104">
        <v>0</v>
      </c>
      <c r="AI159" s="104">
        <v>0</v>
      </c>
      <c r="AJ159" s="104">
        <v>2</v>
      </c>
      <c r="AK159" s="586">
        <f t="shared" si="46"/>
        <v>6</v>
      </c>
    </row>
    <row r="160" spans="1:37" s="13" customFormat="1" ht="19.5" thickBot="1" x14ac:dyDescent="0.3">
      <c r="A160" s="507"/>
      <c r="B160" s="946"/>
      <c r="C160" s="1140"/>
      <c r="D160" s="1130"/>
      <c r="E160" s="522" t="s">
        <v>1319</v>
      </c>
      <c r="F160" s="511">
        <f t="shared" si="39"/>
        <v>0</v>
      </c>
      <c r="G160" s="523">
        <v>0</v>
      </c>
      <c r="H160" s="523">
        <v>0</v>
      </c>
      <c r="I160" s="523">
        <v>0</v>
      </c>
      <c r="J160" s="523">
        <v>0</v>
      </c>
      <c r="K160" s="511">
        <f t="shared" si="40"/>
        <v>0</v>
      </c>
      <c r="L160" s="523">
        <v>0</v>
      </c>
      <c r="M160" s="523">
        <v>0</v>
      </c>
      <c r="N160" s="523">
        <v>0</v>
      </c>
      <c r="O160" s="523">
        <v>0</v>
      </c>
      <c r="P160" s="511">
        <f t="shared" si="41"/>
        <v>0</v>
      </c>
      <c r="Q160" s="523">
        <v>0</v>
      </c>
      <c r="R160" s="523">
        <v>0</v>
      </c>
      <c r="S160" s="523">
        <v>0</v>
      </c>
      <c r="T160" s="523">
        <v>0</v>
      </c>
      <c r="U160" s="586">
        <f t="shared" si="42"/>
        <v>0</v>
      </c>
      <c r="V160" s="687">
        <f t="shared" si="43"/>
        <v>0</v>
      </c>
      <c r="W160" s="523">
        <v>0</v>
      </c>
      <c r="X160" s="523">
        <v>0</v>
      </c>
      <c r="Y160" s="523">
        <v>0</v>
      </c>
      <c r="Z160" s="523">
        <v>0</v>
      </c>
      <c r="AA160" s="687">
        <f t="shared" si="44"/>
        <v>0</v>
      </c>
      <c r="AB160" s="523">
        <v>0</v>
      </c>
      <c r="AC160" s="523">
        <v>0</v>
      </c>
      <c r="AD160" s="523">
        <v>0</v>
      </c>
      <c r="AE160" s="523">
        <v>0</v>
      </c>
      <c r="AF160" s="687">
        <f t="shared" si="45"/>
        <v>1</v>
      </c>
      <c r="AG160" s="523">
        <v>0</v>
      </c>
      <c r="AH160" s="523">
        <v>0</v>
      </c>
      <c r="AI160" s="523">
        <v>0</v>
      </c>
      <c r="AJ160" s="523">
        <v>1</v>
      </c>
      <c r="AK160" s="586">
        <f t="shared" si="46"/>
        <v>1</v>
      </c>
    </row>
    <row r="161" spans="1:37" s="13" customFormat="1" ht="23.25" customHeight="1" x14ac:dyDescent="0.25">
      <c r="A161" s="507"/>
      <c r="B161" s="944">
        <v>44</v>
      </c>
      <c r="C161" s="1140"/>
      <c r="D161" s="1128" t="s">
        <v>1408</v>
      </c>
      <c r="E161" s="524" t="s">
        <v>328</v>
      </c>
      <c r="F161" s="511">
        <f t="shared" si="39"/>
        <v>0</v>
      </c>
      <c r="G161" s="525"/>
      <c r="H161" s="525"/>
      <c r="I161" s="525"/>
      <c r="J161" s="525"/>
      <c r="K161" s="511">
        <f t="shared" si="40"/>
        <v>0</v>
      </c>
      <c r="L161" s="525"/>
      <c r="M161" s="525"/>
      <c r="N161" s="525"/>
      <c r="O161" s="525"/>
      <c r="P161" s="511">
        <f t="shared" si="41"/>
        <v>0</v>
      </c>
      <c r="Q161" s="525"/>
      <c r="R161" s="525"/>
      <c r="S161" s="525"/>
      <c r="T161" s="525"/>
      <c r="U161" s="586">
        <f t="shared" si="42"/>
        <v>0</v>
      </c>
      <c r="V161" s="687">
        <f t="shared" si="43"/>
        <v>0</v>
      </c>
      <c r="W161" s="525"/>
      <c r="X161" s="525"/>
      <c r="Y161" s="525"/>
      <c r="Z161" s="525"/>
      <c r="AA161" s="687">
        <f t="shared" si="44"/>
        <v>0</v>
      </c>
      <c r="AB161" s="525"/>
      <c r="AC161" s="525"/>
      <c r="AD161" s="525"/>
      <c r="AE161" s="525"/>
      <c r="AF161" s="687">
        <f t="shared" si="45"/>
        <v>0</v>
      </c>
      <c r="AG161" s="525"/>
      <c r="AH161" s="525"/>
      <c r="AI161" s="525"/>
      <c r="AJ161" s="525"/>
      <c r="AK161" s="586">
        <f t="shared" si="46"/>
        <v>0</v>
      </c>
    </row>
    <row r="162" spans="1:37" s="13" customFormat="1" ht="23.25" customHeight="1" x14ac:dyDescent="0.25">
      <c r="A162" s="507"/>
      <c r="B162" s="945"/>
      <c r="C162" s="1140"/>
      <c r="D162" s="1129"/>
      <c r="E162" s="526" t="s">
        <v>329</v>
      </c>
      <c r="F162" s="511">
        <f t="shared" si="39"/>
        <v>0</v>
      </c>
      <c r="G162" s="527"/>
      <c r="H162" s="527"/>
      <c r="I162" s="527"/>
      <c r="J162" s="527"/>
      <c r="K162" s="511">
        <f t="shared" si="40"/>
        <v>0</v>
      </c>
      <c r="L162" s="527"/>
      <c r="M162" s="527"/>
      <c r="N162" s="527"/>
      <c r="O162" s="527"/>
      <c r="P162" s="511">
        <f t="shared" si="41"/>
        <v>0</v>
      </c>
      <c r="Q162" s="527"/>
      <c r="R162" s="527"/>
      <c r="S162" s="527"/>
      <c r="T162" s="527"/>
      <c r="U162" s="586">
        <f t="shared" si="42"/>
        <v>0</v>
      </c>
      <c r="V162" s="687">
        <f t="shared" si="43"/>
        <v>0</v>
      </c>
      <c r="W162" s="527"/>
      <c r="X162" s="527"/>
      <c r="Y162" s="527"/>
      <c r="Z162" s="527"/>
      <c r="AA162" s="687">
        <f t="shared" si="44"/>
        <v>0</v>
      </c>
      <c r="AB162" s="527"/>
      <c r="AC162" s="527"/>
      <c r="AD162" s="527"/>
      <c r="AE162" s="527"/>
      <c r="AF162" s="687">
        <f t="shared" si="45"/>
        <v>0</v>
      </c>
      <c r="AG162" s="527"/>
      <c r="AH162" s="527"/>
      <c r="AI162" s="527"/>
      <c r="AJ162" s="527"/>
      <c r="AK162" s="586">
        <f t="shared" si="46"/>
        <v>0</v>
      </c>
    </row>
    <row r="163" spans="1:37" s="13" customFormat="1" ht="23.25" customHeight="1" thickBot="1" x14ac:dyDescent="0.3">
      <c r="A163" s="507"/>
      <c r="B163" s="945"/>
      <c r="C163" s="1140"/>
      <c r="D163" s="1129"/>
      <c r="E163" s="153" t="s">
        <v>321</v>
      </c>
      <c r="F163" s="511">
        <f t="shared" si="39"/>
        <v>0</v>
      </c>
      <c r="G163" s="104">
        <v>0</v>
      </c>
      <c r="H163" s="104">
        <v>0</v>
      </c>
      <c r="I163" s="104">
        <v>0</v>
      </c>
      <c r="J163" s="104">
        <v>0</v>
      </c>
      <c r="K163" s="511">
        <f t="shared" si="40"/>
        <v>0</v>
      </c>
      <c r="L163" s="104">
        <v>0</v>
      </c>
      <c r="M163" s="104">
        <v>0</v>
      </c>
      <c r="N163" s="104">
        <v>0</v>
      </c>
      <c r="O163" s="104">
        <v>0</v>
      </c>
      <c r="P163" s="511">
        <f t="shared" si="41"/>
        <v>0</v>
      </c>
      <c r="Q163" s="104">
        <v>0</v>
      </c>
      <c r="R163" s="104">
        <v>0</v>
      </c>
      <c r="S163" s="104">
        <v>0</v>
      </c>
      <c r="T163" s="104">
        <v>0</v>
      </c>
      <c r="U163" s="586">
        <f t="shared" si="42"/>
        <v>0</v>
      </c>
      <c r="V163" s="687">
        <f t="shared" si="43"/>
        <v>0</v>
      </c>
      <c r="W163" s="104">
        <v>0</v>
      </c>
      <c r="X163" s="104">
        <v>0</v>
      </c>
      <c r="Y163" s="104">
        <v>0</v>
      </c>
      <c r="Z163" s="104">
        <v>0</v>
      </c>
      <c r="AA163" s="687">
        <f t="shared" si="44"/>
        <v>0</v>
      </c>
      <c r="AB163" s="104">
        <v>0</v>
      </c>
      <c r="AC163" s="104">
        <v>0</v>
      </c>
      <c r="AD163" s="104">
        <v>0</v>
      </c>
      <c r="AE163" s="104">
        <v>0</v>
      </c>
      <c r="AF163" s="687">
        <f t="shared" si="45"/>
        <v>0</v>
      </c>
      <c r="AG163" s="104">
        <v>0</v>
      </c>
      <c r="AH163" s="104">
        <v>0</v>
      </c>
      <c r="AI163" s="104">
        <v>0</v>
      </c>
      <c r="AJ163" s="104">
        <v>0</v>
      </c>
      <c r="AK163" s="586">
        <f t="shared" si="46"/>
        <v>0</v>
      </c>
    </row>
    <row r="164" spans="1:37" s="13" customFormat="1" ht="23.25" customHeight="1" thickBot="1" x14ac:dyDescent="0.3">
      <c r="A164" s="507"/>
      <c r="B164" s="946"/>
      <c r="C164" s="1140"/>
      <c r="D164" s="1130"/>
      <c r="E164" s="522" t="s">
        <v>1319</v>
      </c>
      <c r="F164" s="511">
        <f t="shared" si="39"/>
        <v>0</v>
      </c>
      <c r="G164" s="523">
        <v>0</v>
      </c>
      <c r="H164" s="523">
        <v>0</v>
      </c>
      <c r="I164" s="523">
        <v>0</v>
      </c>
      <c r="J164" s="523">
        <v>0</v>
      </c>
      <c r="K164" s="511">
        <f t="shared" si="40"/>
        <v>0</v>
      </c>
      <c r="L164" s="523">
        <v>0</v>
      </c>
      <c r="M164" s="523">
        <v>0</v>
      </c>
      <c r="N164" s="523">
        <v>0</v>
      </c>
      <c r="O164" s="523">
        <v>0</v>
      </c>
      <c r="P164" s="511">
        <f t="shared" si="41"/>
        <v>0</v>
      </c>
      <c r="Q164" s="523">
        <v>0</v>
      </c>
      <c r="R164" s="523">
        <v>0</v>
      </c>
      <c r="S164" s="523">
        <v>0</v>
      </c>
      <c r="T164" s="523">
        <v>0</v>
      </c>
      <c r="U164" s="586">
        <f t="shared" si="42"/>
        <v>0</v>
      </c>
      <c r="V164" s="687">
        <f t="shared" si="43"/>
        <v>0</v>
      </c>
      <c r="W164" s="523">
        <v>0</v>
      </c>
      <c r="X164" s="523">
        <v>0</v>
      </c>
      <c r="Y164" s="523">
        <v>0</v>
      </c>
      <c r="Z164" s="523">
        <v>0</v>
      </c>
      <c r="AA164" s="687">
        <f t="shared" si="44"/>
        <v>0</v>
      </c>
      <c r="AB164" s="523">
        <v>0</v>
      </c>
      <c r="AC164" s="523">
        <v>0</v>
      </c>
      <c r="AD164" s="523">
        <v>0</v>
      </c>
      <c r="AE164" s="523">
        <v>0</v>
      </c>
      <c r="AF164" s="687">
        <f t="shared" si="45"/>
        <v>0</v>
      </c>
      <c r="AG164" s="523">
        <v>0</v>
      </c>
      <c r="AH164" s="523">
        <v>0</v>
      </c>
      <c r="AI164" s="523">
        <v>0</v>
      </c>
      <c r="AJ164" s="523">
        <v>0</v>
      </c>
      <c r="AK164" s="586">
        <f t="shared" si="46"/>
        <v>0</v>
      </c>
    </row>
    <row r="165" spans="1:37" s="13" customFormat="1" ht="13.5" customHeight="1" x14ac:dyDescent="0.25">
      <c r="A165" s="507"/>
      <c r="B165" s="944">
        <v>45</v>
      </c>
      <c r="C165" s="1140"/>
      <c r="D165" s="1128" t="s">
        <v>1409</v>
      </c>
      <c r="E165" s="521" t="s">
        <v>328</v>
      </c>
      <c r="F165" s="511">
        <f t="shared" si="39"/>
        <v>0</v>
      </c>
      <c r="G165" s="519">
        <v>0</v>
      </c>
      <c r="H165" s="519">
        <v>0</v>
      </c>
      <c r="I165" s="519">
        <v>0</v>
      </c>
      <c r="J165" s="519">
        <v>0</v>
      </c>
      <c r="K165" s="511">
        <f t="shared" si="40"/>
        <v>0</v>
      </c>
      <c r="L165" s="519">
        <v>0</v>
      </c>
      <c r="M165" s="519">
        <v>0</v>
      </c>
      <c r="N165" s="519">
        <v>0</v>
      </c>
      <c r="O165" s="519">
        <v>0</v>
      </c>
      <c r="P165" s="511">
        <f t="shared" si="41"/>
        <v>0</v>
      </c>
      <c r="Q165" s="519">
        <v>0</v>
      </c>
      <c r="R165" s="519">
        <v>0</v>
      </c>
      <c r="S165" s="519">
        <v>0</v>
      </c>
      <c r="T165" s="519">
        <v>0</v>
      </c>
      <c r="U165" s="586">
        <f t="shared" si="42"/>
        <v>0</v>
      </c>
      <c r="V165" s="687">
        <f t="shared" si="43"/>
        <v>0</v>
      </c>
      <c r="W165" s="519">
        <v>0</v>
      </c>
      <c r="X165" s="519">
        <v>0</v>
      </c>
      <c r="Y165" s="519">
        <v>0</v>
      </c>
      <c r="Z165" s="519">
        <v>0</v>
      </c>
      <c r="AA165" s="687">
        <f t="shared" si="44"/>
        <v>0</v>
      </c>
      <c r="AB165" s="519">
        <v>0</v>
      </c>
      <c r="AC165" s="519">
        <v>0</v>
      </c>
      <c r="AD165" s="519">
        <v>0</v>
      </c>
      <c r="AE165" s="519">
        <v>0</v>
      </c>
      <c r="AF165" s="687">
        <f t="shared" si="45"/>
        <v>0</v>
      </c>
      <c r="AG165" s="519">
        <v>0</v>
      </c>
      <c r="AH165" s="519">
        <v>0</v>
      </c>
      <c r="AI165" s="519">
        <v>0</v>
      </c>
      <c r="AJ165" s="519">
        <v>0</v>
      </c>
      <c r="AK165" s="586">
        <f t="shared" si="46"/>
        <v>0</v>
      </c>
    </row>
    <row r="166" spans="1:37" s="13" customFormat="1" ht="13.5" customHeight="1" x14ac:dyDescent="0.25">
      <c r="A166" s="507"/>
      <c r="B166" s="945"/>
      <c r="C166" s="1140"/>
      <c r="D166" s="1129"/>
      <c r="E166" s="520" t="s">
        <v>329</v>
      </c>
      <c r="F166" s="511">
        <f t="shared" si="39"/>
        <v>0</v>
      </c>
      <c r="G166" s="103">
        <v>0</v>
      </c>
      <c r="H166" s="103">
        <v>0</v>
      </c>
      <c r="I166" s="103">
        <v>0</v>
      </c>
      <c r="J166" s="103">
        <v>0</v>
      </c>
      <c r="K166" s="511">
        <f t="shared" si="40"/>
        <v>0</v>
      </c>
      <c r="L166" s="103">
        <v>0</v>
      </c>
      <c r="M166" s="103">
        <v>0</v>
      </c>
      <c r="N166" s="103">
        <v>0</v>
      </c>
      <c r="O166" s="103">
        <v>0</v>
      </c>
      <c r="P166" s="511">
        <f t="shared" si="41"/>
        <v>0</v>
      </c>
      <c r="Q166" s="103">
        <v>0</v>
      </c>
      <c r="R166" s="103">
        <v>0</v>
      </c>
      <c r="S166" s="103">
        <v>0</v>
      </c>
      <c r="T166" s="103">
        <v>0</v>
      </c>
      <c r="U166" s="586">
        <f t="shared" si="42"/>
        <v>0</v>
      </c>
      <c r="V166" s="687">
        <f t="shared" si="43"/>
        <v>0</v>
      </c>
      <c r="W166" s="103">
        <v>0</v>
      </c>
      <c r="X166" s="103">
        <v>0</v>
      </c>
      <c r="Y166" s="103">
        <v>0</v>
      </c>
      <c r="Z166" s="103">
        <v>0</v>
      </c>
      <c r="AA166" s="687">
        <f t="shared" si="44"/>
        <v>0</v>
      </c>
      <c r="AB166" s="103">
        <v>0</v>
      </c>
      <c r="AC166" s="103">
        <v>0</v>
      </c>
      <c r="AD166" s="103">
        <v>0</v>
      </c>
      <c r="AE166" s="103">
        <v>0</v>
      </c>
      <c r="AF166" s="687">
        <f t="shared" si="45"/>
        <v>0</v>
      </c>
      <c r="AG166" s="103">
        <v>0</v>
      </c>
      <c r="AH166" s="103">
        <v>0</v>
      </c>
      <c r="AI166" s="103">
        <v>0</v>
      </c>
      <c r="AJ166" s="103">
        <v>0</v>
      </c>
      <c r="AK166" s="586">
        <f t="shared" si="46"/>
        <v>0</v>
      </c>
    </row>
    <row r="167" spans="1:37" s="13" customFormat="1" ht="19.5" thickBot="1" x14ac:dyDescent="0.3">
      <c r="A167" s="507"/>
      <c r="B167" s="945"/>
      <c r="C167" s="1140"/>
      <c r="D167" s="1129"/>
      <c r="E167" s="153" t="s">
        <v>321</v>
      </c>
      <c r="F167" s="511">
        <f t="shared" si="39"/>
        <v>0</v>
      </c>
      <c r="G167" s="104">
        <v>0</v>
      </c>
      <c r="H167" s="104">
        <v>0</v>
      </c>
      <c r="I167" s="104">
        <v>0</v>
      </c>
      <c r="J167" s="104">
        <v>0</v>
      </c>
      <c r="K167" s="511">
        <f t="shared" si="40"/>
        <v>0</v>
      </c>
      <c r="L167" s="104">
        <v>0</v>
      </c>
      <c r="M167" s="104">
        <v>0</v>
      </c>
      <c r="N167" s="104">
        <v>0</v>
      </c>
      <c r="O167" s="104">
        <v>0</v>
      </c>
      <c r="P167" s="511">
        <f t="shared" si="41"/>
        <v>0</v>
      </c>
      <c r="Q167" s="104">
        <v>0</v>
      </c>
      <c r="R167" s="104">
        <v>0</v>
      </c>
      <c r="S167" s="104">
        <v>0</v>
      </c>
      <c r="T167" s="104">
        <v>0</v>
      </c>
      <c r="U167" s="586">
        <f t="shared" si="42"/>
        <v>0</v>
      </c>
      <c r="V167" s="687">
        <f t="shared" si="43"/>
        <v>0</v>
      </c>
      <c r="W167" s="104">
        <v>0</v>
      </c>
      <c r="X167" s="104">
        <v>0</v>
      </c>
      <c r="Y167" s="104">
        <v>0</v>
      </c>
      <c r="Z167" s="104">
        <v>0</v>
      </c>
      <c r="AA167" s="687">
        <f t="shared" si="44"/>
        <v>0</v>
      </c>
      <c r="AB167" s="104">
        <v>0</v>
      </c>
      <c r="AC167" s="104">
        <v>0</v>
      </c>
      <c r="AD167" s="104">
        <v>0</v>
      </c>
      <c r="AE167" s="104">
        <v>0</v>
      </c>
      <c r="AF167" s="687">
        <f t="shared" si="45"/>
        <v>0</v>
      </c>
      <c r="AG167" s="104">
        <v>0</v>
      </c>
      <c r="AH167" s="104">
        <v>0</v>
      </c>
      <c r="AI167" s="104">
        <v>0</v>
      </c>
      <c r="AJ167" s="104">
        <v>0</v>
      </c>
      <c r="AK167" s="586">
        <f t="shared" si="46"/>
        <v>0</v>
      </c>
    </row>
    <row r="168" spans="1:37" s="13" customFormat="1" ht="19.5" thickBot="1" x14ac:dyDescent="0.3">
      <c r="A168" s="507"/>
      <c r="B168" s="946"/>
      <c r="C168" s="1140"/>
      <c r="D168" s="1130"/>
      <c r="E168" s="522" t="s">
        <v>1319</v>
      </c>
      <c r="F168" s="511">
        <f t="shared" si="39"/>
        <v>0</v>
      </c>
      <c r="G168" s="523">
        <v>0</v>
      </c>
      <c r="H168" s="523">
        <v>0</v>
      </c>
      <c r="I168" s="523">
        <v>0</v>
      </c>
      <c r="J168" s="523">
        <v>0</v>
      </c>
      <c r="K168" s="511">
        <f t="shared" si="40"/>
        <v>0</v>
      </c>
      <c r="L168" s="523">
        <v>0</v>
      </c>
      <c r="M168" s="523">
        <v>0</v>
      </c>
      <c r="N168" s="523">
        <v>0</v>
      </c>
      <c r="O168" s="523">
        <v>0</v>
      </c>
      <c r="P168" s="511">
        <f t="shared" si="41"/>
        <v>0</v>
      </c>
      <c r="Q168" s="523">
        <v>0</v>
      </c>
      <c r="R168" s="523">
        <v>0</v>
      </c>
      <c r="S168" s="523">
        <v>0</v>
      </c>
      <c r="T168" s="523">
        <v>0</v>
      </c>
      <c r="U168" s="586">
        <f t="shared" si="42"/>
        <v>0</v>
      </c>
      <c r="V168" s="687">
        <f t="shared" si="43"/>
        <v>0</v>
      </c>
      <c r="W168" s="523">
        <v>0</v>
      </c>
      <c r="X168" s="523">
        <v>0</v>
      </c>
      <c r="Y168" s="523">
        <v>0</v>
      </c>
      <c r="Z168" s="523">
        <v>0</v>
      </c>
      <c r="AA168" s="687">
        <f t="shared" si="44"/>
        <v>0</v>
      </c>
      <c r="AB168" s="523">
        <v>0</v>
      </c>
      <c r="AC168" s="523">
        <v>0</v>
      </c>
      <c r="AD168" s="523">
        <v>0</v>
      </c>
      <c r="AE168" s="523">
        <v>0</v>
      </c>
      <c r="AF168" s="687">
        <f t="shared" si="45"/>
        <v>0</v>
      </c>
      <c r="AG168" s="523">
        <v>0</v>
      </c>
      <c r="AH168" s="523">
        <v>0</v>
      </c>
      <c r="AI168" s="523">
        <v>0</v>
      </c>
      <c r="AJ168" s="523">
        <v>0</v>
      </c>
      <c r="AK168" s="586">
        <f t="shared" si="46"/>
        <v>0</v>
      </c>
    </row>
    <row r="169" spans="1:37" s="13" customFormat="1" ht="13.5" customHeight="1" x14ac:dyDescent="0.25">
      <c r="A169" s="507"/>
      <c r="B169" s="944">
        <v>46</v>
      </c>
      <c r="C169" s="1140"/>
      <c r="D169" s="1128" t="s">
        <v>1410</v>
      </c>
      <c r="E169" s="521" t="s">
        <v>328</v>
      </c>
      <c r="F169" s="511">
        <f t="shared" si="39"/>
        <v>0</v>
      </c>
      <c r="G169" s="519">
        <v>0</v>
      </c>
      <c r="H169" s="519">
        <v>0</v>
      </c>
      <c r="I169" s="519">
        <v>0</v>
      </c>
      <c r="J169" s="519">
        <v>0</v>
      </c>
      <c r="K169" s="511">
        <f t="shared" si="40"/>
        <v>0</v>
      </c>
      <c r="L169" s="519">
        <v>0</v>
      </c>
      <c r="M169" s="519">
        <v>0</v>
      </c>
      <c r="N169" s="519">
        <v>0</v>
      </c>
      <c r="O169" s="519">
        <v>0</v>
      </c>
      <c r="P169" s="511">
        <f t="shared" si="41"/>
        <v>0</v>
      </c>
      <c r="Q169" s="519">
        <v>0</v>
      </c>
      <c r="R169" s="519">
        <v>0</v>
      </c>
      <c r="S169" s="519">
        <v>0</v>
      </c>
      <c r="T169" s="519">
        <v>0</v>
      </c>
      <c r="U169" s="586">
        <f t="shared" si="42"/>
        <v>0</v>
      </c>
      <c r="V169" s="687">
        <f t="shared" si="43"/>
        <v>0</v>
      </c>
      <c r="W169" s="519">
        <v>0</v>
      </c>
      <c r="X169" s="519">
        <v>0</v>
      </c>
      <c r="Y169" s="519">
        <v>0</v>
      </c>
      <c r="Z169" s="519">
        <v>0</v>
      </c>
      <c r="AA169" s="687">
        <f t="shared" si="44"/>
        <v>0</v>
      </c>
      <c r="AB169" s="519">
        <v>0</v>
      </c>
      <c r="AC169" s="519">
        <v>0</v>
      </c>
      <c r="AD169" s="519">
        <v>0</v>
      </c>
      <c r="AE169" s="519">
        <v>0</v>
      </c>
      <c r="AF169" s="687">
        <f t="shared" si="45"/>
        <v>0</v>
      </c>
      <c r="AG169" s="519">
        <v>0</v>
      </c>
      <c r="AH169" s="519">
        <v>0</v>
      </c>
      <c r="AI169" s="519">
        <v>0</v>
      </c>
      <c r="AJ169" s="519">
        <v>0</v>
      </c>
      <c r="AK169" s="586">
        <f t="shared" si="46"/>
        <v>0</v>
      </c>
    </row>
    <row r="170" spans="1:37" s="13" customFormat="1" ht="13.5" customHeight="1" x14ac:dyDescent="0.25">
      <c r="A170" s="507"/>
      <c r="B170" s="945"/>
      <c r="C170" s="1140"/>
      <c r="D170" s="1129"/>
      <c r="E170" s="520" t="s">
        <v>329</v>
      </c>
      <c r="F170" s="511">
        <f t="shared" si="39"/>
        <v>0</v>
      </c>
      <c r="G170" s="103">
        <v>0</v>
      </c>
      <c r="H170" s="103">
        <v>0</v>
      </c>
      <c r="I170" s="103">
        <v>0</v>
      </c>
      <c r="J170" s="103">
        <v>0</v>
      </c>
      <c r="K170" s="511">
        <f t="shared" si="40"/>
        <v>0</v>
      </c>
      <c r="L170" s="103">
        <v>0</v>
      </c>
      <c r="M170" s="103">
        <v>0</v>
      </c>
      <c r="N170" s="103">
        <v>0</v>
      </c>
      <c r="O170" s="103">
        <v>0</v>
      </c>
      <c r="P170" s="511">
        <f t="shared" si="41"/>
        <v>0</v>
      </c>
      <c r="Q170" s="103">
        <v>0</v>
      </c>
      <c r="R170" s="103">
        <v>0</v>
      </c>
      <c r="S170" s="103">
        <v>0</v>
      </c>
      <c r="T170" s="103">
        <v>0</v>
      </c>
      <c r="U170" s="586">
        <f t="shared" si="42"/>
        <v>0</v>
      </c>
      <c r="V170" s="687">
        <f t="shared" si="43"/>
        <v>0</v>
      </c>
      <c r="W170" s="103">
        <v>0</v>
      </c>
      <c r="X170" s="103">
        <v>0</v>
      </c>
      <c r="Y170" s="103">
        <v>0</v>
      </c>
      <c r="Z170" s="103">
        <v>0</v>
      </c>
      <c r="AA170" s="687">
        <f t="shared" si="44"/>
        <v>0</v>
      </c>
      <c r="AB170" s="103">
        <v>0</v>
      </c>
      <c r="AC170" s="103">
        <v>0</v>
      </c>
      <c r="AD170" s="103">
        <v>0</v>
      </c>
      <c r="AE170" s="103">
        <v>0</v>
      </c>
      <c r="AF170" s="687">
        <f t="shared" si="45"/>
        <v>0</v>
      </c>
      <c r="AG170" s="103">
        <v>0</v>
      </c>
      <c r="AH170" s="103">
        <v>0</v>
      </c>
      <c r="AI170" s="103">
        <v>0</v>
      </c>
      <c r="AJ170" s="103">
        <v>0</v>
      </c>
      <c r="AK170" s="586">
        <f t="shared" si="46"/>
        <v>0</v>
      </c>
    </row>
    <row r="171" spans="1:37" s="13" customFormat="1" ht="19.5" thickBot="1" x14ac:dyDescent="0.3">
      <c r="A171" s="507"/>
      <c r="B171" s="945"/>
      <c r="C171" s="1140"/>
      <c r="D171" s="1129"/>
      <c r="E171" s="153" t="s">
        <v>321</v>
      </c>
      <c r="F171" s="511">
        <f t="shared" si="39"/>
        <v>0</v>
      </c>
      <c r="G171" s="104">
        <v>0</v>
      </c>
      <c r="H171" s="104">
        <v>0</v>
      </c>
      <c r="I171" s="104">
        <v>0</v>
      </c>
      <c r="J171" s="104">
        <v>0</v>
      </c>
      <c r="K171" s="511">
        <f t="shared" si="40"/>
        <v>0</v>
      </c>
      <c r="L171" s="104">
        <v>0</v>
      </c>
      <c r="M171" s="104">
        <v>0</v>
      </c>
      <c r="N171" s="104">
        <v>0</v>
      </c>
      <c r="O171" s="104">
        <v>0</v>
      </c>
      <c r="P171" s="511">
        <f t="shared" si="41"/>
        <v>0</v>
      </c>
      <c r="Q171" s="104">
        <v>0</v>
      </c>
      <c r="R171" s="104">
        <v>0</v>
      </c>
      <c r="S171" s="104">
        <v>0</v>
      </c>
      <c r="T171" s="104">
        <v>0</v>
      </c>
      <c r="U171" s="586">
        <f t="shared" si="42"/>
        <v>0</v>
      </c>
      <c r="V171" s="687">
        <f t="shared" si="43"/>
        <v>0</v>
      </c>
      <c r="W171" s="104">
        <v>0</v>
      </c>
      <c r="X171" s="104">
        <v>0</v>
      </c>
      <c r="Y171" s="104">
        <v>0</v>
      </c>
      <c r="Z171" s="104">
        <v>0</v>
      </c>
      <c r="AA171" s="687">
        <f t="shared" si="44"/>
        <v>0</v>
      </c>
      <c r="AB171" s="104">
        <v>0</v>
      </c>
      <c r="AC171" s="104">
        <v>0</v>
      </c>
      <c r="AD171" s="104">
        <v>0</v>
      </c>
      <c r="AE171" s="104">
        <v>0</v>
      </c>
      <c r="AF171" s="687">
        <f t="shared" si="45"/>
        <v>0</v>
      </c>
      <c r="AG171" s="104">
        <v>0</v>
      </c>
      <c r="AH171" s="104">
        <v>0</v>
      </c>
      <c r="AI171" s="104">
        <v>0</v>
      </c>
      <c r="AJ171" s="104">
        <v>0</v>
      </c>
      <c r="AK171" s="586">
        <f t="shared" si="46"/>
        <v>0</v>
      </c>
    </row>
    <row r="172" spans="1:37" s="13" customFormat="1" ht="19.5" thickBot="1" x14ac:dyDescent="0.3">
      <c r="A172" s="507"/>
      <c r="B172" s="946"/>
      <c r="C172" s="1140"/>
      <c r="D172" s="1130"/>
      <c r="E172" s="522" t="s">
        <v>1319</v>
      </c>
      <c r="F172" s="511">
        <f t="shared" si="39"/>
        <v>0</v>
      </c>
      <c r="G172" s="523">
        <v>0</v>
      </c>
      <c r="H172" s="523">
        <v>0</v>
      </c>
      <c r="I172" s="523">
        <v>0</v>
      </c>
      <c r="J172" s="523">
        <v>0</v>
      </c>
      <c r="K172" s="511">
        <f t="shared" si="40"/>
        <v>0</v>
      </c>
      <c r="L172" s="523">
        <v>0</v>
      </c>
      <c r="M172" s="523">
        <v>0</v>
      </c>
      <c r="N172" s="523">
        <v>0</v>
      </c>
      <c r="O172" s="523">
        <v>0</v>
      </c>
      <c r="P172" s="511">
        <f t="shared" si="41"/>
        <v>0</v>
      </c>
      <c r="Q172" s="523">
        <v>0</v>
      </c>
      <c r="R172" s="523">
        <v>0</v>
      </c>
      <c r="S172" s="523">
        <v>0</v>
      </c>
      <c r="T172" s="523">
        <v>0</v>
      </c>
      <c r="U172" s="586">
        <f t="shared" si="42"/>
        <v>0</v>
      </c>
      <c r="V172" s="687">
        <f t="shared" si="43"/>
        <v>0</v>
      </c>
      <c r="W172" s="523">
        <v>0</v>
      </c>
      <c r="X172" s="523">
        <v>0</v>
      </c>
      <c r="Y172" s="523">
        <v>0</v>
      </c>
      <c r="Z172" s="523">
        <v>0</v>
      </c>
      <c r="AA172" s="687">
        <f t="shared" si="44"/>
        <v>0</v>
      </c>
      <c r="AB172" s="523">
        <v>0</v>
      </c>
      <c r="AC172" s="523">
        <v>0</v>
      </c>
      <c r="AD172" s="523">
        <v>0</v>
      </c>
      <c r="AE172" s="523">
        <v>0</v>
      </c>
      <c r="AF172" s="687">
        <f t="shared" si="45"/>
        <v>0</v>
      </c>
      <c r="AG172" s="523">
        <v>0</v>
      </c>
      <c r="AH172" s="523">
        <v>0</v>
      </c>
      <c r="AI172" s="523">
        <v>0</v>
      </c>
      <c r="AJ172" s="523">
        <v>0</v>
      </c>
      <c r="AK172" s="586">
        <f t="shared" si="46"/>
        <v>0</v>
      </c>
    </row>
    <row r="173" spans="1:37" s="13" customFormat="1" ht="15" customHeight="1" x14ac:dyDescent="0.25">
      <c r="A173" s="507"/>
      <c r="B173" s="944">
        <v>47</v>
      </c>
      <c r="C173" s="1140"/>
      <c r="D173" s="1136" t="s">
        <v>1471</v>
      </c>
      <c r="E173" s="530" t="s">
        <v>328</v>
      </c>
      <c r="F173" s="511">
        <f t="shared" si="39"/>
        <v>0</v>
      </c>
      <c r="G173" s="525"/>
      <c r="H173" s="525"/>
      <c r="I173" s="525"/>
      <c r="J173" s="525"/>
      <c r="K173" s="511">
        <f t="shared" si="40"/>
        <v>0</v>
      </c>
      <c r="L173" s="525"/>
      <c r="M173" s="525"/>
      <c r="N173" s="525"/>
      <c r="O173" s="525"/>
      <c r="P173" s="511">
        <f t="shared" si="41"/>
        <v>0</v>
      </c>
      <c r="Q173" s="525"/>
      <c r="R173" s="525"/>
      <c r="S173" s="525"/>
      <c r="T173" s="525"/>
      <c r="U173" s="586">
        <f t="shared" si="42"/>
        <v>0</v>
      </c>
      <c r="V173" s="687">
        <f t="shared" si="43"/>
        <v>0</v>
      </c>
      <c r="W173" s="525"/>
      <c r="X173" s="525"/>
      <c r="Y173" s="525"/>
      <c r="Z173" s="525"/>
      <c r="AA173" s="687">
        <f t="shared" si="44"/>
        <v>0</v>
      </c>
      <c r="AB173" s="525"/>
      <c r="AC173" s="525"/>
      <c r="AD173" s="525"/>
      <c r="AE173" s="525"/>
      <c r="AF173" s="687">
        <f t="shared" si="45"/>
        <v>0</v>
      </c>
      <c r="AG173" s="525"/>
      <c r="AH173" s="525"/>
      <c r="AI173" s="525"/>
      <c r="AJ173" s="525"/>
      <c r="AK173" s="586">
        <f t="shared" si="46"/>
        <v>0</v>
      </c>
    </row>
    <row r="174" spans="1:37" s="13" customFormat="1" ht="18.75" x14ac:dyDescent="0.25">
      <c r="A174" s="507"/>
      <c r="B174" s="945"/>
      <c r="C174" s="1140"/>
      <c r="D174" s="1129"/>
      <c r="E174" s="526" t="s">
        <v>329</v>
      </c>
      <c r="F174" s="511">
        <f t="shared" si="39"/>
        <v>0</v>
      </c>
      <c r="G174" s="527"/>
      <c r="H174" s="527"/>
      <c r="I174" s="527"/>
      <c r="J174" s="527"/>
      <c r="K174" s="511">
        <f t="shared" si="40"/>
        <v>0</v>
      </c>
      <c r="L174" s="527"/>
      <c r="M174" s="527"/>
      <c r="N174" s="527"/>
      <c r="O174" s="527"/>
      <c r="P174" s="511">
        <f t="shared" si="41"/>
        <v>0</v>
      </c>
      <c r="Q174" s="527"/>
      <c r="R174" s="527"/>
      <c r="S174" s="527"/>
      <c r="T174" s="527"/>
      <c r="U174" s="586">
        <f t="shared" si="42"/>
        <v>0</v>
      </c>
      <c r="V174" s="687">
        <f t="shared" si="43"/>
        <v>0</v>
      </c>
      <c r="W174" s="527"/>
      <c r="X174" s="527"/>
      <c r="Y174" s="527"/>
      <c r="Z174" s="527"/>
      <c r="AA174" s="687">
        <f t="shared" si="44"/>
        <v>0</v>
      </c>
      <c r="AB174" s="527"/>
      <c r="AC174" s="527"/>
      <c r="AD174" s="527"/>
      <c r="AE174" s="527"/>
      <c r="AF174" s="687">
        <f t="shared" si="45"/>
        <v>0</v>
      </c>
      <c r="AG174" s="527"/>
      <c r="AH174" s="527"/>
      <c r="AI174" s="527"/>
      <c r="AJ174" s="527"/>
      <c r="AK174" s="586">
        <f t="shared" si="46"/>
        <v>0</v>
      </c>
    </row>
    <row r="175" spans="1:37" s="13" customFormat="1" ht="19.5" thickBot="1" x14ac:dyDescent="0.3">
      <c r="A175" s="507"/>
      <c r="B175" s="945"/>
      <c r="C175" s="1140"/>
      <c r="D175" s="1129"/>
      <c r="E175" s="153" t="s">
        <v>321</v>
      </c>
      <c r="F175" s="511">
        <f t="shared" si="39"/>
        <v>21</v>
      </c>
      <c r="G175" s="104">
        <v>0</v>
      </c>
      <c r="H175" s="104">
        <v>0</v>
      </c>
      <c r="I175" s="104">
        <v>0</v>
      </c>
      <c r="J175" s="104">
        <v>21</v>
      </c>
      <c r="K175" s="511">
        <f t="shared" si="40"/>
        <v>21</v>
      </c>
      <c r="L175" s="104">
        <v>0</v>
      </c>
      <c r="M175" s="104">
        <v>0</v>
      </c>
      <c r="N175" s="104">
        <v>0</v>
      </c>
      <c r="O175" s="104">
        <v>21</v>
      </c>
      <c r="P175" s="511">
        <f t="shared" si="41"/>
        <v>11</v>
      </c>
      <c r="Q175" s="104">
        <v>0</v>
      </c>
      <c r="R175" s="104">
        <v>0</v>
      </c>
      <c r="S175" s="104">
        <v>0</v>
      </c>
      <c r="T175" s="104">
        <v>11</v>
      </c>
      <c r="U175" s="586">
        <f t="shared" si="42"/>
        <v>53</v>
      </c>
      <c r="V175" s="687">
        <f t="shared" si="43"/>
        <v>15</v>
      </c>
      <c r="W175" s="104">
        <v>0</v>
      </c>
      <c r="X175" s="104">
        <v>0</v>
      </c>
      <c r="Y175" s="104">
        <v>0</v>
      </c>
      <c r="Z175" s="104">
        <v>15</v>
      </c>
      <c r="AA175" s="687">
        <f t="shared" si="44"/>
        <v>18</v>
      </c>
      <c r="AB175" s="104">
        <v>0</v>
      </c>
      <c r="AC175" s="104">
        <v>0</v>
      </c>
      <c r="AD175" s="104">
        <v>0</v>
      </c>
      <c r="AE175" s="104">
        <v>18</v>
      </c>
      <c r="AF175" s="687">
        <f t="shared" si="45"/>
        <v>15</v>
      </c>
      <c r="AG175" s="104">
        <v>0</v>
      </c>
      <c r="AH175" s="104">
        <v>1</v>
      </c>
      <c r="AI175" s="104">
        <v>0</v>
      </c>
      <c r="AJ175" s="104">
        <v>14</v>
      </c>
      <c r="AK175" s="586">
        <f t="shared" si="46"/>
        <v>48</v>
      </c>
    </row>
    <row r="176" spans="1:37" s="13" customFormat="1" ht="19.5" thickBot="1" x14ac:dyDescent="0.3">
      <c r="A176" s="507"/>
      <c r="B176" s="946"/>
      <c r="C176" s="1140"/>
      <c r="D176" s="1130"/>
      <c r="E176" s="522" t="s">
        <v>1319</v>
      </c>
      <c r="F176" s="511">
        <f t="shared" si="39"/>
        <v>15</v>
      </c>
      <c r="G176" s="529">
        <v>0</v>
      </c>
      <c r="H176" s="529">
        <v>0</v>
      </c>
      <c r="I176" s="529">
        <v>0</v>
      </c>
      <c r="J176" s="529">
        <v>15</v>
      </c>
      <c r="K176" s="511">
        <f t="shared" si="40"/>
        <v>2</v>
      </c>
      <c r="L176" s="529">
        <v>0</v>
      </c>
      <c r="M176" s="529">
        <v>0</v>
      </c>
      <c r="N176" s="529">
        <v>0</v>
      </c>
      <c r="O176" s="529">
        <v>2</v>
      </c>
      <c r="P176" s="511">
        <f t="shared" si="41"/>
        <v>4</v>
      </c>
      <c r="Q176" s="529">
        <v>0</v>
      </c>
      <c r="R176" s="529">
        <v>0</v>
      </c>
      <c r="S176" s="529">
        <v>0</v>
      </c>
      <c r="T176" s="529">
        <v>4</v>
      </c>
      <c r="U176" s="586">
        <f t="shared" si="42"/>
        <v>21</v>
      </c>
      <c r="V176" s="687">
        <f t="shared" si="43"/>
        <v>4</v>
      </c>
      <c r="W176" s="529">
        <v>0</v>
      </c>
      <c r="X176" s="529">
        <v>0</v>
      </c>
      <c r="Y176" s="529">
        <v>0</v>
      </c>
      <c r="Z176" s="529">
        <v>4</v>
      </c>
      <c r="AA176" s="687">
        <f t="shared" si="44"/>
        <v>8</v>
      </c>
      <c r="AB176" s="529">
        <v>0</v>
      </c>
      <c r="AC176" s="529">
        <v>2</v>
      </c>
      <c r="AD176" s="529">
        <v>0</v>
      </c>
      <c r="AE176" s="529">
        <v>6</v>
      </c>
      <c r="AF176" s="687">
        <f t="shared" si="45"/>
        <v>1</v>
      </c>
      <c r="AG176" s="529">
        <v>0</v>
      </c>
      <c r="AH176" s="529">
        <v>0</v>
      </c>
      <c r="AI176" s="529">
        <v>0</v>
      </c>
      <c r="AJ176" s="529">
        <v>1</v>
      </c>
      <c r="AK176" s="586">
        <f t="shared" si="46"/>
        <v>13</v>
      </c>
    </row>
    <row r="177" spans="1:37" s="13" customFormat="1" ht="18.75" x14ac:dyDescent="0.25">
      <c r="A177" s="507"/>
      <c r="B177" s="944">
        <v>48</v>
      </c>
      <c r="C177" s="1140"/>
      <c r="D177" s="1136" t="s">
        <v>1472</v>
      </c>
      <c r="E177" s="524" t="s">
        <v>328</v>
      </c>
      <c r="F177" s="511">
        <f t="shared" si="39"/>
        <v>0</v>
      </c>
      <c r="G177" s="525"/>
      <c r="H177" s="525"/>
      <c r="I177" s="525"/>
      <c r="J177" s="525"/>
      <c r="K177" s="511">
        <f t="shared" si="40"/>
        <v>0</v>
      </c>
      <c r="L177" s="525"/>
      <c r="M177" s="525"/>
      <c r="N177" s="525"/>
      <c r="O177" s="525"/>
      <c r="P177" s="511">
        <f t="shared" si="41"/>
        <v>0</v>
      </c>
      <c r="Q177" s="525"/>
      <c r="R177" s="525"/>
      <c r="S177" s="525"/>
      <c r="T177" s="525"/>
      <c r="U177" s="586">
        <f t="shared" si="42"/>
        <v>0</v>
      </c>
      <c r="V177" s="687">
        <f t="shared" si="43"/>
        <v>0</v>
      </c>
      <c r="W177" s="525"/>
      <c r="X177" s="525"/>
      <c r="Y177" s="525"/>
      <c r="Z177" s="525"/>
      <c r="AA177" s="687">
        <f t="shared" si="44"/>
        <v>0</v>
      </c>
      <c r="AB177" s="525"/>
      <c r="AC177" s="525"/>
      <c r="AD177" s="525"/>
      <c r="AE177" s="525"/>
      <c r="AF177" s="687">
        <f t="shared" si="45"/>
        <v>0</v>
      </c>
      <c r="AG177" s="525"/>
      <c r="AH177" s="525"/>
      <c r="AI177" s="525"/>
      <c r="AJ177" s="525"/>
      <c r="AK177" s="586">
        <f t="shared" si="46"/>
        <v>0</v>
      </c>
    </row>
    <row r="178" spans="1:37" s="13" customFormat="1" ht="18.75" x14ac:dyDescent="0.25">
      <c r="A178" s="507"/>
      <c r="B178" s="945"/>
      <c r="C178" s="1140"/>
      <c r="D178" s="1129"/>
      <c r="E178" s="526" t="s">
        <v>329</v>
      </c>
      <c r="F178" s="511">
        <f t="shared" si="39"/>
        <v>0</v>
      </c>
      <c r="G178" s="527"/>
      <c r="H178" s="527"/>
      <c r="I178" s="527"/>
      <c r="J178" s="527"/>
      <c r="K178" s="511">
        <f t="shared" si="40"/>
        <v>0</v>
      </c>
      <c r="L178" s="527"/>
      <c r="M178" s="527"/>
      <c r="N178" s="527"/>
      <c r="O178" s="527"/>
      <c r="P178" s="511">
        <f t="shared" si="41"/>
        <v>0</v>
      </c>
      <c r="Q178" s="527"/>
      <c r="R178" s="527"/>
      <c r="S178" s="527"/>
      <c r="T178" s="527"/>
      <c r="U178" s="586">
        <f t="shared" si="42"/>
        <v>0</v>
      </c>
      <c r="V178" s="687">
        <f t="shared" si="43"/>
        <v>0</v>
      </c>
      <c r="W178" s="527"/>
      <c r="X178" s="527"/>
      <c r="Y178" s="527"/>
      <c r="Z178" s="527"/>
      <c r="AA178" s="687">
        <f t="shared" si="44"/>
        <v>0</v>
      </c>
      <c r="AB178" s="527"/>
      <c r="AC178" s="527"/>
      <c r="AD178" s="527"/>
      <c r="AE178" s="527"/>
      <c r="AF178" s="687">
        <f t="shared" si="45"/>
        <v>0</v>
      </c>
      <c r="AG178" s="527"/>
      <c r="AH178" s="527"/>
      <c r="AI178" s="527"/>
      <c r="AJ178" s="527"/>
      <c r="AK178" s="586">
        <f t="shared" si="46"/>
        <v>0</v>
      </c>
    </row>
    <row r="179" spans="1:37" s="13" customFormat="1" ht="19.5" thickBot="1" x14ac:dyDescent="0.3">
      <c r="A179" s="507"/>
      <c r="B179" s="945"/>
      <c r="C179" s="1140"/>
      <c r="D179" s="1129"/>
      <c r="E179" s="153" t="s">
        <v>321</v>
      </c>
      <c r="F179" s="511">
        <f t="shared" si="39"/>
        <v>1</v>
      </c>
      <c r="G179" s="104">
        <v>0</v>
      </c>
      <c r="H179" s="104">
        <v>0</v>
      </c>
      <c r="I179" s="104">
        <v>0</v>
      </c>
      <c r="J179" s="104">
        <v>1</v>
      </c>
      <c r="K179" s="511">
        <f t="shared" si="40"/>
        <v>0</v>
      </c>
      <c r="L179" s="104">
        <v>0</v>
      </c>
      <c r="M179" s="104">
        <v>0</v>
      </c>
      <c r="N179" s="104">
        <v>0</v>
      </c>
      <c r="O179" s="104">
        <v>0</v>
      </c>
      <c r="P179" s="511">
        <f t="shared" si="41"/>
        <v>0</v>
      </c>
      <c r="Q179" s="104">
        <v>0</v>
      </c>
      <c r="R179" s="104">
        <v>0</v>
      </c>
      <c r="S179" s="104">
        <v>0</v>
      </c>
      <c r="T179" s="104">
        <v>0</v>
      </c>
      <c r="U179" s="586">
        <f t="shared" si="42"/>
        <v>1</v>
      </c>
      <c r="V179" s="687">
        <f t="shared" si="43"/>
        <v>0</v>
      </c>
      <c r="W179" s="104">
        <v>0</v>
      </c>
      <c r="X179" s="104">
        <v>0</v>
      </c>
      <c r="Y179" s="104">
        <v>0</v>
      </c>
      <c r="Z179" s="104">
        <v>0</v>
      </c>
      <c r="AA179" s="687">
        <f t="shared" si="44"/>
        <v>0</v>
      </c>
      <c r="AB179" s="104">
        <v>0</v>
      </c>
      <c r="AC179" s="104">
        <v>0</v>
      </c>
      <c r="AD179" s="104">
        <v>0</v>
      </c>
      <c r="AE179" s="104">
        <v>0</v>
      </c>
      <c r="AF179" s="687">
        <f t="shared" si="45"/>
        <v>0</v>
      </c>
      <c r="AG179" s="104">
        <v>0</v>
      </c>
      <c r="AH179" s="104">
        <v>0</v>
      </c>
      <c r="AI179" s="104">
        <v>0</v>
      </c>
      <c r="AJ179" s="104">
        <v>0</v>
      </c>
      <c r="AK179" s="586">
        <f t="shared" si="46"/>
        <v>0</v>
      </c>
    </row>
    <row r="180" spans="1:37" s="13" customFormat="1" ht="19.5" thickBot="1" x14ac:dyDescent="0.3">
      <c r="A180" s="507"/>
      <c r="B180" s="946"/>
      <c r="C180" s="1140"/>
      <c r="D180" s="1130"/>
      <c r="E180" s="522" t="s">
        <v>1319</v>
      </c>
      <c r="F180" s="511">
        <f t="shared" si="39"/>
        <v>0</v>
      </c>
      <c r="G180" s="529">
        <v>0</v>
      </c>
      <c r="H180" s="529">
        <v>0</v>
      </c>
      <c r="I180" s="529">
        <v>0</v>
      </c>
      <c r="J180" s="529">
        <v>0</v>
      </c>
      <c r="K180" s="511">
        <f t="shared" si="40"/>
        <v>0</v>
      </c>
      <c r="L180" s="529">
        <v>0</v>
      </c>
      <c r="M180" s="529">
        <v>0</v>
      </c>
      <c r="N180" s="529">
        <v>0</v>
      </c>
      <c r="O180" s="529">
        <v>0</v>
      </c>
      <c r="P180" s="511">
        <f t="shared" si="41"/>
        <v>0</v>
      </c>
      <c r="Q180" s="529">
        <v>0</v>
      </c>
      <c r="R180" s="529">
        <v>0</v>
      </c>
      <c r="S180" s="529">
        <v>0</v>
      </c>
      <c r="T180" s="529">
        <v>0</v>
      </c>
      <c r="U180" s="586">
        <f t="shared" si="42"/>
        <v>0</v>
      </c>
      <c r="V180" s="687">
        <f t="shared" si="43"/>
        <v>0</v>
      </c>
      <c r="W180" s="529">
        <v>0</v>
      </c>
      <c r="X180" s="529">
        <v>0</v>
      </c>
      <c r="Y180" s="529">
        <v>0</v>
      </c>
      <c r="Z180" s="529">
        <v>0</v>
      </c>
      <c r="AA180" s="687">
        <f t="shared" si="44"/>
        <v>0</v>
      </c>
      <c r="AB180" s="529">
        <v>0</v>
      </c>
      <c r="AC180" s="529">
        <v>0</v>
      </c>
      <c r="AD180" s="529">
        <v>0</v>
      </c>
      <c r="AE180" s="529">
        <v>0</v>
      </c>
      <c r="AF180" s="687">
        <f t="shared" si="45"/>
        <v>0</v>
      </c>
      <c r="AG180" s="529">
        <v>0</v>
      </c>
      <c r="AH180" s="529">
        <v>0</v>
      </c>
      <c r="AI180" s="529">
        <v>0</v>
      </c>
      <c r="AJ180" s="529">
        <v>0</v>
      </c>
      <c r="AK180" s="586">
        <f t="shared" si="46"/>
        <v>0</v>
      </c>
    </row>
    <row r="181" spans="1:37" ht="15" customHeight="1" x14ac:dyDescent="0.25">
      <c r="B181" s="967">
        <v>49</v>
      </c>
      <c r="C181" s="1140"/>
      <c r="D181" s="1128" t="s">
        <v>1473</v>
      </c>
      <c r="E181" s="520" t="s">
        <v>328</v>
      </c>
      <c r="F181" s="511">
        <f t="shared" si="39"/>
        <v>0</v>
      </c>
      <c r="G181" s="519">
        <v>0</v>
      </c>
      <c r="H181" s="519">
        <v>0</v>
      </c>
      <c r="I181" s="519">
        <v>0</v>
      </c>
      <c r="J181" s="519">
        <v>0</v>
      </c>
      <c r="K181" s="511">
        <f t="shared" si="40"/>
        <v>0</v>
      </c>
      <c r="L181" s="519">
        <v>0</v>
      </c>
      <c r="M181" s="519">
        <v>0</v>
      </c>
      <c r="N181" s="519">
        <v>0</v>
      </c>
      <c r="O181" s="519">
        <v>0</v>
      </c>
      <c r="P181" s="511">
        <f t="shared" si="41"/>
        <v>0</v>
      </c>
      <c r="Q181" s="519">
        <v>0</v>
      </c>
      <c r="R181" s="519">
        <v>0</v>
      </c>
      <c r="S181" s="519">
        <v>0</v>
      </c>
      <c r="T181" s="519">
        <v>0</v>
      </c>
      <c r="U181" s="586">
        <f t="shared" si="42"/>
        <v>0</v>
      </c>
      <c r="V181" s="687">
        <f t="shared" si="43"/>
        <v>0</v>
      </c>
      <c r="W181" s="519">
        <v>0</v>
      </c>
      <c r="X181" s="519">
        <v>0</v>
      </c>
      <c r="Y181" s="519">
        <v>0</v>
      </c>
      <c r="Z181" s="519">
        <v>0</v>
      </c>
      <c r="AA181" s="687">
        <f t="shared" si="44"/>
        <v>0</v>
      </c>
      <c r="AB181" s="519">
        <v>0</v>
      </c>
      <c r="AC181" s="519">
        <v>0</v>
      </c>
      <c r="AD181" s="519">
        <v>0</v>
      </c>
      <c r="AE181" s="519">
        <v>0</v>
      </c>
      <c r="AF181" s="687">
        <f t="shared" si="45"/>
        <v>0</v>
      </c>
      <c r="AG181" s="519">
        <v>0</v>
      </c>
      <c r="AH181" s="519">
        <v>0</v>
      </c>
      <c r="AI181" s="519">
        <v>0</v>
      </c>
      <c r="AJ181" s="519">
        <v>0</v>
      </c>
      <c r="AK181" s="586">
        <f t="shared" si="46"/>
        <v>0</v>
      </c>
    </row>
    <row r="182" spans="1:37" ht="15.75" customHeight="1" x14ac:dyDescent="0.25">
      <c r="B182" s="967"/>
      <c r="C182" s="1140"/>
      <c r="D182" s="1129"/>
      <c r="E182" s="520" t="s">
        <v>329</v>
      </c>
      <c r="F182" s="511">
        <f t="shared" si="39"/>
        <v>0</v>
      </c>
      <c r="G182" s="103">
        <v>0</v>
      </c>
      <c r="H182" s="103">
        <v>0</v>
      </c>
      <c r="I182" s="103">
        <v>0</v>
      </c>
      <c r="J182" s="103">
        <v>0</v>
      </c>
      <c r="K182" s="511">
        <f t="shared" si="40"/>
        <v>0</v>
      </c>
      <c r="L182" s="103">
        <v>0</v>
      </c>
      <c r="M182" s="103">
        <v>0</v>
      </c>
      <c r="N182" s="103">
        <v>0</v>
      </c>
      <c r="O182" s="103">
        <v>0</v>
      </c>
      <c r="P182" s="511">
        <f t="shared" si="41"/>
        <v>0</v>
      </c>
      <c r="Q182" s="103">
        <v>0</v>
      </c>
      <c r="R182" s="103">
        <v>0</v>
      </c>
      <c r="S182" s="103">
        <v>0</v>
      </c>
      <c r="T182" s="103">
        <v>0</v>
      </c>
      <c r="U182" s="586">
        <f t="shared" si="42"/>
        <v>0</v>
      </c>
      <c r="V182" s="687">
        <f t="shared" si="43"/>
        <v>0</v>
      </c>
      <c r="W182" s="103">
        <v>0</v>
      </c>
      <c r="X182" s="103">
        <v>0</v>
      </c>
      <c r="Y182" s="103">
        <v>0</v>
      </c>
      <c r="Z182" s="103">
        <v>0</v>
      </c>
      <c r="AA182" s="687">
        <f t="shared" si="44"/>
        <v>0</v>
      </c>
      <c r="AB182" s="103">
        <v>0</v>
      </c>
      <c r="AC182" s="103">
        <v>0</v>
      </c>
      <c r="AD182" s="103">
        <v>0</v>
      </c>
      <c r="AE182" s="103">
        <v>0</v>
      </c>
      <c r="AF182" s="687">
        <f t="shared" si="45"/>
        <v>0</v>
      </c>
      <c r="AG182" s="103">
        <v>0</v>
      </c>
      <c r="AH182" s="103">
        <v>0</v>
      </c>
      <c r="AI182" s="103">
        <v>0</v>
      </c>
      <c r="AJ182" s="103">
        <v>0</v>
      </c>
      <c r="AK182" s="586">
        <f t="shared" si="46"/>
        <v>0</v>
      </c>
    </row>
    <row r="183" spans="1:37" ht="15.75" customHeight="1" thickBot="1" x14ac:dyDescent="0.3">
      <c r="B183" s="967"/>
      <c r="C183" s="1140"/>
      <c r="D183" s="1130"/>
      <c r="E183" s="153" t="s">
        <v>321</v>
      </c>
      <c r="F183" s="511">
        <f t="shared" si="39"/>
        <v>0</v>
      </c>
      <c r="G183" s="104">
        <v>0</v>
      </c>
      <c r="H183" s="104">
        <v>0</v>
      </c>
      <c r="I183" s="104">
        <v>0</v>
      </c>
      <c r="J183" s="104">
        <v>0</v>
      </c>
      <c r="K183" s="511">
        <f t="shared" si="40"/>
        <v>0</v>
      </c>
      <c r="L183" s="104">
        <v>0</v>
      </c>
      <c r="M183" s="104">
        <v>0</v>
      </c>
      <c r="N183" s="104">
        <v>0</v>
      </c>
      <c r="O183" s="104">
        <v>0</v>
      </c>
      <c r="P183" s="511">
        <f t="shared" si="41"/>
        <v>0</v>
      </c>
      <c r="Q183" s="104">
        <v>0</v>
      </c>
      <c r="R183" s="104">
        <v>0</v>
      </c>
      <c r="S183" s="104">
        <v>0</v>
      </c>
      <c r="T183" s="104">
        <v>0</v>
      </c>
      <c r="U183" s="586">
        <f t="shared" si="42"/>
        <v>0</v>
      </c>
      <c r="V183" s="687">
        <f t="shared" si="43"/>
        <v>0</v>
      </c>
      <c r="W183" s="104">
        <v>0</v>
      </c>
      <c r="X183" s="104">
        <v>0</v>
      </c>
      <c r="Y183" s="104">
        <v>0</v>
      </c>
      <c r="Z183" s="104">
        <v>0</v>
      </c>
      <c r="AA183" s="687">
        <f t="shared" si="44"/>
        <v>0</v>
      </c>
      <c r="AB183" s="104">
        <v>0</v>
      </c>
      <c r="AC183" s="104">
        <v>0</v>
      </c>
      <c r="AD183" s="104">
        <v>0</v>
      </c>
      <c r="AE183" s="104">
        <v>0</v>
      </c>
      <c r="AF183" s="687">
        <f t="shared" si="45"/>
        <v>0</v>
      </c>
      <c r="AG183" s="104">
        <v>0</v>
      </c>
      <c r="AH183" s="104">
        <v>0</v>
      </c>
      <c r="AI183" s="104">
        <v>0</v>
      </c>
      <c r="AJ183" s="104">
        <v>0</v>
      </c>
      <c r="AK183" s="586">
        <f t="shared" si="46"/>
        <v>0</v>
      </c>
    </row>
    <row r="184" spans="1:37" ht="15" customHeight="1" x14ac:dyDescent="0.25">
      <c r="B184" s="967">
        <v>50</v>
      </c>
      <c r="C184" s="1140"/>
      <c r="D184" s="1128" t="s">
        <v>1374</v>
      </c>
      <c r="E184" s="521" t="s">
        <v>328</v>
      </c>
      <c r="F184" s="511">
        <f t="shared" si="39"/>
        <v>0</v>
      </c>
      <c r="G184" s="519">
        <v>0</v>
      </c>
      <c r="H184" s="519">
        <v>0</v>
      </c>
      <c r="I184" s="519">
        <v>0</v>
      </c>
      <c r="J184" s="519">
        <v>0</v>
      </c>
      <c r="K184" s="511">
        <f t="shared" si="40"/>
        <v>0</v>
      </c>
      <c r="L184" s="519">
        <v>0</v>
      </c>
      <c r="M184" s="519">
        <v>0</v>
      </c>
      <c r="N184" s="519">
        <v>0</v>
      </c>
      <c r="O184" s="519">
        <v>0</v>
      </c>
      <c r="P184" s="511">
        <f t="shared" si="41"/>
        <v>0</v>
      </c>
      <c r="Q184" s="519">
        <v>0</v>
      </c>
      <c r="R184" s="519">
        <v>0</v>
      </c>
      <c r="S184" s="519">
        <v>0</v>
      </c>
      <c r="T184" s="519">
        <v>0</v>
      </c>
      <c r="U184" s="586">
        <f t="shared" si="42"/>
        <v>0</v>
      </c>
      <c r="V184" s="687">
        <f t="shared" si="43"/>
        <v>0</v>
      </c>
      <c r="W184" s="519">
        <v>0</v>
      </c>
      <c r="X184" s="519">
        <v>0</v>
      </c>
      <c r="Y184" s="519">
        <v>0</v>
      </c>
      <c r="Z184" s="519">
        <v>0</v>
      </c>
      <c r="AA184" s="687">
        <f t="shared" si="44"/>
        <v>0</v>
      </c>
      <c r="AB184" s="519">
        <v>0</v>
      </c>
      <c r="AC184" s="519">
        <v>0</v>
      </c>
      <c r="AD184" s="519">
        <v>0</v>
      </c>
      <c r="AE184" s="519">
        <v>0</v>
      </c>
      <c r="AF184" s="687">
        <f t="shared" si="45"/>
        <v>0</v>
      </c>
      <c r="AG184" s="519">
        <v>0</v>
      </c>
      <c r="AH184" s="519">
        <v>0</v>
      </c>
      <c r="AI184" s="519">
        <v>0</v>
      </c>
      <c r="AJ184" s="519">
        <v>0</v>
      </c>
      <c r="AK184" s="586">
        <f t="shared" si="46"/>
        <v>0</v>
      </c>
    </row>
    <row r="185" spans="1:37" ht="15.75" customHeight="1" x14ac:dyDescent="0.25">
      <c r="B185" s="967"/>
      <c r="C185" s="1140"/>
      <c r="D185" s="1129"/>
      <c r="E185" s="520" t="s">
        <v>329</v>
      </c>
      <c r="F185" s="511">
        <f t="shared" si="39"/>
        <v>0</v>
      </c>
      <c r="G185" s="103">
        <v>0</v>
      </c>
      <c r="H185" s="103">
        <v>0</v>
      </c>
      <c r="I185" s="103">
        <v>0</v>
      </c>
      <c r="J185" s="103">
        <v>0</v>
      </c>
      <c r="K185" s="511">
        <f t="shared" si="40"/>
        <v>0</v>
      </c>
      <c r="L185" s="103">
        <v>0</v>
      </c>
      <c r="M185" s="103">
        <v>0</v>
      </c>
      <c r="N185" s="103">
        <v>0</v>
      </c>
      <c r="O185" s="103">
        <v>0</v>
      </c>
      <c r="P185" s="511">
        <f t="shared" si="41"/>
        <v>0</v>
      </c>
      <c r="Q185" s="103">
        <v>0</v>
      </c>
      <c r="R185" s="103">
        <v>0</v>
      </c>
      <c r="S185" s="103">
        <v>0</v>
      </c>
      <c r="T185" s="103">
        <v>0</v>
      </c>
      <c r="U185" s="586">
        <f t="shared" si="42"/>
        <v>0</v>
      </c>
      <c r="V185" s="687">
        <f t="shared" si="43"/>
        <v>0</v>
      </c>
      <c r="W185" s="103">
        <v>0</v>
      </c>
      <c r="X185" s="103">
        <v>0</v>
      </c>
      <c r="Y185" s="103">
        <v>0</v>
      </c>
      <c r="Z185" s="103">
        <v>0</v>
      </c>
      <c r="AA185" s="687">
        <f t="shared" si="44"/>
        <v>0</v>
      </c>
      <c r="AB185" s="103">
        <v>0</v>
      </c>
      <c r="AC185" s="103">
        <v>0</v>
      </c>
      <c r="AD185" s="103">
        <v>0</v>
      </c>
      <c r="AE185" s="103">
        <v>0</v>
      </c>
      <c r="AF185" s="687">
        <f t="shared" si="45"/>
        <v>0</v>
      </c>
      <c r="AG185" s="103">
        <v>0</v>
      </c>
      <c r="AH185" s="103">
        <v>0</v>
      </c>
      <c r="AI185" s="103">
        <v>0</v>
      </c>
      <c r="AJ185" s="103">
        <v>0</v>
      </c>
      <c r="AK185" s="586">
        <f t="shared" si="46"/>
        <v>0</v>
      </c>
    </row>
    <row r="186" spans="1:37" ht="15.75" customHeight="1" thickBot="1" x14ac:dyDescent="0.3">
      <c r="B186" s="967"/>
      <c r="C186" s="1140"/>
      <c r="D186" s="1130"/>
      <c r="E186" s="153" t="s">
        <v>321</v>
      </c>
      <c r="F186" s="511">
        <f t="shared" si="39"/>
        <v>0</v>
      </c>
      <c r="G186" s="104">
        <v>0</v>
      </c>
      <c r="H186" s="104">
        <v>0</v>
      </c>
      <c r="I186" s="104">
        <v>0</v>
      </c>
      <c r="J186" s="104">
        <v>0</v>
      </c>
      <c r="K186" s="511">
        <f t="shared" si="40"/>
        <v>0</v>
      </c>
      <c r="L186" s="104">
        <v>0</v>
      </c>
      <c r="M186" s="104">
        <v>0</v>
      </c>
      <c r="N186" s="104">
        <v>0</v>
      </c>
      <c r="O186" s="104">
        <v>0</v>
      </c>
      <c r="P186" s="511">
        <f t="shared" si="41"/>
        <v>0</v>
      </c>
      <c r="Q186" s="104">
        <v>0</v>
      </c>
      <c r="R186" s="104">
        <v>0</v>
      </c>
      <c r="S186" s="104">
        <v>0</v>
      </c>
      <c r="T186" s="104">
        <v>0</v>
      </c>
      <c r="U186" s="586">
        <f t="shared" si="42"/>
        <v>0</v>
      </c>
      <c r="V186" s="687">
        <f t="shared" si="43"/>
        <v>0</v>
      </c>
      <c r="W186" s="104">
        <v>0</v>
      </c>
      <c r="X186" s="104">
        <v>0</v>
      </c>
      <c r="Y186" s="104">
        <v>0</v>
      </c>
      <c r="Z186" s="104">
        <v>0</v>
      </c>
      <c r="AA186" s="687">
        <f t="shared" si="44"/>
        <v>0</v>
      </c>
      <c r="AB186" s="104">
        <v>0</v>
      </c>
      <c r="AC186" s="104">
        <v>0</v>
      </c>
      <c r="AD186" s="104">
        <v>0</v>
      </c>
      <c r="AE186" s="104">
        <v>0</v>
      </c>
      <c r="AF186" s="687">
        <f t="shared" si="45"/>
        <v>0</v>
      </c>
      <c r="AG186" s="104">
        <v>0</v>
      </c>
      <c r="AH186" s="104">
        <v>0</v>
      </c>
      <c r="AI186" s="104">
        <v>0</v>
      </c>
      <c r="AJ186" s="104">
        <v>0</v>
      </c>
      <c r="AK186" s="586">
        <f t="shared" si="46"/>
        <v>0</v>
      </c>
    </row>
    <row r="187" spans="1:37" ht="15" customHeight="1" x14ac:dyDescent="0.25">
      <c r="B187" s="944">
        <v>51</v>
      </c>
      <c r="C187" s="1140"/>
      <c r="D187" s="1128" t="s">
        <v>1474</v>
      </c>
      <c r="E187" s="521" t="s">
        <v>328</v>
      </c>
      <c r="F187" s="511">
        <f t="shared" si="39"/>
        <v>40</v>
      </c>
      <c r="G187" s="519">
        <v>0</v>
      </c>
      <c r="H187" s="519">
        <v>0</v>
      </c>
      <c r="I187" s="519">
        <v>0</v>
      </c>
      <c r="J187" s="519">
        <v>40</v>
      </c>
      <c r="K187" s="511">
        <f t="shared" si="40"/>
        <v>38</v>
      </c>
      <c r="L187" s="519">
        <v>0</v>
      </c>
      <c r="M187" s="519">
        <v>0</v>
      </c>
      <c r="N187" s="519">
        <v>0</v>
      </c>
      <c r="O187" s="519">
        <v>38</v>
      </c>
      <c r="P187" s="511">
        <f t="shared" si="41"/>
        <v>32</v>
      </c>
      <c r="Q187" s="519">
        <v>0</v>
      </c>
      <c r="R187" s="519">
        <v>0</v>
      </c>
      <c r="S187" s="519">
        <v>0</v>
      </c>
      <c r="T187" s="519">
        <v>32</v>
      </c>
      <c r="U187" s="586">
        <f t="shared" si="42"/>
        <v>110</v>
      </c>
      <c r="V187" s="687">
        <f t="shared" si="43"/>
        <v>36</v>
      </c>
      <c r="W187" s="519">
        <v>0</v>
      </c>
      <c r="X187" s="519">
        <v>0</v>
      </c>
      <c r="Y187" s="519">
        <v>0</v>
      </c>
      <c r="Z187" s="519">
        <v>36</v>
      </c>
      <c r="AA187" s="687">
        <f t="shared" si="44"/>
        <v>31</v>
      </c>
      <c r="AB187" s="519">
        <v>0</v>
      </c>
      <c r="AC187" s="519">
        <v>0</v>
      </c>
      <c r="AD187" s="519">
        <v>0</v>
      </c>
      <c r="AE187" s="519">
        <v>31</v>
      </c>
      <c r="AF187" s="687">
        <f t="shared" si="45"/>
        <v>30</v>
      </c>
      <c r="AG187" s="519">
        <v>0</v>
      </c>
      <c r="AH187" s="519">
        <v>0</v>
      </c>
      <c r="AI187" s="519">
        <v>0</v>
      </c>
      <c r="AJ187" s="519">
        <v>30</v>
      </c>
      <c r="AK187" s="586">
        <f t="shared" si="46"/>
        <v>97</v>
      </c>
    </row>
    <row r="188" spans="1:37" ht="15.75" customHeight="1" x14ac:dyDescent="0.25">
      <c r="B188" s="945"/>
      <c r="C188" s="1140"/>
      <c r="D188" s="1129"/>
      <c r="E188" s="520" t="s">
        <v>329</v>
      </c>
      <c r="F188" s="511">
        <f t="shared" si="39"/>
        <v>0</v>
      </c>
      <c r="G188" s="103">
        <v>0</v>
      </c>
      <c r="H188" s="103">
        <v>0</v>
      </c>
      <c r="I188" s="103">
        <v>0</v>
      </c>
      <c r="J188" s="103">
        <v>0</v>
      </c>
      <c r="K188" s="511">
        <f t="shared" si="40"/>
        <v>0</v>
      </c>
      <c r="L188" s="103">
        <v>0</v>
      </c>
      <c r="M188" s="103">
        <v>0</v>
      </c>
      <c r="N188" s="103">
        <v>0</v>
      </c>
      <c r="O188" s="103">
        <v>0</v>
      </c>
      <c r="P188" s="511">
        <f t="shared" si="41"/>
        <v>0</v>
      </c>
      <c r="Q188" s="103">
        <v>0</v>
      </c>
      <c r="R188" s="103">
        <v>0</v>
      </c>
      <c r="S188" s="103">
        <v>0</v>
      </c>
      <c r="T188" s="103">
        <v>0</v>
      </c>
      <c r="U188" s="586">
        <f t="shared" si="42"/>
        <v>0</v>
      </c>
      <c r="V188" s="687">
        <f t="shared" si="43"/>
        <v>0</v>
      </c>
      <c r="W188" s="103">
        <v>0</v>
      </c>
      <c r="X188" s="103">
        <v>0</v>
      </c>
      <c r="Y188" s="103">
        <v>0</v>
      </c>
      <c r="Z188" s="103">
        <v>0</v>
      </c>
      <c r="AA188" s="687">
        <f t="shared" si="44"/>
        <v>0</v>
      </c>
      <c r="AB188" s="103">
        <v>0</v>
      </c>
      <c r="AC188" s="103">
        <v>0</v>
      </c>
      <c r="AD188" s="103">
        <v>0</v>
      </c>
      <c r="AE188" s="103">
        <v>0</v>
      </c>
      <c r="AF188" s="687">
        <f t="shared" si="45"/>
        <v>0</v>
      </c>
      <c r="AG188" s="103">
        <v>0</v>
      </c>
      <c r="AH188" s="103">
        <v>0</v>
      </c>
      <c r="AI188" s="103">
        <v>0</v>
      </c>
      <c r="AJ188" s="103">
        <v>0</v>
      </c>
      <c r="AK188" s="586">
        <f t="shared" si="46"/>
        <v>0</v>
      </c>
    </row>
    <row r="189" spans="1:37" ht="15.75" customHeight="1" thickBot="1" x14ac:dyDescent="0.3">
      <c r="B189" s="945"/>
      <c r="C189" s="1140"/>
      <c r="D189" s="1129"/>
      <c r="E189" s="153" t="s">
        <v>321</v>
      </c>
      <c r="F189" s="511">
        <f t="shared" si="39"/>
        <v>42</v>
      </c>
      <c r="G189" s="104">
        <v>0</v>
      </c>
      <c r="H189" s="104">
        <v>0</v>
      </c>
      <c r="I189" s="104">
        <v>0</v>
      </c>
      <c r="J189" s="104">
        <v>42</v>
      </c>
      <c r="K189" s="511">
        <f t="shared" si="40"/>
        <v>42</v>
      </c>
      <c r="L189" s="104">
        <v>0</v>
      </c>
      <c r="M189" s="104">
        <v>0</v>
      </c>
      <c r="N189" s="104">
        <v>0</v>
      </c>
      <c r="O189" s="104">
        <v>42</v>
      </c>
      <c r="P189" s="511">
        <f t="shared" si="41"/>
        <v>32</v>
      </c>
      <c r="Q189" s="104">
        <v>0</v>
      </c>
      <c r="R189" s="104">
        <v>0</v>
      </c>
      <c r="S189" s="104">
        <v>0</v>
      </c>
      <c r="T189" s="104">
        <v>32</v>
      </c>
      <c r="U189" s="586">
        <f t="shared" si="42"/>
        <v>116</v>
      </c>
      <c r="V189" s="687">
        <f t="shared" si="43"/>
        <v>37</v>
      </c>
      <c r="W189" s="104">
        <v>0</v>
      </c>
      <c r="X189" s="104">
        <v>0</v>
      </c>
      <c r="Y189" s="104">
        <v>0</v>
      </c>
      <c r="Z189" s="104">
        <v>37</v>
      </c>
      <c r="AA189" s="687">
        <f t="shared" si="44"/>
        <v>30</v>
      </c>
      <c r="AB189" s="104">
        <v>0</v>
      </c>
      <c r="AC189" s="104">
        <v>0</v>
      </c>
      <c r="AD189" s="104">
        <v>0</v>
      </c>
      <c r="AE189" s="104">
        <v>30</v>
      </c>
      <c r="AF189" s="687">
        <f t="shared" si="45"/>
        <v>28</v>
      </c>
      <c r="AG189" s="104">
        <v>0</v>
      </c>
      <c r="AH189" s="104">
        <v>0</v>
      </c>
      <c r="AI189" s="104">
        <v>0</v>
      </c>
      <c r="AJ189" s="104">
        <v>28</v>
      </c>
      <c r="AK189" s="586">
        <f t="shared" si="46"/>
        <v>95</v>
      </c>
    </row>
    <row r="190" spans="1:37" ht="19.5" thickBot="1" x14ac:dyDescent="0.3">
      <c r="B190" s="946"/>
      <c r="C190" s="1140"/>
      <c r="D190" s="1130"/>
      <c r="E190" s="522" t="s">
        <v>1319</v>
      </c>
      <c r="F190" s="511">
        <f t="shared" si="39"/>
        <v>0</v>
      </c>
      <c r="G190" s="523">
        <v>0</v>
      </c>
      <c r="H190" s="523">
        <v>0</v>
      </c>
      <c r="I190" s="523">
        <v>0</v>
      </c>
      <c r="J190" s="523">
        <v>0</v>
      </c>
      <c r="K190" s="511">
        <f t="shared" si="40"/>
        <v>0</v>
      </c>
      <c r="L190" s="523">
        <v>0</v>
      </c>
      <c r="M190" s="523">
        <v>0</v>
      </c>
      <c r="N190" s="523">
        <v>0</v>
      </c>
      <c r="O190" s="523">
        <v>0</v>
      </c>
      <c r="P190" s="511">
        <f t="shared" si="41"/>
        <v>0</v>
      </c>
      <c r="Q190" s="523">
        <v>0</v>
      </c>
      <c r="R190" s="523">
        <v>0</v>
      </c>
      <c r="S190" s="523">
        <v>0</v>
      </c>
      <c r="T190" s="523">
        <v>0</v>
      </c>
      <c r="U190" s="586">
        <f t="shared" si="42"/>
        <v>0</v>
      </c>
      <c r="V190" s="687">
        <f t="shared" si="43"/>
        <v>0</v>
      </c>
      <c r="W190" s="523">
        <v>0</v>
      </c>
      <c r="X190" s="523">
        <v>0</v>
      </c>
      <c r="Y190" s="523">
        <v>0</v>
      </c>
      <c r="Z190" s="523">
        <v>0</v>
      </c>
      <c r="AA190" s="687">
        <f t="shared" si="44"/>
        <v>0</v>
      </c>
      <c r="AB190" s="523">
        <v>0</v>
      </c>
      <c r="AC190" s="523">
        <v>0</v>
      </c>
      <c r="AD190" s="523">
        <v>0</v>
      </c>
      <c r="AE190" s="523">
        <v>0</v>
      </c>
      <c r="AF190" s="687">
        <f t="shared" si="45"/>
        <v>0</v>
      </c>
      <c r="AG190" s="523">
        <v>0</v>
      </c>
      <c r="AH190" s="523">
        <v>0</v>
      </c>
      <c r="AI190" s="523">
        <v>0</v>
      </c>
      <c r="AJ190" s="523">
        <v>0</v>
      </c>
      <c r="AK190" s="586">
        <f t="shared" si="46"/>
        <v>0</v>
      </c>
    </row>
    <row r="191" spans="1:37" ht="15" customHeight="1" x14ac:dyDescent="0.25">
      <c r="B191" s="944">
        <v>52</v>
      </c>
      <c r="C191" s="1140"/>
      <c r="D191" s="1128" t="s">
        <v>1475</v>
      </c>
      <c r="E191" s="521" t="s">
        <v>328</v>
      </c>
      <c r="F191" s="511">
        <f t="shared" si="39"/>
        <v>13</v>
      </c>
      <c r="G191" s="519">
        <v>0</v>
      </c>
      <c r="H191" s="519">
        <v>0</v>
      </c>
      <c r="I191" s="519">
        <v>0</v>
      </c>
      <c r="J191" s="519">
        <v>13</v>
      </c>
      <c r="K191" s="511">
        <f t="shared" si="40"/>
        <v>19</v>
      </c>
      <c r="L191" s="519">
        <v>0</v>
      </c>
      <c r="M191" s="519">
        <v>1</v>
      </c>
      <c r="N191" s="519">
        <v>0</v>
      </c>
      <c r="O191" s="519">
        <v>18</v>
      </c>
      <c r="P191" s="511">
        <f t="shared" si="41"/>
        <v>8</v>
      </c>
      <c r="Q191" s="519">
        <v>0</v>
      </c>
      <c r="R191" s="519">
        <v>0</v>
      </c>
      <c r="S191" s="519">
        <v>0</v>
      </c>
      <c r="T191" s="519">
        <v>8</v>
      </c>
      <c r="U191" s="586">
        <f t="shared" si="42"/>
        <v>40</v>
      </c>
      <c r="V191" s="687">
        <f t="shared" si="43"/>
        <v>6</v>
      </c>
      <c r="W191" s="519">
        <v>0</v>
      </c>
      <c r="X191" s="519">
        <v>0</v>
      </c>
      <c r="Y191" s="519">
        <v>0</v>
      </c>
      <c r="Z191" s="519">
        <v>6</v>
      </c>
      <c r="AA191" s="687">
        <f t="shared" si="44"/>
        <v>0</v>
      </c>
      <c r="AB191" s="519">
        <v>0</v>
      </c>
      <c r="AC191" s="519">
        <v>0</v>
      </c>
      <c r="AD191" s="519">
        <v>0</v>
      </c>
      <c r="AE191" s="519">
        <v>0</v>
      </c>
      <c r="AF191" s="687">
        <f t="shared" si="45"/>
        <v>0</v>
      </c>
      <c r="AG191" s="519">
        <v>0</v>
      </c>
      <c r="AH191" s="519">
        <v>0</v>
      </c>
      <c r="AI191" s="519">
        <v>0</v>
      </c>
      <c r="AJ191" s="519">
        <v>0</v>
      </c>
      <c r="AK191" s="586">
        <f t="shared" si="46"/>
        <v>6</v>
      </c>
    </row>
    <row r="192" spans="1:37" ht="15.75" customHeight="1" x14ac:dyDescent="0.25">
      <c r="B192" s="945"/>
      <c r="C192" s="1140"/>
      <c r="D192" s="1129"/>
      <c r="E192" s="520" t="s">
        <v>329</v>
      </c>
      <c r="F192" s="511">
        <f t="shared" si="39"/>
        <v>0</v>
      </c>
      <c r="G192" s="103">
        <v>0</v>
      </c>
      <c r="H192" s="103">
        <v>0</v>
      </c>
      <c r="I192" s="103">
        <v>0</v>
      </c>
      <c r="J192" s="103">
        <v>0</v>
      </c>
      <c r="K192" s="511">
        <f t="shared" si="40"/>
        <v>0</v>
      </c>
      <c r="L192" s="103">
        <v>0</v>
      </c>
      <c r="M192" s="103">
        <v>0</v>
      </c>
      <c r="N192" s="103">
        <v>0</v>
      </c>
      <c r="O192" s="103">
        <v>0</v>
      </c>
      <c r="P192" s="511">
        <f t="shared" si="41"/>
        <v>0</v>
      </c>
      <c r="Q192" s="103">
        <v>0</v>
      </c>
      <c r="R192" s="103">
        <v>0</v>
      </c>
      <c r="S192" s="103">
        <v>0</v>
      </c>
      <c r="T192" s="103">
        <v>0</v>
      </c>
      <c r="U192" s="586">
        <f t="shared" si="42"/>
        <v>0</v>
      </c>
      <c r="V192" s="687">
        <f t="shared" si="43"/>
        <v>0</v>
      </c>
      <c r="W192" s="103">
        <v>0</v>
      </c>
      <c r="X192" s="103">
        <v>0</v>
      </c>
      <c r="Y192" s="103">
        <v>0</v>
      </c>
      <c r="Z192" s="103">
        <v>0</v>
      </c>
      <c r="AA192" s="687">
        <f t="shared" si="44"/>
        <v>0</v>
      </c>
      <c r="AB192" s="103">
        <v>0</v>
      </c>
      <c r="AC192" s="103">
        <v>0</v>
      </c>
      <c r="AD192" s="103">
        <v>0</v>
      </c>
      <c r="AE192" s="103">
        <v>0</v>
      </c>
      <c r="AF192" s="687">
        <f t="shared" si="45"/>
        <v>0</v>
      </c>
      <c r="AG192" s="103">
        <v>0</v>
      </c>
      <c r="AH192" s="103">
        <v>0</v>
      </c>
      <c r="AI192" s="103">
        <v>0</v>
      </c>
      <c r="AJ192" s="103">
        <v>0</v>
      </c>
      <c r="AK192" s="586">
        <f t="shared" si="46"/>
        <v>0</v>
      </c>
    </row>
    <row r="193" spans="2:37" ht="15.75" customHeight="1" thickBot="1" x14ac:dyDescent="0.3">
      <c r="B193" s="945"/>
      <c r="C193" s="1140"/>
      <c r="D193" s="1129"/>
      <c r="E193" s="153" t="s">
        <v>321</v>
      </c>
      <c r="F193" s="511">
        <f t="shared" si="39"/>
        <v>12</v>
      </c>
      <c r="G193" s="104">
        <v>0</v>
      </c>
      <c r="H193" s="104">
        <v>0</v>
      </c>
      <c r="I193" s="104">
        <v>0</v>
      </c>
      <c r="J193" s="104">
        <v>12</v>
      </c>
      <c r="K193" s="511">
        <f t="shared" si="40"/>
        <v>18</v>
      </c>
      <c r="L193" s="104">
        <v>0</v>
      </c>
      <c r="M193" s="104">
        <v>0</v>
      </c>
      <c r="N193" s="104">
        <v>0</v>
      </c>
      <c r="O193" s="104">
        <v>18</v>
      </c>
      <c r="P193" s="511">
        <f t="shared" si="41"/>
        <v>8</v>
      </c>
      <c r="Q193" s="104">
        <v>0</v>
      </c>
      <c r="R193" s="104">
        <v>0</v>
      </c>
      <c r="S193" s="104">
        <v>0</v>
      </c>
      <c r="T193" s="104">
        <v>8</v>
      </c>
      <c r="U193" s="586">
        <f t="shared" si="42"/>
        <v>38</v>
      </c>
      <c r="V193" s="687">
        <f t="shared" si="43"/>
        <v>6</v>
      </c>
      <c r="W193" s="104">
        <v>0</v>
      </c>
      <c r="X193" s="104">
        <v>0</v>
      </c>
      <c r="Y193" s="104">
        <v>0</v>
      </c>
      <c r="Z193" s="104">
        <v>6</v>
      </c>
      <c r="AA193" s="687">
        <f t="shared" si="44"/>
        <v>1</v>
      </c>
      <c r="AB193" s="104">
        <v>0</v>
      </c>
      <c r="AC193" s="104">
        <v>0</v>
      </c>
      <c r="AD193" s="104">
        <v>0</v>
      </c>
      <c r="AE193" s="104">
        <v>1</v>
      </c>
      <c r="AF193" s="687">
        <f t="shared" si="45"/>
        <v>0</v>
      </c>
      <c r="AG193" s="104">
        <v>0</v>
      </c>
      <c r="AH193" s="104">
        <v>0</v>
      </c>
      <c r="AI193" s="104">
        <v>0</v>
      </c>
      <c r="AJ193" s="104">
        <v>0</v>
      </c>
      <c r="AK193" s="586">
        <f t="shared" si="46"/>
        <v>7</v>
      </c>
    </row>
    <row r="194" spans="2:37" ht="19.5" thickBot="1" x14ac:dyDescent="0.3">
      <c r="B194" s="946"/>
      <c r="C194" s="1140"/>
      <c r="D194" s="1130"/>
      <c r="E194" s="522" t="s">
        <v>1319</v>
      </c>
      <c r="F194" s="511">
        <f t="shared" si="39"/>
        <v>0</v>
      </c>
      <c r="G194" s="523">
        <v>0</v>
      </c>
      <c r="H194" s="523">
        <v>0</v>
      </c>
      <c r="I194" s="523">
        <v>0</v>
      </c>
      <c r="J194" s="523">
        <v>0</v>
      </c>
      <c r="K194" s="511">
        <f t="shared" si="40"/>
        <v>0</v>
      </c>
      <c r="L194" s="523">
        <v>0</v>
      </c>
      <c r="M194" s="523">
        <v>0</v>
      </c>
      <c r="N194" s="523">
        <v>0</v>
      </c>
      <c r="O194" s="523">
        <v>0</v>
      </c>
      <c r="P194" s="511">
        <f t="shared" si="41"/>
        <v>0</v>
      </c>
      <c r="Q194" s="523">
        <v>0</v>
      </c>
      <c r="R194" s="523">
        <v>0</v>
      </c>
      <c r="S194" s="523">
        <v>0</v>
      </c>
      <c r="T194" s="523">
        <v>0</v>
      </c>
      <c r="U194" s="586">
        <f t="shared" si="42"/>
        <v>0</v>
      </c>
      <c r="V194" s="687">
        <f t="shared" si="43"/>
        <v>0</v>
      </c>
      <c r="W194" s="523">
        <v>0</v>
      </c>
      <c r="X194" s="523">
        <v>0</v>
      </c>
      <c r="Y194" s="523">
        <v>0</v>
      </c>
      <c r="Z194" s="523">
        <v>0</v>
      </c>
      <c r="AA194" s="687">
        <f t="shared" si="44"/>
        <v>0</v>
      </c>
      <c r="AB194" s="523">
        <v>0</v>
      </c>
      <c r="AC194" s="523">
        <v>0</v>
      </c>
      <c r="AD194" s="523">
        <v>0</v>
      </c>
      <c r="AE194" s="523">
        <v>0</v>
      </c>
      <c r="AF194" s="687">
        <f t="shared" si="45"/>
        <v>0</v>
      </c>
      <c r="AG194" s="523">
        <v>0</v>
      </c>
      <c r="AH194" s="523">
        <v>0</v>
      </c>
      <c r="AI194" s="523">
        <v>0</v>
      </c>
      <c r="AJ194" s="523">
        <v>0</v>
      </c>
      <c r="AK194" s="586">
        <f t="shared" si="46"/>
        <v>0</v>
      </c>
    </row>
    <row r="195" spans="2:37" ht="15" customHeight="1" x14ac:dyDescent="0.25">
      <c r="B195" s="944">
        <v>53</v>
      </c>
      <c r="C195" s="1140"/>
      <c r="D195" s="1128" t="s">
        <v>1476</v>
      </c>
      <c r="E195" s="520" t="s">
        <v>328</v>
      </c>
      <c r="F195" s="511">
        <f t="shared" si="39"/>
        <v>0</v>
      </c>
      <c r="G195" s="519">
        <v>0</v>
      </c>
      <c r="H195" s="519">
        <v>0</v>
      </c>
      <c r="I195" s="519">
        <v>0</v>
      </c>
      <c r="J195" s="519">
        <v>0</v>
      </c>
      <c r="K195" s="511">
        <f t="shared" si="40"/>
        <v>10</v>
      </c>
      <c r="L195" s="519">
        <v>0</v>
      </c>
      <c r="M195" s="519">
        <v>1</v>
      </c>
      <c r="N195" s="519">
        <v>0</v>
      </c>
      <c r="O195" s="519">
        <v>9</v>
      </c>
      <c r="P195" s="511">
        <f t="shared" si="41"/>
        <v>3</v>
      </c>
      <c r="Q195" s="519">
        <v>0</v>
      </c>
      <c r="R195" s="519">
        <v>0</v>
      </c>
      <c r="S195" s="519">
        <v>0</v>
      </c>
      <c r="T195" s="519">
        <v>3</v>
      </c>
      <c r="U195" s="586">
        <f t="shared" si="42"/>
        <v>13</v>
      </c>
      <c r="V195" s="687">
        <f t="shared" si="43"/>
        <v>3</v>
      </c>
      <c r="W195" s="519">
        <v>0</v>
      </c>
      <c r="X195" s="519">
        <v>1</v>
      </c>
      <c r="Y195" s="519">
        <v>0</v>
      </c>
      <c r="Z195" s="519">
        <v>2</v>
      </c>
      <c r="AA195" s="687">
        <f t="shared" si="44"/>
        <v>3</v>
      </c>
      <c r="AB195" s="519">
        <v>0</v>
      </c>
      <c r="AC195" s="519">
        <v>0</v>
      </c>
      <c r="AD195" s="519">
        <v>0</v>
      </c>
      <c r="AE195" s="519">
        <v>3</v>
      </c>
      <c r="AF195" s="687">
        <f t="shared" si="45"/>
        <v>3</v>
      </c>
      <c r="AG195" s="519">
        <v>0</v>
      </c>
      <c r="AH195" s="519">
        <v>0</v>
      </c>
      <c r="AI195" s="519">
        <v>0</v>
      </c>
      <c r="AJ195" s="519">
        <v>3</v>
      </c>
      <c r="AK195" s="586">
        <f t="shared" si="46"/>
        <v>9</v>
      </c>
    </row>
    <row r="196" spans="2:37" ht="15.75" customHeight="1" x14ac:dyDescent="0.25">
      <c r="B196" s="945"/>
      <c r="C196" s="1140"/>
      <c r="D196" s="1129"/>
      <c r="E196" s="520" t="s">
        <v>329</v>
      </c>
      <c r="F196" s="511">
        <f t="shared" si="39"/>
        <v>0</v>
      </c>
      <c r="G196" s="103">
        <v>0</v>
      </c>
      <c r="H196" s="103">
        <v>0</v>
      </c>
      <c r="I196" s="103">
        <v>0</v>
      </c>
      <c r="J196" s="103">
        <v>0</v>
      </c>
      <c r="K196" s="511">
        <f t="shared" si="40"/>
        <v>0</v>
      </c>
      <c r="L196" s="103">
        <v>0</v>
      </c>
      <c r="M196" s="103">
        <v>0</v>
      </c>
      <c r="N196" s="103">
        <v>0</v>
      </c>
      <c r="O196" s="103">
        <v>0</v>
      </c>
      <c r="P196" s="511">
        <f t="shared" si="41"/>
        <v>0</v>
      </c>
      <c r="Q196" s="103">
        <v>0</v>
      </c>
      <c r="R196" s="103">
        <v>0</v>
      </c>
      <c r="S196" s="103">
        <v>0</v>
      </c>
      <c r="T196" s="103">
        <v>0</v>
      </c>
      <c r="U196" s="586">
        <f t="shared" si="42"/>
        <v>0</v>
      </c>
      <c r="V196" s="687">
        <f t="shared" si="43"/>
        <v>0</v>
      </c>
      <c r="W196" s="103">
        <v>0</v>
      </c>
      <c r="X196" s="103">
        <v>0</v>
      </c>
      <c r="Y196" s="103">
        <v>0</v>
      </c>
      <c r="Z196" s="103">
        <v>0</v>
      </c>
      <c r="AA196" s="687">
        <f t="shared" si="44"/>
        <v>0</v>
      </c>
      <c r="AB196" s="103">
        <v>0</v>
      </c>
      <c r="AC196" s="103">
        <v>0</v>
      </c>
      <c r="AD196" s="103">
        <v>0</v>
      </c>
      <c r="AE196" s="103">
        <v>0</v>
      </c>
      <c r="AF196" s="687">
        <f t="shared" si="45"/>
        <v>0</v>
      </c>
      <c r="AG196" s="103">
        <v>0</v>
      </c>
      <c r="AH196" s="103">
        <v>0</v>
      </c>
      <c r="AI196" s="103">
        <v>0</v>
      </c>
      <c r="AJ196" s="103">
        <v>0</v>
      </c>
      <c r="AK196" s="586">
        <f t="shared" si="46"/>
        <v>0</v>
      </c>
    </row>
    <row r="197" spans="2:37" ht="15.75" customHeight="1" thickBot="1" x14ac:dyDescent="0.3">
      <c r="B197" s="945"/>
      <c r="C197" s="1140"/>
      <c r="D197" s="1129"/>
      <c r="E197" s="153" t="s">
        <v>321</v>
      </c>
      <c r="F197" s="511">
        <f t="shared" ref="F197:F260" si="47">J197+G197+H197+I197</f>
        <v>0</v>
      </c>
      <c r="G197" s="104">
        <v>0</v>
      </c>
      <c r="H197" s="104">
        <v>0</v>
      </c>
      <c r="I197" s="104">
        <v>0</v>
      </c>
      <c r="J197" s="104">
        <v>0</v>
      </c>
      <c r="K197" s="511">
        <f t="shared" ref="K197:K260" si="48">O197+L197+M197+N197</f>
        <v>7</v>
      </c>
      <c r="L197" s="104">
        <v>0</v>
      </c>
      <c r="M197" s="104">
        <v>1</v>
      </c>
      <c r="N197" s="104">
        <v>0</v>
      </c>
      <c r="O197" s="104">
        <v>6</v>
      </c>
      <c r="P197" s="511">
        <f t="shared" si="41"/>
        <v>4</v>
      </c>
      <c r="Q197" s="104">
        <v>0</v>
      </c>
      <c r="R197" s="104">
        <v>1</v>
      </c>
      <c r="S197" s="104">
        <v>0</v>
      </c>
      <c r="T197" s="104">
        <v>3</v>
      </c>
      <c r="U197" s="586">
        <f t="shared" si="42"/>
        <v>11</v>
      </c>
      <c r="V197" s="687">
        <f t="shared" si="43"/>
        <v>1</v>
      </c>
      <c r="W197" s="104">
        <v>0</v>
      </c>
      <c r="X197" s="104">
        <v>1</v>
      </c>
      <c r="Y197" s="104">
        <v>0</v>
      </c>
      <c r="Z197" s="104">
        <v>0</v>
      </c>
      <c r="AA197" s="687">
        <f t="shared" si="44"/>
        <v>5</v>
      </c>
      <c r="AB197" s="104">
        <v>0</v>
      </c>
      <c r="AC197" s="104">
        <v>0</v>
      </c>
      <c r="AD197" s="104">
        <v>0</v>
      </c>
      <c r="AE197" s="104">
        <v>5</v>
      </c>
      <c r="AF197" s="687">
        <f t="shared" si="45"/>
        <v>1</v>
      </c>
      <c r="AG197" s="104">
        <v>0</v>
      </c>
      <c r="AH197" s="104">
        <v>0</v>
      </c>
      <c r="AI197" s="104">
        <v>0</v>
      </c>
      <c r="AJ197" s="104">
        <v>1</v>
      </c>
      <c r="AK197" s="586">
        <f t="shared" si="46"/>
        <v>7</v>
      </c>
    </row>
    <row r="198" spans="2:37" ht="19.5" thickBot="1" x14ac:dyDescent="0.3">
      <c r="B198" s="946"/>
      <c r="C198" s="1140"/>
      <c r="D198" s="1130"/>
      <c r="E198" s="522" t="s">
        <v>1319</v>
      </c>
      <c r="F198" s="511">
        <f t="shared" si="47"/>
        <v>0</v>
      </c>
      <c r="G198" s="523">
        <v>0</v>
      </c>
      <c r="H198" s="523">
        <v>0</v>
      </c>
      <c r="I198" s="523">
        <v>0</v>
      </c>
      <c r="J198" s="523">
        <v>0</v>
      </c>
      <c r="K198" s="511">
        <f t="shared" si="48"/>
        <v>0</v>
      </c>
      <c r="L198" s="523">
        <v>0</v>
      </c>
      <c r="M198" s="523">
        <v>0</v>
      </c>
      <c r="N198" s="523">
        <v>0</v>
      </c>
      <c r="O198" s="523">
        <v>0</v>
      </c>
      <c r="P198" s="511">
        <f t="shared" ref="P198:P261" si="49">T198+Q198+R198+S198</f>
        <v>0</v>
      </c>
      <c r="Q198" s="523">
        <v>0</v>
      </c>
      <c r="R198" s="523">
        <v>0</v>
      </c>
      <c r="S198" s="523">
        <v>0</v>
      </c>
      <c r="T198" s="523">
        <v>0</v>
      </c>
      <c r="U198" s="586">
        <f t="shared" ref="U198:U261" si="50">F198+K198+P198</f>
        <v>0</v>
      </c>
      <c r="V198" s="687">
        <f t="shared" ref="V198:V261" si="51">W198+X198+Y198+Z198</f>
        <v>0</v>
      </c>
      <c r="W198" s="523">
        <v>0</v>
      </c>
      <c r="X198" s="523">
        <v>0</v>
      </c>
      <c r="Y198" s="523">
        <v>0</v>
      </c>
      <c r="Z198" s="523">
        <v>0</v>
      </c>
      <c r="AA198" s="687">
        <f t="shared" ref="AA198:AA261" si="52">AB198+AC198+AD198+AE198</f>
        <v>0</v>
      </c>
      <c r="AB198" s="523">
        <v>0</v>
      </c>
      <c r="AC198" s="523">
        <v>0</v>
      </c>
      <c r="AD198" s="523">
        <v>0</v>
      </c>
      <c r="AE198" s="523">
        <v>0</v>
      </c>
      <c r="AF198" s="687">
        <f t="shared" ref="AF198:AF261" si="53">AG198+AH198+AI198+AJ198</f>
        <v>0</v>
      </c>
      <c r="AG198" s="523">
        <v>0</v>
      </c>
      <c r="AH198" s="523">
        <v>0</v>
      </c>
      <c r="AI198" s="523">
        <v>0</v>
      </c>
      <c r="AJ198" s="523">
        <v>0</v>
      </c>
      <c r="AK198" s="586">
        <f t="shared" ref="AK198:AK261" si="54">V198+AA198+AF198</f>
        <v>0</v>
      </c>
    </row>
    <row r="199" spans="2:37" ht="15" customHeight="1" x14ac:dyDescent="0.25">
      <c r="B199" s="944">
        <v>54</v>
      </c>
      <c r="C199" s="1140"/>
      <c r="D199" s="1128" t="s">
        <v>1415</v>
      </c>
      <c r="E199" s="520" t="s">
        <v>328</v>
      </c>
      <c r="F199" s="511">
        <f t="shared" si="47"/>
        <v>0</v>
      </c>
      <c r="G199" s="519">
        <v>0</v>
      </c>
      <c r="H199" s="519">
        <v>0</v>
      </c>
      <c r="I199" s="519">
        <v>0</v>
      </c>
      <c r="J199" s="519">
        <v>0</v>
      </c>
      <c r="K199" s="511">
        <f t="shared" si="48"/>
        <v>0</v>
      </c>
      <c r="L199" s="519">
        <v>0</v>
      </c>
      <c r="M199" s="519">
        <v>0</v>
      </c>
      <c r="N199" s="519">
        <v>0</v>
      </c>
      <c r="O199" s="519">
        <v>0</v>
      </c>
      <c r="P199" s="511">
        <f t="shared" si="49"/>
        <v>0</v>
      </c>
      <c r="Q199" s="519">
        <v>0</v>
      </c>
      <c r="R199" s="519">
        <v>0</v>
      </c>
      <c r="S199" s="519">
        <v>0</v>
      </c>
      <c r="T199" s="519">
        <v>0</v>
      </c>
      <c r="U199" s="586">
        <f t="shared" si="50"/>
        <v>0</v>
      </c>
      <c r="V199" s="687">
        <f t="shared" si="51"/>
        <v>0</v>
      </c>
      <c r="W199" s="519">
        <v>0</v>
      </c>
      <c r="X199" s="519">
        <v>0</v>
      </c>
      <c r="Y199" s="519">
        <v>0</v>
      </c>
      <c r="Z199" s="519">
        <v>0</v>
      </c>
      <c r="AA199" s="687">
        <f t="shared" si="52"/>
        <v>0</v>
      </c>
      <c r="AB199" s="519">
        <v>0</v>
      </c>
      <c r="AC199" s="519">
        <v>0</v>
      </c>
      <c r="AD199" s="519">
        <v>0</v>
      </c>
      <c r="AE199" s="519">
        <v>0</v>
      </c>
      <c r="AF199" s="687">
        <f t="shared" si="53"/>
        <v>0</v>
      </c>
      <c r="AG199" s="519">
        <v>0</v>
      </c>
      <c r="AH199" s="519">
        <v>0</v>
      </c>
      <c r="AI199" s="519">
        <v>0</v>
      </c>
      <c r="AJ199" s="519">
        <v>0</v>
      </c>
      <c r="AK199" s="586">
        <f t="shared" si="54"/>
        <v>0</v>
      </c>
    </row>
    <row r="200" spans="2:37" ht="15" customHeight="1" x14ac:dyDescent="0.25">
      <c r="B200" s="945"/>
      <c r="C200" s="1140"/>
      <c r="D200" s="1129"/>
      <c r="E200" s="520" t="s">
        <v>329</v>
      </c>
      <c r="F200" s="511">
        <f t="shared" si="47"/>
        <v>0</v>
      </c>
      <c r="G200" s="103">
        <v>0</v>
      </c>
      <c r="H200" s="103">
        <v>0</v>
      </c>
      <c r="I200" s="103">
        <v>0</v>
      </c>
      <c r="J200" s="103">
        <v>0</v>
      </c>
      <c r="K200" s="511">
        <f t="shared" si="48"/>
        <v>0</v>
      </c>
      <c r="L200" s="103">
        <v>0</v>
      </c>
      <c r="M200" s="103">
        <v>0</v>
      </c>
      <c r="N200" s="103">
        <v>0</v>
      </c>
      <c r="O200" s="103">
        <v>0</v>
      </c>
      <c r="P200" s="511">
        <f t="shared" si="49"/>
        <v>0</v>
      </c>
      <c r="Q200" s="103">
        <v>0</v>
      </c>
      <c r="R200" s="103">
        <v>0</v>
      </c>
      <c r="S200" s="103">
        <v>0</v>
      </c>
      <c r="T200" s="103">
        <v>0</v>
      </c>
      <c r="U200" s="586">
        <f t="shared" si="50"/>
        <v>0</v>
      </c>
      <c r="V200" s="687">
        <f t="shared" si="51"/>
        <v>0</v>
      </c>
      <c r="W200" s="103">
        <v>0</v>
      </c>
      <c r="X200" s="103">
        <v>0</v>
      </c>
      <c r="Y200" s="103">
        <v>0</v>
      </c>
      <c r="Z200" s="103">
        <v>0</v>
      </c>
      <c r="AA200" s="687">
        <f t="shared" si="52"/>
        <v>0</v>
      </c>
      <c r="AB200" s="103">
        <v>0</v>
      </c>
      <c r="AC200" s="103">
        <v>0</v>
      </c>
      <c r="AD200" s="103">
        <v>0</v>
      </c>
      <c r="AE200" s="103">
        <v>0</v>
      </c>
      <c r="AF200" s="687">
        <f t="shared" si="53"/>
        <v>0</v>
      </c>
      <c r="AG200" s="103">
        <v>0</v>
      </c>
      <c r="AH200" s="103">
        <v>0</v>
      </c>
      <c r="AI200" s="103">
        <v>0</v>
      </c>
      <c r="AJ200" s="103">
        <v>0</v>
      </c>
      <c r="AK200" s="586">
        <f t="shared" si="54"/>
        <v>0</v>
      </c>
    </row>
    <row r="201" spans="2:37" ht="15" customHeight="1" thickBot="1" x14ac:dyDescent="0.3">
      <c r="B201" s="945"/>
      <c r="C201" s="1140"/>
      <c r="D201" s="1129"/>
      <c r="E201" s="153" t="s">
        <v>321</v>
      </c>
      <c r="F201" s="511">
        <f t="shared" si="47"/>
        <v>17</v>
      </c>
      <c r="G201" s="104">
        <v>0</v>
      </c>
      <c r="H201" s="104">
        <v>0</v>
      </c>
      <c r="I201" s="104">
        <v>0</v>
      </c>
      <c r="J201" s="104">
        <v>17</v>
      </c>
      <c r="K201" s="511">
        <f t="shared" si="48"/>
        <v>0</v>
      </c>
      <c r="L201" s="104">
        <v>0</v>
      </c>
      <c r="M201" s="104">
        <v>0</v>
      </c>
      <c r="N201" s="104">
        <v>0</v>
      </c>
      <c r="O201" s="104">
        <v>0</v>
      </c>
      <c r="P201" s="511">
        <f t="shared" si="49"/>
        <v>0</v>
      </c>
      <c r="Q201" s="104">
        <v>0</v>
      </c>
      <c r="R201" s="104">
        <v>0</v>
      </c>
      <c r="S201" s="104">
        <v>0</v>
      </c>
      <c r="T201" s="104">
        <v>0</v>
      </c>
      <c r="U201" s="586">
        <f t="shared" si="50"/>
        <v>17</v>
      </c>
      <c r="V201" s="687">
        <f t="shared" si="51"/>
        <v>0</v>
      </c>
      <c r="W201" s="104">
        <v>0</v>
      </c>
      <c r="X201" s="104">
        <v>0</v>
      </c>
      <c r="Y201" s="104">
        <v>0</v>
      </c>
      <c r="Z201" s="104">
        <v>0</v>
      </c>
      <c r="AA201" s="687">
        <f t="shared" si="52"/>
        <v>0</v>
      </c>
      <c r="AB201" s="104">
        <v>0</v>
      </c>
      <c r="AC201" s="104">
        <v>0</v>
      </c>
      <c r="AD201" s="104">
        <v>0</v>
      </c>
      <c r="AE201" s="104">
        <v>0</v>
      </c>
      <c r="AF201" s="687">
        <f t="shared" si="53"/>
        <v>0</v>
      </c>
      <c r="AG201" s="104">
        <v>0</v>
      </c>
      <c r="AH201" s="104">
        <v>0</v>
      </c>
      <c r="AI201" s="104">
        <v>0</v>
      </c>
      <c r="AJ201" s="104">
        <v>0</v>
      </c>
      <c r="AK201" s="586">
        <f t="shared" si="54"/>
        <v>0</v>
      </c>
    </row>
    <row r="202" spans="2:37" ht="15" customHeight="1" thickBot="1" x14ac:dyDescent="0.3">
      <c r="B202" s="946"/>
      <c r="C202" s="1140"/>
      <c r="D202" s="1130"/>
      <c r="E202" s="522" t="s">
        <v>1319</v>
      </c>
      <c r="F202" s="511">
        <f t="shared" si="47"/>
        <v>33</v>
      </c>
      <c r="G202" s="523">
        <v>1</v>
      </c>
      <c r="H202" s="523">
        <v>2</v>
      </c>
      <c r="I202" s="523">
        <v>0</v>
      </c>
      <c r="J202" s="523">
        <v>30</v>
      </c>
      <c r="K202" s="511">
        <f t="shared" si="48"/>
        <v>0</v>
      </c>
      <c r="L202" s="523">
        <v>0</v>
      </c>
      <c r="M202" s="523">
        <v>0</v>
      </c>
      <c r="N202" s="523">
        <v>0</v>
      </c>
      <c r="O202" s="523">
        <v>0</v>
      </c>
      <c r="P202" s="511">
        <f t="shared" si="49"/>
        <v>0</v>
      </c>
      <c r="Q202" s="523">
        <v>0</v>
      </c>
      <c r="R202" s="523">
        <v>0</v>
      </c>
      <c r="S202" s="523">
        <v>0</v>
      </c>
      <c r="T202" s="523">
        <v>0</v>
      </c>
      <c r="U202" s="586">
        <f t="shared" si="50"/>
        <v>33</v>
      </c>
      <c r="V202" s="687">
        <f t="shared" si="51"/>
        <v>0</v>
      </c>
      <c r="W202" s="523">
        <v>0</v>
      </c>
      <c r="X202" s="523">
        <v>0</v>
      </c>
      <c r="Y202" s="523">
        <v>0</v>
      </c>
      <c r="Z202" s="523">
        <v>0</v>
      </c>
      <c r="AA202" s="687">
        <f t="shared" si="52"/>
        <v>0</v>
      </c>
      <c r="AB202" s="523">
        <v>0</v>
      </c>
      <c r="AC202" s="523">
        <v>0</v>
      </c>
      <c r="AD202" s="523">
        <v>0</v>
      </c>
      <c r="AE202" s="523">
        <v>0</v>
      </c>
      <c r="AF202" s="687">
        <f t="shared" si="53"/>
        <v>0</v>
      </c>
      <c r="AG202" s="523">
        <v>0</v>
      </c>
      <c r="AH202" s="523">
        <v>0</v>
      </c>
      <c r="AI202" s="523">
        <v>0</v>
      </c>
      <c r="AJ202" s="523">
        <v>0</v>
      </c>
      <c r="AK202" s="586">
        <f t="shared" si="54"/>
        <v>0</v>
      </c>
    </row>
    <row r="203" spans="2:37" ht="15" customHeight="1" x14ac:dyDescent="0.25">
      <c r="B203" s="944">
        <v>55</v>
      </c>
      <c r="C203" s="1140"/>
      <c r="D203" s="1128" t="s">
        <v>1477</v>
      </c>
      <c r="E203" s="524" t="s">
        <v>328</v>
      </c>
      <c r="F203" s="511">
        <f t="shared" si="47"/>
        <v>0</v>
      </c>
      <c r="G203" s="525">
        <v>0</v>
      </c>
      <c r="H203" s="525">
        <v>0</v>
      </c>
      <c r="I203" s="525">
        <v>0</v>
      </c>
      <c r="J203" s="525">
        <v>0</v>
      </c>
      <c r="K203" s="511">
        <f t="shared" si="48"/>
        <v>0</v>
      </c>
      <c r="L203" s="519">
        <v>0</v>
      </c>
      <c r="M203" s="519">
        <v>0</v>
      </c>
      <c r="N203" s="519">
        <v>0</v>
      </c>
      <c r="O203" s="519">
        <v>0</v>
      </c>
      <c r="P203" s="511">
        <f t="shared" si="49"/>
        <v>0</v>
      </c>
      <c r="Q203" s="519">
        <v>0</v>
      </c>
      <c r="R203" s="519">
        <v>0</v>
      </c>
      <c r="S203" s="519">
        <v>0</v>
      </c>
      <c r="T203" s="519">
        <v>0</v>
      </c>
      <c r="U203" s="586">
        <f t="shared" si="50"/>
        <v>0</v>
      </c>
      <c r="V203" s="687">
        <f t="shared" si="51"/>
        <v>0</v>
      </c>
      <c r="W203" s="519">
        <v>0</v>
      </c>
      <c r="X203" s="519">
        <v>0</v>
      </c>
      <c r="Y203" s="519">
        <v>0</v>
      </c>
      <c r="Z203" s="519">
        <v>0</v>
      </c>
      <c r="AA203" s="687">
        <f t="shared" si="52"/>
        <v>0</v>
      </c>
      <c r="AB203" s="519">
        <v>0</v>
      </c>
      <c r="AC203" s="519">
        <v>0</v>
      </c>
      <c r="AD203" s="519">
        <v>0</v>
      </c>
      <c r="AE203" s="519">
        <v>0</v>
      </c>
      <c r="AF203" s="687">
        <f t="shared" si="53"/>
        <v>0</v>
      </c>
      <c r="AG203" s="519">
        <v>0</v>
      </c>
      <c r="AH203" s="519">
        <v>0</v>
      </c>
      <c r="AI203" s="519">
        <v>0</v>
      </c>
      <c r="AJ203" s="519">
        <v>0</v>
      </c>
      <c r="AK203" s="586">
        <f t="shared" si="54"/>
        <v>0</v>
      </c>
    </row>
    <row r="204" spans="2:37" ht="18.75" x14ac:dyDescent="0.25">
      <c r="B204" s="945"/>
      <c r="C204" s="1140"/>
      <c r="D204" s="1129"/>
      <c r="E204" s="526" t="s">
        <v>329</v>
      </c>
      <c r="F204" s="511">
        <f t="shared" si="47"/>
        <v>0</v>
      </c>
      <c r="G204" s="527">
        <v>0</v>
      </c>
      <c r="H204" s="527">
        <v>0</v>
      </c>
      <c r="I204" s="527">
        <v>0</v>
      </c>
      <c r="J204" s="527">
        <v>0</v>
      </c>
      <c r="K204" s="511">
        <f t="shared" si="48"/>
        <v>0</v>
      </c>
      <c r="L204" s="103">
        <v>0</v>
      </c>
      <c r="M204" s="103">
        <v>0</v>
      </c>
      <c r="N204" s="103">
        <v>0</v>
      </c>
      <c r="O204" s="103">
        <v>0</v>
      </c>
      <c r="P204" s="511">
        <f t="shared" si="49"/>
        <v>0</v>
      </c>
      <c r="Q204" s="103">
        <v>0</v>
      </c>
      <c r="R204" s="103">
        <v>0</v>
      </c>
      <c r="S204" s="103">
        <v>0</v>
      </c>
      <c r="T204" s="103">
        <v>0</v>
      </c>
      <c r="U204" s="586">
        <f t="shared" si="50"/>
        <v>0</v>
      </c>
      <c r="V204" s="687">
        <f t="shared" si="51"/>
        <v>0</v>
      </c>
      <c r="W204" s="103">
        <v>0</v>
      </c>
      <c r="X204" s="103">
        <v>0</v>
      </c>
      <c r="Y204" s="103">
        <v>0</v>
      </c>
      <c r="Z204" s="103">
        <v>0</v>
      </c>
      <c r="AA204" s="687">
        <f t="shared" si="52"/>
        <v>0</v>
      </c>
      <c r="AB204" s="103">
        <v>0</v>
      </c>
      <c r="AC204" s="103">
        <v>0</v>
      </c>
      <c r="AD204" s="103">
        <v>0</v>
      </c>
      <c r="AE204" s="103">
        <v>0</v>
      </c>
      <c r="AF204" s="687">
        <f t="shared" si="53"/>
        <v>0</v>
      </c>
      <c r="AG204" s="103">
        <v>0</v>
      </c>
      <c r="AH204" s="103">
        <v>0</v>
      </c>
      <c r="AI204" s="103">
        <v>0</v>
      </c>
      <c r="AJ204" s="103">
        <v>0</v>
      </c>
      <c r="AK204" s="586">
        <f t="shared" si="54"/>
        <v>0</v>
      </c>
    </row>
    <row r="205" spans="2:37" ht="12.75" customHeight="1" thickBot="1" x14ac:dyDescent="0.3">
      <c r="B205" s="945"/>
      <c r="C205" s="1140"/>
      <c r="D205" s="1129"/>
      <c r="E205" s="532" t="s">
        <v>321</v>
      </c>
      <c r="F205" s="511">
        <f t="shared" si="47"/>
        <v>1</v>
      </c>
      <c r="G205" s="533">
        <v>0</v>
      </c>
      <c r="H205" s="533">
        <v>0</v>
      </c>
      <c r="I205" s="533">
        <v>0</v>
      </c>
      <c r="J205" s="533">
        <v>1</v>
      </c>
      <c r="K205" s="511">
        <f t="shared" si="48"/>
        <v>0</v>
      </c>
      <c r="L205" s="104">
        <v>0</v>
      </c>
      <c r="M205" s="104">
        <v>0</v>
      </c>
      <c r="N205" s="104">
        <v>0</v>
      </c>
      <c r="O205" s="104">
        <v>0</v>
      </c>
      <c r="P205" s="511">
        <f t="shared" si="49"/>
        <v>0</v>
      </c>
      <c r="Q205" s="104">
        <v>0</v>
      </c>
      <c r="R205" s="104">
        <v>0</v>
      </c>
      <c r="S205" s="104">
        <v>0</v>
      </c>
      <c r="T205" s="104">
        <v>0</v>
      </c>
      <c r="U205" s="586">
        <f t="shared" si="50"/>
        <v>1</v>
      </c>
      <c r="V205" s="687">
        <f t="shared" si="51"/>
        <v>0</v>
      </c>
      <c r="W205" s="104">
        <v>0</v>
      </c>
      <c r="X205" s="104">
        <v>0</v>
      </c>
      <c r="Y205" s="104">
        <v>0</v>
      </c>
      <c r="Z205" s="104">
        <v>0</v>
      </c>
      <c r="AA205" s="687">
        <f t="shared" si="52"/>
        <v>0</v>
      </c>
      <c r="AB205" s="104">
        <v>0</v>
      </c>
      <c r="AC205" s="104">
        <v>0</v>
      </c>
      <c r="AD205" s="104">
        <v>0</v>
      </c>
      <c r="AE205" s="104">
        <v>0</v>
      </c>
      <c r="AF205" s="687">
        <f t="shared" si="53"/>
        <v>0</v>
      </c>
      <c r="AG205" s="104">
        <v>0</v>
      </c>
      <c r="AH205" s="104">
        <v>0</v>
      </c>
      <c r="AI205" s="104">
        <v>0</v>
      </c>
      <c r="AJ205" s="104">
        <v>0</v>
      </c>
      <c r="AK205" s="586">
        <f t="shared" si="54"/>
        <v>0</v>
      </c>
    </row>
    <row r="206" spans="2:37" ht="15.75" customHeight="1" thickBot="1" x14ac:dyDescent="0.3">
      <c r="B206" s="946"/>
      <c r="C206" s="1140"/>
      <c r="D206" s="1130"/>
      <c r="E206" s="522" t="s">
        <v>1319</v>
      </c>
      <c r="F206" s="511">
        <f t="shared" si="47"/>
        <v>13</v>
      </c>
      <c r="G206" s="523">
        <v>0</v>
      </c>
      <c r="H206" s="523">
        <v>1</v>
      </c>
      <c r="I206" s="523">
        <v>0</v>
      </c>
      <c r="J206" s="523">
        <v>12</v>
      </c>
      <c r="K206" s="511">
        <f t="shared" si="48"/>
        <v>11</v>
      </c>
      <c r="L206" s="523">
        <v>0</v>
      </c>
      <c r="M206" s="523">
        <v>2</v>
      </c>
      <c r="N206" s="523">
        <v>0</v>
      </c>
      <c r="O206" s="523">
        <v>9</v>
      </c>
      <c r="P206" s="511">
        <f t="shared" si="49"/>
        <v>12</v>
      </c>
      <c r="Q206" s="523">
        <v>0</v>
      </c>
      <c r="R206" s="523">
        <v>3</v>
      </c>
      <c r="S206" s="523">
        <v>0</v>
      </c>
      <c r="T206" s="523">
        <v>9</v>
      </c>
      <c r="U206" s="586">
        <f t="shared" si="50"/>
        <v>36</v>
      </c>
      <c r="V206" s="687">
        <f t="shared" si="51"/>
        <v>5</v>
      </c>
      <c r="W206" s="523">
        <v>0</v>
      </c>
      <c r="X206" s="523">
        <v>1</v>
      </c>
      <c r="Y206" s="523">
        <v>0</v>
      </c>
      <c r="Z206" s="523">
        <v>4</v>
      </c>
      <c r="AA206" s="687">
        <f t="shared" si="52"/>
        <v>8</v>
      </c>
      <c r="AB206" s="523">
        <v>0</v>
      </c>
      <c r="AC206" s="523">
        <v>0</v>
      </c>
      <c r="AD206" s="523">
        <v>0</v>
      </c>
      <c r="AE206" s="523">
        <v>8</v>
      </c>
      <c r="AF206" s="687">
        <f t="shared" si="53"/>
        <v>6</v>
      </c>
      <c r="AG206" s="523">
        <v>0</v>
      </c>
      <c r="AH206" s="523">
        <v>1</v>
      </c>
      <c r="AI206" s="523">
        <v>0</v>
      </c>
      <c r="AJ206" s="523">
        <v>5</v>
      </c>
      <c r="AK206" s="586">
        <f t="shared" si="54"/>
        <v>19</v>
      </c>
    </row>
    <row r="207" spans="2:37" ht="15" customHeight="1" x14ac:dyDescent="0.25">
      <c r="B207" s="944">
        <v>56</v>
      </c>
      <c r="C207" s="1140"/>
      <c r="D207" s="1128" t="s">
        <v>1478</v>
      </c>
      <c r="E207" s="524" t="s">
        <v>328</v>
      </c>
      <c r="F207" s="511">
        <f t="shared" si="47"/>
        <v>118</v>
      </c>
      <c r="G207" s="525">
        <v>1</v>
      </c>
      <c r="H207" s="525">
        <v>3</v>
      </c>
      <c r="I207" s="525">
        <v>0</v>
      </c>
      <c r="J207" s="525">
        <v>114</v>
      </c>
      <c r="K207" s="511">
        <f t="shared" si="48"/>
        <v>90</v>
      </c>
      <c r="L207" s="519">
        <v>0</v>
      </c>
      <c r="M207" s="519">
        <v>2</v>
      </c>
      <c r="N207" s="519">
        <v>1</v>
      </c>
      <c r="O207" s="519">
        <v>87</v>
      </c>
      <c r="P207" s="511">
        <f t="shared" si="49"/>
        <v>62</v>
      </c>
      <c r="Q207" s="519">
        <v>1</v>
      </c>
      <c r="R207" s="519">
        <v>2</v>
      </c>
      <c r="S207" s="519">
        <v>0</v>
      </c>
      <c r="T207" s="519">
        <v>59</v>
      </c>
      <c r="U207" s="586">
        <f t="shared" si="50"/>
        <v>270</v>
      </c>
      <c r="V207" s="687">
        <f t="shared" si="51"/>
        <v>125</v>
      </c>
      <c r="W207" s="519">
        <v>1</v>
      </c>
      <c r="X207" s="519">
        <v>0</v>
      </c>
      <c r="Y207" s="519">
        <v>0</v>
      </c>
      <c r="Z207" s="519">
        <v>124</v>
      </c>
      <c r="AA207" s="687">
        <f t="shared" si="52"/>
        <v>111</v>
      </c>
      <c r="AB207" s="519">
        <v>1</v>
      </c>
      <c r="AC207" s="519">
        <v>3</v>
      </c>
      <c r="AD207" s="519">
        <v>1</v>
      </c>
      <c r="AE207" s="519">
        <v>106</v>
      </c>
      <c r="AF207" s="687">
        <f t="shared" si="53"/>
        <v>24</v>
      </c>
      <c r="AG207" s="519">
        <v>0</v>
      </c>
      <c r="AH207" s="519">
        <v>0</v>
      </c>
      <c r="AI207" s="519">
        <v>0</v>
      </c>
      <c r="AJ207" s="519">
        <v>24</v>
      </c>
      <c r="AK207" s="586">
        <f t="shared" si="54"/>
        <v>260</v>
      </c>
    </row>
    <row r="208" spans="2:37" ht="18.75" x14ac:dyDescent="0.25">
      <c r="B208" s="945"/>
      <c r="C208" s="1140"/>
      <c r="D208" s="1129"/>
      <c r="E208" s="526" t="s">
        <v>329</v>
      </c>
      <c r="F208" s="511">
        <f t="shared" si="47"/>
        <v>0</v>
      </c>
      <c r="G208" s="527">
        <v>0</v>
      </c>
      <c r="H208" s="527">
        <v>0</v>
      </c>
      <c r="I208" s="527">
        <v>0</v>
      </c>
      <c r="J208" s="527">
        <v>0</v>
      </c>
      <c r="K208" s="511">
        <f t="shared" si="48"/>
        <v>0</v>
      </c>
      <c r="L208" s="103">
        <v>0</v>
      </c>
      <c r="M208" s="103">
        <v>0</v>
      </c>
      <c r="N208" s="103">
        <v>0</v>
      </c>
      <c r="O208" s="103">
        <v>0</v>
      </c>
      <c r="P208" s="511">
        <f t="shared" si="49"/>
        <v>0</v>
      </c>
      <c r="Q208" s="103">
        <v>0</v>
      </c>
      <c r="R208" s="103">
        <v>0</v>
      </c>
      <c r="S208" s="103">
        <v>0</v>
      </c>
      <c r="T208" s="103">
        <v>0</v>
      </c>
      <c r="U208" s="586">
        <f t="shared" si="50"/>
        <v>0</v>
      </c>
      <c r="V208" s="687">
        <f t="shared" si="51"/>
        <v>0</v>
      </c>
      <c r="W208" s="103">
        <v>0</v>
      </c>
      <c r="X208" s="103">
        <v>0</v>
      </c>
      <c r="Y208" s="103">
        <v>0</v>
      </c>
      <c r="Z208" s="103">
        <v>0</v>
      </c>
      <c r="AA208" s="687">
        <f t="shared" si="52"/>
        <v>0</v>
      </c>
      <c r="AB208" s="103">
        <v>0</v>
      </c>
      <c r="AC208" s="103">
        <v>0</v>
      </c>
      <c r="AD208" s="103">
        <v>0</v>
      </c>
      <c r="AE208" s="103">
        <v>0</v>
      </c>
      <c r="AF208" s="687">
        <f t="shared" si="53"/>
        <v>0</v>
      </c>
      <c r="AG208" s="103">
        <v>0</v>
      </c>
      <c r="AH208" s="103">
        <v>0</v>
      </c>
      <c r="AI208" s="103">
        <v>0</v>
      </c>
      <c r="AJ208" s="103">
        <v>0</v>
      </c>
      <c r="AK208" s="586">
        <f t="shared" si="54"/>
        <v>0</v>
      </c>
    </row>
    <row r="209" spans="2:37" ht="19.5" thickBot="1" x14ac:dyDescent="0.3">
      <c r="B209" s="945"/>
      <c r="C209" s="1140"/>
      <c r="D209" s="1129"/>
      <c r="E209" s="153" t="s">
        <v>321</v>
      </c>
      <c r="F209" s="511">
        <f t="shared" si="47"/>
        <v>56</v>
      </c>
      <c r="G209" s="104">
        <v>0</v>
      </c>
      <c r="H209" s="104">
        <v>4</v>
      </c>
      <c r="I209" s="104">
        <v>0</v>
      </c>
      <c r="J209" s="104">
        <v>52</v>
      </c>
      <c r="K209" s="511">
        <f t="shared" si="48"/>
        <v>123</v>
      </c>
      <c r="L209" s="104">
        <v>0</v>
      </c>
      <c r="M209" s="104">
        <v>2</v>
      </c>
      <c r="N209" s="104">
        <v>0</v>
      </c>
      <c r="O209" s="104">
        <v>121</v>
      </c>
      <c r="P209" s="511">
        <f t="shared" si="49"/>
        <v>66</v>
      </c>
      <c r="Q209" s="104">
        <v>1</v>
      </c>
      <c r="R209" s="104">
        <v>3</v>
      </c>
      <c r="S209" s="104">
        <v>0</v>
      </c>
      <c r="T209" s="104">
        <v>62</v>
      </c>
      <c r="U209" s="586">
        <f t="shared" si="50"/>
        <v>245</v>
      </c>
      <c r="V209" s="687">
        <f t="shared" si="51"/>
        <v>108</v>
      </c>
      <c r="W209" s="104">
        <v>1</v>
      </c>
      <c r="X209" s="104">
        <v>2</v>
      </c>
      <c r="Y209" s="104">
        <v>0</v>
      </c>
      <c r="Z209" s="104">
        <v>105</v>
      </c>
      <c r="AA209" s="687">
        <f t="shared" si="52"/>
        <v>91</v>
      </c>
      <c r="AB209" s="104">
        <v>0</v>
      </c>
      <c r="AC209" s="104">
        <v>0</v>
      </c>
      <c r="AD209" s="104">
        <v>0</v>
      </c>
      <c r="AE209" s="104">
        <v>91</v>
      </c>
      <c r="AF209" s="687">
        <f t="shared" si="53"/>
        <v>108</v>
      </c>
      <c r="AG209" s="104">
        <v>1</v>
      </c>
      <c r="AH209" s="104">
        <v>5</v>
      </c>
      <c r="AI209" s="104">
        <v>1</v>
      </c>
      <c r="AJ209" s="104">
        <v>101</v>
      </c>
      <c r="AK209" s="586">
        <f t="shared" si="54"/>
        <v>307</v>
      </c>
    </row>
    <row r="210" spans="2:37" ht="19.5" thickBot="1" x14ac:dyDescent="0.3">
      <c r="B210" s="1131"/>
      <c r="C210" s="1141"/>
      <c r="D210" s="1130"/>
      <c r="E210" s="522" t="s">
        <v>1319</v>
      </c>
      <c r="F210" s="511">
        <f t="shared" si="47"/>
        <v>0</v>
      </c>
      <c r="G210" s="523">
        <v>0</v>
      </c>
      <c r="H210" s="523">
        <v>0</v>
      </c>
      <c r="I210" s="523">
        <v>0</v>
      </c>
      <c r="J210" s="523">
        <v>0</v>
      </c>
      <c r="K210" s="511">
        <f t="shared" si="48"/>
        <v>0</v>
      </c>
      <c r="L210" s="523">
        <v>0</v>
      </c>
      <c r="M210" s="523">
        <v>0</v>
      </c>
      <c r="N210" s="523">
        <v>0</v>
      </c>
      <c r="O210" s="523">
        <v>0</v>
      </c>
      <c r="P210" s="511">
        <f t="shared" si="49"/>
        <v>0</v>
      </c>
      <c r="Q210" s="523">
        <v>0</v>
      </c>
      <c r="R210" s="523">
        <v>0</v>
      </c>
      <c r="S210" s="523">
        <v>0</v>
      </c>
      <c r="T210" s="523">
        <v>0</v>
      </c>
      <c r="U210" s="586">
        <f t="shared" si="50"/>
        <v>0</v>
      </c>
      <c r="V210" s="687">
        <f t="shared" si="51"/>
        <v>0</v>
      </c>
      <c r="W210" s="523">
        <v>0</v>
      </c>
      <c r="X210" s="523">
        <v>0</v>
      </c>
      <c r="Y210" s="523">
        <v>0</v>
      </c>
      <c r="Z210" s="523">
        <v>0</v>
      </c>
      <c r="AA210" s="687">
        <f t="shared" si="52"/>
        <v>0</v>
      </c>
      <c r="AB210" s="523">
        <v>0</v>
      </c>
      <c r="AC210" s="523">
        <v>0</v>
      </c>
      <c r="AD210" s="523">
        <v>0</v>
      </c>
      <c r="AE210" s="523">
        <v>0</v>
      </c>
      <c r="AF210" s="687">
        <f t="shared" si="53"/>
        <v>7</v>
      </c>
      <c r="AG210" s="523">
        <v>0</v>
      </c>
      <c r="AH210" s="523">
        <v>0</v>
      </c>
      <c r="AI210" s="523">
        <v>0</v>
      </c>
      <c r="AJ210" s="523">
        <v>7</v>
      </c>
      <c r="AK210" s="586">
        <f t="shared" si="54"/>
        <v>7</v>
      </c>
    </row>
    <row r="211" spans="2:37" ht="18.75" x14ac:dyDescent="0.25">
      <c r="B211" s="1132">
        <v>1</v>
      </c>
      <c r="C211" s="1133" t="s">
        <v>539</v>
      </c>
      <c r="D211" s="1121" t="s">
        <v>1479</v>
      </c>
      <c r="E211" s="521" t="s">
        <v>328</v>
      </c>
      <c r="F211" s="511">
        <f t="shared" si="47"/>
        <v>0</v>
      </c>
      <c r="G211" s="519"/>
      <c r="H211" s="519"/>
      <c r="I211" s="519"/>
      <c r="J211" s="519"/>
      <c r="K211" s="511">
        <f t="shared" si="48"/>
        <v>0</v>
      </c>
      <c r="L211" s="519"/>
      <c r="M211" s="519"/>
      <c r="N211" s="519"/>
      <c r="O211" s="519"/>
      <c r="P211" s="511">
        <f t="shared" si="49"/>
        <v>0</v>
      </c>
      <c r="Q211" s="519"/>
      <c r="R211" s="519"/>
      <c r="S211" s="519"/>
      <c r="T211" s="519"/>
      <c r="U211" s="586">
        <f t="shared" si="50"/>
        <v>0</v>
      </c>
      <c r="V211" s="687">
        <f t="shared" si="51"/>
        <v>0</v>
      </c>
      <c r="W211" s="519"/>
      <c r="X211" s="519"/>
      <c r="Y211" s="519"/>
      <c r="Z211" s="519"/>
      <c r="AA211" s="687">
        <f t="shared" si="52"/>
        <v>0</v>
      </c>
      <c r="AB211" s="519"/>
      <c r="AC211" s="519"/>
      <c r="AD211" s="519"/>
      <c r="AE211" s="519"/>
      <c r="AF211" s="687">
        <f t="shared" si="53"/>
        <v>0</v>
      </c>
      <c r="AG211" s="519"/>
      <c r="AH211" s="519"/>
      <c r="AI211" s="519"/>
      <c r="AJ211" s="519"/>
      <c r="AK211" s="586">
        <f t="shared" si="54"/>
        <v>0</v>
      </c>
    </row>
    <row r="212" spans="2:37" ht="18.75" x14ac:dyDescent="0.25">
      <c r="B212" s="945"/>
      <c r="C212" s="1134"/>
      <c r="D212" s="1122"/>
      <c r="E212" s="520" t="s">
        <v>329</v>
      </c>
      <c r="F212" s="511">
        <f t="shared" si="47"/>
        <v>0</v>
      </c>
      <c r="G212" s="103"/>
      <c r="H212" s="103"/>
      <c r="I212" s="103"/>
      <c r="J212" s="103"/>
      <c r="K212" s="511">
        <f t="shared" si="48"/>
        <v>0</v>
      </c>
      <c r="L212" s="103"/>
      <c r="M212" s="103"/>
      <c r="N212" s="103"/>
      <c r="O212" s="103"/>
      <c r="P212" s="511">
        <f t="shared" si="49"/>
        <v>0</v>
      </c>
      <c r="Q212" s="103"/>
      <c r="R212" s="103"/>
      <c r="S212" s="103"/>
      <c r="T212" s="103"/>
      <c r="U212" s="586">
        <f t="shared" si="50"/>
        <v>0</v>
      </c>
      <c r="V212" s="687">
        <f t="shared" si="51"/>
        <v>0</v>
      </c>
      <c r="W212" s="103"/>
      <c r="X212" s="103"/>
      <c r="Y212" s="103"/>
      <c r="Z212" s="103"/>
      <c r="AA212" s="687">
        <f t="shared" si="52"/>
        <v>0</v>
      </c>
      <c r="AB212" s="103"/>
      <c r="AC212" s="103"/>
      <c r="AD212" s="103"/>
      <c r="AE212" s="103"/>
      <c r="AF212" s="687">
        <f t="shared" si="53"/>
        <v>0</v>
      </c>
      <c r="AG212" s="103"/>
      <c r="AH212" s="103"/>
      <c r="AI212" s="103"/>
      <c r="AJ212" s="103"/>
      <c r="AK212" s="586">
        <f t="shared" si="54"/>
        <v>0</v>
      </c>
    </row>
    <row r="213" spans="2:37" ht="19.5" thickBot="1" x14ac:dyDescent="0.3">
      <c r="B213" s="946"/>
      <c r="C213" s="1134"/>
      <c r="D213" s="1123"/>
      <c r="E213" s="153" t="s">
        <v>321</v>
      </c>
      <c r="F213" s="511">
        <f t="shared" si="47"/>
        <v>0</v>
      </c>
      <c r="G213" s="104"/>
      <c r="H213" s="104"/>
      <c r="I213" s="104"/>
      <c r="J213" s="104"/>
      <c r="K213" s="511">
        <f t="shared" si="48"/>
        <v>0</v>
      </c>
      <c r="L213" s="104"/>
      <c r="M213" s="104"/>
      <c r="N213" s="104"/>
      <c r="O213" s="104"/>
      <c r="P213" s="511">
        <f t="shared" si="49"/>
        <v>0</v>
      </c>
      <c r="Q213" s="104"/>
      <c r="R213" s="104"/>
      <c r="S213" s="104"/>
      <c r="T213" s="104"/>
      <c r="U213" s="586">
        <f t="shared" si="50"/>
        <v>0</v>
      </c>
      <c r="V213" s="687">
        <f t="shared" si="51"/>
        <v>0</v>
      </c>
      <c r="W213" s="104"/>
      <c r="X213" s="104"/>
      <c r="Y213" s="104"/>
      <c r="Z213" s="104"/>
      <c r="AA213" s="687">
        <f t="shared" si="52"/>
        <v>0</v>
      </c>
      <c r="AB213" s="104"/>
      <c r="AC213" s="104"/>
      <c r="AD213" s="104"/>
      <c r="AE213" s="104"/>
      <c r="AF213" s="687">
        <f t="shared" si="53"/>
        <v>0</v>
      </c>
      <c r="AG213" s="104"/>
      <c r="AH213" s="104"/>
      <c r="AI213" s="104"/>
      <c r="AJ213" s="104"/>
      <c r="AK213" s="586">
        <f t="shared" si="54"/>
        <v>0</v>
      </c>
    </row>
    <row r="214" spans="2:37" ht="18.75" x14ac:dyDescent="0.25">
      <c r="B214" s="944">
        <v>2</v>
      </c>
      <c r="C214" s="1134"/>
      <c r="D214" s="1121" t="s">
        <v>1480</v>
      </c>
      <c r="E214" s="521" t="s">
        <v>328</v>
      </c>
      <c r="F214" s="511">
        <f t="shared" si="47"/>
        <v>0</v>
      </c>
      <c r="G214" s="519"/>
      <c r="H214" s="519"/>
      <c r="I214" s="519"/>
      <c r="J214" s="519"/>
      <c r="K214" s="511">
        <f t="shared" si="48"/>
        <v>0</v>
      </c>
      <c r="L214" s="519"/>
      <c r="M214" s="519"/>
      <c r="N214" s="519"/>
      <c r="O214" s="519"/>
      <c r="P214" s="511">
        <f t="shared" si="49"/>
        <v>0</v>
      </c>
      <c r="Q214" s="519"/>
      <c r="R214" s="519"/>
      <c r="S214" s="519"/>
      <c r="T214" s="519"/>
      <c r="U214" s="586">
        <f t="shared" si="50"/>
        <v>0</v>
      </c>
      <c r="V214" s="687">
        <f t="shared" si="51"/>
        <v>0</v>
      </c>
      <c r="W214" s="519"/>
      <c r="X214" s="519"/>
      <c r="Y214" s="519"/>
      <c r="Z214" s="519"/>
      <c r="AA214" s="687">
        <f t="shared" si="52"/>
        <v>0</v>
      </c>
      <c r="AB214" s="519"/>
      <c r="AC214" s="519"/>
      <c r="AD214" s="519"/>
      <c r="AE214" s="519"/>
      <c r="AF214" s="687">
        <f t="shared" si="53"/>
        <v>0</v>
      </c>
      <c r="AG214" s="519"/>
      <c r="AH214" s="519"/>
      <c r="AI214" s="519"/>
      <c r="AJ214" s="519"/>
      <c r="AK214" s="586">
        <f t="shared" si="54"/>
        <v>0</v>
      </c>
    </row>
    <row r="215" spans="2:37" ht="18.75" x14ac:dyDescent="0.25">
      <c r="B215" s="945"/>
      <c r="C215" s="1134"/>
      <c r="D215" s="1122"/>
      <c r="E215" s="520" t="s">
        <v>329</v>
      </c>
      <c r="F215" s="511">
        <f t="shared" si="47"/>
        <v>0</v>
      </c>
      <c r="G215" s="103"/>
      <c r="H215" s="103"/>
      <c r="I215" s="103"/>
      <c r="J215" s="103"/>
      <c r="K215" s="511">
        <f t="shared" si="48"/>
        <v>0</v>
      </c>
      <c r="L215" s="103"/>
      <c r="M215" s="103"/>
      <c r="N215" s="103"/>
      <c r="O215" s="103"/>
      <c r="P215" s="511">
        <f t="shared" si="49"/>
        <v>0</v>
      </c>
      <c r="Q215" s="103"/>
      <c r="R215" s="103"/>
      <c r="S215" s="103"/>
      <c r="T215" s="103"/>
      <c r="U215" s="586">
        <f t="shared" si="50"/>
        <v>0</v>
      </c>
      <c r="V215" s="687">
        <f t="shared" si="51"/>
        <v>0</v>
      </c>
      <c r="W215" s="103"/>
      <c r="X215" s="103"/>
      <c r="Y215" s="103"/>
      <c r="Z215" s="103"/>
      <c r="AA215" s="687">
        <f t="shared" si="52"/>
        <v>0</v>
      </c>
      <c r="AB215" s="103"/>
      <c r="AC215" s="103"/>
      <c r="AD215" s="103"/>
      <c r="AE215" s="103"/>
      <c r="AF215" s="687">
        <f t="shared" si="53"/>
        <v>0</v>
      </c>
      <c r="AG215" s="103"/>
      <c r="AH215" s="103"/>
      <c r="AI215" s="103"/>
      <c r="AJ215" s="103"/>
      <c r="AK215" s="586">
        <f t="shared" si="54"/>
        <v>0</v>
      </c>
    </row>
    <row r="216" spans="2:37" ht="19.5" thickBot="1" x14ac:dyDescent="0.3">
      <c r="B216" s="946"/>
      <c r="C216" s="1134"/>
      <c r="D216" s="1123"/>
      <c r="E216" s="153" t="s">
        <v>321</v>
      </c>
      <c r="F216" s="511">
        <f t="shared" si="47"/>
        <v>0</v>
      </c>
      <c r="G216" s="104"/>
      <c r="H216" s="104"/>
      <c r="I216" s="104"/>
      <c r="J216" s="104"/>
      <c r="K216" s="511">
        <f t="shared" si="48"/>
        <v>0</v>
      </c>
      <c r="L216" s="104"/>
      <c r="M216" s="104"/>
      <c r="N216" s="104"/>
      <c r="O216" s="104"/>
      <c r="P216" s="511">
        <f t="shared" si="49"/>
        <v>0</v>
      </c>
      <c r="Q216" s="104"/>
      <c r="R216" s="104"/>
      <c r="S216" s="104"/>
      <c r="T216" s="104"/>
      <c r="U216" s="586">
        <f t="shared" si="50"/>
        <v>0</v>
      </c>
      <c r="V216" s="687">
        <f t="shared" si="51"/>
        <v>0</v>
      </c>
      <c r="W216" s="104"/>
      <c r="X216" s="104"/>
      <c r="Y216" s="104"/>
      <c r="Z216" s="104"/>
      <c r="AA216" s="687">
        <f t="shared" si="52"/>
        <v>0</v>
      </c>
      <c r="AB216" s="104"/>
      <c r="AC216" s="104"/>
      <c r="AD216" s="104"/>
      <c r="AE216" s="104"/>
      <c r="AF216" s="687">
        <f t="shared" si="53"/>
        <v>0</v>
      </c>
      <c r="AG216" s="104"/>
      <c r="AH216" s="104"/>
      <c r="AI216" s="104"/>
      <c r="AJ216" s="104"/>
      <c r="AK216" s="586">
        <f t="shared" si="54"/>
        <v>0</v>
      </c>
    </row>
    <row r="217" spans="2:37" ht="18.75" x14ac:dyDescent="0.25">
      <c r="B217" s="944">
        <v>3</v>
      </c>
      <c r="C217" s="1134"/>
      <c r="D217" s="1121" t="s">
        <v>1354</v>
      </c>
      <c r="E217" s="521" t="s">
        <v>328</v>
      </c>
      <c r="F217" s="511">
        <f t="shared" si="47"/>
        <v>0</v>
      </c>
      <c r="G217" s="519"/>
      <c r="H217" s="519"/>
      <c r="I217" s="519"/>
      <c r="J217" s="519"/>
      <c r="K217" s="511">
        <f t="shared" si="48"/>
        <v>0</v>
      </c>
      <c r="L217" s="519"/>
      <c r="M217" s="519"/>
      <c r="N217" s="519"/>
      <c r="O217" s="519"/>
      <c r="P217" s="511">
        <f t="shared" si="49"/>
        <v>0</v>
      </c>
      <c r="Q217" s="519"/>
      <c r="R217" s="519"/>
      <c r="S217" s="519"/>
      <c r="T217" s="519"/>
      <c r="U217" s="586">
        <f t="shared" si="50"/>
        <v>0</v>
      </c>
      <c r="V217" s="687">
        <f t="shared" si="51"/>
        <v>0</v>
      </c>
      <c r="W217" s="519"/>
      <c r="X217" s="519"/>
      <c r="Y217" s="519"/>
      <c r="Z217" s="519"/>
      <c r="AA217" s="687">
        <f t="shared" si="52"/>
        <v>0</v>
      </c>
      <c r="AB217" s="519"/>
      <c r="AC217" s="519"/>
      <c r="AD217" s="519"/>
      <c r="AE217" s="519"/>
      <c r="AF217" s="687">
        <f t="shared" si="53"/>
        <v>0</v>
      </c>
      <c r="AG217" s="519"/>
      <c r="AH217" s="519"/>
      <c r="AI217" s="519"/>
      <c r="AJ217" s="519"/>
      <c r="AK217" s="586">
        <f t="shared" si="54"/>
        <v>0</v>
      </c>
    </row>
    <row r="218" spans="2:37" ht="18.75" x14ac:dyDescent="0.25">
      <c r="B218" s="945"/>
      <c r="C218" s="1134"/>
      <c r="D218" s="1122"/>
      <c r="E218" s="520" t="s">
        <v>329</v>
      </c>
      <c r="F218" s="511">
        <f t="shared" si="47"/>
        <v>0</v>
      </c>
      <c r="G218" s="103"/>
      <c r="H218" s="103"/>
      <c r="I218" s="103"/>
      <c r="J218" s="103"/>
      <c r="K218" s="511">
        <f t="shared" si="48"/>
        <v>0</v>
      </c>
      <c r="L218" s="103"/>
      <c r="M218" s="103"/>
      <c r="N218" s="103"/>
      <c r="O218" s="103"/>
      <c r="P218" s="511">
        <f t="shared" si="49"/>
        <v>0</v>
      </c>
      <c r="Q218" s="103"/>
      <c r="R218" s="103"/>
      <c r="S218" s="103"/>
      <c r="T218" s="103"/>
      <c r="U218" s="586">
        <f t="shared" si="50"/>
        <v>0</v>
      </c>
      <c r="V218" s="687">
        <f t="shared" si="51"/>
        <v>0</v>
      </c>
      <c r="W218" s="103"/>
      <c r="X218" s="103"/>
      <c r="Y218" s="103"/>
      <c r="Z218" s="103"/>
      <c r="AA218" s="687">
        <f t="shared" si="52"/>
        <v>0</v>
      </c>
      <c r="AB218" s="103"/>
      <c r="AC218" s="103"/>
      <c r="AD218" s="103"/>
      <c r="AE218" s="103"/>
      <c r="AF218" s="687">
        <f t="shared" si="53"/>
        <v>0</v>
      </c>
      <c r="AG218" s="103"/>
      <c r="AH218" s="103"/>
      <c r="AI218" s="103"/>
      <c r="AJ218" s="103"/>
      <c r="AK218" s="586">
        <f t="shared" si="54"/>
        <v>0</v>
      </c>
    </row>
    <row r="219" spans="2:37" ht="19.5" thickBot="1" x14ac:dyDescent="0.3">
      <c r="B219" s="946"/>
      <c r="C219" s="1134"/>
      <c r="D219" s="1123"/>
      <c r="E219" s="153" t="s">
        <v>321</v>
      </c>
      <c r="F219" s="511">
        <f t="shared" si="47"/>
        <v>0</v>
      </c>
      <c r="G219" s="104"/>
      <c r="H219" s="104"/>
      <c r="I219" s="104"/>
      <c r="J219" s="104"/>
      <c r="K219" s="511">
        <f t="shared" si="48"/>
        <v>0</v>
      </c>
      <c r="L219" s="104"/>
      <c r="M219" s="104"/>
      <c r="N219" s="104"/>
      <c r="O219" s="104"/>
      <c r="P219" s="511">
        <f t="shared" si="49"/>
        <v>0</v>
      </c>
      <c r="Q219" s="104"/>
      <c r="R219" s="104"/>
      <c r="S219" s="104"/>
      <c r="T219" s="104"/>
      <c r="U219" s="586">
        <f t="shared" si="50"/>
        <v>0</v>
      </c>
      <c r="V219" s="687">
        <f t="shared" si="51"/>
        <v>0</v>
      </c>
      <c r="W219" s="104"/>
      <c r="X219" s="104"/>
      <c r="Y219" s="104"/>
      <c r="Z219" s="104"/>
      <c r="AA219" s="687">
        <f t="shared" si="52"/>
        <v>0</v>
      </c>
      <c r="AB219" s="104"/>
      <c r="AC219" s="104"/>
      <c r="AD219" s="104"/>
      <c r="AE219" s="104"/>
      <c r="AF219" s="687">
        <f t="shared" si="53"/>
        <v>0</v>
      </c>
      <c r="AG219" s="104"/>
      <c r="AH219" s="104"/>
      <c r="AI219" s="104"/>
      <c r="AJ219" s="104"/>
      <c r="AK219" s="586">
        <f t="shared" si="54"/>
        <v>0</v>
      </c>
    </row>
    <row r="220" spans="2:37" ht="18.75" x14ac:dyDescent="0.25">
      <c r="B220" s="945">
        <v>4</v>
      </c>
      <c r="C220" s="1134"/>
      <c r="D220" s="1121" t="s">
        <v>203</v>
      </c>
      <c r="E220" s="521" t="s">
        <v>328</v>
      </c>
      <c r="F220" s="511">
        <f t="shared" si="47"/>
        <v>0</v>
      </c>
      <c r="G220" s="519"/>
      <c r="H220" s="519"/>
      <c r="I220" s="519"/>
      <c r="J220" s="519"/>
      <c r="K220" s="511">
        <f t="shared" si="48"/>
        <v>0</v>
      </c>
      <c r="L220" s="519"/>
      <c r="M220" s="519"/>
      <c r="N220" s="519"/>
      <c r="O220" s="519"/>
      <c r="P220" s="511">
        <f t="shared" si="49"/>
        <v>0</v>
      </c>
      <c r="Q220" s="519"/>
      <c r="R220" s="519"/>
      <c r="S220" s="519"/>
      <c r="T220" s="519"/>
      <c r="U220" s="586">
        <f t="shared" si="50"/>
        <v>0</v>
      </c>
      <c r="V220" s="687">
        <f t="shared" si="51"/>
        <v>0</v>
      </c>
      <c r="W220" s="519"/>
      <c r="X220" s="519"/>
      <c r="Y220" s="519"/>
      <c r="Z220" s="519"/>
      <c r="AA220" s="687">
        <f t="shared" si="52"/>
        <v>0</v>
      </c>
      <c r="AB220" s="519"/>
      <c r="AC220" s="519"/>
      <c r="AD220" s="519"/>
      <c r="AE220" s="519"/>
      <c r="AF220" s="687">
        <f t="shared" si="53"/>
        <v>0</v>
      </c>
      <c r="AG220" s="519"/>
      <c r="AH220" s="519"/>
      <c r="AI220" s="519"/>
      <c r="AJ220" s="519"/>
      <c r="AK220" s="586">
        <f t="shared" si="54"/>
        <v>0</v>
      </c>
    </row>
    <row r="221" spans="2:37" ht="18.75" x14ac:dyDescent="0.25">
      <c r="B221" s="945"/>
      <c r="C221" s="1134"/>
      <c r="D221" s="1122"/>
      <c r="E221" s="520" t="s">
        <v>329</v>
      </c>
      <c r="F221" s="511">
        <f t="shared" si="47"/>
        <v>0</v>
      </c>
      <c r="G221" s="103"/>
      <c r="H221" s="103"/>
      <c r="I221" s="103"/>
      <c r="J221" s="103"/>
      <c r="K221" s="511">
        <f t="shared" si="48"/>
        <v>0</v>
      </c>
      <c r="L221" s="103"/>
      <c r="M221" s="103"/>
      <c r="N221" s="103"/>
      <c r="O221" s="103"/>
      <c r="P221" s="511">
        <f t="shared" si="49"/>
        <v>0</v>
      </c>
      <c r="Q221" s="103"/>
      <c r="R221" s="103"/>
      <c r="S221" s="103"/>
      <c r="T221" s="103"/>
      <c r="U221" s="586">
        <f t="shared" si="50"/>
        <v>0</v>
      </c>
      <c r="V221" s="687">
        <f t="shared" si="51"/>
        <v>0</v>
      </c>
      <c r="W221" s="103"/>
      <c r="X221" s="103"/>
      <c r="Y221" s="103"/>
      <c r="Z221" s="103"/>
      <c r="AA221" s="687">
        <f t="shared" si="52"/>
        <v>0</v>
      </c>
      <c r="AB221" s="103"/>
      <c r="AC221" s="103"/>
      <c r="AD221" s="103"/>
      <c r="AE221" s="103"/>
      <c r="AF221" s="687">
        <f t="shared" si="53"/>
        <v>0</v>
      </c>
      <c r="AG221" s="103"/>
      <c r="AH221" s="103"/>
      <c r="AI221" s="103"/>
      <c r="AJ221" s="103"/>
      <c r="AK221" s="586">
        <f t="shared" si="54"/>
        <v>0</v>
      </c>
    </row>
    <row r="222" spans="2:37" ht="19.5" thickBot="1" x14ac:dyDescent="0.3">
      <c r="B222" s="946"/>
      <c r="C222" s="1134"/>
      <c r="D222" s="1123"/>
      <c r="E222" s="153" t="s">
        <v>321</v>
      </c>
      <c r="F222" s="511">
        <f t="shared" si="47"/>
        <v>0</v>
      </c>
      <c r="G222" s="104"/>
      <c r="H222" s="104"/>
      <c r="I222" s="104"/>
      <c r="J222" s="104"/>
      <c r="K222" s="511">
        <f t="shared" si="48"/>
        <v>0</v>
      </c>
      <c r="L222" s="104"/>
      <c r="M222" s="104"/>
      <c r="N222" s="104"/>
      <c r="O222" s="104"/>
      <c r="P222" s="511">
        <f t="shared" si="49"/>
        <v>0</v>
      </c>
      <c r="Q222" s="104"/>
      <c r="R222" s="104"/>
      <c r="S222" s="104"/>
      <c r="T222" s="104"/>
      <c r="U222" s="586">
        <f t="shared" si="50"/>
        <v>0</v>
      </c>
      <c r="V222" s="687">
        <f t="shared" si="51"/>
        <v>0</v>
      </c>
      <c r="W222" s="104"/>
      <c r="X222" s="104"/>
      <c r="Y222" s="104"/>
      <c r="Z222" s="104"/>
      <c r="AA222" s="687">
        <f t="shared" si="52"/>
        <v>0</v>
      </c>
      <c r="AB222" s="104"/>
      <c r="AC222" s="104"/>
      <c r="AD222" s="104"/>
      <c r="AE222" s="104"/>
      <c r="AF222" s="687">
        <f t="shared" si="53"/>
        <v>0</v>
      </c>
      <c r="AG222" s="104"/>
      <c r="AH222" s="104"/>
      <c r="AI222" s="104"/>
      <c r="AJ222" s="104"/>
      <c r="AK222" s="586">
        <f t="shared" si="54"/>
        <v>0</v>
      </c>
    </row>
    <row r="223" spans="2:37" ht="18.75" x14ac:dyDescent="0.25">
      <c r="B223" s="945">
        <v>5</v>
      </c>
      <c r="C223" s="1134"/>
      <c r="D223" s="1124" t="s">
        <v>1363</v>
      </c>
      <c r="E223" s="521" t="s">
        <v>328</v>
      </c>
      <c r="F223" s="511">
        <f t="shared" si="47"/>
        <v>0</v>
      </c>
      <c r="G223" s="519"/>
      <c r="H223" s="519"/>
      <c r="I223" s="519"/>
      <c r="J223" s="519"/>
      <c r="K223" s="511">
        <f t="shared" si="48"/>
        <v>0</v>
      </c>
      <c r="L223" s="519"/>
      <c r="M223" s="519"/>
      <c r="N223" s="519"/>
      <c r="O223" s="519"/>
      <c r="P223" s="511">
        <f t="shared" si="49"/>
        <v>0</v>
      </c>
      <c r="Q223" s="519"/>
      <c r="R223" s="519"/>
      <c r="S223" s="519"/>
      <c r="T223" s="519"/>
      <c r="U223" s="586">
        <f t="shared" si="50"/>
        <v>0</v>
      </c>
      <c r="V223" s="687">
        <f t="shared" si="51"/>
        <v>0</v>
      </c>
      <c r="W223" s="519"/>
      <c r="X223" s="519"/>
      <c r="Y223" s="519"/>
      <c r="Z223" s="519"/>
      <c r="AA223" s="687">
        <f t="shared" si="52"/>
        <v>0</v>
      </c>
      <c r="AB223" s="519"/>
      <c r="AC223" s="519"/>
      <c r="AD223" s="519"/>
      <c r="AE223" s="519"/>
      <c r="AF223" s="687">
        <f t="shared" si="53"/>
        <v>0</v>
      </c>
      <c r="AG223" s="519"/>
      <c r="AH223" s="519"/>
      <c r="AI223" s="519"/>
      <c r="AJ223" s="519"/>
      <c r="AK223" s="586">
        <f t="shared" si="54"/>
        <v>0</v>
      </c>
    </row>
    <row r="224" spans="2:37" ht="18.75" x14ac:dyDescent="0.25">
      <c r="B224" s="945"/>
      <c r="C224" s="1134"/>
      <c r="D224" s="1125"/>
      <c r="E224" s="520" t="s">
        <v>329</v>
      </c>
      <c r="F224" s="511">
        <f t="shared" si="47"/>
        <v>0</v>
      </c>
      <c r="G224" s="103"/>
      <c r="H224" s="103"/>
      <c r="I224" s="103"/>
      <c r="J224" s="103"/>
      <c r="K224" s="511">
        <f t="shared" si="48"/>
        <v>0</v>
      </c>
      <c r="L224" s="103"/>
      <c r="M224" s="103"/>
      <c r="N224" s="103"/>
      <c r="O224" s="103"/>
      <c r="P224" s="511">
        <f t="shared" si="49"/>
        <v>0</v>
      </c>
      <c r="Q224" s="103"/>
      <c r="R224" s="103"/>
      <c r="S224" s="103"/>
      <c r="T224" s="103"/>
      <c r="U224" s="586">
        <f t="shared" si="50"/>
        <v>0</v>
      </c>
      <c r="V224" s="687">
        <f t="shared" si="51"/>
        <v>0</v>
      </c>
      <c r="W224" s="103"/>
      <c r="X224" s="103"/>
      <c r="Y224" s="103"/>
      <c r="Z224" s="103"/>
      <c r="AA224" s="687">
        <f t="shared" si="52"/>
        <v>0</v>
      </c>
      <c r="AB224" s="103"/>
      <c r="AC224" s="103"/>
      <c r="AD224" s="103"/>
      <c r="AE224" s="103"/>
      <c r="AF224" s="687">
        <f t="shared" si="53"/>
        <v>0</v>
      </c>
      <c r="AG224" s="103"/>
      <c r="AH224" s="103"/>
      <c r="AI224" s="103"/>
      <c r="AJ224" s="103"/>
      <c r="AK224" s="586">
        <f t="shared" si="54"/>
        <v>0</v>
      </c>
    </row>
    <row r="225" spans="2:37" ht="19.5" thickBot="1" x14ac:dyDescent="0.3">
      <c r="B225" s="946"/>
      <c r="C225" s="1134"/>
      <c r="D225" s="1126"/>
      <c r="E225" s="153" t="s">
        <v>321</v>
      </c>
      <c r="F225" s="511">
        <f t="shared" si="47"/>
        <v>0</v>
      </c>
      <c r="G225" s="104"/>
      <c r="H225" s="104"/>
      <c r="I225" s="104"/>
      <c r="J225" s="104"/>
      <c r="K225" s="511">
        <f t="shared" si="48"/>
        <v>0</v>
      </c>
      <c r="L225" s="104"/>
      <c r="M225" s="104"/>
      <c r="N225" s="104"/>
      <c r="O225" s="104"/>
      <c r="P225" s="511">
        <f t="shared" si="49"/>
        <v>0</v>
      </c>
      <c r="Q225" s="104"/>
      <c r="R225" s="104"/>
      <c r="S225" s="104"/>
      <c r="T225" s="104"/>
      <c r="U225" s="586">
        <f t="shared" si="50"/>
        <v>0</v>
      </c>
      <c r="V225" s="687">
        <f t="shared" si="51"/>
        <v>0</v>
      </c>
      <c r="W225" s="104"/>
      <c r="X225" s="104"/>
      <c r="Y225" s="104"/>
      <c r="Z225" s="104"/>
      <c r="AA225" s="687">
        <f t="shared" si="52"/>
        <v>0</v>
      </c>
      <c r="AB225" s="104"/>
      <c r="AC225" s="104"/>
      <c r="AD225" s="104"/>
      <c r="AE225" s="104"/>
      <c r="AF225" s="687">
        <f t="shared" si="53"/>
        <v>0</v>
      </c>
      <c r="AG225" s="104"/>
      <c r="AH225" s="104"/>
      <c r="AI225" s="104"/>
      <c r="AJ225" s="104"/>
      <c r="AK225" s="586">
        <f t="shared" si="54"/>
        <v>0</v>
      </c>
    </row>
    <row r="226" spans="2:37" ht="18.75" x14ac:dyDescent="0.25">
      <c r="B226" s="945">
        <v>6</v>
      </c>
      <c r="C226" s="1134"/>
      <c r="D226" s="1124" t="s">
        <v>1364</v>
      </c>
      <c r="E226" s="521" t="s">
        <v>328</v>
      </c>
      <c r="F226" s="511">
        <f t="shared" si="47"/>
        <v>0</v>
      </c>
      <c r="G226" s="519"/>
      <c r="H226" s="519"/>
      <c r="I226" s="519"/>
      <c r="J226" s="519"/>
      <c r="K226" s="511">
        <f t="shared" si="48"/>
        <v>0</v>
      </c>
      <c r="L226" s="519"/>
      <c r="M226" s="519"/>
      <c r="N226" s="519"/>
      <c r="O226" s="519"/>
      <c r="P226" s="511">
        <f t="shared" si="49"/>
        <v>0</v>
      </c>
      <c r="Q226" s="519"/>
      <c r="R226" s="519"/>
      <c r="S226" s="519"/>
      <c r="T226" s="519"/>
      <c r="U226" s="586">
        <f t="shared" si="50"/>
        <v>0</v>
      </c>
      <c r="V226" s="687">
        <f t="shared" si="51"/>
        <v>0</v>
      </c>
      <c r="W226" s="519"/>
      <c r="X226" s="519"/>
      <c r="Y226" s="519"/>
      <c r="Z226" s="519"/>
      <c r="AA226" s="687">
        <f t="shared" si="52"/>
        <v>0</v>
      </c>
      <c r="AB226" s="519"/>
      <c r="AC226" s="519"/>
      <c r="AD226" s="519"/>
      <c r="AE226" s="519"/>
      <c r="AF226" s="687">
        <f t="shared" si="53"/>
        <v>0</v>
      </c>
      <c r="AG226" s="519"/>
      <c r="AH226" s="519"/>
      <c r="AI226" s="519"/>
      <c r="AJ226" s="519"/>
      <c r="AK226" s="586">
        <f t="shared" si="54"/>
        <v>0</v>
      </c>
    </row>
    <row r="227" spans="2:37" ht="18.75" x14ac:dyDescent="0.25">
      <c r="B227" s="945"/>
      <c r="C227" s="1134"/>
      <c r="D227" s="1125"/>
      <c r="E227" s="520" t="s">
        <v>329</v>
      </c>
      <c r="F227" s="511">
        <f t="shared" si="47"/>
        <v>0</v>
      </c>
      <c r="G227" s="103"/>
      <c r="H227" s="103"/>
      <c r="I227" s="103"/>
      <c r="J227" s="103"/>
      <c r="K227" s="511">
        <f t="shared" si="48"/>
        <v>0</v>
      </c>
      <c r="L227" s="103"/>
      <c r="M227" s="103"/>
      <c r="N227" s="103"/>
      <c r="O227" s="103"/>
      <c r="P227" s="511">
        <f t="shared" si="49"/>
        <v>0</v>
      </c>
      <c r="Q227" s="103"/>
      <c r="R227" s="103"/>
      <c r="S227" s="103"/>
      <c r="T227" s="103"/>
      <c r="U227" s="586">
        <f t="shared" si="50"/>
        <v>0</v>
      </c>
      <c r="V227" s="687">
        <f t="shared" si="51"/>
        <v>0</v>
      </c>
      <c r="W227" s="103"/>
      <c r="X227" s="103"/>
      <c r="Y227" s="103"/>
      <c r="Z227" s="103"/>
      <c r="AA227" s="687">
        <f t="shared" si="52"/>
        <v>0</v>
      </c>
      <c r="AB227" s="103"/>
      <c r="AC227" s="103"/>
      <c r="AD227" s="103"/>
      <c r="AE227" s="103"/>
      <c r="AF227" s="687">
        <f t="shared" si="53"/>
        <v>0</v>
      </c>
      <c r="AG227" s="103"/>
      <c r="AH227" s="103"/>
      <c r="AI227" s="103"/>
      <c r="AJ227" s="103"/>
      <c r="AK227" s="586">
        <f t="shared" si="54"/>
        <v>0</v>
      </c>
    </row>
    <row r="228" spans="2:37" ht="19.5" thickBot="1" x14ac:dyDescent="0.3">
      <c r="B228" s="946"/>
      <c r="C228" s="1134"/>
      <c r="D228" s="1126"/>
      <c r="E228" s="153" t="s">
        <v>321</v>
      </c>
      <c r="F228" s="511">
        <f t="shared" si="47"/>
        <v>0</v>
      </c>
      <c r="G228" s="104"/>
      <c r="H228" s="104"/>
      <c r="I228" s="104"/>
      <c r="J228" s="104"/>
      <c r="K228" s="511">
        <f t="shared" si="48"/>
        <v>0</v>
      </c>
      <c r="L228" s="104"/>
      <c r="M228" s="104"/>
      <c r="N228" s="104"/>
      <c r="O228" s="104"/>
      <c r="P228" s="511">
        <f t="shared" si="49"/>
        <v>0</v>
      </c>
      <c r="Q228" s="104"/>
      <c r="R228" s="104"/>
      <c r="S228" s="104"/>
      <c r="T228" s="104"/>
      <c r="U228" s="586">
        <f t="shared" si="50"/>
        <v>0</v>
      </c>
      <c r="V228" s="687">
        <f t="shared" si="51"/>
        <v>0</v>
      </c>
      <c r="W228" s="104"/>
      <c r="X228" s="104"/>
      <c r="Y228" s="104"/>
      <c r="Z228" s="104"/>
      <c r="AA228" s="687">
        <f t="shared" si="52"/>
        <v>0</v>
      </c>
      <c r="AB228" s="104"/>
      <c r="AC228" s="104"/>
      <c r="AD228" s="104"/>
      <c r="AE228" s="104"/>
      <c r="AF228" s="687">
        <f t="shared" si="53"/>
        <v>0</v>
      </c>
      <c r="AG228" s="104"/>
      <c r="AH228" s="104"/>
      <c r="AI228" s="104"/>
      <c r="AJ228" s="104"/>
      <c r="AK228" s="586">
        <f t="shared" si="54"/>
        <v>0</v>
      </c>
    </row>
    <row r="229" spans="2:37" ht="18.75" x14ac:dyDescent="0.25">
      <c r="B229" s="945">
        <v>7</v>
      </c>
      <c r="C229" s="1134"/>
      <c r="D229" s="1124" t="s">
        <v>1481</v>
      </c>
      <c r="E229" s="521" t="s">
        <v>328</v>
      </c>
      <c r="F229" s="511">
        <f t="shared" si="47"/>
        <v>0</v>
      </c>
      <c r="G229" s="519"/>
      <c r="H229" s="519"/>
      <c r="I229" s="519"/>
      <c r="J229" s="519"/>
      <c r="K229" s="511">
        <f t="shared" si="48"/>
        <v>0</v>
      </c>
      <c r="L229" s="519"/>
      <c r="M229" s="519"/>
      <c r="N229" s="519"/>
      <c r="O229" s="519"/>
      <c r="P229" s="511">
        <f t="shared" si="49"/>
        <v>0</v>
      </c>
      <c r="Q229" s="519"/>
      <c r="R229" s="519"/>
      <c r="S229" s="519"/>
      <c r="T229" s="519"/>
      <c r="U229" s="586">
        <f t="shared" si="50"/>
        <v>0</v>
      </c>
      <c r="V229" s="687">
        <f t="shared" si="51"/>
        <v>0</v>
      </c>
      <c r="W229" s="519"/>
      <c r="X229" s="519"/>
      <c r="Y229" s="519"/>
      <c r="Z229" s="519"/>
      <c r="AA229" s="687">
        <f t="shared" si="52"/>
        <v>0</v>
      </c>
      <c r="AB229" s="519"/>
      <c r="AC229" s="519"/>
      <c r="AD229" s="519"/>
      <c r="AE229" s="519"/>
      <c r="AF229" s="687">
        <f t="shared" si="53"/>
        <v>0</v>
      </c>
      <c r="AG229" s="519"/>
      <c r="AH229" s="519"/>
      <c r="AI229" s="519"/>
      <c r="AJ229" s="519"/>
      <c r="AK229" s="586">
        <f t="shared" si="54"/>
        <v>0</v>
      </c>
    </row>
    <row r="230" spans="2:37" ht="18.75" x14ac:dyDescent="0.25">
      <c r="B230" s="945"/>
      <c r="C230" s="1134"/>
      <c r="D230" s="1125"/>
      <c r="E230" s="520" t="s">
        <v>329</v>
      </c>
      <c r="F230" s="511">
        <f t="shared" si="47"/>
        <v>0</v>
      </c>
      <c r="G230" s="103"/>
      <c r="H230" s="103"/>
      <c r="I230" s="103"/>
      <c r="J230" s="103"/>
      <c r="K230" s="511">
        <f t="shared" si="48"/>
        <v>0</v>
      </c>
      <c r="L230" s="103"/>
      <c r="M230" s="103"/>
      <c r="N230" s="103"/>
      <c r="O230" s="103"/>
      <c r="P230" s="511">
        <f t="shared" si="49"/>
        <v>0</v>
      </c>
      <c r="Q230" s="103"/>
      <c r="R230" s="103"/>
      <c r="S230" s="103"/>
      <c r="T230" s="103"/>
      <c r="U230" s="586">
        <f t="shared" si="50"/>
        <v>0</v>
      </c>
      <c r="V230" s="687">
        <f t="shared" si="51"/>
        <v>0</v>
      </c>
      <c r="W230" s="103"/>
      <c r="X230" s="103"/>
      <c r="Y230" s="103"/>
      <c r="Z230" s="103"/>
      <c r="AA230" s="687">
        <f t="shared" si="52"/>
        <v>0</v>
      </c>
      <c r="AB230" s="103"/>
      <c r="AC230" s="103"/>
      <c r="AD230" s="103"/>
      <c r="AE230" s="103"/>
      <c r="AF230" s="687">
        <f t="shared" si="53"/>
        <v>0</v>
      </c>
      <c r="AG230" s="103"/>
      <c r="AH230" s="103"/>
      <c r="AI230" s="103"/>
      <c r="AJ230" s="103"/>
      <c r="AK230" s="586">
        <f t="shared" si="54"/>
        <v>0</v>
      </c>
    </row>
    <row r="231" spans="2:37" ht="19.5" thickBot="1" x14ac:dyDescent="0.3">
      <c r="B231" s="946"/>
      <c r="C231" s="1134"/>
      <c r="D231" s="1126"/>
      <c r="E231" s="153" t="s">
        <v>321</v>
      </c>
      <c r="F231" s="511">
        <f t="shared" si="47"/>
        <v>0</v>
      </c>
      <c r="G231" s="104"/>
      <c r="H231" s="104"/>
      <c r="I231" s="104"/>
      <c r="J231" s="104"/>
      <c r="K231" s="511">
        <f t="shared" si="48"/>
        <v>0</v>
      </c>
      <c r="L231" s="104"/>
      <c r="M231" s="104"/>
      <c r="N231" s="104"/>
      <c r="O231" s="104"/>
      <c r="P231" s="511">
        <f t="shared" si="49"/>
        <v>0</v>
      </c>
      <c r="Q231" s="104"/>
      <c r="R231" s="104"/>
      <c r="S231" s="104"/>
      <c r="T231" s="104"/>
      <c r="U231" s="586">
        <f t="shared" si="50"/>
        <v>0</v>
      </c>
      <c r="V231" s="687">
        <f t="shared" si="51"/>
        <v>0</v>
      </c>
      <c r="W231" s="104"/>
      <c r="X231" s="104"/>
      <c r="Y231" s="104"/>
      <c r="Z231" s="104"/>
      <c r="AA231" s="687">
        <f t="shared" si="52"/>
        <v>0</v>
      </c>
      <c r="AB231" s="104"/>
      <c r="AC231" s="104"/>
      <c r="AD231" s="104"/>
      <c r="AE231" s="104"/>
      <c r="AF231" s="687">
        <f t="shared" si="53"/>
        <v>0</v>
      </c>
      <c r="AG231" s="104"/>
      <c r="AH231" s="104"/>
      <c r="AI231" s="104"/>
      <c r="AJ231" s="104"/>
      <c r="AK231" s="586">
        <f t="shared" si="54"/>
        <v>0</v>
      </c>
    </row>
    <row r="232" spans="2:37" ht="18.75" x14ac:dyDescent="0.25">
      <c r="B232" s="945">
        <v>8</v>
      </c>
      <c r="C232" s="1134"/>
      <c r="D232" s="1124" t="s">
        <v>1365</v>
      </c>
      <c r="E232" s="521" t="s">
        <v>328</v>
      </c>
      <c r="F232" s="511">
        <f t="shared" si="47"/>
        <v>0</v>
      </c>
      <c r="G232" s="519"/>
      <c r="H232" s="519"/>
      <c r="I232" s="519"/>
      <c r="J232" s="519"/>
      <c r="K232" s="511">
        <f t="shared" si="48"/>
        <v>0</v>
      </c>
      <c r="L232" s="519"/>
      <c r="M232" s="519"/>
      <c r="N232" s="519"/>
      <c r="O232" s="519"/>
      <c r="P232" s="511">
        <f t="shared" si="49"/>
        <v>0</v>
      </c>
      <c r="Q232" s="519"/>
      <c r="R232" s="519"/>
      <c r="S232" s="519"/>
      <c r="T232" s="519"/>
      <c r="U232" s="586">
        <f t="shared" si="50"/>
        <v>0</v>
      </c>
      <c r="V232" s="687">
        <f t="shared" si="51"/>
        <v>0</v>
      </c>
      <c r="W232" s="519"/>
      <c r="X232" s="519"/>
      <c r="Y232" s="519"/>
      <c r="Z232" s="519"/>
      <c r="AA232" s="687">
        <f t="shared" si="52"/>
        <v>0</v>
      </c>
      <c r="AB232" s="519"/>
      <c r="AC232" s="519"/>
      <c r="AD232" s="519"/>
      <c r="AE232" s="519"/>
      <c r="AF232" s="687">
        <f t="shared" si="53"/>
        <v>0</v>
      </c>
      <c r="AG232" s="519"/>
      <c r="AH232" s="519"/>
      <c r="AI232" s="519"/>
      <c r="AJ232" s="519"/>
      <c r="AK232" s="586">
        <f t="shared" si="54"/>
        <v>0</v>
      </c>
    </row>
    <row r="233" spans="2:37" ht="18.75" x14ac:dyDescent="0.25">
      <c r="B233" s="945"/>
      <c r="C233" s="1134"/>
      <c r="D233" s="1125"/>
      <c r="E233" s="520" t="s">
        <v>329</v>
      </c>
      <c r="F233" s="511">
        <f t="shared" si="47"/>
        <v>0</v>
      </c>
      <c r="G233" s="103"/>
      <c r="H233" s="103"/>
      <c r="I233" s="103"/>
      <c r="J233" s="103"/>
      <c r="K233" s="511">
        <f t="shared" si="48"/>
        <v>0</v>
      </c>
      <c r="L233" s="103"/>
      <c r="M233" s="103"/>
      <c r="N233" s="103"/>
      <c r="O233" s="103"/>
      <c r="P233" s="511">
        <f t="shared" si="49"/>
        <v>0</v>
      </c>
      <c r="Q233" s="103"/>
      <c r="R233" s="103"/>
      <c r="S233" s="103"/>
      <c r="T233" s="103"/>
      <c r="U233" s="586">
        <f t="shared" si="50"/>
        <v>0</v>
      </c>
      <c r="V233" s="687">
        <f t="shared" si="51"/>
        <v>0</v>
      </c>
      <c r="W233" s="103"/>
      <c r="X233" s="103"/>
      <c r="Y233" s="103"/>
      <c r="Z233" s="103"/>
      <c r="AA233" s="687">
        <f t="shared" si="52"/>
        <v>0</v>
      </c>
      <c r="AB233" s="103"/>
      <c r="AC233" s="103"/>
      <c r="AD233" s="103"/>
      <c r="AE233" s="103"/>
      <c r="AF233" s="687">
        <f t="shared" si="53"/>
        <v>0</v>
      </c>
      <c r="AG233" s="103"/>
      <c r="AH233" s="103"/>
      <c r="AI233" s="103"/>
      <c r="AJ233" s="103"/>
      <c r="AK233" s="586">
        <f t="shared" si="54"/>
        <v>0</v>
      </c>
    </row>
    <row r="234" spans="2:37" ht="19.5" thickBot="1" x14ac:dyDescent="0.3">
      <c r="B234" s="946"/>
      <c r="C234" s="1134"/>
      <c r="D234" s="1126"/>
      <c r="E234" s="153" t="s">
        <v>321</v>
      </c>
      <c r="F234" s="511">
        <f t="shared" si="47"/>
        <v>0</v>
      </c>
      <c r="G234" s="104"/>
      <c r="H234" s="104"/>
      <c r="I234" s="104"/>
      <c r="J234" s="104"/>
      <c r="K234" s="511">
        <f t="shared" si="48"/>
        <v>0</v>
      </c>
      <c r="L234" s="104"/>
      <c r="M234" s="104"/>
      <c r="N234" s="104"/>
      <c r="O234" s="104"/>
      <c r="P234" s="511">
        <f t="shared" si="49"/>
        <v>0</v>
      </c>
      <c r="Q234" s="104"/>
      <c r="R234" s="104"/>
      <c r="S234" s="104"/>
      <c r="T234" s="104"/>
      <c r="U234" s="586">
        <f t="shared" si="50"/>
        <v>0</v>
      </c>
      <c r="V234" s="687">
        <f t="shared" si="51"/>
        <v>0</v>
      </c>
      <c r="W234" s="104"/>
      <c r="X234" s="104"/>
      <c r="Y234" s="104"/>
      <c r="Z234" s="104"/>
      <c r="AA234" s="687">
        <f t="shared" si="52"/>
        <v>0</v>
      </c>
      <c r="AB234" s="104"/>
      <c r="AC234" s="104"/>
      <c r="AD234" s="104"/>
      <c r="AE234" s="104"/>
      <c r="AF234" s="687">
        <f t="shared" si="53"/>
        <v>0</v>
      </c>
      <c r="AG234" s="104"/>
      <c r="AH234" s="104"/>
      <c r="AI234" s="104"/>
      <c r="AJ234" s="104"/>
      <c r="AK234" s="586">
        <f t="shared" si="54"/>
        <v>0</v>
      </c>
    </row>
    <row r="235" spans="2:37" ht="18.75" x14ac:dyDescent="0.25">
      <c r="B235" s="945">
        <v>9</v>
      </c>
      <c r="C235" s="1134"/>
      <c r="D235" s="1121" t="s">
        <v>1482</v>
      </c>
      <c r="E235" s="521" t="s">
        <v>328</v>
      </c>
      <c r="F235" s="511">
        <f t="shared" si="47"/>
        <v>0</v>
      </c>
      <c r="G235" s="519"/>
      <c r="H235" s="519"/>
      <c r="I235" s="519"/>
      <c r="J235" s="519"/>
      <c r="K235" s="511">
        <f t="shared" si="48"/>
        <v>0</v>
      </c>
      <c r="L235" s="519"/>
      <c r="M235" s="519"/>
      <c r="N235" s="519"/>
      <c r="O235" s="519"/>
      <c r="P235" s="511">
        <f t="shared" si="49"/>
        <v>0</v>
      </c>
      <c r="Q235" s="519"/>
      <c r="R235" s="519"/>
      <c r="S235" s="519"/>
      <c r="T235" s="519"/>
      <c r="U235" s="586">
        <f t="shared" si="50"/>
        <v>0</v>
      </c>
      <c r="V235" s="687">
        <f t="shared" si="51"/>
        <v>0</v>
      </c>
      <c r="W235" s="519"/>
      <c r="X235" s="519"/>
      <c r="Y235" s="519"/>
      <c r="Z235" s="519"/>
      <c r="AA235" s="687">
        <f t="shared" si="52"/>
        <v>0</v>
      </c>
      <c r="AB235" s="519"/>
      <c r="AC235" s="519"/>
      <c r="AD235" s="519"/>
      <c r="AE235" s="519"/>
      <c r="AF235" s="687">
        <f t="shared" si="53"/>
        <v>0</v>
      </c>
      <c r="AG235" s="519"/>
      <c r="AH235" s="519"/>
      <c r="AI235" s="519"/>
      <c r="AJ235" s="519"/>
      <c r="AK235" s="586">
        <f t="shared" si="54"/>
        <v>0</v>
      </c>
    </row>
    <row r="236" spans="2:37" ht="18.75" x14ac:dyDescent="0.25">
      <c r="B236" s="945"/>
      <c r="C236" s="1134"/>
      <c r="D236" s="1122"/>
      <c r="E236" s="520" t="s">
        <v>329</v>
      </c>
      <c r="F236" s="511">
        <f t="shared" si="47"/>
        <v>0</v>
      </c>
      <c r="G236" s="103"/>
      <c r="H236" s="103"/>
      <c r="I236" s="103"/>
      <c r="J236" s="103"/>
      <c r="K236" s="511">
        <f t="shared" si="48"/>
        <v>0</v>
      </c>
      <c r="L236" s="103"/>
      <c r="M236" s="103"/>
      <c r="N236" s="103"/>
      <c r="O236" s="103"/>
      <c r="P236" s="511">
        <f t="shared" si="49"/>
        <v>0</v>
      </c>
      <c r="Q236" s="103"/>
      <c r="R236" s="103"/>
      <c r="S236" s="103"/>
      <c r="T236" s="103"/>
      <c r="U236" s="586">
        <f t="shared" si="50"/>
        <v>0</v>
      </c>
      <c r="V236" s="687">
        <f t="shared" si="51"/>
        <v>0</v>
      </c>
      <c r="W236" s="103"/>
      <c r="X236" s="103"/>
      <c r="Y236" s="103"/>
      <c r="Z236" s="103"/>
      <c r="AA236" s="687">
        <f t="shared" si="52"/>
        <v>0</v>
      </c>
      <c r="AB236" s="103"/>
      <c r="AC236" s="103"/>
      <c r="AD236" s="103"/>
      <c r="AE236" s="103"/>
      <c r="AF236" s="687">
        <f t="shared" si="53"/>
        <v>0</v>
      </c>
      <c r="AG236" s="103"/>
      <c r="AH236" s="103"/>
      <c r="AI236" s="103"/>
      <c r="AJ236" s="103"/>
      <c r="AK236" s="586">
        <f t="shared" si="54"/>
        <v>0</v>
      </c>
    </row>
    <row r="237" spans="2:37" ht="19.5" thickBot="1" x14ac:dyDescent="0.3">
      <c r="B237" s="946"/>
      <c r="C237" s="1134"/>
      <c r="D237" s="1123"/>
      <c r="E237" s="153" t="s">
        <v>321</v>
      </c>
      <c r="F237" s="511">
        <f t="shared" si="47"/>
        <v>0</v>
      </c>
      <c r="G237" s="104"/>
      <c r="H237" s="104"/>
      <c r="I237" s="104"/>
      <c r="J237" s="104"/>
      <c r="K237" s="511">
        <f t="shared" si="48"/>
        <v>0</v>
      </c>
      <c r="L237" s="104"/>
      <c r="M237" s="104"/>
      <c r="N237" s="104"/>
      <c r="O237" s="104"/>
      <c r="P237" s="511">
        <f t="shared" si="49"/>
        <v>0</v>
      </c>
      <c r="Q237" s="104"/>
      <c r="R237" s="104"/>
      <c r="S237" s="104"/>
      <c r="T237" s="104"/>
      <c r="U237" s="586">
        <f t="shared" si="50"/>
        <v>0</v>
      </c>
      <c r="V237" s="687">
        <f t="shared" si="51"/>
        <v>0</v>
      </c>
      <c r="W237" s="104"/>
      <c r="X237" s="104"/>
      <c r="Y237" s="104"/>
      <c r="Z237" s="104"/>
      <c r="AA237" s="687">
        <f t="shared" si="52"/>
        <v>0</v>
      </c>
      <c r="AB237" s="104"/>
      <c r="AC237" s="104"/>
      <c r="AD237" s="104"/>
      <c r="AE237" s="104"/>
      <c r="AF237" s="687">
        <f t="shared" si="53"/>
        <v>0</v>
      </c>
      <c r="AG237" s="104"/>
      <c r="AH237" s="104"/>
      <c r="AI237" s="104"/>
      <c r="AJ237" s="104"/>
      <c r="AK237" s="586">
        <f t="shared" si="54"/>
        <v>0</v>
      </c>
    </row>
    <row r="238" spans="2:37" ht="19.5" customHeight="1" x14ac:dyDescent="0.25">
      <c r="B238" s="945">
        <v>10</v>
      </c>
      <c r="C238" s="1134"/>
      <c r="D238" s="1121" t="s">
        <v>1398</v>
      </c>
      <c r="E238" s="521" t="s">
        <v>328</v>
      </c>
      <c r="F238" s="511">
        <f t="shared" si="47"/>
        <v>0</v>
      </c>
      <c r="G238" s="519"/>
      <c r="H238" s="519"/>
      <c r="I238" s="519"/>
      <c r="J238" s="519"/>
      <c r="K238" s="511">
        <f t="shared" si="48"/>
        <v>0</v>
      </c>
      <c r="L238" s="519"/>
      <c r="M238" s="519"/>
      <c r="N238" s="519"/>
      <c r="O238" s="519"/>
      <c r="P238" s="511">
        <f t="shared" si="49"/>
        <v>0</v>
      </c>
      <c r="Q238" s="519"/>
      <c r="R238" s="519"/>
      <c r="S238" s="519"/>
      <c r="T238" s="519"/>
      <c r="U238" s="586">
        <f t="shared" si="50"/>
        <v>0</v>
      </c>
      <c r="V238" s="687">
        <f t="shared" si="51"/>
        <v>0</v>
      </c>
      <c r="W238" s="519"/>
      <c r="X238" s="519"/>
      <c r="Y238" s="519"/>
      <c r="Z238" s="519"/>
      <c r="AA238" s="687">
        <f t="shared" si="52"/>
        <v>0</v>
      </c>
      <c r="AB238" s="519"/>
      <c r="AC238" s="519"/>
      <c r="AD238" s="519"/>
      <c r="AE238" s="519"/>
      <c r="AF238" s="687">
        <f t="shared" si="53"/>
        <v>0</v>
      </c>
      <c r="AG238" s="519"/>
      <c r="AH238" s="519"/>
      <c r="AI238" s="519"/>
      <c r="AJ238" s="519"/>
      <c r="AK238" s="586">
        <f t="shared" si="54"/>
        <v>0</v>
      </c>
    </row>
    <row r="239" spans="2:37" ht="19.5" customHeight="1" x14ac:dyDescent="0.25">
      <c r="B239" s="945"/>
      <c r="C239" s="1134"/>
      <c r="D239" s="1122"/>
      <c r="E239" s="520" t="s">
        <v>329</v>
      </c>
      <c r="F239" s="511">
        <f t="shared" si="47"/>
        <v>0</v>
      </c>
      <c r="G239" s="103"/>
      <c r="H239" s="103"/>
      <c r="I239" s="103"/>
      <c r="J239" s="103"/>
      <c r="K239" s="511">
        <f t="shared" si="48"/>
        <v>0</v>
      </c>
      <c r="L239" s="103"/>
      <c r="M239" s="103"/>
      <c r="N239" s="103"/>
      <c r="O239" s="103"/>
      <c r="P239" s="511">
        <f t="shared" si="49"/>
        <v>0</v>
      </c>
      <c r="Q239" s="103"/>
      <c r="R239" s="103"/>
      <c r="S239" s="103"/>
      <c r="T239" s="103"/>
      <c r="U239" s="586">
        <f t="shared" si="50"/>
        <v>0</v>
      </c>
      <c r="V239" s="687">
        <f t="shared" si="51"/>
        <v>0</v>
      </c>
      <c r="W239" s="103"/>
      <c r="X239" s="103"/>
      <c r="Y239" s="103"/>
      <c r="Z239" s="103"/>
      <c r="AA239" s="687">
        <f t="shared" si="52"/>
        <v>0</v>
      </c>
      <c r="AB239" s="103"/>
      <c r="AC239" s="103"/>
      <c r="AD239" s="103"/>
      <c r="AE239" s="103"/>
      <c r="AF239" s="687">
        <f t="shared" si="53"/>
        <v>0</v>
      </c>
      <c r="AG239" s="103"/>
      <c r="AH239" s="103"/>
      <c r="AI239" s="103"/>
      <c r="AJ239" s="103"/>
      <c r="AK239" s="586">
        <f t="shared" si="54"/>
        <v>0</v>
      </c>
    </row>
    <row r="240" spans="2:37" ht="19.5" customHeight="1" thickBot="1" x14ac:dyDescent="0.3">
      <c r="B240" s="946"/>
      <c r="C240" s="1134"/>
      <c r="D240" s="1123"/>
      <c r="E240" s="153" t="s">
        <v>321</v>
      </c>
      <c r="F240" s="511">
        <f t="shared" si="47"/>
        <v>0</v>
      </c>
      <c r="G240" s="104"/>
      <c r="H240" s="104"/>
      <c r="I240" s="104"/>
      <c r="J240" s="104"/>
      <c r="K240" s="511">
        <f t="shared" si="48"/>
        <v>0</v>
      </c>
      <c r="L240" s="104"/>
      <c r="M240" s="104"/>
      <c r="N240" s="104"/>
      <c r="O240" s="104"/>
      <c r="P240" s="511">
        <f t="shared" si="49"/>
        <v>0</v>
      </c>
      <c r="Q240" s="104"/>
      <c r="R240" s="104"/>
      <c r="S240" s="104"/>
      <c r="T240" s="104"/>
      <c r="U240" s="586">
        <f t="shared" si="50"/>
        <v>0</v>
      </c>
      <c r="V240" s="687">
        <f t="shared" si="51"/>
        <v>0</v>
      </c>
      <c r="W240" s="104"/>
      <c r="X240" s="104"/>
      <c r="Y240" s="104"/>
      <c r="Z240" s="104"/>
      <c r="AA240" s="687">
        <f t="shared" si="52"/>
        <v>0</v>
      </c>
      <c r="AB240" s="104"/>
      <c r="AC240" s="104"/>
      <c r="AD240" s="104"/>
      <c r="AE240" s="104"/>
      <c r="AF240" s="687">
        <f t="shared" si="53"/>
        <v>0</v>
      </c>
      <c r="AG240" s="104"/>
      <c r="AH240" s="104"/>
      <c r="AI240" s="104"/>
      <c r="AJ240" s="104"/>
      <c r="AK240" s="586">
        <f t="shared" si="54"/>
        <v>0</v>
      </c>
    </row>
    <row r="241" spans="2:37" ht="15.75" customHeight="1" x14ac:dyDescent="0.25">
      <c r="B241" s="945">
        <v>11</v>
      </c>
      <c r="C241" s="1134"/>
      <c r="D241" s="1127" t="s">
        <v>1483</v>
      </c>
      <c r="E241" s="518" t="s">
        <v>328</v>
      </c>
      <c r="F241" s="511">
        <f t="shared" si="47"/>
        <v>0</v>
      </c>
      <c r="G241" s="106"/>
      <c r="H241" s="106"/>
      <c r="I241" s="106"/>
      <c r="J241" s="106"/>
      <c r="K241" s="511">
        <f t="shared" si="48"/>
        <v>0</v>
      </c>
      <c r="L241" s="106"/>
      <c r="M241" s="106"/>
      <c r="N241" s="106"/>
      <c r="O241" s="106"/>
      <c r="P241" s="511">
        <f t="shared" si="49"/>
        <v>0</v>
      </c>
      <c r="Q241" s="106"/>
      <c r="R241" s="106"/>
      <c r="S241" s="106"/>
      <c r="T241" s="106"/>
      <c r="U241" s="586">
        <f t="shared" si="50"/>
        <v>0</v>
      </c>
      <c r="V241" s="687">
        <f t="shared" si="51"/>
        <v>0</v>
      </c>
      <c r="W241" s="106"/>
      <c r="X241" s="106"/>
      <c r="Y241" s="106"/>
      <c r="Z241" s="106"/>
      <c r="AA241" s="687">
        <f t="shared" si="52"/>
        <v>0</v>
      </c>
      <c r="AB241" s="106"/>
      <c r="AC241" s="106"/>
      <c r="AD241" s="106"/>
      <c r="AE241" s="106"/>
      <c r="AF241" s="687">
        <f t="shared" si="53"/>
        <v>0</v>
      </c>
      <c r="AG241" s="106"/>
      <c r="AH241" s="106"/>
      <c r="AI241" s="106"/>
      <c r="AJ241" s="106"/>
      <c r="AK241" s="586">
        <f t="shared" si="54"/>
        <v>0</v>
      </c>
    </row>
    <row r="242" spans="2:37" ht="15.75" customHeight="1" x14ac:dyDescent="0.25">
      <c r="B242" s="945"/>
      <c r="C242" s="1134"/>
      <c r="D242" s="1122"/>
      <c r="E242" s="520" t="s">
        <v>329</v>
      </c>
      <c r="F242" s="511">
        <f t="shared" si="47"/>
        <v>0</v>
      </c>
      <c r="G242" s="103"/>
      <c r="H242" s="103"/>
      <c r="I242" s="103"/>
      <c r="J242" s="103"/>
      <c r="K242" s="511">
        <f t="shared" si="48"/>
        <v>0</v>
      </c>
      <c r="L242" s="103"/>
      <c r="M242" s="103"/>
      <c r="N242" s="103"/>
      <c r="O242" s="103"/>
      <c r="P242" s="511">
        <f t="shared" si="49"/>
        <v>0</v>
      </c>
      <c r="Q242" s="103"/>
      <c r="R242" s="103"/>
      <c r="S242" s="103"/>
      <c r="T242" s="103"/>
      <c r="U242" s="586">
        <f t="shared" si="50"/>
        <v>0</v>
      </c>
      <c r="V242" s="687">
        <f t="shared" si="51"/>
        <v>0</v>
      </c>
      <c r="W242" s="103"/>
      <c r="X242" s="103"/>
      <c r="Y242" s="103"/>
      <c r="Z242" s="103"/>
      <c r="AA242" s="687">
        <f t="shared" si="52"/>
        <v>0</v>
      </c>
      <c r="AB242" s="103"/>
      <c r="AC242" s="103"/>
      <c r="AD242" s="103"/>
      <c r="AE242" s="103"/>
      <c r="AF242" s="687">
        <f t="shared" si="53"/>
        <v>0</v>
      </c>
      <c r="AG242" s="103"/>
      <c r="AH242" s="103"/>
      <c r="AI242" s="103"/>
      <c r="AJ242" s="103"/>
      <c r="AK242" s="586">
        <f t="shared" si="54"/>
        <v>0</v>
      </c>
    </row>
    <row r="243" spans="2:37" ht="15.75" customHeight="1" thickBot="1" x14ac:dyDescent="0.3">
      <c r="B243" s="946"/>
      <c r="C243" s="1134"/>
      <c r="D243" s="1123"/>
      <c r="E243" s="153" t="s">
        <v>321</v>
      </c>
      <c r="F243" s="511">
        <f t="shared" si="47"/>
        <v>0</v>
      </c>
      <c r="G243" s="104"/>
      <c r="H243" s="104"/>
      <c r="I243" s="104"/>
      <c r="J243" s="104"/>
      <c r="K243" s="511">
        <f t="shared" si="48"/>
        <v>0</v>
      </c>
      <c r="L243" s="104"/>
      <c r="M243" s="104"/>
      <c r="N243" s="104"/>
      <c r="O243" s="104"/>
      <c r="P243" s="511">
        <f t="shared" si="49"/>
        <v>0</v>
      </c>
      <c r="Q243" s="104"/>
      <c r="R243" s="104"/>
      <c r="S243" s="104"/>
      <c r="T243" s="104"/>
      <c r="U243" s="586">
        <f t="shared" si="50"/>
        <v>0</v>
      </c>
      <c r="V243" s="687">
        <f t="shared" si="51"/>
        <v>0</v>
      </c>
      <c r="W243" s="104"/>
      <c r="X243" s="104"/>
      <c r="Y243" s="104"/>
      <c r="Z243" s="104"/>
      <c r="AA243" s="687">
        <f t="shared" si="52"/>
        <v>0</v>
      </c>
      <c r="AB243" s="104"/>
      <c r="AC243" s="104"/>
      <c r="AD243" s="104"/>
      <c r="AE243" s="104"/>
      <c r="AF243" s="687">
        <f t="shared" si="53"/>
        <v>0</v>
      </c>
      <c r="AG243" s="104"/>
      <c r="AH243" s="104"/>
      <c r="AI243" s="104"/>
      <c r="AJ243" s="104"/>
      <c r="AK243" s="586">
        <f t="shared" si="54"/>
        <v>0</v>
      </c>
    </row>
    <row r="244" spans="2:37" ht="23.25" customHeight="1" x14ac:dyDescent="0.25">
      <c r="B244" s="945">
        <v>12</v>
      </c>
      <c r="C244" s="1134"/>
      <c r="D244" s="1127" t="s">
        <v>1484</v>
      </c>
      <c r="E244" s="518" t="s">
        <v>328</v>
      </c>
      <c r="F244" s="511">
        <f t="shared" si="47"/>
        <v>0</v>
      </c>
      <c r="G244" s="106"/>
      <c r="H244" s="106"/>
      <c r="I244" s="106"/>
      <c r="J244" s="106"/>
      <c r="K244" s="511">
        <f t="shared" si="48"/>
        <v>0</v>
      </c>
      <c r="L244" s="106"/>
      <c r="M244" s="106"/>
      <c r="N244" s="106"/>
      <c r="O244" s="106"/>
      <c r="P244" s="511">
        <f t="shared" si="49"/>
        <v>0</v>
      </c>
      <c r="Q244" s="106"/>
      <c r="R244" s="106"/>
      <c r="S244" s="106"/>
      <c r="T244" s="106"/>
      <c r="U244" s="586">
        <f t="shared" si="50"/>
        <v>0</v>
      </c>
      <c r="V244" s="687">
        <f t="shared" si="51"/>
        <v>0</v>
      </c>
      <c r="W244" s="106"/>
      <c r="X244" s="106"/>
      <c r="Y244" s="106"/>
      <c r="Z244" s="106"/>
      <c r="AA244" s="687">
        <f t="shared" si="52"/>
        <v>0</v>
      </c>
      <c r="AB244" s="106"/>
      <c r="AC244" s="106"/>
      <c r="AD244" s="106"/>
      <c r="AE244" s="106"/>
      <c r="AF244" s="687">
        <f t="shared" si="53"/>
        <v>0</v>
      </c>
      <c r="AG244" s="106"/>
      <c r="AH244" s="106"/>
      <c r="AI244" s="106"/>
      <c r="AJ244" s="106"/>
      <c r="AK244" s="586">
        <f t="shared" si="54"/>
        <v>0</v>
      </c>
    </row>
    <row r="245" spans="2:37" ht="23.25" customHeight="1" x14ac:dyDescent="0.25">
      <c r="B245" s="945"/>
      <c r="C245" s="1134"/>
      <c r="D245" s="1122"/>
      <c r="E245" s="520" t="s">
        <v>329</v>
      </c>
      <c r="F245" s="511">
        <f t="shared" si="47"/>
        <v>0</v>
      </c>
      <c r="G245" s="103"/>
      <c r="H245" s="103"/>
      <c r="I245" s="103"/>
      <c r="J245" s="103"/>
      <c r="K245" s="511">
        <f t="shared" si="48"/>
        <v>0</v>
      </c>
      <c r="L245" s="103"/>
      <c r="M245" s="103"/>
      <c r="N245" s="103"/>
      <c r="O245" s="103"/>
      <c r="P245" s="511">
        <f t="shared" si="49"/>
        <v>0</v>
      </c>
      <c r="Q245" s="103"/>
      <c r="R245" s="103"/>
      <c r="S245" s="103"/>
      <c r="T245" s="103"/>
      <c r="U245" s="586">
        <f t="shared" si="50"/>
        <v>0</v>
      </c>
      <c r="V245" s="687">
        <f t="shared" si="51"/>
        <v>0</v>
      </c>
      <c r="W245" s="103"/>
      <c r="X245" s="103"/>
      <c r="Y245" s="103"/>
      <c r="Z245" s="103"/>
      <c r="AA245" s="687">
        <f t="shared" si="52"/>
        <v>0</v>
      </c>
      <c r="AB245" s="103"/>
      <c r="AC245" s="103"/>
      <c r="AD245" s="103"/>
      <c r="AE245" s="103"/>
      <c r="AF245" s="687">
        <f t="shared" si="53"/>
        <v>0</v>
      </c>
      <c r="AG245" s="103"/>
      <c r="AH245" s="103"/>
      <c r="AI245" s="103"/>
      <c r="AJ245" s="103"/>
      <c r="AK245" s="586">
        <f t="shared" si="54"/>
        <v>0</v>
      </c>
    </row>
    <row r="246" spans="2:37" ht="23.25" customHeight="1" thickBot="1" x14ac:dyDescent="0.3">
      <c r="B246" s="946"/>
      <c r="C246" s="1134"/>
      <c r="D246" s="1123"/>
      <c r="E246" s="153" t="s">
        <v>321</v>
      </c>
      <c r="F246" s="511">
        <f t="shared" si="47"/>
        <v>0</v>
      </c>
      <c r="G246" s="104"/>
      <c r="H246" s="104"/>
      <c r="I246" s="104"/>
      <c r="J246" s="104"/>
      <c r="K246" s="511">
        <f t="shared" si="48"/>
        <v>0</v>
      </c>
      <c r="L246" s="104"/>
      <c r="M246" s="104"/>
      <c r="N246" s="104"/>
      <c r="O246" s="104"/>
      <c r="P246" s="511">
        <f t="shared" si="49"/>
        <v>0</v>
      </c>
      <c r="Q246" s="104"/>
      <c r="R246" s="104"/>
      <c r="S246" s="104"/>
      <c r="T246" s="104"/>
      <c r="U246" s="586">
        <f t="shared" si="50"/>
        <v>0</v>
      </c>
      <c r="V246" s="687">
        <f t="shared" si="51"/>
        <v>0</v>
      </c>
      <c r="W246" s="104"/>
      <c r="X246" s="104"/>
      <c r="Y246" s="104"/>
      <c r="Z246" s="104"/>
      <c r="AA246" s="687">
        <f t="shared" si="52"/>
        <v>0</v>
      </c>
      <c r="AB246" s="104"/>
      <c r="AC246" s="104"/>
      <c r="AD246" s="104"/>
      <c r="AE246" s="104"/>
      <c r="AF246" s="687">
        <f t="shared" si="53"/>
        <v>0</v>
      </c>
      <c r="AG246" s="104"/>
      <c r="AH246" s="104"/>
      <c r="AI246" s="104"/>
      <c r="AJ246" s="104"/>
      <c r="AK246" s="586">
        <f t="shared" si="54"/>
        <v>0</v>
      </c>
    </row>
    <row r="247" spans="2:37" ht="18.75" customHeight="1" x14ac:dyDescent="0.25">
      <c r="B247" s="945">
        <v>13</v>
      </c>
      <c r="C247" s="1134"/>
      <c r="D247" s="1127" t="s">
        <v>1485</v>
      </c>
      <c r="E247" s="518" t="s">
        <v>328</v>
      </c>
      <c r="F247" s="511">
        <f t="shared" si="47"/>
        <v>0</v>
      </c>
      <c r="G247" s="106"/>
      <c r="H247" s="106"/>
      <c r="I247" s="106"/>
      <c r="J247" s="106"/>
      <c r="K247" s="511">
        <f t="shared" si="48"/>
        <v>0</v>
      </c>
      <c r="L247" s="106"/>
      <c r="M247" s="106"/>
      <c r="N247" s="106"/>
      <c r="O247" s="106"/>
      <c r="P247" s="511">
        <f t="shared" si="49"/>
        <v>0</v>
      </c>
      <c r="Q247" s="106"/>
      <c r="R247" s="106"/>
      <c r="S247" s="106"/>
      <c r="T247" s="106"/>
      <c r="U247" s="586">
        <f t="shared" si="50"/>
        <v>0</v>
      </c>
      <c r="V247" s="687">
        <f t="shared" si="51"/>
        <v>0</v>
      </c>
      <c r="W247" s="106"/>
      <c r="X247" s="106"/>
      <c r="Y247" s="106"/>
      <c r="Z247" s="106"/>
      <c r="AA247" s="687">
        <f t="shared" si="52"/>
        <v>0</v>
      </c>
      <c r="AB247" s="106"/>
      <c r="AC247" s="106"/>
      <c r="AD247" s="106"/>
      <c r="AE247" s="106"/>
      <c r="AF247" s="687">
        <f t="shared" si="53"/>
        <v>0</v>
      </c>
      <c r="AG247" s="106"/>
      <c r="AH247" s="106"/>
      <c r="AI247" s="106"/>
      <c r="AJ247" s="106"/>
      <c r="AK247" s="586">
        <f t="shared" si="54"/>
        <v>0</v>
      </c>
    </row>
    <row r="248" spans="2:37" ht="18.75" customHeight="1" x14ac:dyDescent="0.25">
      <c r="B248" s="945"/>
      <c r="C248" s="1134"/>
      <c r="D248" s="1122"/>
      <c r="E248" s="520" t="s">
        <v>329</v>
      </c>
      <c r="F248" s="511">
        <f t="shared" si="47"/>
        <v>0</v>
      </c>
      <c r="G248" s="103"/>
      <c r="H248" s="103"/>
      <c r="I248" s="103"/>
      <c r="J248" s="103"/>
      <c r="K248" s="511">
        <f t="shared" si="48"/>
        <v>0</v>
      </c>
      <c r="L248" s="103"/>
      <c r="M248" s="103"/>
      <c r="N248" s="103"/>
      <c r="O248" s="103"/>
      <c r="P248" s="511">
        <f t="shared" si="49"/>
        <v>0</v>
      </c>
      <c r="Q248" s="103"/>
      <c r="R248" s="103"/>
      <c r="S248" s="103"/>
      <c r="T248" s="103"/>
      <c r="U248" s="586">
        <f t="shared" si="50"/>
        <v>0</v>
      </c>
      <c r="V248" s="687">
        <f t="shared" si="51"/>
        <v>0</v>
      </c>
      <c r="W248" s="103"/>
      <c r="X248" s="103"/>
      <c r="Y248" s="103"/>
      <c r="Z248" s="103"/>
      <c r="AA248" s="687">
        <f t="shared" si="52"/>
        <v>0</v>
      </c>
      <c r="AB248" s="103"/>
      <c r="AC248" s="103"/>
      <c r="AD248" s="103"/>
      <c r="AE248" s="103"/>
      <c r="AF248" s="687">
        <f t="shared" si="53"/>
        <v>0</v>
      </c>
      <c r="AG248" s="103"/>
      <c r="AH248" s="103"/>
      <c r="AI248" s="103"/>
      <c r="AJ248" s="103"/>
      <c r="AK248" s="586">
        <f t="shared" si="54"/>
        <v>0</v>
      </c>
    </row>
    <row r="249" spans="2:37" ht="18.75" customHeight="1" thickBot="1" x14ac:dyDescent="0.3">
      <c r="B249" s="946"/>
      <c r="C249" s="1134"/>
      <c r="D249" s="1123"/>
      <c r="E249" s="153" t="s">
        <v>321</v>
      </c>
      <c r="F249" s="511">
        <f t="shared" si="47"/>
        <v>0</v>
      </c>
      <c r="G249" s="104"/>
      <c r="H249" s="104"/>
      <c r="I249" s="104"/>
      <c r="J249" s="104"/>
      <c r="K249" s="511">
        <f t="shared" si="48"/>
        <v>0</v>
      </c>
      <c r="L249" s="104"/>
      <c r="M249" s="104"/>
      <c r="N249" s="104"/>
      <c r="O249" s="104"/>
      <c r="P249" s="511">
        <f t="shared" si="49"/>
        <v>0</v>
      </c>
      <c r="Q249" s="104"/>
      <c r="R249" s="104"/>
      <c r="S249" s="104"/>
      <c r="T249" s="104"/>
      <c r="U249" s="586">
        <f t="shared" si="50"/>
        <v>0</v>
      </c>
      <c r="V249" s="687">
        <f t="shared" si="51"/>
        <v>0</v>
      </c>
      <c r="W249" s="104"/>
      <c r="X249" s="104"/>
      <c r="Y249" s="104"/>
      <c r="Z249" s="104"/>
      <c r="AA249" s="687">
        <f t="shared" si="52"/>
        <v>0</v>
      </c>
      <c r="AB249" s="104"/>
      <c r="AC249" s="104"/>
      <c r="AD249" s="104"/>
      <c r="AE249" s="104"/>
      <c r="AF249" s="687">
        <f t="shared" si="53"/>
        <v>0</v>
      </c>
      <c r="AG249" s="104"/>
      <c r="AH249" s="104"/>
      <c r="AI249" s="104"/>
      <c r="AJ249" s="104"/>
      <c r="AK249" s="586">
        <f t="shared" si="54"/>
        <v>0</v>
      </c>
    </row>
    <row r="250" spans="2:37" ht="22.5" customHeight="1" x14ac:dyDescent="0.25">
      <c r="B250" s="945">
        <v>14</v>
      </c>
      <c r="C250" s="1134"/>
      <c r="D250" s="1121" t="s">
        <v>1486</v>
      </c>
      <c r="E250" s="521" t="s">
        <v>328</v>
      </c>
      <c r="F250" s="511">
        <f t="shared" si="47"/>
        <v>0</v>
      </c>
      <c r="G250" s="519"/>
      <c r="H250" s="519"/>
      <c r="I250" s="519"/>
      <c r="J250" s="519"/>
      <c r="K250" s="511">
        <f t="shared" si="48"/>
        <v>0</v>
      </c>
      <c r="L250" s="519"/>
      <c r="M250" s="519"/>
      <c r="N250" s="519"/>
      <c r="O250" s="519"/>
      <c r="P250" s="511">
        <f t="shared" si="49"/>
        <v>0</v>
      </c>
      <c r="Q250" s="519"/>
      <c r="R250" s="519"/>
      <c r="S250" s="519"/>
      <c r="T250" s="519"/>
      <c r="U250" s="586">
        <f t="shared" si="50"/>
        <v>0</v>
      </c>
      <c r="V250" s="687">
        <f t="shared" si="51"/>
        <v>0</v>
      </c>
      <c r="W250" s="519"/>
      <c r="X250" s="519"/>
      <c r="Y250" s="519"/>
      <c r="Z250" s="519"/>
      <c r="AA250" s="687">
        <f t="shared" si="52"/>
        <v>0</v>
      </c>
      <c r="AB250" s="519"/>
      <c r="AC250" s="519"/>
      <c r="AD250" s="519"/>
      <c r="AE250" s="519"/>
      <c r="AF250" s="687">
        <f t="shared" si="53"/>
        <v>0</v>
      </c>
      <c r="AG250" s="519"/>
      <c r="AH250" s="519"/>
      <c r="AI250" s="519"/>
      <c r="AJ250" s="519"/>
      <c r="AK250" s="586">
        <f t="shared" si="54"/>
        <v>0</v>
      </c>
    </row>
    <row r="251" spans="2:37" ht="22.5" customHeight="1" x14ac:dyDescent="0.25">
      <c r="B251" s="945"/>
      <c r="C251" s="1134"/>
      <c r="D251" s="1122"/>
      <c r="E251" s="520" t="s">
        <v>329</v>
      </c>
      <c r="F251" s="511">
        <f t="shared" si="47"/>
        <v>0</v>
      </c>
      <c r="G251" s="103"/>
      <c r="H251" s="103"/>
      <c r="I251" s="103"/>
      <c r="J251" s="103"/>
      <c r="K251" s="511">
        <f t="shared" si="48"/>
        <v>0</v>
      </c>
      <c r="L251" s="103"/>
      <c r="M251" s="103"/>
      <c r="N251" s="103"/>
      <c r="O251" s="103"/>
      <c r="P251" s="511">
        <f t="shared" si="49"/>
        <v>0</v>
      </c>
      <c r="Q251" s="103"/>
      <c r="R251" s="103"/>
      <c r="S251" s="103"/>
      <c r="T251" s="103"/>
      <c r="U251" s="586">
        <f t="shared" si="50"/>
        <v>0</v>
      </c>
      <c r="V251" s="687">
        <f t="shared" si="51"/>
        <v>0</v>
      </c>
      <c r="W251" s="103"/>
      <c r="X251" s="103"/>
      <c r="Y251" s="103"/>
      <c r="Z251" s="103"/>
      <c r="AA251" s="687">
        <f t="shared" si="52"/>
        <v>0</v>
      </c>
      <c r="AB251" s="103"/>
      <c r="AC251" s="103"/>
      <c r="AD251" s="103"/>
      <c r="AE251" s="103"/>
      <c r="AF251" s="687">
        <f t="shared" si="53"/>
        <v>0</v>
      </c>
      <c r="AG251" s="103"/>
      <c r="AH251" s="103"/>
      <c r="AI251" s="103"/>
      <c r="AJ251" s="103"/>
      <c r="AK251" s="586">
        <f t="shared" si="54"/>
        <v>0</v>
      </c>
    </row>
    <row r="252" spans="2:37" ht="22.5" customHeight="1" thickBot="1" x14ac:dyDescent="0.3">
      <c r="B252" s="946"/>
      <c r="C252" s="1134"/>
      <c r="D252" s="1123"/>
      <c r="E252" s="153" t="s">
        <v>321</v>
      </c>
      <c r="F252" s="511">
        <f t="shared" si="47"/>
        <v>0</v>
      </c>
      <c r="G252" s="104"/>
      <c r="H252" s="104"/>
      <c r="I252" s="104"/>
      <c r="J252" s="104"/>
      <c r="K252" s="511">
        <f t="shared" si="48"/>
        <v>0</v>
      </c>
      <c r="L252" s="104"/>
      <c r="M252" s="104"/>
      <c r="N252" s="104"/>
      <c r="O252" s="104"/>
      <c r="P252" s="511">
        <f t="shared" si="49"/>
        <v>0</v>
      </c>
      <c r="Q252" s="104"/>
      <c r="R252" s="104"/>
      <c r="S252" s="104"/>
      <c r="T252" s="104"/>
      <c r="U252" s="586">
        <f t="shared" si="50"/>
        <v>0</v>
      </c>
      <c r="V252" s="687">
        <f t="shared" si="51"/>
        <v>0</v>
      </c>
      <c r="W252" s="104"/>
      <c r="X252" s="104"/>
      <c r="Y252" s="104"/>
      <c r="Z252" s="104"/>
      <c r="AA252" s="687">
        <f t="shared" si="52"/>
        <v>0</v>
      </c>
      <c r="AB252" s="104"/>
      <c r="AC252" s="104"/>
      <c r="AD252" s="104"/>
      <c r="AE252" s="104"/>
      <c r="AF252" s="687">
        <f t="shared" si="53"/>
        <v>0</v>
      </c>
      <c r="AG252" s="104"/>
      <c r="AH252" s="104"/>
      <c r="AI252" s="104"/>
      <c r="AJ252" s="104"/>
      <c r="AK252" s="586">
        <f t="shared" si="54"/>
        <v>0</v>
      </c>
    </row>
    <row r="253" spans="2:37" ht="18.75" customHeight="1" x14ac:dyDescent="0.25">
      <c r="B253" s="945">
        <v>15</v>
      </c>
      <c r="C253" s="1134"/>
      <c r="D253" s="1121" t="s">
        <v>1487</v>
      </c>
      <c r="E253" s="521" t="s">
        <v>328</v>
      </c>
      <c r="F253" s="511">
        <f t="shared" si="47"/>
        <v>0</v>
      </c>
      <c r="G253" s="519"/>
      <c r="H253" s="519"/>
      <c r="I253" s="519"/>
      <c r="J253" s="519"/>
      <c r="K253" s="511">
        <f t="shared" si="48"/>
        <v>0</v>
      </c>
      <c r="L253" s="519"/>
      <c r="M253" s="519"/>
      <c r="N253" s="519"/>
      <c r="O253" s="519"/>
      <c r="P253" s="511">
        <f t="shared" si="49"/>
        <v>0</v>
      </c>
      <c r="Q253" s="519"/>
      <c r="R253" s="519"/>
      <c r="S253" s="519"/>
      <c r="T253" s="519"/>
      <c r="U253" s="586">
        <f t="shared" si="50"/>
        <v>0</v>
      </c>
      <c r="V253" s="687">
        <f t="shared" si="51"/>
        <v>0</v>
      </c>
      <c r="W253" s="519"/>
      <c r="X253" s="519"/>
      <c r="Y253" s="519"/>
      <c r="Z253" s="519"/>
      <c r="AA253" s="687">
        <f t="shared" si="52"/>
        <v>0</v>
      </c>
      <c r="AB253" s="519"/>
      <c r="AC253" s="519"/>
      <c r="AD253" s="519"/>
      <c r="AE253" s="519"/>
      <c r="AF253" s="687">
        <f t="shared" si="53"/>
        <v>0</v>
      </c>
      <c r="AG253" s="519"/>
      <c r="AH253" s="519"/>
      <c r="AI253" s="519"/>
      <c r="AJ253" s="519"/>
      <c r="AK253" s="586">
        <f t="shared" si="54"/>
        <v>0</v>
      </c>
    </row>
    <row r="254" spans="2:37" ht="18.75" customHeight="1" x14ac:dyDescent="0.25">
      <c r="B254" s="945"/>
      <c r="C254" s="1134"/>
      <c r="D254" s="1122"/>
      <c r="E254" s="520" t="s">
        <v>329</v>
      </c>
      <c r="F254" s="511">
        <f t="shared" si="47"/>
        <v>0</v>
      </c>
      <c r="G254" s="103"/>
      <c r="H254" s="103"/>
      <c r="I254" s="103"/>
      <c r="J254" s="103"/>
      <c r="K254" s="511">
        <f t="shared" si="48"/>
        <v>0</v>
      </c>
      <c r="L254" s="103"/>
      <c r="M254" s="103"/>
      <c r="N254" s="103"/>
      <c r="O254" s="103"/>
      <c r="P254" s="511">
        <f t="shared" si="49"/>
        <v>0</v>
      </c>
      <c r="Q254" s="103"/>
      <c r="R254" s="103"/>
      <c r="S254" s="103"/>
      <c r="T254" s="103"/>
      <c r="U254" s="586">
        <f t="shared" si="50"/>
        <v>0</v>
      </c>
      <c r="V254" s="687">
        <f t="shared" si="51"/>
        <v>0</v>
      </c>
      <c r="W254" s="103"/>
      <c r="X254" s="103"/>
      <c r="Y254" s="103"/>
      <c r="Z254" s="103"/>
      <c r="AA254" s="687">
        <f t="shared" si="52"/>
        <v>0</v>
      </c>
      <c r="AB254" s="103"/>
      <c r="AC254" s="103"/>
      <c r="AD254" s="103"/>
      <c r="AE254" s="103"/>
      <c r="AF254" s="687">
        <f t="shared" si="53"/>
        <v>0</v>
      </c>
      <c r="AG254" s="103"/>
      <c r="AH254" s="103"/>
      <c r="AI254" s="103"/>
      <c r="AJ254" s="103"/>
      <c r="AK254" s="586">
        <f t="shared" si="54"/>
        <v>0</v>
      </c>
    </row>
    <row r="255" spans="2:37" ht="18.75" customHeight="1" thickBot="1" x14ac:dyDescent="0.3">
      <c r="B255" s="946"/>
      <c r="C255" s="1134"/>
      <c r="D255" s="1123"/>
      <c r="E255" s="153" t="s">
        <v>321</v>
      </c>
      <c r="F255" s="511">
        <f t="shared" si="47"/>
        <v>0</v>
      </c>
      <c r="G255" s="104"/>
      <c r="H255" s="104"/>
      <c r="I255" s="104"/>
      <c r="J255" s="104"/>
      <c r="K255" s="511">
        <f t="shared" si="48"/>
        <v>0</v>
      </c>
      <c r="L255" s="104"/>
      <c r="M255" s="104"/>
      <c r="N255" s="104"/>
      <c r="O255" s="104"/>
      <c r="P255" s="511">
        <f t="shared" si="49"/>
        <v>0</v>
      </c>
      <c r="Q255" s="104"/>
      <c r="R255" s="104"/>
      <c r="S255" s="104"/>
      <c r="T255" s="104"/>
      <c r="U255" s="586">
        <f t="shared" si="50"/>
        <v>0</v>
      </c>
      <c r="V255" s="687">
        <f t="shared" si="51"/>
        <v>0</v>
      </c>
      <c r="W255" s="104"/>
      <c r="X255" s="104"/>
      <c r="Y255" s="104"/>
      <c r="Z255" s="104"/>
      <c r="AA255" s="687">
        <f t="shared" si="52"/>
        <v>0</v>
      </c>
      <c r="AB255" s="104"/>
      <c r="AC255" s="104"/>
      <c r="AD255" s="104"/>
      <c r="AE255" s="104"/>
      <c r="AF255" s="687">
        <f t="shared" si="53"/>
        <v>0</v>
      </c>
      <c r="AG255" s="104"/>
      <c r="AH255" s="104"/>
      <c r="AI255" s="104"/>
      <c r="AJ255" s="104"/>
      <c r="AK255" s="586">
        <f t="shared" si="54"/>
        <v>0</v>
      </c>
    </row>
    <row r="256" spans="2:37" ht="18.75" x14ac:dyDescent="0.25">
      <c r="B256" s="945">
        <v>16</v>
      </c>
      <c r="C256" s="1134"/>
      <c r="D256" s="1124" t="s">
        <v>45</v>
      </c>
      <c r="E256" s="534" t="s">
        <v>328</v>
      </c>
      <c r="F256" s="511">
        <f t="shared" si="47"/>
        <v>0</v>
      </c>
      <c r="G256" s="519"/>
      <c r="H256" s="519"/>
      <c r="I256" s="519"/>
      <c r="J256" s="519"/>
      <c r="K256" s="511">
        <f t="shared" si="48"/>
        <v>0</v>
      </c>
      <c r="L256" s="519"/>
      <c r="M256" s="519"/>
      <c r="N256" s="519"/>
      <c r="O256" s="519"/>
      <c r="P256" s="511">
        <f t="shared" si="49"/>
        <v>0</v>
      </c>
      <c r="Q256" s="519"/>
      <c r="R256" s="519"/>
      <c r="S256" s="519"/>
      <c r="T256" s="519"/>
      <c r="U256" s="586">
        <f t="shared" si="50"/>
        <v>0</v>
      </c>
      <c r="V256" s="687">
        <f t="shared" si="51"/>
        <v>0</v>
      </c>
      <c r="W256" s="519"/>
      <c r="X256" s="519"/>
      <c r="Y256" s="519"/>
      <c r="Z256" s="519"/>
      <c r="AA256" s="687">
        <f t="shared" si="52"/>
        <v>0</v>
      </c>
      <c r="AB256" s="519"/>
      <c r="AC256" s="519"/>
      <c r="AD256" s="519"/>
      <c r="AE256" s="519"/>
      <c r="AF256" s="687">
        <f t="shared" si="53"/>
        <v>0</v>
      </c>
      <c r="AG256" s="519"/>
      <c r="AH256" s="519"/>
      <c r="AI256" s="519"/>
      <c r="AJ256" s="519"/>
      <c r="AK256" s="586">
        <f t="shared" si="54"/>
        <v>0</v>
      </c>
    </row>
    <row r="257" spans="2:37" ht="18.75" x14ac:dyDescent="0.25">
      <c r="B257" s="945"/>
      <c r="C257" s="1134"/>
      <c r="D257" s="1125"/>
      <c r="E257" s="520" t="s">
        <v>329</v>
      </c>
      <c r="F257" s="511">
        <f t="shared" si="47"/>
        <v>0</v>
      </c>
      <c r="G257" s="103"/>
      <c r="H257" s="103"/>
      <c r="I257" s="103"/>
      <c r="J257" s="103"/>
      <c r="K257" s="511">
        <f t="shared" si="48"/>
        <v>0</v>
      </c>
      <c r="L257" s="103"/>
      <c r="M257" s="103"/>
      <c r="N257" s="103"/>
      <c r="O257" s="103"/>
      <c r="P257" s="511">
        <f t="shared" si="49"/>
        <v>0</v>
      </c>
      <c r="Q257" s="103"/>
      <c r="R257" s="103"/>
      <c r="S257" s="103"/>
      <c r="T257" s="103"/>
      <c r="U257" s="586">
        <f t="shared" si="50"/>
        <v>0</v>
      </c>
      <c r="V257" s="687">
        <f t="shared" si="51"/>
        <v>0</v>
      </c>
      <c r="W257" s="103"/>
      <c r="X257" s="103"/>
      <c r="Y257" s="103"/>
      <c r="Z257" s="103"/>
      <c r="AA257" s="687">
        <f t="shared" si="52"/>
        <v>0</v>
      </c>
      <c r="AB257" s="103"/>
      <c r="AC257" s="103"/>
      <c r="AD257" s="103"/>
      <c r="AE257" s="103"/>
      <c r="AF257" s="687">
        <f t="shared" si="53"/>
        <v>0</v>
      </c>
      <c r="AG257" s="103"/>
      <c r="AH257" s="103"/>
      <c r="AI257" s="103"/>
      <c r="AJ257" s="103"/>
      <c r="AK257" s="586">
        <f t="shared" si="54"/>
        <v>0</v>
      </c>
    </row>
    <row r="258" spans="2:37" ht="15.75" customHeight="1" thickBot="1" x14ac:dyDescent="0.3">
      <c r="B258" s="946"/>
      <c r="C258" s="1134"/>
      <c r="D258" s="1126"/>
      <c r="E258" s="153" t="s">
        <v>321</v>
      </c>
      <c r="F258" s="511">
        <f t="shared" si="47"/>
        <v>0</v>
      </c>
      <c r="G258" s="104"/>
      <c r="H258" s="104"/>
      <c r="I258" s="104"/>
      <c r="J258" s="104"/>
      <c r="K258" s="511">
        <f t="shared" si="48"/>
        <v>0</v>
      </c>
      <c r="L258" s="104"/>
      <c r="M258" s="104"/>
      <c r="N258" s="104"/>
      <c r="O258" s="104"/>
      <c r="P258" s="511">
        <f t="shared" si="49"/>
        <v>0</v>
      </c>
      <c r="Q258" s="104"/>
      <c r="R258" s="104"/>
      <c r="S258" s="104"/>
      <c r="T258" s="104"/>
      <c r="U258" s="586">
        <f t="shared" si="50"/>
        <v>0</v>
      </c>
      <c r="V258" s="687">
        <f t="shared" si="51"/>
        <v>0</v>
      </c>
      <c r="W258" s="104"/>
      <c r="X258" s="104"/>
      <c r="Y258" s="104"/>
      <c r="Z258" s="104"/>
      <c r="AA258" s="687">
        <f t="shared" si="52"/>
        <v>0</v>
      </c>
      <c r="AB258" s="104"/>
      <c r="AC258" s="104"/>
      <c r="AD258" s="104"/>
      <c r="AE258" s="104"/>
      <c r="AF258" s="687">
        <f t="shared" si="53"/>
        <v>0</v>
      </c>
      <c r="AG258" s="104"/>
      <c r="AH258" s="104"/>
      <c r="AI258" s="104"/>
      <c r="AJ258" s="104"/>
      <c r="AK258" s="586">
        <f t="shared" si="54"/>
        <v>0</v>
      </c>
    </row>
    <row r="259" spans="2:37" ht="18.75" x14ac:dyDescent="0.25">
      <c r="B259" s="945">
        <v>17</v>
      </c>
      <c r="C259" s="1134"/>
      <c r="D259" s="1121" t="s">
        <v>726</v>
      </c>
      <c r="E259" s="521" t="s">
        <v>328</v>
      </c>
      <c r="F259" s="511">
        <f t="shared" si="47"/>
        <v>0</v>
      </c>
      <c r="G259" s="519"/>
      <c r="H259" s="519"/>
      <c r="I259" s="519"/>
      <c r="J259" s="519"/>
      <c r="K259" s="511">
        <f t="shared" si="48"/>
        <v>0</v>
      </c>
      <c r="L259" s="519"/>
      <c r="M259" s="519"/>
      <c r="N259" s="519"/>
      <c r="O259" s="519"/>
      <c r="P259" s="511">
        <f t="shared" si="49"/>
        <v>0</v>
      </c>
      <c r="Q259" s="519"/>
      <c r="R259" s="519"/>
      <c r="S259" s="519"/>
      <c r="T259" s="519"/>
      <c r="U259" s="586">
        <f t="shared" si="50"/>
        <v>0</v>
      </c>
      <c r="V259" s="687">
        <f t="shared" si="51"/>
        <v>0</v>
      </c>
      <c r="W259" s="519"/>
      <c r="X259" s="519"/>
      <c r="Y259" s="519"/>
      <c r="Z259" s="519"/>
      <c r="AA259" s="687">
        <f t="shared" si="52"/>
        <v>0</v>
      </c>
      <c r="AB259" s="519"/>
      <c r="AC259" s="519"/>
      <c r="AD259" s="519"/>
      <c r="AE259" s="519"/>
      <c r="AF259" s="687">
        <f t="shared" si="53"/>
        <v>0</v>
      </c>
      <c r="AG259" s="519"/>
      <c r="AH259" s="519"/>
      <c r="AI259" s="519"/>
      <c r="AJ259" s="519"/>
      <c r="AK259" s="586">
        <f t="shared" si="54"/>
        <v>0</v>
      </c>
    </row>
    <row r="260" spans="2:37" ht="18.75" x14ac:dyDescent="0.25">
      <c r="B260" s="945"/>
      <c r="C260" s="1134"/>
      <c r="D260" s="1122"/>
      <c r="E260" s="520" t="s">
        <v>329</v>
      </c>
      <c r="F260" s="511">
        <f t="shared" si="47"/>
        <v>0</v>
      </c>
      <c r="G260" s="103"/>
      <c r="H260" s="103"/>
      <c r="I260" s="103"/>
      <c r="J260" s="103"/>
      <c r="K260" s="511">
        <f t="shared" si="48"/>
        <v>0</v>
      </c>
      <c r="L260" s="103"/>
      <c r="M260" s="103"/>
      <c r="N260" s="103"/>
      <c r="O260" s="103"/>
      <c r="P260" s="511">
        <f t="shared" si="49"/>
        <v>0</v>
      </c>
      <c r="Q260" s="103"/>
      <c r="R260" s="103"/>
      <c r="S260" s="103"/>
      <c r="T260" s="103"/>
      <c r="U260" s="586">
        <f t="shared" si="50"/>
        <v>0</v>
      </c>
      <c r="V260" s="687">
        <f t="shared" si="51"/>
        <v>0</v>
      </c>
      <c r="W260" s="103"/>
      <c r="X260" s="103"/>
      <c r="Y260" s="103"/>
      <c r="Z260" s="103"/>
      <c r="AA260" s="687">
        <f t="shared" si="52"/>
        <v>0</v>
      </c>
      <c r="AB260" s="103"/>
      <c r="AC260" s="103"/>
      <c r="AD260" s="103"/>
      <c r="AE260" s="103"/>
      <c r="AF260" s="687">
        <f t="shared" si="53"/>
        <v>0</v>
      </c>
      <c r="AG260" s="103"/>
      <c r="AH260" s="103"/>
      <c r="AI260" s="103"/>
      <c r="AJ260" s="103"/>
      <c r="AK260" s="586">
        <f t="shared" si="54"/>
        <v>0</v>
      </c>
    </row>
    <row r="261" spans="2:37" ht="19.5" thickBot="1" x14ac:dyDescent="0.3">
      <c r="B261" s="946"/>
      <c r="C261" s="1134"/>
      <c r="D261" s="1123"/>
      <c r="E261" s="153" t="s">
        <v>321</v>
      </c>
      <c r="F261" s="511">
        <f t="shared" ref="F261:F324" si="55">J261+G261+H261+I261</f>
        <v>0</v>
      </c>
      <c r="G261" s="104"/>
      <c r="H261" s="104"/>
      <c r="I261" s="104"/>
      <c r="J261" s="104"/>
      <c r="K261" s="511">
        <f t="shared" ref="K261:K324" si="56">O261+L261+M261+N261</f>
        <v>0</v>
      </c>
      <c r="L261" s="104"/>
      <c r="M261" s="104"/>
      <c r="N261" s="104"/>
      <c r="O261" s="104"/>
      <c r="P261" s="511">
        <f t="shared" si="49"/>
        <v>0</v>
      </c>
      <c r="Q261" s="104"/>
      <c r="R261" s="104"/>
      <c r="S261" s="104"/>
      <c r="T261" s="104"/>
      <c r="U261" s="586">
        <f t="shared" si="50"/>
        <v>0</v>
      </c>
      <c r="V261" s="687">
        <f t="shared" si="51"/>
        <v>0</v>
      </c>
      <c r="W261" s="104"/>
      <c r="X261" s="104"/>
      <c r="Y261" s="104"/>
      <c r="Z261" s="104"/>
      <c r="AA261" s="687">
        <f t="shared" si="52"/>
        <v>0</v>
      </c>
      <c r="AB261" s="104"/>
      <c r="AC261" s="104"/>
      <c r="AD261" s="104"/>
      <c r="AE261" s="104"/>
      <c r="AF261" s="687">
        <f t="shared" si="53"/>
        <v>0</v>
      </c>
      <c r="AG261" s="104"/>
      <c r="AH261" s="104"/>
      <c r="AI261" s="104"/>
      <c r="AJ261" s="104"/>
      <c r="AK261" s="586">
        <f t="shared" si="54"/>
        <v>0</v>
      </c>
    </row>
    <row r="262" spans="2:37" ht="18.75" x14ac:dyDescent="0.25">
      <c r="B262" s="945">
        <v>18</v>
      </c>
      <c r="C262" s="1134"/>
      <c r="D262" s="1121" t="s">
        <v>323</v>
      </c>
      <c r="E262" s="521" t="s">
        <v>328</v>
      </c>
      <c r="F262" s="511">
        <f t="shared" si="55"/>
        <v>0</v>
      </c>
      <c r="G262" s="519"/>
      <c r="H262" s="519"/>
      <c r="I262" s="519"/>
      <c r="J262" s="519"/>
      <c r="K262" s="511">
        <f t="shared" si="56"/>
        <v>0</v>
      </c>
      <c r="L262" s="519"/>
      <c r="M262" s="519"/>
      <c r="N262" s="519"/>
      <c r="O262" s="519"/>
      <c r="P262" s="511">
        <f t="shared" ref="P262:P325" si="57">T262+Q262+R262+S262</f>
        <v>0</v>
      </c>
      <c r="Q262" s="519"/>
      <c r="R262" s="519"/>
      <c r="S262" s="519"/>
      <c r="T262" s="519"/>
      <c r="U262" s="586">
        <f t="shared" ref="U262:U325" si="58">F262+K262+P262</f>
        <v>0</v>
      </c>
      <c r="V262" s="687">
        <f t="shared" ref="V262:V325" si="59">W262+X262+Y262+Z262</f>
        <v>0</v>
      </c>
      <c r="W262" s="519"/>
      <c r="X262" s="519"/>
      <c r="Y262" s="519"/>
      <c r="Z262" s="519"/>
      <c r="AA262" s="687">
        <f t="shared" ref="AA262:AA325" si="60">AB262+AC262+AD262+AE262</f>
        <v>0</v>
      </c>
      <c r="AB262" s="519"/>
      <c r="AC262" s="519"/>
      <c r="AD262" s="519"/>
      <c r="AE262" s="519"/>
      <c r="AF262" s="687">
        <f t="shared" ref="AF262:AF325" si="61">AG262+AH262+AI262+AJ262</f>
        <v>0</v>
      </c>
      <c r="AG262" s="519"/>
      <c r="AH262" s="519"/>
      <c r="AI262" s="519"/>
      <c r="AJ262" s="519"/>
      <c r="AK262" s="586">
        <f t="shared" ref="AK262:AK325" si="62">V262+AA262+AF262</f>
        <v>0</v>
      </c>
    </row>
    <row r="263" spans="2:37" ht="15.75" customHeight="1" x14ac:dyDescent="0.25">
      <c r="B263" s="945"/>
      <c r="C263" s="1134"/>
      <c r="D263" s="1122"/>
      <c r="E263" s="520" t="s">
        <v>329</v>
      </c>
      <c r="F263" s="511">
        <f t="shared" si="55"/>
        <v>0</v>
      </c>
      <c r="G263" s="103"/>
      <c r="H263" s="103"/>
      <c r="I263" s="103"/>
      <c r="J263" s="103"/>
      <c r="K263" s="511">
        <f t="shared" si="56"/>
        <v>0</v>
      </c>
      <c r="L263" s="103"/>
      <c r="M263" s="103"/>
      <c r="N263" s="103"/>
      <c r="O263" s="103"/>
      <c r="P263" s="511">
        <f t="shared" si="57"/>
        <v>0</v>
      </c>
      <c r="Q263" s="103"/>
      <c r="R263" s="103"/>
      <c r="S263" s="103"/>
      <c r="T263" s="103"/>
      <c r="U263" s="586">
        <f t="shared" si="58"/>
        <v>0</v>
      </c>
      <c r="V263" s="687">
        <f t="shared" si="59"/>
        <v>0</v>
      </c>
      <c r="W263" s="103"/>
      <c r="X263" s="103"/>
      <c r="Y263" s="103"/>
      <c r="Z263" s="103"/>
      <c r="AA263" s="687">
        <f t="shared" si="60"/>
        <v>0</v>
      </c>
      <c r="AB263" s="103"/>
      <c r="AC263" s="103"/>
      <c r="AD263" s="103"/>
      <c r="AE263" s="103"/>
      <c r="AF263" s="687">
        <f t="shared" si="61"/>
        <v>0</v>
      </c>
      <c r="AG263" s="103"/>
      <c r="AH263" s="103"/>
      <c r="AI263" s="103"/>
      <c r="AJ263" s="103"/>
      <c r="AK263" s="586">
        <f t="shared" si="62"/>
        <v>0</v>
      </c>
    </row>
    <row r="264" spans="2:37" ht="15.75" customHeight="1" thickBot="1" x14ac:dyDescent="0.3">
      <c r="B264" s="946"/>
      <c r="C264" s="1134"/>
      <c r="D264" s="1123"/>
      <c r="E264" s="153" t="s">
        <v>321</v>
      </c>
      <c r="F264" s="511">
        <f t="shared" si="55"/>
        <v>0</v>
      </c>
      <c r="G264" s="104"/>
      <c r="H264" s="104"/>
      <c r="I264" s="104"/>
      <c r="J264" s="104"/>
      <c r="K264" s="511">
        <f t="shared" si="56"/>
        <v>0</v>
      </c>
      <c r="L264" s="104"/>
      <c r="M264" s="104"/>
      <c r="N264" s="104"/>
      <c r="O264" s="104"/>
      <c r="P264" s="511">
        <f t="shared" si="57"/>
        <v>0</v>
      </c>
      <c r="Q264" s="104"/>
      <c r="R264" s="104"/>
      <c r="S264" s="104"/>
      <c r="T264" s="104"/>
      <c r="U264" s="586">
        <f t="shared" si="58"/>
        <v>0</v>
      </c>
      <c r="V264" s="687">
        <f t="shared" si="59"/>
        <v>0</v>
      </c>
      <c r="W264" s="104"/>
      <c r="X264" s="104"/>
      <c r="Y264" s="104"/>
      <c r="Z264" s="104"/>
      <c r="AA264" s="687">
        <f t="shared" si="60"/>
        <v>0</v>
      </c>
      <c r="AB264" s="104"/>
      <c r="AC264" s="104"/>
      <c r="AD264" s="104"/>
      <c r="AE264" s="104"/>
      <c r="AF264" s="687">
        <f t="shared" si="61"/>
        <v>0</v>
      </c>
      <c r="AG264" s="104"/>
      <c r="AH264" s="104"/>
      <c r="AI264" s="104"/>
      <c r="AJ264" s="104"/>
      <c r="AK264" s="586">
        <f t="shared" si="62"/>
        <v>0</v>
      </c>
    </row>
    <row r="265" spans="2:37" ht="15.75" customHeight="1" x14ac:dyDescent="0.25">
      <c r="B265" s="945">
        <v>19</v>
      </c>
      <c r="C265" s="1134"/>
      <c r="D265" s="1121" t="s">
        <v>324</v>
      </c>
      <c r="E265" s="521" t="s">
        <v>328</v>
      </c>
      <c r="F265" s="511">
        <f t="shared" si="55"/>
        <v>0</v>
      </c>
      <c r="G265" s="519"/>
      <c r="H265" s="519"/>
      <c r="I265" s="519"/>
      <c r="J265" s="519"/>
      <c r="K265" s="511">
        <f t="shared" si="56"/>
        <v>0</v>
      </c>
      <c r="L265" s="519"/>
      <c r="M265" s="519"/>
      <c r="N265" s="519"/>
      <c r="O265" s="519"/>
      <c r="P265" s="511">
        <f t="shared" si="57"/>
        <v>0</v>
      </c>
      <c r="Q265" s="519"/>
      <c r="R265" s="519"/>
      <c r="S265" s="519"/>
      <c r="T265" s="519"/>
      <c r="U265" s="586">
        <f t="shared" si="58"/>
        <v>0</v>
      </c>
      <c r="V265" s="687">
        <f t="shared" si="59"/>
        <v>0</v>
      </c>
      <c r="W265" s="519"/>
      <c r="X265" s="519"/>
      <c r="Y265" s="519"/>
      <c r="Z265" s="519"/>
      <c r="AA265" s="687">
        <f t="shared" si="60"/>
        <v>0</v>
      </c>
      <c r="AB265" s="519"/>
      <c r="AC265" s="519"/>
      <c r="AD265" s="519"/>
      <c r="AE265" s="519"/>
      <c r="AF265" s="687">
        <f t="shared" si="61"/>
        <v>0</v>
      </c>
      <c r="AG265" s="519"/>
      <c r="AH265" s="519"/>
      <c r="AI265" s="519"/>
      <c r="AJ265" s="519"/>
      <c r="AK265" s="586">
        <f t="shared" si="62"/>
        <v>0</v>
      </c>
    </row>
    <row r="266" spans="2:37" ht="15.75" customHeight="1" x14ac:dyDescent="0.25">
      <c r="B266" s="945"/>
      <c r="C266" s="1134"/>
      <c r="D266" s="1122"/>
      <c r="E266" s="520" t="s">
        <v>329</v>
      </c>
      <c r="F266" s="511">
        <f t="shared" si="55"/>
        <v>0</v>
      </c>
      <c r="G266" s="103"/>
      <c r="H266" s="103"/>
      <c r="I266" s="103"/>
      <c r="J266" s="103"/>
      <c r="K266" s="511">
        <f t="shared" si="56"/>
        <v>0</v>
      </c>
      <c r="L266" s="103"/>
      <c r="M266" s="103"/>
      <c r="N266" s="103"/>
      <c r="O266" s="103"/>
      <c r="P266" s="511">
        <f t="shared" si="57"/>
        <v>0</v>
      </c>
      <c r="Q266" s="103"/>
      <c r="R266" s="103"/>
      <c r="S266" s="103"/>
      <c r="T266" s="103"/>
      <c r="U266" s="586">
        <f t="shared" si="58"/>
        <v>0</v>
      </c>
      <c r="V266" s="687">
        <f t="shared" si="59"/>
        <v>0</v>
      </c>
      <c r="W266" s="103"/>
      <c r="X266" s="103"/>
      <c r="Y266" s="103"/>
      <c r="Z266" s="103"/>
      <c r="AA266" s="687">
        <f t="shared" si="60"/>
        <v>0</v>
      </c>
      <c r="AB266" s="103"/>
      <c r="AC266" s="103"/>
      <c r="AD266" s="103"/>
      <c r="AE266" s="103"/>
      <c r="AF266" s="687">
        <f t="shared" si="61"/>
        <v>0</v>
      </c>
      <c r="AG266" s="103"/>
      <c r="AH266" s="103"/>
      <c r="AI266" s="103"/>
      <c r="AJ266" s="103"/>
      <c r="AK266" s="586">
        <f t="shared" si="62"/>
        <v>0</v>
      </c>
    </row>
    <row r="267" spans="2:37" ht="15.75" customHeight="1" thickBot="1" x14ac:dyDescent="0.3">
      <c r="B267" s="946"/>
      <c r="C267" s="1134"/>
      <c r="D267" s="1123"/>
      <c r="E267" s="153" t="s">
        <v>321</v>
      </c>
      <c r="F267" s="511">
        <f t="shared" si="55"/>
        <v>0</v>
      </c>
      <c r="G267" s="104"/>
      <c r="H267" s="104"/>
      <c r="I267" s="104"/>
      <c r="J267" s="104"/>
      <c r="K267" s="511">
        <f t="shared" si="56"/>
        <v>0</v>
      </c>
      <c r="L267" s="104"/>
      <c r="M267" s="104"/>
      <c r="N267" s="104"/>
      <c r="O267" s="104"/>
      <c r="P267" s="511">
        <f t="shared" si="57"/>
        <v>0</v>
      </c>
      <c r="Q267" s="104"/>
      <c r="R267" s="104"/>
      <c r="S267" s="104"/>
      <c r="T267" s="104"/>
      <c r="U267" s="586">
        <f t="shared" si="58"/>
        <v>0</v>
      </c>
      <c r="V267" s="687">
        <f t="shared" si="59"/>
        <v>0</v>
      </c>
      <c r="W267" s="104"/>
      <c r="X267" s="104"/>
      <c r="Y267" s="104"/>
      <c r="Z267" s="104"/>
      <c r="AA267" s="687">
        <f t="shared" si="60"/>
        <v>0</v>
      </c>
      <c r="AB267" s="104"/>
      <c r="AC267" s="104"/>
      <c r="AD267" s="104"/>
      <c r="AE267" s="104"/>
      <c r="AF267" s="687">
        <f t="shared" si="61"/>
        <v>0</v>
      </c>
      <c r="AG267" s="104"/>
      <c r="AH267" s="104"/>
      <c r="AI267" s="104"/>
      <c r="AJ267" s="104"/>
      <c r="AK267" s="586">
        <f t="shared" si="62"/>
        <v>0</v>
      </c>
    </row>
    <row r="268" spans="2:37" ht="15.75" customHeight="1" x14ac:dyDescent="0.25">
      <c r="B268" s="945">
        <v>20</v>
      </c>
      <c r="C268" s="1134"/>
      <c r="D268" s="1121" t="s">
        <v>126</v>
      </c>
      <c r="E268" s="521" t="s">
        <v>328</v>
      </c>
      <c r="F268" s="511">
        <f t="shared" si="55"/>
        <v>0</v>
      </c>
      <c r="G268" s="519"/>
      <c r="H268" s="519"/>
      <c r="I268" s="519"/>
      <c r="J268" s="519"/>
      <c r="K268" s="511">
        <f t="shared" si="56"/>
        <v>0</v>
      </c>
      <c r="L268" s="519"/>
      <c r="M268" s="519"/>
      <c r="N268" s="519"/>
      <c r="O268" s="519"/>
      <c r="P268" s="511">
        <f t="shared" si="57"/>
        <v>0</v>
      </c>
      <c r="Q268" s="519"/>
      <c r="R268" s="519"/>
      <c r="S268" s="519"/>
      <c r="T268" s="519"/>
      <c r="U268" s="586">
        <f t="shared" si="58"/>
        <v>0</v>
      </c>
      <c r="V268" s="687">
        <f t="shared" si="59"/>
        <v>0</v>
      </c>
      <c r="W268" s="519"/>
      <c r="X268" s="519"/>
      <c r="Y268" s="519"/>
      <c r="Z268" s="519"/>
      <c r="AA268" s="687">
        <f t="shared" si="60"/>
        <v>0</v>
      </c>
      <c r="AB268" s="519"/>
      <c r="AC268" s="519"/>
      <c r="AD268" s="519"/>
      <c r="AE268" s="519"/>
      <c r="AF268" s="687">
        <f t="shared" si="61"/>
        <v>0</v>
      </c>
      <c r="AG268" s="519"/>
      <c r="AH268" s="519"/>
      <c r="AI268" s="519"/>
      <c r="AJ268" s="519"/>
      <c r="AK268" s="586">
        <f t="shared" si="62"/>
        <v>0</v>
      </c>
    </row>
    <row r="269" spans="2:37" ht="15.75" customHeight="1" x14ac:dyDescent="0.25">
      <c r="B269" s="945"/>
      <c r="C269" s="1134"/>
      <c r="D269" s="1122"/>
      <c r="E269" s="520" t="s">
        <v>329</v>
      </c>
      <c r="F269" s="511">
        <f t="shared" si="55"/>
        <v>0</v>
      </c>
      <c r="G269" s="103"/>
      <c r="H269" s="103"/>
      <c r="I269" s="103"/>
      <c r="J269" s="103"/>
      <c r="K269" s="511">
        <f t="shared" si="56"/>
        <v>0</v>
      </c>
      <c r="L269" s="103"/>
      <c r="M269" s="103"/>
      <c r="N269" s="103"/>
      <c r="O269" s="103"/>
      <c r="P269" s="511">
        <f t="shared" si="57"/>
        <v>0</v>
      </c>
      <c r="Q269" s="103"/>
      <c r="R269" s="103"/>
      <c r="S269" s="103"/>
      <c r="T269" s="103"/>
      <c r="U269" s="586">
        <f t="shared" si="58"/>
        <v>0</v>
      </c>
      <c r="V269" s="687">
        <f t="shared" si="59"/>
        <v>0</v>
      </c>
      <c r="W269" s="103"/>
      <c r="X269" s="103"/>
      <c r="Y269" s="103"/>
      <c r="Z269" s="103"/>
      <c r="AA269" s="687">
        <f t="shared" si="60"/>
        <v>0</v>
      </c>
      <c r="AB269" s="103"/>
      <c r="AC269" s="103"/>
      <c r="AD269" s="103"/>
      <c r="AE269" s="103"/>
      <c r="AF269" s="687">
        <f t="shared" si="61"/>
        <v>0</v>
      </c>
      <c r="AG269" s="103"/>
      <c r="AH269" s="103"/>
      <c r="AI269" s="103"/>
      <c r="AJ269" s="103"/>
      <c r="AK269" s="586">
        <f t="shared" si="62"/>
        <v>0</v>
      </c>
    </row>
    <row r="270" spans="2:37" ht="15.75" customHeight="1" thickBot="1" x14ac:dyDescent="0.3">
      <c r="B270" s="946"/>
      <c r="C270" s="1134"/>
      <c r="D270" s="1123"/>
      <c r="E270" s="153" t="s">
        <v>321</v>
      </c>
      <c r="F270" s="511">
        <f t="shared" si="55"/>
        <v>0</v>
      </c>
      <c r="G270" s="104"/>
      <c r="H270" s="104"/>
      <c r="I270" s="104"/>
      <c r="J270" s="104"/>
      <c r="K270" s="511">
        <f t="shared" si="56"/>
        <v>0</v>
      </c>
      <c r="L270" s="104"/>
      <c r="M270" s="104"/>
      <c r="N270" s="104"/>
      <c r="O270" s="104"/>
      <c r="P270" s="511">
        <f t="shared" si="57"/>
        <v>0</v>
      </c>
      <c r="Q270" s="104"/>
      <c r="R270" s="104"/>
      <c r="S270" s="104"/>
      <c r="T270" s="104"/>
      <c r="U270" s="586">
        <f t="shared" si="58"/>
        <v>0</v>
      </c>
      <c r="V270" s="687">
        <f t="shared" si="59"/>
        <v>0</v>
      </c>
      <c r="W270" s="104"/>
      <c r="X270" s="104"/>
      <c r="Y270" s="104"/>
      <c r="Z270" s="104"/>
      <c r="AA270" s="687">
        <f t="shared" si="60"/>
        <v>0</v>
      </c>
      <c r="AB270" s="104"/>
      <c r="AC270" s="104"/>
      <c r="AD270" s="104"/>
      <c r="AE270" s="104"/>
      <c r="AF270" s="687">
        <f t="shared" si="61"/>
        <v>0</v>
      </c>
      <c r="AG270" s="104"/>
      <c r="AH270" s="104"/>
      <c r="AI270" s="104"/>
      <c r="AJ270" s="104"/>
      <c r="AK270" s="586">
        <f t="shared" si="62"/>
        <v>0</v>
      </c>
    </row>
    <row r="271" spans="2:37" ht="15.75" customHeight="1" x14ac:dyDescent="0.25">
      <c r="B271" s="945">
        <v>21</v>
      </c>
      <c r="C271" s="1134"/>
      <c r="D271" s="1121" t="s">
        <v>1488</v>
      </c>
      <c r="E271" s="521" t="s">
        <v>328</v>
      </c>
      <c r="F271" s="511">
        <f t="shared" si="55"/>
        <v>0</v>
      </c>
      <c r="G271" s="519"/>
      <c r="H271" s="519"/>
      <c r="I271" s="519"/>
      <c r="J271" s="519"/>
      <c r="K271" s="511">
        <f t="shared" si="56"/>
        <v>0</v>
      </c>
      <c r="L271" s="519"/>
      <c r="M271" s="519"/>
      <c r="N271" s="519"/>
      <c r="O271" s="519"/>
      <c r="P271" s="511">
        <f t="shared" si="57"/>
        <v>0</v>
      </c>
      <c r="Q271" s="519"/>
      <c r="R271" s="519"/>
      <c r="S271" s="519"/>
      <c r="T271" s="519"/>
      <c r="U271" s="586">
        <f t="shared" si="58"/>
        <v>0</v>
      </c>
      <c r="V271" s="687">
        <f t="shared" si="59"/>
        <v>0</v>
      </c>
      <c r="W271" s="519"/>
      <c r="X271" s="519"/>
      <c r="Y271" s="519"/>
      <c r="Z271" s="519"/>
      <c r="AA271" s="687">
        <f t="shared" si="60"/>
        <v>0</v>
      </c>
      <c r="AB271" s="519"/>
      <c r="AC271" s="519"/>
      <c r="AD271" s="519"/>
      <c r="AE271" s="519"/>
      <c r="AF271" s="687">
        <f t="shared" si="61"/>
        <v>0</v>
      </c>
      <c r="AG271" s="519"/>
      <c r="AH271" s="519"/>
      <c r="AI271" s="519"/>
      <c r="AJ271" s="519"/>
      <c r="AK271" s="586">
        <f t="shared" si="62"/>
        <v>0</v>
      </c>
    </row>
    <row r="272" spans="2:37" ht="15.75" customHeight="1" x14ac:dyDescent="0.25">
      <c r="B272" s="945"/>
      <c r="C272" s="1134"/>
      <c r="D272" s="1122"/>
      <c r="E272" s="520" t="s">
        <v>329</v>
      </c>
      <c r="F272" s="511">
        <f t="shared" si="55"/>
        <v>0</v>
      </c>
      <c r="G272" s="103"/>
      <c r="H272" s="103"/>
      <c r="I272" s="103"/>
      <c r="J272" s="103"/>
      <c r="K272" s="511">
        <f t="shared" si="56"/>
        <v>0</v>
      </c>
      <c r="L272" s="103"/>
      <c r="M272" s="103"/>
      <c r="N272" s="103"/>
      <c r="O272" s="103"/>
      <c r="P272" s="511">
        <f t="shared" si="57"/>
        <v>0</v>
      </c>
      <c r="Q272" s="103"/>
      <c r="R272" s="103"/>
      <c r="S272" s="103"/>
      <c r="T272" s="103"/>
      <c r="U272" s="586">
        <f t="shared" si="58"/>
        <v>0</v>
      </c>
      <c r="V272" s="687">
        <f t="shared" si="59"/>
        <v>0</v>
      </c>
      <c r="W272" s="103"/>
      <c r="X272" s="103"/>
      <c r="Y272" s="103"/>
      <c r="Z272" s="103"/>
      <c r="AA272" s="687">
        <f t="shared" si="60"/>
        <v>0</v>
      </c>
      <c r="AB272" s="103"/>
      <c r="AC272" s="103"/>
      <c r="AD272" s="103"/>
      <c r="AE272" s="103"/>
      <c r="AF272" s="687">
        <f t="shared" si="61"/>
        <v>0</v>
      </c>
      <c r="AG272" s="103"/>
      <c r="AH272" s="103"/>
      <c r="AI272" s="103"/>
      <c r="AJ272" s="103"/>
      <c r="AK272" s="586">
        <f t="shared" si="62"/>
        <v>0</v>
      </c>
    </row>
    <row r="273" spans="2:37" ht="15.75" customHeight="1" thickBot="1" x14ac:dyDescent="0.3">
      <c r="B273" s="946"/>
      <c r="C273" s="1134"/>
      <c r="D273" s="1123"/>
      <c r="E273" s="153" t="s">
        <v>321</v>
      </c>
      <c r="F273" s="511">
        <f t="shared" si="55"/>
        <v>0</v>
      </c>
      <c r="G273" s="104"/>
      <c r="H273" s="104"/>
      <c r="I273" s="104"/>
      <c r="J273" s="104"/>
      <c r="K273" s="511">
        <f t="shared" si="56"/>
        <v>0</v>
      </c>
      <c r="L273" s="104"/>
      <c r="M273" s="104"/>
      <c r="N273" s="104"/>
      <c r="O273" s="104"/>
      <c r="P273" s="511">
        <f t="shared" si="57"/>
        <v>0</v>
      </c>
      <c r="Q273" s="104"/>
      <c r="R273" s="104"/>
      <c r="S273" s="104"/>
      <c r="T273" s="104"/>
      <c r="U273" s="586">
        <f t="shared" si="58"/>
        <v>0</v>
      </c>
      <c r="V273" s="687">
        <f t="shared" si="59"/>
        <v>0</v>
      </c>
      <c r="W273" s="104"/>
      <c r="X273" s="104"/>
      <c r="Y273" s="104"/>
      <c r="Z273" s="104"/>
      <c r="AA273" s="687">
        <f t="shared" si="60"/>
        <v>0</v>
      </c>
      <c r="AB273" s="104"/>
      <c r="AC273" s="104"/>
      <c r="AD273" s="104"/>
      <c r="AE273" s="104"/>
      <c r="AF273" s="687">
        <f t="shared" si="61"/>
        <v>0</v>
      </c>
      <c r="AG273" s="104"/>
      <c r="AH273" s="104"/>
      <c r="AI273" s="104"/>
      <c r="AJ273" s="104"/>
      <c r="AK273" s="586">
        <f t="shared" si="62"/>
        <v>0</v>
      </c>
    </row>
    <row r="274" spans="2:37" ht="15.75" customHeight="1" x14ac:dyDescent="0.25">
      <c r="B274" s="945">
        <v>22</v>
      </c>
      <c r="C274" s="1134"/>
      <c r="D274" s="1121" t="s">
        <v>1489</v>
      </c>
      <c r="E274" s="521" t="s">
        <v>328</v>
      </c>
      <c r="F274" s="511">
        <f t="shared" si="55"/>
        <v>0</v>
      </c>
      <c r="G274" s="519"/>
      <c r="H274" s="519"/>
      <c r="I274" s="519"/>
      <c r="J274" s="519"/>
      <c r="K274" s="511">
        <f t="shared" si="56"/>
        <v>0</v>
      </c>
      <c r="L274" s="519"/>
      <c r="M274" s="519"/>
      <c r="N274" s="519"/>
      <c r="O274" s="519"/>
      <c r="P274" s="511">
        <f t="shared" si="57"/>
        <v>0</v>
      </c>
      <c r="Q274" s="519"/>
      <c r="R274" s="519"/>
      <c r="S274" s="519"/>
      <c r="T274" s="519"/>
      <c r="U274" s="586">
        <f t="shared" si="58"/>
        <v>0</v>
      </c>
      <c r="V274" s="687">
        <f t="shared" si="59"/>
        <v>0</v>
      </c>
      <c r="W274" s="519"/>
      <c r="X274" s="519"/>
      <c r="Y274" s="519"/>
      <c r="Z274" s="519"/>
      <c r="AA274" s="687">
        <f t="shared" si="60"/>
        <v>0</v>
      </c>
      <c r="AB274" s="519"/>
      <c r="AC274" s="519"/>
      <c r="AD274" s="519"/>
      <c r="AE274" s="519"/>
      <c r="AF274" s="687">
        <f t="shared" si="61"/>
        <v>0</v>
      </c>
      <c r="AG274" s="519"/>
      <c r="AH274" s="519"/>
      <c r="AI274" s="519"/>
      <c r="AJ274" s="519"/>
      <c r="AK274" s="586">
        <f t="shared" si="62"/>
        <v>0</v>
      </c>
    </row>
    <row r="275" spans="2:37" ht="15.75" customHeight="1" x14ac:dyDescent="0.25">
      <c r="B275" s="945"/>
      <c r="C275" s="1134"/>
      <c r="D275" s="1122"/>
      <c r="E275" s="520" t="s">
        <v>329</v>
      </c>
      <c r="F275" s="511">
        <f t="shared" si="55"/>
        <v>0</v>
      </c>
      <c r="G275" s="103"/>
      <c r="H275" s="103"/>
      <c r="I275" s="103"/>
      <c r="J275" s="103"/>
      <c r="K275" s="511">
        <f t="shared" si="56"/>
        <v>0</v>
      </c>
      <c r="L275" s="103"/>
      <c r="M275" s="103"/>
      <c r="N275" s="103"/>
      <c r="O275" s="103"/>
      <c r="P275" s="511">
        <f t="shared" si="57"/>
        <v>0</v>
      </c>
      <c r="Q275" s="103"/>
      <c r="R275" s="103"/>
      <c r="S275" s="103"/>
      <c r="T275" s="103"/>
      <c r="U275" s="586">
        <f t="shared" si="58"/>
        <v>0</v>
      </c>
      <c r="V275" s="687">
        <f t="shared" si="59"/>
        <v>0</v>
      </c>
      <c r="W275" s="103"/>
      <c r="X275" s="103"/>
      <c r="Y275" s="103"/>
      <c r="Z275" s="103"/>
      <c r="AA275" s="687">
        <f t="shared" si="60"/>
        <v>0</v>
      </c>
      <c r="AB275" s="103"/>
      <c r="AC275" s="103"/>
      <c r="AD275" s="103"/>
      <c r="AE275" s="103"/>
      <c r="AF275" s="687">
        <f t="shared" si="61"/>
        <v>0</v>
      </c>
      <c r="AG275" s="103"/>
      <c r="AH275" s="103"/>
      <c r="AI275" s="103"/>
      <c r="AJ275" s="103"/>
      <c r="AK275" s="586">
        <f t="shared" si="62"/>
        <v>0</v>
      </c>
    </row>
    <row r="276" spans="2:37" ht="15.75" customHeight="1" thickBot="1" x14ac:dyDescent="0.3">
      <c r="B276" s="946"/>
      <c r="C276" s="1134"/>
      <c r="D276" s="1123"/>
      <c r="E276" s="153" t="s">
        <v>321</v>
      </c>
      <c r="F276" s="511">
        <f t="shared" si="55"/>
        <v>0</v>
      </c>
      <c r="G276" s="104"/>
      <c r="H276" s="104"/>
      <c r="I276" s="104"/>
      <c r="J276" s="104"/>
      <c r="K276" s="511">
        <f t="shared" si="56"/>
        <v>0</v>
      </c>
      <c r="L276" s="104"/>
      <c r="M276" s="104"/>
      <c r="N276" s="104"/>
      <c r="O276" s="104"/>
      <c r="P276" s="511">
        <f t="shared" si="57"/>
        <v>0</v>
      </c>
      <c r="Q276" s="104"/>
      <c r="R276" s="104"/>
      <c r="S276" s="104"/>
      <c r="T276" s="104"/>
      <c r="U276" s="586">
        <f t="shared" si="58"/>
        <v>0</v>
      </c>
      <c r="V276" s="687">
        <f t="shared" si="59"/>
        <v>0</v>
      </c>
      <c r="W276" s="104"/>
      <c r="X276" s="104"/>
      <c r="Y276" s="104"/>
      <c r="Z276" s="104"/>
      <c r="AA276" s="687">
        <f t="shared" si="60"/>
        <v>0</v>
      </c>
      <c r="AB276" s="104"/>
      <c r="AC276" s="104"/>
      <c r="AD276" s="104"/>
      <c r="AE276" s="104"/>
      <c r="AF276" s="687">
        <f t="shared" si="61"/>
        <v>0</v>
      </c>
      <c r="AG276" s="104"/>
      <c r="AH276" s="104"/>
      <c r="AI276" s="104"/>
      <c r="AJ276" s="104"/>
      <c r="AK276" s="586">
        <f t="shared" si="62"/>
        <v>0</v>
      </c>
    </row>
    <row r="277" spans="2:37" ht="18.75" x14ac:dyDescent="0.25">
      <c r="B277" s="945">
        <v>23</v>
      </c>
      <c r="C277" s="1134"/>
      <c r="D277" s="1121" t="s">
        <v>1490</v>
      </c>
      <c r="E277" s="521" t="s">
        <v>328</v>
      </c>
      <c r="F277" s="511">
        <f t="shared" si="55"/>
        <v>0</v>
      </c>
      <c r="G277" s="519"/>
      <c r="H277" s="519"/>
      <c r="I277" s="519"/>
      <c r="J277" s="519"/>
      <c r="K277" s="511">
        <f t="shared" si="56"/>
        <v>0</v>
      </c>
      <c r="L277" s="519"/>
      <c r="M277" s="519"/>
      <c r="N277" s="519"/>
      <c r="O277" s="519"/>
      <c r="P277" s="511">
        <f t="shared" si="57"/>
        <v>0</v>
      </c>
      <c r="Q277" s="519"/>
      <c r="R277" s="519"/>
      <c r="S277" s="519"/>
      <c r="T277" s="519"/>
      <c r="U277" s="586">
        <f t="shared" si="58"/>
        <v>0</v>
      </c>
      <c r="V277" s="687">
        <f t="shared" si="59"/>
        <v>0</v>
      </c>
      <c r="W277" s="519"/>
      <c r="X277" s="519"/>
      <c r="Y277" s="519"/>
      <c r="Z277" s="519"/>
      <c r="AA277" s="687">
        <f t="shared" si="60"/>
        <v>0</v>
      </c>
      <c r="AB277" s="519"/>
      <c r="AC277" s="519"/>
      <c r="AD277" s="519"/>
      <c r="AE277" s="519"/>
      <c r="AF277" s="687">
        <f t="shared" si="61"/>
        <v>0</v>
      </c>
      <c r="AG277" s="519"/>
      <c r="AH277" s="519"/>
      <c r="AI277" s="519"/>
      <c r="AJ277" s="519"/>
      <c r="AK277" s="586">
        <f t="shared" si="62"/>
        <v>0</v>
      </c>
    </row>
    <row r="278" spans="2:37" ht="18.75" x14ac:dyDescent="0.25">
      <c r="B278" s="945"/>
      <c r="C278" s="1134"/>
      <c r="D278" s="1122"/>
      <c r="E278" s="520" t="s">
        <v>329</v>
      </c>
      <c r="F278" s="511">
        <f t="shared" si="55"/>
        <v>0</v>
      </c>
      <c r="G278" s="103"/>
      <c r="H278" s="103"/>
      <c r="I278" s="103"/>
      <c r="J278" s="103"/>
      <c r="K278" s="511">
        <f t="shared" si="56"/>
        <v>0</v>
      </c>
      <c r="L278" s="103"/>
      <c r="M278" s="103"/>
      <c r="N278" s="103"/>
      <c r="O278" s="103"/>
      <c r="P278" s="511">
        <f t="shared" si="57"/>
        <v>0</v>
      </c>
      <c r="Q278" s="103"/>
      <c r="R278" s="103"/>
      <c r="S278" s="103"/>
      <c r="T278" s="103"/>
      <c r="U278" s="586">
        <f t="shared" si="58"/>
        <v>0</v>
      </c>
      <c r="V278" s="687">
        <f t="shared" si="59"/>
        <v>0</v>
      </c>
      <c r="W278" s="103"/>
      <c r="X278" s="103"/>
      <c r="Y278" s="103"/>
      <c r="Z278" s="103"/>
      <c r="AA278" s="687">
        <f t="shared" si="60"/>
        <v>0</v>
      </c>
      <c r="AB278" s="103"/>
      <c r="AC278" s="103"/>
      <c r="AD278" s="103"/>
      <c r="AE278" s="103"/>
      <c r="AF278" s="687">
        <f t="shared" si="61"/>
        <v>0</v>
      </c>
      <c r="AG278" s="103"/>
      <c r="AH278" s="103"/>
      <c r="AI278" s="103"/>
      <c r="AJ278" s="103"/>
      <c r="AK278" s="586">
        <f t="shared" si="62"/>
        <v>0</v>
      </c>
    </row>
    <row r="279" spans="2:37" ht="19.5" thickBot="1" x14ac:dyDescent="0.3">
      <c r="B279" s="946"/>
      <c r="C279" s="1134"/>
      <c r="D279" s="1123"/>
      <c r="E279" s="153" t="s">
        <v>321</v>
      </c>
      <c r="F279" s="511">
        <f t="shared" si="55"/>
        <v>0</v>
      </c>
      <c r="G279" s="104"/>
      <c r="H279" s="104"/>
      <c r="I279" s="104"/>
      <c r="J279" s="104"/>
      <c r="K279" s="511">
        <f t="shared" si="56"/>
        <v>0</v>
      </c>
      <c r="L279" s="104"/>
      <c r="M279" s="104"/>
      <c r="N279" s="104"/>
      <c r="O279" s="104"/>
      <c r="P279" s="511">
        <f t="shared" si="57"/>
        <v>0</v>
      </c>
      <c r="Q279" s="104"/>
      <c r="R279" s="104"/>
      <c r="S279" s="104"/>
      <c r="T279" s="104"/>
      <c r="U279" s="586">
        <f t="shared" si="58"/>
        <v>0</v>
      </c>
      <c r="V279" s="687">
        <f t="shared" si="59"/>
        <v>0</v>
      </c>
      <c r="W279" s="104"/>
      <c r="X279" s="104"/>
      <c r="Y279" s="104"/>
      <c r="Z279" s="104"/>
      <c r="AA279" s="687">
        <f t="shared" si="60"/>
        <v>0</v>
      </c>
      <c r="AB279" s="104"/>
      <c r="AC279" s="104"/>
      <c r="AD279" s="104"/>
      <c r="AE279" s="104"/>
      <c r="AF279" s="687">
        <f t="shared" si="61"/>
        <v>0</v>
      </c>
      <c r="AG279" s="104"/>
      <c r="AH279" s="104"/>
      <c r="AI279" s="104"/>
      <c r="AJ279" s="104"/>
      <c r="AK279" s="586">
        <f t="shared" si="62"/>
        <v>0</v>
      </c>
    </row>
    <row r="280" spans="2:37" ht="32.25" customHeight="1" x14ac:dyDescent="0.25">
      <c r="B280" s="945">
        <v>24</v>
      </c>
      <c r="C280" s="1134"/>
      <c r="D280" s="1117" t="s">
        <v>1491</v>
      </c>
      <c r="E280" s="521" t="s">
        <v>328</v>
      </c>
      <c r="F280" s="511">
        <f t="shared" si="55"/>
        <v>0</v>
      </c>
      <c r="G280" s="519"/>
      <c r="H280" s="519"/>
      <c r="I280" s="519"/>
      <c r="J280" s="519"/>
      <c r="K280" s="511">
        <f t="shared" si="56"/>
        <v>0</v>
      </c>
      <c r="L280" s="519"/>
      <c r="M280" s="519"/>
      <c r="N280" s="519"/>
      <c r="O280" s="519"/>
      <c r="P280" s="511">
        <f t="shared" si="57"/>
        <v>0</v>
      </c>
      <c r="Q280" s="519"/>
      <c r="R280" s="519"/>
      <c r="S280" s="519"/>
      <c r="T280" s="519"/>
      <c r="U280" s="586">
        <f t="shared" si="58"/>
        <v>0</v>
      </c>
      <c r="V280" s="687">
        <f t="shared" si="59"/>
        <v>0</v>
      </c>
      <c r="W280" s="519"/>
      <c r="X280" s="519"/>
      <c r="Y280" s="519"/>
      <c r="Z280" s="519"/>
      <c r="AA280" s="687">
        <f t="shared" si="60"/>
        <v>0</v>
      </c>
      <c r="AB280" s="519"/>
      <c r="AC280" s="519"/>
      <c r="AD280" s="519"/>
      <c r="AE280" s="519"/>
      <c r="AF280" s="687">
        <f t="shared" si="61"/>
        <v>0</v>
      </c>
      <c r="AG280" s="519"/>
      <c r="AH280" s="519"/>
      <c r="AI280" s="519"/>
      <c r="AJ280" s="519"/>
      <c r="AK280" s="586">
        <f t="shared" si="62"/>
        <v>0</v>
      </c>
    </row>
    <row r="281" spans="2:37" ht="32.25" customHeight="1" x14ac:dyDescent="0.25">
      <c r="B281" s="945"/>
      <c r="C281" s="1134"/>
      <c r="D281" s="1118"/>
      <c r="E281" s="520" t="s">
        <v>329</v>
      </c>
      <c r="F281" s="511">
        <f t="shared" si="55"/>
        <v>0</v>
      </c>
      <c r="G281" s="103"/>
      <c r="H281" s="103"/>
      <c r="I281" s="103"/>
      <c r="J281" s="103"/>
      <c r="K281" s="511">
        <f t="shared" si="56"/>
        <v>0</v>
      </c>
      <c r="L281" s="103"/>
      <c r="M281" s="103"/>
      <c r="N281" s="103"/>
      <c r="O281" s="103"/>
      <c r="P281" s="511">
        <f t="shared" si="57"/>
        <v>0</v>
      </c>
      <c r="Q281" s="103"/>
      <c r="R281" s="103"/>
      <c r="S281" s="103"/>
      <c r="T281" s="103"/>
      <c r="U281" s="586">
        <f t="shared" si="58"/>
        <v>0</v>
      </c>
      <c r="V281" s="687">
        <f t="shared" si="59"/>
        <v>0</v>
      </c>
      <c r="W281" s="103"/>
      <c r="X281" s="103"/>
      <c r="Y281" s="103"/>
      <c r="Z281" s="103"/>
      <c r="AA281" s="687">
        <f t="shared" si="60"/>
        <v>0</v>
      </c>
      <c r="AB281" s="103"/>
      <c r="AC281" s="103"/>
      <c r="AD281" s="103"/>
      <c r="AE281" s="103"/>
      <c r="AF281" s="687">
        <f t="shared" si="61"/>
        <v>0</v>
      </c>
      <c r="AG281" s="103"/>
      <c r="AH281" s="103"/>
      <c r="AI281" s="103"/>
      <c r="AJ281" s="103"/>
      <c r="AK281" s="586">
        <f t="shared" si="62"/>
        <v>0</v>
      </c>
    </row>
    <row r="282" spans="2:37" ht="32.25" customHeight="1" thickBot="1" x14ac:dyDescent="0.3">
      <c r="B282" s="946"/>
      <c r="C282" s="1134"/>
      <c r="D282" s="1119"/>
      <c r="E282" s="153" t="s">
        <v>321</v>
      </c>
      <c r="F282" s="511">
        <f t="shared" si="55"/>
        <v>0</v>
      </c>
      <c r="G282" s="104"/>
      <c r="H282" s="104"/>
      <c r="I282" s="104"/>
      <c r="J282" s="104"/>
      <c r="K282" s="511">
        <f t="shared" si="56"/>
        <v>0</v>
      </c>
      <c r="L282" s="104"/>
      <c r="M282" s="104"/>
      <c r="N282" s="104"/>
      <c r="O282" s="104"/>
      <c r="P282" s="511">
        <f t="shared" si="57"/>
        <v>0</v>
      </c>
      <c r="Q282" s="104"/>
      <c r="R282" s="104"/>
      <c r="S282" s="104"/>
      <c r="T282" s="104"/>
      <c r="U282" s="586">
        <f t="shared" si="58"/>
        <v>0</v>
      </c>
      <c r="V282" s="687">
        <f t="shared" si="59"/>
        <v>0</v>
      </c>
      <c r="W282" s="104"/>
      <c r="X282" s="104"/>
      <c r="Y282" s="104"/>
      <c r="Z282" s="104"/>
      <c r="AA282" s="687">
        <f t="shared" si="60"/>
        <v>0</v>
      </c>
      <c r="AB282" s="104"/>
      <c r="AC282" s="104"/>
      <c r="AD282" s="104"/>
      <c r="AE282" s="104"/>
      <c r="AF282" s="687">
        <f t="shared" si="61"/>
        <v>0</v>
      </c>
      <c r="AG282" s="104"/>
      <c r="AH282" s="104"/>
      <c r="AI282" s="104"/>
      <c r="AJ282" s="104"/>
      <c r="AK282" s="586">
        <f t="shared" si="62"/>
        <v>0</v>
      </c>
    </row>
    <row r="283" spans="2:37" ht="18" customHeight="1" x14ac:dyDescent="0.25">
      <c r="B283" s="945">
        <v>25</v>
      </c>
      <c r="C283" s="1134"/>
      <c r="D283" s="1117" t="s">
        <v>1492</v>
      </c>
      <c r="E283" s="521" t="s">
        <v>328</v>
      </c>
      <c r="F283" s="511">
        <f t="shared" si="55"/>
        <v>0</v>
      </c>
      <c r="G283" s="519"/>
      <c r="H283" s="519"/>
      <c r="I283" s="519"/>
      <c r="J283" s="519"/>
      <c r="K283" s="511">
        <f t="shared" si="56"/>
        <v>0</v>
      </c>
      <c r="L283" s="519"/>
      <c r="M283" s="519"/>
      <c r="N283" s="519"/>
      <c r="O283" s="519"/>
      <c r="P283" s="511">
        <f t="shared" si="57"/>
        <v>0</v>
      </c>
      <c r="Q283" s="519"/>
      <c r="R283" s="519"/>
      <c r="S283" s="519"/>
      <c r="T283" s="519"/>
      <c r="U283" s="586">
        <f t="shared" si="58"/>
        <v>0</v>
      </c>
      <c r="V283" s="687">
        <f t="shared" si="59"/>
        <v>0</v>
      </c>
      <c r="W283" s="519"/>
      <c r="X283" s="519"/>
      <c r="Y283" s="519"/>
      <c r="Z283" s="519"/>
      <c r="AA283" s="687">
        <f t="shared" si="60"/>
        <v>0</v>
      </c>
      <c r="AB283" s="519"/>
      <c r="AC283" s="519"/>
      <c r="AD283" s="519"/>
      <c r="AE283" s="519"/>
      <c r="AF283" s="687">
        <f t="shared" si="61"/>
        <v>0</v>
      </c>
      <c r="AG283" s="519"/>
      <c r="AH283" s="519"/>
      <c r="AI283" s="519"/>
      <c r="AJ283" s="519"/>
      <c r="AK283" s="586">
        <f t="shared" si="62"/>
        <v>0</v>
      </c>
    </row>
    <row r="284" spans="2:37" ht="18" customHeight="1" x14ac:dyDescent="0.25">
      <c r="B284" s="945"/>
      <c r="C284" s="1134"/>
      <c r="D284" s="1118"/>
      <c r="E284" s="520" t="s">
        <v>329</v>
      </c>
      <c r="F284" s="511">
        <f t="shared" si="55"/>
        <v>0</v>
      </c>
      <c r="G284" s="103"/>
      <c r="H284" s="103"/>
      <c r="I284" s="103"/>
      <c r="J284" s="103"/>
      <c r="K284" s="511">
        <f t="shared" si="56"/>
        <v>0</v>
      </c>
      <c r="L284" s="103"/>
      <c r="M284" s="103"/>
      <c r="N284" s="103"/>
      <c r="O284" s="103"/>
      <c r="P284" s="511">
        <f t="shared" si="57"/>
        <v>0</v>
      </c>
      <c r="Q284" s="103"/>
      <c r="R284" s="103"/>
      <c r="S284" s="103"/>
      <c r="T284" s="103"/>
      <c r="U284" s="586">
        <f t="shared" si="58"/>
        <v>0</v>
      </c>
      <c r="V284" s="687">
        <f t="shared" si="59"/>
        <v>0</v>
      </c>
      <c r="W284" s="103"/>
      <c r="X284" s="103"/>
      <c r="Y284" s="103"/>
      <c r="Z284" s="103"/>
      <c r="AA284" s="687">
        <f t="shared" si="60"/>
        <v>0</v>
      </c>
      <c r="AB284" s="103"/>
      <c r="AC284" s="103"/>
      <c r="AD284" s="103"/>
      <c r="AE284" s="103"/>
      <c r="AF284" s="687">
        <f t="shared" si="61"/>
        <v>0</v>
      </c>
      <c r="AG284" s="103"/>
      <c r="AH284" s="103"/>
      <c r="AI284" s="103"/>
      <c r="AJ284" s="103"/>
      <c r="AK284" s="586">
        <f t="shared" si="62"/>
        <v>0</v>
      </c>
    </row>
    <row r="285" spans="2:37" ht="18" customHeight="1" thickBot="1" x14ac:dyDescent="0.3">
      <c r="B285" s="946"/>
      <c r="C285" s="1134"/>
      <c r="D285" s="1119"/>
      <c r="E285" s="153" t="s">
        <v>321</v>
      </c>
      <c r="F285" s="511">
        <f t="shared" si="55"/>
        <v>0</v>
      </c>
      <c r="G285" s="104"/>
      <c r="H285" s="104"/>
      <c r="I285" s="104"/>
      <c r="J285" s="104"/>
      <c r="K285" s="511">
        <f t="shared" si="56"/>
        <v>0</v>
      </c>
      <c r="L285" s="104"/>
      <c r="M285" s="104"/>
      <c r="N285" s="104"/>
      <c r="O285" s="104"/>
      <c r="P285" s="511">
        <f t="shared" si="57"/>
        <v>0</v>
      </c>
      <c r="Q285" s="104"/>
      <c r="R285" s="104"/>
      <c r="S285" s="104"/>
      <c r="T285" s="104"/>
      <c r="U285" s="586">
        <f t="shared" si="58"/>
        <v>0</v>
      </c>
      <c r="V285" s="687">
        <f t="shared" si="59"/>
        <v>0</v>
      </c>
      <c r="W285" s="104"/>
      <c r="X285" s="104"/>
      <c r="Y285" s="104"/>
      <c r="Z285" s="104"/>
      <c r="AA285" s="687">
        <f t="shared" si="60"/>
        <v>0</v>
      </c>
      <c r="AB285" s="104"/>
      <c r="AC285" s="104"/>
      <c r="AD285" s="104"/>
      <c r="AE285" s="104"/>
      <c r="AF285" s="687">
        <f t="shared" si="61"/>
        <v>0</v>
      </c>
      <c r="AG285" s="104"/>
      <c r="AH285" s="104"/>
      <c r="AI285" s="104"/>
      <c r="AJ285" s="104"/>
      <c r="AK285" s="586">
        <f t="shared" si="62"/>
        <v>0</v>
      </c>
    </row>
    <row r="286" spans="2:37" ht="18.75" x14ac:dyDescent="0.25">
      <c r="B286" s="945">
        <v>26</v>
      </c>
      <c r="C286" s="1134"/>
      <c r="D286" s="1120" t="s">
        <v>1493</v>
      </c>
      <c r="E286" s="518" t="s">
        <v>328</v>
      </c>
      <c r="F286" s="511">
        <f t="shared" si="55"/>
        <v>0</v>
      </c>
      <c r="G286" s="106"/>
      <c r="H286" s="106"/>
      <c r="I286" s="106"/>
      <c r="J286" s="106"/>
      <c r="K286" s="511">
        <f t="shared" si="56"/>
        <v>0</v>
      </c>
      <c r="L286" s="106"/>
      <c r="M286" s="106"/>
      <c r="N286" s="106"/>
      <c r="O286" s="106"/>
      <c r="P286" s="511">
        <f t="shared" si="57"/>
        <v>0</v>
      </c>
      <c r="Q286" s="106"/>
      <c r="R286" s="106"/>
      <c r="S286" s="106"/>
      <c r="T286" s="106"/>
      <c r="U286" s="586">
        <f t="shared" si="58"/>
        <v>0</v>
      </c>
      <c r="V286" s="687">
        <f t="shared" si="59"/>
        <v>0</v>
      </c>
      <c r="W286" s="106"/>
      <c r="X286" s="106"/>
      <c r="Y286" s="106"/>
      <c r="Z286" s="106"/>
      <c r="AA286" s="687">
        <f t="shared" si="60"/>
        <v>0</v>
      </c>
      <c r="AB286" s="106"/>
      <c r="AC286" s="106"/>
      <c r="AD286" s="106"/>
      <c r="AE286" s="106"/>
      <c r="AF286" s="687">
        <f t="shared" si="61"/>
        <v>0</v>
      </c>
      <c r="AG286" s="106"/>
      <c r="AH286" s="106"/>
      <c r="AI286" s="106"/>
      <c r="AJ286" s="106"/>
      <c r="AK286" s="586">
        <f t="shared" si="62"/>
        <v>0</v>
      </c>
    </row>
    <row r="287" spans="2:37" ht="18.75" x14ac:dyDescent="0.25">
      <c r="B287" s="945"/>
      <c r="C287" s="1134"/>
      <c r="D287" s="1118"/>
      <c r="E287" s="520" t="s">
        <v>329</v>
      </c>
      <c r="F287" s="511">
        <f t="shared" si="55"/>
        <v>0</v>
      </c>
      <c r="G287" s="103"/>
      <c r="H287" s="103"/>
      <c r="I287" s="103"/>
      <c r="J287" s="103"/>
      <c r="K287" s="511">
        <f t="shared" si="56"/>
        <v>0</v>
      </c>
      <c r="L287" s="103"/>
      <c r="M287" s="103"/>
      <c r="N287" s="103"/>
      <c r="O287" s="103"/>
      <c r="P287" s="511">
        <f t="shared" si="57"/>
        <v>0</v>
      </c>
      <c r="Q287" s="103"/>
      <c r="R287" s="103"/>
      <c r="S287" s="103"/>
      <c r="T287" s="103"/>
      <c r="U287" s="586">
        <f t="shared" si="58"/>
        <v>0</v>
      </c>
      <c r="V287" s="687">
        <f t="shared" si="59"/>
        <v>0</v>
      </c>
      <c r="W287" s="103"/>
      <c r="X287" s="103"/>
      <c r="Y287" s="103"/>
      <c r="Z287" s="103"/>
      <c r="AA287" s="687">
        <f t="shared" si="60"/>
        <v>0</v>
      </c>
      <c r="AB287" s="103"/>
      <c r="AC287" s="103"/>
      <c r="AD287" s="103"/>
      <c r="AE287" s="103"/>
      <c r="AF287" s="687">
        <f t="shared" si="61"/>
        <v>0</v>
      </c>
      <c r="AG287" s="103"/>
      <c r="AH287" s="103"/>
      <c r="AI287" s="103"/>
      <c r="AJ287" s="103"/>
      <c r="AK287" s="586">
        <f t="shared" si="62"/>
        <v>0</v>
      </c>
    </row>
    <row r="288" spans="2:37" ht="19.5" thickBot="1" x14ac:dyDescent="0.3">
      <c r="B288" s="946"/>
      <c r="C288" s="1134"/>
      <c r="D288" s="1119"/>
      <c r="E288" s="153" t="s">
        <v>321</v>
      </c>
      <c r="F288" s="511">
        <f t="shared" si="55"/>
        <v>0</v>
      </c>
      <c r="G288" s="104"/>
      <c r="H288" s="104"/>
      <c r="I288" s="104"/>
      <c r="J288" s="104"/>
      <c r="K288" s="511">
        <f t="shared" si="56"/>
        <v>0</v>
      </c>
      <c r="L288" s="104"/>
      <c r="M288" s="104"/>
      <c r="N288" s="104"/>
      <c r="O288" s="104"/>
      <c r="P288" s="511">
        <f t="shared" si="57"/>
        <v>0</v>
      </c>
      <c r="Q288" s="104"/>
      <c r="R288" s="104"/>
      <c r="S288" s="104"/>
      <c r="T288" s="104"/>
      <c r="U288" s="586">
        <f t="shared" si="58"/>
        <v>0</v>
      </c>
      <c r="V288" s="687">
        <f t="shared" si="59"/>
        <v>0</v>
      </c>
      <c r="W288" s="104"/>
      <c r="X288" s="104"/>
      <c r="Y288" s="104"/>
      <c r="Z288" s="104"/>
      <c r="AA288" s="687">
        <f t="shared" si="60"/>
        <v>0</v>
      </c>
      <c r="AB288" s="104"/>
      <c r="AC288" s="104"/>
      <c r="AD288" s="104"/>
      <c r="AE288" s="104"/>
      <c r="AF288" s="687">
        <f t="shared" si="61"/>
        <v>0</v>
      </c>
      <c r="AG288" s="104"/>
      <c r="AH288" s="104"/>
      <c r="AI288" s="104"/>
      <c r="AJ288" s="104"/>
      <c r="AK288" s="586">
        <f t="shared" si="62"/>
        <v>0</v>
      </c>
    </row>
    <row r="289" spans="2:37" ht="18.75" x14ac:dyDescent="0.25">
      <c r="B289" s="945">
        <v>27</v>
      </c>
      <c r="C289" s="1134"/>
      <c r="D289" s="1120" t="s">
        <v>1494</v>
      </c>
      <c r="E289" s="518" t="s">
        <v>328</v>
      </c>
      <c r="F289" s="511">
        <f t="shared" si="55"/>
        <v>0</v>
      </c>
      <c r="G289" s="106"/>
      <c r="H289" s="106"/>
      <c r="I289" s="106"/>
      <c r="J289" s="106"/>
      <c r="K289" s="511">
        <f t="shared" si="56"/>
        <v>0</v>
      </c>
      <c r="L289" s="106"/>
      <c r="M289" s="106"/>
      <c r="N289" s="106"/>
      <c r="O289" s="106"/>
      <c r="P289" s="511">
        <f t="shared" si="57"/>
        <v>0</v>
      </c>
      <c r="Q289" s="106"/>
      <c r="R289" s="106"/>
      <c r="S289" s="106"/>
      <c r="T289" s="106"/>
      <c r="U289" s="586">
        <f t="shared" si="58"/>
        <v>0</v>
      </c>
      <c r="V289" s="687">
        <f t="shared" si="59"/>
        <v>0</v>
      </c>
      <c r="W289" s="106"/>
      <c r="X289" s="106"/>
      <c r="Y289" s="106"/>
      <c r="Z289" s="106"/>
      <c r="AA289" s="687">
        <f t="shared" si="60"/>
        <v>0</v>
      </c>
      <c r="AB289" s="106"/>
      <c r="AC289" s="106"/>
      <c r="AD289" s="106"/>
      <c r="AE289" s="106"/>
      <c r="AF289" s="687">
        <f t="shared" si="61"/>
        <v>0</v>
      </c>
      <c r="AG289" s="106"/>
      <c r="AH289" s="106"/>
      <c r="AI289" s="106"/>
      <c r="AJ289" s="106"/>
      <c r="AK289" s="586">
        <f t="shared" si="62"/>
        <v>0</v>
      </c>
    </row>
    <row r="290" spans="2:37" ht="18.75" x14ac:dyDescent="0.25">
      <c r="B290" s="945"/>
      <c r="C290" s="1134"/>
      <c r="D290" s="1118"/>
      <c r="E290" s="520" t="s">
        <v>329</v>
      </c>
      <c r="F290" s="511">
        <f t="shared" si="55"/>
        <v>0</v>
      </c>
      <c r="G290" s="103"/>
      <c r="H290" s="103"/>
      <c r="I290" s="103"/>
      <c r="J290" s="103"/>
      <c r="K290" s="511">
        <f t="shared" si="56"/>
        <v>0</v>
      </c>
      <c r="L290" s="103"/>
      <c r="M290" s="103"/>
      <c r="N290" s="103"/>
      <c r="O290" s="103"/>
      <c r="P290" s="511">
        <f t="shared" si="57"/>
        <v>0</v>
      </c>
      <c r="Q290" s="103"/>
      <c r="R290" s="103"/>
      <c r="S290" s="103"/>
      <c r="T290" s="103"/>
      <c r="U290" s="586">
        <f t="shared" si="58"/>
        <v>0</v>
      </c>
      <c r="V290" s="687">
        <f t="shared" si="59"/>
        <v>0</v>
      </c>
      <c r="W290" s="103"/>
      <c r="X290" s="103"/>
      <c r="Y290" s="103"/>
      <c r="Z290" s="103"/>
      <c r="AA290" s="687">
        <f t="shared" si="60"/>
        <v>0</v>
      </c>
      <c r="AB290" s="103"/>
      <c r="AC290" s="103"/>
      <c r="AD290" s="103"/>
      <c r="AE290" s="103"/>
      <c r="AF290" s="687">
        <f t="shared" si="61"/>
        <v>0</v>
      </c>
      <c r="AG290" s="103"/>
      <c r="AH290" s="103"/>
      <c r="AI290" s="103"/>
      <c r="AJ290" s="103"/>
      <c r="AK290" s="586">
        <f t="shared" si="62"/>
        <v>0</v>
      </c>
    </row>
    <row r="291" spans="2:37" ht="19.5" thickBot="1" x14ac:dyDescent="0.3">
      <c r="B291" s="946"/>
      <c r="C291" s="1134"/>
      <c r="D291" s="1119"/>
      <c r="E291" s="153" t="s">
        <v>321</v>
      </c>
      <c r="F291" s="511">
        <f t="shared" si="55"/>
        <v>0</v>
      </c>
      <c r="G291" s="104"/>
      <c r="H291" s="104"/>
      <c r="I291" s="104"/>
      <c r="J291" s="104"/>
      <c r="K291" s="511">
        <f t="shared" si="56"/>
        <v>0</v>
      </c>
      <c r="L291" s="104"/>
      <c r="M291" s="104"/>
      <c r="N291" s="104"/>
      <c r="O291" s="104"/>
      <c r="P291" s="511">
        <f t="shared" si="57"/>
        <v>0</v>
      </c>
      <c r="Q291" s="104"/>
      <c r="R291" s="104"/>
      <c r="S291" s="104"/>
      <c r="T291" s="104"/>
      <c r="U291" s="586">
        <f t="shared" si="58"/>
        <v>0</v>
      </c>
      <c r="V291" s="687">
        <f t="shared" si="59"/>
        <v>0</v>
      </c>
      <c r="W291" s="104"/>
      <c r="X291" s="104"/>
      <c r="Y291" s="104"/>
      <c r="Z291" s="104"/>
      <c r="AA291" s="687">
        <f t="shared" si="60"/>
        <v>0</v>
      </c>
      <c r="AB291" s="104"/>
      <c r="AC291" s="104"/>
      <c r="AD291" s="104"/>
      <c r="AE291" s="104"/>
      <c r="AF291" s="687">
        <f t="shared" si="61"/>
        <v>0</v>
      </c>
      <c r="AG291" s="104"/>
      <c r="AH291" s="104"/>
      <c r="AI291" s="104"/>
      <c r="AJ291" s="104"/>
      <c r="AK291" s="586">
        <f t="shared" si="62"/>
        <v>0</v>
      </c>
    </row>
    <row r="292" spans="2:37" ht="18.75" x14ac:dyDescent="0.25">
      <c r="B292" s="945">
        <v>28</v>
      </c>
      <c r="C292" s="1134"/>
      <c r="D292" s="1120" t="s">
        <v>1495</v>
      </c>
      <c r="E292" s="518" t="s">
        <v>328</v>
      </c>
      <c r="F292" s="511">
        <f t="shared" si="55"/>
        <v>0</v>
      </c>
      <c r="G292" s="106"/>
      <c r="H292" s="106"/>
      <c r="I292" s="106"/>
      <c r="J292" s="106"/>
      <c r="K292" s="511">
        <f t="shared" si="56"/>
        <v>0</v>
      </c>
      <c r="L292" s="106"/>
      <c r="M292" s="106"/>
      <c r="N292" s="106"/>
      <c r="O292" s="106"/>
      <c r="P292" s="511">
        <f t="shared" si="57"/>
        <v>0</v>
      </c>
      <c r="Q292" s="106"/>
      <c r="R292" s="106"/>
      <c r="S292" s="106"/>
      <c r="T292" s="106"/>
      <c r="U292" s="586">
        <f t="shared" si="58"/>
        <v>0</v>
      </c>
      <c r="V292" s="687">
        <f t="shared" si="59"/>
        <v>0</v>
      </c>
      <c r="W292" s="106"/>
      <c r="X292" s="106"/>
      <c r="Y292" s="106"/>
      <c r="Z292" s="106"/>
      <c r="AA292" s="687">
        <f t="shared" si="60"/>
        <v>0</v>
      </c>
      <c r="AB292" s="106"/>
      <c r="AC292" s="106"/>
      <c r="AD292" s="106"/>
      <c r="AE292" s="106"/>
      <c r="AF292" s="687">
        <f t="shared" si="61"/>
        <v>0</v>
      </c>
      <c r="AG292" s="106"/>
      <c r="AH292" s="106"/>
      <c r="AI292" s="106"/>
      <c r="AJ292" s="106"/>
      <c r="AK292" s="586">
        <f t="shared" si="62"/>
        <v>0</v>
      </c>
    </row>
    <row r="293" spans="2:37" ht="18.75" x14ac:dyDescent="0.25">
      <c r="B293" s="945"/>
      <c r="C293" s="1134"/>
      <c r="D293" s="1118"/>
      <c r="E293" s="520" t="s">
        <v>329</v>
      </c>
      <c r="F293" s="511">
        <f t="shared" si="55"/>
        <v>0</v>
      </c>
      <c r="G293" s="103"/>
      <c r="H293" s="103"/>
      <c r="I293" s="103"/>
      <c r="J293" s="103"/>
      <c r="K293" s="511">
        <f t="shared" si="56"/>
        <v>0</v>
      </c>
      <c r="L293" s="103"/>
      <c r="M293" s="103"/>
      <c r="N293" s="103"/>
      <c r="O293" s="103"/>
      <c r="P293" s="511">
        <f t="shared" si="57"/>
        <v>0</v>
      </c>
      <c r="Q293" s="103"/>
      <c r="R293" s="103"/>
      <c r="S293" s="103"/>
      <c r="T293" s="103"/>
      <c r="U293" s="586">
        <f t="shared" si="58"/>
        <v>0</v>
      </c>
      <c r="V293" s="687">
        <f t="shared" si="59"/>
        <v>0</v>
      </c>
      <c r="W293" s="103"/>
      <c r="X293" s="103"/>
      <c r="Y293" s="103"/>
      <c r="Z293" s="103"/>
      <c r="AA293" s="687">
        <f t="shared" si="60"/>
        <v>0</v>
      </c>
      <c r="AB293" s="103"/>
      <c r="AC293" s="103"/>
      <c r="AD293" s="103"/>
      <c r="AE293" s="103"/>
      <c r="AF293" s="687">
        <f t="shared" si="61"/>
        <v>0</v>
      </c>
      <c r="AG293" s="103"/>
      <c r="AH293" s="103"/>
      <c r="AI293" s="103"/>
      <c r="AJ293" s="103"/>
      <c r="AK293" s="586">
        <f t="shared" si="62"/>
        <v>0</v>
      </c>
    </row>
    <row r="294" spans="2:37" ht="19.5" thickBot="1" x14ac:dyDescent="0.3">
      <c r="B294" s="946"/>
      <c r="C294" s="1134"/>
      <c r="D294" s="1119"/>
      <c r="E294" s="153" t="s">
        <v>321</v>
      </c>
      <c r="F294" s="511">
        <f t="shared" si="55"/>
        <v>0</v>
      </c>
      <c r="G294" s="104"/>
      <c r="H294" s="104"/>
      <c r="I294" s="104"/>
      <c r="J294" s="104"/>
      <c r="K294" s="511">
        <f t="shared" si="56"/>
        <v>0</v>
      </c>
      <c r="L294" s="104"/>
      <c r="M294" s="104"/>
      <c r="N294" s="104"/>
      <c r="O294" s="104"/>
      <c r="P294" s="511">
        <f t="shared" si="57"/>
        <v>0</v>
      </c>
      <c r="Q294" s="104"/>
      <c r="R294" s="104"/>
      <c r="S294" s="104"/>
      <c r="T294" s="104"/>
      <c r="U294" s="586">
        <f t="shared" si="58"/>
        <v>0</v>
      </c>
      <c r="V294" s="687">
        <f t="shared" si="59"/>
        <v>0</v>
      </c>
      <c r="W294" s="104"/>
      <c r="X294" s="104"/>
      <c r="Y294" s="104"/>
      <c r="Z294" s="104"/>
      <c r="AA294" s="687">
        <f t="shared" si="60"/>
        <v>0</v>
      </c>
      <c r="AB294" s="104"/>
      <c r="AC294" s="104"/>
      <c r="AD294" s="104"/>
      <c r="AE294" s="104"/>
      <c r="AF294" s="687">
        <f t="shared" si="61"/>
        <v>0</v>
      </c>
      <c r="AG294" s="104"/>
      <c r="AH294" s="104"/>
      <c r="AI294" s="104"/>
      <c r="AJ294" s="104"/>
      <c r="AK294" s="586">
        <f t="shared" si="62"/>
        <v>0</v>
      </c>
    </row>
    <row r="295" spans="2:37" ht="15.75" customHeight="1" x14ac:dyDescent="0.25">
      <c r="B295" s="945">
        <v>29</v>
      </c>
      <c r="C295" s="1134"/>
      <c r="D295" s="1120" t="s">
        <v>1496</v>
      </c>
      <c r="E295" s="518" t="s">
        <v>328</v>
      </c>
      <c r="F295" s="511">
        <f t="shared" si="55"/>
        <v>0</v>
      </c>
      <c r="G295" s="106"/>
      <c r="H295" s="106"/>
      <c r="I295" s="106"/>
      <c r="J295" s="106"/>
      <c r="K295" s="511">
        <f t="shared" si="56"/>
        <v>0</v>
      </c>
      <c r="L295" s="106"/>
      <c r="M295" s="106"/>
      <c r="N295" s="106"/>
      <c r="O295" s="106"/>
      <c r="P295" s="511">
        <f t="shared" si="57"/>
        <v>0</v>
      </c>
      <c r="Q295" s="106"/>
      <c r="R295" s="106"/>
      <c r="S295" s="106"/>
      <c r="T295" s="106"/>
      <c r="U295" s="586">
        <f t="shared" si="58"/>
        <v>0</v>
      </c>
      <c r="V295" s="687">
        <f t="shared" si="59"/>
        <v>0</v>
      </c>
      <c r="W295" s="106"/>
      <c r="X295" s="106"/>
      <c r="Y295" s="106"/>
      <c r="Z295" s="106"/>
      <c r="AA295" s="687">
        <f t="shared" si="60"/>
        <v>0</v>
      </c>
      <c r="AB295" s="106"/>
      <c r="AC295" s="106"/>
      <c r="AD295" s="106"/>
      <c r="AE295" s="106"/>
      <c r="AF295" s="687">
        <f t="shared" si="61"/>
        <v>0</v>
      </c>
      <c r="AG295" s="106"/>
      <c r="AH295" s="106"/>
      <c r="AI295" s="106"/>
      <c r="AJ295" s="106"/>
      <c r="AK295" s="586">
        <f t="shared" si="62"/>
        <v>0</v>
      </c>
    </row>
    <row r="296" spans="2:37" ht="15.75" customHeight="1" x14ac:dyDescent="0.25">
      <c r="B296" s="945"/>
      <c r="C296" s="1134"/>
      <c r="D296" s="1118"/>
      <c r="E296" s="520" t="s">
        <v>329</v>
      </c>
      <c r="F296" s="511">
        <f t="shared" si="55"/>
        <v>0</v>
      </c>
      <c r="G296" s="103"/>
      <c r="H296" s="103"/>
      <c r="I296" s="103"/>
      <c r="J296" s="103"/>
      <c r="K296" s="511">
        <f t="shared" si="56"/>
        <v>0</v>
      </c>
      <c r="L296" s="103"/>
      <c r="M296" s="103"/>
      <c r="N296" s="103"/>
      <c r="O296" s="103"/>
      <c r="P296" s="511">
        <f t="shared" si="57"/>
        <v>0</v>
      </c>
      <c r="Q296" s="103"/>
      <c r="R296" s="103"/>
      <c r="S296" s="103"/>
      <c r="T296" s="103"/>
      <c r="U296" s="586">
        <f t="shared" si="58"/>
        <v>0</v>
      </c>
      <c r="V296" s="687">
        <f t="shared" si="59"/>
        <v>0</v>
      </c>
      <c r="W296" s="103"/>
      <c r="X296" s="103"/>
      <c r="Y296" s="103"/>
      <c r="Z296" s="103"/>
      <c r="AA296" s="687">
        <f t="shared" si="60"/>
        <v>0</v>
      </c>
      <c r="AB296" s="103"/>
      <c r="AC296" s="103"/>
      <c r="AD296" s="103"/>
      <c r="AE296" s="103"/>
      <c r="AF296" s="687">
        <f t="shared" si="61"/>
        <v>0</v>
      </c>
      <c r="AG296" s="103"/>
      <c r="AH296" s="103"/>
      <c r="AI296" s="103"/>
      <c r="AJ296" s="103"/>
      <c r="AK296" s="586">
        <f t="shared" si="62"/>
        <v>0</v>
      </c>
    </row>
    <row r="297" spans="2:37" ht="15.75" customHeight="1" thickBot="1" x14ac:dyDescent="0.3">
      <c r="B297" s="946"/>
      <c r="C297" s="1134"/>
      <c r="D297" s="1119"/>
      <c r="E297" s="153" t="s">
        <v>321</v>
      </c>
      <c r="F297" s="511">
        <f t="shared" si="55"/>
        <v>0</v>
      </c>
      <c r="G297" s="104"/>
      <c r="H297" s="104"/>
      <c r="I297" s="104"/>
      <c r="J297" s="104"/>
      <c r="K297" s="511">
        <f t="shared" si="56"/>
        <v>0</v>
      </c>
      <c r="L297" s="104"/>
      <c r="M297" s="104"/>
      <c r="N297" s="104"/>
      <c r="O297" s="104"/>
      <c r="P297" s="511">
        <f t="shared" si="57"/>
        <v>0</v>
      </c>
      <c r="Q297" s="104"/>
      <c r="R297" s="104"/>
      <c r="S297" s="104"/>
      <c r="T297" s="104"/>
      <c r="U297" s="586">
        <f t="shared" si="58"/>
        <v>0</v>
      </c>
      <c r="V297" s="687">
        <f t="shared" si="59"/>
        <v>0</v>
      </c>
      <c r="W297" s="104"/>
      <c r="X297" s="104"/>
      <c r="Y297" s="104"/>
      <c r="Z297" s="104"/>
      <c r="AA297" s="687">
        <f t="shared" si="60"/>
        <v>0</v>
      </c>
      <c r="AB297" s="104"/>
      <c r="AC297" s="104"/>
      <c r="AD297" s="104"/>
      <c r="AE297" s="104"/>
      <c r="AF297" s="687">
        <f t="shared" si="61"/>
        <v>0</v>
      </c>
      <c r="AG297" s="104"/>
      <c r="AH297" s="104"/>
      <c r="AI297" s="104"/>
      <c r="AJ297" s="104"/>
      <c r="AK297" s="586">
        <f t="shared" si="62"/>
        <v>0</v>
      </c>
    </row>
    <row r="298" spans="2:37" ht="18" customHeight="1" x14ac:dyDescent="0.25">
      <c r="B298" s="945">
        <v>30</v>
      </c>
      <c r="C298" s="1134"/>
      <c r="D298" s="1120" t="s">
        <v>1497</v>
      </c>
      <c r="E298" s="518" t="s">
        <v>328</v>
      </c>
      <c r="F298" s="511">
        <f t="shared" si="55"/>
        <v>0</v>
      </c>
      <c r="G298" s="106"/>
      <c r="H298" s="106"/>
      <c r="I298" s="106"/>
      <c r="J298" s="106"/>
      <c r="K298" s="511">
        <f t="shared" si="56"/>
        <v>0</v>
      </c>
      <c r="L298" s="106"/>
      <c r="M298" s="106"/>
      <c r="N298" s="106"/>
      <c r="O298" s="106"/>
      <c r="P298" s="511">
        <f t="shared" si="57"/>
        <v>0</v>
      </c>
      <c r="Q298" s="106"/>
      <c r="R298" s="106"/>
      <c r="S298" s="106"/>
      <c r="T298" s="106"/>
      <c r="U298" s="586">
        <f t="shared" si="58"/>
        <v>0</v>
      </c>
      <c r="V298" s="687">
        <f t="shared" si="59"/>
        <v>0</v>
      </c>
      <c r="W298" s="106"/>
      <c r="X298" s="106"/>
      <c r="Y298" s="106"/>
      <c r="Z298" s="106"/>
      <c r="AA298" s="687">
        <f t="shared" si="60"/>
        <v>0</v>
      </c>
      <c r="AB298" s="106"/>
      <c r="AC298" s="106"/>
      <c r="AD298" s="106"/>
      <c r="AE298" s="106"/>
      <c r="AF298" s="687">
        <f t="shared" si="61"/>
        <v>0</v>
      </c>
      <c r="AG298" s="106"/>
      <c r="AH298" s="106"/>
      <c r="AI298" s="106"/>
      <c r="AJ298" s="106"/>
      <c r="AK298" s="586">
        <f t="shared" si="62"/>
        <v>0</v>
      </c>
    </row>
    <row r="299" spans="2:37" ht="18" customHeight="1" x14ac:dyDescent="0.25">
      <c r="B299" s="945"/>
      <c r="C299" s="1134"/>
      <c r="D299" s="1118"/>
      <c r="E299" s="520" t="s">
        <v>329</v>
      </c>
      <c r="F299" s="511">
        <f t="shared" si="55"/>
        <v>0</v>
      </c>
      <c r="G299" s="103"/>
      <c r="H299" s="103"/>
      <c r="I299" s="103"/>
      <c r="J299" s="103"/>
      <c r="K299" s="511">
        <f t="shared" si="56"/>
        <v>0</v>
      </c>
      <c r="L299" s="103"/>
      <c r="M299" s="103"/>
      <c r="N299" s="103"/>
      <c r="O299" s="103"/>
      <c r="P299" s="511">
        <f t="shared" si="57"/>
        <v>0</v>
      </c>
      <c r="Q299" s="103"/>
      <c r="R299" s="103"/>
      <c r="S299" s="103"/>
      <c r="T299" s="103"/>
      <c r="U299" s="586">
        <f t="shared" si="58"/>
        <v>0</v>
      </c>
      <c r="V299" s="687">
        <f t="shared" si="59"/>
        <v>0</v>
      </c>
      <c r="W299" s="103"/>
      <c r="X299" s="103"/>
      <c r="Y299" s="103"/>
      <c r="Z299" s="103"/>
      <c r="AA299" s="687">
        <f t="shared" si="60"/>
        <v>0</v>
      </c>
      <c r="AB299" s="103"/>
      <c r="AC299" s="103"/>
      <c r="AD299" s="103"/>
      <c r="AE299" s="103"/>
      <c r="AF299" s="687">
        <f t="shared" si="61"/>
        <v>0</v>
      </c>
      <c r="AG299" s="103"/>
      <c r="AH299" s="103"/>
      <c r="AI299" s="103"/>
      <c r="AJ299" s="103"/>
      <c r="AK299" s="586">
        <f t="shared" si="62"/>
        <v>0</v>
      </c>
    </row>
    <row r="300" spans="2:37" ht="18" customHeight="1" thickBot="1" x14ac:dyDescent="0.3">
      <c r="B300" s="946"/>
      <c r="C300" s="1134"/>
      <c r="D300" s="1119"/>
      <c r="E300" s="153" t="s">
        <v>321</v>
      </c>
      <c r="F300" s="511">
        <f t="shared" si="55"/>
        <v>0</v>
      </c>
      <c r="G300" s="104"/>
      <c r="H300" s="104"/>
      <c r="I300" s="104"/>
      <c r="J300" s="104"/>
      <c r="K300" s="511">
        <f t="shared" si="56"/>
        <v>0</v>
      </c>
      <c r="L300" s="104"/>
      <c r="M300" s="104"/>
      <c r="N300" s="104"/>
      <c r="O300" s="104"/>
      <c r="P300" s="511">
        <f t="shared" si="57"/>
        <v>0</v>
      </c>
      <c r="Q300" s="104"/>
      <c r="R300" s="104"/>
      <c r="S300" s="104"/>
      <c r="T300" s="104"/>
      <c r="U300" s="586">
        <f t="shared" si="58"/>
        <v>0</v>
      </c>
      <c r="V300" s="687">
        <f t="shared" si="59"/>
        <v>0</v>
      </c>
      <c r="W300" s="104"/>
      <c r="X300" s="104"/>
      <c r="Y300" s="104"/>
      <c r="Z300" s="104"/>
      <c r="AA300" s="687">
        <f t="shared" si="60"/>
        <v>0</v>
      </c>
      <c r="AB300" s="104"/>
      <c r="AC300" s="104"/>
      <c r="AD300" s="104"/>
      <c r="AE300" s="104"/>
      <c r="AF300" s="687">
        <f t="shared" si="61"/>
        <v>0</v>
      </c>
      <c r="AG300" s="104"/>
      <c r="AH300" s="104"/>
      <c r="AI300" s="104"/>
      <c r="AJ300" s="104"/>
      <c r="AK300" s="586">
        <f t="shared" si="62"/>
        <v>0</v>
      </c>
    </row>
    <row r="301" spans="2:37" ht="15.75" customHeight="1" x14ac:dyDescent="0.25">
      <c r="B301" s="945">
        <v>31</v>
      </c>
      <c r="C301" s="1134"/>
      <c r="D301" s="1124" t="s">
        <v>63</v>
      </c>
      <c r="E301" s="521" t="s">
        <v>328</v>
      </c>
      <c r="F301" s="511">
        <f t="shared" si="55"/>
        <v>0</v>
      </c>
      <c r="G301" s="519"/>
      <c r="H301" s="519"/>
      <c r="I301" s="519"/>
      <c r="J301" s="519"/>
      <c r="K301" s="511">
        <f t="shared" si="56"/>
        <v>0</v>
      </c>
      <c r="L301" s="519"/>
      <c r="M301" s="519"/>
      <c r="N301" s="519"/>
      <c r="O301" s="519"/>
      <c r="P301" s="511">
        <f t="shared" si="57"/>
        <v>0</v>
      </c>
      <c r="Q301" s="519"/>
      <c r="R301" s="519"/>
      <c r="S301" s="519"/>
      <c r="T301" s="519"/>
      <c r="U301" s="586">
        <f t="shared" si="58"/>
        <v>0</v>
      </c>
      <c r="V301" s="687">
        <f t="shared" si="59"/>
        <v>0</v>
      </c>
      <c r="W301" s="519"/>
      <c r="X301" s="519"/>
      <c r="Y301" s="519"/>
      <c r="Z301" s="519"/>
      <c r="AA301" s="687">
        <f t="shared" si="60"/>
        <v>0</v>
      </c>
      <c r="AB301" s="519"/>
      <c r="AC301" s="519"/>
      <c r="AD301" s="519"/>
      <c r="AE301" s="519"/>
      <c r="AF301" s="687">
        <f t="shared" si="61"/>
        <v>0</v>
      </c>
      <c r="AG301" s="519"/>
      <c r="AH301" s="519"/>
      <c r="AI301" s="519"/>
      <c r="AJ301" s="519"/>
      <c r="AK301" s="586">
        <f t="shared" si="62"/>
        <v>0</v>
      </c>
    </row>
    <row r="302" spans="2:37" ht="15.75" customHeight="1" x14ac:dyDescent="0.25">
      <c r="B302" s="945"/>
      <c r="C302" s="1134"/>
      <c r="D302" s="1125"/>
      <c r="E302" s="520" t="s">
        <v>329</v>
      </c>
      <c r="F302" s="511">
        <f t="shared" si="55"/>
        <v>0</v>
      </c>
      <c r="G302" s="103"/>
      <c r="H302" s="103"/>
      <c r="I302" s="103"/>
      <c r="J302" s="103"/>
      <c r="K302" s="511">
        <f t="shared" si="56"/>
        <v>0</v>
      </c>
      <c r="L302" s="103"/>
      <c r="M302" s="103"/>
      <c r="N302" s="103"/>
      <c r="O302" s="103"/>
      <c r="P302" s="511">
        <f t="shared" si="57"/>
        <v>0</v>
      </c>
      <c r="Q302" s="103"/>
      <c r="R302" s="103"/>
      <c r="S302" s="103"/>
      <c r="T302" s="103"/>
      <c r="U302" s="586">
        <f t="shared" si="58"/>
        <v>0</v>
      </c>
      <c r="V302" s="687">
        <f t="shared" si="59"/>
        <v>0</v>
      </c>
      <c r="W302" s="103"/>
      <c r="X302" s="103"/>
      <c r="Y302" s="103"/>
      <c r="Z302" s="103"/>
      <c r="AA302" s="687">
        <f t="shared" si="60"/>
        <v>0</v>
      </c>
      <c r="AB302" s="103"/>
      <c r="AC302" s="103"/>
      <c r="AD302" s="103"/>
      <c r="AE302" s="103"/>
      <c r="AF302" s="687">
        <f t="shared" si="61"/>
        <v>0</v>
      </c>
      <c r="AG302" s="103"/>
      <c r="AH302" s="103"/>
      <c r="AI302" s="103"/>
      <c r="AJ302" s="103"/>
      <c r="AK302" s="586">
        <f t="shared" si="62"/>
        <v>0</v>
      </c>
    </row>
    <row r="303" spans="2:37" ht="15.75" customHeight="1" thickBot="1" x14ac:dyDescent="0.3">
      <c r="B303" s="946"/>
      <c r="C303" s="1134"/>
      <c r="D303" s="1126"/>
      <c r="E303" s="153" t="s">
        <v>321</v>
      </c>
      <c r="F303" s="511">
        <f t="shared" si="55"/>
        <v>0</v>
      </c>
      <c r="G303" s="104"/>
      <c r="H303" s="104"/>
      <c r="I303" s="104"/>
      <c r="J303" s="104"/>
      <c r="K303" s="511">
        <f t="shared" si="56"/>
        <v>0</v>
      </c>
      <c r="L303" s="104"/>
      <c r="M303" s="104"/>
      <c r="N303" s="104"/>
      <c r="O303" s="104"/>
      <c r="P303" s="511">
        <f t="shared" si="57"/>
        <v>0</v>
      </c>
      <c r="Q303" s="104"/>
      <c r="R303" s="104"/>
      <c r="S303" s="104"/>
      <c r="T303" s="104"/>
      <c r="U303" s="586">
        <f t="shared" si="58"/>
        <v>0</v>
      </c>
      <c r="V303" s="687">
        <f t="shared" si="59"/>
        <v>0</v>
      </c>
      <c r="W303" s="104"/>
      <c r="X303" s="104"/>
      <c r="Y303" s="104"/>
      <c r="Z303" s="104"/>
      <c r="AA303" s="687">
        <f t="shared" si="60"/>
        <v>0</v>
      </c>
      <c r="AB303" s="104"/>
      <c r="AC303" s="104"/>
      <c r="AD303" s="104"/>
      <c r="AE303" s="104"/>
      <c r="AF303" s="687">
        <f t="shared" si="61"/>
        <v>0</v>
      </c>
      <c r="AG303" s="104"/>
      <c r="AH303" s="104"/>
      <c r="AI303" s="104"/>
      <c r="AJ303" s="104"/>
      <c r="AK303" s="586">
        <f t="shared" si="62"/>
        <v>0</v>
      </c>
    </row>
    <row r="304" spans="2:37" ht="15.75" customHeight="1" x14ac:dyDescent="0.25">
      <c r="B304" s="945">
        <v>32</v>
      </c>
      <c r="C304" s="1134"/>
      <c r="D304" s="1124" t="s">
        <v>307</v>
      </c>
      <c r="E304" s="521" t="s">
        <v>328</v>
      </c>
      <c r="F304" s="511">
        <f t="shared" si="55"/>
        <v>92</v>
      </c>
      <c r="G304" s="519">
        <v>4</v>
      </c>
      <c r="H304" s="519">
        <v>7</v>
      </c>
      <c r="I304" s="519">
        <v>1</v>
      </c>
      <c r="J304" s="519">
        <v>80</v>
      </c>
      <c r="K304" s="511">
        <f t="shared" si="56"/>
        <v>84</v>
      </c>
      <c r="L304" s="519">
        <v>3</v>
      </c>
      <c r="M304" s="519">
        <v>2</v>
      </c>
      <c r="N304" s="519">
        <v>0</v>
      </c>
      <c r="O304" s="519">
        <v>79</v>
      </c>
      <c r="P304" s="511">
        <f t="shared" si="57"/>
        <v>65</v>
      </c>
      <c r="Q304" s="519">
        <v>0</v>
      </c>
      <c r="R304" s="519">
        <v>3</v>
      </c>
      <c r="S304" s="519">
        <v>0</v>
      </c>
      <c r="T304" s="519">
        <v>62</v>
      </c>
      <c r="U304" s="586">
        <f t="shared" si="58"/>
        <v>241</v>
      </c>
      <c r="V304" s="687">
        <f t="shared" si="59"/>
        <v>65</v>
      </c>
      <c r="W304" s="519">
        <v>2</v>
      </c>
      <c r="X304" s="519">
        <v>4</v>
      </c>
      <c r="Y304" s="519">
        <v>1</v>
      </c>
      <c r="Z304" s="519">
        <v>58</v>
      </c>
      <c r="AA304" s="687">
        <f t="shared" si="60"/>
        <v>68</v>
      </c>
      <c r="AB304" s="519">
        <v>0</v>
      </c>
      <c r="AC304" s="519">
        <v>4</v>
      </c>
      <c r="AD304" s="519">
        <v>0</v>
      </c>
      <c r="AE304" s="519">
        <v>64</v>
      </c>
      <c r="AF304" s="687">
        <f t="shared" si="61"/>
        <v>36</v>
      </c>
      <c r="AG304" s="519">
        <v>1</v>
      </c>
      <c r="AH304" s="519">
        <v>0</v>
      </c>
      <c r="AI304" s="519">
        <v>0</v>
      </c>
      <c r="AJ304" s="519">
        <v>35</v>
      </c>
      <c r="AK304" s="586">
        <f t="shared" si="62"/>
        <v>169</v>
      </c>
    </row>
    <row r="305" spans="2:37" ht="15.75" customHeight="1" x14ac:dyDescent="0.25">
      <c r="B305" s="945"/>
      <c r="C305" s="1134"/>
      <c r="D305" s="1125"/>
      <c r="E305" s="520" t="s">
        <v>329</v>
      </c>
      <c r="F305" s="511">
        <f t="shared" si="55"/>
        <v>0</v>
      </c>
      <c r="G305" s="103">
        <v>0</v>
      </c>
      <c r="H305" s="103">
        <v>0</v>
      </c>
      <c r="I305" s="103">
        <v>0</v>
      </c>
      <c r="J305" s="103">
        <v>0</v>
      </c>
      <c r="K305" s="511">
        <f t="shared" si="56"/>
        <v>0</v>
      </c>
      <c r="L305" s="103">
        <v>0</v>
      </c>
      <c r="M305" s="103">
        <v>0</v>
      </c>
      <c r="N305" s="103">
        <v>0</v>
      </c>
      <c r="O305" s="103">
        <v>0</v>
      </c>
      <c r="P305" s="511">
        <f t="shared" si="57"/>
        <v>0</v>
      </c>
      <c r="Q305" s="103">
        <v>0</v>
      </c>
      <c r="R305" s="103">
        <v>0</v>
      </c>
      <c r="S305" s="103">
        <v>0</v>
      </c>
      <c r="T305" s="103">
        <v>0</v>
      </c>
      <c r="U305" s="586">
        <f t="shared" si="58"/>
        <v>0</v>
      </c>
      <c r="V305" s="687">
        <f t="shared" si="59"/>
        <v>0</v>
      </c>
      <c r="W305" s="103">
        <v>0</v>
      </c>
      <c r="X305" s="103">
        <v>0</v>
      </c>
      <c r="Y305" s="103">
        <v>0</v>
      </c>
      <c r="Z305" s="103">
        <v>0</v>
      </c>
      <c r="AA305" s="687">
        <f t="shared" si="60"/>
        <v>0</v>
      </c>
      <c r="AB305" s="103">
        <v>0</v>
      </c>
      <c r="AC305" s="103">
        <v>0</v>
      </c>
      <c r="AD305" s="103">
        <v>0</v>
      </c>
      <c r="AE305" s="103">
        <v>0</v>
      </c>
      <c r="AF305" s="687">
        <f t="shared" si="61"/>
        <v>0</v>
      </c>
      <c r="AG305" s="103">
        <v>0</v>
      </c>
      <c r="AH305" s="103">
        <v>0</v>
      </c>
      <c r="AI305" s="103">
        <v>0</v>
      </c>
      <c r="AJ305" s="103">
        <v>0</v>
      </c>
      <c r="AK305" s="586">
        <f t="shared" si="62"/>
        <v>0</v>
      </c>
    </row>
    <row r="306" spans="2:37" ht="15.75" customHeight="1" thickBot="1" x14ac:dyDescent="0.3">
      <c r="B306" s="946"/>
      <c r="C306" s="1134"/>
      <c r="D306" s="1126"/>
      <c r="E306" s="153" t="s">
        <v>321</v>
      </c>
      <c r="F306" s="511">
        <f t="shared" si="55"/>
        <v>94</v>
      </c>
      <c r="G306" s="104">
        <v>1</v>
      </c>
      <c r="H306" s="104">
        <v>4</v>
      </c>
      <c r="I306" s="104">
        <v>0</v>
      </c>
      <c r="J306" s="104">
        <v>89</v>
      </c>
      <c r="K306" s="511">
        <f t="shared" si="56"/>
        <v>88</v>
      </c>
      <c r="L306" s="104">
        <v>0</v>
      </c>
      <c r="M306" s="104">
        <v>1</v>
      </c>
      <c r="N306" s="104">
        <v>0</v>
      </c>
      <c r="O306" s="104">
        <v>87</v>
      </c>
      <c r="P306" s="511">
        <f t="shared" si="57"/>
        <v>52</v>
      </c>
      <c r="Q306" s="104">
        <v>2</v>
      </c>
      <c r="R306" s="104">
        <v>3</v>
      </c>
      <c r="S306" s="104">
        <v>0</v>
      </c>
      <c r="T306" s="104">
        <v>47</v>
      </c>
      <c r="U306" s="586">
        <f t="shared" si="58"/>
        <v>234</v>
      </c>
      <c r="V306" s="687">
        <f t="shared" si="59"/>
        <v>55</v>
      </c>
      <c r="W306" s="104">
        <v>0</v>
      </c>
      <c r="X306" s="104">
        <v>4</v>
      </c>
      <c r="Y306" s="104">
        <v>0</v>
      </c>
      <c r="Z306" s="104">
        <v>51</v>
      </c>
      <c r="AA306" s="687">
        <f t="shared" si="60"/>
        <v>59</v>
      </c>
      <c r="AB306" s="104">
        <v>2</v>
      </c>
      <c r="AC306" s="104">
        <v>2</v>
      </c>
      <c r="AD306" s="104">
        <v>0</v>
      </c>
      <c r="AE306" s="104">
        <v>55</v>
      </c>
      <c r="AF306" s="687">
        <f t="shared" si="61"/>
        <v>56</v>
      </c>
      <c r="AG306" s="104">
        <v>0</v>
      </c>
      <c r="AH306" s="104">
        <v>0</v>
      </c>
      <c r="AI306" s="104">
        <v>0</v>
      </c>
      <c r="AJ306" s="104">
        <v>56</v>
      </c>
      <c r="AK306" s="586">
        <f t="shared" si="62"/>
        <v>170</v>
      </c>
    </row>
    <row r="307" spans="2:37" ht="18" customHeight="1" x14ac:dyDescent="0.25">
      <c r="B307" s="945">
        <v>33</v>
      </c>
      <c r="C307" s="1134"/>
      <c r="D307" s="1121" t="s">
        <v>1498</v>
      </c>
      <c r="E307" s="521" t="s">
        <v>328</v>
      </c>
      <c r="F307" s="511">
        <f t="shared" si="55"/>
        <v>0</v>
      </c>
      <c r="G307" s="519"/>
      <c r="H307" s="519"/>
      <c r="I307" s="519"/>
      <c r="J307" s="519"/>
      <c r="K307" s="511">
        <f t="shared" si="56"/>
        <v>0</v>
      </c>
      <c r="L307" s="519"/>
      <c r="M307" s="519"/>
      <c r="N307" s="519"/>
      <c r="O307" s="519"/>
      <c r="P307" s="511">
        <f t="shared" si="57"/>
        <v>0</v>
      </c>
      <c r="Q307" s="519"/>
      <c r="R307" s="519"/>
      <c r="S307" s="519"/>
      <c r="T307" s="519"/>
      <c r="U307" s="586">
        <f t="shared" si="58"/>
        <v>0</v>
      </c>
      <c r="V307" s="687">
        <f t="shared" si="59"/>
        <v>0</v>
      </c>
      <c r="W307" s="519"/>
      <c r="X307" s="519"/>
      <c r="Y307" s="519"/>
      <c r="Z307" s="519"/>
      <c r="AA307" s="687">
        <f t="shared" si="60"/>
        <v>0</v>
      </c>
      <c r="AB307" s="519"/>
      <c r="AC307" s="519"/>
      <c r="AD307" s="519"/>
      <c r="AE307" s="519"/>
      <c r="AF307" s="687">
        <f t="shared" si="61"/>
        <v>0</v>
      </c>
      <c r="AG307" s="519"/>
      <c r="AH307" s="519"/>
      <c r="AI307" s="519"/>
      <c r="AJ307" s="519"/>
      <c r="AK307" s="586">
        <f t="shared" si="62"/>
        <v>0</v>
      </c>
    </row>
    <row r="308" spans="2:37" ht="18" customHeight="1" x14ac:dyDescent="0.25">
      <c r="B308" s="945"/>
      <c r="C308" s="1134"/>
      <c r="D308" s="1122"/>
      <c r="E308" s="520" t="s">
        <v>329</v>
      </c>
      <c r="F308" s="511">
        <f t="shared" si="55"/>
        <v>0</v>
      </c>
      <c r="G308" s="103"/>
      <c r="H308" s="103"/>
      <c r="I308" s="103"/>
      <c r="J308" s="103"/>
      <c r="K308" s="511">
        <f t="shared" si="56"/>
        <v>0</v>
      </c>
      <c r="L308" s="103"/>
      <c r="M308" s="103"/>
      <c r="N308" s="103"/>
      <c r="O308" s="103"/>
      <c r="P308" s="511">
        <f t="shared" si="57"/>
        <v>0</v>
      </c>
      <c r="Q308" s="103"/>
      <c r="R308" s="103"/>
      <c r="S308" s="103"/>
      <c r="T308" s="103"/>
      <c r="U308" s="586">
        <f t="shared" si="58"/>
        <v>0</v>
      </c>
      <c r="V308" s="687">
        <f t="shared" si="59"/>
        <v>0</v>
      </c>
      <c r="W308" s="103"/>
      <c r="X308" s="103"/>
      <c r="Y308" s="103"/>
      <c r="Z308" s="103"/>
      <c r="AA308" s="687">
        <f t="shared" si="60"/>
        <v>0</v>
      </c>
      <c r="AB308" s="103"/>
      <c r="AC308" s="103"/>
      <c r="AD308" s="103"/>
      <c r="AE308" s="103"/>
      <c r="AF308" s="687">
        <f t="shared" si="61"/>
        <v>0</v>
      </c>
      <c r="AG308" s="103"/>
      <c r="AH308" s="103"/>
      <c r="AI308" s="103"/>
      <c r="AJ308" s="103"/>
      <c r="AK308" s="586">
        <f t="shared" si="62"/>
        <v>0</v>
      </c>
    </row>
    <row r="309" spans="2:37" ht="18" customHeight="1" thickBot="1" x14ac:dyDescent="0.3">
      <c r="B309" s="946"/>
      <c r="C309" s="1134"/>
      <c r="D309" s="1123"/>
      <c r="E309" s="153" t="s">
        <v>321</v>
      </c>
      <c r="F309" s="511">
        <f t="shared" si="55"/>
        <v>0</v>
      </c>
      <c r="G309" s="104"/>
      <c r="H309" s="104"/>
      <c r="I309" s="104"/>
      <c r="J309" s="104"/>
      <c r="K309" s="511">
        <f t="shared" si="56"/>
        <v>0</v>
      </c>
      <c r="L309" s="104"/>
      <c r="M309" s="104"/>
      <c r="N309" s="104"/>
      <c r="O309" s="104"/>
      <c r="P309" s="511">
        <f t="shared" si="57"/>
        <v>0</v>
      </c>
      <c r="Q309" s="104"/>
      <c r="R309" s="104"/>
      <c r="S309" s="104"/>
      <c r="T309" s="104"/>
      <c r="U309" s="586">
        <f t="shared" si="58"/>
        <v>0</v>
      </c>
      <c r="V309" s="687">
        <f t="shared" si="59"/>
        <v>0</v>
      </c>
      <c r="W309" s="104"/>
      <c r="X309" s="104"/>
      <c r="Y309" s="104"/>
      <c r="Z309" s="104"/>
      <c r="AA309" s="687">
        <f t="shared" si="60"/>
        <v>0</v>
      </c>
      <c r="AB309" s="104"/>
      <c r="AC309" s="104"/>
      <c r="AD309" s="104"/>
      <c r="AE309" s="104"/>
      <c r="AF309" s="687">
        <f t="shared" si="61"/>
        <v>0</v>
      </c>
      <c r="AG309" s="104"/>
      <c r="AH309" s="104"/>
      <c r="AI309" s="104"/>
      <c r="AJ309" s="104"/>
      <c r="AK309" s="586">
        <f t="shared" si="62"/>
        <v>0</v>
      </c>
    </row>
    <row r="310" spans="2:37" ht="18.75" x14ac:dyDescent="0.25">
      <c r="B310" s="945">
        <v>34</v>
      </c>
      <c r="C310" s="1134"/>
      <c r="D310" s="1121" t="s">
        <v>1499</v>
      </c>
      <c r="E310" s="521" t="s">
        <v>328</v>
      </c>
      <c r="F310" s="511">
        <f t="shared" si="55"/>
        <v>0</v>
      </c>
      <c r="G310" s="519"/>
      <c r="H310" s="519"/>
      <c r="I310" s="519"/>
      <c r="J310" s="519"/>
      <c r="K310" s="511">
        <f t="shared" si="56"/>
        <v>0</v>
      </c>
      <c r="L310" s="519"/>
      <c r="M310" s="519"/>
      <c r="N310" s="519"/>
      <c r="O310" s="519"/>
      <c r="P310" s="511">
        <f t="shared" si="57"/>
        <v>0</v>
      </c>
      <c r="Q310" s="519"/>
      <c r="R310" s="519"/>
      <c r="S310" s="519"/>
      <c r="T310" s="519"/>
      <c r="U310" s="586">
        <f t="shared" si="58"/>
        <v>0</v>
      </c>
      <c r="V310" s="687">
        <f t="shared" si="59"/>
        <v>0</v>
      </c>
      <c r="W310" s="519"/>
      <c r="X310" s="519"/>
      <c r="Y310" s="519"/>
      <c r="Z310" s="519"/>
      <c r="AA310" s="687">
        <f t="shared" si="60"/>
        <v>0</v>
      </c>
      <c r="AB310" s="519"/>
      <c r="AC310" s="519"/>
      <c r="AD310" s="519"/>
      <c r="AE310" s="519"/>
      <c r="AF310" s="687">
        <f t="shared" si="61"/>
        <v>0</v>
      </c>
      <c r="AG310" s="519"/>
      <c r="AH310" s="519"/>
      <c r="AI310" s="519"/>
      <c r="AJ310" s="519"/>
      <c r="AK310" s="586">
        <f t="shared" si="62"/>
        <v>0</v>
      </c>
    </row>
    <row r="311" spans="2:37" ht="18.75" x14ac:dyDescent="0.25">
      <c r="B311" s="945"/>
      <c r="C311" s="1134"/>
      <c r="D311" s="1122"/>
      <c r="E311" s="520" t="s">
        <v>329</v>
      </c>
      <c r="F311" s="511">
        <f t="shared" si="55"/>
        <v>0</v>
      </c>
      <c r="G311" s="103"/>
      <c r="H311" s="103"/>
      <c r="I311" s="103"/>
      <c r="J311" s="103"/>
      <c r="K311" s="511">
        <f t="shared" si="56"/>
        <v>0</v>
      </c>
      <c r="L311" s="103"/>
      <c r="M311" s="103"/>
      <c r="N311" s="103"/>
      <c r="O311" s="103"/>
      <c r="P311" s="511">
        <f t="shared" si="57"/>
        <v>0</v>
      </c>
      <c r="Q311" s="103"/>
      <c r="R311" s="103"/>
      <c r="S311" s="103"/>
      <c r="T311" s="103"/>
      <c r="U311" s="586">
        <f t="shared" si="58"/>
        <v>0</v>
      </c>
      <c r="V311" s="687">
        <f t="shared" si="59"/>
        <v>0</v>
      </c>
      <c r="W311" s="103"/>
      <c r="X311" s="103"/>
      <c r="Y311" s="103"/>
      <c r="Z311" s="103"/>
      <c r="AA311" s="687">
        <f t="shared" si="60"/>
        <v>0</v>
      </c>
      <c r="AB311" s="103"/>
      <c r="AC311" s="103"/>
      <c r="AD311" s="103"/>
      <c r="AE311" s="103"/>
      <c r="AF311" s="687">
        <f t="shared" si="61"/>
        <v>0</v>
      </c>
      <c r="AG311" s="103"/>
      <c r="AH311" s="103"/>
      <c r="AI311" s="103"/>
      <c r="AJ311" s="103"/>
      <c r="AK311" s="586">
        <f t="shared" si="62"/>
        <v>0</v>
      </c>
    </row>
    <row r="312" spans="2:37" ht="19.5" thickBot="1" x14ac:dyDescent="0.3">
      <c r="B312" s="946"/>
      <c r="C312" s="1134"/>
      <c r="D312" s="1123"/>
      <c r="E312" s="153" t="s">
        <v>321</v>
      </c>
      <c r="F312" s="511">
        <f t="shared" si="55"/>
        <v>0</v>
      </c>
      <c r="G312" s="104"/>
      <c r="H312" s="104"/>
      <c r="I312" s="104"/>
      <c r="J312" s="104"/>
      <c r="K312" s="511">
        <f t="shared" si="56"/>
        <v>0</v>
      </c>
      <c r="L312" s="104"/>
      <c r="M312" s="104"/>
      <c r="N312" s="104"/>
      <c r="O312" s="104"/>
      <c r="P312" s="511">
        <f t="shared" si="57"/>
        <v>0</v>
      </c>
      <c r="Q312" s="104"/>
      <c r="R312" s="104"/>
      <c r="S312" s="104"/>
      <c r="T312" s="104"/>
      <c r="U312" s="586">
        <f t="shared" si="58"/>
        <v>0</v>
      </c>
      <c r="V312" s="687">
        <f t="shared" si="59"/>
        <v>0</v>
      </c>
      <c r="W312" s="104"/>
      <c r="X312" s="104"/>
      <c r="Y312" s="104"/>
      <c r="Z312" s="104"/>
      <c r="AA312" s="687">
        <f t="shared" si="60"/>
        <v>0</v>
      </c>
      <c r="AB312" s="104"/>
      <c r="AC312" s="104"/>
      <c r="AD312" s="104"/>
      <c r="AE312" s="104"/>
      <c r="AF312" s="687">
        <f t="shared" si="61"/>
        <v>0</v>
      </c>
      <c r="AG312" s="104"/>
      <c r="AH312" s="104"/>
      <c r="AI312" s="104"/>
      <c r="AJ312" s="104"/>
      <c r="AK312" s="586">
        <f t="shared" si="62"/>
        <v>0</v>
      </c>
    </row>
    <row r="313" spans="2:37" ht="33" customHeight="1" thickBot="1" x14ac:dyDescent="0.3">
      <c r="B313" s="433">
        <v>35</v>
      </c>
      <c r="C313" s="1134"/>
      <c r="D313" s="535" t="s">
        <v>200</v>
      </c>
      <c r="E313" s="536" t="s">
        <v>1500</v>
      </c>
      <c r="F313" s="511">
        <f t="shared" si="55"/>
        <v>0</v>
      </c>
      <c r="G313" s="523"/>
      <c r="H313" s="523"/>
      <c r="I313" s="523"/>
      <c r="J313" s="523"/>
      <c r="K313" s="511">
        <f t="shared" si="56"/>
        <v>0</v>
      </c>
      <c r="L313" s="523"/>
      <c r="M313" s="523"/>
      <c r="N313" s="523"/>
      <c r="O313" s="523"/>
      <c r="P313" s="511">
        <f t="shared" si="57"/>
        <v>0</v>
      </c>
      <c r="Q313" s="523"/>
      <c r="R313" s="523"/>
      <c r="S313" s="523"/>
      <c r="T313" s="523"/>
      <c r="U313" s="586">
        <f t="shared" si="58"/>
        <v>0</v>
      </c>
      <c r="V313" s="687">
        <f t="shared" si="59"/>
        <v>0</v>
      </c>
      <c r="W313" s="523"/>
      <c r="X313" s="523"/>
      <c r="Y313" s="523"/>
      <c r="Z313" s="523"/>
      <c r="AA313" s="687">
        <f t="shared" si="60"/>
        <v>0</v>
      </c>
      <c r="AB313" s="523"/>
      <c r="AC313" s="523"/>
      <c r="AD313" s="523"/>
      <c r="AE313" s="523"/>
      <c r="AF313" s="687">
        <f t="shared" si="61"/>
        <v>0</v>
      </c>
      <c r="AG313" s="523"/>
      <c r="AH313" s="523"/>
      <c r="AI313" s="523"/>
      <c r="AJ313" s="523"/>
      <c r="AK313" s="586">
        <f t="shared" si="62"/>
        <v>0</v>
      </c>
    </row>
    <row r="314" spans="2:37" ht="33" customHeight="1" thickBot="1" x14ac:dyDescent="0.3">
      <c r="B314" s="433">
        <v>36</v>
      </c>
      <c r="C314" s="1134"/>
      <c r="D314" s="535" t="s">
        <v>699</v>
      </c>
      <c r="E314" s="536" t="s">
        <v>1500</v>
      </c>
      <c r="F314" s="511">
        <f t="shared" si="55"/>
        <v>0</v>
      </c>
      <c r="G314" s="523"/>
      <c r="H314" s="523"/>
      <c r="I314" s="523"/>
      <c r="J314" s="523"/>
      <c r="K314" s="511">
        <f t="shared" si="56"/>
        <v>0</v>
      </c>
      <c r="L314" s="523"/>
      <c r="M314" s="523"/>
      <c r="N314" s="523"/>
      <c r="O314" s="523"/>
      <c r="P314" s="511">
        <f t="shared" si="57"/>
        <v>0</v>
      </c>
      <c r="Q314" s="523"/>
      <c r="R314" s="523"/>
      <c r="S314" s="523"/>
      <c r="T314" s="523"/>
      <c r="U314" s="586">
        <f t="shared" si="58"/>
        <v>0</v>
      </c>
      <c r="V314" s="687">
        <f t="shared" si="59"/>
        <v>0</v>
      </c>
      <c r="W314" s="523"/>
      <c r="X314" s="523"/>
      <c r="Y314" s="523"/>
      <c r="Z314" s="523"/>
      <c r="AA314" s="687">
        <f t="shared" si="60"/>
        <v>0</v>
      </c>
      <c r="AB314" s="523"/>
      <c r="AC314" s="523"/>
      <c r="AD314" s="523"/>
      <c r="AE314" s="523"/>
      <c r="AF314" s="687">
        <f t="shared" si="61"/>
        <v>0</v>
      </c>
      <c r="AG314" s="523"/>
      <c r="AH314" s="523"/>
      <c r="AI314" s="523"/>
      <c r="AJ314" s="523"/>
      <c r="AK314" s="586">
        <f t="shared" si="62"/>
        <v>0</v>
      </c>
    </row>
    <row r="315" spans="2:37" ht="33" customHeight="1" thickBot="1" x14ac:dyDescent="0.3">
      <c r="B315" s="433">
        <v>37</v>
      </c>
      <c r="C315" s="1134"/>
      <c r="D315" s="535" t="s">
        <v>32</v>
      </c>
      <c r="E315" s="536" t="s">
        <v>1500</v>
      </c>
      <c r="F315" s="511">
        <f t="shared" si="55"/>
        <v>0</v>
      </c>
      <c r="G315" s="523"/>
      <c r="H315" s="523"/>
      <c r="I315" s="523"/>
      <c r="J315" s="523"/>
      <c r="K315" s="511">
        <f t="shared" si="56"/>
        <v>0</v>
      </c>
      <c r="L315" s="523"/>
      <c r="M315" s="523"/>
      <c r="N315" s="523"/>
      <c r="O315" s="523"/>
      <c r="P315" s="511">
        <f t="shared" si="57"/>
        <v>0</v>
      </c>
      <c r="Q315" s="523"/>
      <c r="R315" s="523"/>
      <c r="S315" s="523"/>
      <c r="T315" s="523"/>
      <c r="U315" s="586">
        <f t="shared" si="58"/>
        <v>0</v>
      </c>
      <c r="V315" s="687">
        <f t="shared" si="59"/>
        <v>0</v>
      </c>
      <c r="W315" s="523"/>
      <c r="X315" s="523"/>
      <c r="Y315" s="523"/>
      <c r="Z315" s="523"/>
      <c r="AA315" s="687">
        <f t="shared" si="60"/>
        <v>0</v>
      </c>
      <c r="AB315" s="523"/>
      <c r="AC315" s="523"/>
      <c r="AD315" s="523"/>
      <c r="AE315" s="523"/>
      <c r="AF315" s="687">
        <f t="shared" si="61"/>
        <v>0</v>
      </c>
      <c r="AG315" s="523"/>
      <c r="AH315" s="523"/>
      <c r="AI315" s="523"/>
      <c r="AJ315" s="523"/>
      <c r="AK315" s="586">
        <f t="shared" si="62"/>
        <v>0</v>
      </c>
    </row>
    <row r="316" spans="2:37" ht="33" customHeight="1" thickBot="1" x14ac:dyDescent="0.3">
      <c r="B316" s="433">
        <v>38</v>
      </c>
      <c r="C316" s="1134"/>
      <c r="D316" s="535" t="s">
        <v>128</v>
      </c>
      <c r="E316" s="536" t="s">
        <v>1500</v>
      </c>
      <c r="F316" s="511">
        <f t="shared" si="55"/>
        <v>5</v>
      </c>
      <c r="G316" s="523">
        <v>0</v>
      </c>
      <c r="H316" s="523">
        <v>0</v>
      </c>
      <c r="I316" s="523">
        <v>0</v>
      </c>
      <c r="J316" s="523">
        <v>5</v>
      </c>
      <c r="K316" s="511">
        <f t="shared" si="56"/>
        <v>2</v>
      </c>
      <c r="L316" s="523">
        <v>0</v>
      </c>
      <c r="M316" s="523">
        <v>1</v>
      </c>
      <c r="N316" s="523">
        <v>0</v>
      </c>
      <c r="O316" s="523">
        <v>1</v>
      </c>
      <c r="P316" s="511">
        <f t="shared" si="57"/>
        <v>5</v>
      </c>
      <c r="Q316" s="523">
        <v>0</v>
      </c>
      <c r="R316" s="523">
        <v>0</v>
      </c>
      <c r="S316" s="523">
        <v>0</v>
      </c>
      <c r="T316" s="523">
        <v>5</v>
      </c>
      <c r="U316" s="586">
        <f t="shared" si="58"/>
        <v>12</v>
      </c>
      <c r="V316" s="687">
        <f t="shared" si="59"/>
        <v>0</v>
      </c>
      <c r="W316" s="523"/>
      <c r="X316" s="523"/>
      <c r="Y316" s="523"/>
      <c r="Z316" s="523"/>
      <c r="AA316" s="687">
        <f t="shared" si="60"/>
        <v>3</v>
      </c>
      <c r="AB316" s="523">
        <v>0</v>
      </c>
      <c r="AC316" s="523">
        <v>1</v>
      </c>
      <c r="AD316" s="523">
        <v>0</v>
      </c>
      <c r="AE316" s="523">
        <v>2</v>
      </c>
      <c r="AF316" s="687">
        <f t="shared" si="61"/>
        <v>1</v>
      </c>
      <c r="AG316" s="523">
        <v>0</v>
      </c>
      <c r="AH316" s="523">
        <v>1</v>
      </c>
      <c r="AI316" s="523">
        <v>0</v>
      </c>
      <c r="AJ316" s="523">
        <v>0</v>
      </c>
      <c r="AK316" s="586">
        <f t="shared" si="62"/>
        <v>4</v>
      </c>
    </row>
    <row r="317" spans="2:37" ht="33" customHeight="1" thickBot="1" x14ac:dyDescent="0.3">
      <c r="B317" s="433">
        <v>39</v>
      </c>
      <c r="C317" s="1134"/>
      <c r="D317" s="535" t="s">
        <v>129</v>
      </c>
      <c r="E317" s="536" t="s">
        <v>1500</v>
      </c>
      <c r="F317" s="511">
        <f t="shared" si="55"/>
        <v>0</v>
      </c>
      <c r="G317" s="523"/>
      <c r="H317" s="523"/>
      <c r="I317" s="523"/>
      <c r="J317" s="523"/>
      <c r="K317" s="511">
        <f t="shared" si="56"/>
        <v>0</v>
      </c>
      <c r="L317" s="523"/>
      <c r="M317" s="523"/>
      <c r="N317" s="523"/>
      <c r="O317" s="523"/>
      <c r="P317" s="511">
        <f t="shared" si="57"/>
        <v>0</v>
      </c>
      <c r="Q317" s="523"/>
      <c r="R317" s="523"/>
      <c r="S317" s="523"/>
      <c r="T317" s="523"/>
      <c r="U317" s="586">
        <f t="shared" si="58"/>
        <v>0</v>
      </c>
      <c r="V317" s="687">
        <f t="shared" si="59"/>
        <v>3</v>
      </c>
      <c r="W317" s="523">
        <v>0</v>
      </c>
      <c r="X317" s="523">
        <v>0</v>
      </c>
      <c r="Y317" s="523">
        <v>0</v>
      </c>
      <c r="Z317" s="523">
        <v>3</v>
      </c>
      <c r="AA317" s="687">
        <f t="shared" si="60"/>
        <v>0</v>
      </c>
      <c r="AB317" s="523"/>
      <c r="AC317" s="523"/>
      <c r="AD317" s="523"/>
      <c r="AE317" s="523"/>
      <c r="AF317" s="687">
        <f t="shared" si="61"/>
        <v>0</v>
      </c>
      <c r="AG317" s="523"/>
      <c r="AH317" s="523"/>
      <c r="AI317" s="523"/>
      <c r="AJ317" s="523"/>
      <c r="AK317" s="586">
        <f t="shared" si="62"/>
        <v>3</v>
      </c>
    </row>
    <row r="318" spans="2:37" ht="33" customHeight="1" thickBot="1" x14ac:dyDescent="0.3">
      <c r="B318" s="433">
        <v>40</v>
      </c>
      <c r="C318" s="1134"/>
      <c r="D318" s="537" t="s">
        <v>4</v>
      </c>
      <c r="E318" s="536" t="s">
        <v>1500</v>
      </c>
      <c r="F318" s="511">
        <f t="shared" si="55"/>
        <v>0</v>
      </c>
      <c r="G318" s="523"/>
      <c r="H318" s="523"/>
      <c r="I318" s="523"/>
      <c r="J318" s="523"/>
      <c r="K318" s="511">
        <f t="shared" si="56"/>
        <v>0</v>
      </c>
      <c r="L318" s="523"/>
      <c r="M318" s="523"/>
      <c r="N318" s="523"/>
      <c r="O318" s="523"/>
      <c r="P318" s="511">
        <f t="shared" si="57"/>
        <v>0</v>
      </c>
      <c r="Q318" s="523"/>
      <c r="R318" s="523"/>
      <c r="S318" s="523"/>
      <c r="T318" s="523"/>
      <c r="U318" s="586">
        <f t="shared" si="58"/>
        <v>0</v>
      </c>
      <c r="V318" s="687">
        <f t="shared" si="59"/>
        <v>0</v>
      </c>
      <c r="W318" s="523"/>
      <c r="X318" s="523"/>
      <c r="Y318" s="523"/>
      <c r="Z318" s="523"/>
      <c r="AA318" s="687">
        <f t="shared" si="60"/>
        <v>0</v>
      </c>
      <c r="AB318" s="523"/>
      <c r="AC318" s="523"/>
      <c r="AD318" s="523"/>
      <c r="AE318" s="523"/>
      <c r="AF318" s="687">
        <f t="shared" si="61"/>
        <v>0</v>
      </c>
      <c r="AG318" s="523"/>
      <c r="AH318" s="523"/>
      <c r="AI318" s="523"/>
      <c r="AJ318" s="523"/>
      <c r="AK318" s="586">
        <f t="shared" si="62"/>
        <v>0</v>
      </c>
    </row>
    <row r="319" spans="2:37" ht="33" customHeight="1" thickBot="1" x14ac:dyDescent="0.3">
      <c r="B319" s="433">
        <v>41</v>
      </c>
      <c r="C319" s="1134"/>
      <c r="D319" s="535" t="s">
        <v>35</v>
      </c>
      <c r="E319" s="536" t="s">
        <v>1500</v>
      </c>
      <c r="F319" s="511">
        <f t="shared" si="55"/>
        <v>0</v>
      </c>
      <c r="G319" s="523"/>
      <c r="H319" s="523"/>
      <c r="I319" s="523"/>
      <c r="J319" s="523"/>
      <c r="K319" s="511">
        <f t="shared" si="56"/>
        <v>0</v>
      </c>
      <c r="L319" s="523"/>
      <c r="M319" s="523"/>
      <c r="N319" s="523"/>
      <c r="O319" s="523"/>
      <c r="P319" s="511">
        <f t="shared" si="57"/>
        <v>0</v>
      </c>
      <c r="Q319" s="523"/>
      <c r="R319" s="523"/>
      <c r="S319" s="523"/>
      <c r="T319" s="523"/>
      <c r="U319" s="586">
        <f t="shared" si="58"/>
        <v>0</v>
      </c>
      <c r="V319" s="687">
        <f t="shared" si="59"/>
        <v>0</v>
      </c>
      <c r="W319" s="523"/>
      <c r="X319" s="523"/>
      <c r="Y319" s="523"/>
      <c r="Z319" s="523"/>
      <c r="AA319" s="687">
        <f t="shared" si="60"/>
        <v>0</v>
      </c>
      <c r="AB319" s="523"/>
      <c r="AC319" s="523"/>
      <c r="AD319" s="523"/>
      <c r="AE319" s="523"/>
      <c r="AF319" s="687">
        <f t="shared" si="61"/>
        <v>0</v>
      </c>
      <c r="AG319" s="523"/>
      <c r="AH319" s="523"/>
      <c r="AI319" s="523"/>
      <c r="AJ319" s="523"/>
      <c r="AK319" s="586">
        <f t="shared" si="62"/>
        <v>0</v>
      </c>
    </row>
    <row r="320" spans="2:37" ht="33" customHeight="1" thickBot="1" x14ac:dyDescent="0.3">
      <c r="B320" s="433">
        <v>42</v>
      </c>
      <c r="C320" s="1134"/>
      <c r="D320" s="535" t="s">
        <v>685</v>
      </c>
      <c r="E320" s="536" t="s">
        <v>1500</v>
      </c>
      <c r="F320" s="511">
        <f t="shared" si="55"/>
        <v>0</v>
      </c>
      <c r="G320" s="523"/>
      <c r="H320" s="523"/>
      <c r="I320" s="523"/>
      <c r="J320" s="523"/>
      <c r="K320" s="511">
        <f t="shared" si="56"/>
        <v>0</v>
      </c>
      <c r="L320" s="523"/>
      <c r="M320" s="523"/>
      <c r="N320" s="523"/>
      <c r="O320" s="523"/>
      <c r="P320" s="511">
        <f t="shared" si="57"/>
        <v>0</v>
      </c>
      <c r="Q320" s="523"/>
      <c r="R320" s="523"/>
      <c r="S320" s="523"/>
      <c r="T320" s="523"/>
      <c r="U320" s="586">
        <f t="shared" si="58"/>
        <v>0</v>
      </c>
      <c r="V320" s="687">
        <f t="shared" si="59"/>
        <v>0</v>
      </c>
      <c r="W320" s="523"/>
      <c r="X320" s="523"/>
      <c r="Y320" s="523"/>
      <c r="Z320" s="523"/>
      <c r="AA320" s="687">
        <f t="shared" si="60"/>
        <v>0</v>
      </c>
      <c r="AB320" s="523"/>
      <c r="AC320" s="523"/>
      <c r="AD320" s="523"/>
      <c r="AE320" s="523"/>
      <c r="AF320" s="687">
        <f t="shared" si="61"/>
        <v>0</v>
      </c>
      <c r="AG320" s="523"/>
      <c r="AH320" s="523"/>
      <c r="AI320" s="523"/>
      <c r="AJ320" s="523"/>
      <c r="AK320" s="586">
        <f t="shared" si="62"/>
        <v>0</v>
      </c>
    </row>
    <row r="321" spans="2:37" ht="42" customHeight="1" thickBot="1" x14ac:dyDescent="0.3">
      <c r="B321" s="433">
        <v>43</v>
      </c>
      <c r="C321" s="1134"/>
      <c r="D321" s="535" t="s">
        <v>34</v>
      </c>
      <c r="E321" s="536" t="s">
        <v>1500</v>
      </c>
      <c r="F321" s="511">
        <f t="shared" si="55"/>
        <v>0</v>
      </c>
      <c r="G321" s="523"/>
      <c r="H321" s="523"/>
      <c r="I321" s="523"/>
      <c r="J321" s="523"/>
      <c r="K321" s="511">
        <f t="shared" si="56"/>
        <v>0</v>
      </c>
      <c r="L321" s="523"/>
      <c r="M321" s="523"/>
      <c r="N321" s="523"/>
      <c r="O321" s="523"/>
      <c r="P321" s="511">
        <f t="shared" si="57"/>
        <v>0</v>
      </c>
      <c r="Q321" s="523"/>
      <c r="R321" s="523"/>
      <c r="S321" s="523"/>
      <c r="T321" s="523"/>
      <c r="U321" s="586">
        <f t="shared" si="58"/>
        <v>0</v>
      </c>
      <c r="V321" s="687">
        <f t="shared" si="59"/>
        <v>0</v>
      </c>
      <c r="W321" s="523"/>
      <c r="X321" s="523"/>
      <c r="Y321" s="523"/>
      <c r="Z321" s="523"/>
      <c r="AA321" s="687">
        <f t="shared" si="60"/>
        <v>0</v>
      </c>
      <c r="AB321" s="523"/>
      <c r="AC321" s="523"/>
      <c r="AD321" s="523"/>
      <c r="AE321" s="523"/>
      <c r="AF321" s="687">
        <f t="shared" si="61"/>
        <v>0</v>
      </c>
      <c r="AG321" s="523"/>
      <c r="AH321" s="523"/>
      <c r="AI321" s="523"/>
      <c r="AJ321" s="523"/>
      <c r="AK321" s="586">
        <f t="shared" si="62"/>
        <v>0</v>
      </c>
    </row>
    <row r="322" spans="2:37" ht="33" customHeight="1" thickBot="1" x14ac:dyDescent="0.3">
      <c r="B322" s="433">
        <v>44</v>
      </c>
      <c r="C322" s="1134"/>
      <c r="D322" s="535" t="s">
        <v>576</v>
      </c>
      <c r="E322" s="536" t="s">
        <v>1500</v>
      </c>
      <c r="F322" s="511">
        <f t="shared" si="55"/>
        <v>0</v>
      </c>
      <c r="G322" s="523"/>
      <c r="H322" s="523"/>
      <c r="I322" s="523"/>
      <c r="J322" s="523"/>
      <c r="K322" s="511">
        <f t="shared" si="56"/>
        <v>0</v>
      </c>
      <c r="L322" s="523"/>
      <c r="M322" s="523"/>
      <c r="N322" s="523"/>
      <c r="O322" s="523"/>
      <c r="P322" s="511">
        <f t="shared" si="57"/>
        <v>0</v>
      </c>
      <c r="Q322" s="523"/>
      <c r="R322" s="523"/>
      <c r="S322" s="523"/>
      <c r="T322" s="523"/>
      <c r="U322" s="586">
        <f t="shared" si="58"/>
        <v>0</v>
      </c>
      <c r="V322" s="687">
        <f t="shared" si="59"/>
        <v>0</v>
      </c>
      <c r="W322" s="523"/>
      <c r="X322" s="523"/>
      <c r="Y322" s="523"/>
      <c r="Z322" s="523"/>
      <c r="AA322" s="687">
        <f t="shared" si="60"/>
        <v>0</v>
      </c>
      <c r="AB322" s="523"/>
      <c r="AC322" s="523"/>
      <c r="AD322" s="523"/>
      <c r="AE322" s="523"/>
      <c r="AF322" s="687">
        <f t="shared" si="61"/>
        <v>0</v>
      </c>
      <c r="AG322" s="523"/>
      <c r="AH322" s="523"/>
      <c r="AI322" s="523"/>
      <c r="AJ322" s="523"/>
      <c r="AK322" s="586">
        <f t="shared" si="62"/>
        <v>0</v>
      </c>
    </row>
    <row r="323" spans="2:37" ht="42" customHeight="1" thickBot="1" x14ac:dyDescent="0.3">
      <c r="B323" s="433">
        <v>45</v>
      </c>
      <c r="C323" s="1134"/>
      <c r="D323" s="535" t="s">
        <v>577</v>
      </c>
      <c r="E323" s="536" t="s">
        <v>1500</v>
      </c>
      <c r="F323" s="511">
        <f t="shared" si="55"/>
        <v>0</v>
      </c>
      <c r="G323" s="523"/>
      <c r="H323" s="523"/>
      <c r="I323" s="523"/>
      <c r="J323" s="523"/>
      <c r="K323" s="511">
        <f t="shared" si="56"/>
        <v>0</v>
      </c>
      <c r="L323" s="523"/>
      <c r="M323" s="523"/>
      <c r="N323" s="523"/>
      <c r="O323" s="523"/>
      <c r="P323" s="511">
        <f t="shared" si="57"/>
        <v>0</v>
      </c>
      <c r="Q323" s="523"/>
      <c r="R323" s="523"/>
      <c r="S323" s="523"/>
      <c r="T323" s="523"/>
      <c r="U323" s="586">
        <f t="shared" si="58"/>
        <v>0</v>
      </c>
      <c r="V323" s="687">
        <f t="shared" si="59"/>
        <v>0</v>
      </c>
      <c r="W323" s="523"/>
      <c r="X323" s="523"/>
      <c r="Y323" s="523"/>
      <c r="Z323" s="523"/>
      <c r="AA323" s="687">
        <f t="shared" si="60"/>
        <v>0</v>
      </c>
      <c r="AB323" s="523"/>
      <c r="AC323" s="523"/>
      <c r="AD323" s="523"/>
      <c r="AE323" s="523"/>
      <c r="AF323" s="687">
        <f t="shared" si="61"/>
        <v>0</v>
      </c>
      <c r="AG323" s="523"/>
      <c r="AH323" s="523"/>
      <c r="AI323" s="523"/>
      <c r="AJ323" s="523"/>
      <c r="AK323" s="586">
        <f t="shared" si="62"/>
        <v>0</v>
      </c>
    </row>
    <row r="324" spans="2:37" ht="33" customHeight="1" thickBot="1" x14ac:dyDescent="0.3">
      <c r="B324" s="433">
        <v>46</v>
      </c>
      <c r="C324" s="1134"/>
      <c r="D324" s="535" t="s">
        <v>686</v>
      </c>
      <c r="E324" s="536" t="s">
        <v>1500</v>
      </c>
      <c r="F324" s="511">
        <f t="shared" si="55"/>
        <v>0</v>
      </c>
      <c r="G324" s="523"/>
      <c r="H324" s="523"/>
      <c r="I324" s="523"/>
      <c r="J324" s="523"/>
      <c r="K324" s="511">
        <f t="shared" si="56"/>
        <v>0</v>
      </c>
      <c r="L324" s="523"/>
      <c r="M324" s="523"/>
      <c r="N324" s="523"/>
      <c r="O324" s="523"/>
      <c r="P324" s="511">
        <f t="shared" si="57"/>
        <v>0</v>
      </c>
      <c r="Q324" s="523"/>
      <c r="R324" s="523"/>
      <c r="S324" s="523"/>
      <c r="T324" s="523"/>
      <c r="U324" s="586">
        <f t="shared" si="58"/>
        <v>0</v>
      </c>
      <c r="V324" s="687">
        <f t="shared" si="59"/>
        <v>0</v>
      </c>
      <c r="W324" s="523"/>
      <c r="X324" s="523"/>
      <c r="Y324" s="523"/>
      <c r="Z324" s="523"/>
      <c r="AA324" s="687">
        <f t="shared" si="60"/>
        <v>0</v>
      </c>
      <c r="AB324" s="523"/>
      <c r="AC324" s="523"/>
      <c r="AD324" s="523"/>
      <c r="AE324" s="523"/>
      <c r="AF324" s="687">
        <f t="shared" si="61"/>
        <v>0</v>
      </c>
      <c r="AG324" s="523"/>
      <c r="AH324" s="523"/>
      <c r="AI324" s="523"/>
      <c r="AJ324" s="523"/>
      <c r="AK324" s="586">
        <f t="shared" si="62"/>
        <v>0</v>
      </c>
    </row>
    <row r="325" spans="2:37" ht="33" customHeight="1" thickBot="1" x14ac:dyDescent="0.3">
      <c r="B325" s="433">
        <v>47</v>
      </c>
      <c r="C325" s="1134"/>
      <c r="D325" s="535" t="s">
        <v>33</v>
      </c>
      <c r="E325" s="536" t="s">
        <v>1500</v>
      </c>
      <c r="F325" s="511">
        <f t="shared" ref="F325:F388" si="63">J325+G325+H325+I325</f>
        <v>0</v>
      </c>
      <c r="G325" s="523"/>
      <c r="H325" s="523"/>
      <c r="I325" s="523"/>
      <c r="J325" s="523"/>
      <c r="K325" s="511">
        <f t="shared" ref="K325:K388" si="64">O325+L325+M325+N325</f>
        <v>0</v>
      </c>
      <c r="L325" s="523"/>
      <c r="M325" s="523"/>
      <c r="N325" s="523"/>
      <c r="O325" s="523"/>
      <c r="P325" s="511">
        <f t="shared" si="57"/>
        <v>0</v>
      </c>
      <c r="Q325" s="523"/>
      <c r="R325" s="523"/>
      <c r="S325" s="523"/>
      <c r="T325" s="523"/>
      <c r="U325" s="586">
        <f t="shared" si="58"/>
        <v>0</v>
      </c>
      <c r="V325" s="687">
        <f t="shared" si="59"/>
        <v>0</v>
      </c>
      <c r="W325" s="523"/>
      <c r="X325" s="523"/>
      <c r="Y325" s="523"/>
      <c r="Z325" s="523"/>
      <c r="AA325" s="687">
        <f t="shared" si="60"/>
        <v>0</v>
      </c>
      <c r="AB325" s="523"/>
      <c r="AC325" s="523"/>
      <c r="AD325" s="523"/>
      <c r="AE325" s="523"/>
      <c r="AF325" s="687">
        <f t="shared" si="61"/>
        <v>0</v>
      </c>
      <c r="AG325" s="523"/>
      <c r="AH325" s="523"/>
      <c r="AI325" s="523"/>
      <c r="AJ325" s="523"/>
      <c r="AK325" s="586">
        <f t="shared" si="62"/>
        <v>0</v>
      </c>
    </row>
    <row r="326" spans="2:37" ht="42" customHeight="1" thickBot="1" x14ac:dyDescent="0.3">
      <c r="B326" s="433">
        <v>48</v>
      </c>
      <c r="C326" s="1134"/>
      <c r="D326" s="535" t="s">
        <v>653</v>
      </c>
      <c r="E326" s="536" t="s">
        <v>1500</v>
      </c>
      <c r="F326" s="511">
        <f t="shared" si="63"/>
        <v>0</v>
      </c>
      <c r="G326" s="523"/>
      <c r="H326" s="523"/>
      <c r="I326" s="523"/>
      <c r="J326" s="523"/>
      <c r="K326" s="511">
        <f t="shared" si="64"/>
        <v>0</v>
      </c>
      <c r="L326" s="523"/>
      <c r="M326" s="523"/>
      <c r="N326" s="523"/>
      <c r="O326" s="523"/>
      <c r="P326" s="511">
        <f t="shared" ref="P326:P389" si="65">T326+Q326+R326+S326</f>
        <v>0</v>
      </c>
      <c r="Q326" s="523"/>
      <c r="R326" s="523"/>
      <c r="S326" s="523"/>
      <c r="T326" s="523"/>
      <c r="U326" s="586">
        <f t="shared" ref="U326:U389" si="66">F326+K326+P326</f>
        <v>0</v>
      </c>
      <c r="V326" s="687">
        <f t="shared" ref="V326:V389" si="67">W326+X326+Y326+Z326</f>
        <v>0</v>
      </c>
      <c r="W326" s="523"/>
      <c r="X326" s="523"/>
      <c r="Y326" s="523"/>
      <c r="Z326" s="523"/>
      <c r="AA326" s="687">
        <f t="shared" ref="AA326:AA389" si="68">AB326+AC326+AD326+AE326</f>
        <v>0</v>
      </c>
      <c r="AB326" s="523"/>
      <c r="AC326" s="523"/>
      <c r="AD326" s="523"/>
      <c r="AE326" s="523"/>
      <c r="AF326" s="687">
        <f t="shared" ref="AF326:AF389" si="69">AG326+AH326+AI326+AJ326</f>
        <v>0</v>
      </c>
      <c r="AG326" s="523"/>
      <c r="AH326" s="523"/>
      <c r="AI326" s="523"/>
      <c r="AJ326" s="523"/>
      <c r="AK326" s="586">
        <f t="shared" ref="AK326:AK389" si="70">V326+AA326+AF326</f>
        <v>0</v>
      </c>
    </row>
    <row r="327" spans="2:37" ht="33" customHeight="1" thickBot="1" x14ac:dyDescent="0.3">
      <c r="B327" s="433">
        <v>49</v>
      </c>
      <c r="C327" s="1134"/>
      <c r="D327" s="538" t="s">
        <v>42</v>
      </c>
      <c r="E327" s="536" t="s">
        <v>1500</v>
      </c>
      <c r="F327" s="511">
        <f t="shared" si="63"/>
        <v>0</v>
      </c>
      <c r="G327" s="523"/>
      <c r="H327" s="523"/>
      <c r="I327" s="523"/>
      <c r="J327" s="523"/>
      <c r="K327" s="511">
        <f t="shared" si="64"/>
        <v>0</v>
      </c>
      <c r="L327" s="523"/>
      <c r="M327" s="523"/>
      <c r="N327" s="523"/>
      <c r="O327" s="523"/>
      <c r="P327" s="511">
        <f t="shared" si="65"/>
        <v>0</v>
      </c>
      <c r="Q327" s="523"/>
      <c r="R327" s="523"/>
      <c r="S327" s="523"/>
      <c r="T327" s="523"/>
      <c r="U327" s="586">
        <f t="shared" si="66"/>
        <v>0</v>
      </c>
      <c r="V327" s="687">
        <f t="shared" si="67"/>
        <v>0</v>
      </c>
      <c r="W327" s="523"/>
      <c r="X327" s="523"/>
      <c r="Y327" s="523"/>
      <c r="Z327" s="523"/>
      <c r="AA327" s="687">
        <f t="shared" si="68"/>
        <v>0</v>
      </c>
      <c r="AB327" s="523"/>
      <c r="AC327" s="523"/>
      <c r="AD327" s="523"/>
      <c r="AE327" s="523"/>
      <c r="AF327" s="687">
        <f t="shared" si="69"/>
        <v>0</v>
      </c>
      <c r="AG327" s="523"/>
      <c r="AH327" s="523"/>
      <c r="AI327" s="523"/>
      <c r="AJ327" s="523"/>
      <c r="AK327" s="586">
        <f t="shared" si="70"/>
        <v>0</v>
      </c>
    </row>
    <row r="328" spans="2:37" ht="33" customHeight="1" thickBot="1" x14ac:dyDescent="0.3">
      <c r="B328" s="433">
        <v>50</v>
      </c>
      <c r="C328" s="1134"/>
      <c r="D328" s="535" t="s">
        <v>570</v>
      </c>
      <c r="E328" s="536" t="s">
        <v>1500</v>
      </c>
      <c r="F328" s="511">
        <f t="shared" si="63"/>
        <v>0</v>
      </c>
      <c r="G328" s="523"/>
      <c r="H328" s="523"/>
      <c r="I328" s="523"/>
      <c r="J328" s="523"/>
      <c r="K328" s="511">
        <f t="shared" si="64"/>
        <v>0</v>
      </c>
      <c r="L328" s="523"/>
      <c r="M328" s="523"/>
      <c r="N328" s="523"/>
      <c r="O328" s="523"/>
      <c r="P328" s="511">
        <f t="shared" si="65"/>
        <v>0</v>
      </c>
      <c r="Q328" s="523"/>
      <c r="R328" s="523"/>
      <c r="S328" s="523"/>
      <c r="T328" s="523"/>
      <c r="U328" s="586">
        <f t="shared" si="66"/>
        <v>0</v>
      </c>
      <c r="V328" s="687">
        <f t="shared" si="67"/>
        <v>0</v>
      </c>
      <c r="W328" s="523"/>
      <c r="X328" s="523"/>
      <c r="Y328" s="523"/>
      <c r="Z328" s="523"/>
      <c r="AA328" s="687">
        <f t="shared" si="68"/>
        <v>0</v>
      </c>
      <c r="AB328" s="523"/>
      <c r="AC328" s="523"/>
      <c r="AD328" s="523"/>
      <c r="AE328" s="523"/>
      <c r="AF328" s="687">
        <f t="shared" si="69"/>
        <v>0</v>
      </c>
      <c r="AG328" s="523"/>
      <c r="AH328" s="523"/>
      <c r="AI328" s="523"/>
      <c r="AJ328" s="523"/>
      <c r="AK328" s="586">
        <f t="shared" si="70"/>
        <v>0</v>
      </c>
    </row>
    <row r="329" spans="2:37" ht="54.95" customHeight="1" thickBot="1" x14ac:dyDescent="0.3">
      <c r="B329" s="433">
        <v>51</v>
      </c>
      <c r="C329" s="1134"/>
      <c r="D329" s="538" t="s">
        <v>567</v>
      </c>
      <c r="E329" s="536" t="s">
        <v>1500</v>
      </c>
      <c r="F329" s="511">
        <f t="shared" si="63"/>
        <v>0</v>
      </c>
      <c r="G329" s="523"/>
      <c r="H329" s="523"/>
      <c r="I329" s="523"/>
      <c r="J329" s="523"/>
      <c r="K329" s="511">
        <f t="shared" si="64"/>
        <v>0</v>
      </c>
      <c r="L329" s="523"/>
      <c r="M329" s="523"/>
      <c r="N329" s="523"/>
      <c r="O329" s="523"/>
      <c r="P329" s="511">
        <f t="shared" si="65"/>
        <v>0</v>
      </c>
      <c r="Q329" s="523"/>
      <c r="R329" s="523"/>
      <c r="S329" s="523"/>
      <c r="T329" s="523"/>
      <c r="U329" s="586">
        <f t="shared" si="66"/>
        <v>0</v>
      </c>
      <c r="V329" s="687">
        <f t="shared" si="67"/>
        <v>0</v>
      </c>
      <c r="W329" s="523"/>
      <c r="X329" s="523"/>
      <c r="Y329" s="523"/>
      <c r="Z329" s="523"/>
      <c r="AA329" s="687">
        <f t="shared" si="68"/>
        <v>0</v>
      </c>
      <c r="AB329" s="523"/>
      <c r="AC329" s="523"/>
      <c r="AD329" s="523"/>
      <c r="AE329" s="523"/>
      <c r="AF329" s="687">
        <f t="shared" si="69"/>
        <v>0</v>
      </c>
      <c r="AG329" s="523"/>
      <c r="AH329" s="523"/>
      <c r="AI329" s="523"/>
      <c r="AJ329" s="523"/>
      <c r="AK329" s="586">
        <f t="shared" si="70"/>
        <v>0</v>
      </c>
    </row>
    <row r="330" spans="2:37" ht="33" customHeight="1" thickBot="1" x14ac:dyDescent="0.3">
      <c r="B330" s="433">
        <v>52</v>
      </c>
      <c r="C330" s="1134"/>
      <c r="D330" s="538" t="s">
        <v>202</v>
      </c>
      <c r="E330" s="536" t="s">
        <v>1500</v>
      </c>
      <c r="F330" s="511">
        <f t="shared" si="63"/>
        <v>0</v>
      </c>
      <c r="G330" s="523"/>
      <c r="H330" s="523"/>
      <c r="I330" s="523"/>
      <c r="J330" s="523"/>
      <c r="K330" s="511">
        <f t="shared" si="64"/>
        <v>0</v>
      </c>
      <c r="L330" s="523"/>
      <c r="M330" s="523"/>
      <c r="N330" s="523"/>
      <c r="O330" s="523"/>
      <c r="P330" s="511">
        <f t="shared" si="65"/>
        <v>0</v>
      </c>
      <c r="Q330" s="523"/>
      <c r="R330" s="523"/>
      <c r="S330" s="523"/>
      <c r="T330" s="523"/>
      <c r="U330" s="586">
        <f t="shared" si="66"/>
        <v>0</v>
      </c>
      <c r="V330" s="687">
        <f t="shared" si="67"/>
        <v>0</v>
      </c>
      <c r="W330" s="523"/>
      <c r="X330" s="523"/>
      <c r="Y330" s="523"/>
      <c r="Z330" s="523"/>
      <c r="AA330" s="687">
        <f t="shared" si="68"/>
        <v>0</v>
      </c>
      <c r="AB330" s="523"/>
      <c r="AC330" s="523"/>
      <c r="AD330" s="523"/>
      <c r="AE330" s="523"/>
      <c r="AF330" s="687">
        <f t="shared" si="69"/>
        <v>0</v>
      </c>
      <c r="AG330" s="523"/>
      <c r="AH330" s="523"/>
      <c r="AI330" s="523"/>
      <c r="AJ330" s="523"/>
      <c r="AK330" s="586">
        <f t="shared" si="70"/>
        <v>0</v>
      </c>
    </row>
    <row r="331" spans="2:37" ht="33" customHeight="1" thickBot="1" x14ac:dyDescent="0.3">
      <c r="B331" s="433">
        <v>53</v>
      </c>
      <c r="C331" s="1134"/>
      <c r="D331" s="538" t="s">
        <v>3</v>
      </c>
      <c r="E331" s="536" t="s">
        <v>1500</v>
      </c>
      <c r="F331" s="511">
        <f t="shared" si="63"/>
        <v>0</v>
      </c>
      <c r="G331" s="523"/>
      <c r="H331" s="523"/>
      <c r="I331" s="523"/>
      <c r="J331" s="523"/>
      <c r="K331" s="511">
        <f t="shared" si="64"/>
        <v>0</v>
      </c>
      <c r="L331" s="523"/>
      <c r="M331" s="523"/>
      <c r="N331" s="523"/>
      <c r="O331" s="523"/>
      <c r="P331" s="511">
        <f t="shared" si="65"/>
        <v>0</v>
      </c>
      <c r="Q331" s="523"/>
      <c r="R331" s="523"/>
      <c r="S331" s="523"/>
      <c r="T331" s="523"/>
      <c r="U331" s="586">
        <f t="shared" si="66"/>
        <v>0</v>
      </c>
      <c r="V331" s="687">
        <f t="shared" si="67"/>
        <v>0</v>
      </c>
      <c r="W331" s="523"/>
      <c r="X331" s="523"/>
      <c r="Y331" s="523"/>
      <c r="Z331" s="523"/>
      <c r="AA331" s="687">
        <f t="shared" si="68"/>
        <v>0</v>
      </c>
      <c r="AB331" s="523"/>
      <c r="AC331" s="523"/>
      <c r="AD331" s="523"/>
      <c r="AE331" s="523"/>
      <c r="AF331" s="687">
        <f t="shared" si="69"/>
        <v>0</v>
      </c>
      <c r="AG331" s="523"/>
      <c r="AH331" s="523"/>
      <c r="AI331" s="523"/>
      <c r="AJ331" s="523"/>
      <c r="AK331" s="586">
        <f t="shared" si="70"/>
        <v>0</v>
      </c>
    </row>
    <row r="332" spans="2:37" ht="33" customHeight="1" thickBot="1" x14ac:dyDescent="0.3">
      <c r="B332" s="433">
        <v>54</v>
      </c>
      <c r="C332" s="1134"/>
      <c r="D332" s="535" t="s">
        <v>687</v>
      </c>
      <c r="E332" s="536" t="s">
        <v>1500</v>
      </c>
      <c r="F332" s="511">
        <f t="shared" si="63"/>
        <v>0</v>
      </c>
      <c r="G332" s="523"/>
      <c r="H332" s="523"/>
      <c r="I332" s="523"/>
      <c r="J332" s="523"/>
      <c r="K332" s="511">
        <f t="shared" si="64"/>
        <v>0</v>
      </c>
      <c r="L332" s="523"/>
      <c r="M332" s="523"/>
      <c r="N332" s="523"/>
      <c r="O332" s="523"/>
      <c r="P332" s="511">
        <f t="shared" si="65"/>
        <v>0</v>
      </c>
      <c r="Q332" s="523"/>
      <c r="R332" s="523"/>
      <c r="S332" s="523"/>
      <c r="T332" s="523"/>
      <c r="U332" s="586">
        <f t="shared" si="66"/>
        <v>0</v>
      </c>
      <c r="V332" s="687">
        <f t="shared" si="67"/>
        <v>0</v>
      </c>
      <c r="W332" s="523"/>
      <c r="X332" s="523"/>
      <c r="Y332" s="523"/>
      <c r="Z332" s="523"/>
      <c r="AA332" s="687">
        <f t="shared" si="68"/>
        <v>0</v>
      </c>
      <c r="AB332" s="523"/>
      <c r="AC332" s="523"/>
      <c r="AD332" s="523"/>
      <c r="AE332" s="523"/>
      <c r="AF332" s="687">
        <f t="shared" si="69"/>
        <v>0</v>
      </c>
      <c r="AG332" s="523"/>
      <c r="AH332" s="523"/>
      <c r="AI332" s="523"/>
      <c r="AJ332" s="523"/>
      <c r="AK332" s="586">
        <f t="shared" si="70"/>
        <v>0</v>
      </c>
    </row>
    <row r="333" spans="2:37" ht="33" customHeight="1" thickBot="1" x14ac:dyDescent="0.3">
      <c r="B333" s="433">
        <v>55</v>
      </c>
      <c r="C333" s="1134"/>
      <c r="D333" s="535" t="s">
        <v>31</v>
      </c>
      <c r="E333" s="536" t="s">
        <v>1500</v>
      </c>
      <c r="F333" s="511">
        <f t="shared" si="63"/>
        <v>0</v>
      </c>
      <c r="G333" s="523"/>
      <c r="H333" s="523"/>
      <c r="I333" s="523"/>
      <c r="J333" s="523"/>
      <c r="K333" s="511">
        <f t="shared" si="64"/>
        <v>0</v>
      </c>
      <c r="L333" s="523"/>
      <c r="M333" s="523"/>
      <c r="N333" s="523"/>
      <c r="O333" s="523"/>
      <c r="P333" s="511">
        <f t="shared" si="65"/>
        <v>0</v>
      </c>
      <c r="Q333" s="523"/>
      <c r="R333" s="523"/>
      <c r="S333" s="523"/>
      <c r="T333" s="523"/>
      <c r="U333" s="586">
        <f t="shared" si="66"/>
        <v>0</v>
      </c>
      <c r="V333" s="687">
        <f t="shared" si="67"/>
        <v>0</v>
      </c>
      <c r="W333" s="523"/>
      <c r="X333" s="523"/>
      <c r="Y333" s="523"/>
      <c r="Z333" s="523"/>
      <c r="AA333" s="687">
        <f t="shared" si="68"/>
        <v>0</v>
      </c>
      <c r="AB333" s="523"/>
      <c r="AC333" s="523"/>
      <c r="AD333" s="523"/>
      <c r="AE333" s="523"/>
      <c r="AF333" s="687">
        <f t="shared" si="69"/>
        <v>0</v>
      </c>
      <c r="AG333" s="523"/>
      <c r="AH333" s="523"/>
      <c r="AI333" s="523"/>
      <c r="AJ333" s="523"/>
      <c r="AK333" s="586">
        <f t="shared" si="70"/>
        <v>0</v>
      </c>
    </row>
    <row r="334" spans="2:37" ht="33" customHeight="1" thickBot="1" x14ac:dyDescent="0.3">
      <c r="B334" s="433">
        <v>56</v>
      </c>
      <c r="C334" s="1134"/>
      <c r="D334" s="538" t="s">
        <v>25</v>
      </c>
      <c r="E334" s="536" t="s">
        <v>1500</v>
      </c>
      <c r="F334" s="511">
        <f t="shared" si="63"/>
        <v>0</v>
      </c>
      <c r="G334" s="523"/>
      <c r="H334" s="523"/>
      <c r="I334" s="523"/>
      <c r="J334" s="523"/>
      <c r="K334" s="511">
        <f t="shared" si="64"/>
        <v>0</v>
      </c>
      <c r="L334" s="523"/>
      <c r="M334" s="523"/>
      <c r="N334" s="523"/>
      <c r="O334" s="523"/>
      <c r="P334" s="511">
        <f t="shared" si="65"/>
        <v>0</v>
      </c>
      <c r="Q334" s="523"/>
      <c r="R334" s="523"/>
      <c r="S334" s="523"/>
      <c r="T334" s="523"/>
      <c r="U334" s="586">
        <f t="shared" si="66"/>
        <v>0</v>
      </c>
      <c r="V334" s="687">
        <f t="shared" si="67"/>
        <v>0</v>
      </c>
      <c r="W334" s="523"/>
      <c r="X334" s="523"/>
      <c r="Y334" s="523"/>
      <c r="Z334" s="523"/>
      <c r="AA334" s="687">
        <f t="shared" si="68"/>
        <v>0</v>
      </c>
      <c r="AB334" s="523"/>
      <c r="AC334" s="523"/>
      <c r="AD334" s="523"/>
      <c r="AE334" s="523"/>
      <c r="AF334" s="687">
        <f t="shared" si="69"/>
        <v>0</v>
      </c>
      <c r="AG334" s="523"/>
      <c r="AH334" s="523"/>
      <c r="AI334" s="523"/>
      <c r="AJ334" s="523"/>
      <c r="AK334" s="586">
        <f t="shared" si="70"/>
        <v>0</v>
      </c>
    </row>
    <row r="335" spans="2:37" ht="33" customHeight="1" thickBot="1" x14ac:dyDescent="0.3">
      <c r="B335" s="433">
        <v>57</v>
      </c>
      <c r="C335" s="1134"/>
      <c r="D335" s="535" t="s">
        <v>26</v>
      </c>
      <c r="E335" s="536" t="s">
        <v>1500</v>
      </c>
      <c r="F335" s="511">
        <f t="shared" si="63"/>
        <v>0</v>
      </c>
      <c r="G335" s="523"/>
      <c r="H335" s="523"/>
      <c r="I335" s="523"/>
      <c r="J335" s="523"/>
      <c r="K335" s="511">
        <f t="shared" si="64"/>
        <v>0</v>
      </c>
      <c r="L335" s="523"/>
      <c r="M335" s="523"/>
      <c r="N335" s="523"/>
      <c r="O335" s="523"/>
      <c r="P335" s="511">
        <f t="shared" si="65"/>
        <v>0</v>
      </c>
      <c r="Q335" s="523"/>
      <c r="R335" s="523"/>
      <c r="S335" s="523"/>
      <c r="T335" s="523"/>
      <c r="U335" s="586">
        <f t="shared" si="66"/>
        <v>0</v>
      </c>
      <c r="V335" s="687">
        <f t="shared" si="67"/>
        <v>0</v>
      </c>
      <c r="W335" s="523"/>
      <c r="X335" s="523"/>
      <c r="Y335" s="523"/>
      <c r="Z335" s="523"/>
      <c r="AA335" s="687">
        <f t="shared" si="68"/>
        <v>0</v>
      </c>
      <c r="AB335" s="523"/>
      <c r="AC335" s="523"/>
      <c r="AD335" s="523"/>
      <c r="AE335" s="523"/>
      <c r="AF335" s="687">
        <f t="shared" si="69"/>
        <v>0</v>
      </c>
      <c r="AG335" s="523"/>
      <c r="AH335" s="523"/>
      <c r="AI335" s="523"/>
      <c r="AJ335" s="523"/>
      <c r="AK335" s="586">
        <f t="shared" si="70"/>
        <v>0</v>
      </c>
    </row>
    <row r="336" spans="2:37" ht="33" customHeight="1" thickBot="1" x14ac:dyDescent="0.3">
      <c r="B336" s="433">
        <v>58</v>
      </c>
      <c r="C336" s="1134"/>
      <c r="D336" s="535" t="s">
        <v>27</v>
      </c>
      <c r="E336" s="536" t="s">
        <v>1500</v>
      </c>
      <c r="F336" s="511">
        <f t="shared" si="63"/>
        <v>0</v>
      </c>
      <c r="G336" s="523"/>
      <c r="H336" s="523"/>
      <c r="I336" s="523"/>
      <c r="J336" s="523"/>
      <c r="K336" s="511">
        <f t="shared" si="64"/>
        <v>0</v>
      </c>
      <c r="L336" s="523"/>
      <c r="M336" s="523"/>
      <c r="N336" s="523"/>
      <c r="O336" s="523"/>
      <c r="P336" s="511">
        <f t="shared" si="65"/>
        <v>0</v>
      </c>
      <c r="Q336" s="523"/>
      <c r="R336" s="523"/>
      <c r="S336" s="523"/>
      <c r="T336" s="523"/>
      <c r="U336" s="586">
        <f t="shared" si="66"/>
        <v>0</v>
      </c>
      <c r="V336" s="687">
        <f t="shared" si="67"/>
        <v>0</v>
      </c>
      <c r="W336" s="523"/>
      <c r="X336" s="523"/>
      <c r="Y336" s="523"/>
      <c r="Z336" s="523"/>
      <c r="AA336" s="687">
        <f t="shared" si="68"/>
        <v>0</v>
      </c>
      <c r="AB336" s="523"/>
      <c r="AC336" s="523"/>
      <c r="AD336" s="523"/>
      <c r="AE336" s="523"/>
      <c r="AF336" s="687">
        <f t="shared" si="69"/>
        <v>0</v>
      </c>
      <c r="AG336" s="523"/>
      <c r="AH336" s="523"/>
      <c r="AI336" s="523"/>
      <c r="AJ336" s="523"/>
      <c r="AK336" s="586">
        <f t="shared" si="70"/>
        <v>0</v>
      </c>
    </row>
    <row r="337" spans="2:37" ht="33" customHeight="1" thickBot="1" x14ac:dyDescent="0.3">
      <c r="B337" s="433">
        <v>59</v>
      </c>
      <c r="C337" s="1134"/>
      <c r="D337" s="535" t="s">
        <v>688</v>
      </c>
      <c r="E337" s="536" t="s">
        <v>1500</v>
      </c>
      <c r="F337" s="511">
        <f t="shared" si="63"/>
        <v>0</v>
      </c>
      <c r="G337" s="523"/>
      <c r="H337" s="523"/>
      <c r="I337" s="523"/>
      <c r="J337" s="523"/>
      <c r="K337" s="511">
        <f t="shared" si="64"/>
        <v>0</v>
      </c>
      <c r="L337" s="523"/>
      <c r="M337" s="523"/>
      <c r="N337" s="523"/>
      <c r="O337" s="523"/>
      <c r="P337" s="511">
        <f t="shared" si="65"/>
        <v>0</v>
      </c>
      <c r="Q337" s="523"/>
      <c r="R337" s="523"/>
      <c r="S337" s="523"/>
      <c r="T337" s="523"/>
      <c r="U337" s="586">
        <f t="shared" si="66"/>
        <v>0</v>
      </c>
      <c r="V337" s="687">
        <f t="shared" si="67"/>
        <v>0</v>
      </c>
      <c r="W337" s="523"/>
      <c r="X337" s="523"/>
      <c r="Y337" s="523"/>
      <c r="Z337" s="523"/>
      <c r="AA337" s="687">
        <f t="shared" si="68"/>
        <v>0</v>
      </c>
      <c r="AB337" s="523"/>
      <c r="AC337" s="523"/>
      <c r="AD337" s="523"/>
      <c r="AE337" s="523"/>
      <c r="AF337" s="687">
        <f t="shared" si="69"/>
        <v>0</v>
      </c>
      <c r="AG337" s="523"/>
      <c r="AH337" s="523"/>
      <c r="AI337" s="523"/>
      <c r="AJ337" s="523"/>
      <c r="AK337" s="586">
        <f t="shared" si="70"/>
        <v>0</v>
      </c>
    </row>
    <row r="338" spans="2:37" ht="33" customHeight="1" thickBot="1" x14ac:dyDescent="0.3">
      <c r="B338" s="433">
        <v>60</v>
      </c>
      <c r="C338" s="1134"/>
      <c r="D338" s="535" t="s">
        <v>51</v>
      </c>
      <c r="E338" s="536" t="s">
        <v>1500</v>
      </c>
      <c r="F338" s="511">
        <f t="shared" si="63"/>
        <v>0</v>
      </c>
      <c r="G338" s="523"/>
      <c r="H338" s="523"/>
      <c r="I338" s="523"/>
      <c r="J338" s="523"/>
      <c r="K338" s="511">
        <f t="shared" si="64"/>
        <v>0</v>
      </c>
      <c r="L338" s="523"/>
      <c r="M338" s="523"/>
      <c r="N338" s="523"/>
      <c r="O338" s="523"/>
      <c r="P338" s="511">
        <f t="shared" si="65"/>
        <v>0</v>
      </c>
      <c r="Q338" s="523"/>
      <c r="R338" s="523"/>
      <c r="S338" s="523"/>
      <c r="T338" s="523"/>
      <c r="U338" s="586">
        <f t="shared" si="66"/>
        <v>0</v>
      </c>
      <c r="V338" s="687">
        <f t="shared" si="67"/>
        <v>0</v>
      </c>
      <c r="W338" s="523"/>
      <c r="X338" s="523"/>
      <c r="Y338" s="523"/>
      <c r="Z338" s="523"/>
      <c r="AA338" s="687">
        <f t="shared" si="68"/>
        <v>0</v>
      </c>
      <c r="AB338" s="523"/>
      <c r="AC338" s="523"/>
      <c r="AD338" s="523"/>
      <c r="AE338" s="523"/>
      <c r="AF338" s="687">
        <f t="shared" si="69"/>
        <v>0</v>
      </c>
      <c r="AG338" s="523"/>
      <c r="AH338" s="523"/>
      <c r="AI338" s="523"/>
      <c r="AJ338" s="523"/>
      <c r="AK338" s="586">
        <f t="shared" si="70"/>
        <v>0</v>
      </c>
    </row>
    <row r="339" spans="2:37" ht="42" customHeight="1" thickBot="1" x14ac:dyDescent="0.3">
      <c r="B339" s="433">
        <v>61</v>
      </c>
      <c r="C339" s="1134"/>
      <c r="D339" s="535" t="s">
        <v>700</v>
      </c>
      <c r="E339" s="536" t="s">
        <v>1500</v>
      </c>
      <c r="F339" s="511">
        <f t="shared" si="63"/>
        <v>0</v>
      </c>
      <c r="G339" s="523"/>
      <c r="H339" s="523"/>
      <c r="I339" s="523"/>
      <c r="J339" s="523"/>
      <c r="K339" s="511">
        <f t="shared" si="64"/>
        <v>0</v>
      </c>
      <c r="L339" s="523"/>
      <c r="M339" s="523"/>
      <c r="N339" s="523"/>
      <c r="O339" s="523"/>
      <c r="P339" s="511">
        <f t="shared" si="65"/>
        <v>0</v>
      </c>
      <c r="Q339" s="523"/>
      <c r="R339" s="523"/>
      <c r="S339" s="523"/>
      <c r="T339" s="523"/>
      <c r="U339" s="586">
        <f t="shared" si="66"/>
        <v>0</v>
      </c>
      <c r="V339" s="687">
        <f t="shared" si="67"/>
        <v>0</v>
      </c>
      <c r="W339" s="523"/>
      <c r="X339" s="523"/>
      <c r="Y339" s="523"/>
      <c r="Z339" s="523"/>
      <c r="AA339" s="687">
        <f t="shared" si="68"/>
        <v>0</v>
      </c>
      <c r="AB339" s="523"/>
      <c r="AC339" s="523"/>
      <c r="AD339" s="523"/>
      <c r="AE339" s="523"/>
      <c r="AF339" s="687">
        <f t="shared" si="69"/>
        <v>0</v>
      </c>
      <c r="AG339" s="523"/>
      <c r="AH339" s="523"/>
      <c r="AI339" s="523"/>
      <c r="AJ339" s="523"/>
      <c r="AK339" s="586">
        <f t="shared" si="70"/>
        <v>0</v>
      </c>
    </row>
    <row r="340" spans="2:37" ht="33" customHeight="1" thickBot="1" x14ac:dyDescent="0.3">
      <c r="B340" s="433">
        <v>62</v>
      </c>
      <c r="C340" s="1134"/>
      <c r="D340" s="538" t="s">
        <v>43</v>
      </c>
      <c r="E340" s="536" t="s">
        <v>1500</v>
      </c>
      <c r="F340" s="511">
        <f t="shared" si="63"/>
        <v>0</v>
      </c>
      <c r="G340" s="523"/>
      <c r="H340" s="523"/>
      <c r="I340" s="523"/>
      <c r="J340" s="523"/>
      <c r="K340" s="511">
        <f t="shared" si="64"/>
        <v>0</v>
      </c>
      <c r="L340" s="523"/>
      <c r="M340" s="523"/>
      <c r="N340" s="523"/>
      <c r="O340" s="523"/>
      <c r="P340" s="511">
        <f t="shared" si="65"/>
        <v>0</v>
      </c>
      <c r="Q340" s="523"/>
      <c r="R340" s="523"/>
      <c r="S340" s="523"/>
      <c r="T340" s="523"/>
      <c r="U340" s="586">
        <f t="shared" si="66"/>
        <v>0</v>
      </c>
      <c r="V340" s="687">
        <f t="shared" si="67"/>
        <v>0</v>
      </c>
      <c r="W340" s="523"/>
      <c r="X340" s="523"/>
      <c r="Y340" s="523"/>
      <c r="Z340" s="523"/>
      <c r="AA340" s="687">
        <f t="shared" si="68"/>
        <v>0</v>
      </c>
      <c r="AB340" s="523"/>
      <c r="AC340" s="523"/>
      <c r="AD340" s="523"/>
      <c r="AE340" s="523"/>
      <c r="AF340" s="687">
        <f t="shared" si="69"/>
        <v>0</v>
      </c>
      <c r="AG340" s="523"/>
      <c r="AH340" s="523"/>
      <c r="AI340" s="523"/>
      <c r="AJ340" s="523"/>
      <c r="AK340" s="586">
        <f t="shared" si="70"/>
        <v>0</v>
      </c>
    </row>
    <row r="341" spans="2:37" ht="42" customHeight="1" thickBot="1" x14ac:dyDescent="0.3">
      <c r="B341" s="433">
        <v>63</v>
      </c>
      <c r="C341" s="1134"/>
      <c r="D341" s="535" t="s">
        <v>701</v>
      </c>
      <c r="E341" s="536" t="s">
        <v>1500</v>
      </c>
      <c r="F341" s="511">
        <f t="shared" si="63"/>
        <v>0</v>
      </c>
      <c r="G341" s="523"/>
      <c r="H341" s="523"/>
      <c r="I341" s="523"/>
      <c r="J341" s="523"/>
      <c r="K341" s="511">
        <f t="shared" si="64"/>
        <v>0</v>
      </c>
      <c r="L341" s="523"/>
      <c r="M341" s="523"/>
      <c r="N341" s="523"/>
      <c r="O341" s="523"/>
      <c r="P341" s="511">
        <f t="shared" si="65"/>
        <v>0</v>
      </c>
      <c r="Q341" s="523"/>
      <c r="R341" s="523"/>
      <c r="S341" s="523"/>
      <c r="T341" s="523"/>
      <c r="U341" s="586">
        <f t="shared" si="66"/>
        <v>0</v>
      </c>
      <c r="V341" s="687">
        <f t="shared" si="67"/>
        <v>0</v>
      </c>
      <c r="W341" s="523"/>
      <c r="X341" s="523"/>
      <c r="Y341" s="523"/>
      <c r="Z341" s="523"/>
      <c r="AA341" s="687">
        <f t="shared" si="68"/>
        <v>0</v>
      </c>
      <c r="AB341" s="523"/>
      <c r="AC341" s="523"/>
      <c r="AD341" s="523"/>
      <c r="AE341" s="523"/>
      <c r="AF341" s="687">
        <f t="shared" si="69"/>
        <v>0</v>
      </c>
      <c r="AG341" s="523"/>
      <c r="AH341" s="523"/>
      <c r="AI341" s="523"/>
      <c r="AJ341" s="523"/>
      <c r="AK341" s="586">
        <f t="shared" si="70"/>
        <v>0</v>
      </c>
    </row>
    <row r="342" spans="2:37" ht="33" customHeight="1" thickBot="1" x14ac:dyDescent="0.3">
      <c r="B342" s="433">
        <v>64</v>
      </c>
      <c r="C342" s="1134"/>
      <c r="D342" s="538" t="s">
        <v>654</v>
      </c>
      <c r="E342" s="536" t="s">
        <v>1500</v>
      </c>
      <c r="F342" s="511">
        <f t="shared" si="63"/>
        <v>0</v>
      </c>
      <c r="G342" s="523"/>
      <c r="H342" s="523"/>
      <c r="I342" s="523"/>
      <c r="J342" s="523"/>
      <c r="K342" s="511">
        <f t="shared" si="64"/>
        <v>0</v>
      </c>
      <c r="L342" s="523"/>
      <c r="M342" s="523"/>
      <c r="N342" s="523"/>
      <c r="O342" s="523"/>
      <c r="P342" s="511">
        <f t="shared" si="65"/>
        <v>0</v>
      </c>
      <c r="Q342" s="523"/>
      <c r="R342" s="523"/>
      <c r="S342" s="523"/>
      <c r="T342" s="523"/>
      <c r="U342" s="586">
        <f t="shared" si="66"/>
        <v>0</v>
      </c>
      <c r="V342" s="687">
        <f t="shared" si="67"/>
        <v>0</v>
      </c>
      <c r="W342" s="523"/>
      <c r="X342" s="523"/>
      <c r="Y342" s="523"/>
      <c r="Z342" s="523"/>
      <c r="AA342" s="687">
        <f t="shared" si="68"/>
        <v>0</v>
      </c>
      <c r="AB342" s="523"/>
      <c r="AC342" s="523"/>
      <c r="AD342" s="523"/>
      <c r="AE342" s="523"/>
      <c r="AF342" s="687">
        <f t="shared" si="69"/>
        <v>0</v>
      </c>
      <c r="AG342" s="523"/>
      <c r="AH342" s="523"/>
      <c r="AI342" s="523"/>
      <c r="AJ342" s="523"/>
      <c r="AK342" s="586">
        <f t="shared" si="70"/>
        <v>0</v>
      </c>
    </row>
    <row r="343" spans="2:37" ht="42" customHeight="1" thickBot="1" x14ac:dyDescent="0.3">
      <c r="B343" s="433">
        <v>65</v>
      </c>
      <c r="C343" s="1134"/>
      <c r="D343" s="535" t="s">
        <v>39</v>
      </c>
      <c r="E343" s="536" t="s">
        <v>1500</v>
      </c>
      <c r="F343" s="511">
        <f t="shared" si="63"/>
        <v>0</v>
      </c>
      <c r="G343" s="523"/>
      <c r="H343" s="523"/>
      <c r="I343" s="523"/>
      <c r="J343" s="523"/>
      <c r="K343" s="511">
        <f t="shared" si="64"/>
        <v>0</v>
      </c>
      <c r="L343" s="523"/>
      <c r="M343" s="523"/>
      <c r="N343" s="523"/>
      <c r="O343" s="523"/>
      <c r="P343" s="511">
        <f t="shared" si="65"/>
        <v>0</v>
      </c>
      <c r="Q343" s="523"/>
      <c r="R343" s="523"/>
      <c r="S343" s="523"/>
      <c r="T343" s="523"/>
      <c r="U343" s="586">
        <f t="shared" si="66"/>
        <v>0</v>
      </c>
      <c r="V343" s="687">
        <f t="shared" si="67"/>
        <v>0</v>
      </c>
      <c r="W343" s="523"/>
      <c r="X343" s="523"/>
      <c r="Y343" s="523"/>
      <c r="Z343" s="523"/>
      <c r="AA343" s="687">
        <f t="shared" si="68"/>
        <v>0</v>
      </c>
      <c r="AB343" s="523"/>
      <c r="AC343" s="523"/>
      <c r="AD343" s="523"/>
      <c r="AE343" s="523"/>
      <c r="AF343" s="687">
        <f t="shared" si="69"/>
        <v>0</v>
      </c>
      <c r="AG343" s="523"/>
      <c r="AH343" s="523"/>
      <c r="AI343" s="523"/>
      <c r="AJ343" s="523"/>
      <c r="AK343" s="586">
        <f t="shared" si="70"/>
        <v>0</v>
      </c>
    </row>
    <row r="344" spans="2:37" ht="33" customHeight="1" thickBot="1" x14ac:dyDescent="0.3">
      <c r="B344" s="433">
        <v>66</v>
      </c>
      <c r="C344" s="1134"/>
      <c r="D344" s="538" t="s">
        <v>40</v>
      </c>
      <c r="E344" s="536" t="s">
        <v>1500</v>
      </c>
      <c r="F344" s="511">
        <f t="shared" si="63"/>
        <v>0</v>
      </c>
      <c r="G344" s="523"/>
      <c r="H344" s="523"/>
      <c r="I344" s="523"/>
      <c r="J344" s="523"/>
      <c r="K344" s="511">
        <f t="shared" si="64"/>
        <v>0</v>
      </c>
      <c r="L344" s="523"/>
      <c r="M344" s="523"/>
      <c r="N344" s="523"/>
      <c r="O344" s="523"/>
      <c r="P344" s="511">
        <f t="shared" si="65"/>
        <v>0</v>
      </c>
      <c r="Q344" s="523"/>
      <c r="R344" s="523"/>
      <c r="S344" s="523"/>
      <c r="T344" s="523"/>
      <c r="U344" s="586">
        <f t="shared" si="66"/>
        <v>0</v>
      </c>
      <c r="V344" s="687">
        <f t="shared" si="67"/>
        <v>0</v>
      </c>
      <c r="W344" s="523"/>
      <c r="X344" s="523"/>
      <c r="Y344" s="523"/>
      <c r="Z344" s="523"/>
      <c r="AA344" s="687">
        <f t="shared" si="68"/>
        <v>0</v>
      </c>
      <c r="AB344" s="523"/>
      <c r="AC344" s="523"/>
      <c r="AD344" s="523"/>
      <c r="AE344" s="523"/>
      <c r="AF344" s="687">
        <f t="shared" si="69"/>
        <v>0</v>
      </c>
      <c r="AG344" s="523"/>
      <c r="AH344" s="523"/>
      <c r="AI344" s="523"/>
      <c r="AJ344" s="523"/>
      <c r="AK344" s="586">
        <f t="shared" si="70"/>
        <v>0</v>
      </c>
    </row>
    <row r="345" spans="2:37" ht="33" customHeight="1" thickBot="1" x14ac:dyDescent="0.3">
      <c r="B345" s="433">
        <v>67</v>
      </c>
      <c r="C345" s="1134"/>
      <c r="D345" s="535" t="s">
        <v>1</v>
      </c>
      <c r="E345" s="536" t="s">
        <v>1500</v>
      </c>
      <c r="F345" s="511">
        <f t="shared" si="63"/>
        <v>0</v>
      </c>
      <c r="G345" s="523"/>
      <c r="H345" s="523"/>
      <c r="I345" s="523"/>
      <c r="J345" s="523"/>
      <c r="K345" s="511">
        <f t="shared" si="64"/>
        <v>0</v>
      </c>
      <c r="L345" s="523"/>
      <c r="M345" s="523"/>
      <c r="N345" s="523"/>
      <c r="O345" s="523"/>
      <c r="P345" s="511">
        <f t="shared" si="65"/>
        <v>0</v>
      </c>
      <c r="Q345" s="523"/>
      <c r="R345" s="523"/>
      <c r="S345" s="523"/>
      <c r="T345" s="523"/>
      <c r="U345" s="586">
        <f t="shared" si="66"/>
        <v>0</v>
      </c>
      <c r="V345" s="687">
        <f t="shared" si="67"/>
        <v>0</v>
      </c>
      <c r="W345" s="523"/>
      <c r="X345" s="523"/>
      <c r="Y345" s="523"/>
      <c r="Z345" s="523"/>
      <c r="AA345" s="687">
        <f t="shared" si="68"/>
        <v>0</v>
      </c>
      <c r="AB345" s="523"/>
      <c r="AC345" s="523"/>
      <c r="AD345" s="523"/>
      <c r="AE345" s="523"/>
      <c r="AF345" s="687">
        <f t="shared" si="69"/>
        <v>0</v>
      </c>
      <c r="AG345" s="523"/>
      <c r="AH345" s="523"/>
      <c r="AI345" s="523"/>
      <c r="AJ345" s="523"/>
      <c r="AK345" s="586">
        <f t="shared" si="70"/>
        <v>0</v>
      </c>
    </row>
    <row r="346" spans="2:37" ht="54.95" customHeight="1" thickBot="1" x14ac:dyDescent="0.3">
      <c r="B346" s="433">
        <v>68</v>
      </c>
      <c r="C346" s="1134"/>
      <c r="D346" s="535" t="s">
        <v>702</v>
      </c>
      <c r="E346" s="536" t="s">
        <v>1500</v>
      </c>
      <c r="F346" s="511">
        <f t="shared" si="63"/>
        <v>0</v>
      </c>
      <c r="G346" s="523"/>
      <c r="H346" s="523"/>
      <c r="I346" s="523"/>
      <c r="J346" s="523"/>
      <c r="K346" s="511">
        <f t="shared" si="64"/>
        <v>0</v>
      </c>
      <c r="L346" s="523"/>
      <c r="M346" s="523"/>
      <c r="N346" s="523"/>
      <c r="O346" s="523"/>
      <c r="P346" s="511">
        <f t="shared" si="65"/>
        <v>0</v>
      </c>
      <c r="Q346" s="523"/>
      <c r="R346" s="523"/>
      <c r="S346" s="523"/>
      <c r="T346" s="523"/>
      <c r="U346" s="586">
        <f t="shared" si="66"/>
        <v>0</v>
      </c>
      <c r="V346" s="687">
        <f t="shared" si="67"/>
        <v>0</v>
      </c>
      <c r="W346" s="523"/>
      <c r="X346" s="523"/>
      <c r="Y346" s="523"/>
      <c r="Z346" s="523"/>
      <c r="AA346" s="687">
        <f t="shared" si="68"/>
        <v>0</v>
      </c>
      <c r="AB346" s="523"/>
      <c r="AC346" s="523"/>
      <c r="AD346" s="523"/>
      <c r="AE346" s="523"/>
      <c r="AF346" s="687">
        <f t="shared" si="69"/>
        <v>0</v>
      </c>
      <c r="AG346" s="523"/>
      <c r="AH346" s="523"/>
      <c r="AI346" s="523"/>
      <c r="AJ346" s="523"/>
      <c r="AK346" s="586">
        <f t="shared" si="70"/>
        <v>0</v>
      </c>
    </row>
    <row r="347" spans="2:37" ht="33" customHeight="1" thickBot="1" x14ac:dyDescent="0.3">
      <c r="B347" s="433">
        <v>69</v>
      </c>
      <c r="C347" s="1134"/>
      <c r="D347" s="538" t="s">
        <v>689</v>
      </c>
      <c r="E347" s="536" t="s">
        <v>1500</v>
      </c>
      <c r="F347" s="511">
        <f t="shared" si="63"/>
        <v>0</v>
      </c>
      <c r="G347" s="523"/>
      <c r="H347" s="523"/>
      <c r="I347" s="523"/>
      <c r="J347" s="523"/>
      <c r="K347" s="511">
        <f t="shared" si="64"/>
        <v>0</v>
      </c>
      <c r="L347" s="523"/>
      <c r="M347" s="523"/>
      <c r="N347" s="523"/>
      <c r="O347" s="523"/>
      <c r="P347" s="511">
        <f t="shared" si="65"/>
        <v>0</v>
      </c>
      <c r="Q347" s="523"/>
      <c r="R347" s="523"/>
      <c r="S347" s="523"/>
      <c r="T347" s="523"/>
      <c r="U347" s="586">
        <f t="shared" si="66"/>
        <v>0</v>
      </c>
      <c r="V347" s="687">
        <f t="shared" si="67"/>
        <v>0</v>
      </c>
      <c r="W347" s="523"/>
      <c r="X347" s="523"/>
      <c r="Y347" s="523"/>
      <c r="Z347" s="523"/>
      <c r="AA347" s="687">
        <f t="shared" si="68"/>
        <v>0</v>
      </c>
      <c r="AB347" s="523"/>
      <c r="AC347" s="523"/>
      <c r="AD347" s="523"/>
      <c r="AE347" s="523"/>
      <c r="AF347" s="687">
        <f t="shared" si="69"/>
        <v>0</v>
      </c>
      <c r="AG347" s="523"/>
      <c r="AH347" s="523"/>
      <c r="AI347" s="523"/>
      <c r="AJ347" s="523"/>
      <c r="AK347" s="586">
        <f t="shared" si="70"/>
        <v>0</v>
      </c>
    </row>
    <row r="348" spans="2:37" ht="42" customHeight="1" thickBot="1" x14ac:dyDescent="0.3">
      <c r="B348" s="433">
        <v>70</v>
      </c>
      <c r="C348" s="1134"/>
      <c r="D348" s="535" t="s">
        <v>703</v>
      </c>
      <c r="E348" s="536" t="s">
        <v>1500</v>
      </c>
      <c r="F348" s="511">
        <f t="shared" si="63"/>
        <v>0</v>
      </c>
      <c r="G348" s="523"/>
      <c r="H348" s="523"/>
      <c r="I348" s="523"/>
      <c r="J348" s="523"/>
      <c r="K348" s="511">
        <f t="shared" si="64"/>
        <v>0</v>
      </c>
      <c r="L348" s="523"/>
      <c r="M348" s="523"/>
      <c r="N348" s="523"/>
      <c r="O348" s="523"/>
      <c r="P348" s="511">
        <f t="shared" si="65"/>
        <v>0</v>
      </c>
      <c r="Q348" s="523"/>
      <c r="R348" s="523"/>
      <c r="S348" s="523"/>
      <c r="T348" s="523"/>
      <c r="U348" s="586">
        <f t="shared" si="66"/>
        <v>0</v>
      </c>
      <c r="V348" s="687">
        <f t="shared" si="67"/>
        <v>0</v>
      </c>
      <c r="W348" s="523"/>
      <c r="X348" s="523"/>
      <c r="Y348" s="523"/>
      <c r="Z348" s="523"/>
      <c r="AA348" s="687">
        <f t="shared" si="68"/>
        <v>0</v>
      </c>
      <c r="AB348" s="523"/>
      <c r="AC348" s="523"/>
      <c r="AD348" s="523"/>
      <c r="AE348" s="523"/>
      <c r="AF348" s="687">
        <f t="shared" si="69"/>
        <v>0</v>
      </c>
      <c r="AG348" s="523"/>
      <c r="AH348" s="523"/>
      <c r="AI348" s="523"/>
      <c r="AJ348" s="523"/>
      <c r="AK348" s="586">
        <f t="shared" si="70"/>
        <v>0</v>
      </c>
    </row>
    <row r="349" spans="2:37" ht="42" customHeight="1" thickBot="1" x14ac:dyDescent="0.3">
      <c r="B349" s="433">
        <v>71</v>
      </c>
      <c r="C349" s="1134"/>
      <c r="D349" s="538" t="s">
        <v>568</v>
      </c>
      <c r="E349" s="536" t="s">
        <v>1500</v>
      </c>
      <c r="F349" s="511">
        <f t="shared" si="63"/>
        <v>0</v>
      </c>
      <c r="G349" s="523"/>
      <c r="H349" s="523"/>
      <c r="I349" s="523"/>
      <c r="J349" s="523"/>
      <c r="K349" s="511">
        <f t="shared" si="64"/>
        <v>0</v>
      </c>
      <c r="L349" s="523"/>
      <c r="M349" s="523"/>
      <c r="N349" s="523"/>
      <c r="O349" s="523"/>
      <c r="P349" s="511">
        <f t="shared" si="65"/>
        <v>0</v>
      </c>
      <c r="Q349" s="523"/>
      <c r="R349" s="523"/>
      <c r="S349" s="523"/>
      <c r="T349" s="523"/>
      <c r="U349" s="586">
        <f t="shared" si="66"/>
        <v>0</v>
      </c>
      <c r="V349" s="687">
        <f t="shared" si="67"/>
        <v>0</v>
      </c>
      <c r="W349" s="523"/>
      <c r="X349" s="523"/>
      <c r="Y349" s="523"/>
      <c r="Z349" s="523"/>
      <c r="AA349" s="687">
        <f t="shared" si="68"/>
        <v>0</v>
      </c>
      <c r="AB349" s="523"/>
      <c r="AC349" s="523"/>
      <c r="AD349" s="523"/>
      <c r="AE349" s="523"/>
      <c r="AF349" s="687">
        <f t="shared" si="69"/>
        <v>0</v>
      </c>
      <c r="AG349" s="523"/>
      <c r="AH349" s="523"/>
      <c r="AI349" s="523"/>
      <c r="AJ349" s="523"/>
      <c r="AK349" s="586">
        <f t="shared" si="70"/>
        <v>0</v>
      </c>
    </row>
    <row r="350" spans="2:37" ht="42" customHeight="1" thickBot="1" x14ac:dyDescent="0.3">
      <c r="B350" s="433">
        <v>72</v>
      </c>
      <c r="C350" s="1134"/>
      <c r="D350" s="537" t="s">
        <v>2</v>
      </c>
      <c r="E350" s="536" t="s">
        <v>1500</v>
      </c>
      <c r="F350" s="511">
        <f t="shared" si="63"/>
        <v>0</v>
      </c>
      <c r="G350" s="523"/>
      <c r="H350" s="523"/>
      <c r="I350" s="523"/>
      <c r="J350" s="523"/>
      <c r="K350" s="511">
        <f t="shared" si="64"/>
        <v>0</v>
      </c>
      <c r="L350" s="523"/>
      <c r="M350" s="523"/>
      <c r="N350" s="523"/>
      <c r="O350" s="523"/>
      <c r="P350" s="511">
        <f t="shared" si="65"/>
        <v>0</v>
      </c>
      <c r="Q350" s="523"/>
      <c r="R350" s="523"/>
      <c r="S350" s="523"/>
      <c r="T350" s="523"/>
      <c r="U350" s="586">
        <f t="shared" si="66"/>
        <v>0</v>
      </c>
      <c r="V350" s="687">
        <f t="shared" si="67"/>
        <v>0</v>
      </c>
      <c r="W350" s="523"/>
      <c r="X350" s="523"/>
      <c r="Y350" s="523"/>
      <c r="Z350" s="523"/>
      <c r="AA350" s="687">
        <f t="shared" si="68"/>
        <v>0</v>
      </c>
      <c r="AB350" s="523"/>
      <c r="AC350" s="523"/>
      <c r="AD350" s="523"/>
      <c r="AE350" s="523"/>
      <c r="AF350" s="687">
        <f t="shared" si="69"/>
        <v>0</v>
      </c>
      <c r="AG350" s="523"/>
      <c r="AH350" s="523"/>
      <c r="AI350" s="523"/>
      <c r="AJ350" s="523"/>
      <c r="AK350" s="586">
        <f t="shared" si="70"/>
        <v>0</v>
      </c>
    </row>
    <row r="351" spans="2:37" ht="33" customHeight="1" thickBot="1" x14ac:dyDescent="0.3">
      <c r="B351" s="433">
        <v>73</v>
      </c>
      <c r="C351" s="1134"/>
      <c r="D351" s="535" t="s">
        <v>28</v>
      </c>
      <c r="E351" s="536" t="s">
        <v>1500</v>
      </c>
      <c r="F351" s="511">
        <f t="shared" si="63"/>
        <v>0</v>
      </c>
      <c r="G351" s="523"/>
      <c r="H351" s="523"/>
      <c r="I351" s="523"/>
      <c r="J351" s="523"/>
      <c r="K351" s="511">
        <f t="shared" si="64"/>
        <v>0</v>
      </c>
      <c r="L351" s="523"/>
      <c r="M351" s="523"/>
      <c r="N351" s="523"/>
      <c r="O351" s="523"/>
      <c r="P351" s="511">
        <f t="shared" si="65"/>
        <v>0</v>
      </c>
      <c r="Q351" s="523"/>
      <c r="R351" s="523"/>
      <c r="S351" s="523"/>
      <c r="T351" s="523"/>
      <c r="U351" s="586">
        <f t="shared" si="66"/>
        <v>0</v>
      </c>
      <c r="V351" s="687">
        <f t="shared" si="67"/>
        <v>0</v>
      </c>
      <c r="W351" s="523"/>
      <c r="X351" s="523"/>
      <c r="Y351" s="523"/>
      <c r="Z351" s="523"/>
      <c r="AA351" s="687">
        <f t="shared" si="68"/>
        <v>0</v>
      </c>
      <c r="AB351" s="523"/>
      <c r="AC351" s="523"/>
      <c r="AD351" s="523"/>
      <c r="AE351" s="523"/>
      <c r="AF351" s="687">
        <f t="shared" si="69"/>
        <v>0</v>
      </c>
      <c r="AG351" s="523"/>
      <c r="AH351" s="523"/>
      <c r="AI351" s="523"/>
      <c r="AJ351" s="523"/>
      <c r="AK351" s="586">
        <f t="shared" si="70"/>
        <v>0</v>
      </c>
    </row>
    <row r="352" spans="2:37" ht="33" customHeight="1" thickBot="1" x14ac:dyDescent="0.3">
      <c r="B352" s="433">
        <v>74</v>
      </c>
      <c r="C352" s="1134"/>
      <c r="D352" s="538" t="s">
        <v>29</v>
      </c>
      <c r="E352" s="536" t="s">
        <v>1500</v>
      </c>
      <c r="F352" s="511">
        <f t="shared" si="63"/>
        <v>0</v>
      </c>
      <c r="G352" s="523"/>
      <c r="H352" s="523"/>
      <c r="I352" s="523"/>
      <c r="J352" s="523"/>
      <c r="K352" s="511">
        <f t="shared" si="64"/>
        <v>0</v>
      </c>
      <c r="L352" s="523"/>
      <c r="M352" s="523"/>
      <c r="N352" s="523"/>
      <c r="O352" s="523"/>
      <c r="P352" s="511">
        <f t="shared" si="65"/>
        <v>0</v>
      </c>
      <c r="Q352" s="523"/>
      <c r="R352" s="523"/>
      <c r="S352" s="523"/>
      <c r="T352" s="523"/>
      <c r="U352" s="586">
        <f t="shared" si="66"/>
        <v>0</v>
      </c>
      <c r="V352" s="687">
        <f t="shared" si="67"/>
        <v>0</v>
      </c>
      <c r="W352" s="523"/>
      <c r="X352" s="523"/>
      <c r="Y352" s="523"/>
      <c r="Z352" s="523"/>
      <c r="AA352" s="687">
        <f t="shared" si="68"/>
        <v>0</v>
      </c>
      <c r="AB352" s="523"/>
      <c r="AC352" s="523"/>
      <c r="AD352" s="523"/>
      <c r="AE352" s="523"/>
      <c r="AF352" s="687">
        <f t="shared" si="69"/>
        <v>0</v>
      </c>
      <c r="AG352" s="523"/>
      <c r="AH352" s="523"/>
      <c r="AI352" s="523"/>
      <c r="AJ352" s="523"/>
      <c r="AK352" s="586">
        <f t="shared" si="70"/>
        <v>0</v>
      </c>
    </row>
    <row r="353" spans="2:37" ht="33" customHeight="1" thickBot="1" x14ac:dyDescent="0.3">
      <c r="B353" s="433">
        <v>75</v>
      </c>
      <c r="C353" s="1134"/>
      <c r="D353" s="535" t="s">
        <v>30</v>
      </c>
      <c r="E353" s="536" t="s">
        <v>1500</v>
      </c>
      <c r="F353" s="511">
        <f t="shared" si="63"/>
        <v>0</v>
      </c>
      <c r="G353" s="523"/>
      <c r="H353" s="523"/>
      <c r="I353" s="523"/>
      <c r="J353" s="523"/>
      <c r="K353" s="511">
        <f t="shared" si="64"/>
        <v>0</v>
      </c>
      <c r="L353" s="523"/>
      <c r="M353" s="523"/>
      <c r="N353" s="523"/>
      <c r="O353" s="523"/>
      <c r="P353" s="511">
        <f t="shared" si="65"/>
        <v>0</v>
      </c>
      <c r="Q353" s="523"/>
      <c r="R353" s="523"/>
      <c r="S353" s="523"/>
      <c r="T353" s="523"/>
      <c r="U353" s="586">
        <f t="shared" si="66"/>
        <v>0</v>
      </c>
      <c r="V353" s="687">
        <f t="shared" si="67"/>
        <v>0</v>
      </c>
      <c r="W353" s="523"/>
      <c r="X353" s="523"/>
      <c r="Y353" s="523"/>
      <c r="Z353" s="523"/>
      <c r="AA353" s="687">
        <f t="shared" si="68"/>
        <v>0</v>
      </c>
      <c r="AB353" s="523"/>
      <c r="AC353" s="523"/>
      <c r="AD353" s="523"/>
      <c r="AE353" s="523"/>
      <c r="AF353" s="687">
        <f t="shared" si="69"/>
        <v>0</v>
      </c>
      <c r="AG353" s="523"/>
      <c r="AH353" s="523"/>
      <c r="AI353" s="523"/>
      <c r="AJ353" s="523"/>
      <c r="AK353" s="586">
        <f t="shared" si="70"/>
        <v>0</v>
      </c>
    </row>
    <row r="354" spans="2:37" ht="33" customHeight="1" thickBot="1" x14ac:dyDescent="0.3">
      <c r="B354" s="433">
        <v>76</v>
      </c>
      <c r="C354" s="1134"/>
      <c r="D354" s="538" t="s">
        <v>690</v>
      </c>
      <c r="E354" s="536" t="s">
        <v>1500</v>
      </c>
      <c r="F354" s="511">
        <f t="shared" si="63"/>
        <v>0</v>
      </c>
      <c r="G354" s="523"/>
      <c r="H354" s="523"/>
      <c r="I354" s="523"/>
      <c r="J354" s="523"/>
      <c r="K354" s="511">
        <f t="shared" si="64"/>
        <v>0</v>
      </c>
      <c r="L354" s="523"/>
      <c r="M354" s="523"/>
      <c r="N354" s="523"/>
      <c r="O354" s="523"/>
      <c r="P354" s="511">
        <f t="shared" si="65"/>
        <v>0</v>
      </c>
      <c r="Q354" s="523"/>
      <c r="R354" s="523"/>
      <c r="S354" s="523"/>
      <c r="T354" s="523"/>
      <c r="U354" s="586">
        <f t="shared" si="66"/>
        <v>0</v>
      </c>
      <c r="V354" s="687">
        <f t="shared" si="67"/>
        <v>0</v>
      </c>
      <c r="W354" s="523"/>
      <c r="X354" s="523"/>
      <c r="Y354" s="523"/>
      <c r="Z354" s="523"/>
      <c r="AA354" s="687">
        <f t="shared" si="68"/>
        <v>0</v>
      </c>
      <c r="AB354" s="523"/>
      <c r="AC354" s="523"/>
      <c r="AD354" s="523"/>
      <c r="AE354" s="523"/>
      <c r="AF354" s="687">
        <f t="shared" si="69"/>
        <v>0</v>
      </c>
      <c r="AG354" s="523"/>
      <c r="AH354" s="523"/>
      <c r="AI354" s="523"/>
      <c r="AJ354" s="523"/>
      <c r="AK354" s="586">
        <f t="shared" si="70"/>
        <v>0</v>
      </c>
    </row>
    <row r="355" spans="2:37" ht="33" customHeight="1" thickBot="1" x14ac:dyDescent="0.3">
      <c r="B355" s="433">
        <v>77</v>
      </c>
      <c r="C355" s="1134"/>
      <c r="D355" s="538" t="s">
        <v>41</v>
      </c>
      <c r="E355" s="536" t="s">
        <v>1500</v>
      </c>
      <c r="F355" s="511">
        <f t="shared" si="63"/>
        <v>0</v>
      </c>
      <c r="G355" s="523"/>
      <c r="H355" s="523"/>
      <c r="I355" s="523"/>
      <c r="J355" s="523"/>
      <c r="K355" s="511">
        <f t="shared" si="64"/>
        <v>0</v>
      </c>
      <c r="L355" s="523"/>
      <c r="M355" s="523"/>
      <c r="N355" s="523"/>
      <c r="O355" s="523"/>
      <c r="P355" s="511">
        <f t="shared" si="65"/>
        <v>0</v>
      </c>
      <c r="Q355" s="523"/>
      <c r="R355" s="523"/>
      <c r="S355" s="523"/>
      <c r="T355" s="523"/>
      <c r="U355" s="586">
        <f t="shared" si="66"/>
        <v>0</v>
      </c>
      <c r="V355" s="687">
        <f t="shared" si="67"/>
        <v>0</v>
      </c>
      <c r="W355" s="523"/>
      <c r="X355" s="523"/>
      <c r="Y355" s="523"/>
      <c r="Z355" s="523"/>
      <c r="AA355" s="687">
        <f t="shared" si="68"/>
        <v>0</v>
      </c>
      <c r="AB355" s="523"/>
      <c r="AC355" s="523"/>
      <c r="AD355" s="523"/>
      <c r="AE355" s="523"/>
      <c r="AF355" s="687">
        <f t="shared" si="69"/>
        <v>0</v>
      </c>
      <c r="AG355" s="523"/>
      <c r="AH355" s="523"/>
      <c r="AI355" s="523"/>
      <c r="AJ355" s="523"/>
      <c r="AK355" s="586">
        <f t="shared" si="70"/>
        <v>0</v>
      </c>
    </row>
    <row r="356" spans="2:37" ht="42" customHeight="1" thickBot="1" x14ac:dyDescent="0.3">
      <c r="B356" s="433">
        <v>78</v>
      </c>
      <c r="C356" s="1134"/>
      <c r="D356" s="535" t="s">
        <v>746</v>
      </c>
      <c r="E356" s="536" t="s">
        <v>1500</v>
      </c>
      <c r="F356" s="511">
        <f t="shared" si="63"/>
        <v>0</v>
      </c>
      <c r="G356" s="523"/>
      <c r="H356" s="523"/>
      <c r="I356" s="523"/>
      <c r="J356" s="523"/>
      <c r="K356" s="511">
        <f t="shared" si="64"/>
        <v>0</v>
      </c>
      <c r="L356" s="523"/>
      <c r="M356" s="523"/>
      <c r="N356" s="523"/>
      <c r="O356" s="523"/>
      <c r="P356" s="511">
        <f t="shared" si="65"/>
        <v>0</v>
      </c>
      <c r="Q356" s="523"/>
      <c r="R356" s="523"/>
      <c r="S356" s="523"/>
      <c r="T356" s="523"/>
      <c r="U356" s="586">
        <f t="shared" si="66"/>
        <v>0</v>
      </c>
      <c r="V356" s="687">
        <f t="shared" si="67"/>
        <v>0</v>
      </c>
      <c r="W356" s="523"/>
      <c r="X356" s="523"/>
      <c r="Y356" s="523"/>
      <c r="Z356" s="523"/>
      <c r="AA356" s="687">
        <f t="shared" si="68"/>
        <v>0</v>
      </c>
      <c r="AB356" s="523"/>
      <c r="AC356" s="523"/>
      <c r="AD356" s="523"/>
      <c r="AE356" s="523"/>
      <c r="AF356" s="687">
        <f t="shared" si="69"/>
        <v>0</v>
      </c>
      <c r="AG356" s="523"/>
      <c r="AH356" s="523"/>
      <c r="AI356" s="523"/>
      <c r="AJ356" s="523"/>
      <c r="AK356" s="586">
        <f t="shared" si="70"/>
        <v>0</v>
      </c>
    </row>
    <row r="357" spans="2:37" ht="33" customHeight="1" thickBot="1" x14ac:dyDescent="0.3">
      <c r="B357" s="433">
        <v>79</v>
      </c>
      <c r="C357" s="1134"/>
      <c r="D357" s="535" t="s">
        <v>136</v>
      </c>
      <c r="E357" s="536" t="s">
        <v>1500</v>
      </c>
      <c r="F357" s="511">
        <f t="shared" si="63"/>
        <v>0</v>
      </c>
      <c r="G357" s="523"/>
      <c r="H357" s="523"/>
      <c r="I357" s="523"/>
      <c r="J357" s="523"/>
      <c r="K357" s="511">
        <f t="shared" si="64"/>
        <v>0</v>
      </c>
      <c r="L357" s="523"/>
      <c r="M357" s="523"/>
      <c r="N357" s="523"/>
      <c r="O357" s="523"/>
      <c r="P357" s="511">
        <f t="shared" si="65"/>
        <v>0</v>
      </c>
      <c r="Q357" s="523"/>
      <c r="R357" s="523"/>
      <c r="S357" s="523"/>
      <c r="T357" s="523"/>
      <c r="U357" s="586">
        <f t="shared" si="66"/>
        <v>0</v>
      </c>
      <c r="V357" s="687">
        <f t="shared" si="67"/>
        <v>0</v>
      </c>
      <c r="W357" s="523"/>
      <c r="X357" s="523"/>
      <c r="Y357" s="523"/>
      <c r="Z357" s="523"/>
      <c r="AA357" s="687">
        <f t="shared" si="68"/>
        <v>0</v>
      </c>
      <c r="AB357" s="523"/>
      <c r="AC357" s="523"/>
      <c r="AD357" s="523"/>
      <c r="AE357" s="523"/>
      <c r="AF357" s="687">
        <f t="shared" si="69"/>
        <v>0</v>
      </c>
      <c r="AG357" s="523"/>
      <c r="AH357" s="523"/>
      <c r="AI357" s="523"/>
      <c r="AJ357" s="523"/>
      <c r="AK357" s="586">
        <f t="shared" si="70"/>
        <v>0</v>
      </c>
    </row>
    <row r="358" spans="2:37" ht="33" customHeight="1" thickBot="1" x14ac:dyDescent="0.3">
      <c r="B358" s="433">
        <v>80</v>
      </c>
      <c r="C358" s="1134"/>
      <c r="D358" s="535" t="s">
        <v>691</v>
      </c>
      <c r="E358" s="536" t="s">
        <v>1500</v>
      </c>
      <c r="F358" s="511">
        <f t="shared" si="63"/>
        <v>0</v>
      </c>
      <c r="G358" s="523"/>
      <c r="H358" s="523"/>
      <c r="I358" s="523"/>
      <c r="J358" s="523"/>
      <c r="K358" s="511">
        <f t="shared" si="64"/>
        <v>0</v>
      </c>
      <c r="L358" s="523"/>
      <c r="M358" s="523"/>
      <c r="N358" s="523"/>
      <c r="O358" s="523"/>
      <c r="P358" s="511">
        <f t="shared" si="65"/>
        <v>0</v>
      </c>
      <c r="Q358" s="523"/>
      <c r="R358" s="523"/>
      <c r="S358" s="523"/>
      <c r="T358" s="523"/>
      <c r="U358" s="586">
        <f t="shared" si="66"/>
        <v>0</v>
      </c>
      <c r="V358" s="687">
        <f t="shared" si="67"/>
        <v>0</v>
      </c>
      <c r="W358" s="523"/>
      <c r="X358" s="523"/>
      <c r="Y358" s="523"/>
      <c r="Z358" s="523"/>
      <c r="AA358" s="687">
        <f t="shared" si="68"/>
        <v>0</v>
      </c>
      <c r="AB358" s="523"/>
      <c r="AC358" s="523"/>
      <c r="AD358" s="523"/>
      <c r="AE358" s="523"/>
      <c r="AF358" s="687">
        <f t="shared" si="69"/>
        <v>0</v>
      </c>
      <c r="AG358" s="523"/>
      <c r="AH358" s="523"/>
      <c r="AI358" s="523"/>
      <c r="AJ358" s="523"/>
      <c r="AK358" s="586">
        <f t="shared" si="70"/>
        <v>0</v>
      </c>
    </row>
    <row r="359" spans="2:37" ht="42" customHeight="1" thickBot="1" x14ac:dyDescent="0.3">
      <c r="B359" s="433">
        <v>81</v>
      </c>
      <c r="C359" s="1134"/>
      <c r="D359" s="535" t="s">
        <v>692</v>
      </c>
      <c r="E359" s="536" t="s">
        <v>1500</v>
      </c>
      <c r="F359" s="511">
        <f t="shared" si="63"/>
        <v>0</v>
      </c>
      <c r="G359" s="523"/>
      <c r="H359" s="523"/>
      <c r="I359" s="523"/>
      <c r="J359" s="523"/>
      <c r="K359" s="511">
        <f t="shared" si="64"/>
        <v>0</v>
      </c>
      <c r="L359" s="523"/>
      <c r="M359" s="523"/>
      <c r="N359" s="523"/>
      <c r="O359" s="523"/>
      <c r="P359" s="511">
        <f t="shared" si="65"/>
        <v>0</v>
      </c>
      <c r="Q359" s="523"/>
      <c r="R359" s="523"/>
      <c r="S359" s="523"/>
      <c r="T359" s="523"/>
      <c r="U359" s="586">
        <f t="shared" si="66"/>
        <v>0</v>
      </c>
      <c r="V359" s="687">
        <f t="shared" si="67"/>
        <v>0</v>
      </c>
      <c r="W359" s="523"/>
      <c r="X359" s="523"/>
      <c r="Y359" s="523"/>
      <c r="Z359" s="523"/>
      <c r="AA359" s="687">
        <f t="shared" si="68"/>
        <v>0</v>
      </c>
      <c r="AB359" s="523"/>
      <c r="AC359" s="523"/>
      <c r="AD359" s="523"/>
      <c r="AE359" s="523"/>
      <c r="AF359" s="687">
        <f t="shared" si="69"/>
        <v>0</v>
      </c>
      <c r="AG359" s="523"/>
      <c r="AH359" s="523"/>
      <c r="AI359" s="523"/>
      <c r="AJ359" s="523"/>
      <c r="AK359" s="586">
        <f t="shared" si="70"/>
        <v>0</v>
      </c>
    </row>
    <row r="360" spans="2:37" ht="33" customHeight="1" thickBot="1" x14ac:dyDescent="0.3">
      <c r="B360" s="433">
        <v>82</v>
      </c>
      <c r="C360" s="1134"/>
      <c r="D360" s="535" t="s">
        <v>693</v>
      </c>
      <c r="E360" s="536" t="s">
        <v>1500</v>
      </c>
      <c r="F360" s="511">
        <f t="shared" si="63"/>
        <v>0</v>
      </c>
      <c r="G360" s="523"/>
      <c r="H360" s="523"/>
      <c r="I360" s="523"/>
      <c r="J360" s="523"/>
      <c r="K360" s="511">
        <f t="shared" si="64"/>
        <v>0</v>
      </c>
      <c r="L360" s="523"/>
      <c r="M360" s="523"/>
      <c r="N360" s="523"/>
      <c r="O360" s="523"/>
      <c r="P360" s="511">
        <f t="shared" si="65"/>
        <v>0</v>
      </c>
      <c r="Q360" s="523"/>
      <c r="R360" s="523"/>
      <c r="S360" s="523"/>
      <c r="T360" s="523"/>
      <c r="U360" s="586">
        <f t="shared" si="66"/>
        <v>0</v>
      </c>
      <c r="V360" s="687">
        <f t="shared" si="67"/>
        <v>0</v>
      </c>
      <c r="W360" s="523"/>
      <c r="X360" s="523"/>
      <c r="Y360" s="523"/>
      <c r="Z360" s="523"/>
      <c r="AA360" s="687">
        <f t="shared" si="68"/>
        <v>0</v>
      </c>
      <c r="AB360" s="523"/>
      <c r="AC360" s="523"/>
      <c r="AD360" s="523"/>
      <c r="AE360" s="523"/>
      <c r="AF360" s="687">
        <f t="shared" si="69"/>
        <v>0</v>
      </c>
      <c r="AG360" s="523"/>
      <c r="AH360" s="523"/>
      <c r="AI360" s="523"/>
      <c r="AJ360" s="523"/>
      <c r="AK360" s="586">
        <f t="shared" si="70"/>
        <v>0</v>
      </c>
    </row>
    <row r="361" spans="2:37" ht="33" customHeight="1" thickBot="1" x14ac:dyDescent="0.3">
      <c r="B361" s="433">
        <v>83</v>
      </c>
      <c r="C361" s="1134"/>
      <c r="D361" s="535" t="s">
        <v>107</v>
      </c>
      <c r="E361" s="536" t="s">
        <v>1500</v>
      </c>
      <c r="F361" s="511">
        <f t="shared" si="63"/>
        <v>0</v>
      </c>
      <c r="G361" s="523"/>
      <c r="H361" s="523"/>
      <c r="I361" s="523"/>
      <c r="J361" s="523"/>
      <c r="K361" s="511">
        <f t="shared" si="64"/>
        <v>0</v>
      </c>
      <c r="L361" s="523"/>
      <c r="M361" s="523"/>
      <c r="N361" s="523"/>
      <c r="O361" s="523"/>
      <c r="P361" s="511">
        <f t="shared" si="65"/>
        <v>0</v>
      </c>
      <c r="Q361" s="523"/>
      <c r="R361" s="523"/>
      <c r="S361" s="523"/>
      <c r="T361" s="523"/>
      <c r="U361" s="586">
        <f t="shared" si="66"/>
        <v>0</v>
      </c>
      <c r="V361" s="687">
        <f t="shared" si="67"/>
        <v>0</v>
      </c>
      <c r="W361" s="523"/>
      <c r="X361" s="523"/>
      <c r="Y361" s="523"/>
      <c r="Z361" s="523"/>
      <c r="AA361" s="687">
        <f t="shared" si="68"/>
        <v>0</v>
      </c>
      <c r="AB361" s="523"/>
      <c r="AC361" s="523"/>
      <c r="AD361" s="523"/>
      <c r="AE361" s="523"/>
      <c r="AF361" s="687">
        <f t="shared" si="69"/>
        <v>0</v>
      </c>
      <c r="AG361" s="523"/>
      <c r="AH361" s="523"/>
      <c r="AI361" s="523"/>
      <c r="AJ361" s="523"/>
      <c r="AK361" s="586">
        <f t="shared" si="70"/>
        <v>0</v>
      </c>
    </row>
    <row r="362" spans="2:37" ht="33" customHeight="1" thickBot="1" x14ac:dyDescent="0.3">
      <c r="B362" s="433">
        <v>84</v>
      </c>
      <c r="C362" s="1134"/>
      <c r="D362" s="535" t="s">
        <v>104</v>
      </c>
      <c r="E362" s="536" t="s">
        <v>1500</v>
      </c>
      <c r="F362" s="511">
        <f t="shared" si="63"/>
        <v>0</v>
      </c>
      <c r="G362" s="523"/>
      <c r="H362" s="523"/>
      <c r="I362" s="523"/>
      <c r="J362" s="523"/>
      <c r="K362" s="511">
        <f t="shared" si="64"/>
        <v>0</v>
      </c>
      <c r="L362" s="523"/>
      <c r="M362" s="523"/>
      <c r="N362" s="523"/>
      <c r="O362" s="523"/>
      <c r="P362" s="511">
        <f t="shared" si="65"/>
        <v>0</v>
      </c>
      <c r="Q362" s="523"/>
      <c r="R362" s="523"/>
      <c r="S362" s="523"/>
      <c r="T362" s="523"/>
      <c r="U362" s="586">
        <f t="shared" si="66"/>
        <v>0</v>
      </c>
      <c r="V362" s="687">
        <f t="shared" si="67"/>
        <v>0</v>
      </c>
      <c r="W362" s="523"/>
      <c r="X362" s="523"/>
      <c r="Y362" s="523"/>
      <c r="Z362" s="523"/>
      <c r="AA362" s="687">
        <f t="shared" si="68"/>
        <v>0</v>
      </c>
      <c r="AB362" s="523"/>
      <c r="AC362" s="523"/>
      <c r="AD362" s="523"/>
      <c r="AE362" s="523"/>
      <c r="AF362" s="687">
        <f t="shared" si="69"/>
        <v>0</v>
      </c>
      <c r="AG362" s="523"/>
      <c r="AH362" s="523"/>
      <c r="AI362" s="523"/>
      <c r="AJ362" s="523"/>
      <c r="AK362" s="586">
        <f t="shared" si="70"/>
        <v>0</v>
      </c>
    </row>
    <row r="363" spans="2:37" ht="33" customHeight="1" thickBot="1" x14ac:dyDescent="0.3">
      <c r="B363" s="433">
        <v>85</v>
      </c>
      <c r="C363" s="1134"/>
      <c r="D363" s="538" t="s">
        <v>120</v>
      </c>
      <c r="E363" s="536" t="s">
        <v>1500</v>
      </c>
      <c r="F363" s="511">
        <f t="shared" si="63"/>
        <v>0</v>
      </c>
      <c r="G363" s="523"/>
      <c r="H363" s="523"/>
      <c r="I363" s="523"/>
      <c r="J363" s="523"/>
      <c r="K363" s="511">
        <f t="shared" si="64"/>
        <v>0</v>
      </c>
      <c r="L363" s="523"/>
      <c r="M363" s="523"/>
      <c r="N363" s="523"/>
      <c r="O363" s="523"/>
      <c r="P363" s="511">
        <f t="shared" si="65"/>
        <v>0</v>
      </c>
      <c r="Q363" s="523"/>
      <c r="R363" s="523"/>
      <c r="S363" s="523"/>
      <c r="T363" s="523"/>
      <c r="U363" s="586">
        <f t="shared" si="66"/>
        <v>0</v>
      </c>
      <c r="V363" s="687">
        <f t="shared" si="67"/>
        <v>0</v>
      </c>
      <c r="W363" s="523"/>
      <c r="X363" s="523"/>
      <c r="Y363" s="523"/>
      <c r="Z363" s="523"/>
      <c r="AA363" s="687">
        <f t="shared" si="68"/>
        <v>0</v>
      </c>
      <c r="AB363" s="523"/>
      <c r="AC363" s="523"/>
      <c r="AD363" s="523"/>
      <c r="AE363" s="523"/>
      <c r="AF363" s="687">
        <f t="shared" si="69"/>
        <v>0</v>
      </c>
      <c r="AG363" s="523"/>
      <c r="AH363" s="523"/>
      <c r="AI363" s="523"/>
      <c r="AJ363" s="523"/>
      <c r="AK363" s="586">
        <f t="shared" si="70"/>
        <v>0</v>
      </c>
    </row>
    <row r="364" spans="2:37" ht="33" customHeight="1" thickBot="1" x14ac:dyDescent="0.3">
      <c r="B364" s="433">
        <v>86</v>
      </c>
      <c r="C364" s="1134"/>
      <c r="D364" s="535" t="s">
        <v>123</v>
      </c>
      <c r="E364" s="536" t="s">
        <v>1500</v>
      </c>
      <c r="F364" s="511">
        <f t="shared" si="63"/>
        <v>0</v>
      </c>
      <c r="G364" s="523"/>
      <c r="H364" s="523"/>
      <c r="I364" s="523"/>
      <c r="J364" s="523"/>
      <c r="K364" s="511">
        <f t="shared" si="64"/>
        <v>0</v>
      </c>
      <c r="L364" s="523"/>
      <c r="M364" s="523"/>
      <c r="N364" s="523"/>
      <c r="O364" s="523"/>
      <c r="P364" s="511">
        <f t="shared" si="65"/>
        <v>0</v>
      </c>
      <c r="Q364" s="523"/>
      <c r="R364" s="523"/>
      <c r="S364" s="523"/>
      <c r="T364" s="523"/>
      <c r="U364" s="586">
        <f t="shared" si="66"/>
        <v>0</v>
      </c>
      <c r="V364" s="687">
        <f t="shared" si="67"/>
        <v>0</v>
      </c>
      <c r="W364" s="523"/>
      <c r="X364" s="523"/>
      <c r="Y364" s="523"/>
      <c r="Z364" s="523"/>
      <c r="AA364" s="687">
        <f t="shared" si="68"/>
        <v>0</v>
      </c>
      <c r="AB364" s="523"/>
      <c r="AC364" s="523"/>
      <c r="AD364" s="523"/>
      <c r="AE364" s="523"/>
      <c r="AF364" s="687">
        <f t="shared" si="69"/>
        <v>0</v>
      </c>
      <c r="AG364" s="523"/>
      <c r="AH364" s="523"/>
      <c r="AI364" s="523"/>
      <c r="AJ364" s="523"/>
      <c r="AK364" s="586">
        <f t="shared" si="70"/>
        <v>0</v>
      </c>
    </row>
    <row r="365" spans="2:37" ht="33" customHeight="1" thickBot="1" x14ac:dyDescent="0.3">
      <c r="B365" s="433">
        <v>87</v>
      </c>
      <c r="C365" s="1134"/>
      <c r="D365" s="535" t="s">
        <v>134</v>
      </c>
      <c r="E365" s="536" t="s">
        <v>1500</v>
      </c>
      <c r="F365" s="511">
        <f t="shared" si="63"/>
        <v>0</v>
      </c>
      <c r="G365" s="523"/>
      <c r="H365" s="523"/>
      <c r="I365" s="523"/>
      <c r="J365" s="523"/>
      <c r="K365" s="511">
        <f t="shared" si="64"/>
        <v>0</v>
      </c>
      <c r="L365" s="523"/>
      <c r="M365" s="523"/>
      <c r="N365" s="523"/>
      <c r="O365" s="523"/>
      <c r="P365" s="511">
        <f t="shared" si="65"/>
        <v>0</v>
      </c>
      <c r="Q365" s="523"/>
      <c r="R365" s="523"/>
      <c r="S365" s="523"/>
      <c r="T365" s="523"/>
      <c r="U365" s="586">
        <f t="shared" si="66"/>
        <v>0</v>
      </c>
      <c r="V365" s="687">
        <f t="shared" si="67"/>
        <v>0</v>
      </c>
      <c r="W365" s="523"/>
      <c r="X365" s="523"/>
      <c r="Y365" s="523"/>
      <c r="Z365" s="523"/>
      <c r="AA365" s="687">
        <f t="shared" si="68"/>
        <v>0</v>
      </c>
      <c r="AB365" s="523"/>
      <c r="AC365" s="523"/>
      <c r="AD365" s="523"/>
      <c r="AE365" s="523"/>
      <c r="AF365" s="687">
        <f t="shared" si="69"/>
        <v>0</v>
      </c>
      <c r="AG365" s="523"/>
      <c r="AH365" s="523"/>
      <c r="AI365" s="523"/>
      <c r="AJ365" s="523"/>
      <c r="AK365" s="586">
        <f t="shared" si="70"/>
        <v>0</v>
      </c>
    </row>
    <row r="366" spans="2:37" ht="33" customHeight="1" thickBot="1" x14ac:dyDescent="0.3">
      <c r="B366" s="433">
        <v>88</v>
      </c>
      <c r="C366" s="1134"/>
      <c r="D366" s="535" t="s">
        <v>102</v>
      </c>
      <c r="E366" s="536" t="s">
        <v>1500</v>
      </c>
      <c r="F366" s="511">
        <f t="shared" si="63"/>
        <v>0</v>
      </c>
      <c r="G366" s="523"/>
      <c r="H366" s="523"/>
      <c r="I366" s="523"/>
      <c r="J366" s="523"/>
      <c r="K366" s="511">
        <f t="shared" si="64"/>
        <v>0</v>
      </c>
      <c r="L366" s="523"/>
      <c r="M366" s="523"/>
      <c r="N366" s="523"/>
      <c r="O366" s="523"/>
      <c r="P366" s="511">
        <f t="shared" si="65"/>
        <v>0</v>
      </c>
      <c r="Q366" s="523"/>
      <c r="R366" s="523"/>
      <c r="S366" s="523"/>
      <c r="T366" s="523"/>
      <c r="U366" s="586">
        <f t="shared" si="66"/>
        <v>0</v>
      </c>
      <c r="V366" s="687">
        <f t="shared" si="67"/>
        <v>0</v>
      </c>
      <c r="W366" s="523"/>
      <c r="X366" s="523"/>
      <c r="Y366" s="523"/>
      <c r="Z366" s="523"/>
      <c r="AA366" s="687">
        <f t="shared" si="68"/>
        <v>0</v>
      </c>
      <c r="AB366" s="523"/>
      <c r="AC366" s="523"/>
      <c r="AD366" s="523"/>
      <c r="AE366" s="523"/>
      <c r="AF366" s="687">
        <f t="shared" si="69"/>
        <v>0</v>
      </c>
      <c r="AG366" s="523"/>
      <c r="AH366" s="523"/>
      <c r="AI366" s="523"/>
      <c r="AJ366" s="523"/>
      <c r="AK366" s="586">
        <f t="shared" si="70"/>
        <v>0</v>
      </c>
    </row>
    <row r="367" spans="2:37" ht="33" customHeight="1" thickBot="1" x14ac:dyDescent="0.3">
      <c r="B367" s="433">
        <v>89</v>
      </c>
      <c r="C367" s="1134"/>
      <c r="D367" s="535" t="s">
        <v>722</v>
      </c>
      <c r="E367" s="536" t="s">
        <v>1500</v>
      </c>
      <c r="F367" s="511">
        <f t="shared" si="63"/>
        <v>0</v>
      </c>
      <c r="G367" s="523"/>
      <c r="H367" s="523"/>
      <c r="I367" s="523"/>
      <c r="J367" s="523"/>
      <c r="K367" s="511">
        <f t="shared" si="64"/>
        <v>0</v>
      </c>
      <c r="L367" s="523"/>
      <c r="M367" s="523"/>
      <c r="N367" s="523"/>
      <c r="O367" s="523"/>
      <c r="P367" s="511">
        <f t="shared" si="65"/>
        <v>0</v>
      </c>
      <c r="Q367" s="523"/>
      <c r="R367" s="523"/>
      <c r="S367" s="523"/>
      <c r="T367" s="523"/>
      <c r="U367" s="586">
        <f t="shared" si="66"/>
        <v>0</v>
      </c>
      <c r="V367" s="687">
        <f t="shared" si="67"/>
        <v>0</v>
      </c>
      <c r="W367" s="523"/>
      <c r="X367" s="523"/>
      <c r="Y367" s="523"/>
      <c r="Z367" s="523"/>
      <c r="AA367" s="687">
        <f t="shared" si="68"/>
        <v>0</v>
      </c>
      <c r="AB367" s="523"/>
      <c r="AC367" s="523"/>
      <c r="AD367" s="523"/>
      <c r="AE367" s="523"/>
      <c r="AF367" s="687">
        <f t="shared" si="69"/>
        <v>0</v>
      </c>
      <c r="AG367" s="523"/>
      <c r="AH367" s="523"/>
      <c r="AI367" s="523"/>
      <c r="AJ367" s="523"/>
      <c r="AK367" s="586">
        <f t="shared" si="70"/>
        <v>0</v>
      </c>
    </row>
    <row r="368" spans="2:37" ht="42" customHeight="1" thickBot="1" x14ac:dyDescent="0.3">
      <c r="B368" s="433">
        <v>90</v>
      </c>
      <c r="C368" s="1134"/>
      <c r="D368" s="535" t="s">
        <v>658</v>
      </c>
      <c r="E368" s="536" t="s">
        <v>1500</v>
      </c>
      <c r="F368" s="511">
        <f t="shared" si="63"/>
        <v>0</v>
      </c>
      <c r="G368" s="523"/>
      <c r="H368" s="523"/>
      <c r="I368" s="523"/>
      <c r="J368" s="523"/>
      <c r="K368" s="511">
        <f t="shared" si="64"/>
        <v>0</v>
      </c>
      <c r="L368" s="523"/>
      <c r="M368" s="523"/>
      <c r="N368" s="523"/>
      <c r="O368" s="523"/>
      <c r="P368" s="511">
        <f t="shared" si="65"/>
        <v>0</v>
      </c>
      <c r="Q368" s="523"/>
      <c r="R368" s="523"/>
      <c r="S368" s="523"/>
      <c r="T368" s="523"/>
      <c r="U368" s="586">
        <f t="shared" si="66"/>
        <v>0</v>
      </c>
      <c r="V368" s="687">
        <f t="shared" si="67"/>
        <v>0</v>
      </c>
      <c r="W368" s="523"/>
      <c r="X368" s="523"/>
      <c r="Y368" s="523"/>
      <c r="Z368" s="523"/>
      <c r="AA368" s="687">
        <f t="shared" si="68"/>
        <v>0</v>
      </c>
      <c r="AB368" s="523"/>
      <c r="AC368" s="523"/>
      <c r="AD368" s="523"/>
      <c r="AE368" s="523"/>
      <c r="AF368" s="687">
        <f t="shared" si="69"/>
        <v>0</v>
      </c>
      <c r="AG368" s="523"/>
      <c r="AH368" s="523"/>
      <c r="AI368" s="523"/>
      <c r="AJ368" s="523"/>
      <c r="AK368" s="586">
        <f t="shared" si="70"/>
        <v>0</v>
      </c>
    </row>
    <row r="369" spans="2:37" ht="42" customHeight="1" thickBot="1" x14ac:dyDescent="0.3">
      <c r="B369" s="433">
        <v>91</v>
      </c>
      <c r="C369" s="1134"/>
      <c r="D369" s="535" t="s">
        <v>581</v>
      </c>
      <c r="E369" s="536" t="s">
        <v>1500</v>
      </c>
      <c r="F369" s="511">
        <f t="shared" si="63"/>
        <v>0</v>
      </c>
      <c r="G369" s="523"/>
      <c r="H369" s="523"/>
      <c r="I369" s="523"/>
      <c r="J369" s="523"/>
      <c r="K369" s="511">
        <f t="shared" si="64"/>
        <v>0</v>
      </c>
      <c r="L369" s="523"/>
      <c r="M369" s="523"/>
      <c r="N369" s="523"/>
      <c r="O369" s="523"/>
      <c r="P369" s="511">
        <f t="shared" si="65"/>
        <v>0</v>
      </c>
      <c r="Q369" s="523"/>
      <c r="R369" s="523"/>
      <c r="S369" s="523"/>
      <c r="T369" s="523"/>
      <c r="U369" s="586">
        <f t="shared" si="66"/>
        <v>0</v>
      </c>
      <c r="V369" s="687">
        <f t="shared" si="67"/>
        <v>0</v>
      </c>
      <c r="W369" s="523"/>
      <c r="X369" s="523"/>
      <c r="Y369" s="523"/>
      <c r="Z369" s="523"/>
      <c r="AA369" s="687">
        <f t="shared" si="68"/>
        <v>0</v>
      </c>
      <c r="AB369" s="523"/>
      <c r="AC369" s="523"/>
      <c r="AD369" s="523"/>
      <c r="AE369" s="523"/>
      <c r="AF369" s="687">
        <f t="shared" si="69"/>
        <v>0</v>
      </c>
      <c r="AG369" s="523"/>
      <c r="AH369" s="523"/>
      <c r="AI369" s="523"/>
      <c r="AJ369" s="523"/>
      <c r="AK369" s="586">
        <f t="shared" si="70"/>
        <v>0</v>
      </c>
    </row>
    <row r="370" spans="2:37" ht="33" customHeight="1" thickBot="1" x14ac:dyDescent="0.3">
      <c r="B370" s="433">
        <v>92</v>
      </c>
      <c r="C370" s="1134"/>
      <c r="D370" s="535" t="s">
        <v>122</v>
      </c>
      <c r="E370" s="536" t="s">
        <v>1500</v>
      </c>
      <c r="F370" s="511">
        <f t="shared" si="63"/>
        <v>0</v>
      </c>
      <c r="G370" s="523"/>
      <c r="H370" s="523"/>
      <c r="I370" s="523"/>
      <c r="J370" s="523"/>
      <c r="K370" s="511">
        <f t="shared" si="64"/>
        <v>0</v>
      </c>
      <c r="L370" s="523"/>
      <c r="M370" s="523"/>
      <c r="N370" s="523"/>
      <c r="O370" s="523"/>
      <c r="P370" s="511">
        <f t="shared" si="65"/>
        <v>0</v>
      </c>
      <c r="Q370" s="523"/>
      <c r="R370" s="523"/>
      <c r="S370" s="523"/>
      <c r="T370" s="523"/>
      <c r="U370" s="586">
        <f t="shared" si="66"/>
        <v>0</v>
      </c>
      <c r="V370" s="687">
        <f t="shared" si="67"/>
        <v>0</v>
      </c>
      <c r="W370" s="523"/>
      <c r="X370" s="523"/>
      <c r="Y370" s="523"/>
      <c r="Z370" s="523"/>
      <c r="AA370" s="687">
        <f t="shared" si="68"/>
        <v>0</v>
      </c>
      <c r="AB370" s="523"/>
      <c r="AC370" s="523"/>
      <c r="AD370" s="523"/>
      <c r="AE370" s="523"/>
      <c r="AF370" s="687">
        <f t="shared" si="69"/>
        <v>0</v>
      </c>
      <c r="AG370" s="523"/>
      <c r="AH370" s="523"/>
      <c r="AI370" s="523"/>
      <c r="AJ370" s="523"/>
      <c r="AK370" s="586">
        <f t="shared" si="70"/>
        <v>0</v>
      </c>
    </row>
    <row r="371" spans="2:37" ht="33" customHeight="1" thickBot="1" x14ac:dyDescent="0.3">
      <c r="B371" s="433">
        <v>93</v>
      </c>
      <c r="C371" s="1134"/>
      <c r="D371" s="535" t="s">
        <v>679</v>
      </c>
      <c r="E371" s="536" t="s">
        <v>1500</v>
      </c>
      <c r="F371" s="511">
        <f t="shared" si="63"/>
        <v>0</v>
      </c>
      <c r="G371" s="523"/>
      <c r="H371" s="523"/>
      <c r="I371" s="523"/>
      <c r="J371" s="523"/>
      <c r="K371" s="511">
        <f t="shared" si="64"/>
        <v>0</v>
      </c>
      <c r="L371" s="523"/>
      <c r="M371" s="523"/>
      <c r="N371" s="523"/>
      <c r="O371" s="523"/>
      <c r="P371" s="511">
        <f t="shared" si="65"/>
        <v>0</v>
      </c>
      <c r="Q371" s="523"/>
      <c r="R371" s="523"/>
      <c r="S371" s="523"/>
      <c r="T371" s="523"/>
      <c r="U371" s="586">
        <f t="shared" si="66"/>
        <v>0</v>
      </c>
      <c r="V371" s="687">
        <f t="shared" si="67"/>
        <v>0</v>
      </c>
      <c r="W371" s="523"/>
      <c r="X371" s="523"/>
      <c r="Y371" s="523"/>
      <c r="Z371" s="523"/>
      <c r="AA371" s="687">
        <f t="shared" si="68"/>
        <v>0</v>
      </c>
      <c r="AB371" s="523"/>
      <c r="AC371" s="523"/>
      <c r="AD371" s="523"/>
      <c r="AE371" s="523"/>
      <c r="AF371" s="687">
        <f t="shared" si="69"/>
        <v>0</v>
      </c>
      <c r="AG371" s="523"/>
      <c r="AH371" s="523"/>
      <c r="AI371" s="523"/>
      <c r="AJ371" s="523"/>
      <c r="AK371" s="586">
        <f t="shared" si="70"/>
        <v>0</v>
      </c>
    </row>
    <row r="372" spans="2:37" ht="42" customHeight="1" thickBot="1" x14ac:dyDescent="0.3">
      <c r="B372" s="433">
        <v>94</v>
      </c>
      <c r="C372" s="1134"/>
      <c r="D372" s="535" t="s">
        <v>708</v>
      </c>
      <c r="E372" s="536" t="s">
        <v>1500</v>
      </c>
      <c r="F372" s="511">
        <f t="shared" si="63"/>
        <v>0</v>
      </c>
      <c r="G372" s="523"/>
      <c r="H372" s="523"/>
      <c r="I372" s="523"/>
      <c r="J372" s="523"/>
      <c r="K372" s="511">
        <f t="shared" si="64"/>
        <v>0</v>
      </c>
      <c r="L372" s="523"/>
      <c r="M372" s="523"/>
      <c r="N372" s="523"/>
      <c r="O372" s="523"/>
      <c r="P372" s="511">
        <f t="shared" si="65"/>
        <v>0</v>
      </c>
      <c r="Q372" s="523"/>
      <c r="R372" s="523"/>
      <c r="S372" s="523"/>
      <c r="T372" s="523"/>
      <c r="U372" s="586">
        <f t="shared" si="66"/>
        <v>0</v>
      </c>
      <c r="V372" s="687">
        <f t="shared" si="67"/>
        <v>0</v>
      </c>
      <c r="W372" s="523"/>
      <c r="X372" s="523"/>
      <c r="Y372" s="523"/>
      <c r="Z372" s="523"/>
      <c r="AA372" s="687">
        <f t="shared" si="68"/>
        <v>0</v>
      </c>
      <c r="AB372" s="523"/>
      <c r="AC372" s="523"/>
      <c r="AD372" s="523"/>
      <c r="AE372" s="523"/>
      <c r="AF372" s="687">
        <f t="shared" si="69"/>
        <v>0</v>
      </c>
      <c r="AG372" s="523"/>
      <c r="AH372" s="523"/>
      <c r="AI372" s="523"/>
      <c r="AJ372" s="523"/>
      <c r="AK372" s="586">
        <f t="shared" si="70"/>
        <v>0</v>
      </c>
    </row>
    <row r="373" spans="2:37" ht="33" customHeight="1" thickBot="1" x14ac:dyDescent="0.3">
      <c r="B373" s="433">
        <v>95</v>
      </c>
      <c r="C373" s="1134"/>
      <c r="D373" s="535" t="s">
        <v>38</v>
      </c>
      <c r="E373" s="536" t="s">
        <v>1500</v>
      </c>
      <c r="F373" s="511">
        <f t="shared" si="63"/>
        <v>0</v>
      </c>
      <c r="G373" s="523"/>
      <c r="H373" s="523"/>
      <c r="I373" s="523"/>
      <c r="J373" s="523"/>
      <c r="K373" s="511">
        <f t="shared" si="64"/>
        <v>0</v>
      </c>
      <c r="L373" s="523"/>
      <c r="M373" s="523"/>
      <c r="N373" s="523"/>
      <c r="O373" s="523"/>
      <c r="P373" s="511">
        <f t="shared" si="65"/>
        <v>0</v>
      </c>
      <c r="Q373" s="523"/>
      <c r="R373" s="523"/>
      <c r="S373" s="523"/>
      <c r="T373" s="523"/>
      <c r="U373" s="586">
        <f t="shared" si="66"/>
        <v>0</v>
      </c>
      <c r="V373" s="687">
        <f t="shared" si="67"/>
        <v>0</v>
      </c>
      <c r="W373" s="523"/>
      <c r="X373" s="523"/>
      <c r="Y373" s="523"/>
      <c r="Z373" s="523"/>
      <c r="AA373" s="687">
        <f t="shared" si="68"/>
        <v>0</v>
      </c>
      <c r="AB373" s="523"/>
      <c r="AC373" s="523"/>
      <c r="AD373" s="523"/>
      <c r="AE373" s="523"/>
      <c r="AF373" s="687">
        <f t="shared" si="69"/>
        <v>0</v>
      </c>
      <c r="AG373" s="523"/>
      <c r="AH373" s="523"/>
      <c r="AI373" s="523"/>
      <c r="AJ373" s="523"/>
      <c r="AK373" s="586">
        <f t="shared" si="70"/>
        <v>0</v>
      </c>
    </row>
    <row r="374" spans="2:37" ht="33" customHeight="1" thickBot="1" x14ac:dyDescent="0.3">
      <c r="B374" s="433">
        <v>96</v>
      </c>
      <c r="C374" s="1134"/>
      <c r="D374" s="535" t="s">
        <v>103</v>
      </c>
      <c r="E374" s="536" t="s">
        <v>1500</v>
      </c>
      <c r="F374" s="511">
        <f t="shared" si="63"/>
        <v>0</v>
      </c>
      <c r="G374" s="523"/>
      <c r="H374" s="523"/>
      <c r="I374" s="523"/>
      <c r="J374" s="523"/>
      <c r="K374" s="511">
        <f t="shared" si="64"/>
        <v>0</v>
      </c>
      <c r="L374" s="523"/>
      <c r="M374" s="523"/>
      <c r="N374" s="523"/>
      <c r="O374" s="523"/>
      <c r="P374" s="511">
        <f t="shared" si="65"/>
        <v>0</v>
      </c>
      <c r="Q374" s="523"/>
      <c r="R374" s="523"/>
      <c r="S374" s="523"/>
      <c r="T374" s="523"/>
      <c r="U374" s="586">
        <f t="shared" si="66"/>
        <v>0</v>
      </c>
      <c r="V374" s="687">
        <f t="shared" si="67"/>
        <v>0</v>
      </c>
      <c r="W374" s="523"/>
      <c r="X374" s="523"/>
      <c r="Y374" s="523"/>
      <c r="Z374" s="523"/>
      <c r="AA374" s="687">
        <f t="shared" si="68"/>
        <v>0</v>
      </c>
      <c r="AB374" s="523"/>
      <c r="AC374" s="523"/>
      <c r="AD374" s="523"/>
      <c r="AE374" s="523"/>
      <c r="AF374" s="687">
        <f t="shared" si="69"/>
        <v>0</v>
      </c>
      <c r="AG374" s="523"/>
      <c r="AH374" s="523"/>
      <c r="AI374" s="523"/>
      <c r="AJ374" s="523"/>
      <c r="AK374" s="586">
        <f t="shared" si="70"/>
        <v>0</v>
      </c>
    </row>
    <row r="375" spans="2:37" ht="42" customHeight="1" thickBot="1" x14ac:dyDescent="0.3">
      <c r="B375" s="433">
        <v>97</v>
      </c>
      <c r="C375" s="1134"/>
      <c r="D375" s="535" t="s">
        <v>36</v>
      </c>
      <c r="E375" s="536" t="s">
        <v>1500</v>
      </c>
      <c r="F375" s="511">
        <f t="shared" si="63"/>
        <v>0</v>
      </c>
      <c r="G375" s="523"/>
      <c r="H375" s="523"/>
      <c r="I375" s="523"/>
      <c r="J375" s="523"/>
      <c r="K375" s="511">
        <f t="shared" si="64"/>
        <v>0</v>
      </c>
      <c r="L375" s="523"/>
      <c r="M375" s="523"/>
      <c r="N375" s="523"/>
      <c r="O375" s="523"/>
      <c r="P375" s="511">
        <f t="shared" si="65"/>
        <v>0</v>
      </c>
      <c r="Q375" s="523"/>
      <c r="R375" s="523"/>
      <c r="S375" s="523"/>
      <c r="T375" s="523"/>
      <c r="U375" s="586">
        <f t="shared" si="66"/>
        <v>0</v>
      </c>
      <c r="V375" s="687">
        <f t="shared" si="67"/>
        <v>0</v>
      </c>
      <c r="W375" s="523"/>
      <c r="X375" s="523"/>
      <c r="Y375" s="523"/>
      <c r="Z375" s="523"/>
      <c r="AA375" s="687">
        <f t="shared" si="68"/>
        <v>0</v>
      </c>
      <c r="AB375" s="523"/>
      <c r="AC375" s="523"/>
      <c r="AD375" s="523"/>
      <c r="AE375" s="523"/>
      <c r="AF375" s="687">
        <f t="shared" si="69"/>
        <v>0</v>
      </c>
      <c r="AG375" s="523"/>
      <c r="AH375" s="523"/>
      <c r="AI375" s="523"/>
      <c r="AJ375" s="523"/>
      <c r="AK375" s="586">
        <f t="shared" si="70"/>
        <v>0</v>
      </c>
    </row>
    <row r="376" spans="2:37" ht="33" customHeight="1" thickBot="1" x14ac:dyDescent="0.3">
      <c r="B376" s="433">
        <v>98</v>
      </c>
      <c r="C376" s="1134"/>
      <c r="D376" s="535" t="s">
        <v>44</v>
      </c>
      <c r="E376" s="536" t="s">
        <v>1500</v>
      </c>
      <c r="F376" s="511">
        <f t="shared" si="63"/>
        <v>0</v>
      </c>
      <c r="G376" s="523"/>
      <c r="H376" s="523"/>
      <c r="I376" s="523"/>
      <c r="J376" s="523"/>
      <c r="K376" s="511">
        <f t="shared" si="64"/>
        <v>0</v>
      </c>
      <c r="L376" s="523"/>
      <c r="M376" s="523"/>
      <c r="N376" s="523"/>
      <c r="O376" s="523"/>
      <c r="P376" s="511">
        <f t="shared" si="65"/>
        <v>0</v>
      </c>
      <c r="Q376" s="523"/>
      <c r="R376" s="523"/>
      <c r="S376" s="523"/>
      <c r="T376" s="523"/>
      <c r="U376" s="586">
        <f t="shared" si="66"/>
        <v>0</v>
      </c>
      <c r="V376" s="687">
        <f t="shared" si="67"/>
        <v>0</v>
      </c>
      <c r="W376" s="523"/>
      <c r="X376" s="523"/>
      <c r="Y376" s="523"/>
      <c r="Z376" s="523"/>
      <c r="AA376" s="687">
        <f t="shared" si="68"/>
        <v>0</v>
      </c>
      <c r="AB376" s="523"/>
      <c r="AC376" s="523"/>
      <c r="AD376" s="523"/>
      <c r="AE376" s="523"/>
      <c r="AF376" s="687">
        <f t="shared" si="69"/>
        <v>0</v>
      </c>
      <c r="AG376" s="523"/>
      <c r="AH376" s="523"/>
      <c r="AI376" s="523"/>
      <c r="AJ376" s="523"/>
      <c r="AK376" s="586">
        <f t="shared" si="70"/>
        <v>0</v>
      </c>
    </row>
    <row r="377" spans="2:37" ht="33" customHeight="1" thickBot="1" x14ac:dyDescent="0.3">
      <c r="B377" s="433">
        <v>99</v>
      </c>
      <c r="C377" s="1134"/>
      <c r="D377" s="535" t="s">
        <v>723</v>
      </c>
      <c r="E377" s="536" t="s">
        <v>1500</v>
      </c>
      <c r="F377" s="511">
        <f t="shared" si="63"/>
        <v>0</v>
      </c>
      <c r="G377" s="523"/>
      <c r="H377" s="523"/>
      <c r="I377" s="523"/>
      <c r="J377" s="523"/>
      <c r="K377" s="511">
        <f t="shared" si="64"/>
        <v>0</v>
      </c>
      <c r="L377" s="523"/>
      <c r="M377" s="523"/>
      <c r="N377" s="523"/>
      <c r="O377" s="523"/>
      <c r="P377" s="511">
        <f t="shared" si="65"/>
        <v>0</v>
      </c>
      <c r="Q377" s="523"/>
      <c r="R377" s="523"/>
      <c r="S377" s="523"/>
      <c r="T377" s="523"/>
      <c r="U377" s="586">
        <f t="shared" si="66"/>
        <v>0</v>
      </c>
      <c r="V377" s="687">
        <f t="shared" si="67"/>
        <v>0</v>
      </c>
      <c r="W377" s="523"/>
      <c r="X377" s="523"/>
      <c r="Y377" s="523"/>
      <c r="Z377" s="523"/>
      <c r="AA377" s="687">
        <f t="shared" si="68"/>
        <v>0</v>
      </c>
      <c r="AB377" s="523"/>
      <c r="AC377" s="523"/>
      <c r="AD377" s="523"/>
      <c r="AE377" s="523"/>
      <c r="AF377" s="687">
        <f t="shared" si="69"/>
        <v>0</v>
      </c>
      <c r="AG377" s="523"/>
      <c r="AH377" s="523"/>
      <c r="AI377" s="523"/>
      <c r="AJ377" s="523"/>
      <c r="AK377" s="586">
        <f t="shared" si="70"/>
        <v>0</v>
      </c>
    </row>
    <row r="378" spans="2:37" ht="69" customHeight="1" thickBot="1" x14ac:dyDescent="0.3">
      <c r="B378" s="433">
        <v>100</v>
      </c>
      <c r="C378" s="1134"/>
      <c r="D378" s="535" t="s">
        <v>659</v>
      </c>
      <c r="E378" s="536" t="s">
        <v>1500</v>
      </c>
      <c r="F378" s="511">
        <f t="shared" si="63"/>
        <v>0</v>
      </c>
      <c r="G378" s="523"/>
      <c r="H378" s="523"/>
      <c r="I378" s="523"/>
      <c r="J378" s="523"/>
      <c r="K378" s="511">
        <f t="shared" si="64"/>
        <v>0</v>
      </c>
      <c r="L378" s="523"/>
      <c r="M378" s="523"/>
      <c r="N378" s="523"/>
      <c r="O378" s="523"/>
      <c r="P378" s="511">
        <f t="shared" si="65"/>
        <v>0</v>
      </c>
      <c r="Q378" s="523"/>
      <c r="R378" s="523"/>
      <c r="S378" s="523"/>
      <c r="T378" s="523"/>
      <c r="U378" s="586">
        <f t="shared" si="66"/>
        <v>0</v>
      </c>
      <c r="V378" s="687">
        <f t="shared" si="67"/>
        <v>0</v>
      </c>
      <c r="W378" s="523"/>
      <c r="X378" s="523"/>
      <c r="Y378" s="523"/>
      <c r="Z378" s="523"/>
      <c r="AA378" s="687">
        <f t="shared" si="68"/>
        <v>0</v>
      </c>
      <c r="AB378" s="523"/>
      <c r="AC378" s="523"/>
      <c r="AD378" s="523"/>
      <c r="AE378" s="523"/>
      <c r="AF378" s="687">
        <f t="shared" si="69"/>
        <v>0</v>
      </c>
      <c r="AG378" s="523"/>
      <c r="AH378" s="523"/>
      <c r="AI378" s="523"/>
      <c r="AJ378" s="523"/>
      <c r="AK378" s="586">
        <f t="shared" si="70"/>
        <v>0</v>
      </c>
    </row>
    <row r="379" spans="2:37" ht="54.95" customHeight="1" thickBot="1" x14ac:dyDescent="0.3">
      <c r="B379" s="433">
        <v>101</v>
      </c>
      <c r="C379" s="1134"/>
      <c r="D379" s="535" t="s">
        <v>660</v>
      </c>
      <c r="E379" s="536" t="s">
        <v>1500</v>
      </c>
      <c r="F379" s="511">
        <f t="shared" si="63"/>
        <v>0</v>
      </c>
      <c r="G379" s="523"/>
      <c r="H379" s="523"/>
      <c r="I379" s="523"/>
      <c r="J379" s="523"/>
      <c r="K379" s="511">
        <f t="shared" si="64"/>
        <v>0</v>
      </c>
      <c r="L379" s="523"/>
      <c r="M379" s="523"/>
      <c r="N379" s="523"/>
      <c r="O379" s="523"/>
      <c r="P379" s="511">
        <f t="shared" si="65"/>
        <v>0</v>
      </c>
      <c r="Q379" s="523"/>
      <c r="R379" s="523"/>
      <c r="S379" s="523"/>
      <c r="T379" s="523"/>
      <c r="U379" s="586">
        <f t="shared" si="66"/>
        <v>0</v>
      </c>
      <c r="V379" s="687">
        <f t="shared" si="67"/>
        <v>0</v>
      </c>
      <c r="W379" s="523"/>
      <c r="X379" s="523"/>
      <c r="Y379" s="523"/>
      <c r="Z379" s="523"/>
      <c r="AA379" s="687">
        <f t="shared" si="68"/>
        <v>0</v>
      </c>
      <c r="AB379" s="523"/>
      <c r="AC379" s="523"/>
      <c r="AD379" s="523"/>
      <c r="AE379" s="523"/>
      <c r="AF379" s="687">
        <f t="shared" si="69"/>
        <v>0</v>
      </c>
      <c r="AG379" s="523"/>
      <c r="AH379" s="523"/>
      <c r="AI379" s="523"/>
      <c r="AJ379" s="523"/>
      <c r="AK379" s="586">
        <f t="shared" si="70"/>
        <v>0</v>
      </c>
    </row>
    <row r="380" spans="2:37" ht="42" customHeight="1" thickBot="1" x14ac:dyDescent="0.3">
      <c r="B380" s="433">
        <v>102</v>
      </c>
      <c r="C380" s="1134"/>
      <c r="D380" s="535" t="s">
        <v>709</v>
      </c>
      <c r="E380" s="536" t="s">
        <v>1500</v>
      </c>
      <c r="F380" s="511">
        <f t="shared" si="63"/>
        <v>0</v>
      </c>
      <c r="G380" s="523"/>
      <c r="H380" s="523"/>
      <c r="I380" s="523"/>
      <c r="J380" s="523"/>
      <c r="K380" s="511">
        <f t="shared" si="64"/>
        <v>0</v>
      </c>
      <c r="L380" s="523"/>
      <c r="M380" s="523"/>
      <c r="N380" s="523"/>
      <c r="O380" s="523"/>
      <c r="P380" s="511">
        <f t="shared" si="65"/>
        <v>0</v>
      </c>
      <c r="Q380" s="523"/>
      <c r="R380" s="523"/>
      <c r="S380" s="523"/>
      <c r="T380" s="523"/>
      <c r="U380" s="586">
        <f t="shared" si="66"/>
        <v>0</v>
      </c>
      <c r="V380" s="687">
        <f t="shared" si="67"/>
        <v>0</v>
      </c>
      <c r="W380" s="523"/>
      <c r="X380" s="523"/>
      <c r="Y380" s="523"/>
      <c r="Z380" s="523"/>
      <c r="AA380" s="687">
        <f t="shared" si="68"/>
        <v>0</v>
      </c>
      <c r="AB380" s="523"/>
      <c r="AC380" s="523"/>
      <c r="AD380" s="523"/>
      <c r="AE380" s="523"/>
      <c r="AF380" s="687">
        <f t="shared" si="69"/>
        <v>0</v>
      </c>
      <c r="AG380" s="523"/>
      <c r="AH380" s="523"/>
      <c r="AI380" s="523"/>
      <c r="AJ380" s="523"/>
      <c r="AK380" s="586">
        <f t="shared" si="70"/>
        <v>0</v>
      </c>
    </row>
    <row r="381" spans="2:37" ht="33" customHeight="1" thickBot="1" x14ac:dyDescent="0.3">
      <c r="B381" s="433">
        <v>103</v>
      </c>
      <c r="C381" s="1134"/>
      <c r="D381" s="535" t="s">
        <v>124</v>
      </c>
      <c r="E381" s="536" t="s">
        <v>1500</v>
      </c>
      <c r="F381" s="511">
        <f t="shared" si="63"/>
        <v>0</v>
      </c>
      <c r="G381" s="523"/>
      <c r="H381" s="523"/>
      <c r="I381" s="523"/>
      <c r="J381" s="523"/>
      <c r="K381" s="511">
        <f t="shared" si="64"/>
        <v>0</v>
      </c>
      <c r="L381" s="523"/>
      <c r="M381" s="523"/>
      <c r="N381" s="523"/>
      <c r="O381" s="523"/>
      <c r="P381" s="511">
        <f t="shared" si="65"/>
        <v>0</v>
      </c>
      <c r="Q381" s="523"/>
      <c r="R381" s="523"/>
      <c r="S381" s="523"/>
      <c r="T381" s="523"/>
      <c r="U381" s="586">
        <f t="shared" si="66"/>
        <v>0</v>
      </c>
      <c r="V381" s="687">
        <f t="shared" si="67"/>
        <v>0</v>
      </c>
      <c r="W381" s="523"/>
      <c r="X381" s="523"/>
      <c r="Y381" s="523"/>
      <c r="Z381" s="523"/>
      <c r="AA381" s="687">
        <f t="shared" si="68"/>
        <v>0</v>
      </c>
      <c r="AB381" s="523"/>
      <c r="AC381" s="523"/>
      <c r="AD381" s="523"/>
      <c r="AE381" s="523"/>
      <c r="AF381" s="687">
        <f t="shared" si="69"/>
        <v>0</v>
      </c>
      <c r="AG381" s="523"/>
      <c r="AH381" s="523"/>
      <c r="AI381" s="523"/>
      <c r="AJ381" s="523"/>
      <c r="AK381" s="586">
        <f t="shared" si="70"/>
        <v>0</v>
      </c>
    </row>
    <row r="382" spans="2:37" ht="33" customHeight="1" thickBot="1" x14ac:dyDescent="0.3">
      <c r="B382" s="433">
        <v>104</v>
      </c>
      <c r="C382" s="1134"/>
      <c r="D382" s="538" t="s">
        <v>37</v>
      </c>
      <c r="E382" s="536" t="s">
        <v>1500</v>
      </c>
      <c r="F382" s="511">
        <f t="shared" si="63"/>
        <v>0</v>
      </c>
      <c r="G382" s="523"/>
      <c r="H382" s="523"/>
      <c r="I382" s="523"/>
      <c r="J382" s="523"/>
      <c r="K382" s="511">
        <f t="shared" si="64"/>
        <v>0</v>
      </c>
      <c r="L382" s="523"/>
      <c r="M382" s="523"/>
      <c r="N382" s="523"/>
      <c r="O382" s="523"/>
      <c r="P382" s="511">
        <f t="shared" si="65"/>
        <v>0</v>
      </c>
      <c r="Q382" s="523"/>
      <c r="R382" s="523"/>
      <c r="S382" s="523"/>
      <c r="T382" s="523"/>
      <c r="U382" s="586">
        <f t="shared" si="66"/>
        <v>0</v>
      </c>
      <c r="V382" s="687">
        <f t="shared" si="67"/>
        <v>0</v>
      </c>
      <c r="W382" s="523"/>
      <c r="X382" s="523"/>
      <c r="Y382" s="523"/>
      <c r="Z382" s="523"/>
      <c r="AA382" s="687">
        <f t="shared" si="68"/>
        <v>0</v>
      </c>
      <c r="AB382" s="523"/>
      <c r="AC382" s="523"/>
      <c r="AD382" s="523"/>
      <c r="AE382" s="523"/>
      <c r="AF382" s="687">
        <f t="shared" si="69"/>
        <v>0</v>
      </c>
      <c r="AG382" s="523"/>
      <c r="AH382" s="523"/>
      <c r="AI382" s="523"/>
      <c r="AJ382" s="523"/>
      <c r="AK382" s="586">
        <f t="shared" si="70"/>
        <v>0</v>
      </c>
    </row>
    <row r="383" spans="2:37" ht="33" customHeight="1" thickBot="1" x14ac:dyDescent="0.3">
      <c r="B383" s="433">
        <v>105</v>
      </c>
      <c r="C383" s="1134"/>
      <c r="D383" s="535" t="s">
        <v>46</v>
      </c>
      <c r="E383" s="536" t="s">
        <v>1500</v>
      </c>
      <c r="F383" s="511">
        <f t="shared" si="63"/>
        <v>0</v>
      </c>
      <c r="G383" s="523"/>
      <c r="H383" s="523"/>
      <c r="I383" s="523"/>
      <c r="J383" s="523"/>
      <c r="K383" s="511">
        <f t="shared" si="64"/>
        <v>0</v>
      </c>
      <c r="L383" s="523"/>
      <c r="M383" s="523"/>
      <c r="N383" s="523"/>
      <c r="O383" s="523"/>
      <c r="P383" s="511">
        <f t="shared" si="65"/>
        <v>0</v>
      </c>
      <c r="Q383" s="523"/>
      <c r="R383" s="523"/>
      <c r="S383" s="523"/>
      <c r="T383" s="523"/>
      <c r="U383" s="586">
        <f t="shared" si="66"/>
        <v>0</v>
      </c>
      <c r="V383" s="687">
        <f t="shared" si="67"/>
        <v>0</v>
      </c>
      <c r="W383" s="523"/>
      <c r="X383" s="523"/>
      <c r="Y383" s="523"/>
      <c r="Z383" s="523"/>
      <c r="AA383" s="687">
        <f t="shared" si="68"/>
        <v>0</v>
      </c>
      <c r="AB383" s="523"/>
      <c r="AC383" s="523"/>
      <c r="AD383" s="523"/>
      <c r="AE383" s="523"/>
      <c r="AF383" s="687">
        <f t="shared" si="69"/>
        <v>0</v>
      </c>
      <c r="AG383" s="523"/>
      <c r="AH383" s="523"/>
      <c r="AI383" s="523"/>
      <c r="AJ383" s="523"/>
      <c r="AK383" s="586">
        <f t="shared" si="70"/>
        <v>0</v>
      </c>
    </row>
    <row r="384" spans="2:37" ht="33" customHeight="1" thickBot="1" x14ac:dyDescent="0.3">
      <c r="B384" s="433">
        <v>106</v>
      </c>
      <c r="C384" s="1134"/>
      <c r="D384" s="535" t="s">
        <v>50</v>
      </c>
      <c r="E384" s="536" t="s">
        <v>1500</v>
      </c>
      <c r="F384" s="511">
        <f t="shared" si="63"/>
        <v>0</v>
      </c>
      <c r="G384" s="523"/>
      <c r="H384" s="523"/>
      <c r="I384" s="523"/>
      <c r="J384" s="523"/>
      <c r="K384" s="511">
        <f t="shared" si="64"/>
        <v>0</v>
      </c>
      <c r="L384" s="523"/>
      <c r="M384" s="523"/>
      <c r="N384" s="523"/>
      <c r="O384" s="523"/>
      <c r="P384" s="511">
        <f t="shared" si="65"/>
        <v>0</v>
      </c>
      <c r="Q384" s="523"/>
      <c r="R384" s="523"/>
      <c r="S384" s="523"/>
      <c r="T384" s="523"/>
      <c r="U384" s="586">
        <f t="shared" si="66"/>
        <v>0</v>
      </c>
      <c r="V384" s="687">
        <f t="shared" si="67"/>
        <v>0</v>
      </c>
      <c r="W384" s="523"/>
      <c r="X384" s="523"/>
      <c r="Y384" s="523"/>
      <c r="Z384" s="523"/>
      <c r="AA384" s="687">
        <f t="shared" si="68"/>
        <v>0</v>
      </c>
      <c r="AB384" s="523"/>
      <c r="AC384" s="523"/>
      <c r="AD384" s="523"/>
      <c r="AE384" s="523"/>
      <c r="AF384" s="687">
        <f t="shared" si="69"/>
        <v>0</v>
      </c>
      <c r="AG384" s="523"/>
      <c r="AH384" s="523"/>
      <c r="AI384" s="523"/>
      <c r="AJ384" s="523"/>
      <c r="AK384" s="586">
        <f t="shared" si="70"/>
        <v>0</v>
      </c>
    </row>
    <row r="385" spans="2:37" ht="33" customHeight="1" thickBot="1" x14ac:dyDescent="0.3">
      <c r="B385" s="433">
        <v>107</v>
      </c>
      <c r="C385" s="1134"/>
      <c r="D385" s="535" t="s">
        <v>106</v>
      </c>
      <c r="E385" s="536" t="s">
        <v>1500</v>
      </c>
      <c r="F385" s="511">
        <f t="shared" si="63"/>
        <v>0</v>
      </c>
      <c r="G385" s="523"/>
      <c r="H385" s="523"/>
      <c r="I385" s="523"/>
      <c r="J385" s="523"/>
      <c r="K385" s="511">
        <f t="shared" si="64"/>
        <v>0</v>
      </c>
      <c r="L385" s="523"/>
      <c r="M385" s="523"/>
      <c r="N385" s="523"/>
      <c r="O385" s="523"/>
      <c r="P385" s="511">
        <f t="shared" si="65"/>
        <v>0</v>
      </c>
      <c r="Q385" s="523"/>
      <c r="R385" s="523"/>
      <c r="S385" s="523"/>
      <c r="T385" s="523"/>
      <c r="U385" s="586">
        <f t="shared" si="66"/>
        <v>0</v>
      </c>
      <c r="V385" s="687">
        <f t="shared" si="67"/>
        <v>0</v>
      </c>
      <c r="W385" s="523"/>
      <c r="X385" s="523"/>
      <c r="Y385" s="523"/>
      <c r="Z385" s="523"/>
      <c r="AA385" s="687">
        <f t="shared" si="68"/>
        <v>0</v>
      </c>
      <c r="AB385" s="523"/>
      <c r="AC385" s="523"/>
      <c r="AD385" s="523"/>
      <c r="AE385" s="523"/>
      <c r="AF385" s="687">
        <f t="shared" si="69"/>
        <v>0</v>
      </c>
      <c r="AG385" s="523"/>
      <c r="AH385" s="523"/>
      <c r="AI385" s="523"/>
      <c r="AJ385" s="523"/>
      <c r="AK385" s="586">
        <f t="shared" si="70"/>
        <v>0</v>
      </c>
    </row>
    <row r="386" spans="2:37" ht="33" customHeight="1" thickBot="1" x14ac:dyDescent="0.3">
      <c r="B386" s="433">
        <v>108</v>
      </c>
      <c r="C386" s="1134"/>
      <c r="D386" s="535" t="s">
        <v>571</v>
      </c>
      <c r="E386" s="536" t="s">
        <v>1500</v>
      </c>
      <c r="F386" s="511">
        <f t="shared" si="63"/>
        <v>0</v>
      </c>
      <c r="G386" s="523"/>
      <c r="H386" s="523"/>
      <c r="I386" s="523"/>
      <c r="J386" s="523"/>
      <c r="K386" s="511">
        <f t="shared" si="64"/>
        <v>0</v>
      </c>
      <c r="L386" s="523"/>
      <c r="M386" s="523"/>
      <c r="N386" s="523"/>
      <c r="O386" s="523"/>
      <c r="P386" s="511">
        <f t="shared" si="65"/>
        <v>0</v>
      </c>
      <c r="Q386" s="523"/>
      <c r="R386" s="523"/>
      <c r="S386" s="523"/>
      <c r="T386" s="523"/>
      <c r="U386" s="586">
        <f t="shared" si="66"/>
        <v>0</v>
      </c>
      <c r="V386" s="687">
        <f t="shared" si="67"/>
        <v>0</v>
      </c>
      <c r="W386" s="523"/>
      <c r="X386" s="523"/>
      <c r="Y386" s="523"/>
      <c r="Z386" s="523"/>
      <c r="AA386" s="687">
        <f t="shared" si="68"/>
        <v>0</v>
      </c>
      <c r="AB386" s="523"/>
      <c r="AC386" s="523"/>
      <c r="AD386" s="523"/>
      <c r="AE386" s="523"/>
      <c r="AF386" s="687">
        <f t="shared" si="69"/>
        <v>0</v>
      </c>
      <c r="AG386" s="523"/>
      <c r="AH386" s="523"/>
      <c r="AI386" s="523"/>
      <c r="AJ386" s="523"/>
      <c r="AK386" s="586">
        <f t="shared" si="70"/>
        <v>0</v>
      </c>
    </row>
    <row r="387" spans="2:37" ht="33" customHeight="1" thickBot="1" x14ac:dyDescent="0.3">
      <c r="B387" s="433">
        <v>109</v>
      </c>
      <c r="C387" s="1134"/>
      <c r="D387" s="535" t="s">
        <v>724</v>
      </c>
      <c r="E387" s="536" t="s">
        <v>1500</v>
      </c>
      <c r="F387" s="511">
        <f t="shared" si="63"/>
        <v>0</v>
      </c>
      <c r="G387" s="523"/>
      <c r="H387" s="523"/>
      <c r="I387" s="523"/>
      <c r="J387" s="523"/>
      <c r="K387" s="511">
        <f t="shared" si="64"/>
        <v>0</v>
      </c>
      <c r="L387" s="523"/>
      <c r="M387" s="523"/>
      <c r="N387" s="523"/>
      <c r="O387" s="523"/>
      <c r="P387" s="511">
        <f t="shared" si="65"/>
        <v>0</v>
      </c>
      <c r="Q387" s="523"/>
      <c r="R387" s="523"/>
      <c r="S387" s="523"/>
      <c r="T387" s="523"/>
      <c r="U387" s="586">
        <f t="shared" si="66"/>
        <v>0</v>
      </c>
      <c r="V387" s="687">
        <f t="shared" si="67"/>
        <v>0</v>
      </c>
      <c r="W387" s="523"/>
      <c r="X387" s="523"/>
      <c r="Y387" s="523"/>
      <c r="Z387" s="523"/>
      <c r="AA387" s="687">
        <f t="shared" si="68"/>
        <v>0</v>
      </c>
      <c r="AB387" s="523"/>
      <c r="AC387" s="523"/>
      <c r="AD387" s="523"/>
      <c r="AE387" s="523"/>
      <c r="AF387" s="687">
        <f t="shared" si="69"/>
        <v>0</v>
      </c>
      <c r="AG387" s="523"/>
      <c r="AH387" s="523"/>
      <c r="AI387" s="523"/>
      <c r="AJ387" s="523"/>
      <c r="AK387" s="586">
        <f t="shared" si="70"/>
        <v>0</v>
      </c>
    </row>
    <row r="388" spans="2:37" ht="33" customHeight="1" thickBot="1" x14ac:dyDescent="0.3">
      <c r="B388" s="433">
        <v>110</v>
      </c>
      <c r="C388" s="1134"/>
      <c r="D388" s="535" t="s">
        <v>725</v>
      </c>
      <c r="E388" s="536" t="s">
        <v>1500</v>
      </c>
      <c r="F388" s="511">
        <f t="shared" si="63"/>
        <v>0</v>
      </c>
      <c r="G388" s="523"/>
      <c r="H388" s="523"/>
      <c r="I388" s="523"/>
      <c r="J388" s="523"/>
      <c r="K388" s="511">
        <f t="shared" si="64"/>
        <v>0</v>
      </c>
      <c r="L388" s="523"/>
      <c r="M388" s="523"/>
      <c r="N388" s="523"/>
      <c r="O388" s="523"/>
      <c r="P388" s="511">
        <f t="shared" si="65"/>
        <v>0</v>
      </c>
      <c r="Q388" s="523"/>
      <c r="R388" s="523"/>
      <c r="S388" s="523"/>
      <c r="T388" s="523"/>
      <c r="U388" s="586">
        <f t="shared" si="66"/>
        <v>0</v>
      </c>
      <c r="V388" s="687">
        <f t="shared" si="67"/>
        <v>0</v>
      </c>
      <c r="W388" s="523"/>
      <c r="X388" s="523"/>
      <c r="Y388" s="523"/>
      <c r="Z388" s="523"/>
      <c r="AA388" s="687">
        <f t="shared" si="68"/>
        <v>0</v>
      </c>
      <c r="AB388" s="523"/>
      <c r="AC388" s="523"/>
      <c r="AD388" s="523"/>
      <c r="AE388" s="523"/>
      <c r="AF388" s="687">
        <f t="shared" si="69"/>
        <v>0</v>
      </c>
      <c r="AG388" s="523"/>
      <c r="AH388" s="523"/>
      <c r="AI388" s="523"/>
      <c r="AJ388" s="523"/>
      <c r="AK388" s="586">
        <f t="shared" si="70"/>
        <v>0</v>
      </c>
    </row>
    <row r="389" spans="2:37" ht="33" customHeight="1" thickBot="1" x14ac:dyDescent="0.3">
      <c r="B389" s="433">
        <v>111</v>
      </c>
      <c r="C389" s="1134"/>
      <c r="D389" s="535" t="s">
        <v>131</v>
      </c>
      <c r="E389" s="536" t="s">
        <v>1500</v>
      </c>
      <c r="F389" s="511">
        <f t="shared" ref="F389:F452" si="71">J389+G389+H389+I389</f>
        <v>0</v>
      </c>
      <c r="G389" s="523"/>
      <c r="H389" s="523"/>
      <c r="I389" s="523"/>
      <c r="J389" s="523"/>
      <c r="K389" s="511">
        <f t="shared" ref="K389:K452" si="72">O389+L389+M389+N389</f>
        <v>0</v>
      </c>
      <c r="L389" s="523"/>
      <c r="M389" s="523"/>
      <c r="N389" s="523"/>
      <c r="O389" s="523"/>
      <c r="P389" s="511">
        <f t="shared" si="65"/>
        <v>0</v>
      </c>
      <c r="Q389" s="523"/>
      <c r="R389" s="523"/>
      <c r="S389" s="523"/>
      <c r="T389" s="523"/>
      <c r="U389" s="586">
        <f t="shared" si="66"/>
        <v>0</v>
      </c>
      <c r="V389" s="687">
        <f t="shared" si="67"/>
        <v>0</v>
      </c>
      <c r="W389" s="523"/>
      <c r="X389" s="523"/>
      <c r="Y389" s="523"/>
      <c r="Z389" s="523"/>
      <c r="AA389" s="687">
        <f t="shared" si="68"/>
        <v>0</v>
      </c>
      <c r="AB389" s="523"/>
      <c r="AC389" s="523"/>
      <c r="AD389" s="523"/>
      <c r="AE389" s="523"/>
      <c r="AF389" s="687">
        <f t="shared" si="69"/>
        <v>0</v>
      </c>
      <c r="AG389" s="523"/>
      <c r="AH389" s="523"/>
      <c r="AI389" s="523"/>
      <c r="AJ389" s="523"/>
      <c r="AK389" s="586">
        <f t="shared" si="70"/>
        <v>0</v>
      </c>
    </row>
    <row r="390" spans="2:37" ht="33" customHeight="1" thickBot="1" x14ac:dyDescent="0.3">
      <c r="B390" s="433">
        <v>112</v>
      </c>
      <c r="C390" s="1134"/>
      <c r="D390" s="535" t="s">
        <v>133</v>
      </c>
      <c r="E390" s="536" t="s">
        <v>1500</v>
      </c>
      <c r="F390" s="511">
        <f t="shared" si="71"/>
        <v>0</v>
      </c>
      <c r="G390" s="523"/>
      <c r="H390" s="523"/>
      <c r="I390" s="523"/>
      <c r="J390" s="523"/>
      <c r="K390" s="511">
        <f t="shared" si="72"/>
        <v>0</v>
      </c>
      <c r="L390" s="523"/>
      <c r="M390" s="523"/>
      <c r="N390" s="523"/>
      <c r="O390" s="523"/>
      <c r="P390" s="511">
        <f t="shared" ref="P390:P453" si="73">T390+Q390+R390+S390</f>
        <v>0</v>
      </c>
      <c r="Q390" s="523"/>
      <c r="R390" s="523"/>
      <c r="S390" s="523"/>
      <c r="T390" s="523"/>
      <c r="U390" s="586">
        <f t="shared" ref="U390:U453" si="74">F390+K390+P390</f>
        <v>0</v>
      </c>
      <c r="V390" s="687">
        <f t="shared" ref="V390:V453" si="75">W390+X390+Y390+Z390</f>
        <v>0</v>
      </c>
      <c r="W390" s="523"/>
      <c r="X390" s="523"/>
      <c r="Y390" s="523"/>
      <c r="Z390" s="523"/>
      <c r="AA390" s="687">
        <f t="shared" ref="AA390:AA453" si="76">AB390+AC390+AD390+AE390</f>
        <v>0</v>
      </c>
      <c r="AB390" s="523"/>
      <c r="AC390" s="523"/>
      <c r="AD390" s="523"/>
      <c r="AE390" s="523"/>
      <c r="AF390" s="687">
        <f t="shared" ref="AF390:AF453" si="77">AG390+AH390+AI390+AJ390</f>
        <v>0</v>
      </c>
      <c r="AG390" s="523"/>
      <c r="AH390" s="523"/>
      <c r="AI390" s="523"/>
      <c r="AJ390" s="523"/>
      <c r="AK390" s="586">
        <f t="shared" ref="AK390:AK453" si="78">V390+AA390+AF390</f>
        <v>0</v>
      </c>
    </row>
    <row r="391" spans="2:37" ht="33" customHeight="1" thickBot="1" x14ac:dyDescent="0.3">
      <c r="B391" s="433">
        <v>113</v>
      </c>
      <c r="C391" s="1134"/>
      <c r="D391" s="535" t="s">
        <v>132</v>
      </c>
      <c r="E391" s="536" t="s">
        <v>1500</v>
      </c>
      <c r="F391" s="511">
        <f t="shared" si="71"/>
        <v>0</v>
      </c>
      <c r="G391" s="523"/>
      <c r="H391" s="523"/>
      <c r="I391" s="523"/>
      <c r="J391" s="523"/>
      <c r="K391" s="511">
        <f t="shared" si="72"/>
        <v>0</v>
      </c>
      <c r="L391" s="523"/>
      <c r="M391" s="523"/>
      <c r="N391" s="523"/>
      <c r="O391" s="523"/>
      <c r="P391" s="511">
        <f t="shared" si="73"/>
        <v>0</v>
      </c>
      <c r="Q391" s="523"/>
      <c r="R391" s="523"/>
      <c r="S391" s="523"/>
      <c r="T391" s="523"/>
      <c r="U391" s="586">
        <f t="shared" si="74"/>
        <v>0</v>
      </c>
      <c r="V391" s="687">
        <f t="shared" si="75"/>
        <v>0</v>
      </c>
      <c r="W391" s="523"/>
      <c r="X391" s="523"/>
      <c r="Y391" s="523"/>
      <c r="Z391" s="523"/>
      <c r="AA391" s="687">
        <f t="shared" si="76"/>
        <v>0</v>
      </c>
      <c r="AB391" s="523"/>
      <c r="AC391" s="523"/>
      <c r="AD391" s="523"/>
      <c r="AE391" s="523"/>
      <c r="AF391" s="687">
        <f t="shared" si="77"/>
        <v>0</v>
      </c>
      <c r="AG391" s="523"/>
      <c r="AH391" s="523"/>
      <c r="AI391" s="523"/>
      <c r="AJ391" s="523"/>
      <c r="AK391" s="586">
        <f t="shared" si="78"/>
        <v>0</v>
      </c>
    </row>
    <row r="392" spans="2:37" ht="33" customHeight="1" thickBot="1" x14ac:dyDescent="0.3">
      <c r="B392" s="433">
        <v>114</v>
      </c>
      <c r="C392" s="1134"/>
      <c r="D392" s="535" t="s">
        <v>135</v>
      </c>
      <c r="E392" s="536" t="s">
        <v>1500</v>
      </c>
      <c r="F392" s="511">
        <f t="shared" si="71"/>
        <v>0</v>
      </c>
      <c r="G392" s="523"/>
      <c r="H392" s="523"/>
      <c r="I392" s="523"/>
      <c r="J392" s="523"/>
      <c r="K392" s="511">
        <f t="shared" si="72"/>
        <v>0</v>
      </c>
      <c r="L392" s="523"/>
      <c r="M392" s="523"/>
      <c r="N392" s="523"/>
      <c r="O392" s="523"/>
      <c r="P392" s="511">
        <f t="shared" si="73"/>
        <v>0</v>
      </c>
      <c r="Q392" s="523"/>
      <c r="R392" s="523"/>
      <c r="S392" s="523"/>
      <c r="T392" s="523"/>
      <c r="U392" s="586">
        <f t="shared" si="74"/>
        <v>0</v>
      </c>
      <c r="V392" s="687">
        <f t="shared" si="75"/>
        <v>0</v>
      </c>
      <c r="W392" s="523"/>
      <c r="X392" s="523"/>
      <c r="Y392" s="523"/>
      <c r="Z392" s="523"/>
      <c r="AA392" s="687">
        <f t="shared" si="76"/>
        <v>0</v>
      </c>
      <c r="AB392" s="523"/>
      <c r="AC392" s="523"/>
      <c r="AD392" s="523"/>
      <c r="AE392" s="523"/>
      <c r="AF392" s="687">
        <f t="shared" si="77"/>
        <v>0</v>
      </c>
      <c r="AG392" s="523"/>
      <c r="AH392" s="523"/>
      <c r="AI392" s="523"/>
      <c r="AJ392" s="523"/>
      <c r="AK392" s="586">
        <f t="shared" si="78"/>
        <v>0</v>
      </c>
    </row>
    <row r="393" spans="2:37" ht="33" customHeight="1" thickBot="1" x14ac:dyDescent="0.3">
      <c r="B393" s="433">
        <v>115</v>
      </c>
      <c r="C393" s="1134"/>
      <c r="D393" s="535" t="s">
        <v>138</v>
      </c>
      <c r="E393" s="536" t="s">
        <v>1500</v>
      </c>
      <c r="F393" s="511">
        <f t="shared" si="71"/>
        <v>0</v>
      </c>
      <c r="G393" s="523"/>
      <c r="H393" s="523"/>
      <c r="I393" s="523"/>
      <c r="J393" s="523"/>
      <c r="K393" s="511">
        <f t="shared" si="72"/>
        <v>0</v>
      </c>
      <c r="L393" s="523"/>
      <c r="M393" s="523"/>
      <c r="N393" s="523"/>
      <c r="O393" s="523"/>
      <c r="P393" s="511">
        <f t="shared" si="73"/>
        <v>0</v>
      </c>
      <c r="Q393" s="523"/>
      <c r="R393" s="523"/>
      <c r="S393" s="523"/>
      <c r="T393" s="523"/>
      <c r="U393" s="586">
        <f t="shared" si="74"/>
        <v>0</v>
      </c>
      <c r="V393" s="687">
        <f t="shared" si="75"/>
        <v>0</v>
      </c>
      <c r="W393" s="523"/>
      <c r="X393" s="523"/>
      <c r="Y393" s="523"/>
      <c r="Z393" s="523"/>
      <c r="AA393" s="687">
        <f t="shared" si="76"/>
        <v>0</v>
      </c>
      <c r="AB393" s="523"/>
      <c r="AC393" s="523"/>
      <c r="AD393" s="523"/>
      <c r="AE393" s="523"/>
      <c r="AF393" s="687">
        <f t="shared" si="77"/>
        <v>0</v>
      </c>
      <c r="AG393" s="523"/>
      <c r="AH393" s="523"/>
      <c r="AI393" s="523"/>
      <c r="AJ393" s="523"/>
      <c r="AK393" s="586">
        <f t="shared" si="78"/>
        <v>0</v>
      </c>
    </row>
    <row r="394" spans="2:37" ht="33" customHeight="1" thickBot="1" x14ac:dyDescent="0.3">
      <c r="B394" s="433">
        <v>116</v>
      </c>
      <c r="C394" s="1134"/>
      <c r="D394" s="535" t="s">
        <v>130</v>
      </c>
      <c r="E394" s="536" t="s">
        <v>1500</v>
      </c>
      <c r="F394" s="511">
        <f t="shared" si="71"/>
        <v>0</v>
      </c>
      <c r="G394" s="523"/>
      <c r="H394" s="523"/>
      <c r="I394" s="523"/>
      <c r="J394" s="523"/>
      <c r="K394" s="511">
        <f t="shared" si="72"/>
        <v>0</v>
      </c>
      <c r="L394" s="523"/>
      <c r="M394" s="523"/>
      <c r="N394" s="523"/>
      <c r="O394" s="523"/>
      <c r="P394" s="511">
        <f t="shared" si="73"/>
        <v>0</v>
      </c>
      <c r="Q394" s="523"/>
      <c r="R394" s="523"/>
      <c r="S394" s="523"/>
      <c r="T394" s="523"/>
      <c r="U394" s="586">
        <f t="shared" si="74"/>
        <v>0</v>
      </c>
      <c r="V394" s="687">
        <f t="shared" si="75"/>
        <v>0</v>
      </c>
      <c r="W394" s="523"/>
      <c r="X394" s="523"/>
      <c r="Y394" s="523"/>
      <c r="Z394" s="523"/>
      <c r="AA394" s="687">
        <f t="shared" si="76"/>
        <v>0</v>
      </c>
      <c r="AB394" s="523"/>
      <c r="AC394" s="523"/>
      <c r="AD394" s="523"/>
      <c r="AE394" s="523"/>
      <c r="AF394" s="687">
        <f t="shared" si="77"/>
        <v>0</v>
      </c>
      <c r="AG394" s="523"/>
      <c r="AH394" s="523"/>
      <c r="AI394" s="523"/>
      <c r="AJ394" s="523"/>
      <c r="AK394" s="586">
        <f t="shared" si="78"/>
        <v>0</v>
      </c>
    </row>
    <row r="395" spans="2:37" ht="33" customHeight="1" thickBot="1" x14ac:dyDescent="0.3">
      <c r="B395" s="433">
        <v>117</v>
      </c>
      <c r="C395" s="1134"/>
      <c r="D395" s="535" t="s">
        <v>727</v>
      </c>
      <c r="E395" s="536" t="s">
        <v>1500</v>
      </c>
      <c r="F395" s="511">
        <f t="shared" si="71"/>
        <v>0</v>
      </c>
      <c r="G395" s="523"/>
      <c r="H395" s="523"/>
      <c r="I395" s="523"/>
      <c r="J395" s="523"/>
      <c r="K395" s="511">
        <f t="shared" si="72"/>
        <v>0</v>
      </c>
      <c r="L395" s="523"/>
      <c r="M395" s="523"/>
      <c r="N395" s="523"/>
      <c r="O395" s="523"/>
      <c r="P395" s="511">
        <f t="shared" si="73"/>
        <v>0</v>
      </c>
      <c r="Q395" s="523"/>
      <c r="R395" s="523"/>
      <c r="S395" s="523"/>
      <c r="T395" s="523"/>
      <c r="U395" s="586">
        <f t="shared" si="74"/>
        <v>0</v>
      </c>
      <c r="V395" s="687">
        <f t="shared" si="75"/>
        <v>0</v>
      </c>
      <c r="W395" s="523"/>
      <c r="X395" s="523"/>
      <c r="Y395" s="523"/>
      <c r="Z395" s="523"/>
      <c r="AA395" s="687">
        <f t="shared" si="76"/>
        <v>0</v>
      </c>
      <c r="AB395" s="523"/>
      <c r="AC395" s="523"/>
      <c r="AD395" s="523"/>
      <c r="AE395" s="523"/>
      <c r="AF395" s="687">
        <f t="shared" si="77"/>
        <v>0</v>
      </c>
      <c r="AG395" s="523"/>
      <c r="AH395" s="523"/>
      <c r="AI395" s="523"/>
      <c r="AJ395" s="523"/>
      <c r="AK395" s="586">
        <f t="shared" si="78"/>
        <v>0</v>
      </c>
    </row>
    <row r="396" spans="2:37" ht="33" customHeight="1" thickBot="1" x14ac:dyDescent="0.3">
      <c r="B396" s="433">
        <v>118</v>
      </c>
      <c r="C396" s="1134"/>
      <c r="D396" s="538" t="s">
        <v>108</v>
      </c>
      <c r="E396" s="536" t="s">
        <v>1500</v>
      </c>
      <c r="F396" s="511">
        <f t="shared" si="71"/>
        <v>0</v>
      </c>
      <c r="G396" s="523"/>
      <c r="H396" s="523"/>
      <c r="I396" s="523"/>
      <c r="J396" s="523"/>
      <c r="K396" s="511">
        <f t="shared" si="72"/>
        <v>0</v>
      </c>
      <c r="L396" s="523"/>
      <c r="M396" s="523"/>
      <c r="N396" s="523"/>
      <c r="O396" s="523"/>
      <c r="P396" s="511">
        <f t="shared" si="73"/>
        <v>0</v>
      </c>
      <c r="Q396" s="523"/>
      <c r="R396" s="523"/>
      <c r="S396" s="523"/>
      <c r="T396" s="523"/>
      <c r="U396" s="586">
        <f t="shared" si="74"/>
        <v>0</v>
      </c>
      <c r="V396" s="687">
        <f t="shared" si="75"/>
        <v>0</v>
      </c>
      <c r="W396" s="523"/>
      <c r="X396" s="523"/>
      <c r="Y396" s="523"/>
      <c r="Z396" s="523"/>
      <c r="AA396" s="687">
        <f t="shared" si="76"/>
        <v>0</v>
      </c>
      <c r="AB396" s="523"/>
      <c r="AC396" s="523"/>
      <c r="AD396" s="523"/>
      <c r="AE396" s="523"/>
      <c r="AF396" s="687">
        <f t="shared" si="77"/>
        <v>0</v>
      </c>
      <c r="AG396" s="523"/>
      <c r="AH396" s="523"/>
      <c r="AI396" s="523"/>
      <c r="AJ396" s="523"/>
      <c r="AK396" s="586">
        <f t="shared" si="78"/>
        <v>0</v>
      </c>
    </row>
    <row r="397" spans="2:37" ht="33" customHeight="1" thickBot="1" x14ac:dyDescent="0.3">
      <c r="B397" s="433">
        <v>119</v>
      </c>
      <c r="C397" s="1134"/>
      <c r="D397" s="535" t="s">
        <v>728</v>
      </c>
      <c r="E397" s="536" t="s">
        <v>1500</v>
      </c>
      <c r="F397" s="511">
        <f t="shared" si="71"/>
        <v>0</v>
      </c>
      <c r="G397" s="523"/>
      <c r="H397" s="523"/>
      <c r="I397" s="523"/>
      <c r="J397" s="523"/>
      <c r="K397" s="511">
        <f t="shared" si="72"/>
        <v>0</v>
      </c>
      <c r="L397" s="523"/>
      <c r="M397" s="523"/>
      <c r="N397" s="523"/>
      <c r="O397" s="523"/>
      <c r="P397" s="511">
        <f t="shared" si="73"/>
        <v>0</v>
      </c>
      <c r="Q397" s="523"/>
      <c r="R397" s="523"/>
      <c r="S397" s="523"/>
      <c r="T397" s="523"/>
      <c r="U397" s="586">
        <f t="shared" si="74"/>
        <v>0</v>
      </c>
      <c r="V397" s="687">
        <f t="shared" si="75"/>
        <v>0</v>
      </c>
      <c r="W397" s="523"/>
      <c r="X397" s="523"/>
      <c r="Y397" s="523"/>
      <c r="Z397" s="523"/>
      <c r="AA397" s="687">
        <f t="shared" si="76"/>
        <v>0</v>
      </c>
      <c r="AB397" s="523"/>
      <c r="AC397" s="523"/>
      <c r="AD397" s="523"/>
      <c r="AE397" s="523"/>
      <c r="AF397" s="687">
        <f t="shared" si="77"/>
        <v>0</v>
      </c>
      <c r="AG397" s="523"/>
      <c r="AH397" s="523"/>
      <c r="AI397" s="523"/>
      <c r="AJ397" s="523"/>
      <c r="AK397" s="586">
        <f t="shared" si="78"/>
        <v>0</v>
      </c>
    </row>
    <row r="398" spans="2:37" ht="33" customHeight="1" thickBot="1" x14ac:dyDescent="0.3">
      <c r="B398" s="433">
        <v>120</v>
      </c>
      <c r="C398" s="1134"/>
      <c r="D398" s="535" t="s">
        <v>572</v>
      </c>
      <c r="E398" s="536" t="s">
        <v>1500</v>
      </c>
      <c r="F398" s="511">
        <f t="shared" si="71"/>
        <v>0</v>
      </c>
      <c r="G398" s="523"/>
      <c r="H398" s="523"/>
      <c r="I398" s="523"/>
      <c r="J398" s="523"/>
      <c r="K398" s="511">
        <f t="shared" si="72"/>
        <v>0</v>
      </c>
      <c r="L398" s="523"/>
      <c r="M398" s="523"/>
      <c r="N398" s="523"/>
      <c r="O398" s="523"/>
      <c r="P398" s="511">
        <f t="shared" si="73"/>
        <v>0</v>
      </c>
      <c r="Q398" s="523"/>
      <c r="R398" s="523"/>
      <c r="S398" s="523"/>
      <c r="T398" s="523"/>
      <c r="U398" s="586">
        <f t="shared" si="74"/>
        <v>0</v>
      </c>
      <c r="V398" s="687">
        <f t="shared" si="75"/>
        <v>0</v>
      </c>
      <c r="W398" s="523"/>
      <c r="X398" s="523"/>
      <c r="Y398" s="523"/>
      <c r="Z398" s="523"/>
      <c r="AA398" s="687">
        <f t="shared" si="76"/>
        <v>0</v>
      </c>
      <c r="AB398" s="523"/>
      <c r="AC398" s="523"/>
      <c r="AD398" s="523"/>
      <c r="AE398" s="523"/>
      <c r="AF398" s="687">
        <f t="shared" si="77"/>
        <v>0</v>
      </c>
      <c r="AG398" s="523"/>
      <c r="AH398" s="523"/>
      <c r="AI398" s="523"/>
      <c r="AJ398" s="523"/>
      <c r="AK398" s="586">
        <f t="shared" si="78"/>
        <v>0</v>
      </c>
    </row>
    <row r="399" spans="2:37" ht="33" customHeight="1" thickBot="1" x14ac:dyDescent="0.3">
      <c r="B399" s="433">
        <v>121</v>
      </c>
      <c r="C399" s="1134"/>
      <c r="D399" s="535" t="s">
        <v>290</v>
      </c>
      <c r="E399" s="536" t="s">
        <v>1500</v>
      </c>
      <c r="F399" s="511">
        <f t="shared" si="71"/>
        <v>0</v>
      </c>
      <c r="G399" s="523"/>
      <c r="H399" s="523"/>
      <c r="I399" s="523"/>
      <c r="J399" s="523"/>
      <c r="K399" s="511">
        <f t="shared" si="72"/>
        <v>0</v>
      </c>
      <c r="L399" s="523"/>
      <c r="M399" s="523"/>
      <c r="N399" s="523"/>
      <c r="O399" s="523"/>
      <c r="P399" s="511">
        <f t="shared" si="73"/>
        <v>0</v>
      </c>
      <c r="Q399" s="523"/>
      <c r="R399" s="523"/>
      <c r="S399" s="523"/>
      <c r="T399" s="523"/>
      <c r="U399" s="586">
        <f t="shared" si="74"/>
        <v>0</v>
      </c>
      <c r="V399" s="687">
        <f t="shared" si="75"/>
        <v>0</v>
      </c>
      <c r="W399" s="523"/>
      <c r="X399" s="523"/>
      <c r="Y399" s="523"/>
      <c r="Z399" s="523"/>
      <c r="AA399" s="687">
        <f t="shared" si="76"/>
        <v>0</v>
      </c>
      <c r="AB399" s="523"/>
      <c r="AC399" s="523"/>
      <c r="AD399" s="523"/>
      <c r="AE399" s="523"/>
      <c r="AF399" s="687">
        <f t="shared" si="77"/>
        <v>0</v>
      </c>
      <c r="AG399" s="523"/>
      <c r="AH399" s="523"/>
      <c r="AI399" s="523"/>
      <c r="AJ399" s="523"/>
      <c r="AK399" s="586">
        <f t="shared" si="78"/>
        <v>0</v>
      </c>
    </row>
    <row r="400" spans="2:37" ht="54.95" customHeight="1" thickBot="1" x14ac:dyDescent="0.3">
      <c r="B400" s="433">
        <v>122</v>
      </c>
      <c r="C400" s="1134"/>
      <c r="D400" s="537" t="s">
        <v>291</v>
      </c>
      <c r="E400" s="536" t="s">
        <v>1500</v>
      </c>
      <c r="F400" s="511">
        <f t="shared" si="71"/>
        <v>0</v>
      </c>
      <c r="G400" s="523"/>
      <c r="H400" s="523"/>
      <c r="I400" s="523"/>
      <c r="J400" s="523"/>
      <c r="K400" s="511">
        <f t="shared" si="72"/>
        <v>0</v>
      </c>
      <c r="L400" s="523"/>
      <c r="M400" s="523"/>
      <c r="N400" s="523"/>
      <c r="O400" s="523"/>
      <c r="P400" s="511">
        <f t="shared" si="73"/>
        <v>0</v>
      </c>
      <c r="Q400" s="523"/>
      <c r="R400" s="523"/>
      <c r="S400" s="523"/>
      <c r="T400" s="523"/>
      <c r="U400" s="586">
        <f t="shared" si="74"/>
        <v>0</v>
      </c>
      <c r="V400" s="687">
        <f t="shared" si="75"/>
        <v>0</v>
      </c>
      <c r="W400" s="523"/>
      <c r="X400" s="523"/>
      <c r="Y400" s="523"/>
      <c r="Z400" s="523"/>
      <c r="AA400" s="687">
        <f t="shared" si="76"/>
        <v>0</v>
      </c>
      <c r="AB400" s="523"/>
      <c r="AC400" s="523"/>
      <c r="AD400" s="523"/>
      <c r="AE400" s="523"/>
      <c r="AF400" s="687">
        <f t="shared" si="77"/>
        <v>0</v>
      </c>
      <c r="AG400" s="523"/>
      <c r="AH400" s="523"/>
      <c r="AI400" s="523"/>
      <c r="AJ400" s="523"/>
      <c r="AK400" s="586">
        <f t="shared" si="78"/>
        <v>0</v>
      </c>
    </row>
    <row r="401" spans="2:37" ht="33" customHeight="1" thickBot="1" x14ac:dyDescent="0.3">
      <c r="B401" s="433">
        <v>123</v>
      </c>
      <c r="C401" s="1134"/>
      <c r="D401" s="537" t="s">
        <v>125</v>
      </c>
      <c r="E401" s="536" t="s">
        <v>1500</v>
      </c>
      <c r="F401" s="511">
        <f t="shared" si="71"/>
        <v>0</v>
      </c>
      <c r="G401" s="523"/>
      <c r="H401" s="523"/>
      <c r="I401" s="523"/>
      <c r="J401" s="523"/>
      <c r="K401" s="511">
        <f t="shared" si="72"/>
        <v>0</v>
      </c>
      <c r="L401" s="523"/>
      <c r="M401" s="523"/>
      <c r="N401" s="523"/>
      <c r="O401" s="523"/>
      <c r="P401" s="511">
        <f t="shared" si="73"/>
        <v>0</v>
      </c>
      <c r="Q401" s="523"/>
      <c r="R401" s="523"/>
      <c r="S401" s="523"/>
      <c r="T401" s="523"/>
      <c r="U401" s="586">
        <f t="shared" si="74"/>
        <v>0</v>
      </c>
      <c r="V401" s="687">
        <f t="shared" si="75"/>
        <v>0</v>
      </c>
      <c r="W401" s="523"/>
      <c r="X401" s="523"/>
      <c r="Y401" s="523"/>
      <c r="Z401" s="523"/>
      <c r="AA401" s="687">
        <f t="shared" si="76"/>
        <v>0</v>
      </c>
      <c r="AB401" s="523"/>
      <c r="AC401" s="523"/>
      <c r="AD401" s="523"/>
      <c r="AE401" s="523"/>
      <c r="AF401" s="687">
        <f t="shared" si="77"/>
        <v>0</v>
      </c>
      <c r="AG401" s="523"/>
      <c r="AH401" s="523"/>
      <c r="AI401" s="523"/>
      <c r="AJ401" s="523"/>
      <c r="AK401" s="586">
        <f t="shared" si="78"/>
        <v>0</v>
      </c>
    </row>
    <row r="402" spans="2:37" ht="33" customHeight="1" thickBot="1" x14ac:dyDescent="0.3">
      <c r="B402" s="433">
        <v>124</v>
      </c>
      <c r="C402" s="1134"/>
      <c r="D402" s="537" t="s">
        <v>573</v>
      </c>
      <c r="E402" s="536" t="s">
        <v>1500</v>
      </c>
      <c r="F402" s="511">
        <f t="shared" si="71"/>
        <v>0</v>
      </c>
      <c r="G402" s="523"/>
      <c r="H402" s="523"/>
      <c r="I402" s="523"/>
      <c r="J402" s="523"/>
      <c r="K402" s="511">
        <f t="shared" si="72"/>
        <v>0</v>
      </c>
      <c r="L402" s="523"/>
      <c r="M402" s="523"/>
      <c r="N402" s="523"/>
      <c r="O402" s="523"/>
      <c r="P402" s="511">
        <f t="shared" si="73"/>
        <v>0</v>
      </c>
      <c r="Q402" s="523"/>
      <c r="R402" s="523"/>
      <c r="S402" s="523"/>
      <c r="T402" s="523"/>
      <c r="U402" s="586">
        <f t="shared" si="74"/>
        <v>0</v>
      </c>
      <c r="V402" s="687">
        <f t="shared" si="75"/>
        <v>0</v>
      </c>
      <c r="W402" s="523"/>
      <c r="X402" s="523"/>
      <c r="Y402" s="523"/>
      <c r="Z402" s="523"/>
      <c r="AA402" s="687">
        <f t="shared" si="76"/>
        <v>0</v>
      </c>
      <c r="AB402" s="523"/>
      <c r="AC402" s="523"/>
      <c r="AD402" s="523"/>
      <c r="AE402" s="523"/>
      <c r="AF402" s="687">
        <f t="shared" si="77"/>
        <v>0</v>
      </c>
      <c r="AG402" s="523"/>
      <c r="AH402" s="523"/>
      <c r="AI402" s="523"/>
      <c r="AJ402" s="523"/>
      <c r="AK402" s="586">
        <f t="shared" si="78"/>
        <v>0</v>
      </c>
    </row>
    <row r="403" spans="2:37" ht="54.95" customHeight="1" thickBot="1" x14ac:dyDescent="0.3">
      <c r="B403" s="433">
        <v>125</v>
      </c>
      <c r="C403" s="1134"/>
      <c r="D403" s="537" t="s">
        <v>54</v>
      </c>
      <c r="E403" s="536" t="s">
        <v>1500</v>
      </c>
      <c r="F403" s="511">
        <f t="shared" si="71"/>
        <v>0</v>
      </c>
      <c r="G403" s="523"/>
      <c r="H403" s="523"/>
      <c r="I403" s="523"/>
      <c r="J403" s="523"/>
      <c r="K403" s="511">
        <f t="shared" si="72"/>
        <v>0</v>
      </c>
      <c r="L403" s="523"/>
      <c r="M403" s="523"/>
      <c r="N403" s="523"/>
      <c r="O403" s="523"/>
      <c r="P403" s="511">
        <f t="shared" si="73"/>
        <v>0</v>
      </c>
      <c r="Q403" s="523"/>
      <c r="R403" s="523"/>
      <c r="S403" s="523"/>
      <c r="T403" s="523"/>
      <c r="U403" s="586">
        <f t="shared" si="74"/>
        <v>0</v>
      </c>
      <c r="V403" s="687">
        <f t="shared" si="75"/>
        <v>0</v>
      </c>
      <c r="W403" s="523"/>
      <c r="X403" s="523"/>
      <c r="Y403" s="523"/>
      <c r="Z403" s="523"/>
      <c r="AA403" s="687">
        <f t="shared" si="76"/>
        <v>0</v>
      </c>
      <c r="AB403" s="523"/>
      <c r="AC403" s="523"/>
      <c r="AD403" s="523"/>
      <c r="AE403" s="523"/>
      <c r="AF403" s="687">
        <f t="shared" si="77"/>
        <v>0</v>
      </c>
      <c r="AG403" s="523"/>
      <c r="AH403" s="523"/>
      <c r="AI403" s="523"/>
      <c r="AJ403" s="523"/>
      <c r="AK403" s="586">
        <f t="shared" si="78"/>
        <v>0</v>
      </c>
    </row>
    <row r="404" spans="2:37" ht="33" customHeight="1" thickBot="1" x14ac:dyDescent="0.3">
      <c r="B404" s="433">
        <v>126</v>
      </c>
      <c r="C404" s="1134"/>
      <c r="D404" s="537" t="s">
        <v>55</v>
      </c>
      <c r="E404" s="536" t="s">
        <v>1500</v>
      </c>
      <c r="F404" s="511">
        <f t="shared" si="71"/>
        <v>0</v>
      </c>
      <c r="G404" s="523"/>
      <c r="H404" s="523"/>
      <c r="I404" s="523"/>
      <c r="J404" s="523"/>
      <c r="K404" s="511">
        <f t="shared" si="72"/>
        <v>0</v>
      </c>
      <c r="L404" s="523"/>
      <c r="M404" s="523"/>
      <c r="N404" s="523"/>
      <c r="O404" s="523"/>
      <c r="P404" s="511">
        <f t="shared" si="73"/>
        <v>0</v>
      </c>
      <c r="Q404" s="523"/>
      <c r="R404" s="523"/>
      <c r="S404" s="523"/>
      <c r="T404" s="523"/>
      <c r="U404" s="586">
        <f t="shared" si="74"/>
        <v>0</v>
      </c>
      <c r="V404" s="687">
        <f t="shared" si="75"/>
        <v>0</v>
      </c>
      <c r="W404" s="523"/>
      <c r="X404" s="523"/>
      <c r="Y404" s="523"/>
      <c r="Z404" s="523"/>
      <c r="AA404" s="687">
        <f t="shared" si="76"/>
        <v>0</v>
      </c>
      <c r="AB404" s="523"/>
      <c r="AC404" s="523"/>
      <c r="AD404" s="523"/>
      <c r="AE404" s="523"/>
      <c r="AF404" s="687">
        <f t="shared" si="77"/>
        <v>0</v>
      </c>
      <c r="AG404" s="523"/>
      <c r="AH404" s="523"/>
      <c r="AI404" s="523"/>
      <c r="AJ404" s="523"/>
      <c r="AK404" s="586">
        <f t="shared" si="78"/>
        <v>0</v>
      </c>
    </row>
    <row r="405" spans="2:37" ht="33" customHeight="1" thickBot="1" x14ac:dyDescent="0.3">
      <c r="B405" s="433">
        <v>127</v>
      </c>
      <c r="C405" s="1134"/>
      <c r="D405" s="537" t="s">
        <v>56</v>
      </c>
      <c r="E405" s="536" t="s">
        <v>1500</v>
      </c>
      <c r="F405" s="511">
        <f t="shared" si="71"/>
        <v>0</v>
      </c>
      <c r="G405" s="523"/>
      <c r="H405" s="523"/>
      <c r="I405" s="523"/>
      <c r="J405" s="523"/>
      <c r="K405" s="511">
        <f t="shared" si="72"/>
        <v>0</v>
      </c>
      <c r="L405" s="523"/>
      <c r="M405" s="523"/>
      <c r="N405" s="523"/>
      <c r="O405" s="523"/>
      <c r="P405" s="511">
        <f t="shared" si="73"/>
        <v>0</v>
      </c>
      <c r="Q405" s="523"/>
      <c r="R405" s="523"/>
      <c r="S405" s="523"/>
      <c r="T405" s="523"/>
      <c r="U405" s="586">
        <f t="shared" si="74"/>
        <v>0</v>
      </c>
      <c r="V405" s="687">
        <f t="shared" si="75"/>
        <v>0</v>
      </c>
      <c r="W405" s="523"/>
      <c r="X405" s="523"/>
      <c r="Y405" s="523"/>
      <c r="Z405" s="523"/>
      <c r="AA405" s="687">
        <f t="shared" si="76"/>
        <v>0</v>
      </c>
      <c r="AB405" s="523"/>
      <c r="AC405" s="523"/>
      <c r="AD405" s="523"/>
      <c r="AE405" s="523"/>
      <c r="AF405" s="687">
        <f t="shared" si="77"/>
        <v>0</v>
      </c>
      <c r="AG405" s="523"/>
      <c r="AH405" s="523"/>
      <c r="AI405" s="523"/>
      <c r="AJ405" s="523"/>
      <c r="AK405" s="586">
        <f t="shared" si="78"/>
        <v>0</v>
      </c>
    </row>
    <row r="406" spans="2:37" ht="33" customHeight="1" thickBot="1" x14ac:dyDescent="0.3">
      <c r="B406" s="433">
        <v>128</v>
      </c>
      <c r="C406" s="1134"/>
      <c r="D406" s="537" t="s">
        <v>57</v>
      </c>
      <c r="E406" s="536" t="s">
        <v>1500</v>
      </c>
      <c r="F406" s="511">
        <f t="shared" si="71"/>
        <v>0</v>
      </c>
      <c r="G406" s="523"/>
      <c r="H406" s="523"/>
      <c r="I406" s="523"/>
      <c r="J406" s="523"/>
      <c r="K406" s="511">
        <f t="shared" si="72"/>
        <v>0</v>
      </c>
      <c r="L406" s="523"/>
      <c r="M406" s="523"/>
      <c r="N406" s="523"/>
      <c r="O406" s="523"/>
      <c r="P406" s="511">
        <f t="shared" si="73"/>
        <v>0</v>
      </c>
      <c r="Q406" s="523"/>
      <c r="R406" s="523"/>
      <c r="S406" s="523"/>
      <c r="T406" s="523"/>
      <c r="U406" s="586">
        <f t="shared" si="74"/>
        <v>0</v>
      </c>
      <c r="V406" s="687">
        <f t="shared" si="75"/>
        <v>0</v>
      </c>
      <c r="W406" s="523"/>
      <c r="X406" s="523"/>
      <c r="Y406" s="523"/>
      <c r="Z406" s="523"/>
      <c r="AA406" s="687">
        <f t="shared" si="76"/>
        <v>0</v>
      </c>
      <c r="AB406" s="523"/>
      <c r="AC406" s="523"/>
      <c r="AD406" s="523"/>
      <c r="AE406" s="523"/>
      <c r="AF406" s="687">
        <f t="shared" si="77"/>
        <v>0</v>
      </c>
      <c r="AG406" s="523"/>
      <c r="AH406" s="523"/>
      <c r="AI406" s="523"/>
      <c r="AJ406" s="523"/>
      <c r="AK406" s="586">
        <f t="shared" si="78"/>
        <v>0</v>
      </c>
    </row>
    <row r="407" spans="2:37" ht="33" customHeight="1" thickBot="1" x14ac:dyDescent="0.3">
      <c r="B407" s="433">
        <v>129</v>
      </c>
      <c r="C407" s="1134"/>
      <c r="D407" s="537" t="s">
        <v>711</v>
      </c>
      <c r="E407" s="536" t="s">
        <v>1500</v>
      </c>
      <c r="F407" s="511">
        <f t="shared" si="71"/>
        <v>0</v>
      </c>
      <c r="G407" s="523"/>
      <c r="H407" s="523"/>
      <c r="I407" s="523"/>
      <c r="J407" s="523"/>
      <c r="K407" s="511">
        <f t="shared" si="72"/>
        <v>0</v>
      </c>
      <c r="L407" s="523"/>
      <c r="M407" s="523"/>
      <c r="N407" s="523"/>
      <c r="O407" s="523"/>
      <c r="P407" s="511">
        <f t="shared" si="73"/>
        <v>0</v>
      </c>
      <c r="Q407" s="523"/>
      <c r="R407" s="523"/>
      <c r="S407" s="523"/>
      <c r="T407" s="523"/>
      <c r="U407" s="586">
        <f t="shared" si="74"/>
        <v>0</v>
      </c>
      <c r="V407" s="687">
        <f t="shared" si="75"/>
        <v>0</v>
      </c>
      <c r="W407" s="523"/>
      <c r="X407" s="523"/>
      <c r="Y407" s="523"/>
      <c r="Z407" s="523"/>
      <c r="AA407" s="687">
        <f t="shared" si="76"/>
        <v>0</v>
      </c>
      <c r="AB407" s="523"/>
      <c r="AC407" s="523"/>
      <c r="AD407" s="523"/>
      <c r="AE407" s="523"/>
      <c r="AF407" s="687">
        <f t="shared" si="77"/>
        <v>0</v>
      </c>
      <c r="AG407" s="523"/>
      <c r="AH407" s="523"/>
      <c r="AI407" s="523"/>
      <c r="AJ407" s="523"/>
      <c r="AK407" s="586">
        <f t="shared" si="78"/>
        <v>0</v>
      </c>
    </row>
    <row r="408" spans="2:37" ht="42" customHeight="1" thickBot="1" x14ac:dyDescent="0.3">
      <c r="B408" s="433">
        <v>130</v>
      </c>
      <c r="C408" s="1134"/>
      <c r="D408" s="535" t="s">
        <v>58</v>
      </c>
      <c r="E408" s="536" t="s">
        <v>1500</v>
      </c>
      <c r="F408" s="511">
        <f t="shared" si="71"/>
        <v>0</v>
      </c>
      <c r="G408" s="523"/>
      <c r="H408" s="523"/>
      <c r="I408" s="523"/>
      <c r="J408" s="523"/>
      <c r="K408" s="511">
        <f t="shared" si="72"/>
        <v>0</v>
      </c>
      <c r="L408" s="523"/>
      <c r="M408" s="523"/>
      <c r="N408" s="523"/>
      <c r="O408" s="523"/>
      <c r="P408" s="511">
        <f t="shared" si="73"/>
        <v>0</v>
      </c>
      <c r="Q408" s="523"/>
      <c r="R408" s="523"/>
      <c r="S408" s="523"/>
      <c r="T408" s="523"/>
      <c r="U408" s="586">
        <f t="shared" si="74"/>
        <v>0</v>
      </c>
      <c r="V408" s="687">
        <f t="shared" si="75"/>
        <v>0</v>
      </c>
      <c r="W408" s="523"/>
      <c r="X408" s="523"/>
      <c r="Y408" s="523"/>
      <c r="Z408" s="523"/>
      <c r="AA408" s="687">
        <f t="shared" si="76"/>
        <v>0</v>
      </c>
      <c r="AB408" s="523"/>
      <c r="AC408" s="523"/>
      <c r="AD408" s="523"/>
      <c r="AE408" s="523"/>
      <c r="AF408" s="687">
        <f t="shared" si="77"/>
        <v>0</v>
      </c>
      <c r="AG408" s="523"/>
      <c r="AH408" s="523"/>
      <c r="AI408" s="523"/>
      <c r="AJ408" s="523"/>
      <c r="AK408" s="586">
        <f t="shared" si="78"/>
        <v>0</v>
      </c>
    </row>
    <row r="409" spans="2:37" ht="54.95" customHeight="1" thickBot="1" x14ac:dyDescent="0.3">
      <c r="B409" s="433">
        <v>131</v>
      </c>
      <c r="C409" s="1134"/>
      <c r="D409" s="535" t="s">
        <v>1501</v>
      </c>
      <c r="E409" s="536" t="s">
        <v>1500</v>
      </c>
      <c r="F409" s="511">
        <f t="shared" si="71"/>
        <v>0</v>
      </c>
      <c r="G409" s="523"/>
      <c r="H409" s="523"/>
      <c r="I409" s="523"/>
      <c r="J409" s="523"/>
      <c r="K409" s="511">
        <f t="shared" si="72"/>
        <v>0</v>
      </c>
      <c r="L409" s="523"/>
      <c r="M409" s="523"/>
      <c r="N409" s="523"/>
      <c r="O409" s="523"/>
      <c r="P409" s="511">
        <f t="shared" si="73"/>
        <v>0</v>
      </c>
      <c r="Q409" s="523"/>
      <c r="R409" s="523"/>
      <c r="S409" s="523"/>
      <c r="T409" s="523"/>
      <c r="U409" s="586">
        <f t="shared" si="74"/>
        <v>0</v>
      </c>
      <c r="V409" s="687">
        <f t="shared" si="75"/>
        <v>0</v>
      </c>
      <c r="W409" s="523"/>
      <c r="X409" s="523"/>
      <c r="Y409" s="523"/>
      <c r="Z409" s="523"/>
      <c r="AA409" s="687">
        <f t="shared" si="76"/>
        <v>0</v>
      </c>
      <c r="AB409" s="523"/>
      <c r="AC409" s="523"/>
      <c r="AD409" s="523"/>
      <c r="AE409" s="523"/>
      <c r="AF409" s="687">
        <f t="shared" si="77"/>
        <v>0</v>
      </c>
      <c r="AG409" s="523"/>
      <c r="AH409" s="523"/>
      <c r="AI409" s="523"/>
      <c r="AJ409" s="523"/>
      <c r="AK409" s="586">
        <f t="shared" si="78"/>
        <v>0</v>
      </c>
    </row>
    <row r="410" spans="2:37" ht="54.95" customHeight="1" thickBot="1" x14ac:dyDescent="0.3">
      <c r="B410" s="433">
        <v>132</v>
      </c>
      <c r="C410" s="1134"/>
      <c r="D410" s="535" t="s">
        <v>729</v>
      </c>
      <c r="E410" s="536" t="s">
        <v>1500</v>
      </c>
      <c r="F410" s="511">
        <f t="shared" si="71"/>
        <v>0</v>
      </c>
      <c r="G410" s="523"/>
      <c r="H410" s="523"/>
      <c r="I410" s="523"/>
      <c r="J410" s="523"/>
      <c r="K410" s="511">
        <f t="shared" si="72"/>
        <v>0</v>
      </c>
      <c r="L410" s="523"/>
      <c r="M410" s="523"/>
      <c r="N410" s="523"/>
      <c r="O410" s="523"/>
      <c r="P410" s="511">
        <f t="shared" si="73"/>
        <v>0</v>
      </c>
      <c r="Q410" s="523"/>
      <c r="R410" s="523"/>
      <c r="S410" s="523"/>
      <c r="T410" s="523"/>
      <c r="U410" s="586">
        <f t="shared" si="74"/>
        <v>0</v>
      </c>
      <c r="V410" s="687">
        <f t="shared" si="75"/>
        <v>0</v>
      </c>
      <c r="W410" s="523"/>
      <c r="X410" s="523"/>
      <c r="Y410" s="523"/>
      <c r="Z410" s="523"/>
      <c r="AA410" s="687">
        <f t="shared" si="76"/>
        <v>0</v>
      </c>
      <c r="AB410" s="523"/>
      <c r="AC410" s="523"/>
      <c r="AD410" s="523"/>
      <c r="AE410" s="523"/>
      <c r="AF410" s="687">
        <f t="shared" si="77"/>
        <v>0</v>
      </c>
      <c r="AG410" s="523"/>
      <c r="AH410" s="523"/>
      <c r="AI410" s="523"/>
      <c r="AJ410" s="523"/>
      <c r="AK410" s="586">
        <f t="shared" si="78"/>
        <v>0</v>
      </c>
    </row>
    <row r="411" spans="2:37" ht="111.75" customHeight="1" thickBot="1" x14ac:dyDescent="0.3">
      <c r="B411" s="433">
        <v>133</v>
      </c>
      <c r="C411" s="1134"/>
      <c r="D411" s="535" t="s">
        <v>1502</v>
      </c>
      <c r="E411" s="536" t="s">
        <v>1500</v>
      </c>
      <c r="F411" s="511">
        <f t="shared" si="71"/>
        <v>0</v>
      </c>
      <c r="G411" s="523"/>
      <c r="H411" s="523"/>
      <c r="I411" s="523"/>
      <c r="J411" s="523"/>
      <c r="K411" s="511">
        <f t="shared" si="72"/>
        <v>0</v>
      </c>
      <c r="L411" s="523"/>
      <c r="M411" s="523"/>
      <c r="N411" s="523"/>
      <c r="O411" s="523"/>
      <c r="P411" s="511">
        <f t="shared" si="73"/>
        <v>0</v>
      </c>
      <c r="Q411" s="523"/>
      <c r="R411" s="523"/>
      <c r="S411" s="523"/>
      <c r="T411" s="523"/>
      <c r="U411" s="586">
        <f t="shared" si="74"/>
        <v>0</v>
      </c>
      <c r="V411" s="687">
        <f t="shared" si="75"/>
        <v>0</v>
      </c>
      <c r="W411" s="523"/>
      <c r="X411" s="523"/>
      <c r="Y411" s="523"/>
      <c r="Z411" s="523"/>
      <c r="AA411" s="687">
        <f t="shared" si="76"/>
        <v>0</v>
      </c>
      <c r="AB411" s="523"/>
      <c r="AC411" s="523"/>
      <c r="AD411" s="523"/>
      <c r="AE411" s="523"/>
      <c r="AF411" s="687">
        <f t="shared" si="77"/>
        <v>0</v>
      </c>
      <c r="AG411" s="523"/>
      <c r="AH411" s="523"/>
      <c r="AI411" s="523"/>
      <c r="AJ411" s="523"/>
      <c r="AK411" s="586">
        <f t="shared" si="78"/>
        <v>0</v>
      </c>
    </row>
    <row r="412" spans="2:37" ht="42" customHeight="1" thickBot="1" x14ac:dyDescent="0.3">
      <c r="B412" s="433">
        <v>134</v>
      </c>
      <c r="C412" s="1134"/>
      <c r="D412" s="535" t="s">
        <v>59</v>
      </c>
      <c r="E412" s="536" t="s">
        <v>1500</v>
      </c>
      <c r="F412" s="511">
        <f t="shared" si="71"/>
        <v>0</v>
      </c>
      <c r="G412" s="523"/>
      <c r="H412" s="523"/>
      <c r="I412" s="523"/>
      <c r="J412" s="523"/>
      <c r="K412" s="511">
        <f t="shared" si="72"/>
        <v>0</v>
      </c>
      <c r="L412" s="523"/>
      <c r="M412" s="523"/>
      <c r="N412" s="523"/>
      <c r="O412" s="523"/>
      <c r="P412" s="511">
        <f t="shared" si="73"/>
        <v>0</v>
      </c>
      <c r="Q412" s="523"/>
      <c r="R412" s="523"/>
      <c r="S412" s="523"/>
      <c r="T412" s="523"/>
      <c r="U412" s="586">
        <f t="shared" si="74"/>
        <v>0</v>
      </c>
      <c r="V412" s="687">
        <f t="shared" si="75"/>
        <v>0</v>
      </c>
      <c r="W412" s="523"/>
      <c r="X412" s="523"/>
      <c r="Y412" s="523"/>
      <c r="Z412" s="523"/>
      <c r="AA412" s="687">
        <f t="shared" si="76"/>
        <v>0</v>
      </c>
      <c r="AB412" s="523"/>
      <c r="AC412" s="523"/>
      <c r="AD412" s="523"/>
      <c r="AE412" s="523"/>
      <c r="AF412" s="687">
        <f t="shared" si="77"/>
        <v>0</v>
      </c>
      <c r="AG412" s="523"/>
      <c r="AH412" s="523"/>
      <c r="AI412" s="523"/>
      <c r="AJ412" s="523"/>
      <c r="AK412" s="586">
        <f t="shared" si="78"/>
        <v>0</v>
      </c>
    </row>
    <row r="413" spans="2:37" ht="54.95" customHeight="1" thickBot="1" x14ac:dyDescent="0.3">
      <c r="B413" s="433">
        <v>135</v>
      </c>
      <c r="C413" s="1134"/>
      <c r="D413" s="535" t="s">
        <v>712</v>
      </c>
      <c r="E413" s="536" t="s">
        <v>1500</v>
      </c>
      <c r="F413" s="511">
        <f t="shared" si="71"/>
        <v>0</v>
      </c>
      <c r="G413" s="523"/>
      <c r="H413" s="523"/>
      <c r="I413" s="523"/>
      <c r="J413" s="523"/>
      <c r="K413" s="511">
        <f t="shared" si="72"/>
        <v>0</v>
      </c>
      <c r="L413" s="523"/>
      <c r="M413" s="523"/>
      <c r="N413" s="523"/>
      <c r="O413" s="523"/>
      <c r="P413" s="511">
        <f t="shared" si="73"/>
        <v>0</v>
      </c>
      <c r="Q413" s="523"/>
      <c r="R413" s="523"/>
      <c r="S413" s="523"/>
      <c r="T413" s="523"/>
      <c r="U413" s="586">
        <f t="shared" si="74"/>
        <v>0</v>
      </c>
      <c r="V413" s="687">
        <f t="shared" si="75"/>
        <v>0</v>
      </c>
      <c r="W413" s="523"/>
      <c r="X413" s="523"/>
      <c r="Y413" s="523"/>
      <c r="Z413" s="523"/>
      <c r="AA413" s="687">
        <f t="shared" si="76"/>
        <v>0</v>
      </c>
      <c r="AB413" s="523"/>
      <c r="AC413" s="523"/>
      <c r="AD413" s="523"/>
      <c r="AE413" s="523"/>
      <c r="AF413" s="687">
        <f t="shared" si="77"/>
        <v>0</v>
      </c>
      <c r="AG413" s="523"/>
      <c r="AH413" s="523"/>
      <c r="AI413" s="523"/>
      <c r="AJ413" s="523"/>
      <c r="AK413" s="586">
        <f t="shared" si="78"/>
        <v>0</v>
      </c>
    </row>
    <row r="414" spans="2:37" ht="33" customHeight="1" thickBot="1" x14ac:dyDescent="0.3">
      <c r="B414" s="433">
        <v>136</v>
      </c>
      <c r="C414" s="1134"/>
      <c r="D414" s="535" t="s">
        <v>60</v>
      </c>
      <c r="E414" s="536" t="s">
        <v>1500</v>
      </c>
      <c r="F414" s="511">
        <f t="shared" si="71"/>
        <v>0</v>
      </c>
      <c r="G414" s="523"/>
      <c r="H414" s="523"/>
      <c r="I414" s="523"/>
      <c r="J414" s="523"/>
      <c r="K414" s="511">
        <f t="shared" si="72"/>
        <v>0</v>
      </c>
      <c r="L414" s="523"/>
      <c r="M414" s="523"/>
      <c r="N414" s="523"/>
      <c r="O414" s="523"/>
      <c r="P414" s="511">
        <f t="shared" si="73"/>
        <v>0</v>
      </c>
      <c r="Q414" s="523"/>
      <c r="R414" s="523"/>
      <c r="S414" s="523"/>
      <c r="T414" s="523"/>
      <c r="U414" s="586">
        <f t="shared" si="74"/>
        <v>0</v>
      </c>
      <c r="V414" s="687">
        <f t="shared" si="75"/>
        <v>0</v>
      </c>
      <c r="W414" s="523"/>
      <c r="X414" s="523"/>
      <c r="Y414" s="523"/>
      <c r="Z414" s="523"/>
      <c r="AA414" s="687">
        <f t="shared" si="76"/>
        <v>0</v>
      </c>
      <c r="AB414" s="523"/>
      <c r="AC414" s="523"/>
      <c r="AD414" s="523"/>
      <c r="AE414" s="523"/>
      <c r="AF414" s="687">
        <f t="shared" si="77"/>
        <v>0</v>
      </c>
      <c r="AG414" s="523"/>
      <c r="AH414" s="523"/>
      <c r="AI414" s="523"/>
      <c r="AJ414" s="523"/>
      <c r="AK414" s="586">
        <f t="shared" si="78"/>
        <v>0</v>
      </c>
    </row>
    <row r="415" spans="2:37" ht="42" customHeight="1" thickBot="1" x14ac:dyDescent="0.3">
      <c r="B415" s="433">
        <v>137</v>
      </c>
      <c r="C415" s="1134"/>
      <c r="D415" s="535" t="s">
        <v>61</v>
      </c>
      <c r="E415" s="536" t="s">
        <v>1500</v>
      </c>
      <c r="F415" s="511">
        <f t="shared" si="71"/>
        <v>0</v>
      </c>
      <c r="G415" s="523"/>
      <c r="H415" s="523"/>
      <c r="I415" s="523"/>
      <c r="J415" s="523"/>
      <c r="K415" s="511">
        <f t="shared" si="72"/>
        <v>0</v>
      </c>
      <c r="L415" s="523"/>
      <c r="M415" s="523"/>
      <c r="N415" s="523"/>
      <c r="O415" s="523"/>
      <c r="P415" s="511">
        <f t="shared" si="73"/>
        <v>0</v>
      </c>
      <c r="Q415" s="523"/>
      <c r="R415" s="523"/>
      <c r="S415" s="523"/>
      <c r="T415" s="523"/>
      <c r="U415" s="586">
        <f t="shared" si="74"/>
        <v>0</v>
      </c>
      <c r="V415" s="687">
        <f t="shared" si="75"/>
        <v>0</v>
      </c>
      <c r="W415" s="523"/>
      <c r="X415" s="523"/>
      <c r="Y415" s="523"/>
      <c r="Z415" s="523"/>
      <c r="AA415" s="687">
        <f t="shared" si="76"/>
        <v>0</v>
      </c>
      <c r="AB415" s="523"/>
      <c r="AC415" s="523"/>
      <c r="AD415" s="523"/>
      <c r="AE415" s="523"/>
      <c r="AF415" s="687">
        <f t="shared" si="77"/>
        <v>0</v>
      </c>
      <c r="AG415" s="523"/>
      <c r="AH415" s="523"/>
      <c r="AI415" s="523"/>
      <c r="AJ415" s="523"/>
      <c r="AK415" s="586">
        <f t="shared" si="78"/>
        <v>0</v>
      </c>
    </row>
    <row r="416" spans="2:37" ht="33" customHeight="1" thickBot="1" x14ac:dyDescent="0.3">
      <c r="B416" s="433">
        <v>138</v>
      </c>
      <c r="C416" s="1134"/>
      <c r="D416" s="535" t="s">
        <v>713</v>
      </c>
      <c r="E416" s="536" t="s">
        <v>1500</v>
      </c>
      <c r="F416" s="511">
        <f t="shared" si="71"/>
        <v>0</v>
      </c>
      <c r="G416" s="523"/>
      <c r="H416" s="523"/>
      <c r="I416" s="523"/>
      <c r="J416" s="523"/>
      <c r="K416" s="511">
        <f t="shared" si="72"/>
        <v>0</v>
      </c>
      <c r="L416" s="523"/>
      <c r="M416" s="523"/>
      <c r="N416" s="523"/>
      <c r="O416" s="523"/>
      <c r="P416" s="511">
        <f t="shared" si="73"/>
        <v>0</v>
      </c>
      <c r="Q416" s="523"/>
      <c r="R416" s="523"/>
      <c r="S416" s="523"/>
      <c r="T416" s="523"/>
      <c r="U416" s="586">
        <f t="shared" si="74"/>
        <v>0</v>
      </c>
      <c r="V416" s="687">
        <f t="shared" si="75"/>
        <v>0</v>
      </c>
      <c r="W416" s="523"/>
      <c r="X416" s="523"/>
      <c r="Y416" s="523"/>
      <c r="Z416" s="523"/>
      <c r="AA416" s="687">
        <f t="shared" si="76"/>
        <v>0</v>
      </c>
      <c r="AB416" s="523"/>
      <c r="AC416" s="523"/>
      <c r="AD416" s="523"/>
      <c r="AE416" s="523"/>
      <c r="AF416" s="687">
        <f t="shared" si="77"/>
        <v>0</v>
      </c>
      <c r="AG416" s="523"/>
      <c r="AH416" s="523"/>
      <c r="AI416" s="523"/>
      <c r="AJ416" s="523"/>
      <c r="AK416" s="586">
        <f t="shared" si="78"/>
        <v>0</v>
      </c>
    </row>
    <row r="417" spans="2:37" ht="42" customHeight="1" thickBot="1" x14ac:dyDescent="0.3">
      <c r="B417" s="433">
        <v>139</v>
      </c>
      <c r="C417" s="1134"/>
      <c r="D417" s="535" t="s">
        <v>714</v>
      </c>
      <c r="E417" s="536" t="s">
        <v>1500</v>
      </c>
      <c r="F417" s="511">
        <f t="shared" si="71"/>
        <v>0</v>
      </c>
      <c r="G417" s="523"/>
      <c r="H417" s="523"/>
      <c r="I417" s="523"/>
      <c r="J417" s="523"/>
      <c r="K417" s="511">
        <f t="shared" si="72"/>
        <v>0</v>
      </c>
      <c r="L417" s="523"/>
      <c r="M417" s="523"/>
      <c r="N417" s="523"/>
      <c r="O417" s="523"/>
      <c r="P417" s="511">
        <f t="shared" si="73"/>
        <v>0</v>
      </c>
      <c r="Q417" s="523"/>
      <c r="R417" s="523"/>
      <c r="S417" s="523"/>
      <c r="T417" s="523"/>
      <c r="U417" s="586">
        <f t="shared" si="74"/>
        <v>0</v>
      </c>
      <c r="V417" s="687">
        <f t="shared" si="75"/>
        <v>0</v>
      </c>
      <c r="W417" s="523"/>
      <c r="X417" s="523"/>
      <c r="Y417" s="523"/>
      <c r="Z417" s="523"/>
      <c r="AA417" s="687">
        <f t="shared" si="76"/>
        <v>0</v>
      </c>
      <c r="AB417" s="523"/>
      <c r="AC417" s="523"/>
      <c r="AD417" s="523"/>
      <c r="AE417" s="523"/>
      <c r="AF417" s="687">
        <f t="shared" si="77"/>
        <v>0</v>
      </c>
      <c r="AG417" s="523"/>
      <c r="AH417" s="523"/>
      <c r="AI417" s="523"/>
      <c r="AJ417" s="523"/>
      <c r="AK417" s="586">
        <f t="shared" si="78"/>
        <v>0</v>
      </c>
    </row>
    <row r="418" spans="2:37" ht="33" customHeight="1" thickBot="1" x14ac:dyDescent="0.3">
      <c r="B418" s="433">
        <v>140</v>
      </c>
      <c r="C418" s="1134"/>
      <c r="D418" s="537" t="s">
        <v>139</v>
      </c>
      <c r="E418" s="536" t="s">
        <v>1500</v>
      </c>
      <c r="F418" s="511">
        <f t="shared" si="71"/>
        <v>0</v>
      </c>
      <c r="G418" s="523"/>
      <c r="H418" s="523"/>
      <c r="I418" s="523"/>
      <c r="J418" s="523"/>
      <c r="K418" s="511">
        <f t="shared" si="72"/>
        <v>0</v>
      </c>
      <c r="L418" s="523"/>
      <c r="M418" s="523"/>
      <c r="N418" s="523"/>
      <c r="O418" s="523"/>
      <c r="P418" s="511">
        <f t="shared" si="73"/>
        <v>0</v>
      </c>
      <c r="Q418" s="523"/>
      <c r="R418" s="523"/>
      <c r="S418" s="523"/>
      <c r="T418" s="523"/>
      <c r="U418" s="586">
        <f t="shared" si="74"/>
        <v>0</v>
      </c>
      <c r="V418" s="687">
        <f t="shared" si="75"/>
        <v>0</v>
      </c>
      <c r="W418" s="523"/>
      <c r="X418" s="523"/>
      <c r="Y418" s="523"/>
      <c r="Z418" s="523"/>
      <c r="AA418" s="687">
        <f t="shared" si="76"/>
        <v>0</v>
      </c>
      <c r="AB418" s="523"/>
      <c r="AC418" s="523"/>
      <c r="AD418" s="523"/>
      <c r="AE418" s="523"/>
      <c r="AF418" s="687">
        <f t="shared" si="77"/>
        <v>0</v>
      </c>
      <c r="AG418" s="523"/>
      <c r="AH418" s="523"/>
      <c r="AI418" s="523"/>
      <c r="AJ418" s="523"/>
      <c r="AK418" s="586">
        <f t="shared" si="78"/>
        <v>0</v>
      </c>
    </row>
    <row r="419" spans="2:37" ht="33" customHeight="1" thickBot="1" x14ac:dyDescent="0.3">
      <c r="B419" s="433">
        <v>141</v>
      </c>
      <c r="C419" s="1134"/>
      <c r="D419" s="535" t="s">
        <v>662</v>
      </c>
      <c r="E419" s="536" t="s">
        <v>1500</v>
      </c>
      <c r="F419" s="511">
        <f t="shared" si="71"/>
        <v>0</v>
      </c>
      <c r="G419" s="523"/>
      <c r="H419" s="523"/>
      <c r="I419" s="523"/>
      <c r="J419" s="523"/>
      <c r="K419" s="511">
        <f t="shared" si="72"/>
        <v>0</v>
      </c>
      <c r="L419" s="523"/>
      <c r="M419" s="523"/>
      <c r="N419" s="523"/>
      <c r="O419" s="523"/>
      <c r="P419" s="511">
        <f t="shared" si="73"/>
        <v>0</v>
      </c>
      <c r="Q419" s="523"/>
      <c r="R419" s="523"/>
      <c r="S419" s="523"/>
      <c r="T419" s="523"/>
      <c r="U419" s="586">
        <f t="shared" si="74"/>
        <v>0</v>
      </c>
      <c r="V419" s="687">
        <f t="shared" si="75"/>
        <v>0</v>
      </c>
      <c r="W419" s="523"/>
      <c r="X419" s="523"/>
      <c r="Y419" s="523"/>
      <c r="Z419" s="523"/>
      <c r="AA419" s="687">
        <f t="shared" si="76"/>
        <v>0</v>
      </c>
      <c r="AB419" s="523"/>
      <c r="AC419" s="523"/>
      <c r="AD419" s="523"/>
      <c r="AE419" s="523"/>
      <c r="AF419" s="687">
        <f t="shared" si="77"/>
        <v>0</v>
      </c>
      <c r="AG419" s="523"/>
      <c r="AH419" s="523"/>
      <c r="AI419" s="523"/>
      <c r="AJ419" s="523"/>
      <c r="AK419" s="586">
        <f t="shared" si="78"/>
        <v>0</v>
      </c>
    </row>
    <row r="420" spans="2:37" ht="33" customHeight="1" thickBot="1" x14ac:dyDescent="0.3">
      <c r="B420" s="433">
        <v>142</v>
      </c>
      <c r="C420" s="1134"/>
      <c r="D420" s="535" t="s">
        <v>292</v>
      </c>
      <c r="E420" s="536" t="s">
        <v>1500</v>
      </c>
      <c r="F420" s="511">
        <f t="shared" si="71"/>
        <v>0</v>
      </c>
      <c r="G420" s="523"/>
      <c r="H420" s="523"/>
      <c r="I420" s="523"/>
      <c r="J420" s="523"/>
      <c r="K420" s="511">
        <f t="shared" si="72"/>
        <v>0</v>
      </c>
      <c r="L420" s="523"/>
      <c r="M420" s="523"/>
      <c r="N420" s="523"/>
      <c r="O420" s="523"/>
      <c r="P420" s="511">
        <f t="shared" si="73"/>
        <v>0</v>
      </c>
      <c r="Q420" s="523"/>
      <c r="R420" s="523"/>
      <c r="S420" s="523"/>
      <c r="T420" s="523"/>
      <c r="U420" s="586">
        <f t="shared" si="74"/>
        <v>0</v>
      </c>
      <c r="V420" s="687">
        <f t="shared" si="75"/>
        <v>0</v>
      </c>
      <c r="W420" s="523"/>
      <c r="X420" s="523"/>
      <c r="Y420" s="523"/>
      <c r="Z420" s="523"/>
      <c r="AA420" s="687">
        <f t="shared" si="76"/>
        <v>0</v>
      </c>
      <c r="AB420" s="523"/>
      <c r="AC420" s="523"/>
      <c r="AD420" s="523"/>
      <c r="AE420" s="523"/>
      <c r="AF420" s="687">
        <f t="shared" si="77"/>
        <v>0</v>
      </c>
      <c r="AG420" s="523"/>
      <c r="AH420" s="523"/>
      <c r="AI420" s="523"/>
      <c r="AJ420" s="523"/>
      <c r="AK420" s="586">
        <f t="shared" si="78"/>
        <v>0</v>
      </c>
    </row>
    <row r="421" spans="2:37" ht="54.95" customHeight="1" thickBot="1" x14ac:dyDescent="0.3">
      <c r="B421" s="433">
        <v>143</v>
      </c>
      <c r="C421" s="1134"/>
      <c r="D421" s="535" t="s">
        <v>731</v>
      </c>
      <c r="E421" s="536" t="s">
        <v>1500</v>
      </c>
      <c r="F421" s="511">
        <f t="shared" si="71"/>
        <v>0</v>
      </c>
      <c r="G421" s="523"/>
      <c r="H421" s="523"/>
      <c r="I421" s="523"/>
      <c r="J421" s="523"/>
      <c r="K421" s="511">
        <f t="shared" si="72"/>
        <v>0</v>
      </c>
      <c r="L421" s="523"/>
      <c r="M421" s="523"/>
      <c r="N421" s="523"/>
      <c r="O421" s="523"/>
      <c r="P421" s="511">
        <f t="shared" si="73"/>
        <v>0</v>
      </c>
      <c r="Q421" s="523"/>
      <c r="R421" s="523"/>
      <c r="S421" s="523"/>
      <c r="T421" s="523"/>
      <c r="U421" s="586">
        <f t="shared" si="74"/>
        <v>0</v>
      </c>
      <c r="V421" s="687">
        <f t="shared" si="75"/>
        <v>0</v>
      </c>
      <c r="W421" s="523"/>
      <c r="X421" s="523"/>
      <c r="Y421" s="523"/>
      <c r="Z421" s="523"/>
      <c r="AA421" s="687">
        <f t="shared" si="76"/>
        <v>0</v>
      </c>
      <c r="AB421" s="523"/>
      <c r="AC421" s="523"/>
      <c r="AD421" s="523"/>
      <c r="AE421" s="523"/>
      <c r="AF421" s="687">
        <f t="shared" si="77"/>
        <v>0</v>
      </c>
      <c r="AG421" s="523"/>
      <c r="AH421" s="523"/>
      <c r="AI421" s="523"/>
      <c r="AJ421" s="523"/>
      <c r="AK421" s="586">
        <f t="shared" si="78"/>
        <v>0</v>
      </c>
    </row>
    <row r="422" spans="2:37" ht="33" customHeight="1" thickBot="1" x14ac:dyDescent="0.3">
      <c r="B422" s="433">
        <v>144</v>
      </c>
      <c r="C422" s="1134"/>
      <c r="D422" s="535" t="s">
        <v>293</v>
      </c>
      <c r="E422" s="536" t="s">
        <v>1500</v>
      </c>
      <c r="F422" s="511">
        <f t="shared" si="71"/>
        <v>0</v>
      </c>
      <c r="G422" s="523"/>
      <c r="H422" s="523"/>
      <c r="I422" s="523"/>
      <c r="J422" s="523"/>
      <c r="K422" s="511">
        <f t="shared" si="72"/>
        <v>0</v>
      </c>
      <c r="L422" s="523"/>
      <c r="M422" s="523"/>
      <c r="N422" s="523"/>
      <c r="O422" s="523"/>
      <c r="P422" s="511">
        <f t="shared" si="73"/>
        <v>0</v>
      </c>
      <c r="Q422" s="523"/>
      <c r="R422" s="523"/>
      <c r="S422" s="523"/>
      <c r="T422" s="523"/>
      <c r="U422" s="586">
        <f t="shared" si="74"/>
        <v>0</v>
      </c>
      <c r="V422" s="687">
        <f t="shared" si="75"/>
        <v>0</v>
      </c>
      <c r="W422" s="523"/>
      <c r="X422" s="523"/>
      <c r="Y422" s="523"/>
      <c r="Z422" s="523"/>
      <c r="AA422" s="687">
        <f t="shared" si="76"/>
        <v>0</v>
      </c>
      <c r="AB422" s="523"/>
      <c r="AC422" s="523"/>
      <c r="AD422" s="523"/>
      <c r="AE422" s="523"/>
      <c r="AF422" s="687">
        <f t="shared" si="77"/>
        <v>0</v>
      </c>
      <c r="AG422" s="523"/>
      <c r="AH422" s="523"/>
      <c r="AI422" s="523"/>
      <c r="AJ422" s="523"/>
      <c r="AK422" s="586">
        <f t="shared" si="78"/>
        <v>0</v>
      </c>
    </row>
    <row r="423" spans="2:37" ht="33" customHeight="1" thickBot="1" x14ac:dyDescent="0.3">
      <c r="B423" s="433">
        <v>145</v>
      </c>
      <c r="C423" s="1134"/>
      <c r="D423" s="535" t="s">
        <v>141</v>
      </c>
      <c r="E423" s="536" t="s">
        <v>1500</v>
      </c>
      <c r="F423" s="511">
        <f t="shared" si="71"/>
        <v>0</v>
      </c>
      <c r="G423" s="523"/>
      <c r="H423" s="523"/>
      <c r="I423" s="523"/>
      <c r="J423" s="523"/>
      <c r="K423" s="511">
        <f t="shared" si="72"/>
        <v>0</v>
      </c>
      <c r="L423" s="523"/>
      <c r="M423" s="523"/>
      <c r="N423" s="523"/>
      <c r="O423" s="523"/>
      <c r="P423" s="511">
        <f t="shared" si="73"/>
        <v>0</v>
      </c>
      <c r="Q423" s="523"/>
      <c r="R423" s="523"/>
      <c r="S423" s="523"/>
      <c r="T423" s="523"/>
      <c r="U423" s="586">
        <f t="shared" si="74"/>
        <v>0</v>
      </c>
      <c r="V423" s="687">
        <f t="shared" si="75"/>
        <v>0</v>
      </c>
      <c r="W423" s="523"/>
      <c r="X423" s="523"/>
      <c r="Y423" s="523"/>
      <c r="Z423" s="523"/>
      <c r="AA423" s="687">
        <f t="shared" si="76"/>
        <v>0</v>
      </c>
      <c r="AB423" s="523"/>
      <c r="AC423" s="523"/>
      <c r="AD423" s="523"/>
      <c r="AE423" s="523"/>
      <c r="AF423" s="687">
        <f t="shared" si="77"/>
        <v>0</v>
      </c>
      <c r="AG423" s="523"/>
      <c r="AH423" s="523"/>
      <c r="AI423" s="523"/>
      <c r="AJ423" s="523"/>
      <c r="AK423" s="586">
        <f t="shared" si="78"/>
        <v>0</v>
      </c>
    </row>
    <row r="424" spans="2:37" ht="33" customHeight="1" thickBot="1" x14ac:dyDescent="0.3">
      <c r="B424" s="433">
        <v>146</v>
      </c>
      <c r="C424" s="1134"/>
      <c r="D424" s="535" t="s">
        <v>665</v>
      </c>
      <c r="E424" s="536" t="s">
        <v>1500</v>
      </c>
      <c r="F424" s="511">
        <f t="shared" si="71"/>
        <v>0</v>
      </c>
      <c r="G424" s="523"/>
      <c r="H424" s="523"/>
      <c r="I424" s="523"/>
      <c r="J424" s="523"/>
      <c r="K424" s="511">
        <f t="shared" si="72"/>
        <v>0</v>
      </c>
      <c r="L424" s="523"/>
      <c r="M424" s="523"/>
      <c r="N424" s="523"/>
      <c r="O424" s="523"/>
      <c r="P424" s="511">
        <f t="shared" si="73"/>
        <v>0</v>
      </c>
      <c r="Q424" s="523"/>
      <c r="R424" s="523"/>
      <c r="S424" s="523"/>
      <c r="T424" s="523"/>
      <c r="U424" s="586">
        <f t="shared" si="74"/>
        <v>0</v>
      </c>
      <c r="V424" s="687">
        <f t="shared" si="75"/>
        <v>0</v>
      </c>
      <c r="W424" s="523"/>
      <c r="X424" s="523"/>
      <c r="Y424" s="523"/>
      <c r="Z424" s="523"/>
      <c r="AA424" s="687">
        <f t="shared" si="76"/>
        <v>0</v>
      </c>
      <c r="AB424" s="523"/>
      <c r="AC424" s="523"/>
      <c r="AD424" s="523"/>
      <c r="AE424" s="523"/>
      <c r="AF424" s="687">
        <f t="shared" si="77"/>
        <v>0</v>
      </c>
      <c r="AG424" s="523"/>
      <c r="AH424" s="523"/>
      <c r="AI424" s="523"/>
      <c r="AJ424" s="523"/>
      <c r="AK424" s="586">
        <f t="shared" si="78"/>
        <v>0</v>
      </c>
    </row>
    <row r="425" spans="2:37" ht="33" customHeight="1" thickBot="1" x14ac:dyDescent="0.3">
      <c r="B425" s="433">
        <v>147</v>
      </c>
      <c r="C425" s="1134"/>
      <c r="D425" s="535" t="s">
        <v>666</v>
      </c>
      <c r="E425" s="536" t="s">
        <v>1500</v>
      </c>
      <c r="F425" s="511">
        <f t="shared" si="71"/>
        <v>0</v>
      </c>
      <c r="G425" s="523"/>
      <c r="H425" s="523"/>
      <c r="I425" s="523"/>
      <c r="J425" s="523"/>
      <c r="K425" s="511">
        <f t="shared" si="72"/>
        <v>0</v>
      </c>
      <c r="L425" s="523"/>
      <c r="M425" s="523"/>
      <c r="N425" s="523"/>
      <c r="O425" s="523"/>
      <c r="P425" s="511">
        <f t="shared" si="73"/>
        <v>0</v>
      </c>
      <c r="Q425" s="523"/>
      <c r="R425" s="523"/>
      <c r="S425" s="523"/>
      <c r="T425" s="523"/>
      <c r="U425" s="586">
        <f t="shared" si="74"/>
        <v>0</v>
      </c>
      <c r="V425" s="687">
        <f t="shared" si="75"/>
        <v>0</v>
      </c>
      <c r="W425" s="523"/>
      <c r="X425" s="523"/>
      <c r="Y425" s="523"/>
      <c r="Z425" s="523"/>
      <c r="AA425" s="687">
        <f t="shared" si="76"/>
        <v>0</v>
      </c>
      <c r="AB425" s="523"/>
      <c r="AC425" s="523"/>
      <c r="AD425" s="523"/>
      <c r="AE425" s="523"/>
      <c r="AF425" s="687">
        <f t="shared" si="77"/>
        <v>0</v>
      </c>
      <c r="AG425" s="523"/>
      <c r="AH425" s="523"/>
      <c r="AI425" s="523"/>
      <c r="AJ425" s="523"/>
      <c r="AK425" s="586">
        <f t="shared" si="78"/>
        <v>0</v>
      </c>
    </row>
    <row r="426" spans="2:37" ht="33" customHeight="1" thickBot="1" x14ac:dyDescent="0.3">
      <c r="B426" s="433">
        <v>148</v>
      </c>
      <c r="C426" s="1134"/>
      <c r="D426" s="535" t="s">
        <v>667</v>
      </c>
      <c r="E426" s="536" t="s">
        <v>1500</v>
      </c>
      <c r="F426" s="511">
        <f t="shared" si="71"/>
        <v>0</v>
      </c>
      <c r="G426" s="523"/>
      <c r="H426" s="523"/>
      <c r="I426" s="523"/>
      <c r="J426" s="523"/>
      <c r="K426" s="511">
        <f t="shared" si="72"/>
        <v>0</v>
      </c>
      <c r="L426" s="523"/>
      <c r="M426" s="523"/>
      <c r="N426" s="523"/>
      <c r="O426" s="523"/>
      <c r="P426" s="511">
        <f t="shared" si="73"/>
        <v>0</v>
      </c>
      <c r="Q426" s="523"/>
      <c r="R426" s="523"/>
      <c r="S426" s="523"/>
      <c r="T426" s="523"/>
      <c r="U426" s="586">
        <f t="shared" si="74"/>
        <v>0</v>
      </c>
      <c r="V426" s="687">
        <f t="shared" si="75"/>
        <v>0</v>
      </c>
      <c r="W426" s="523"/>
      <c r="X426" s="523"/>
      <c r="Y426" s="523"/>
      <c r="Z426" s="523"/>
      <c r="AA426" s="687">
        <f t="shared" si="76"/>
        <v>0</v>
      </c>
      <c r="AB426" s="523"/>
      <c r="AC426" s="523"/>
      <c r="AD426" s="523"/>
      <c r="AE426" s="523"/>
      <c r="AF426" s="687">
        <f t="shared" si="77"/>
        <v>0</v>
      </c>
      <c r="AG426" s="523"/>
      <c r="AH426" s="523"/>
      <c r="AI426" s="523"/>
      <c r="AJ426" s="523"/>
      <c r="AK426" s="586">
        <f t="shared" si="78"/>
        <v>0</v>
      </c>
    </row>
    <row r="427" spans="2:37" ht="33" customHeight="1" thickBot="1" x14ac:dyDescent="0.3">
      <c r="B427" s="433">
        <v>149</v>
      </c>
      <c r="C427" s="1134"/>
      <c r="D427" s="535" t="s">
        <v>65</v>
      </c>
      <c r="E427" s="536" t="s">
        <v>1500</v>
      </c>
      <c r="F427" s="511">
        <f t="shared" si="71"/>
        <v>0</v>
      </c>
      <c r="G427" s="523"/>
      <c r="H427" s="523"/>
      <c r="I427" s="523"/>
      <c r="J427" s="523"/>
      <c r="K427" s="511">
        <f t="shared" si="72"/>
        <v>0</v>
      </c>
      <c r="L427" s="523"/>
      <c r="M427" s="523"/>
      <c r="N427" s="523"/>
      <c r="O427" s="523"/>
      <c r="P427" s="511">
        <f t="shared" si="73"/>
        <v>0</v>
      </c>
      <c r="Q427" s="523"/>
      <c r="R427" s="523"/>
      <c r="S427" s="523"/>
      <c r="T427" s="523"/>
      <c r="U427" s="586">
        <f t="shared" si="74"/>
        <v>0</v>
      </c>
      <c r="V427" s="687">
        <f t="shared" si="75"/>
        <v>0</v>
      </c>
      <c r="W427" s="523"/>
      <c r="X427" s="523"/>
      <c r="Y427" s="523"/>
      <c r="Z427" s="523"/>
      <c r="AA427" s="687">
        <f t="shared" si="76"/>
        <v>0</v>
      </c>
      <c r="AB427" s="523"/>
      <c r="AC427" s="523"/>
      <c r="AD427" s="523"/>
      <c r="AE427" s="523"/>
      <c r="AF427" s="687">
        <f t="shared" si="77"/>
        <v>0</v>
      </c>
      <c r="AG427" s="523"/>
      <c r="AH427" s="523"/>
      <c r="AI427" s="523"/>
      <c r="AJ427" s="523"/>
      <c r="AK427" s="586">
        <f t="shared" si="78"/>
        <v>0</v>
      </c>
    </row>
    <row r="428" spans="2:37" ht="42" customHeight="1" thickBot="1" x14ac:dyDescent="0.3">
      <c r="B428" s="433">
        <v>150</v>
      </c>
      <c r="C428" s="1134"/>
      <c r="D428" s="539" t="s">
        <v>66</v>
      </c>
      <c r="E428" s="540" t="s">
        <v>1500</v>
      </c>
      <c r="F428" s="511">
        <f t="shared" si="71"/>
        <v>0</v>
      </c>
      <c r="G428" s="541"/>
      <c r="H428" s="541"/>
      <c r="I428" s="541"/>
      <c r="J428" s="541"/>
      <c r="K428" s="511">
        <f t="shared" si="72"/>
        <v>0</v>
      </c>
      <c r="L428" s="541"/>
      <c r="M428" s="541"/>
      <c r="N428" s="541"/>
      <c r="O428" s="541"/>
      <c r="P428" s="511">
        <f t="shared" si="73"/>
        <v>0</v>
      </c>
      <c r="Q428" s="541"/>
      <c r="R428" s="541"/>
      <c r="S428" s="541"/>
      <c r="T428" s="541"/>
      <c r="U428" s="586">
        <f t="shared" si="74"/>
        <v>0</v>
      </c>
      <c r="V428" s="687">
        <f t="shared" si="75"/>
        <v>0</v>
      </c>
      <c r="W428" s="541"/>
      <c r="X428" s="541"/>
      <c r="Y428" s="541"/>
      <c r="Z428" s="541"/>
      <c r="AA428" s="687">
        <f t="shared" si="76"/>
        <v>0</v>
      </c>
      <c r="AB428" s="541"/>
      <c r="AC428" s="541"/>
      <c r="AD428" s="541"/>
      <c r="AE428" s="541"/>
      <c r="AF428" s="687">
        <f t="shared" si="77"/>
        <v>0</v>
      </c>
      <c r="AG428" s="541"/>
      <c r="AH428" s="541"/>
      <c r="AI428" s="541"/>
      <c r="AJ428" s="541"/>
      <c r="AK428" s="586">
        <f t="shared" si="78"/>
        <v>0</v>
      </c>
    </row>
    <row r="429" spans="2:37" ht="33" customHeight="1" thickBot="1" x14ac:dyDescent="0.3">
      <c r="B429" s="433">
        <v>151</v>
      </c>
      <c r="C429" s="1134"/>
      <c r="D429" s="535" t="s">
        <v>67</v>
      </c>
      <c r="E429" s="536" t="s">
        <v>1500</v>
      </c>
      <c r="F429" s="511">
        <f t="shared" si="71"/>
        <v>0</v>
      </c>
      <c r="G429" s="523"/>
      <c r="H429" s="523"/>
      <c r="I429" s="523"/>
      <c r="J429" s="523"/>
      <c r="K429" s="511">
        <f t="shared" si="72"/>
        <v>0</v>
      </c>
      <c r="L429" s="523"/>
      <c r="M429" s="523"/>
      <c r="N429" s="523"/>
      <c r="O429" s="523"/>
      <c r="P429" s="511">
        <f t="shared" si="73"/>
        <v>0</v>
      </c>
      <c r="Q429" s="523"/>
      <c r="R429" s="523"/>
      <c r="S429" s="523"/>
      <c r="T429" s="523"/>
      <c r="U429" s="586">
        <f t="shared" si="74"/>
        <v>0</v>
      </c>
      <c r="V429" s="687">
        <f t="shared" si="75"/>
        <v>0</v>
      </c>
      <c r="W429" s="523"/>
      <c r="X429" s="523"/>
      <c r="Y429" s="523"/>
      <c r="Z429" s="523"/>
      <c r="AA429" s="687">
        <f t="shared" si="76"/>
        <v>0</v>
      </c>
      <c r="AB429" s="523"/>
      <c r="AC429" s="523"/>
      <c r="AD429" s="523"/>
      <c r="AE429" s="523"/>
      <c r="AF429" s="687">
        <f t="shared" si="77"/>
        <v>0</v>
      </c>
      <c r="AG429" s="523"/>
      <c r="AH429" s="523"/>
      <c r="AI429" s="523"/>
      <c r="AJ429" s="523"/>
      <c r="AK429" s="586">
        <f t="shared" si="78"/>
        <v>0</v>
      </c>
    </row>
    <row r="430" spans="2:37" ht="42" customHeight="1" thickBot="1" x14ac:dyDescent="0.3">
      <c r="B430" s="433">
        <v>152</v>
      </c>
      <c r="C430" s="1134"/>
      <c r="D430" s="535" t="s">
        <v>732</v>
      </c>
      <c r="E430" s="536" t="s">
        <v>1500</v>
      </c>
      <c r="F430" s="511">
        <f t="shared" si="71"/>
        <v>0</v>
      </c>
      <c r="G430" s="523"/>
      <c r="H430" s="523"/>
      <c r="I430" s="523"/>
      <c r="J430" s="523"/>
      <c r="K430" s="511">
        <f t="shared" si="72"/>
        <v>0</v>
      </c>
      <c r="L430" s="523"/>
      <c r="M430" s="523"/>
      <c r="N430" s="523"/>
      <c r="O430" s="523"/>
      <c r="P430" s="511">
        <f t="shared" si="73"/>
        <v>0</v>
      </c>
      <c r="Q430" s="523"/>
      <c r="R430" s="523"/>
      <c r="S430" s="523"/>
      <c r="T430" s="523"/>
      <c r="U430" s="586">
        <f t="shared" si="74"/>
        <v>0</v>
      </c>
      <c r="V430" s="687">
        <f t="shared" si="75"/>
        <v>0</v>
      </c>
      <c r="W430" s="523"/>
      <c r="X430" s="523"/>
      <c r="Y430" s="523"/>
      <c r="Z430" s="523"/>
      <c r="AA430" s="687">
        <f t="shared" si="76"/>
        <v>0</v>
      </c>
      <c r="AB430" s="523"/>
      <c r="AC430" s="523"/>
      <c r="AD430" s="523"/>
      <c r="AE430" s="523"/>
      <c r="AF430" s="687">
        <f t="shared" si="77"/>
        <v>0</v>
      </c>
      <c r="AG430" s="523"/>
      <c r="AH430" s="523"/>
      <c r="AI430" s="523"/>
      <c r="AJ430" s="523"/>
      <c r="AK430" s="586">
        <f t="shared" si="78"/>
        <v>0</v>
      </c>
    </row>
    <row r="431" spans="2:37" ht="54.95" customHeight="1" thickBot="1" x14ac:dyDescent="0.3">
      <c r="B431" s="433">
        <v>153</v>
      </c>
      <c r="C431" s="1134"/>
      <c r="D431" s="535" t="s">
        <v>733</v>
      </c>
      <c r="E431" s="536" t="s">
        <v>1500</v>
      </c>
      <c r="F431" s="511">
        <f t="shared" si="71"/>
        <v>0</v>
      </c>
      <c r="G431" s="523"/>
      <c r="H431" s="523"/>
      <c r="I431" s="523"/>
      <c r="J431" s="523"/>
      <c r="K431" s="511">
        <f t="shared" si="72"/>
        <v>0</v>
      </c>
      <c r="L431" s="523"/>
      <c r="M431" s="523"/>
      <c r="N431" s="523"/>
      <c r="O431" s="523"/>
      <c r="P431" s="511">
        <f t="shared" si="73"/>
        <v>0</v>
      </c>
      <c r="Q431" s="523"/>
      <c r="R431" s="523"/>
      <c r="S431" s="523"/>
      <c r="T431" s="523"/>
      <c r="U431" s="586">
        <f t="shared" si="74"/>
        <v>0</v>
      </c>
      <c r="V431" s="687">
        <f t="shared" si="75"/>
        <v>0</v>
      </c>
      <c r="W431" s="523"/>
      <c r="X431" s="523"/>
      <c r="Y431" s="523"/>
      <c r="Z431" s="523"/>
      <c r="AA431" s="687">
        <f t="shared" si="76"/>
        <v>0</v>
      </c>
      <c r="AB431" s="523"/>
      <c r="AC431" s="523"/>
      <c r="AD431" s="523"/>
      <c r="AE431" s="523"/>
      <c r="AF431" s="687">
        <f t="shared" si="77"/>
        <v>0</v>
      </c>
      <c r="AG431" s="523"/>
      <c r="AH431" s="523"/>
      <c r="AI431" s="523"/>
      <c r="AJ431" s="523"/>
      <c r="AK431" s="586">
        <f t="shared" si="78"/>
        <v>0</v>
      </c>
    </row>
    <row r="432" spans="2:37" ht="54.95" customHeight="1" thickBot="1" x14ac:dyDescent="0.3">
      <c r="B432" s="433">
        <v>154</v>
      </c>
      <c r="C432" s="1134"/>
      <c r="D432" s="535" t="s">
        <v>668</v>
      </c>
      <c r="E432" s="536" t="s">
        <v>1500</v>
      </c>
      <c r="F432" s="511">
        <f t="shared" si="71"/>
        <v>0</v>
      </c>
      <c r="G432" s="523"/>
      <c r="H432" s="523"/>
      <c r="I432" s="523"/>
      <c r="J432" s="523"/>
      <c r="K432" s="511">
        <f t="shared" si="72"/>
        <v>0</v>
      </c>
      <c r="L432" s="523"/>
      <c r="M432" s="523"/>
      <c r="N432" s="523"/>
      <c r="O432" s="523"/>
      <c r="P432" s="511">
        <f t="shared" si="73"/>
        <v>0</v>
      </c>
      <c r="Q432" s="523"/>
      <c r="R432" s="523"/>
      <c r="S432" s="523"/>
      <c r="T432" s="523"/>
      <c r="U432" s="586">
        <f t="shared" si="74"/>
        <v>0</v>
      </c>
      <c r="V432" s="687">
        <f t="shared" si="75"/>
        <v>0</v>
      </c>
      <c r="W432" s="523"/>
      <c r="X432" s="523"/>
      <c r="Y432" s="523"/>
      <c r="Z432" s="523"/>
      <c r="AA432" s="687">
        <f t="shared" si="76"/>
        <v>0</v>
      </c>
      <c r="AB432" s="523"/>
      <c r="AC432" s="523"/>
      <c r="AD432" s="523"/>
      <c r="AE432" s="523"/>
      <c r="AF432" s="687">
        <f t="shared" si="77"/>
        <v>0</v>
      </c>
      <c r="AG432" s="523"/>
      <c r="AH432" s="523"/>
      <c r="AI432" s="523"/>
      <c r="AJ432" s="523"/>
      <c r="AK432" s="586">
        <f t="shared" si="78"/>
        <v>0</v>
      </c>
    </row>
    <row r="433" spans="2:37" ht="54.95" customHeight="1" thickBot="1" x14ac:dyDescent="0.3">
      <c r="B433" s="433">
        <v>155</v>
      </c>
      <c r="C433" s="1134"/>
      <c r="D433" s="535" t="s">
        <v>669</v>
      </c>
      <c r="E433" s="536" t="s">
        <v>1500</v>
      </c>
      <c r="F433" s="511">
        <f t="shared" si="71"/>
        <v>0</v>
      </c>
      <c r="G433" s="523"/>
      <c r="H433" s="523"/>
      <c r="I433" s="523"/>
      <c r="J433" s="523"/>
      <c r="K433" s="511">
        <f t="shared" si="72"/>
        <v>0</v>
      </c>
      <c r="L433" s="523"/>
      <c r="M433" s="523"/>
      <c r="N433" s="523"/>
      <c r="O433" s="523"/>
      <c r="P433" s="511">
        <f t="shared" si="73"/>
        <v>0</v>
      </c>
      <c r="Q433" s="523"/>
      <c r="R433" s="523"/>
      <c r="S433" s="523"/>
      <c r="T433" s="523"/>
      <c r="U433" s="586">
        <f t="shared" si="74"/>
        <v>0</v>
      </c>
      <c r="V433" s="687">
        <f t="shared" si="75"/>
        <v>0</v>
      </c>
      <c r="W433" s="523"/>
      <c r="X433" s="523"/>
      <c r="Y433" s="523"/>
      <c r="Z433" s="523"/>
      <c r="AA433" s="687">
        <f t="shared" si="76"/>
        <v>0</v>
      </c>
      <c r="AB433" s="523"/>
      <c r="AC433" s="523"/>
      <c r="AD433" s="523"/>
      <c r="AE433" s="523"/>
      <c r="AF433" s="687">
        <f t="shared" si="77"/>
        <v>0</v>
      </c>
      <c r="AG433" s="523"/>
      <c r="AH433" s="523"/>
      <c r="AI433" s="523"/>
      <c r="AJ433" s="523"/>
      <c r="AK433" s="586">
        <f t="shared" si="78"/>
        <v>0</v>
      </c>
    </row>
    <row r="434" spans="2:37" ht="33" customHeight="1" thickBot="1" x14ac:dyDescent="0.3">
      <c r="B434" s="433">
        <v>156</v>
      </c>
      <c r="C434" s="1134"/>
      <c r="D434" s="537" t="s">
        <v>670</v>
      </c>
      <c r="E434" s="536" t="s">
        <v>1500</v>
      </c>
      <c r="F434" s="511">
        <f t="shared" si="71"/>
        <v>0</v>
      </c>
      <c r="G434" s="523"/>
      <c r="H434" s="523"/>
      <c r="I434" s="523"/>
      <c r="J434" s="523"/>
      <c r="K434" s="511">
        <f t="shared" si="72"/>
        <v>0</v>
      </c>
      <c r="L434" s="523"/>
      <c r="M434" s="523"/>
      <c r="N434" s="523"/>
      <c r="O434" s="523"/>
      <c r="P434" s="511">
        <f t="shared" si="73"/>
        <v>0</v>
      </c>
      <c r="Q434" s="523"/>
      <c r="R434" s="523"/>
      <c r="S434" s="523"/>
      <c r="T434" s="523"/>
      <c r="U434" s="586">
        <f t="shared" si="74"/>
        <v>0</v>
      </c>
      <c r="V434" s="687">
        <f t="shared" si="75"/>
        <v>0</v>
      </c>
      <c r="W434" s="523"/>
      <c r="X434" s="523"/>
      <c r="Y434" s="523"/>
      <c r="Z434" s="523"/>
      <c r="AA434" s="687">
        <f t="shared" si="76"/>
        <v>0</v>
      </c>
      <c r="AB434" s="523"/>
      <c r="AC434" s="523"/>
      <c r="AD434" s="523"/>
      <c r="AE434" s="523"/>
      <c r="AF434" s="687">
        <f t="shared" si="77"/>
        <v>0</v>
      </c>
      <c r="AG434" s="523"/>
      <c r="AH434" s="523"/>
      <c r="AI434" s="523"/>
      <c r="AJ434" s="523"/>
      <c r="AK434" s="586">
        <f t="shared" si="78"/>
        <v>0</v>
      </c>
    </row>
    <row r="435" spans="2:37" ht="33" customHeight="1" thickBot="1" x14ac:dyDescent="0.3">
      <c r="B435" s="433">
        <v>157</v>
      </c>
      <c r="C435" s="1134"/>
      <c r="D435" s="537" t="s">
        <v>68</v>
      </c>
      <c r="E435" s="536" t="s">
        <v>1500</v>
      </c>
      <c r="F435" s="511">
        <f t="shared" si="71"/>
        <v>0</v>
      </c>
      <c r="G435" s="523"/>
      <c r="H435" s="523"/>
      <c r="I435" s="523"/>
      <c r="J435" s="523"/>
      <c r="K435" s="511">
        <f t="shared" si="72"/>
        <v>0</v>
      </c>
      <c r="L435" s="523"/>
      <c r="M435" s="523"/>
      <c r="N435" s="523"/>
      <c r="O435" s="523"/>
      <c r="P435" s="511">
        <f t="shared" si="73"/>
        <v>0</v>
      </c>
      <c r="Q435" s="523"/>
      <c r="R435" s="523"/>
      <c r="S435" s="523"/>
      <c r="T435" s="523"/>
      <c r="U435" s="586">
        <f t="shared" si="74"/>
        <v>0</v>
      </c>
      <c r="V435" s="687">
        <f t="shared" si="75"/>
        <v>0</v>
      </c>
      <c r="W435" s="523"/>
      <c r="X435" s="523"/>
      <c r="Y435" s="523"/>
      <c r="Z435" s="523"/>
      <c r="AA435" s="687">
        <f t="shared" si="76"/>
        <v>0</v>
      </c>
      <c r="AB435" s="523"/>
      <c r="AC435" s="523"/>
      <c r="AD435" s="523"/>
      <c r="AE435" s="523"/>
      <c r="AF435" s="687">
        <f t="shared" si="77"/>
        <v>0</v>
      </c>
      <c r="AG435" s="523"/>
      <c r="AH435" s="523"/>
      <c r="AI435" s="523"/>
      <c r="AJ435" s="523"/>
      <c r="AK435" s="586">
        <f t="shared" si="78"/>
        <v>0</v>
      </c>
    </row>
    <row r="436" spans="2:37" ht="33" customHeight="1" thickBot="1" x14ac:dyDescent="0.3">
      <c r="B436" s="433">
        <v>158</v>
      </c>
      <c r="C436" s="1134"/>
      <c r="D436" s="537" t="s">
        <v>69</v>
      </c>
      <c r="E436" s="536" t="s">
        <v>1500</v>
      </c>
      <c r="F436" s="511">
        <f t="shared" si="71"/>
        <v>0</v>
      </c>
      <c r="G436" s="523"/>
      <c r="H436" s="523"/>
      <c r="I436" s="523"/>
      <c r="J436" s="523"/>
      <c r="K436" s="511">
        <f t="shared" si="72"/>
        <v>0</v>
      </c>
      <c r="L436" s="523"/>
      <c r="M436" s="523"/>
      <c r="N436" s="523"/>
      <c r="O436" s="523"/>
      <c r="P436" s="511">
        <f t="shared" si="73"/>
        <v>0</v>
      </c>
      <c r="Q436" s="523"/>
      <c r="R436" s="523"/>
      <c r="S436" s="523"/>
      <c r="T436" s="523"/>
      <c r="U436" s="586">
        <f t="shared" si="74"/>
        <v>0</v>
      </c>
      <c r="V436" s="687">
        <f t="shared" si="75"/>
        <v>0</v>
      </c>
      <c r="W436" s="523"/>
      <c r="X436" s="523"/>
      <c r="Y436" s="523"/>
      <c r="Z436" s="523"/>
      <c r="AA436" s="687">
        <f t="shared" si="76"/>
        <v>0</v>
      </c>
      <c r="AB436" s="523"/>
      <c r="AC436" s="523"/>
      <c r="AD436" s="523"/>
      <c r="AE436" s="523"/>
      <c r="AF436" s="687">
        <f t="shared" si="77"/>
        <v>0</v>
      </c>
      <c r="AG436" s="523"/>
      <c r="AH436" s="523"/>
      <c r="AI436" s="523"/>
      <c r="AJ436" s="523"/>
      <c r="AK436" s="586">
        <f t="shared" si="78"/>
        <v>0</v>
      </c>
    </row>
    <row r="437" spans="2:37" ht="33" customHeight="1" thickBot="1" x14ac:dyDescent="0.3">
      <c r="B437" s="433">
        <v>159</v>
      </c>
      <c r="C437" s="1134"/>
      <c r="D437" s="537" t="s">
        <v>70</v>
      </c>
      <c r="E437" s="536" t="s">
        <v>1500</v>
      </c>
      <c r="F437" s="511">
        <f t="shared" si="71"/>
        <v>0</v>
      </c>
      <c r="G437" s="523"/>
      <c r="H437" s="523"/>
      <c r="I437" s="523"/>
      <c r="J437" s="523"/>
      <c r="K437" s="511">
        <f t="shared" si="72"/>
        <v>0</v>
      </c>
      <c r="L437" s="523"/>
      <c r="M437" s="523"/>
      <c r="N437" s="523"/>
      <c r="O437" s="523"/>
      <c r="P437" s="511">
        <f t="shared" si="73"/>
        <v>0</v>
      </c>
      <c r="Q437" s="523"/>
      <c r="R437" s="523"/>
      <c r="S437" s="523"/>
      <c r="T437" s="523"/>
      <c r="U437" s="586">
        <f t="shared" si="74"/>
        <v>0</v>
      </c>
      <c r="V437" s="687">
        <f t="shared" si="75"/>
        <v>0</v>
      </c>
      <c r="W437" s="523"/>
      <c r="X437" s="523"/>
      <c r="Y437" s="523"/>
      <c r="Z437" s="523"/>
      <c r="AA437" s="687">
        <f t="shared" si="76"/>
        <v>0</v>
      </c>
      <c r="AB437" s="523"/>
      <c r="AC437" s="523"/>
      <c r="AD437" s="523"/>
      <c r="AE437" s="523"/>
      <c r="AF437" s="687">
        <f t="shared" si="77"/>
        <v>0</v>
      </c>
      <c r="AG437" s="523"/>
      <c r="AH437" s="523"/>
      <c r="AI437" s="523"/>
      <c r="AJ437" s="523"/>
      <c r="AK437" s="586">
        <f t="shared" si="78"/>
        <v>0</v>
      </c>
    </row>
    <row r="438" spans="2:37" ht="33" customHeight="1" thickBot="1" x14ac:dyDescent="0.3">
      <c r="B438" s="433">
        <v>160</v>
      </c>
      <c r="C438" s="1134"/>
      <c r="D438" s="537" t="s">
        <v>71</v>
      </c>
      <c r="E438" s="536" t="s">
        <v>1500</v>
      </c>
      <c r="F438" s="511">
        <f t="shared" si="71"/>
        <v>0</v>
      </c>
      <c r="G438" s="523"/>
      <c r="H438" s="523"/>
      <c r="I438" s="523"/>
      <c r="J438" s="523"/>
      <c r="K438" s="511">
        <f t="shared" si="72"/>
        <v>0</v>
      </c>
      <c r="L438" s="523"/>
      <c r="M438" s="523"/>
      <c r="N438" s="523"/>
      <c r="O438" s="523"/>
      <c r="P438" s="511">
        <f t="shared" si="73"/>
        <v>0</v>
      </c>
      <c r="Q438" s="523"/>
      <c r="R438" s="523"/>
      <c r="S438" s="523"/>
      <c r="T438" s="523"/>
      <c r="U438" s="586">
        <f t="shared" si="74"/>
        <v>0</v>
      </c>
      <c r="V438" s="687">
        <f t="shared" si="75"/>
        <v>0</v>
      </c>
      <c r="W438" s="523"/>
      <c r="X438" s="523"/>
      <c r="Y438" s="523"/>
      <c r="Z438" s="523"/>
      <c r="AA438" s="687">
        <f t="shared" si="76"/>
        <v>0</v>
      </c>
      <c r="AB438" s="523"/>
      <c r="AC438" s="523"/>
      <c r="AD438" s="523"/>
      <c r="AE438" s="523"/>
      <c r="AF438" s="687">
        <f t="shared" si="77"/>
        <v>0</v>
      </c>
      <c r="AG438" s="523"/>
      <c r="AH438" s="523"/>
      <c r="AI438" s="523"/>
      <c r="AJ438" s="523"/>
      <c r="AK438" s="586">
        <f t="shared" si="78"/>
        <v>0</v>
      </c>
    </row>
    <row r="439" spans="2:37" ht="42" customHeight="1" thickBot="1" x14ac:dyDescent="0.3">
      <c r="B439" s="433">
        <v>161</v>
      </c>
      <c r="C439" s="1134"/>
      <c r="D439" s="535" t="s">
        <v>671</v>
      </c>
      <c r="E439" s="536" t="s">
        <v>1500</v>
      </c>
      <c r="F439" s="511">
        <f t="shared" si="71"/>
        <v>0</v>
      </c>
      <c r="G439" s="523"/>
      <c r="H439" s="523"/>
      <c r="I439" s="523"/>
      <c r="J439" s="523"/>
      <c r="K439" s="511">
        <f t="shared" si="72"/>
        <v>0</v>
      </c>
      <c r="L439" s="523"/>
      <c r="M439" s="523"/>
      <c r="N439" s="523"/>
      <c r="O439" s="523"/>
      <c r="P439" s="511">
        <f t="shared" si="73"/>
        <v>0</v>
      </c>
      <c r="Q439" s="523"/>
      <c r="R439" s="523"/>
      <c r="S439" s="523"/>
      <c r="T439" s="523"/>
      <c r="U439" s="586">
        <f t="shared" si="74"/>
        <v>0</v>
      </c>
      <c r="V439" s="687">
        <f t="shared" si="75"/>
        <v>0</v>
      </c>
      <c r="W439" s="523"/>
      <c r="X439" s="523"/>
      <c r="Y439" s="523"/>
      <c r="Z439" s="523"/>
      <c r="AA439" s="687">
        <f t="shared" si="76"/>
        <v>0</v>
      </c>
      <c r="AB439" s="523"/>
      <c r="AC439" s="523"/>
      <c r="AD439" s="523"/>
      <c r="AE439" s="523"/>
      <c r="AF439" s="687">
        <f t="shared" si="77"/>
        <v>0</v>
      </c>
      <c r="AG439" s="523"/>
      <c r="AH439" s="523"/>
      <c r="AI439" s="523"/>
      <c r="AJ439" s="523"/>
      <c r="AK439" s="586">
        <f t="shared" si="78"/>
        <v>0</v>
      </c>
    </row>
    <row r="440" spans="2:37" ht="69" customHeight="1" thickBot="1" x14ac:dyDescent="0.3">
      <c r="B440" s="433">
        <v>162</v>
      </c>
      <c r="C440" s="1134"/>
      <c r="D440" s="535" t="s">
        <v>672</v>
      </c>
      <c r="E440" s="536" t="s">
        <v>1500</v>
      </c>
      <c r="F440" s="511">
        <f t="shared" si="71"/>
        <v>0</v>
      </c>
      <c r="G440" s="523"/>
      <c r="H440" s="523"/>
      <c r="I440" s="523"/>
      <c r="J440" s="523"/>
      <c r="K440" s="511">
        <f t="shared" si="72"/>
        <v>0</v>
      </c>
      <c r="L440" s="523"/>
      <c r="M440" s="523"/>
      <c r="N440" s="523"/>
      <c r="O440" s="523"/>
      <c r="P440" s="511">
        <f t="shared" si="73"/>
        <v>0</v>
      </c>
      <c r="Q440" s="523"/>
      <c r="R440" s="523"/>
      <c r="S440" s="523"/>
      <c r="T440" s="523"/>
      <c r="U440" s="586">
        <f t="shared" si="74"/>
        <v>0</v>
      </c>
      <c r="V440" s="687">
        <f t="shared" si="75"/>
        <v>0</v>
      </c>
      <c r="W440" s="523"/>
      <c r="X440" s="523"/>
      <c r="Y440" s="523"/>
      <c r="Z440" s="523"/>
      <c r="AA440" s="687">
        <f t="shared" si="76"/>
        <v>0</v>
      </c>
      <c r="AB440" s="523"/>
      <c r="AC440" s="523"/>
      <c r="AD440" s="523"/>
      <c r="AE440" s="523"/>
      <c r="AF440" s="687">
        <f t="shared" si="77"/>
        <v>0</v>
      </c>
      <c r="AG440" s="523"/>
      <c r="AH440" s="523"/>
      <c r="AI440" s="523"/>
      <c r="AJ440" s="523"/>
      <c r="AK440" s="586">
        <f t="shared" si="78"/>
        <v>0</v>
      </c>
    </row>
    <row r="441" spans="2:37" ht="54.95" customHeight="1" thickBot="1" x14ac:dyDescent="0.3">
      <c r="B441" s="433">
        <v>163</v>
      </c>
      <c r="C441" s="1134"/>
      <c r="D441" s="535" t="s">
        <v>673</v>
      </c>
      <c r="E441" s="536" t="s">
        <v>1500</v>
      </c>
      <c r="F441" s="511">
        <f t="shared" si="71"/>
        <v>0</v>
      </c>
      <c r="G441" s="523"/>
      <c r="H441" s="523"/>
      <c r="I441" s="523"/>
      <c r="J441" s="523"/>
      <c r="K441" s="511">
        <f t="shared" si="72"/>
        <v>0</v>
      </c>
      <c r="L441" s="523"/>
      <c r="M441" s="523"/>
      <c r="N441" s="523"/>
      <c r="O441" s="523"/>
      <c r="P441" s="511">
        <f t="shared" si="73"/>
        <v>0</v>
      </c>
      <c r="Q441" s="523"/>
      <c r="R441" s="523"/>
      <c r="S441" s="523"/>
      <c r="T441" s="523"/>
      <c r="U441" s="586">
        <f t="shared" si="74"/>
        <v>0</v>
      </c>
      <c r="V441" s="687">
        <f t="shared" si="75"/>
        <v>0</v>
      </c>
      <c r="W441" s="523"/>
      <c r="X441" s="523"/>
      <c r="Y441" s="523"/>
      <c r="Z441" s="523"/>
      <c r="AA441" s="687">
        <f t="shared" si="76"/>
        <v>0</v>
      </c>
      <c r="AB441" s="523"/>
      <c r="AC441" s="523"/>
      <c r="AD441" s="523"/>
      <c r="AE441" s="523"/>
      <c r="AF441" s="687">
        <f t="shared" si="77"/>
        <v>0</v>
      </c>
      <c r="AG441" s="523"/>
      <c r="AH441" s="523"/>
      <c r="AI441" s="523"/>
      <c r="AJ441" s="523"/>
      <c r="AK441" s="586">
        <f t="shared" si="78"/>
        <v>0</v>
      </c>
    </row>
    <row r="442" spans="2:37" ht="54.95" customHeight="1" thickBot="1" x14ac:dyDescent="0.3">
      <c r="B442" s="433">
        <v>164</v>
      </c>
      <c r="C442" s="1134"/>
      <c r="D442" s="535" t="s">
        <v>734</v>
      </c>
      <c r="E442" s="536" t="s">
        <v>1500</v>
      </c>
      <c r="F442" s="511">
        <f t="shared" si="71"/>
        <v>0</v>
      </c>
      <c r="G442" s="523"/>
      <c r="H442" s="523"/>
      <c r="I442" s="523"/>
      <c r="J442" s="523"/>
      <c r="K442" s="511">
        <f t="shared" si="72"/>
        <v>0</v>
      </c>
      <c r="L442" s="523"/>
      <c r="M442" s="523"/>
      <c r="N442" s="523"/>
      <c r="O442" s="523"/>
      <c r="P442" s="511">
        <f t="shared" si="73"/>
        <v>0</v>
      </c>
      <c r="Q442" s="523"/>
      <c r="R442" s="523"/>
      <c r="S442" s="523"/>
      <c r="T442" s="523"/>
      <c r="U442" s="586">
        <f t="shared" si="74"/>
        <v>0</v>
      </c>
      <c r="V442" s="687">
        <f t="shared" si="75"/>
        <v>0</v>
      </c>
      <c r="W442" s="523"/>
      <c r="X442" s="523"/>
      <c r="Y442" s="523"/>
      <c r="Z442" s="523"/>
      <c r="AA442" s="687">
        <f t="shared" si="76"/>
        <v>0</v>
      </c>
      <c r="AB442" s="523"/>
      <c r="AC442" s="523"/>
      <c r="AD442" s="523"/>
      <c r="AE442" s="523"/>
      <c r="AF442" s="687">
        <f t="shared" si="77"/>
        <v>0</v>
      </c>
      <c r="AG442" s="523"/>
      <c r="AH442" s="523"/>
      <c r="AI442" s="523"/>
      <c r="AJ442" s="523"/>
      <c r="AK442" s="586">
        <f t="shared" si="78"/>
        <v>0</v>
      </c>
    </row>
    <row r="443" spans="2:37" ht="33" customHeight="1" thickBot="1" x14ac:dyDescent="0.3">
      <c r="B443" s="433">
        <v>165</v>
      </c>
      <c r="C443" s="1134"/>
      <c r="D443" s="535" t="s">
        <v>72</v>
      </c>
      <c r="E443" s="536" t="s">
        <v>1500</v>
      </c>
      <c r="F443" s="511">
        <f t="shared" si="71"/>
        <v>0</v>
      </c>
      <c r="G443" s="523"/>
      <c r="H443" s="523"/>
      <c r="I443" s="523"/>
      <c r="J443" s="523"/>
      <c r="K443" s="511">
        <f t="shared" si="72"/>
        <v>0</v>
      </c>
      <c r="L443" s="523"/>
      <c r="M443" s="523"/>
      <c r="N443" s="523"/>
      <c r="O443" s="523"/>
      <c r="P443" s="511">
        <f t="shared" si="73"/>
        <v>0</v>
      </c>
      <c r="Q443" s="523"/>
      <c r="R443" s="523"/>
      <c r="S443" s="523"/>
      <c r="T443" s="523"/>
      <c r="U443" s="586">
        <f t="shared" si="74"/>
        <v>0</v>
      </c>
      <c r="V443" s="687">
        <f t="shared" si="75"/>
        <v>0</v>
      </c>
      <c r="W443" s="523"/>
      <c r="X443" s="523"/>
      <c r="Y443" s="523"/>
      <c r="Z443" s="523"/>
      <c r="AA443" s="687">
        <f t="shared" si="76"/>
        <v>0</v>
      </c>
      <c r="AB443" s="523"/>
      <c r="AC443" s="523"/>
      <c r="AD443" s="523"/>
      <c r="AE443" s="523"/>
      <c r="AF443" s="687">
        <f t="shared" si="77"/>
        <v>0</v>
      </c>
      <c r="AG443" s="523"/>
      <c r="AH443" s="523"/>
      <c r="AI443" s="523"/>
      <c r="AJ443" s="523"/>
      <c r="AK443" s="586">
        <f t="shared" si="78"/>
        <v>0</v>
      </c>
    </row>
    <row r="444" spans="2:37" ht="33" customHeight="1" thickBot="1" x14ac:dyDescent="0.3">
      <c r="B444" s="433">
        <v>166</v>
      </c>
      <c r="C444" s="1134"/>
      <c r="D444" s="535" t="s">
        <v>735</v>
      </c>
      <c r="E444" s="536" t="s">
        <v>1500</v>
      </c>
      <c r="F444" s="511">
        <f t="shared" si="71"/>
        <v>0</v>
      </c>
      <c r="G444" s="523"/>
      <c r="H444" s="523"/>
      <c r="I444" s="523"/>
      <c r="J444" s="523"/>
      <c r="K444" s="511">
        <f t="shared" si="72"/>
        <v>0</v>
      </c>
      <c r="L444" s="523"/>
      <c r="M444" s="523"/>
      <c r="N444" s="523"/>
      <c r="O444" s="523"/>
      <c r="P444" s="511">
        <f t="shared" si="73"/>
        <v>0</v>
      </c>
      <c r="Q444" s="523"/>
      <c r="R444" s="523"/>
      <c r="S444" s="523"/>
      <c r="T444" s="523"/>
      <c r="U444" s="586">
        <f t="shared" si="74"/>
        <v>0</v>
      </c>
      <c r="V444" s="687">
        <f t="shared" si="75"/>
        <v>0</v>
      </c>
      <c r="W444" s="523"/>
      <c r="X444" s="523"/>
      <c r="Y444" s="523"/>
      <c r="Z444" s="523"/>
      <c r="AA444" s="687">
        <f t="shared" si="76"/>
        <v>0</v>
      </c>
      <c r="AB444" s="523"/>
      <c r="AC444" s="523"/>
      <c r="AD444" s="523"/>
      <c r="AE444" s="523"/>
      <c r="AF444" s="687">
        <f t="shared" si="77"/>
        <v>0</v>
      </c>
      <c r="AG444" s="523"/>
      <c r="AH444" s="523"/>
      <c r="AI444" s="523"/>
      <c r="AJ444" s="523"/>
      <c r="AK444" s="586">
        <f t="shared" si="78"/>
        <v>0</v>
      </c>
    </row>
    <row r="445" spans="2:37" ht="33" customHeight="1" thickBot="1" x14ac:dyDescent="0.3">
      <c r="B445" s="433">
        <v>167</v>
      </c>
      <c r="C445" s="1134"/>
      <c r="D445" s="538" t="s">
        <v>736</v>
      </c>
      <c r="E445" s="536" t="s">
        <v>1500</v>
      </c>
      <c r="F445" s="511">
        <f t="shared" si="71"/>
        <v>0</v>
      </c>
      <c r="G445" s="523"/>
      <c r="H445" s="523"/>
      <c r="I445" s="523"/>
      <c r="J445" s="523"/>
      <c r="K445" s="511">
        <f t="shared" si="72"/>
        <v>0</v>
      </c>
      <c r="L445" s="523"/>
      <c r="M445" s="523"/>
      <c r="N445" s="523"/>
      <c r="O445" s="523"/>
      <c r="P445" s="511">
        <f t="shared" si="73"/>
        <v>0</v>
      </c>
      <c r="Q445" s="523"/>
      <c r="R445" s="523"/>
      <c r="S445" s="523"/>
      <c r="T445" s="523"/>
      <c r="U445" s="586">
        <f t="shared" si="74"/>
        <v>0</v>
      </c>
      <c r="V445" s="687">
        <f t="shared" si="75"/>
        <v>0</v>
      </c>
      <c r="W445" s="523"/>
      <c r="X445" s="523"/>
      <c r="Y445" s="523"/>
      <c r="Z445" s="523"/>
      <c r="AA445" s="687">
        <f t="shared" si="76"/>
        <v>0</v>
      </c>
      <c r="AB445" s="523"/>
      <c r="AC445" s="523"/>
      <c r="AD445" s="523"/>
      <c r="AE445" s="523"/>
      <c r="AF445" s="687">
        <f t="shared" si="77"/>
        <v>0</v>
      </c>
      <c r="AG445" s="523"/>
      <c r="AH445" s="523"/>
      <c r="AI445" s="523"/>
      <c r="AJ445" s="523"/>
      <c r="AK445" s="586">
        <f t="shared" si="78"/>
        <v>0</v>
      </c>
    </row>
    <row r="446" spans="2:37" ht="33" customHeight="1" thickBot="1" x14ac:dyDescent="0.3">
      <c r="B446" s="433">
        <v>168</v>
      </c>
      <c r="C446" s="1134"/>
      <c r="D446" s="535" t="s">
        <v>73</v>
      </c>
      <c r="E446" s="536" t="s">
        <v>1500</v>
      </c>
      <c r="F446" s="511">
        <f t="shared" si="71"/>
        <v>0</v>
      </c>
      <c r="G446" s="523"/>
      <c r="H446" s="523"/>
      <c r="I446" s="523"/>
      <c r="J446" s="523"/>
      <c r="K446" s="511">
        <f t="shared" si="72"/>
        <v>0</v>
      </c>
      <c r="L446" s="523"/>
      <c r="M446" s="523"/>
      <c r="N446" s="523"/>
      <c r="O446" s="523"/>
      <c r="P446" s="511">
        <f t="shared" si="73"/>
        <v>0</v>
      </c>
      <c r="Q446" s="523"/>
      <c r="R446" s="523"/>
      <c r="S446" s="523"/>
      <c r="T446" s="523"/>
      <c r="U446" s="586">
        <f t="shared" si="74"/>
        <v>0</v>
      </c>
      <c r="V446" s="687">
        <f t="shared" si="75"/>
        <v>0</v>
      </c>
      <c r="W446" s="523"/>
      <c r="X446" s="523"/>
      <c r="Y446" s="523"/>
      <c r="Z446" s="523"/>
      <c r="AA446" s="687">
        <f t="shared" si="76"/>
        <v>0</v>
      </c>
      <c r="AB446" s="523"/>
      <c r="AC446" s="523"/>
      <c r="AD446" s="523"/>
      <c r="AE446" s="523"/>
      <c r="AF446" s="687">
        <f t="shared" si="77"/>
        <v>0</v>
      </c>
      <c r="AG446" s="523"/>
      <c r="AH446" s="523"/>
      <c r="AI446" s="523"/>
      <c r="AJ446" s="523"/>
      <c r="AK446" s="586">
        <f t="shared" si="78"/>
        <v>0</v>
      </c>
    </row>
    <row r="447" spans="2:37" ht="33" customHeight="1" thickBot="1" x14ac:dyDescent="0.3">
      <c r="B447" s="433">
        <v>169</v>
      </c>
      <c r="C447" s="1134"/>
      <c r="D447" s="535" t="s">
        <v>74</v>
      </c>
      <c r="E447" s="536" t="s">
        <v>1500</v>
      </c>
      <c r="F447" s="511">
        <f t="shared" si="71"/>
        <v>0</v>
      </c>
      <c r="G447" s="523"/>
      <c r="H447" s="523"/>
      <c r="I447" s="523"/>
      <c r="J447" s="523"/>
      <c r="K447" s="511">
        <f t="shared" si="72"/>
        <v>0</v>
      </c>
      <c r="L447" s="523"/>
      <c r="M447" s="523"/>
      <c r="N447" s="523"/>
      <c r="O447" s="523"/>
      <c r="P447" s="511">
        <f t="shared" si="73"/>
        <v>0</v>
      </c>
      <c r="Q447" s="523"/>
      <c r="R447" s="523"/>
      <c r="S447" s="523"/>
      <c r="T447" s="523"/>
      <c r="U447" s="586">
        <f t="shared" si="74"/>
        <v>0</v>
      </c>
      <c r="V447" s="687">
        <f t="shared" si="75"/>
        <v>0</v>
      </c>
      <c r="W447" s="523"/>
      <c r="X447" s="523"/>
      <c r="Y447" s="523"/>
      <c r="Z447" s="523"/>
      <c r="AA447" s="687">
        <f t="shared" si="76"/>
        <v>0</v>
      </c>
      <c r="AB447" s="523"/>
      <c r="AC447" s="523"/>
      <c r="AD447" s="523"/>
      <c r="AE447" s="523"/>
      <c r="AF447" s="687">
        <f t="shared" si="77"/>
        <v>0</v>
      </c>
      <c r="AG447" s="523"/>
      <c r="AH447" s="523"/>
      <c r="AI447" s="523"/>
      <c r="AJ447" s="523"/>
      <c r="AK447" s="586">
        <f t="shared" si="78"/>
        <v>0</v>
      </c>
    </row>
    <row r="448" spans="2:37" ht="33" customHeight="1" thickBot="1" x14ac:dyDescent="0.3">
      <c r="B448" s="433">
        <v>170</v>
      </c>
      <c r="C448" s="1134"/>
      <c r="D448" s="535" t="s">
        <v>75</v>
      </c>
      <c r="E448" s="536" t="s">
        <v>1500</v>
      </c>
      <c r="F448" s="511">
        <f t="shared" si="71"/>
        <v>0</v>
      </c>
      <c r="G448" s="523"/>
      <c r="H448" s="523"/>
      <c r="I448" s="523"/>
      <c r="J448" s="523"/>
      <c r="K448" s="511">
        <f t="shared" si="72"/>
        <v>0</v>
      </c>
      <c r="L448" s="523"/>
      <c r="M448" s="523"/>
      <c r="N448" s="523"/>
      <c r="O448" s="523"/>
      <c r="P448" s="511">
        <f t="shared" si="73"/>
        <v>0</v>
      </c>
      <c r="Q448" s="523"/>
      <c r="R448" s="523"/>
      <c r="S448" s="523"/>
      <c r="T448" s="523"/>
      <c r="U448" s="586">
        <f t="shared" si="74"/>
        <v>0</v>
      </c>
      <c r="V448" s="687">
        <f t="shared" si="75"/>
        <v>0</v>
      </c>
      <c r="W448" s="523"/>
      <c r="X448" s="523"/>
      <c r="Y448" s="523"/>
      <c r="Z448" s="523"/>
      <c r="AA448" s="687">
        <f t="shared" si="76"/>
        <v>0</v>
      </c>
      <c r="AB448" s="523"/>
      <c r="AC448" s="523"/>
      <c r="AD448" s="523"/>
      <c r="AE448" s="523"/>
      <c r="AF448" s="687">
        <f t="shared" si="77"/>
        <v>0</v>
      </c>
      <c r="AG448" s="523"/>
      <c r="AH448" s="523"/>
      <c r="AI448" s="523"/>
      <c r="AJ448" s="523"/>
      <c r="AK448" s="586">
        <f t="shared" si="78"/>
        <v>0</v>
      </c>
    </row>
    <row r="449" spans="2:37" ht="33" customHeight="1" thickBot="1" x14ac:dyDescent="0.3">
      <c r="B449" s="433">
        <v>171</v>
      </c>
      <c r="C449" s="1134"/>
      <c r="D449" s="535" t="s">
        <v>580</v>
      </c>
      <c r="E449" s="536" t="s">
        <v>1500</v>
      </c>
      <c r="F449" s="511">
        <f t="shared" si="71"/>
        <v>0</v>
      </c>
      <c r="G449" s="523"/>
      <c r="H449" s="523"/>
      <c r="I449" s="523"/>
      <c r="J449" s="523"/>
      <c r="K449" s="511">
        <f t="shared" si="72"/>
        <v>0</v>
      </c>
      <c r="L449" s="523"/>
      <c r="M449" s="523"/>
      <c r="N449" s="523"/>
      <c r="O449" s="523"/>
      <c r="P449" s="511">
        <f t="shared" si="73"/>
        <v>0</v>
      </c>
      <c r="Q449" s="523"/>
      <c r="R449" s="523"/>
      <c r="S449" s="523"/>
      <c r="T449" s="523"/>
      <c r="U449" s="586">
        <f t="shared" si="74"/>
        <v>0</v>
      </c>
      <c r="V449" s="687">
        <f t="shared" si="75"/>
        <v>0</v>
      </c>
      <c r="W449" s="523"/>
      <c r="X449" s="523"/>
      <c r="Y449" s="523"/>
      <c r="Z449" s="523"/>
      <c r="AA449" s="687">
        <f t="shared" si="76"/>
        <v>0</v>
      </c>
      <c r="AB449" s="523"/>
      <c r="AC449" s="523"/>
      <c r="AD449" s="523"/>
      <c r="AE449" s="523"/>
      <c r="AF449" s="687">
        <f t="shared" si="77"/>
        <v>0</v>
      </c>
      <c r="AG449" s="523"/>
      <c r="AH449" s="523"/>
      <c r="AI449" s="523"/>
      <c r="AJ449" s="523"/>
      <c r="AK449" s="586">
        <f t="shared" si="78"/>
        <v>0</v>
      </c>
    </row>
    <row r="450" spans="2:37" ht="33" customHeight="1" thickBot="1" x14ac:dyDescent="0.3">
      <c r="B450" s="433">
        <v>172</v>
      </c>
      <c r="C450" s="1134"/>
      <c r="D450" s="535" t="s">
        <v>674</v>
      </c>
      <c r="E450" s="536" t="s">
        <v>1500</v>
      </c>
      <c r="F450" s="511">
        <f t="shared" si="71"/>
        <v>0</v>
      </c>
      <c r="G450" s="523"/>
      <c r="H450" s="523"/>
      <c r="I450" s="523"/>
      <c r="J450" s="523"/>
      <c r="K450" s="511">
        <f t="shared" si="72"/>
        <v>0</v>
      </c>
      <c r="L450" s="523"/>
      <c r="M450" s="523"/>
      <c r="N450" s="523"/>
      <c r="O450" s="523"/>
      <c r="P450" s="511">
        <f t="shared" si="73"/>
        <v>0</v>
      </c>
      <c r="Q450" s="523"/>
      <c r="R450" s="523"/>
      <c r="S450" s="523"/>
      <c r="T450" s="523"/>
      <c r="U450" s="586">
        <f t="shared" si="74"/>
        <v>0</v>
      </c>
      <c r="V450" s="687">
        <f t="shared" si="75"/>
        <v>0</v>
      </c>
      <c r="W450" s="523"/>
      <c r="X450" s="523"/>
      <c r="Y450" s="523"/>
      <c r="Z450" s="523"/>
      <c r="AA450" s="687">
        <f t="shared" si="76"/>
        <v>0</v>
      </c>
      <c r="AB450" s="523"/>
      <c r="AC450" s="523"/>
      <c r="AD450" s="523"/>
      <c r="AE450" s="523"/>
      <c r="AF450" s="687">
        <f t="shared" si="77"/>
        <v>0</v>
      </c>
      <c r="AG450" s="523"/>
      <c r="AH450" s="523"/>
      <c r="AI450" s="523"/>
      <c r="AJ450" s="523"/>
      <c r="AK450" s="586">
        <f t="shared" si="78"/>
        <v>0</v>
      </c>
    </row>
    <row r="451" spans="2:37" ht="33" customHeight="1" thickBot="1" x14ac:dyDescent="0.3">
      <c r="B451" s="433">
        <v>173</v>
      </c>
      <c r="C451" s="1134"/>
      <c r="D451" s="535" t="s">
        <v>76</v>
      </c>
      <c r="E451" s="536" t="s">
        <v>1500</v>
      </c>
      <c r="F451" s="511">
        <f t="shared" si="71"/>
        <v>0</v>
      </c>
      <c r="G451" s="523"/>
      <c r="H451" s="523"/>
      <c r="I451" s="523"/>
      <c r="J451" s="523"/>
      <c r="K451" s="511">
        <f t="shared" si="72"/>
        <v>0</v>
      </c>
      <c r="L451" s="523"/>
      <c r="M451" s="523"/>
      <c r="N451" s="523"/>
      <c r="O451" s="523"/>
      <c r="P451" s="511">
        <f t="shared" si="73"/>
        <v>0</v>
      </c>
      <c r="Q451" s="523"/>
      <c r="R451" s="523"/>
      <c r="S451" s="523"/>
      <c r="T451" s="523"/>
      <c r="U451" s="586">
        <f t="shared" si="74"/>
        <v>0</v>
      </c>
      <c r="V451" s="687">
        <f t="shared" si="75"/>
        <v>0</v>
      </c>
      <c r="W451" s="523"/>
      <c r="X451" s="523"/>
      <c r="Y451" s="523"/>
      <c r="Z451" s="523"/>
      <c r="AA451" s="687">
        <f t="shared" si="76"/>
        <v>0</v>
      </c>
      <c r="AB451" s="523"/>
      <c r="AC451" s="523"/>
      <c r="AD451" s="523"/>
      <c r="AE451" s="523"/>
      <c r="AF451" s="687">
        <f t="shared" si="77"/>
        <v>0</v>
      </c>
      <c r="AG451" s="523"/>
      <c r="AH451" s="523"/>
      <c r="AI451" s="523"/>
      <c r="AJ451" s="523"/>
      <c r="AK451" s="586">
        <f t="shared" si="78"/>
        <v>0</v>
      </c>
    </row>
    <row r="452" spans="2:37" ht="33" customHeight="1" thickBot="1" x14ac:dyDescent="0.3">
      <c r="B452" s="433">
        <v>174</v>
      </c>
      <c r="C452" s="1134"/>
      <c r="D452" s="535" t="s">
        <v>77</v>
      </c>
      <c r="E452" s="536" t="s">
        <v>1500</v>
      </c>
      <c r="F452" s="511">
        <f t="shared" si="71"/>
        <v>0</v>
      </c>
      <c r="G452" s="523"/>
      <c r="H452" s="523"/>
      <c r="I452" s="523"/>
      <c r="J452" s="523"/>
      <c r="K452" s="511">
        <f t="shared" si="72"/>
        <v>0</v>
      </c>
      <c r="L452" s="523"/>
      <c r="M452" s="523"/>
      <c r="N452" s="523"/>
      <c r="O452" s="523"/>
      <c r="P452" s="511">
        <f t="shared" si="73"/>
        <v>0</v>
      </c>
      <c r="Q452" s="523"/>
      <c r="R452" s="523"/>
      <c r="S452" s="523"/>
      <c r="T452" s="523"/>
      <c r="U452" s="586">
        <f t="shared" si="74"/>
        <v>0</v>
      </c>
      <c r="V452" s="687">
        <f t="shared" si="75"/>
        <v>0</v>
      </c>
      <c r="W452" s="523"/>
      <c r="X452" s="523"/>
      <c r="Y452" s="523"/>
      <c r="Z452" s="523"/>
      <c r="AA452" s="687">
        <f t="shared" si="76"/>
        <v>0</v>
      </c>
      <c r="AB452" s="523"/>
      <c r="AC452" s="523"/>
      <c r="AD452" s="523"/>
      <c r="AE452" s="523"/>
      <c r="AF452" s="687">
        <f t="shared" si="77"/>
        <v>0</v>
      </c>
      <c r="AG452" s="523"/>
      <c r="AH452" s="523"/>
      <c r="AI452" s="523"/>
      <c r="AJ452" s="523"/>
      <c r="AK452" s="586">
        <f t="shared" si="78"/>
        <v>0</v>
      </c>
    </row>
    <row r="453" spans="2:37" ht="33" customHeight="1" thickBot="1" x14ac:dyDescent="0.3">
      <c r="B453" s="433">
        <v>175</v>
      </c>
      <c r="C453" s="1134"/>
      <c r="D453" s="535" t="s">
        <v>78</v>
      </c>
      <c r="E453" s="536" t="s">
        <v>1500</v>
      </c>
      <c r="F453" s="511">
        <f t="shared" ref="F453:F502" si="79">J453+G453+H453+I453</f>
        <v>0</v>
      </c>
      <c r="G453" s="523"/>
      <c r="H453" s="523"/>
      <c r="I453" s="523"/>
      <c r="J453" s="523"/>
      <c r="K453" s="511">
        <f t="shared" ref="K453:K502" si="80">O453+L453+M453+N453</f>
        <v>0</v>
      </c>
      <c r="L453" s="523"/>
      <c r="M453" s="523"/>
      <c r="N453" s="523"/>
      <c r="O453" s="523"/>
      <c r="P453" s="511">
        <f t="shared" si="73"/>
        <v>0</v>
      </c>
      <c r="Q453" s="523"/>
      <c r="R453" s="523"/>
      <c r="S453" s="523"/>
      <c r="T453" s="523"/>
      <c r="U453" s="586">
        <f t="shared" si="74"/>
        <v>0</v>
      </c>
      <c r="V453" s="687">
        <f t="shared" si="75"/>
        <v>0</v>
      </c>
      <c r="W453" s="523"/>
      <c r="X453" s="523"/>
      <c r="Y453" s="523"/>
      <c r="Z453" s="523"/>
      <c r="AA453" s="687">
        <f t="shared" si="76"/>
        <v>0</v>
      </c>
      <c r="AB453" s="523"/>
      <c r="AC453" s="523"/>
      <c r="AD453" s="523"/>
      <c r="AE453" s="523"/>
      <c r="AF453" s="687">
        <f t="shared" si="77"/>
        <v>0</v>
      </c>
      <c r="AG453" s="523"/>
      <c r="AH453" s="523"/>
      <c r="AI453" s="523"/>
      <c r="AJ453" s="523"/>
      <c r="AK453" s="586">
        <f t="shared" si="78"/>
        <v>0</v>
      </c>
    </row>
    <row r="454" spans="2:37" ht="33" customHeight="1" thickBot="1" x14ac:dyDescent="0.3">
      <c r="B454" s="433">
        <v>176</v>
      </c>
      <c r="C454" s="1134"/>
      <c r="D454" s="535" t="s">
        <v>79</v>
      </c>
      <c r="E454" s="536" t="s">
        <v>1500</v>
      </c>
      <c r="F454" s="511">
        <f t="shared" si="79"/>
        <v>0</v>
      </c>
      <c r="G454" s="523"/>
      <c r="H454" s="523"/>
      <c r="I454" s="523"/>
      <c r="J454" s="523"/>
      <c r="K454" s="511">
        <f t="shared" si="80"/>
        <v>0</v>
      </c>
      <c r="L454" s="523"/>
      <c r="M454" s="523"/>
      <c r="N454" s="523"/>
      <c r="O454" s="523"/>
      <c r="P454" s="511">
        <f t="shared" ref="P454:P502" si="81">T454+Q454+R454+S454</f>
        <v>0</v>
      </c>
      <c r="Q454" s="523"/>
      <c r="R454" s="523"/>
      <c r="S454" s="523"/>
      <c r="T454" s="523"/>
      <c r="U454" s="586">
        <f t="shared" ref="U454:U502" si="82">F454+K454+P454</f>
        <v>0</v>
      </c>
      <c r="V454" s="687">
        <f t="shared" ref="V454:V502" si="83">W454+X454+Y454+Z454</f>
        <v>0</v>
      </c>
      <c r="W454" s="523"/>
      <c r="X454" s="523"/>
      <c r="Y454" s="523"/>
      <c r="Z454" s="523"/>
      <c r="AA454" s="687">
        <f t="shared" ref="AA454:AA502" si="84">AB454+AC454+AD454+AE454</f>
        <v>0</v>
      </c>
      <c r="AB454" s="523"/>
      <c r="AC454" s="523"/>
      <c r="AD454" s="523"/>
      <c r="AE454" s="523"/>
      <c r="AF454" s="687">
        <f t="shared" ref="AF454:AF502" si="85">AG454+AH454+AI454+AJ454</f>
        <v>0</v>
      </c>
      <c r="AG454" s="523"/>
      <c r="AH454" s="523"/>
      <c r="AI454" s="523"/>
      <c r="AJ454" s="523"/>
      <c r="AK454" s="586">
        <f t="shared" ref="AK454:AK502" si="86">V454+AA454+AF454</f>
        <v>0</v>
      </c>
    </row>
    <row r="455" spans="2:37" ht="33" customHeight="1" thickBot="1" x14ac:dyDescent="0.3">
      <c r="B455" s="433">
        <v>177</v>
      </c>
      <c r="C455" s="1134"/>
      <c r="D455" s="535" t="s">
        <v>80</v>
      </c>
      <c r="E455" s="536" t="s">
        <v>1500</v>
      </c>
      <c r="F455" s="511">
        <f t="shared" si="79"/>
        <v>0</v>
      </c>
      <c r="G455" s="523"/>
      <c r="H455" s="523"/>
      <c r="I455" s="523"/>
      <c r="J455" s="523"/>
      <c r="K455" s="511">
        <f t="shared" si="80"/>
        <v>0</v>
      </c>
      <c r="L455" s="523"/>
      <c r="M455" s="523"/>
      <c r="N455" s="523"/>
      <c r="O455" s="523"/>
      <c r="P455" s="511">
        <f t="shared" si="81"/>
        <v>0</v>
      </c>
      <c r="Q455" s="523"/>
      <c r="R455" s="523"/>
      <c r="S455" s="523"/>
      <c r="T455" s="523"/>
      <c r="U455" s="586">
        <f t="shared" si="82"/>
        <v>0</v>
      </c>
      <c r="V455" s="687">
        <f t="shared" si="83"/>
        <v>0</v>
      </c>
      <c r="W455" s="523"/>
      <c r="X455" s="523"/>
      <c r="Y455" s="523"/>
      <c r="Z455" s="523"/>
      <c r="AA455" s="687">
        <f t="shared" si="84"/>
        <v>0</v>
      </c>
      <c r="AB455" s="523"/>
      <c r="AC455" s="523"/>
      <c r="AD455" s="523"/>
      <c r="AE455" s="523"/>
      <c r="AF455" s="687">
        <f t="shared" si="85"/>
        <v>0</v>
      </c>
      <c r="AG455" s="523"/>
      <c r="AH455" s="523"/>
      <c r="AI455" s="523"/>
      <c r="AJ455" s="523"/>
      <c r="AK455" s="586">
        <f t="shared" si="86"/>
        <v>0</v>
      </c>
    </row>
    <row r="456" spans="2:37" ht="33" customHeight="1" thickBot="1" x14ac:dyDescent="0.3">
      <c r="B456" s="433">
        <v>178</v>
      </c>
      <c r="C456" s="1134"/>
      <c r="D456" s="535" t="s">
        <v>81</v>
      </c>
      <c r="E456" s="536" t="s">
        <v>1500</v>
      </c>
      <c r="F456" s="511">
        <f t="shared" si="79"/>
        <v>0</v>
      </c>
      <c r="G456" s="523"/>
      <c r="H456" s="523"/>
      <c r="I456" s="523"/>
      <c r="J456" s="523"/>
      <c r="K456" s="511">
        <f t="shared" si="80"/>
        <v>0</v>
      </c>
      <c r="L456" s="523"/>
      <c r="M456" s="523"/>
      <c r="N456" s="523"/>
      <c r="O456" s="523"/>
      <c r="P456" s="511">
        <f t="shared" si="81"/>
        <v>0</v>
      </c>
      <c r="Q456" s="523"/>
      <c r="R456" s="523"/>
      <c r="S456" s="523"/>
      <c r="T456" s="523"/>
      <c r="U456" s="586">
        <f t="shared" si="82"/>
        <v>0</v>
      </c>
      <c r="V456" s="687">
        <f t="shared" si="83"/>
        <v>0</v>
      </c>
      <c r="W456" s="523"/>
      <c r="X456" s="523"/>
      <c r="Y456" s="523"/>
      <c r="Z456" s="523"/>
      <c r="AA456" s="687">
        <f t="shared" si="84"/>
        <v>0</v>
      </c>
      <c r="AB456" s="523"/>
      <c r="AC456" s="523"/>
      <c r="AD456" s="523"/>
      <c r="AE456" s="523"/>
      <c r="AF456" s="687">
        <f t="shared" si="85"/>
        <v>0</v>
      </c>
      <c r="AG456" s="523"/>
      <c r="AH456" s="523"/>
      <c r="AI456" s="523"/>
      <c r="AJ456" s="523"/>
      <c r="AK456" s="586">
        <f t="shared" si="86"/>
        <v>0</v>
      </c>
    </row>
    <row r="457" spans="2:37" ht="33" customHeight="1" thickBot="1" x14ac:dyDescent="0.3">
      <c r="B457" s="433">
        <v>179</v>
      </c>
      <c r="C457" s="1134"/>
      <c r="D457" s="535" t="s">
        <v>82</v>
      </c>
      <c r="E457" s="536" t="s">
        <v>1500</v>
      </c>
      <c r="F457" s="511">
        <f t="shared" si="79"/>
        <v>0</v>
      </c>
      <c r="G457" s="523"/>
      <c r="H457" s="523"/>
      <c r="I457" s="523"/>
      <c r="J457" s="523"/>
      <c r="K457" s="511">
        <f t="shared" si="80"/>
        <v>0</v>
      </c>
      <c r="L457" s="523"/>
      <c r="M457" s="523"/>
      <c r="N457" s="523"/>
      <c r="O457" s="523"/>
      <c r="P457" s="511">
        <f t="shared" si="81"/>
        <v>0</v>
      </c>
      <c r="Q457" s="523"/>
      <c r="R457" s="523"/>
      <c r="S457" s="523"/>
      <c r="T457" s="523"/>
      <c r="U457" s="586">
        <f t="shared" si="82"/>
        <v>0</v>
      </c>
      <c r="V457" s="687">
        <f t="shared" si="83"/>
        <v>0</v>
      </c>
      <c r="W457" s="523"/>
      <c r="X457" s="523"/>
      <c r="Y457" s="523"/>
      <c r="Z457" s="523"/>
      <c r="AA457" s="687">
        <f t="shared" si="84"/>
        <v>0</v>
      </c>
      <c r="AB457" s="523"/>
      <c r="AC457" s="523"/>
      <c r="AD457" s="523"/>
      <c r="AE457" s="523"/>
      <c r="AF457" s="687">
        <f t="shared" si="85"/>
        <v>0</v>
      </c>
      <c r="AG457" s="523"/>
      <c r="AH457" s="523"/>
      <c r="AI457" s="523"/>
      <c r="AJ457" s="523"/>
      <c r="AK457" s="586">
        <f t="shared" si="86"/>
        <v>0</v>
      </c>
    </row>
    <row r="458" spans="2:37" ht="33" customHeight="1" thickBot="1" x14ac:dyDescent="0.3">
      <c r="B458" s="433">
        <v>180</v>
      </c>
      <c r="C458" s="1134"/>
      <c r="D458" s="535" t="s">
        <v>83</v>
      </c>
      <c r="E458" s="536" t="s">
        <v>1500</v>
      </c>
      <c r="F458" s="511">
        <f t="shared" si="79"/>
        <v>0</v>
      </c>
      <c r="G458" s="523"/>
      <c r="H458" s="523"/>
      <c r="I458" s="523"/>
      <c r="J458" s="523"/>
      <c r="K458" s="511">
        <f t="shared" si="80"/>
        <v>0</v>
      </c>
      <c r="L458" s="523"/>
      <c r="M458" s="523"/>
      <c r="N458" s="523"/>
      <c r="O458" s="523"/>
      <c r="P458" s="511">
        <f t="shared" si="81"/>
        <v>0</v>
      </c>
      <c r="Q458" s="523"/>
      <c r="R458" s="523"/>
      <c r="S458" s="523"/>
      <c r="T458" s="523"/>
      <c r="U458" s="586">
        <f t="shared" si="82"/>
        <v>0</v>
      </c>
      <c r="V458" s="687">
        <f t="shared" si="83"/>
        <v>0</v>
      </c>
      <c r="W458" s="523"/>
      <c r="X458" s="523"/>
      <c r="Y458" s="523"/>
      <c r="Z458" s="523"/>
      <c r="AA458" s="687">
        <f t="shared" si="84"/>
        <v>0</v>
      </c>
      <c r="AB458" s="523"/>
      <c r="AC458" s="523"/>
      <c r="AD458" s="523"/>
      <c r="AE458" s="523"/>
      <c r="AF458" s="687">
        <f t="shared" si="85"/>
        <v>0</v>
      </c>
      <c r="AG458" s="523"/>
      <c r="AH458" s="523"/>
      <c r="AI458" s="523"/>
      <c r="AJ458" s="523"/>
      <c r="AK458" s="586">
        <f t="shared" si="86"/>
        <v>0</v>
      </c>
    </row>
    <row r="459" spans="2:37" ht="33" customHeight="1" thickBot="1" x14ac:dyDescent="0.3">
      <c r="B459" s="433">
        <v>181</v>
      </c>
      <c r="C459" s="1134"/>
      <c r="D459" s="535" t="s">
        <v>737</v>
      </c>
      <c r="E459" s="536" t="s">
        <v>1500</v>
      </c>
      <c r="F459" s="511">
        <f t="shared" si="79"/>
        <v>0</v>
      </c>
      <c r="G459" s="523"/>
      <c r="H459" s="523"/>
      <c r="I459" s="523"/>
      <c r="J459" s="523"/>
      <c r="K459" s="511">
        <f t="shared" si="80"/>
        <v>0</v>
      </c>
      <c r="L459" s="523"/>
      <c r="M459" s="523"/>
      <c r="N459" s="523"/>
      <c r="O459" s="523"/>
      <c r="P459" s="511">
        <f t="shared" si="81"/>
        <v>0</v>
      </c>
      <c r="Q459" s="523"/>
      <c r="R459" s="523"/>
      <c r="S459" s="523"/>
      <c r="T459" s="523"/>
      <c r="U459" s="586">
        <f t="shared" si="82"/>
        <v>0</v>
      </c>
      <c r="V459" s="687">
        <f t="shared" si="83"/>
        <v>0</v>
      </c>
      <c r="W459" s="523"/>
      <c r="X459" s="523"/>
      <c r="Y459" s="523"/>
      <c r="Z459" s="523"/>
      <c r="AA459" s="687">
        <f t="shared" si="84"/>
        <v>0</v>
      </c>
      <c r="AB459" s="523"/>
      <c r="AC459" s="523"/>
      <c r="AD459" s="523"/>
      <c r="AE459" s="523"/>
      <c r="AF459" s="687">
        <f t="shared" si="85"/>
        <v>0</v>
      </c>
      <c r="AG459" s="523"/>
      <c r="AH459" s="523"/>
      <c r="AI459" s="523"/>
      <c r="AJ459" s="523"/>
      <c r="AK459" s="586">
        <f t="shared" si="86"/>
        <v>0</v>
      </c>
    </row>
    <row r="460" spans="2:37" ht="33" customHeight="1" thickBot="1" x14ac:dyDescent="0.3">
      <c r="B460" s="433">
        <v>182</v>
      </c>
      <c r="C460" s="1134"/>
      <c r="D460" s="535" t="s">
        <v>84</v>
      </c>
      <c r="E460" s="536" t="s">
        <v>1500</v>
      </c>
      <c r="F460" s="511">
        <f t="shared" si="79"/>
        <v>0</v>
      </c>
      <c r="G460" s="523"/>
      <c r="H460" s="523"/>
      <c r="I460" s="523"/>
      <c r="J460" s="523"/>
      <c r="K460" s="511">
        <f t="shared" si="80"/>
        <v>0</v>
      </c>
      <c r="L460" s="523"/>
      <c r="M460" s="523"/>
      <c r="N460" s="523"/>
      <c r="O460" s="523"/>
      <c r="P460" s="511">
        <f t="shared" si="81"/>
        <v>0</v>
      </c>
      <c r="Q460" s="523"/>
      <c r="R460" s="523"/>
      <c r="S460" s="523"/>
      <c r="T460" s="523"/>
      <c r="U460" s="586">
        <f t="shared" si="82"/>
        <v>0</v>
      </c>
      <c r="V460" s="687">
        <f t="shared" si="83"/>
        <v>0</v>
      </c>
      <c r="W460" s="523"/>
      <c r="X460" s="523"/>
      <c r="Y460" s="523"/>
      <c r="Z460" s="523"/>
      <c r="AA460" s="687">
        <f t="shared" si="84"/>
        <v>0</v>
      </c>
      <c r="AB460" s="523"/>
      <c r="AC460" s="523"/>
      <c r="AD460" s="523"/>
      <c r="AE460" s="523"/>
      <c r="AF460" s="687">
        <f t="shared" si="85"/>
        <v>0</v>
      </c>
      <c r="AG460" s="523"/>
      <c r="AH460" s="523"/>
      <c r="AI460" s="523"/>
      <c r="AJ460" s="523"/>
      <c r="AK460" s="586">
        <f t="shared" si="86"/>
        <v>0</v>
      </c>
    </row>
    <row r="461" spans="2:37" ht="33" customHeight="1" thickBot="1" x14ac:dyDescent="0.3">
      <c r="B461" s="433">
        <v>183</v>
      </c>
      <c r="C461" s="1134"/>
      <c r="D461" s="535" t="s">
        <v>85</v>
      </c>
      <c r="E461" s="536" t="s">
        <v>1500</v>
      </c>
      <c r="F461" s="511">
        <f t="shared" si="79"/>
        <v>0</v>
      </c>
      <c r="G461" s="523"/>
      <c r="H461" s="523"/>
      <c r="I461" s="523"/>
      <c r="J461" s="523"/>
      <c r="K461" s="511">
        <f t="shared" si="80"/>
        <v>0</v>
      </c>
      <c r="L461" s="523"/>
      <c r="M461" s="523"/>
      <c r="N461" s="523"/>
      <c r="O461" s="523"/>
      <c r="P461" s="511">
        <f t="shared" si="81"/>
        <v>0</v>
      </c>
      <c r="Q461" s="523"/>
      <c r="R461" s="523"/>
      <c r="S461" s="523"/>
      <c r="T461" s="523"/>
      <c r="U461" s="586">
        <f t="shared" si="82"/>
        <v>0</v>
      </c>
      <c r="V461" s="687">
        <f t="shared" si="83"/>
        <v>0</v>
      </c>
      <c r="W461" s="523"/>
      <c r="X461" s="523"/>
      <c r="Y461" s="523"/>
      <c r="Z461" s="523"/>
      <c r="AA461" s="687">
        <f t="shared" si="84"/>
        <v>0</v>
      </c>
      <c r="AB461" s="523"/>
      <c r="AC461" s="523"/>
      <c r="AD461" s="523"/>
      <c r="AE461" s="523"/>
      <c r="AF461" s="687">
        <f t="shared" si="85"/>
        <v>0</v>
      </c>
      <c r="AG461" s="523"/>
      <c r="AH461" s="523"/>
      <c r="AI461" s="523"/>
      <c r="AJ461" s="523"/>
      <c r="AK461" s="586">
        <f t="shared" si="86"/>
        <v>0</v>
      </c>
    </row>
    <row r="462" spans="2:37" ht="33" customHeight="1" thickBot="1" x14ac:dyDescent="0.3">
      <c r="B462" s="433">
        <v>184</v>
      </c>
      <c r="C462" s="1134"/>
      <c r="D462" s="535" t="s">
        <v>86</v>
      </c>
      <c r="E462" s="536" t="s">
        <v>1500</v>
      </c>
      <c r="F462" s="511">
        <f t="shared" si="79"/>
        <v>0</v>
      </c>
      <c r="G462" s="523"/>
      <c r="H462" s="523"/>
      <c r="I462" s="523"/>
      <c r="J462" s="523"/>
      <c r="K462" s="511">
        <f t="shared" si="80"/>
        <v>0</v>
      </c>
      <c r="L462" s="523"/>
      <c r="M462" s="523"/>
      <c r="N462" s="523"/>
      <c r="O462" s="523"/>
      <c r="P462" s="511">
        <f t="shared" si="81"/>
        <v>0</v>
      </c>
      <c r="Q462" s="523"/>
      <c r="R462" s="523"/>
      <c r="S462" s="523"/>
      <c r="T462" s="523"/>
      <c r="U462" s="586">
        <f t="shared" si="82"/>
        <v>0</v>
      </c>
      <c r="V462" s="687">
        <f t="shared" si="83"/>
        <v>0</v>
      </c>
      <c r="W462" s="523"/>
      <c r="X462" s="523"/>
      <c r="Y462" s="523"/>
      <c r="Z462" s="523"/>
      <c r="AA462" s="687">
        <f t="shared" si="84"/>
        <v>0</v>
      </c>
      <c r="AB462" s="523"/>
      <c r="AC462" s="523"/>
      <c r="AD462" s="523"/>
      <c r="AE462" s="523"/>
      <c r="AF462" s="687">
        <f t="shared" si="85"/>
        <v>0</v>
      </c>
      <c r="AG462" s="523"/>
      <c r="AH462" s="523"/>
      <c r="AI462" s="523"/>
      <c r="AJ462" s="523"/>
      <c r="AK462" s="586">
        <f t="shared" si="86"/>
        <v>0</v>
      </c>
    </row>
    <row r="463" spans="2:37" ht="42" customHeight="1" thickBot="1" x14ac:dyDescent="0.3">
      <c r="B463" s="433">
        <v>185</v>
      </c>
      <c r="C463" s="1134"/>
      <c r="D463" s="537" t="s">
        <v>87</v>
      </c>
      <c r="E463" s="536" t="s">
        <v>1500</v>
      </c>
      <c r="F463" s="511">
        <f t="shared" si="79"/>
        <v>0</v>
      </c>
      <c r="G463" s="523"/>
      <c r="H463" s="523"/>
      <c r="I463" s="523"/>
      <c r="J463" s="523"/>
      <c r="K463" s="511">
        <f t="shared" si="80"/>
        <v>0</v>
      </c>
      <c r="L463" s="523"/>
      <c r="M463" s="523"/>
      <c r="N463" s="523"/>
      <c r="O463" s="523"/>
      <c r="P463" s="511">
        <f t="shared" si="81"/>
        <v>0</v>
      </c>
      <c r="Q463" s="523"/>
      <c r="R463" s="523"/>
      <c r="S463" s="523"/>
      <c r="T463" s="523"/>
      <c r="U463" s="586">
        <f t="shared" si="82"/>
        <v>0</v>
      </c>
      <c r="V463" s="687">
        <f t="shared" si="83"/>
        <v>0</v>
      </c>
      <c r="W463" s="523"/>
      <c r="X463" s="523"/>
      <c r="Y463" s="523"/>
      <c r="Z463" s="523"/>
      <c r="AA463" s="687">
        <f t="shared" si="84"/>
        <v>0</v>
      </c>
      <c r="AB463" s="523"/>
      <c r="AC463" s="523"/>
      <c r="AD463" s="523"/>
      <c r="AE463" s="523"/>
      <c r="AF463" s="687">
        <f t="shared" si="85"/>
        <v>0</v>
      </c>
      <c r="AG463" s="523"/>
      <c r="AH463" s="523"/>
      <c r="AI463" s="523"/>
      <c r="AJ463" s="523"/>
      <c r="AK463" s="586">
        <f t="shared" si="86"/>
        <v>0</v>
      </c>
    </row>
    <row r="464" spans="2:37" ht="54.95" customHeight="1" thickBot="1" x14ac:dyDescent="0.3">
      <c r="B464" s="433">
        <v>186</v>
      </c>
      <c r="C464" s="1134"/>
      <c r="D464" s="535" t="s">
        <v>569</v>
      </c>
      <c r="E464" s="536" t="s">
        <v>1500</v>
      </c>
      <c r="F464" s="511">
        <f t="shared" si="79"/>
        <v>0</v>
      </c>
      <c r="G464" s="523"/>
      <c r="H464" s="523"/>
      <c r="I464" s="523"/>
      <c r="J464" s="523"/>
      <c r="K464" s="511">
        <f t="shared" si="80"/>
        <v>0</v>
      </c>
      <c r="L464" s="523"/>
      <c r="M464" s="523"/>
      <c r="N464" s="523"/>
      <c r="O464" s="523"/>
      <c r="P464" s="511">
        <f t="shared" si="81"/>
        <v>0</v>
      </c>
      <c r="Q464" s="523"/>
      <c r="R464" s="523"/>
      <c r="S464" s="523"/>
      <c r="T464" s="523"/>
      <c r="U464" s="586">
        <f t="shared" si="82"/>
        <v>0</v>
      </c>
      <c r="V464" s="687">
        <f t="shared" si="83"/>
        <v>0</v>
      </c>
      <c r="W464" s="523"/>
      <c r="X464" s="523"/>
      <c r="Y464" s="523"/>
      <c r="Z464" s="523"/>
      <c r="AA464" s="687">
        <f t="shared" si="84"/>
        <v>0</v>
      </c>
      <c r="AB464" s="523"/>
      <c r="AC464" s="523"/>
      <c r="AD464" s="523"/>
      <c r="AE464" s="523"/>
      <c r="AF464" s="687">
        <f t="shared" si="85"/>
        <v>0</v>
      </c>
      <c r="AG464" s="523"/>
      <c r="AH464" s="523"/>
      <c r="AI464" s="523"/>
      <c r="AJ464" s="523"/>
      <c r="AK464" s="586">
        <f t="shared" si="86"/>
        <v>0</v>
      </c>
    </row>
    <row r="465" spans="2:37" ht="42" customHeight="1" thickBot="1" x14ac:dyDescent="0.3">
      <c r="B465" s="433">
        <v>187</v>
      </c>
      <c r="C465" s="1134"/>
      <c r="D465" s="535" t="s">
        <v>738</v>
      </c>
      <c r="E465" s="536" t="s">
        <v>1500</v>
      </c>
      <c r="F465" s="511">
        <f t="shared" si="79"/>
        <v>0</v>
      </c>
      <c r="G465" s="523"/>
      <c r="H465" s="523"/>
      <c r="I465" s="523"/>
      <c r="J465" s="523"/>
      <c r="K465" s="511">
        <f t="shared" si="80"/>
        <v>0</v>
      </c>
      <c r="L465" s="523"/>
      <c r="M465" s="523"/>
      <c r="N465" s="523"/>
      <c r="O465" s="523"/>
      <c r="P465" s="511">
        <f t="shared" si="81"/>
        <v>0</v>
      </c>
      <c r="Q465" s="523"/>
      <c r="R465" s="523"/>
      <c r="S465" s="523"/>
      <c r="T465" s="523"/>
      <c r="U465" s="586">
        <f t="shared" si="82"/>
        <v>0</v>
      </c>
      <c r="V465" s="687">
        <f t="shared" si="83"/>
        <v>0</v>
      </c>
      <c r="W465" s="523"/>
      <c r="X465" s="523"/>
      <c r="Y465" s="523"/>
      <c r="Z465" s="523"/>
      <c r="AA465" s="687">
        <f t="shared" si="84"/>
        <v>0</v>
      </c>
      <c r="AB465" s="523"/>
      <c r="AC465" s="523"/>
      <c r="AD465" s="523"/>
      <c r="AE465" s="523"/>
      <c r="AF465" s="687">
        <f t="shared" si="85"/>
        <v>0</v>
      </c>
      <c r="AG465" s="523"/>
      <c r="AH465" s="523"/>
      <c r="AI465" s="523"/>
      <c r="AJ465" s="523"/>
      <c r="AK465" s="586">
        <f t="shared" si="86"/>
        <v>0</v>
      </c>
    </row>
    <row r="466" spans="2:37" ht="54.95" customHeight="1" thickBot="1" x14ac:dyDescent="0.3">
      <c r="B466" s="433">
        <v>188</v>
      </c>
      <c r="C466" s="1134"/>
      <c r="D466" s="535" t="s">
        <v>719</v>
      </c>
      <c r="E466" s="536" t="s">
        <v>1500</v>
      </c>
      <c r="F466" s="511">
        <f t="shared" si="79"/>
        <v>0</v>
      </c>
      <c r="G466" s="523"/>
      <c r="H466" s="523"/>
      <c r="I466" s="523"/>
      <c r="J466" s="523"/>
      <c r="K466" s="511">
        <f t="shared" si="80"/>
        <v>0</v>
      </c>
      <c r="L466" s="523"/>
      <c r="M466" s="523"/>
      <c r="N466" s="523"/>
      <c r="O466" s="523"/>
      <c r="P466" s="511">
        <f t="shared" si="81"/>
        <v>0</v>
      </c>
      <c r="Q466" s="523"/>
      <c r="R466" s="523"/>
      <c r="S466" s="523"/>
      <c r="T466" s="523"/>
      <c r="U466" s="586">
        <f t="shared" si="82"/>
        <v>0</v>
      </c>
      <c r="V466" s="687">
        <f t="shared" si="83"/>
        <v>0</v>
      </c>
      <c r="W466" s="523"/>
      <c r="X466" s="523"/>
      <c r="Y466" s="523"/>
      <c r="Z466" s="523"/>
      <c r="AA466" s="687">
        <f t="shared" si="84"/>
        <v>0</v>
      </c>
      <c r="AB466" s="523"/>
      <c r="AC466" s="523"/>
      <c r="AD466" s="523"/>
      <c r="AE466" s="523"/>
      <c r="AF466" s="687">
        <f t="shared" si="85"/>
        <v>0</v>
      </c>
      <c r="AG466" s="523"/>
      <c r="AH466" s="523"/>
      <c r="AI466" s="523"/>
      <c r="AJ466" s="523"/>
      <c r="AK466" s="586">
        <f t="shared" si="86"/>
        <v>0</v>
      </c>
    </row>
    <row r="467" spans="2:37" ht="42" customHeight="1" thickBot="1" x14ac:dyDescent="0.3">
      <c r="B467" s="433">
        <v>189</v>
      </c>
      <c r="C467" s="1134"/>
      <c r="D467" s="535" t="s">
        <v>88</v>
      </c>
      <c r="E467" s="536" t="s">
        <v>1500</v>
      </c>
      <c r="F467" s="511">
        <f t="shared" si="79"/>
        <v>0</v>
      </c>
      <c r="G467" s="523"/>
      <c r="H467" s="523"/>
      <c r="I467" s="523"/>
      <c r="J467" s="523"/>
      <c r="K467" s="511">
        <f t="shared" si="80"/>
        <v>0</v>
      </c>
      <c r="L467" s="523"/>
      <c r="M467" s="523"/>
      <c r="N467" s="523"/>
      <c r="O467" s="523"/>
      <c r="P467" s="511">
        <f t="shared" si="81"/>
        <v>0</v>
      </c>
      <c r="Q467" s="523"/>
      <c r="R467" s="523"/>
      <c r="S467" s="523"/>
      <c r="T467" s="523"/>
      <c r="U467" s="586">
        <f t="shared" si="82"/>
        <v>0</v>
      </c>
      <c r="V467" s="687">
        <f t="shared" si="83"/>
        <v>0</v>
      </c>
      <c r="W467" s="523"/>
      <c r="X467" s="523"/>
      <c r="Y467" s="523"/>
      <c r="Z467" s="523"/>
      <c r="AA467" s="687">
        <f t="shared" si="84"/>
        <v>0</v>
      </c>
      <c r="AB467" s="523"/>
      <c r="AC467" s="523"/>
      <c r="AD467" s="523"/>
      <c r="AE467" s="523"/>
      <c r="AF467" s="687">
        <f t="shared" si="85"/>
        <v>0</v>
      </c>
      <c r="AG467" s="523"/>
      <c r="AH467" s="523"/>
      <c r="AI467" s="523"/>
      <c r="AJ467" s="523"/>
      <c r="AK467" s="586">
        <f t="shared" si="86"/>
        <v>0</v>
      </c>
    </row>
    <row r="468" spans="2:37" ht="42" customHeight="1" thickBot="1" x14ac:dyDescent="0.3">
      <c r="B468" s="433">
        <v>190</v>
      </c>
      <c r="C468" s="1134"/>
      <c r="D468" s="535" t="s">
        <v>720</v>
      </c>
      <c r="E468" s="536" t="s">
        <v>1500</v>
      </c>
      <c r="F468" s="511">
        <f t="shared" si="79"/>
        <v>0</v>
      </c>
      <c r="G468" s="523"/>
      <c r="H468" s="523"/>
      <c r="I468" s="523"/>
      <c r="J468" s="523"/>
      <c r="K468" s="511">
        <f t="shared" si="80"/>
        <v>0</v>
      </c>
      <c r="L468" s="523"/>
      <c r="M468" s="523"/>
      <c r="N468" s="523"/>
      <c r="O468" s="523"/>
      <c r="P468" s="511">
        <f t="shared" si="81"/>
        <v>0</v>
      </c>
      <c r="Q468" s="523"/>
      <c r="R468" s="523"/>
      <c r="S468" s="523"/>
      <c r="T468" s="523"/>
      <c r="U468" s="586">
        <f t="shared" si="82"/>
        <v>0</v>
      </c>
      <c r="V468" s="687">
        <f t="shared" si="83"/>
        <v>0</v>
      </c>
      <c r="W468" s="523"/>
      <c r="X468" s="523"/>
      <c r="Y468" s="523"/>
      <c r="Z468" s="523"/>
      <c r="AA468" s="687">
        <f t="shared" si="84"/>
        <v>0</v>
      </c>
      <c r="AB468" s="523"/>
      <c r="AC468" s="523"/>
      <c r="AD468" s="523"/>
      <c r="AE468" s="523"/>
      <c r="AF468" s="687">
        <f t="shared" si="85"/>
        <v>0</v>
      </c>
      <c r="AG468" s="523"/>
      <c r="AH468" s="523"/>
      <c r="AI468" s="523"/>
      <c r="AJ468" s="523"/>
      <c r="AK468" s="586">
        <f t="shared" si="86"/>
        <v>0</v>
      </c>
    </row>
    <row r="469" spans="2:37" ht="33" customHeight="1" thickBot="1" x14ac:dyDescent="0.3">
      <c r="B469" s="433">
        <v>191</v>
      </c>
      <c r="C469" s="1134"/>
      <c r="D469" s="535" t="s">
        <v>90</v>
      </c>
      <c r="E469" s="536" t="s">
        <v>1500</v>
      </c>
      <c r="F469" s="511">
        <f t="shared" si="79"/>
        <v>0</v>
      </c>
      <c r="G469" s="523"/>
      <c r="H469" s="523"/>
      <c r="I469" s="523"/>
      <c r="J469" s="523"/>
      <c r="K469" s="511">
        <f t="shared" si="80"/>
        <v>0</v>
      </c>
      <c r="L469" s="523"/>
      <c r="M469" s="523"/>
      <c r="N469" s="523"/>
      <c r="O469" s="523"/>
      <c r="P469" s="511">
        <f t="shared" si="81"/>
        <v>0</v>
      </c>
      <c r="Q469" s="523"/>
      <c r="R469" s="523"/>
      <c r="S469" s="523"/>
      <c r="T469" s="523"/>
      <c r="U469" s="586">
        <f t="shared" si="82"/>
        <v>0</v>
      </c>
      <c r="V469" s="687">
        <f t="shared" si="83"/>
        <v>0</v>
      </c>
      <c r="W469" s="523"/>
      <c r="X469" s="523"/>
      <c r="Y469" s="523"/>
      <c r="Z469" s="523"/>
      <c r="AA469" s="687">
        <f t="shared" si="84"/>
        <v>0</v>
      </c>
      <c r="AB469" s="523"/>
      <c r="AC469" s="523"/>
      <c r="AD469" s="523"/>
      <c r="AE469" s="523"/>
      <c r="AF469" s="687">
        <f t="shared" si="85"/>
        <v>0</v>
      </c>
      <c r="AG469" s="523"/>
      <c r="AH469" s="523"/>
      <c r="AI469" s="523"/>
      <c r="AJ469" s="523"/>
      <c r="AK469" s="586">
        <f t="shared" si="86"/>
        <v>0</v>
      </c>
    </row>
    <row r="470" spans="2:37" ht="33" customHeight="1" thickBot="1" x14ac:dyDescent="0.3">
      <c r="B470" s="433">
        <v>192</v>
      </c>
      <c r="C470" s="1134"/>
      <c r="D470" s="535" t="s">
        <v>682</v>
      </c>
      <c r="E470" s="536" t="s">
        <v>1500</v>
      </c>
      <c r="F470" s="511">
        <f t="shared" si="79"/>
        <v>0</v>
      </c>
      <c r="G470" s="523"/>
      <c r="H470" s="523"/>
      <c r="I470" s="523"/>
      <c r="J470" s="523"/>
      <c r="K470" s="511">
        <f t="shared" si="80"/>
        <v>0</v>
      </c>
      <c r="L470" s="523"/>
      <c r="M470" s="523"/>
      <c r="N470" s="523"/>
      <c r="O470" s="523"/>
      <c r="P470" s="511">
        <f t="shared" si="81"/>
        <v>0</v>
      </c>
      <c r="Q470" s="523"/>
      <c r="R470" s="523"/>
      <c r="S470" s="523"/>
      <c r="T470" s="523"/>
      <c r="U470" s="586">
        <f t="shared" si="82"/>
        <v>0</v>
      </c>
      <c r="V470" s="687">
        <f t="shared" si="83"/>
        <v>0</v>
      </c>
      <c r="W470" s="523"/>
      <c r="X470" s="523"/>
      <c r="Y470" s="523"/>
      <c r="Z470" s="523"/>
      <c r="AA470" s="687">
        <f t="shared" si="84"/>
        <v>0</v>
      </c>
      <c r="AB470" s="523"/>
      <c r="AC470" s="523"/>
      <c r="AD470" s="523"/>
      <c r="AE470" s="523"/>
      <c r="AF470" s="687">
        <f t="shared" si="85"/>
        <v>0</v>
      </c>
      <c r="AG470" s="523"/>
      <c r="AH470" s="523"/>
      <c r="AI470" s="523"/>
      <c r="AJ470" s="523"/>
      <c r="AK470" s="586">
        <f t="shared" si="86"/>
        <v>0</v>
      </c>
    </row>
    <row r="471" spans="2:37" ht="33" customHeight="1" thickBot="1" x14ac:dyDescent="0.3">
      <c r="B471" s="433">
        <v>193</v>
      </c>
      <c r="C471" s="1134"/>
      <c r="D471" s="535" t="s">
        <v>675</v>
      </c>
      <c r="E471" s="536" t="s">
        <v>1500</v>
      </c>
      <c r="F471" s="511">
        <f t="shared" si="79"/>
        <v>0</v>
      </c>
      <c r="G471" s="523"/>
      <c r="H471" s="523"/>
      <c r="I471" s="523"/>
      <c r="J471" s="523"/>
      <c r="K471" s="511">
        <f t="shared" si="80"/>
        <v>0</v>
      </c>
      <c r="L471" s="523"/>
      <c r="M471" s="523"/>
      <c r="N471" s="523"/>
      <c r="O471" s="523"/>
      <c r="P471" s="511">
        <f t="shared" si="81"/>
        <v>0</v>
      </c>
      <c r="Q471" s="523"/>
      <c r="R471" s="523"/>
      <c r="S471" s="523"/>
      <c r="T471" s="523"/>
      <c r="U471" s="586">
        <f t="shared" si="82"/>
        <v>0</v>
      </c>
      <c r="V471" s="687">
        <f t="shared" si="83"/>
        <v>0</v>
      </c>
      <c r="W471" s="523"/>
      <c r="X471" s="523"/>
      <c r="Y471" s="523"/>
      <c r="Z471" s="523"/>
      <c r="AA471" s="687">
        <f t="shared" si="84"/>
        <v>0</v>
      </c>
      <c r="AB471" s="523"/>
      <c r="AC471" s="523"/>
      <c r="AD471" s="523"/>
      <c r="AE471" s="523"/>
      <c r="AF471" s="687">
        <f t="shared" si="85"/>
        <v>0</v>
      </c>
      <c r="AG471" s="523"/>
      <c r="AH471" s="523"/>
      <c r="AI471" s="523"/>
      <c r="AJ471" s="523"/>
      <c r="AK471" s="586">
        <f t="shared" si="86"/>
        <v>0</v>
      </c>
    </row>
    <row r="472" spans="2:37" ht="33" customHeight="1" thickBot="1" x14ac:dyDescent="0.3">
      <c r="B472" s="433">
        <v>194</v>
      </c>
      <c r="C472" s="1134"/>
      <c r="D472" s="535" t="s">
        <v>681</v>
      </c>
      <c r="E472" s="536" t="s">
        <v>1500</v>
      </c>
      <c r="F472" s="511">
        <f t="shared" si="79"/>
        <v>0</v>
      </c>
      <c r="G472" s="523"/>
      <c r="H472" s="523"/>
      <c r="I472" s="523"/>
      <c r="J472" s="523"/>
      <c r="K472" s="511">
        <f t="shared" si="80"/>
        <v>0</v>
      </c>
      <c r="L472" s="523"/>
      <c r="M472" s="523"/>
      <c r="N472" s="523"/>
      <c r="O472" s="523"/>
      <c r="P472" s="511">
        <f t="shared" si="81"/>
        <v>0</v>
      </c>
      <c r="Q472" s="523"/>
      <c r="R472" s="523"/>
      <c r="S472" s="523"/>
      <c r="T472" s="523"/>
      <c r="U472" s="586">
        <f t="shared" si="82"/>
        <v>0</v>
      </c>
      <c r="V472" s="687">
        <f t="shared" si="83"/>
        <v>0</v>
      </c>
      <c r="W472" s="523"/>
      <c r="X472" s="523"/>
      <c r="Y472" s="523"/>
      <c r="Z472" s="523"/>
      <c r="AA472" s="687">
        <f t="shared" si="84"/>
        <v>0</v>
      </c>
      <c r="AB472" s="523"/>
      <c r="AC472" s="523"/>
      <c r="AD472" s="523"/>
      <c r="AE472" s="523"/>
      <c r="AF472" s="687">
        <f t="shared" si="85"/>
        <v>0</v>
      </c>
      <c r="AG472" s="523"/>
      <c r="AH472" s="523"/>
      <c r="AI472" s="523"/>
      <c r="AJ472" s="523"/>
      <c r="AK472" s="586">
        <f t="shared" si="86"/>
        <v>0</v>
      </c>
    </row>
    <row r="473" spans="2:37" ht="33" customHeight="1" thickBot="1" x14ac:dyDescent="0.3">
      <c r="B473" s="433">
        <v>195</v>
      </c>
      <c r="C473" s="1134"/>
      <c r="D473" s="535" t="s">
        <v>676</v>
      </c>
      <c r="E473" s="536" t="s">
        <v>1500</v>
      </c>
      <c r="F473" s="511">
        <f t="shared" si="79"/>
        <v>0</v>
      </c>
      <c r="G473" s="523"/>
      <c r="H473" s="523"/>
      <c r="I473" s="523"/>
      <c r="J473" s="523"/>
      <c r="K473" s="511">
        <f t="shared" si="80"/>
        <v>0</v>
      </c>
      <c r="L473" s="523"/>
      <c r="M473" s="523"/>
      <c r="N473" s="523"/>
      <c r="O473" s="523"/>
      <c r="P473" s="511">
        <f t="shared" si="81"/>
        <v>0</v>
      </c>
      <c r="Q473" s="523"/>
      <c r="R473" s="523"/>
      <c r="S473" s="523"/>
      <c r="T473" s="523"/>
      <c r="U473" s="586">
        <f t="shared" si="82"/>
        <v>0</v>
      </c>
      <c r="V473" s="687">
        <f t="shared" si="83"/>
        <v>0</v>
      </c>
      <c r="W473" s="523"/>
      <c r="X473" s="523"/>
      <c r="Y473" s="523"/>
      <c r="Z473" s="523"/>
      <c r="AA473" s="687">
        <f t="shared" si="84"/>
        <v>0</v>
      </c>
      <c r="AB473" s="523"/>
      <c r="AC473" s="523"/>
      <c r="AD473" s="523"/>
      <c r="AE473" s="523"/>
      <c r="AF473" s="687">
        <f t="shared" si="85"/>
        <v>0</v>
      </c>
      <c r="AG473" s="523"/>
      <c r="AH473" s="523"/>
      <c r="AI473" s="523"/>
      <c r="AJ473" s="523"/>
      <c r="AK473" s="586">
        <f t="shared" si="86"/>
        <v>0</v>
      </c>
    </row>
    <row r="474" spans="2:37" ht="33" customHeight="1" thickBot="1" x14ac:dyDescent="0.3">
      <c r="B474" s="433">
        <v>196</v>
      </c>
      <c r="C474" s="1134"/>
      <c r="D474" s="535" t="s">
        <v>683</v>
      </c>
      <c r="E474" s="536" t="s">
        <v>1500</v>
      </c>
      <c r="F474" s="511">
        <f t="shared" si="79"/>
        <v>0</v>
      </c>
      <c r="G474" s="523"/>
      <c r="H474" s="523"/>
      <c r="I474" s="523"/>
      <c r="J474" s="523"/>
      <c r="K474" s="511">
        <f t="shared" si="80"/>
        <v>0</v>
      </c>
      <c r="L474" s="523"/>
      <c r="M474" s="523"/>
      <c r="N474" s="523"/>
      <c r="O474" s="523"/>
      <c r="P474" s="511">
        <f t="shared" si="81"/>
        <v>0</v>
      </c>
      <c r="Q474" s="523"/>
      <c r="R474" s="523"/>
      <c r="S474" s="523"/>
      <c r="T474" s="523"/>
      <c r="U474" s="586">
        <f t="shared" si="82"/>
        <v>0</v>
      </c>
      <c r="V474" s="687">
        <f t="shared" si="83"/>
        <v>0</v>
      </c>
      <c r="W474" s="523"/>
      <c r="X474" s="523"/>
      <c r="Y474" s="523"/>
      <c r="Z474" s="523"/>
      <c r="AA474" s="687">
        <f t="shared" si="84"/>
        <v>0</v>
      </c>
      <c r="AB474" s="523"/>
      <c r="AC474" s="523"/>
      <c r="AD474" s="523"/>
      <c r="AE474" s="523"/>
      <c r="AF474" s="687">
        <f t="shared" si="85"/>
        <v>0</v>
      </c>
      <c r="AG474" s="523"/>
      <c r="AH474" s="523"/>
      <c r="AI474" s="523"/>
      <c r="AJ474" s="523"/>
      <c r="AK474" s="586">
        <f t="shared" si="86"/>
        <v>0</v>
      </c>
    </row>
    <row r="475" spans="2:37" ht="33" customHeight="1" thickBot="1" x14ac:dyDescent="0.3">
      <c r="B475" s="433">
        <v>197</v>
      </c>
      <c r="C475" s="1134"/>
      <c r="D475" s="535" t="s">
        <v>89</v>
      </c>
      <c r="E475" s="536" t="s">
        <v>1500</v>
      </c>
      <c r="F475" s="511">
        <f t="shared" si="79"/>
        <v>0</v>
      </c>
      <c r="G475" s="523"/>
      <c r="H475" s="523"/>
      <c r="I475" s="523"/>
      <c r="J475" s="523"/>
      <c r="K475" s="511">
        <f t="shared" si="80"/>
        <v>0</v>
      </c>
      <c r="L475" s="523"/>
      <c r="M475" s="523"/>
      <c r="N475" s="523"/>
      <c r="O475" s="523"/>
      <c r="P475" s="511">
        <f t="shared" si="81"/>
        <v>0</v>
      </c>
      <c r="Q475" s="523"/>
      <c r="R475" s="523"/>
      <c r="S475" s="523"/>
      <c r="T475" s="523"/>
      <c r="U475" s="586">
        <f t="shared" si="82"/>
        <v>0</v>
      </c>
      <c r="V475" s="687">
        <f t="shared" si="83"/>
        <v>0</v>
      </c>
      <c r="W475" s="523"/>
      <c r="X475" s="523"/>
      <c r="Y475" s="523"/>
      <c r="Z475" s="523"/>
      <c r="AA475" s="687">
        <f t="shared" si="84"/>
        <v>0</v>
      </c>
      <c r="AB475" s="523"/>
      <c r="AC475" s="523"/>
      <c r="AD475" s="523"/>
      <c r="AE475" s="523"/>
      <c r="AF475" s="687">
        <f t="shared" si="85"/>
        <v>0</v>
      </c>
      <c r="AG475" s="523"/>
      <c r="AH475" s="523"/>
      <c r="AI475" s="523"/>
      <c r="AJ475" s="523"/>
      <c r="AK475" s="586">
        <f t="shared" si="86"/>
        <v>0</v>
      </c>
    </row>
    <row r="476" spans="2:37" ht="33" customHeight="1" thickBot="1" x14ac:dyDescent="0.3">
      <c r="B476" s="433">
        <v>198</v>
      </c>
      <c r="C476" s="1134"/>
      <c r="D476" s="535" t="s">
        <v>677</v>
      </c>
      <c r="E476" s="536" t="s">
        <v>1500</v>
      </c>
      <c r="F476" s="511">
        <f t="shared" si="79"/>
        <v>0</v>
      </c>
      <c r="G476" s="523"/>
      <c r="H476" s="523"/>
      <c r="I476" s="523"/>
      <c r="J476" s="523"/>
      <c r="K476" s="511">
        <f t="shared" si="80"/>
        <v>0</v>
      </c>
      <c r="L476" s="523"/>
      <c r="M476" s="523"/>
      <c r="N476" s="523"/>
      <c r="O476" s="523"/>
      <c r="P476" s="511">
        <f t="shared" si="81"/>
        <v>0</v>
      </c>
      <c r="Q476" s="523"/>
      <c r="R476" s="523"/>
      <c r="S476" s="523"/>
      <c r="T476" s="523"/>
      <c r="U476" s="586">
        <f t="shared" si="82"/>
        <v>0</v>
      </c>
      <c r="V476" s="687">
        <f t="shared" si="83"/>
        <v>0</v>
      </c>
      <c r="W476" s="523"/>
      <c r="X476" s="523"/>
      <c r="Y476" s="523"/>
      <c r="Z476" s="523"/>
      <c r="AA476" s="687">
        <f t="shared" si="84"/>
        <v>0</v>
      </c>
      <c r="AB476" s="523"/>
      <c r="AC476" s="523"/>
      <c r="AD476" s="523"/>
      <c r="AE476" s="523"/>
      <c r="AF476" s="687">
        <f t="shared" si="85"/>
        <v>0</v>
      </c>
      <c r="AG476" s="523"/>
      <c r="AH476" s="523"/>
      <c r="AI476" s="523"/>
      <c r="AJ476" s="523"/>
      <c r="AK476" s="586">
        <f t="shared" si="86"/>
        <v>0</v>
      </c>
    </row>
    <row r="477" spans="2:37" ht="33" customHeight="1" thickBot="1" x14ac:dyDescent="0.3">
      <c r="B477" s="433">
        <v>199</v>
      </c>
      <c r="C477" s="1134"/>
      <c r="D477" s="535" t="s">
        <v>680</v>
      </c>
      <c r="E477" s="536" t="s">
        <v>1500</v>
      </c>
      <c r="F477" s="511">
        <f t="shared" si="79"/>
        <v>0</v>
      </c>
      <c r="G477" s="523"/>
      <c r="H477" s="523"/>
      <c r="I477" s="523"/>
      <c r="J477" s="523"/>
      <c r="K477" s="511">
        <f t="shared" si="80"/>
        <v>0</v>
      </c>
      <c r="L477" s="523"/>
      <c r="M477" s="523"/>
      <c r="N477" s="523"/>
      <c r="O477" s="523"/>
      <c r="P477" s="511">
        <f t="shared" si="81"/>
        <v>0</v>
      </c>
      <c r="Q477" s="523"/>
      <c r="R477" s="523"/>
      <c r="S477" s="523"/>
      <c r="T477" s="523"/>
      <c r="U477" s="586">
        <f t="shared" si="82"/>
        <v>0</v>
      </c>
      <c r="V477" s="687">
        <f t="shared" si="83"/>
        <v>0</v>
      </c>
      <c r="W477" s="523"/>
      <c r="X477" s="523"/>
      <c r="Y477" s="523"/>
      <c r="Z477" s="523"/>
      <c r="AA477" s="687">
        <f t="shared" si="84"/>
        <v>0</v>
      </c>
      <c r="AB477" s="523"/>
      <c r="AC477" s="523"/>
      <c r="AD477" s="523"/>
      <c r="AE477" s="523"/>
      <c r="AF477" s="687">
        <f t="shared" si="85"/>
        <v>0</v>
      </c>
      <c r="AG477" s="523"/>
      <c r="AH477" s="523"/>
      <c r="AI477" s="523"/>
      <c r="AJ477" s="523"/>
      <c r="AK477" s="586">
        <f t="shared" si="86"/>
        <v>0</v>
      </c>
    </row>
    <row r="478" spans="2:37" ht="33" customHeight="1" thickBot="1" x14ac:dyDescent="0.3">
      <c r="B478" s="433">
        <v>200</v>
      </c>
      <c r="C478" s="1134"/>
      <c r="D478" s="535" t="s">
        <v>137</v>
      </c>
      <c r="E478" s="536" t="s">
        <v>1500</v>
      </c>
      <c r="F478" s="511">
        <f t="shared" si="79"/>
        <v>0</v>
      </c>
      <c r="G478" s="523"/>
      <c r="H478" s="523"/>
      <c r="I478" s="523"/>
      <c r="J478" s="523"/>
      <c r="K478" s="511">
        <f t="shared" si="80"/>
        <v>0</v>
      </c>
      <c r="L478" s="523"/>
      <c r="M478" s="523"/>
      <c r="N478" s="523"/>
      <c r="O478" s="523"/>
      <c r="P478" s="511">
        <f t="shared" si="81"/>
        <v>0</v>
      </c>
      <c r="Q478" s="523"/>
      <c r="R478" s="523"/>
      <c r="S478" s="523"/>
      <c r="T478" s="523"/>
      <c r="U478" s="586">
        <f t="shared" si="82"/>
        <v>0</v>
      </c>
      <c r="V478" s="687">
        <f t="shared" si="83"/>
        <v>0</v>
      </c>
      <c r="W478" s="523"/>
      <c r="X478" s="523"/>
      <c r="Y478" s="523"/>
      <c r="Z478" s="523"/>
      <c r="AA478" s="687">
        <f t="shared" si="84"/>
        <v>0</v>
      </c>
      <c r="AB478" s="523"/>
      <c r="AC478" s="523"/>
      <c r="AD478" s="523"/>
      <c r="AE478" s="523"/>
      <c r="AF478" s="687">
        <f t="shared" si="85"/>
        <v>0</v>
      </c>
      <c r="AG478" s="523"/>
      <c r="AH478" s="523"/>
      <c r="AI478" s="523"/>
      <c r="AJ478" s="523"/>
      <c r="AK478" s="586">
        <f t="shared" si="86"/>
        <v>0</v>
      </c>
    </row>
    <row r="479" spans="2:37" ht="33" customHeight="1" thickBot="1" x14ac:dyDescent="0.3">
      <c r="B479" s="433">
        <v>201</v>
      </c>
      <c r="C479" s="1134"/>
      <c r="D479" s="535" t="s">
        <v>574</v>
      </c>
      <c r="E479" s="536" t="s">
        <v>1500</v>
      </c>
      <c r="F479" s="511">
        <f t="shared" si="79"/>
        <v>0</v>
      </c>
      <c r="G479" s="523"/>
      <c r="H479" s="523"/>
      <c r="I479" s="523"/>
      <c r="J479" s="523"/>
      <c r="K479" s="511">
        <f t="shared" si="80"/>
        <v>0</v>
      </c>
      <c r="L479" s="523"/>
      <c r="M479" s="523"/>
      <c r="N479" s="523"/>
      <c r="O479" s="523"/>
      <c r="P479" s="511">
        <f t="shared" si="81"/>
        <v>0</v>
      </c>
      <c r="Q479" s="523"/>
      <c r="R479" s="523"/>
      <c r="S479" s="523"/>
      <c r="T479" s="523"/>
      <c r="U479" s="586">
        <f t="shared" si="82"/>
        <v>0</v>
      </c>
      <c r="V479" s="687">
        <f t="shared" si="83"/>
        <v>0</v>
      </c>
      <c r="W479" s="523"/>
      <c r="X479" s="523"/>
      <c r="Y479" s="523"/>
      <c r="Z479" s="523"/>
      <c r="AA479" s="687">
        <f t="shared" si="84"/>
        <v>0</v>
      </c>
      <c r="AB479" s="523"/>
      <c r="AC479" s="523"/>
      <c r="AD479" s="523"/>
      <c r="AE479" s="523"/>
      <c r="AF479" s="687">
        <f t="shared" si="85"/>
        <v>0</v>
      </c>
      <c r="AG479" s="523"/>
      <c r="AH479" s="523"/>
      <c r="AI479" s="523"/>
      <c r="AJ479" s="523"/>
      <c r="AK479" s="586">
        <f t="shared" si="86"/>
        <v>0</v>
      </c>
    </row>
    <row r="480" spans="2:37" ht="33" customHeight="1" thickBot="1" x14ac:dyDescent="0.3">
      <c r="B480" s="433">
        <v>202</v>
      </c>
      <c r="C480" s="1134"/>
      <c r="D480" s="535" t="s">
        <v>92</v>
      </c>
      <c r="E480" s="536" t="s">
        <v>1500</v>
      </c>
      <c r="F480" s="511">
        <f t="shared" si="79"/>
        <v>0</v>
      </c>
      <c r="G480" s="523"/>
      <c r="H480" s="523"/>
      <c r="I480" s="523"/>
      <c r="J480" s="523"/>
      <c r="K480" s="511">
        <f t="shared" si="80"/>
        <v>0</v>
      </c>
      <c r="L480" s="523"/>
      <c r="M480" s="523"/>
      <c r="N480" s="523"/>
      <c r="O480" s="523"/>
      <c r="P480" s="511">
        <f t="shared" si="81"/>
        <v>0</v>
      </c>
      <c r="Q480" s="523"/>
      <c r="R480" s="523"/>
      <c r="S480" s="523"/>
      <c r="T480" s="523"/>
      <c r="U480" s="586">
        <f t="shared" si="82"/>
        <v>0</v>
      </c>
      <c r="V480" s="687">
        <f t="shared" si="83"/>
        <v>0</v>
      </c>
      <c r="W480" s="523"/>
      <c r="X480" s="523"/>
      <c r="Y480" s="523"/>
      <c r="Z480" s="523"/>
      <c r="AA480" s="687">
        <f t="shared" si="84"/>
        <v>0</v>
      </c>
      <c r="AB480" s="523"/>
      <c r="AC480" s="523"/>
      <c r="AD480" s="523"/>
      <c r="AE480" s="523"/>
      <c r="AF480" s="687">
        <f t="shared" si="85"/>
        <v>0</v>
      </c>
      <c r="AG480" s="523"/>
      <c r="AH480" s="523"/>
      <c r="AI480" s="523"/>
      <c r="AJ480" s="523"/>
      <c r="AK480" s="586">
        <f t="shared" si="86"/>
        <v>0</v>
      </c>
    </row>
    <row r="481" spans="2:37" ht="33" customHeight="1" thickBot="1" x14ac:dyDescent="0.3">
      <c r="B481" s="433">
        <v>203</v>
      </c>
      <c r="C481" s="1134"/>
      <c r="D481" s="535" t="s">
        <v>739</v>
      </c>
      <c r="E481" s="536" t="s">
        <v>1500</v>
      </c>
      <c r="F481" s="511">
        <f t="shared" si="79"/>
        <v>0</v>
      </c>
      <c r="G481" s="523"/>
      <c r="H481" s="523"/>
      <c r="I481" s="523"/>
      <c r="J481" s="523"/>
      <c r="K481" s="511">
        <f t="shared" si="80"/>
        <v>0</v>
      </c>
      <c r="L481" s="523"/>
      <c r="M481" s="523"/>
      <c r="N481" s="523"/>
      <c r="O481" s="523"/>
      <c r="P481" s="511">
        <f t="shared" si="81"/>
        <v>0</v>
      </c>
      <c r="Q481" s="523"/>
      <c r="R481" s="523"/>
      <c r="S481" s="523"/>
      <c r="T481" s="523"/>
      <c r="U481" s="586">
        <f t="shared" si="82"/>
        <v>0</v>
      </c>
      <c r="V481" s="687">
        <f t="shared" si="83"/>
        <v>0</v>
      </c>
      <c r="W481" s="523"/>
      <c r="X481" s="523"/>
      <c r="Y481" s="523"/>
      <c r="Z481" s="523"/>
      <c r="AA481" s="687">
        <f t="shared" si="84"/>
        <v>0</v>
      </c>
      <c r="AB481" s="523"/>
      <c r="AC481" s="523"/>
      <c r="AD481" s="523"/>
      <c r="AE481" s="523"/>
      <c r="AF481" s="687">
        <f t="shared" si="85"/>
        <v>0</v>
      </c>
      <c r="AG481" s="523"/>
      <c r="AH481" s="523"/>
      <c r="AI481" s="523"/>
      <c r="AJ481" s="523"/>
      <c r="AK481" s="586">
        <f t="shared" si="86"/>
        <v>0</v>
      </c>
    </row>
    <row r="482" spans="2:37" ht="33" customHeight="1" thickBot="1" x14ac:dyDescent="0.3">
      <c r="B482" s="433">
        <v>204</v>
      </c>
      <c r="C482" s="1134"/>
      <c r="D482" s="535" t="s">
        <v>575</v>
      </c>
      <c r="E482" s="536" t="s">
        <v>1500</v>
      </c>
      <c r="F482" s="511">
        <f t="shared" si="79"/>
        <v>0</v>
      </c>
      <c r="G482" s="523"/>
      <c r="H482" s="523"/>
      <c r="I482" s="523"/>
      <c r="J482" s="523"/>
      <c r="K482" s="511">
        <f t="shared" si="80"/>
        <v>0</v>
      </c>
      <c r="L482" s="523"/>
      <c r="M482" s="523"/>
      <c r="N482" s="523"/>
      <c r="O482" s="523"/>
      <c r="P482" s="511">
        <f t="shared" si="81"/>
        <v>0</v>
      </c>
      <c r="Q482" s="523"/>
      <c r="R482" s="523"/>
      <c r="S482" s="523"/>
      <c r="T482" s="523"/>
      <c r="U482" s="586">
        <f t="shared" si="82"/>
        <v>0</v>
      </c>
      <c r="V482" s="687">
        <f t="shared" si="83"/>
        <v>0</v>
      </c>
      <c r="W482" s="523"/>
      <c r="X482" s="523"/>
      <c r="Y482" s="523"/>
      <c r="Z482" s="523"/>
      <c r="AA482" s="687">
        <f t="shared" si="84"/>
        <v>0</v>
      </c>
      <c r="AB482" s="523"/>
      <c r="AC482" s="523"/>
      <c r="AD482" s="523"/>
      <c r="AE482" s="523"/>
      <c r="AF482" s="687">
        <f t="shared" si="85"/>
        <v>0</v>
      </c>
      <c r="AG482" s="523"/>
      <c r="AH482" s="523"/>
      <c r="AI482" s="523"/>
      <c r="AJ482" s="523"/>
      <c r="AK482" s="586">
        <f t="shared" si="86"/>
        <v>0</v>
      </c>
    </row>
    <row r="483" spans="2:37" ht="33" customHeight="1" thickBot="1" x14ac:dyDescent="0.3">
      <c r="B483" s="433">
        <v>205</v>
      </c>
      <c r="C483" s="1134"/>
      <c r="D483" s="535" t="s">
        <v>93</v>
      </c>
      <c r="E483" s="536" t="s">
        <v>1500</v>
      </c>
      <c r="F483" s="511">
        <f t="shared" si="79"/>
        <v>0</v>
      </c>
      <c r="G483" s="523"/>
      <c r="H483" s="523"/>
      <c r="I483" s="523"/>
      <c r="J483" s="523"/>
      <c r="K483" s="511">
        <f t="shared" si="80"/>
        <v>0</v>
      </c>
      <c r="L483" s="523"/>
      <c r="M483" s="523"/>
      <c r="N483" s="523"/>
      <c r="O483" s="523"/>
      <c r="P483" s="511">
        <f t="shared" si="81"/>
        <v>0</v>
      </c>
      <c r="Q483" s="523"/>
      <c r="R483" s="523"/>
      <c r="S483" s="523"/>
      <c r="T483" s="523"/>
      <c r="U483" s="586">
        <f t="shared" si="82"/>
        <v>0</v>
      </c>
      <c r="V483" s="687">
        <f t="shared" si="83"/>
        <v>0</v>
      </c>
      <c r="W483" s="523"/>
      <c r="X483" s="523"/>
      <c r="Y483" s="523"/>
      <c r="Z483" s="523"/>
      <c r="AA483" s="687">
        <f t="shared" si="84"/>
        <v>0</v>
      </c>
      <c r="AB483" s="523"/>
      <c r="AC483" s="523"/>
      <c r="AD483" s="523"/>
      <c r="AE483" s="523"/>
      <c r="AF483" s="687">
        <f t="shared" si="85"/>
        <v>0</v>
      </c>
      <c r="AG483" s="523"/>
      <c r="AH483" s="523"/>
      <c r="AI483" s="523"/>
      <c r="AJ483" s="523"/>
      <c r="AK483" s="586">
        <f t="shared" si="86"/>
        <v>0</v>
      </c>
    </row>
    <row r="484" spans="2:37" ht="42" customHeight="1" thickBot="1" x14ac:dyDescent="0.3">
      <c r="B484" s="433">
        <v>206</v>
      </c>
      <c r="C484" s="1134"/>
      <c r="D484" s="535" t="s">
        <v>721</v>
      </c>
      <c r="E484" s="536" t="s">
        <v>1500</v>
      </c>
      <c r="F484" s="511">
        <f t="shared" si="79"/>
        <v>0</v>
      </c>
      <c r="G484" s="523"/>
      <c r="H484" s="523"/>
      <c r="I484" s="523"/>
      <c r="J484" s="523"/>
      <c r="K484" s="511">
        <f t="shared" si="80"/>
        <v>0</v>
      </c>
      <c r="L484" s="523"/>
      <c r="M484" s="523"/>
      <c r="N484" s="523"/>
      <c r="O484" s="523"/>
      <c r="P484" s="511">
        <f t="shared" si="81"/>
        <v>0</v>
      </c>
      <c r="Q484" s="523"/>
      <c r="R484" s="523"/>
      <c r="S484" s="523"/>
      <c r="T484" s="523"/>
      <c r="U484" s="586">
        <f t="shared" si="82"/>
        <v>0</v>
      </c>
      <c r="V484" s="687">
        <f t="shared" si="83"/>
        <v>0</v>
      </c>
      <c r="W484" s="523"/>
      <c r="X484" s="523"/>
      <c r="Y484" s="523"/>
      <c r="Z484" s="523"/>
      <c r="AA484" s="687">
        <f t="shared" si="84"/>
        <v>0</v>
      </c>
      <c r="AB484" s="523"/>
      <c r="AC484" s="523"/>
      <c r="AD484" s="523"/>
      <c r="AE484" s="523"/>
      <c r="AF484" s="687">
        <f t="shared" si="85"/>
        <v>0</v>
      </c>
      <c r="AG484" s="523"/>
      <c r="AH484" s="523"/>
      <c r="AI484" s="523"/>
      <c r="AJ484" s="523"/>
      <c r="AK484" s="586">
        <f t="shared" si="86"/>
        <v>0</v>
      </c>
    </row>
    <row r="485" spans="2:37" ht="33" customHeight="1" thickBot="1" x14ac:dyDescent="0.3">
      <c r="B485" s="433">
        <v>207</v>
      </c>
      <c r="C485" s="1134"/>
      <c r="D485" s="535" t="s">
        <v>95</v>
      </c>
      <c r="E485" s="536" t="s">
        <v>1500</v>
      </c>
      <c r="F485" s="511">
        <f t="shared" si="79"/>
        <v>0</v>
      </c>
      <c r="G485" s="523"/>
      <c r="H485" s="523"/>
      <c r="I485" s="523"/>
      <c r="J485" s="523"/>
      <c r="K485" s="511">
        <f t="shared" si="80"/>
        <v>0</v>
      </c>
      <c r="L485" s="523"/>
      <c r="M485" s="523"/>
      <c r="N485" s="523"/>
      <c r="O485" s="523"/>
      <c r="P485" s="511">
        <f t="shared" si="81"/>
        <v>0</v>
      </c>
      <c r="Q485" s="523"/>
      <c r="R485" s="523"/>
      <c r="S485" s="523"/>
      <c r="T485" s="523"/>
      <c r="U485" s="586">
        <f t="shared" si="82"/>
        <v>0</v>
      </c>
      <c r="V485" s="687">
        <f t="shared" si="83"/>
        <v>0</v>
      </c>
      <c r="W485" s="523"/>
      <c r="X485" s="523"/>
      <c r="Y485" s="523"/>
      <c r="Z485" s="523"/>
      <c r="AA485" s="687">
        <f t="shared" si="84"/>
        <v>0</v>
      </c>
      <c r="AB485" s="523"/>
      <c r="AC485" s="523"/>
      <c r="AD485" s="523"/>
      <c r="AE485" s="523"/>
      <c r="AF485" s="687">
        <f t="shared" si="85"/>
        <v>0</v>
      </c>
      <c r="AG485" s="523"/>
      <c r="AH485" s="523"/>
      <c r="AI485" s="523"/>
      <c r="AJ485" s="523"/>
      <c r="AK485" s="586">
        <f t="shared" si="86"/>
        <v>0</v>
      </c>
    </row>
    <row r="486" spans="2:37" ht="33" customHeight="1" thickBot="1" x14ac:dyDescent="0.3">
      <c r="B486" s="433">
        <v>208</v>
      </c>
      <c r="C486" s="1134"/>
      <c r="D486" s="535" t="s">
        <v>96</v>
      </c>
      <c r="E486" s="536" t="s">
        <v>1500</v>
      </c>
      <c r="F486" s="511">
        <f t="shared" si="79"/>
        <v>0</v>
      </c>
      <c r="G486" s="523"/>
      <c r="H486" s="523"/>
      <c r="I486" s="523"/>
      <c r="J486" s="523"/>
      <c r="K486" s="511">
        <f t="shared" si="80"/>
        <v>0</v>
      </c>
      <c r="L486" s="523"/>
      <c r="M486" s="523"/>
      <c r="N486" s="523"/>
      <c r="O486" s="523"/>
      <c r="P486" s="511">
        <f t="shared" si="81"/>
        <v>0</v>
      </c>
      <c r="Q486" s="523"/>
      <c r="R486" s="523"/>
      <c r="S486" s="523"/>
      <c r="T486" s="523"/>
      <c r="U486" s="586">
        <f t="shared" si="82"/>
        <v>0</v>
      </c>
      <c r="V486" s="687">
        <f t="shared" si="83"/>
        <v>0</v>
      </c>
      <c r="W486" s="523"/>
      <c r="X486" s="523"/>
      <c r="Y486" s="523"/>
      <c r="Z486" s="523"/>
      <c r="AA486" s="687">
        <f t="shared" si="84"/>
        <v>0</v>
      </c>
      <c r="AB486" s="523"/>
      <c r="AC486" s="523"/>
      <c r="AD486" s="523"/>
      <c r="AE486" s="523"/>
      <c r="AF486" s="687">
        <f t="shared" si="85"/>
        <v>0</v>
      </c>
      <c r="AG486" s="523"/>
      <c r="AH486" s="523"/>
      <c r="AI486" s="523"/>
      <c r="AJ486" s="523"/>
      <c r="AK486" s="586">
        <f t="shared" si="86"/>
        <v>0</v>
      </c>
    </row>
    <row r="487" spans="2:37" ht="33" customHeight="1" thickBot="1" x14ac:dyDescent="0.3">
      <c r="B487" s="433">
        <v>209</v>
      </c>
      <c r="C487" s="1134"/>
      <c r="D487" s="538" t="s">
        <v>97</v>
      </c>
      <c r="E487" s="536" t="s">
        <v>1500</v>
      </c>
      <c r="F487" s="511">
        <f t="shared" si="79"/>
        <v>0</v>
      </c>
      <c r="G487" s="523"/>
      <c r="H487" s="523"/>
      <c r="I487" s="523"/>
      <c r="J487" s="523"/>
      <c r="K487" s="511">
        <f t="shared" si="80"/>
        <v>0</v>
      </c>
      <c r="L487" s="523"/>
      <c r="M487" s="523"/>
      <c r="N487" s="523"/>
      <c r="O487" s="523"/>
      <c r="P487" s="511">
        <f t="shared" si="81"/>
        <v>0</v>
      </c>
      <c r="Q487" s="523"/>
      <c r="R487" s="523"/>
      <c r="S487" s="523"/>
      <c r="T487" s="523"/>
      <c r="U487" s="586">
        <f t="shared" si="82"/>
        <v>0</v>
      </c>
      <c r="V487" s="687">
        <f t="shared" si="83"/>
        <v>0</v>
      </c>
      <c r="W487" s="523"/>
      <c r="X487" s="523"/>
      <c r="Y487" s="523"/>
      <c r="Z487" s="523"/>
      <c r="AA487" s="687">
        <f t="shared" si="84"/>
        <v>0</v>
      </c>
      <c r="AB487" s="523"/>
      <c r="AC487" s="523"/>
      <c r="AD487" s="523"/>
      <c r="AE487" s="523"/>
      <c r="AF487" s="687">
        <f t="shared" si="85"/>
        <v>0</v>
      </c>
      <c r="AG487" s="523"/>
      <c r="AH487" s="523"/>
      <c r="AI487" s="523"/>
      <c r="AJ487" s="523"/>
      <c r="AK487" s="586">
        <f t="shared" si="86"/>
        <v>0</v>
      </c>
    </row>
    <row r="488" spans="2:37" ht="42" customHeight="1" thickBot="1" x14ac:dyDescent="0.3">
      <c r="B488" s="433">
        <v>210</v>
      </c>
      <c r="C488" s="1134"/>
      <c r="D488" s="535" t="s">
        <v>740</v>
      </c>
      <c r="E488" s="536" t="s">
        <v>1500</v>
      </c>
      <c r="F488" s="511">
        <f t="shared" si="79"/>
        <v>0</v>
      </c>
      <c r="G488" s="523"/>
      <c r="H488" s="523"/>
      <c r="I488" s="523"/>
      <c r="J488" s="523"/>
      <c r="K488" s="511">
        <f t="shared" si="80"/>
        <v>0</v>
      </c>
      <c r="L488" s="523"/>
      <c r="M488" s="523"/>
      <c r="N488" s="523"/>
      <c r="O488" s="523"/>
      <c r="P488" s="511">
        <f t="shared" si="81"/>
        <v>0</v>
      </c>
      <c r="Q488" s="523"/>
      <c r="R488" s="523"/>
      <c r="S488" s="523"/>
      <c r="T488" s="523"/>
      <c r="U488" s="586">
        <f t="shared" si="82"/>
        <v>0</v>
      </c>
      <c r="V488" s="687">
        <f t="shared" si="83"/>
        <v>0</v>
      </c>
      <c r="W488" s="523"/>
      <c r="X488" s="523"/>
      <c r="Y488" s="523"/>
      <c r="Z488" s="523"/>
      <c r="AA488" s="687">
        <f t="shared" si="84"/>
        <v>0</v>
      </c>
      <c r="AB488" s="523"/>
      <c r="AC488" s="523"/>
      <c r="AD488" s="523"/>
      <c r="AE488" s="523"/>
      <c r="AF488" s="687">
        <f t="shared" si="85"/>
        <v>0</v>
      </c>
      <c r="AG488" s="523"/>
      <c r="AH488" s="523"/>
      <c r="AI488" s="523"/>
      <c r="AJ488" s="523"/>
      <c r="AK488" s="586">
        <f t="shared" si="86"/>
        <v>0</v>
      </c>
    </row>
    <row r="489" spans="2:37" ht="42" customHeight="1" thickBot="1" x14ac:dyDescent="0.3">
      <c r="B489" s="433">
        <v>211</v>
      </c>
      <c r="C489" s="1134"/>
      <c r="D489" s="535" t="s">
        <v>98</v>
      </c>
      <c r="E489" s="536" t="s">
        <v>1500</v>
      </c>
      <c r="F489" s="511">
        <f t="shared" si="79"/>
        <v>0</v>
      </c>
      <c r="G489" s="523"/>
      <c r="H489" s="523"/>
      <c r="I489" s="523"/>
      <c r="J489" s="523"/>
      <c r="K489" s="511">
        <f t="shared" si="80"/>
        <v>0</v>
      </c>
      <c r="L489" s="523"/>
      <c r="M489" s="523"/>
      <c r="N489" s="523"/>
      <c r="O489" s="523"/>
      <c r="P489" s="511">
        <f t="shared" si="81"/>
        <v>0</v>
      </c>
      <c r="Q489" s="523"/>
      <c r="R489" s="523"/>
      <c r="S489" s="523"/>
      <c r="T489" s="523"/>
      <c r="U489" s="586">
        <f t="shared" si="82"/>
        <v>0</v>
      </c>
      <c r="V489" s="687">
        <f t="shared" si="83"/>
        <v>0</v>
      </c>
      <c r="W489" s="523"/>
      <c r="X489" s="523"/>
      <c r="Y489" s="523"/>
      <c r="Z489" s="523"/>
      <c r="AA489" s="687">
        <f t="shared" si="84"/>
        <v>0</v>
      </c>
      <c r="AB489" s="523"/>
      <c r="AC489" s="523"/>
      <c r="AD489" s="523"/>
      <c r="AE489" s="523"/>
      <c r="AF489" s="687">
        <f t="shared" si="85"/>
        <v>0</v>
      </c>
      <c r="AG489" s="523"/>
      <c r="AH489" s="523"/>
      <c r="AI489" s="523"/>
      <c r="AJ489" s="523"/>
      <c r="AK489" s="586">
        <f t="shared" si="86"/>
        <v>0</v>
      </c>
    </row>
    <row r="490" spans="2:37" ht="69" customHeight="1" thickBot="1" x14ac:dyDescent="0.3">
      <c r="B490" s="433">
        <v>212</v>
      </c>
      <c r="C490" s="1134"/>
      <c r="D490" s="535" t="s">
        <v>99</v>
      </c>
      <c r="E490" s="536" t="s">
        <v>1500</v>
      </c>
      <c r="F490" s="511">
        <f t="shared" si="79"/>
        <v>0</v>
      </c>
      <c r="G490" s="523"/>
      <c r="H490" s="523"/>
      <c r="I490" s="523"/>
      <c r="J490" s="523"/>
      <c r="K490" s="511">
        <f t="shared" si="80"/>
        <v>0</v>
      </c>
      <c r="L490" s="523"/>
      <c r="M490" s="523"/>
      <c r="N490" s="523"/>
      <c r="O490" s="523"/>
      <c r="P490" s="511">
        <f t="shared" si="81"/>
        <v>0</v>
      </c>
      <c r="Q490" s="523"/>
      <c r="R490" s="523"/>
      <c r="S490" s="523"/>
      <c r="T490" s="523"/>
      <c r="U490" s="586">
        <f t="shared" si="82"/>
        <v>0</v>
      </c>
      <c r="V490" s="687">
        <f t="shared" si="83"/>
        <v>0</v>
      </c>
      <c r="W490" s="523"/>
      <c r="X490" s="523"/>
      <c r="Y490" s="523"/>
      <c r="Z490" s="523"/>
      <c r="AA490" s="687">
        <f t="shared" si="84"/>
        <v>0</v>
      </c>
      <c r="AB490" s="523"/>
      <c r="AC490" s="523"/>
      <c r="AD490" s="523"/>
      <c r="AE490" s="523"/>
      <c r="AF490" s="687">
        <f t="shared" si="85"/>
        <v>0</v>
      </c>
      <c r="AG490" s="523"/>
      <c r="AH490" s="523"/>
      <c r="AI490" s="523"/>
      <c r="AJ490" s="523"/>
      <c r="AK490" s="586">
        <f t="shared" si="86"/>
        <v>0</v>
      </c>
    </row>
    <row r="491" spans="2:37" ht="33" customHeight="1" thickBot="1" x14ac:dyDescent="0.3">
      <c r="B491" s="433">
        <v>213</v>
      </c>
      <c r="C491" s="1134"/>
      <c r="D491" s="535" t="s">
        <v>678</v>
      </c>
      <c r="E491" s="536" t="s">
        <v>1500</v>
      </c>
      <c r="F491" s="511">
        <f t="shared" si="79"/>
        <v>0</v>
      </c>
      <c r="G491" s="523"/>
      <c r="H491" s="523"/>
      <c r="I491" s="523"/>
      <c r="J491" s="523"/>
      <c r="K491" s="511">
        <f t="shared" si="80"/>
        <v>0</v>
      </c>
      <c r="L491" s="523"/>
      <c r="M491" s="523"/>
      <c r="N491" s="523"/>
      <c r="O491" s="523"/>
      <c r="P491" s="511">
        <f t="shared" si="81"/>
        <v>0</v>
      </c>
      <c r="Q491" s="523"/>
      <c r="R491" s="523"/>
      <c r="S491" s="523"/>
      <c r="T491" s="523"/>
      <c r="U491" s="586">
        <f t="shared" si="82"/>
        <v>0</v>
      </c>
      <c r="V491" s="687">
        <f t="shared" si="83"/>
        <v>0</v>
      </c>
      <c r="W491" s="523"/>
      <c r="X491" s="523"/>
      <c r="Y491" s="523"/>
      <c r="Z491" s="523"/>
      <c r="AA491" s="687">
        <f t="shared" si="84"/>
        <v>0</v>
      </c>
      <c r="AB491" s="523"/>
      <c r="AC491" s="523"/>
      <c r="AD491" s="523"/>
      <c r="AE491" s="523"/>
      <c r="AF491" s="687">
        <f t="shared" si="85"/>
        <v>0</v>
      </c>
      <c r="AG491" s="523"/>
      <c r="AH491" s="523"/>
      <c r="AI491" s="523"/>
      <c r="AJ491" s="523"/>
      <c r="AK491" s="586">
        <f t="shared" si="86"/>
        <v>0</v>
      </c>
    </row>
    <row r="492" spans="2:37" ht="33" customHeight="1" thickBot="1" x14ac:dyDescent="0.3">
      <c r="B492" s="433">
        <v>214</v>
      </c>
      <c r="C492" s="1134"/>
      <c r="D492" s="535" t="s">
        <v>101</v>
      </c>
      <c r="E492" s="536" t="s">
        <v>1500</v>
      </c>
      <c r="F492" s="511">
        <f t="shared" si="79"/>
        <v>0</v>
      </c>
      <c r="G492" s="523"/>
      <c r="H492" s="523"/>
      <c r="I492" s="523"/>
      <c r="J492" s="523"/>
      <c r="K492" s="511">
        <f t="shared" si="80"/>
        <v>0</v>
      </c>
      <c r="L492" s="523"/>
      <c r="M492" s="523"/>
      <c r="N492" s="523"/>
      <c r="O492" s="523"/>
      <c r="P492" s="511">
        <f t="shared" si="81"/>
        <v>0</v>
      </c>
      <c r="Q492" s="523"/>
      <c r="R492" s="523"/>
      <c r="S492" s="523"/>
      <c r="T492" s="523"/>
      <c r="U492" s="586">
        <f t="shared" si="82"/>
        <v>0</v>
      </c>
      <c r="V492" s="687">
        <f t="shared" si="83"/>
        <v>0</v>
      </c>
      <c r="W492" s="523"/>
      <c r="X492" s="523"/>
      <c r="Y492" s="523"/>
      <c r="Z492" s="523"/>
      <c r="AA492" s="687">
        <f t="shared" si="84"/>
        <v>0</v>
      </c>
      <c r="AB492" s="523"/>
      <c r="AC492" s="523"/>
      <c r="AD492" s="523"/>
      <c r="AE492" s="523"/>
      <c r="AF492" s="687">
        <f t="shared" si="85"/>
        <v>0</v>
      </c>
      <c r="AG492" s="523"/>
      <c r="AH492" s="523"/>
      <c r="AI492" s="523"/>
      <c r="AJ492" s="523"/>
      <c r="AK492" s="586">
        <f t="shared" si="86"/>
        <v>0</v>
      </c>
    </row>
    <row r="493" spans="2:37" ht="79.5" customHeight="1" thickBot="1" x14ac:dyDescent="0.3">
      <c r="B493" s="433">
        <v>215</v>
      </c>
      <c r="C493" s="1134"/>
      <c r="D493" s="535" t="s">
        <v>535</v>
      </c>
      <c r="E493" s="536" t="s">
        <v>1500</v>
      </c>
      <c r="F493" s="511">
        <f t="shared" si="79"/>
        <v>0</v>
      </c>
      <c r="G493" s="523"/>
      <c r="H493" s="523"/>
      <c r="I493" s="523"/>
      <c r="J493" s="523"/>
      <c r="K493" s="511">
        <f t="shared" si="80"/>
        <v>0</v>
      </c>
      <c r="L493" s="523"/>
      <c r="M493" s="523"/>
      <c r="N493" s="523"/>
      <c r="O493" s="523"/>
      <c r="P493" s="511">
        <f t="shared" si="81"/>
        <v>0</v>
      </c>
      <c r="Q493" s="523"/>
      <c r="R493" s="523"/>
      <c r="S493" s="523"/>
      <c r="T493" s="523"/>
      <c r="U493" s="586">
        <f t="shared" si="82"/>
        <v>0</v>
      </c>
      <c r="V493" s="687">
        <f t="shared" si="83"/>
        <v>0</v>
      </c>
      <c r="W493" s="523"/>
      <c r="X493" s="523"/>
      <c r="Y493" s="523"/>
      <c r="Z493" s="523"/>
      <c r="AA493" s="687">
        <f t="shared" si="84"/>
        <v>0</v>
      </c>
      <c r="AB493" s="523"/>
      <c r="AC493" s="523"/>
      <c r="AD493" s="523"/>
      <c r="AE493" s="523"/>
      <c r="AF493" s="687">
        <f t="shared" si="85"/>
        <v>0</v>
      </c>
      <c r="AG493" s="523"/>
      <c r="AH493" s="523"/>
      <c r="AI493" s="523"/>
      <c r="AJ493" s="523"/>
      <c r="AK493" s="586">
        <f t="shared" si="86"/>
        <v>0</v>
      </c>
    </row>
    <row r="494" spans="2:37" ht="54.95" customHeight="1" thickBot="1" x14ac:dyDescent="0.3">
      <c r="B494" s="433">
        <v>216</v>
      </c>
      <c r="C494" s="1134"/>
      <c r="D494" s="535" t="s">
        <v>741</v>
      </c>
      <c r="E494" s="536" t="s">
        <v>1500</v>
      </c>
      <c r="F494" s="511">
        <f t="shared" si="79"/>
        <v>0</v>
      </c>
      <c r="G494" s="523"/>
      <c r="H494" s="523"/>
      <c r="I494" s="523"/>
      <c r="J494" s="523"/>
      <c r="K494" s="511">
        <f t="shared" si="80"/>
        <v>0</v>
      </c>
      <c r="L494" s="523"/>
      <c r="M494" s="523"/>
      <c r="N494" s="523"/>
      <c r="O494" s="523"/>
      <c r="P494" s="511">
        <f t="shared" si="81"/>
        <v>0</v>
      </c>
      <c r="Q494" s="523"/>
      <c r="R494" s="523"/>
      <c r="S494" s="523"/>
      <c r="T494" s="523"/>
      <c r="U494" s="586">
        <f t="shared" si="82"/>
        <v>0</v>
      </c>
      <c r="V494" s="687">
        <f t="shared" si="83"/>
        <v>0</v>
      </c>
      <c r="W494" s="523"/>
      <c r="X494" s="523"/>
      <c r="Y494" s="523"/>
      <c r="Z494" s="523"/>
      <c r="AA494" s="687">
        <f t="shared" si="84"/>
        <v>0</v>
      </c>
      <c r="AB494" s="523"/>
      <c r="AC494" s="523"/>
      <c r="AD494" s="523"/>
      <c r="AE494" s="523"/>
      <c r="AF494" s="687">
        <f t="shared" si="85"/>
        <v>0</v>
      </c>
      <c r="AG494" s="523"/>
      <c r="AH494" s="523"/>
      <c r="AI494" s="523"/>
      <c r="AJ494" s="523"/>
      <c r="AK494" s="586">
        <f t="shared" si="86"/>
        <v>0</v>
      </c>
    </row>
    <row r="495" spans="2:37" ht="33" customHeight="1" thickBot="1" x14ac:dyDescent="0.3">
      <c r="B495" s="433">
        <v>217</v>
      </c>
      <c r="C495" s="1134"/>
      <c r="D495" s="535" t="s">
        <v>127</v>
      </c>
      <c r="E495" s="536" t="s">
        <v>1500</v>
      </c>
      <c r="F495" s="511">
        <f t="shared" si="79"/>
        <v>0</v>
      </c>
      <c r="G495" s="523"/>
      <c r="H495" s="523"/>
      <c r="I495" s="523"/>
      <c r="J495" s="523"/>
      <c r="K495" s="511">
        <f t="shared" si="80"/>
        <v>0</v>
      </c>
      <c r="L495" s="523"/>
      <c r="M495" s="523"/>
      <c r="N495" s="523"/>
      <c r="O495" s="523"/>
      <c r="P495" s="511">
        <f t="shared" si="81"/>
        <v>0</v>
      </c>
      <c r="Q495" s="523"/>
      <c r="R495" s="523"/>
      <c r="S495" s="523"/>
      <c r="T495" s="523"/>
      <c r="U495" s="586">
        <f t="shared" si="82"/>
        <v>0</v>
      </c>
      <c r="V495" s="687">
        <f t="shared" si="83"/>
        <v>0</v>
      </c>
      <c r="W495" s="523"/>
      <c r="X495" s="523"/>
      <c r="Y495" s="523"/>
      <c r="Z495" s="523"/>
      <c r="AA495" s="687">
        <f t="shared" si="84"/>
        <v>0</v>
      </c>
      <c r="AB495" s="523"/>
      <c r="AC495" s="523"/>
      <c r="AD495" s="523"/>
      <c r="AE495" s="523"/>
      <c r="AF495" s="687">
        <f t="shared" si="85"/>
        <v>0</v>
      </c>
      <c r="AG495" s="523"/>
      <c r="AH495" s="523"/>
      <c r="AI495" s="523"/>
      <c r="AJ495" s="523"/>
      <c r="AK495" s="586">
        <f t="shared" si="86"/>
        <v>0</v>
      </c>
    </row>
    <row r="496" spans="2:37" ht="33" customHeight="1" thickBot="1" x14ac:dyDescent="0.3">
      <c r="B496" s="433">
        <v>218</v>
      </c>
      <c r="C496" s="1134"/>
      <c r="D496" s="535" t="s">
        <v>289</v>
      </c>
      <c r="E496" s="536" t="s">
        <v>1500</v>
      </c>
      <c r="F496" s="511">
        <f t="shared" si="79"/>
        <v>0</v>
      </c>
      <c r="G496" s="523"/>
      <c r="H496" s="523"/>
      <c r="I496" s="523"/>
      <c r="J496" s="523"/>
      <c r="K496" s="511">
        <f t="shared" si="80"/>
        <v>0</v>
      </c>
      <c r="L496" s="523"/>
      <c r="M496" s="523"/>
      <c r="N496" s="523"/>
      <c r="O496" s="523"/>
      <c r="P496" s="511">
        <f t="shared" si="81"/>
        <v>0</v>
      </c>
      <c r="Q496" s="523"/>
      <c r="R496" s="523"/>
      <c r="S496" s="523"/>
      <c r="T496" s="523"/>
      <c r="U496" s="586">
        <f t="shared" si="82"/>
        <v>0</v>
      </c>
      <c r="V496" s="687">
        <f t="shared" si="83"/>
        <v>0</v>
      </c>
      <c r="W496" s="523"/>
      <c r="X496" s="523"/>
      <c r="Y496" s="523"/>
      <c r="Z496" s="523"/>
      <c r="AA496" s="687">
        <f t="shared" si="84"/>
        <v>0</v>
      </c>
      <c r="AB496" s="523"/>
      <c r="AC496" s="523"/>
      <c r="AD496" s="523"/>
      <c r="AE496" s="523"/>
      <c r="AF496" s="687">
        <f t="shared" si="85"/>
        <v>0</v>
      </c>
      <c r="AG496" s="523"/>
      <c r="AH496" s="523"/>
      <c r="AI496" s="523"/>
      <c r="AJ496" s="523"/>
      <c r="AK496" s="586">
        <f t="shared" si="86"/>
        <v>0</v>
      </c>
    </row>
    <row r="497" spans="2:37" ht="33" customHeight="1" thickBot="1" x14ac:dyDescent="0.3">
      <c r="B497" s="433">
        <v>219</v>
      </c>
      <c r="C497" s="1134"/>
      <c r="D497" s="535" t="s">
        <v>121</v>
      </c>
      <c r="E497" s="536" t="s">
        <v>1500</v>
      </c>
      <c r="F497" s="511">
        <f t="shared" si="79"/>
        <v>0</v>
      </c>
      <c r="G497" s="523"/>
      <c r="H497" s="523"/>
      <c r="I497" s="523"/>
      <c r="J497" s="523"/>
      <c r="K497" s="511">
        <f t="shared" si="80"/>
        <v>0</v>
      </c>
      <c r="L497" s="523"/>
      <c r="M497" s="523"/>
      <c r="N497" s="523"/>
      <c r="O497" s="523"/>
      <c r="P497" s="511">
        <f t="shared" si="81"/>
        <v>0</v>
      </c>
      <c r="Q497" s="523"/>
      <c r="R497" s="523"/>
      <c r="S497" s="523"/>
      <c r="T497" s="523"/>
      <c r="U497" s="586">
        <f t="shared" si="82"/>
        <v>0</v>
      </c>
      <c r="V497" s="687">
        <f t="shared" si="83"/>
        <v>0</v>
      </c>
      <c r="W497" s="523"/>
      <c r="X497" s="523"/>
      <c r="Y497" s="523"/>
      <c r="Z497" s="523"/>
      <c r="AA497" s="687">
        <f t="shared" si="84"/>
        <v>0</v>
      </c>
      <c r="AB497" s="523"/>
      <c r="AC497" s="523"/>
      <c r="AD497" s="523"/>
      <c r="AE497" s="523"/>
      <c r="AF497" s="687">
        <f t="shared" si="85"/>
        <v>0</v>
      </c>
      <c r="AG497" s="523"/>
      <c r="AH497" s="523"/>
      <c r="AI497" s="523"/>
      <c r="AJ497" s="523"/>
      <c r="AK497" s="586">
        <f t="shared" si="86"/>
        <v>0</v>
      </c>
    </row>
    <row r="498" spans="2:37" ht="33" customHeight="1" thickBot="1" x14ac:dyDescent="0.3">
      <c r="B498" s="433">
        <v>220</v>
      </c>
      <c r="C498" s="1134"/>
      <c r="D498" s="535" t="s">
        <v>52</v>
      </c>
      <c r="E498" s="536" t="s">
        <v>1500</v>
      </c>
      <c r="F498" s="511">
        <f t="shared" si="79"/>
        <v>0</v>
      </c>
      <c r="G498" s="523"/>
      <c r="H498" s="523"/>
      <c r="I498" s="523"/>
      <c r="J498" s="523"/>
      <c r="K498" s="511">
        <f t="shared" si="80"/>
        <v>0</v>
      </c>
      <c r="L498" s="523"/>
      <c r="M498" s="523"/>
      <c r="N498" s="523"/>
      <c r="O498" s="523"/>
      <c r="P498" s="511">
        <f t="shared" si="81"/>
        <v>0</v>
      </c>
      <c r="Q498" s="523"/>
      <c r="R498" s="523"/>
      <c r="S498" s="523"/>
      <c r="T498" s="523"/>
      <c r="U498" s="586">
        <f t="shared" si="82"/>
        <v>0</v>
      </c>
      <c r="V498" s="687">
        <f t="shared" si="83"/>
        <v>0</v>
      </c>
      <c r="W498" s="523"/>
      <c r="X498" s="523"/>
      <c r="Y498" s="523"/>
      <c r="Z498" s="523"/>
      <c r="AA498" s="687">
        <f t="shared" si="84"/>
        <v>0</v>
      </c>
      <c r="AB498" s="523"/>
      <c r="AC498" s="523"/>
      <c r="AD498" s="523"/>
      <c r="AE498" s="523"/>
      <c r="AF498" s="687">
        <f t="shared" si="85"/>
        <v>0</v>
      </c>
      <c r="AG498" s="523"/>
      <c r="AH498" s="523"/>
      <c r="AI498" s="523"/>
      <c r="AJ498" s="523"/>
      <c r="AK498" s="586">
        <f t="shared" si="86"/>
        <v>0</v>
      </c>
    </row>
    <row r="499" spans="2:37" ht="33" customHeight="1" thickBot="1" x14ac:dyDescent="0.3">
      <c r="B499" s="433">
        <v>221</v>
      </c>
      <c r="C499" s="1134"/>
      <c r="D499" s="538" t="s">
        <v>536</v>
      </c>
      <c r="E499" s="536" t="s">
        <v>1500</v>
      </c>
      <c r="F499" s="511">
        <f t="shared" si="79"/>
        <v>0</v>
      </c>
      <c r="G499" s="523"/>
      <c r="H499" s="523"/>
      <c r="I499" s="523"/>
      <c r="J499" s="523"/>
      <c r="K499" s="511">
        <f t="shared" si="80"/>
        <v>0</v>
      </c>
      <c r="L499" s="523"/>
      <c r="M499" s="523"/>
      <c r="N499" s="523"/>
      <c r="O499" s="523"/>
      <c r="P499" s="511">
        <f t="shared" si="81"/>
        <v>0</v>
      </c>
      <c r="Q499" s="523"/>
      <c r="R499" s="523"/>
      <c r="S499" s="523"/>
      <c r="T499" s="523"/>
      <c r="U499" s="586">
        <f t="shared" si="82"/>
        <v>0</v>
      </c>
      <c r="V499" s="687">
        <f t="shared" si="83"/>
        <v>0</v>
      </c>
      <c r="W499" s="523"/>
      <c r="X499" s="523"/>
      <c r="Y499" s="523"/>
      <c r="Z499" s="523"/>
      <c r="AA499" s="687">
        <f t="shared" si="84"/>
        <v>0</v>
      </c>
      <c r="AB499" s="523"/>
      <c r="AC499" s="523"/>
      <c r="AD499" s="523"/>
      <c r="AE499" s="523"/>
      <c r="AF499" s="687">
        <f t="shared" si="85"/>
        <v>0</v>
      </c>
      <c r="AG499" s="523"/>
      <c r="AH499" s="523"/>
      <c r="AI499" s="523"/>
      <c r="AJ499" s="523"/>
      <c r="AK499" s="586">
        <f t="shared" si="86"/>
        <v>0</v>
      </c>
    </row>
    <row r="500" spans="2:37" ht="33" customHeight="1" thickBot="1" x14ac:dyDescent="0.3">
      <c r="B500" s="433">
        <v>222</v>
      </c>
      <c r="C500" s="1134"/>
      <c r="D500" s="538" t="s">
        <v>53</v>
      </c>
      <c r="E500" s="536" t="s">
        <v>1500</v>
      </c>
      <c r="F500" s="511">
        <f t="shared" si="79"/>
        <v>0</v>
      </c>
      <c r="G500" s="523"/>
      <c r="H500" s="523"/>
      <c r="I500" s="523"/>
      <c r="J500" s="523"/>
      <c r="K500" s="511">
        <f t="shared" si="80"/>
        <v>0</v>
      </c>
      <c r="L500" s="523"/>
      <c r="M500" s="523"/>
      <c r="N500" s="523"/>
      <c r="O500" s="523"/>
      <c r="P500" s="511">
        <f t="shared" si="81"/>
        <v>0</v>
      </c>
      <c r="Q500" s="523"/>
      <c r="R500" s="523"/>
      <c r="S500" s="523"/>
      <c r="T500" s="523"/>
      <c r="U500" s="586">
        <f t="shared" si="82"/>
        <v>0</v>
      </c>
      <c r="V500" s="687">
        <f t="shared" si="83"/>
        <v>0</v>
      </c>
      <c r="W500" s="523"/>
      <c r="X500" s="523"/>
      <c r="Y500" s="523"/>
      <c r="Z500" s="523"/>
      <c r="AA500" s="687">
        <f t="shared" si="84"/>
        <v>0</v>
      </c>
      <c r="AB500" s="523"/>
      <c r="AC500" s="523"/>
      <c r="AD500" s="523"/>
      <c r="AE500" s="523"/>
      <c r="AF500" s="687">
        <f t="shared" si="85"/>
        <v>0</v>
      </c>
      <c r="AG500" s="523"/>
      <c r="AH500" s="523"/>
      <c r="AI500" s="523"/>
      <c r="AJ500" s="523"/>
      <c r="AK500" s="586">
        <f t="shared" si="86"/>
        <v>0</v>
      </c>
    </row>
    <row r="501" spans="2:37" ht="33" customHeight="1" x14ac:dyDescent="0.25">
      <c r="B501" s="433"/>
      <c r="C501" s="1134"/>
      <c r="D501" s="542"/>
      <c r="E501" s="543" t="s">
        <v>329</v>
      </c>
      <c r="F501" s="511">
        <f t="shared" si="79"/>
        <v>0</v>
      </c>
      <c r="G501" s="544">
        <v>0</v>
      </c>
      <c r="H501" s="544">
        <v>0</v>
      </c>
      <c r="I501" s="544">
        <v>0</v>
      </c>
      <c r="J501" s="544">
        <v>0</v>
      </c>
      <c r="K501" s="511">
        <f t="shared" si="80"/>
        <v>0</v>
      </c>
      <c r="L501" s="544">
        <v>0</v>
      </c>
      <c r="M501" s="544">
        <v>0</v>
      </c>
      <c r="N501" s="544">
        <v>0</v>
      </c>
      <c r="O501" s="544">
        <v>0</v>
      </c>
      <c r="P501" s="511">
        <f t="shared" si="81"/>
        <v>1</v>
      </c>
      <c r="Q501" s="544">
        <v>0</v>
      </c>
      <c r="R501" s="544">
        <v>0</v>
      </c>
      <c r="S501" s="544">
        <v>0</v>
      </c>
      <c r="T501" s="544">
        <v>1</v>
      </c>
      <c r="U501" s="586">
        <f t="shared" si="82"/>
        <v>1</v>
      </c>
      <c r="V501" s="687">
        <f t="shared" si="83"/>
        <v>0</v>
      </c>
      <c r="W501" s="544">
        <v>0</v>
      </c>
      <c r="X501" s="544">
        <v>0</v>
      </c>
      <c r="Y501" s="544">
        <v>0</v>
      </c>
      <c r="Z501" s="544">
        <v>0</v>
      </c>
      <c r="AA501" s="687">
        <f t="shared" si="84"/>
        <v>0</v>
      </c>
      <c r="AB501" s="544">
        <v>0</v>
      </c>
      <c r="AC501" s="544">
        <v>0</v>
      </c>
      <c r="AD501" s="544">
        <v>0</v>
      </c>
      <c r="AE501" s="544">
        <v>0</v>
      </c>
      <c r="AF501" s="687">
        <f t="shared" si="85"/>
        <v>0</v>
      </c>
      <c r="AG501" s="544">
        <v>0</v>
      </c>
      <c r="AH501" s="544">
        <v>0</v>
      </c>
      <c r="AI501" s="544">
        <v>0</v>
      </c>
      <c r="AJ501" s="544">
        <v>0</v>
      </c>
      <c r="AK501" s="586">
        <f t="shared" si="86"/>
        <v>0</v>
      </c>
    </row>
    <row r="502" spans="2:37" ht="33" customHeight="1" thickBot="1" x14ac:dyDescent="0.3">
      <c r="B502" s="545"/>
      <c r="C502" s="1135"/>
      <c r="D502" s="546"/>
      <c r="E502" s="547" t="s">
        <v>321</v>
      </c>
      <c r="F502" s="511">
        <f t="shared" si="79"/>
        <v>1</v>
      </c>
      <c r="G502" s="104">
        <v>0</v>
      </c>
      <c r="H502" s="104">
        <v>0</v>
      </c>
      <c r="I502" s="104">
        <v>0</v>
      </c>
      <c r="J502" s="104">
        <v>1</v>
      </c>
      <c r="K502" s="511">
        <f t="shared" si="80"/>
        <v>0</v>
      </c>
      <c r="L502" s="104">
        <v>0</v>
      </c>
      <c r="M502" s="104">
        <v>0</v>
      </c>
      <c r="N502" s="104">
        <v>0</v>
      </c>
      <c r="O502" s="104">
        <v>0</v>
      </c>
      <c r="P502" s="511">
        <f t="shared" si="81"/>
        <v>1</v>
      </c>
      <c r="Q502" s="104">
        <v>0</v>
      </c>
      <c r="R502" s="104">
        <v>1</v>
      </c>
      <c r="S502" s="104">
        <v>0</v>
      </c>
      <c r="T502" s="104">
        <v>0</v>
      </c>
      <c r="U502" s="586">
        <f t="shared" si="82"/>
        <v>2</v>
      </c>
      <c r="V502" s="687">
        <f t="shared" si="83"/>
        <v>0</v>
      </c>
      <c r="W502" s="104">
        <v>0</v>
      </c>
      <c r="X502" s="104">
        <v>0</v>
      </c>
      <c r="Y502" s="104">
        <v>0</v>
      </c>
      <c r="Z502" s="104">
        <v>0</v>
      </c>
      <c r="AA502" s="687">
        <f t="shared" si="84"/>
        <v>0</v>
      </c>
      <c r="AB502" s="104">
        <v>0</v>
      </c>
      <c r="AC502" s="104">
        <v>0</v>
      </c>
      <c r="AD502" s="104">
        <v>0</v>
      </c>
      <c r="AE502" s="104">
        <v>0</v>
      </c>
      <c r="AF502" s="687">
        <f t="shared" si="85"/>
        <v>0</v>
      </c>
      <c r="AG502" s="104">
        <v>0</v>
      </c>
      <c r="AH502" s="104">
        <v>0</v>
      </c>
      <c r="AI502" s="104">
        <v>0</v>
      </c>
      <c r="AJ502" s="104">
        <v>0</v>
      </c>
      <c r="AK502" s="586">
        <f t="shared" si="86"/>
        <v>0</v>
      </c>
    </row>
  </sheetData>
  <sheetProtection formatCells="0" sort="0" autoFilter="0"/>
  <mergeCells count="205">
    <mergeCell ref="AF1:AJ2"/>
    <mergeCell ref="AF3:AF4"/>
    <mergeCell ref="AK1:AK4"/>
    <mergeCell ref="AL1:AL4"/>
    <mergeCell ref="V3:V4"/>
    <mergeCell ref="AA3:AA4"/>
    <mergeCell ref="V1:Z2"/>
    <mergeCell ref="AA1:AE2"/>
    <mergeCell ref="P1:T2"/>
    <mergeCell ref="U1:U4"/>
    <mergeCell ref="P3:P4"/>
    <mergeCell ref="G1:J2"/>
    <mergeCell ref="B1:F2"/>
    <mergeCell ref="B3:B4"/>
    <mergeCell ref="C3:C4"/>
    <mergeCell ref="D3:E4"/>
    <mergeCell ref="F3:F4"/>
    <mergeCell ref="K1:O2"/>
    <mergeCell ref="K3:K4"/>
    <mergeCell ref="C5:E5"/>
    <mergeCell ref="C6:E6"/>
    <mergeCell ref="C7:E7"/>
    <mergeCell ref="C8:E8"/>
    <mergeCell ref="B9:B11"/>
    <mergeCell ref="C9:C210"/>
    <mergeCell ref="D9:D11"/>
    <mergeCell ref="B12:B15"/>
    <mergeCell ref="D12:D15"/>
    <mergeCell ref="B16:B18"/>
    <mergeCell ref="B40:B43"/>
    <mergeCell ref="D40:D43"/>
    <mergeCell ref="B44:B47"/>
    <mergeCell ref="D44:D47"/>
    <mergeCell ref="B48:B51"/>
    <mergeCell ref="D48:D51"/>
    <mergeCell ref="B29:B32"/>
    <mergeCell ref="D52:D55"/>
    <mergeCell ref="B56:B59"/>
    <mergeCell ref="D56:D59"/>
    <mergeCell ref="B60:B63"/>
    <mergeCell ref="D60:D63"/>
    <mergeCell ref="D16:D18"/>
    <mergeCell ref="B19:B21"/>
    <mergeCell ref="D19:D21"/>
    <mergeCell ref="B22:B25"/>
    <mergeCell ref="D22:D25"/>
    <mergeCell ref="B26:B28"/>
    <mergeCell ref="D26:D28"/>
    <mergeCell ref="B86:B89"/>
    <mergeCell ref="D86:D89"/>
    <mergeCell ref="B90:B92"/>
    <mergeCell ref="D90:D92"/>
    <mergeCell ref="B93:B95"/>
    <mergeCell ref="D93:D95"/>
    <mergeCell ref="D29:D32"/>
    <mergeCell ref="B33:B36"/>
    <mergeCell ref="D33:D36"/>
    <mergeCell ref="B74:B77"/>
    <mergeCell ref="D74:D77"/>
    <mergeCell ref="B78:B81"/>
    <mergeCell ref="D78:D81"/>
    <mergeCell ref="B82:B85"/>
    <mergeCell ref="D82:D85"/>
    <mergeCell ref="B37:B39"/>
    <mergeCell ref="D37:D39"/>
    <mergeCell ref="B64:B66"/>
    <mergeCell ref="D64:D66"/>
    <mergeCell ref="B67:B70"/>
    <mergeCell ref="D67:D70"/>
    <mergeCell ref="B71:B73"/>
    <mergeCell ref="D71:D73"/>
    <mergeCell ref="B52:B55"/>
    <mergeCell ref="B106:B109"/>
    <mergeCell ref="D106:D109"/>
    <mergeCell ref="B110:B113"/>
    <mergeCell ref="D110:D113"/>
    <mergeCell ref="B114:B116"/>
    <mergeCell ref="D114:D116"/>
    <mergeCell ref="B96:B99"/>
    <mergeCell ref="D96:D99"/>
    <mergeCell ref="B100:B102"/>
    <mergeCell ref="D100:D102"/>
    <mergeCell ref="B103:B105"/>
    <mergeCell ref="D103:D105"/>
    <mergeCell ref="B126:B128"/>
    <mergeCell ref="D126:D128"/>
    <mergeCell ref="B129:B131"/>
    <mergeCell ref="D129:D131"/>
    <mergeCell ref="B132:B134"/>
    <mergeCell ref="D132:D134"/>
    <mergeCell ref="B117:B119"/>
    <mergeCell ref="D117:D119"/>
    <mergeCell ref="B120:B122"/>
    <mergeCell ref="D120:D122"/>
    <mergeCell ref="B123:B125"/>
    <mergeCell ref="D123:D125"/>
    <mergeCell ref="B145:B148"/>
    <mergeCell ref="D145:D148"/>
    <mergeCell ref="B149:B152"/>
    <mergeCell ref="D149:D152"/>
    <mergeCell ref="B153:B156"/>
    <mergeCell ref="D153:D156"/>
    <mergeCell ref="B135:B137"/>
    <mergeCell ref="D135:D137"/>
    <mergeCell ref="B138:B140"/>
    <mergeCell ref="D138:D140"/>
    <mergeCell ref="B141:B144"/>
    <mergeCell ref="D141:D144"/>
    <mergeCell ref="B169:B172"/>
    <mergeCell ref="D169:D172"/>
    <mergeCell ref="B173:B176"/>
    <mergeCell ref="D173:D176"/>
    <mergeCell ref="B177:B180"/>
    <mergeCell ref="D177:D180"/>
    <mergeCell ref="B157:B160"/>
    <mergeCell ref="D157:D160"/>
    <mergeCell ref="B161:B164"/>
    <mergeCell ref="D161:D164"/>
    <mergeCell ref="B165:B168"/>
    <mergeCell ref="D165:D168"/>
    <mergeCell ref="B203:B206"/>
    <mergeCell ref="D203:D206"/>
    <mergeCell ref="B207:B210"/>
    <mergeCell ref="D207:D210"/>
    <mergeCell ref="B211:B213"/>
    <mergeCell ref="C211:C502"/>
    <mergeCell ref="B181:B183"/>
    <mergeCell ref="D181:D183"/>
    <mergeCell ref="B184:B186"/>
    <mergeCell ref="D184:D186"/>
    <mergeCell ref="B187:B190"/>
    <mergeCell ref="D187:D190"/>
    <mergeCell ref="B191:B194"/>
    <mergeCell ref="D191:D194"/>
    <mergeCell ref="B195:B198"/>
    <mergeCell ref="D195:D198"/>
    <mergeCell ref="B199:B202"/>
    <mergeCell ref="D199:D202"/>
    <mergeCell ref="B238:B240"/>
    <mergeCell ref="D238:D240"/>
    <mergeCell ref="B241:B243"/>
    <mergeCell ref="D241:D243"/>
    <mergeCell ref="D247:D249"/>
    <mergeCell ref="B250:B252"/>
    <mergeCell ref="D250:D252"/>
    <mergeCell ref="B253:B255"/>
    <mergeCell ref="D253:D255"/>
    <mergeCell ref="D211:D213"/>
    <mergeCell ref="B214:B216"/>
    <mergeCell ref="D214:D216"/>
    <mergeCell ref="B217:B219"/>
    <mergeCell ref="B229:B231"/>
    <mergeCell ref="D229:D231"/>
    <mergeCell ref="B232:B234"/>
    <mergeCell ref="D232:D234"/>
    <mergeCell ref="B235:B237"/>
    <mergeCell ref="D235:D237"/>
    <mergeCell ref="D217:D219"/>
    <mergeCell ref="B220:B222"/>
    <mergeCell ref="D220:D222"/>
    <mergeCell ref="B223:B225"/>
    <mergeCell ref="D223:D225"/>
    <mergeCell ref="B226:B228"/>
    <mergeCell ref="D226:D228"/>
    <mergeCell ref="B247:B249"/>
    <mergeCell ref="B244:B246"/>
    <mergeCell ref="D244:D246"/>
    <mergeCell ref="B280:B282"/>
    <mergeCell ref="D280:D282"/>
    <mergeCell ref="B265:B267"/>
    <mergeCell ref="D265:D267"/>
    <mergeCell ref="B268:B270"/>
    <mergeCell ref="D268:D270"/>
    <mergeCell ref="B271:B273"/>
    <mergeCell ref="D271:D273"/>
    <mergeCell ref="B256:B258"/>
    <mergeCell ref="D256:D258"/>
    <mergeCell ref="B259:B261"/>
    <mergeCell ref="D259:D261"/>
    <mergeCell ref="B262:B264"/>
    <mergeCell ref="D262:D264"/>
    <mergeCell ref="B283:B285"/>
    <mergeCell ref="D283:D285"/>
    <mergeCell ref="B286:B288"/>
    <mergeCell ref="D286:D288"/>
    <mergeCell ref="B289:B291"/>
    <mergeCell ref="D289:D291"/>
    <mergeCell ref="B274:B276"/>
    <mergeCell ref="D274:D276"/>
    <mergeCell ref="B310:B312"/>
    <mergeCell ref="D310:D312"/>
    <mergeCell ref="B301:B303"/>
    <mergeCell ref="D301:D303"/>
    <mergeCell ref="B304:B306"/>
    <mergeCell ref="D304:D306"/>
    <mergeCell ref="B307:B309"/>
    <mergeCell ref="D307:D309"/>
    <mergeCell ref="B292:B294"/>
    <mergeCell ref="D292:D294"/>
    <mergeCell ref="B295:B297"/>
    <mergeCell ref="D295:D297"/>
    <mergeCell ref="B298:B300"/>
    <mergeCell ref="D298:D300"/>
    <mergeCell ref="B277:B279"/>
    <mergeCell ref="D277:D279"/>
  </mergeCells>
  <pageMargins left="3.937007874015748E-2" right="0" top="0" bottom="0" header="0.31496062992125984" footer="0.31496062992125984"/>
  <pageSetup paperSize="9" scale="1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521"/>
  <sheetViews>
    <sheetView showGridLines="0" zoomScale="85" zoomScaleNormal="85" zoomScaleSheetLayoutView="100" workbookViewId="0">
      <selection activeCell="B5" sqref="B1:B1048576"/>
    </sheetView>
  </sheetViews>
  <sheetFormatPr defaultColWidth="9.140625" defaultRowHeight="15" x14ac:dyDescent="0.25"/>
  <cols>
    <col min="1" max="1" width="1.85546875" style="1" customWidth="1"/>
    <col min="2" max="2" width="6.42578125" style="1" customWidth="1"/>
    <col min="3" max="3" width="20.7109375" style="3" customWidth="1"/>
    <col min="4" max="4" width="45.42578125" style="2" customWidth="1"/>
    <col min="5" max="5" width="30.5703125" style="3" customWidth="1"/>
    <col min="6" max="6" width="11.140625" style="3" customWidth="1"/>
    <col min="7" max="7" width="13.42578125" style="2" customWidth="1"/>
    <col min="8" max="8" width="7.85546875" style="2" customWidth="1"/>
    <col min="9" max="9" width="7.7109375" style="2" customWidth="1"/>
    <col min="10" max="10" width="8" style="2" customWidth="1"/>
    <col min="11" max="11" width="7.85546875" style="2" customWidth="1"/>
    <col min="12" max="12" width="13.28515625" style="2" customWidth="1"/>
    <col min="13" max="13" width="8" style="2" customWidth="1"/>
    <col min="14" max="14" width="7.85546875" style="2" customWidth="1"/>
    <col min="15" max="15" width="8.140625" style="2" customWidth="1"/>
    <col min="16" max="16" width="8" style="2" customWidth="1"/>
    <col min="17" max="17" width="13.5703125" style="2" customWidth="1"/>
    <col min="18" max="18" width="8" style="2" customWidth="1"/>
    <col min="19" max="19" width="8.140625" style="2" customWidth="1"/>
    <col min="20" max="20" width="7.85546875" style="2" customWidth="1"/>
    <col min="21" max="21" width="8.140625" style="2" customWidth="1"/>
    <col min="22" max="22" width="9.140625" style="2" customWidth="1"/>
    <col min="23" max="23" width="13.28515625" style="2" customWidth="1"/>
    <col min="24" max="26" width="8" style="2" customWidth="1"/>
    <col min="27" max="27" width="7.85546875" style="2" customWidth="1"/>
    <col min="28" max="28" width="13.28515625" style="2" customWidth="1"/>
    <col min="29" max="29" width="7.85546875" style="2" customWidth="1"/>
    <col min="30" max="32" width="8" style="2" customWidth="1"/>
    <col min="33" max="33" width="13.7109375" style="2" customWidth="1"/>
    <col min="34" max="34" width="8" style="2" customWidth="1"/>
    <col min="35" max="35" width="8.140625" style="2" customWidth="1"/>
    <col min="36" max="36" width="9.140625" style="2" customWidth="1"/>
    <col min="37" max="37" width="8" style="2" customWidth="1"/>
    <col min="38" max="39" width="9.140625" style="2" customWidth="1"/>
    <col min="40" max="71" width="9.140625" style="711" customWidth="1"/>
    <col min="72" max="16384" width="9.140625" style="2"/>
  </cols>
  <sheetData>
    <row r="1" spans="1:72" s="11" customFormat="1" ht="23.25" customHeight="1" x14ac:dyDescent="0.35">
      <c r="A1" s="10"/>
      <c r="B1" s="971" t="s">
        <v>1334</v>
      </c>
      <c r="C1" s="1030"/>
      <c r="D1" s="1030"/>
      <c r="E1" s="1030"/>
      <c r="F1" s="1030"/>
      <c r="G1" s="1154" t="s">
        <v>1331</v>
      </c>
      <c r="H1" s="1158"/>
      <c r="I1" s="1158"/>
      <c r="J1" s="1158"/>
      <c r="K1" s="1159"/>
      <c r="L1" s="934" t="s">
        <v>1338</v>
      </c>
      <c r="M1" s="935"/>
      <c r="N1" s="935"/>
      <c r="O1" s="935"/>
      <c r="P1" s="936"/>
      <c r="Q1" s="934" t="s">
        <v>1345</v>
      </c>
      <c r="R1" s="935"/>
      <c r="S1" s="935"/>
      <c r="T1" s="935"/>
      <c r="U1" s="936"/>
      <c r="V1" s="891" t="s">
        <v>1346</v>
      </c>
      <c r="W1" s="934" t="s">
        <v>1379</v>
      </c>
      <c r="X1" s="935"/>
      <c r="Y1" s="935"/>
      <c r="Z1" s="935"/>
      <c r="AA1" s="936"/>
      <c r="AB1" s="934" t="s">
        <v>1380</v>
      </c>
      <c r="AC1" s="935"/>
      <c r="AD1" s="935"/>
      <c r="AE1" s="935"/>
      <c r="AF1" s="936"/>
      <c r="AG1" s="934" t="s">
        <v>1421</v>
      </c>
      <c r="AH1" s="935"/>
      <c r="AI1" s="935"/>
      <c r="AJ1" s="935"/>
      <c r="AK1" s="935"/>
      <c r="AL1" s="1000" t="s">
        <v>1420</v>
      </c>
      <c r="AM1" s="1004" t="s">
        <v>1422</v>
      </c>
      <c r="AN1" s="1154" t="s">
        <v>1429</v>
      </c>
      <c r="AO1" s="1155"/>
      <c r="AP1" s="1155"/>
      <c r="AQ1" s="1155"/>
      <c r="AR1" s="1156"/>
      <c r="AS1" s="1144" t="s">
        <v>1509</v>
      </c>
      <c r="AT1" s="1145"/>
      <c r="AU1" s="1145"/>
      <c r="AV1" s="1145"/>
      <c r="AW1" s="1030"/>
      <c r="AX1" s="878" t="s">
        <v>1514</v>
      </c>
      <c r="AY1" s="879"/>
      <c r="AZ1" s="879"/>
      <c r="BA1" s="879"/>
      <c r="BB1" s="880"/>
      <c r="BC1" s="1147" t="s">
        <v>1519</v>
      </c>
      <c r="BD1" s="878" t="s">
        <v>1536</v>
      </c>
      <c r="BE1" s="879"/>
      <c r="BF1" s="879"/>
      <c r="BG1" s="879"/>
      <c r="BH1" s="880"/>
      <c r="BI1" s="878" t="s">
        <v>1547</v>
      </c>
      <c r="BJ1" s="879"/>
      <c r="BK1" s="879"/>
      <c r="BL1" s="879"/>
      <c r="BM1" s="880"/>
      <c r="BN1" s="878" t="s">
        <v>1548</v>
      </c>
      <c r="BO1" s="879"/>
      <c r="BP1" s="879"/>
      <c r="BQ1" s="879"/>
      <c r="BR1" s="880"/>
      <c r="BS1" s="1147" t="s">
        <v>1551</v>
      </c>
      <c r="BT1" s="1004" t="s">
        <v>1569</v>
      </c>
    </row>
    <row r="2" spans="1:72" s="11" customFormat="1" ht="5.25" customHeight="1" thickBot="1" x14ac:dyDescent="0.4">
      <c r="A2" s="10"/>
      <c r="B2" s="1157"/>
      <c r="C2" s="1157"/>
      <c r="D2" s="1157"/>
      <c r="E2" s="1157"/>
      <c r="F2" s="1157"/>
      <c r="G2" s="1158"/>
      <c r="H2" s="1158"/>
      <c r="I2" s="1158"/>
      <c r="J2" s="1158"/>
      <c r="K2" s="1159"/>
      <c r="L2" s="937"/>
      <c r="M2" s="938"/>
      <c r="N2" s="938"/>
      <c r="O2" s="938"/>
      <c r="P2" s="939"/>
      <c r="Q2" s="937"/>
      <c r="R2" s="938"/>
      <c r="S2" s="938"/>
      <c r="T2" s="938"/>
      <c r="U2" s="939"/>
      <c r="V2" s="892"/>
      <c r="W2" s="937"/>
      <c r="X2" s="938"/>
      <c r="Y2" s="938"/>
      <c r="Z2" s="938"/>
      <c r="AA2" s="939"/>
      <c r="AB2" s="937"/>
      <c r="AC2" s="938"/>
      <c r="AD2" s="938"/>
      <c r="AE2" s="938"/>
      <c r="AF2" s="939"/>
      <c r="AG2" s="937"/>
      <c r="AH2" s="938"/>
      <c r="AI2" s="938"/>
      <c r="AJ2" s="938"/>
      <c r="AK2" s="938"/>
      <c r="AL2" s="1001"/>
      <c r="AM2" s="1005"/>
      <c r="AN2" s="1155"/>
      <c r="AO2" s="1155"/>
      <c r="AP2" s="1155"/>
      <c r="AQ2" s="1155"/>
      <c r="AR2" s="1156"/>
      <c r="AS2" s="1146"/>
      <c r="AT2" s="1145"/>
      <c r="AU2" s="1145"/>
      <c r="AV2" s="1145"/>
      <c r="AW2" s="1030"/>
      <c r="AX2" s="881"/>
      <c r="AY2" s="882"/>
      <c r="AZ2" s="882"/>
      <c r="BA2" s="882"/>
      <c r="BB2" s="883"/>
      <c r="BC2" s="818"/>
      <c r="BD2" s="881"/>
      <c r="BE2" s="882"/>
      <c r="BF2" s="882"/>
      <c r="BG2" s="882"/>
      <c r="BH2" s="883"/>
      <c r="BI2" s="881"/>
      <c r="BJ2" s="882"/>
      <c r="BK2" s="882"/>
      <c r="BL2" s="882"/>
      <c r="BM2" s="883"/>
      <c r="BN2" s="881"/>
      <c r="BO2" s="882"/>
      <c r="BP2" s="882"/>
      <c r="BQ2" s="882"/>
      <c r="BR2" s="883"/>
      <c r="BS2" s="818"/>
      <c r="BT2" s="1005"/>
    </row>
    <row r="3" spans="1:72" s="13" customFormat="1" ht="140.25" customHeight="1" x14ac:dyDescent="0.25">
      <c r="A3" s="12"/>
      <c r="B3" s="816" t="s">
        <v>184</v>
      </c>
      <c r="C3" s="781" t="s">
        <v>24</v>
      </c>
      <c r="D3" s="781" t="s">
        <v>538</v>
      </c>
      <c r="E3" s="777" t="s">
        <v>539</v>
      </c>
      <c r="F3" s="778"/>
      <c r="G3" s="814" t="s">
        <v>1336</v>
      </c>
      <c r="H3" s="273" t="s">
        <v>1342</v>
      </c>
      <c r="I3" s="273" t="s">
        <v>1343</v>
      </c>
      <c r="J3" s="273" t="s">
        <v>1344</v>
      </c>
      <c r="K3" s="273" t="s">
        <v>1146</v>
      </c>
      <c r="L3" s="814" t="s">
        <v>1337</v>
      </c>
      <c r="M3" s="273" t="s">
        <v>1342</v>
      </c>
      <c r="N3" s="273" t="s">
        <v>1343</v>
      </c>
      <c r="O3" s="273" t="s">
        <v>1344</v>
      </c>
      <c r="P3" s="273" t="s">
        <v>1146</v>
      </c>
      <c r="Q3" s="816" t="s">
        <v>1348</v>
      </c>
      <c r="R3" s="273" t="s">
        <v>1342</v>
      </c>
      <c r="S3" s="273" t="s">
        <v>1343</v>
      </c>
      <c r="T3" s="273" t="s">
        <v>1344</v>
      </c>
      <c r="U3" s="273" t="s">
        <v>1146</v>
      </c>
      <c r="V3" s="892"/>
      <c r="W3" s="781" t="s">
        <v>1378</v>
      </c>
      <c r="X3" s="273" t="s">
        <v>1328</v>
      </c>
      <c r="Y3" s="273" t="s">
        <v>1329</v>
      </c>
      <c r="Z3" s="273" t="s">
        <v>1330</v>
      </c>
      <c r="AA3" s="360" t="s">
        <v>1146</v>
      </c>
      <c r="AB3" s="781" t="s">
        <v>1378</v>
      </c>
      <c r="AC3" s="366" t="s">
        <v>1328</v>
      </c>
      <c r="AD3" s="366" t="s">
        <v>1393</v>
      </c>
      <c r="AE3" s="366" t="s">
        <v>1330</v>
      </c>
      <c r="AF3" s="366" t="s">
        <v>1146</v>
      </c>
      <c r="AG3" s="781" t="s">
        <v>1378</v>
      </c>
      <c r="AH3" s="366" t="s">
        <v>1328</v>
      </c>
      <c r="AI3" s="366" t="s">
        <v>1393</v>
      </c>
      <c r="AJ3" s="366" t="s">
        <v>1330</v>
      </c>
      <c r="AK3" s="425" t="s">
        <v>1146</v>
      </c>
      <c r="AL3" s="1001"/>
      <c r="AM3" s="1005"/>
      <c r="AN3" s="781" t="s">
        <v>1378</v>
      </c>
      <c r="AO3" s="273" t="s">
        <v>1342</v>
      </c>
      <c r="AP3" s="273" t="s">
        <v>1343</v>
      </c>
      <c r="AQ3" s="273" t="s">
        <v>1344</v>
      </c>
      <c r="AR3" s="273" t="s">
        <v>1146</v>
      </c>
      <c r="AS3" s="781" t="s">
        <v>1378</v>
      </c>
      <c r="AT3" s="273" t="s">
        <v>1342</v>
      </c>
      <c r="AU3" s="273" t="s">
        <v>1343</v>
      </c>
      <c r="AV3" s="273" t="s">
        <v>1344</v>
      </c>
      <c r="AW3" s="273" t="s">
        <v>1146</v>
      </c>
      <c r="AX3" s="768" t="s">
        <v>1378</v>
      </c>
      <c r="AY3" s="362" t="s">
        <v>1328</v>
      </c>
      <c r="AZ3" s="362" t="s">
        <v>1329</v>
      </c>
      <c r="BA3" s="362" t="s">
        <v>1330</v>
      </c>
      <c r="BB3" s="269" t="s">
        <v>1146</v>
      </c>
      <c r="BC3" s="818"/>
      <c r="BD3" s="768" t="s">
        <v>1378</v>
      </c>
      <c r="BE3" s="362" t="s">
        <v>1328</v>
      </c>
      <c r="BF3" s="362" t="s">
        <v>1329</v>
      </c>
      <c r="BG3" s="362" t="s">
        <v>1330</v>
      </c>
      <c r="BH3" s="269" t="s">
        <v>1146</v>
      </c>
      <c r="BI3" s="768" t="s">
        <v>1378</v>
      </c>
      <c r="BJ3" s="362" t="s">
        <v>1328</v>
      </c>
      <c r="BK3" s="362" t="s">
        <v>1329</v>
      </c>
      <c r="BL3" s="362" t="s">
        <v>1330</v>
      </c>
      <c r="BM3" s="269" t="s">
        <v>1146</v>
      </c>
      <c r="BN3" s="768" t="s">
        <v>1378</v>
      </c>
      <c r="BO3" s="362" t="s">
        <v>1328</v>
      </c>
      <c r="BP3" s="362" t="s">
        <v>1329</v>
      </c>
      <c r="BQ3" s="362" t="s">
        <v>1330</v>
      </c>
      <c r="BR3" s="269" t="s">
        <v>1146</v>
      </c>
      <c r="BS3" s="818"/>
      <c r="BT3" s="1005"/>
    </row>
    <row r="4" spans="1:72" s="35" customFormat="1" ht="15.75" hidden="1" customHeight="1" thickBot="1" x14ac:dyDescent="0.3">
      <c r="A4" s="34"/>
      <c r="B4" s="815"/>
      <c r="C4" s="769"/>
      <c r="D4" s="769"/>
      <c r="E4" s="779"/>
      <c r="F4" s="780"/>
      <c r="G4" s="814"/>
      <c r="H4" s="266">
        <v>223</v>
      </c>
      <c r="I4" s="265">
        <v>224</v>
      </c>
      <c r="J4" s="265">
        <v>225</v>
      </c>
      <c r="K4" s="265">
        <v>88</v>
      </c>
      <c r="L4" s="815"/>
      <c r="M4" s="265">
        <v>223</v>
      </c>
      <c r="N4" s="265">
        <v>224</v>
      </c>
      <c r="O4" s="265">
        <v>225</v>
      </c>
      <c r="P4" s="265">
        <v>88</v>
      </c>
      <c r="Q4" s="815"/>
      <c r="R4" s="296">
        <v>223</v>
      </c>
      <c r="S4" s="296">
        <v>224</v>
      </c>
      <c r="T4" s="296">
        <v>225</v>
      </c>
      <c r="U4" s="296">
        <v>88</v>
      </c>
      <c r="V4" s="893"/>
      <c r="W4" s="769"/>
      <c r="X4" s="242">
        <v>223</v>
      </c>
      <c r="Y4" s="242">
        <v>224</v>
      </c>
      <c r="Z4" s="242">
        <v>225</v>
      </c>
      <c r="AA4" s="242">
        <v>226</v>
      </c>
      <c r="AB4" s="769"/>
      <c r="AC4" s="242">
        <v>223</v>
      </c>
      <c r="AD4" s="242">
        <v>224</v>
      </c>
      <c r="AE4" s="242">
        <v>225</v>
      </c>
      <c r="AF4" s="242">
        <v>226</v>
      </c>
      <c r="AG4" s="769"/>
      <c r="AH4" s="242">
        <v>223</v>
      </c>
      <c r="AI4" s="242">
        <v>224</v>
      </c>
      <c r="AJ4" s="242">
        <v>225</v>
      </c>
      <c r="AK4" s="426">
        <v>226</v>
      </c>
      <c r="AL4" s="1002"/>
      <c r="AM4" s="1006"/>
      <c r="AN4" s="769"/>
      <c r="AO4" s="509">
        <v>227</v>
      </c>
      <c r="AP4" s="509">
        <v>228</v>
      </c>
      <c r="AQ4" s="509">
        <v>229</v>
      </c>
      <c r="AR4" s="509">
        <v>88</v>
      </c>
      <c r="AS4" s="769"/>
      <c r="AT4" s="509">
        <v>227</v>
      </c>
      <c r="AU4" s="509">
        <v>228</v>
      </c>
      <c r="AV4" s="509">
        <v>229</v>
      </c>
      <c r="AW4" s="509">
        <v>88</v>
      </c>
      <c r="AX4" s="769"/>
      <c r="AY4" s="242">
        <v>227</v>
      </c>
      <c r="AZ4" s="242">
        <v>228</v>
      </c>
      <c r="BA4" s="242">
        <v>229</v>
      </c>
      <c r="BB4" s="242">
        <v>88</v>
      </c>
      <c r="BC4" s="818"/>
      <c r="BD4" s="769"/>
      <c r="BE4" s="509">
        <v>237</v>
      </c>
      <c r="BF4" s="509">
        <v>238</v>
      </c>
      <c r="BG4" s="509">
        <v>239</v>
      </c>
      <c r="BH4" s="509">
        <v>92</v>
      </c>
      <c r="BI4" s="768"/>
      <c r="BJ4" s="509">
        <v>237</v>
      </c>
      <c r="BK4" s="509">
        <v>238</v>
      </c>
      <c r="BL4" s="509">
        <v>239</v>
      </c>
      <c r="BM4" s="509">
        <v>94</v>
      </c>
      <c r="BN4" s="768"/>
      <c r="BO4" s="509">
        <v>237</v>
      </c>
      <c r="BP4" s="509">
        <v>238</v>
      </c>
      <c r="BQ4" s="509">
        <v>239</v>
      </c>
      <c r="BR4" s="509">
        <v>94</v>
      </c>
      <c r="BS4" s="818"/>
      <c r="BT4" s="1006"/>
    </row>
    <row r="5" spans="1:72" s="35" customFormat="1" ht="15.75" customHeight="1" thickBot="1" x14ac:dyDescent="0.35">
      <c r="A5" s="34"/>
      <c r="B5" s="690"/>
      <c r="C5" s="240"/>
      <c r="D5" s="244"/>
      <c r="E5" s="244"/>
      <c r="F5" s="244"/>
      <c r="G5" s="1031"/>
      <c r="H5" s="266">
        <v>223</v>
      </c>
      <c r="I5" s="266">
        <v>224</v>
      </c>
      <c r="J5" s="266">
        <v>225</v>
      </c>
      <c r="K5" s="266">
        <v>88</v>
      </c>
      <c r="L5" s="244"/>
      <c r="M5" s="266">
        <v>223</v>
      </c>
      <c r="N5" s="266">
        <v>224</v>
      </c>
      <c r="O5" s="266">
        <v>225</v>
      </c>
      <c r="P5" s="266">
        <v>88</v>
      </c>
      <c r="Q5" s="244"/>
      <c r="R5" s="266">
        <v>223</v>
      </c>
      <c r="S5" s="266">
        <v>224</v>
      </c>
      <c r="T5" s="266">
        <v>225</v>
      </c>
      <c r="U5" s="266">
        <v>88</v>
      </c>
      <c r="V5" s="1030"/>
      <c r="W5" s="244"/>
      <c r="X5" s="242">
        <v>223</v>
      </c>
      <c r="Y5" s="242">
        <v>224</v>
      </c>
      <c r="Z5" s="242">
        <v>225</v>
      </c>
      <c r="AA5" s="242">
        <v>88</v>
      </c>
      <c r="AB5" s="244"/>
      <c r="AC5" s="242">
        <v>227</v>
      </c>
      <c r="AD5" s="242">
        <v>228</v>
      </c>
      <c r="AE5" s="242">
        <v>229</v>
      </c>
      <c r="AF5" s="242">
        <v>88</v>
      </c>
      <c r="AG5" s="244"/>
      <c r="AH5" s="242">
        <v>227</v>
      </c>
      <c r="AI5" s="242">
        <v>228</v>
      </c>
      <c r="AJ5" s="242">
        <v>229</v>
      </c>
      <c r="AK5" s="242">
        <v>88</v>
      </c>
      <c r="AL5" s="1003"/>
      <c r="AM5" s="1007"/>
      <c r="AN5" s="728"/>
      <c r="AO5" s="728"/>
      <c r="AP5" s="728"/>
      <c r="AQ5" s="728"/>
      <c r="AR5" s="728"/>
      <c r="AS5" s="728"/>
      <c r="AT5" s="728"/>
      <c r="AU5" s="728"/>
      <c r="AV5" s="728"/>
      <c r="AW5" s="728"/>
      <c r="AX5" s="728"/>
      <c r="AY5" s="728"/>
      <c r="AZ5" s="728"/>
      <c r="BA5" s="728"/>
      <c r="BB5" s="728"/>
      <c r="BC5" s="729"/>
      <c r="BD5" s="728"/>
      <c r="BE5" s="728"/>
      <c r="BF5" s="728"/>
      <c r="BG5" s="728"/>
      <c r="BH5" s="728"/>
      <c r="BI5" s="728"/>
      <c r="BJ5" s="728"/>
      <c r="BK5" s="728"/>
      <c r="BL5" s="728"/>
      <c r="BM5" s="728"/>
      <c r="BN5" s="728"/>
      <c r="BO5" s="728"/>
      <c r="BP5" s="728"/>
      <c r="BQ5" s="728"/>
      <c r="BR5" s="728"/>
      <c r="BS5" s="729"/>
      <c r="BT5" s="1007"/>
    </row>
    <row r="6" spans="1:72" s="13" customFormat="1" ht="15.75" customHeight="1" x14ac:dyDescent="0.25">
      <c r="A6" s="12"/>
      <c r="B6" s="118"/>
      <c r="C6" s="1051" t="s">
        <v>327</v>
      </c>
      <c r="D6" s="1052"/>
      <c r="E6" s="1052"/>
      <c r="F6" s="1052"/>
      <c r="G6" s="341">
        <f>SUM(H6:K6)</f>
        <v>1915</v>
      </c>
      <c r="H6" s="405">
        <f>H10+H13+H16+H20+H23+H26+H29+H33+H36+H40+H44+H47+H50+H54+H57+H60+H64+H68+H72+H76+H80+SUM(H98:H145)+H148+H152+H156+H159+H162+H165+H168+H171+H174+H178+H181+H184+H187+H191+H195+H198+H201+H204+H207+H210+H213+H219+H223+H227+H231+H235+H239+H243+H247+H216+H251+H254+H257+H260+H263+H266+H269+H273+SUM(H276:H309)+H312+H315+H318+H321+SUM(H324:H326)+H329+H333+H336+H339+H342+H345+H349+H353+H357+H360+H363+H366+H370+H373+SUM(H376:H401)+H404+H407+H410+H413+H416+H419+H423+H427+H430+SUM(H433:H488)+SUM(H491:H497)+SUM(H500:H503)+SUM(H506:H512)+SUM(H515:H519)</f>
        <v>27</v>
      </c>
      <c r="I6" s="405">
        <f t="shared" ref="I6:K6" si="0">I10+I13+I16+I20+I23+I26+I29+I33+I36+I40+I44+I47+I50+I54+I57+I60+I64+I68+I72+I76+I80+SUM(I98:I145)+I148+I152+I156+I159+I162+I165+I168+I171+I174+I178+I181+I184+I187+I191+I195+I198+I201+I204+I207+I210+I213+I219+I223+I227+I231+I235+I239+I243+I247+I216+I251+I254+I257+I260+I263+I266+I269+I273+SUM(I276:I309)+I312+I315+I318+I321+SUM(I324:I326)+I329+I333+I336+I339+I342+I345+I349+I353+I357+I360+I363+I366+I370+I373+SUM(I376:I401)+I404+I407+I410+I413+I416+I419+I423+I427+I430+SUM(I433:I488)+SUM(I491:I497)+SUM(I500:I503)+SUM(I506:I512)+SUM(I515:I519)</f>
        <v>86</v>
      </c>
      <c r="J6" s="405">
        <f t="shared" si="0"/>
        <v>29</v>
      </c>
      <c r="K6" s="405">
        <f t="shared" si="0"/>
        <v>1773</v>
      </c>
      <c r="L6" s="341">
        <f>M6+N6+O6+P6</f>
        <v>1742</v>
      </c>
      <c r="M6" s="405">
        <f>M10+M13+M16+M20+M23+M26+M29+M33+M36+M40+M44+M47+M50+M54+M57+M60+M64+M68+M72+M76+M80+SUM(M98:M145)+M148+M152+M156+M159+M162+M165+M168+M171+M174+M178+M181+M184+M187+M191+M195+M198+M201+M204+M207+M210+M213+M219+M223+M227+M231+M235+M239+M243+M247+M216+M251+M254+M257+M260+M263+M266+M269+M273+SUM(M276:M309)+M312+M315+M318+M321+SUM(M324:M326)+M329+M333+M336+M339+M342+M345+M349+M353+M357+M360+M363+M366+M370+M373+SUM(M376:M401)+M404+M407+M410+M413+M416+M419+M423+M427+M430+SUM(M433:M488)+SUM(M491:M497)+SUM(M500:M503)+SUM(M506:M512)+SUM(M515:M519)</f>
        <v>23</v>
      </c>
      <c r="N6" s="405">
        <f t="shared" ref="N6:P6" si="1">N10+N13+N16+N20+N23+N26+N29+N33+N36+N40+N44+N47+N50+N54+N57+N60+N64+N68+N72+N76+N80+SUM(N98:N145)+N148+N152+N156+N159+N162+N165+N168+N171+N174+N178+N181+N184+N187+N191+N195+N198+N201+N204+N207+N210+N213+N219+N223+N227+N231+N235+N239+N243+N247+N216+N251+N254+N257+N260+N263+N266+N269+N273+SUM(N276:N309)+N312+N315+N318+N321+SUM(N324:N326)+N329+N333+N336+N339+N342+N345+N349+N353+N357+N360+N363+N366+N370+N373+SUM(N376:N401)+N404+N407+N410+N413+N416+N419+N423+N427+N430+SUM(N433:N488)+SUM(N491:N497)+SUM(N500:N503)+SUM(N506:N512)+SUM(N515:N519)</f>
        <v>80</v>
      </c>
      <c r="O6" s="405">
        <f t="shared" si="1"/>
        <v>18</v>
      </c>
      <c r="P6" s="405">
        <f t="shared" si="1"/>
        <v>1621</v>
      </c>
      <c r="Q6" s="341">
        <f>SUM(R6:U6)</f>
        <v>2096</v>
      </c>
      <c r="R6" s="405">
        <f>R10+R13+R16+R20+R23+R26+R29+R33+R36+R40+R44+R47+R50+R54+R57+R60+R64+R68+R72+R76+R80+SUM(R98:R145)+R148+R152+R156+R159+R162+R165+R168+R171+R174+R178+R181+R184+R187+R191+R195+R198+R201+R204+R207+R210+R213+R219+R223+R227+R231+R235+R239+R243+R247+R216+R251+R254+R257+R260+R263+R266+R269+R273+SUM(R276:R309)+R312+R315+R318+R321+SUM(R324:R326)+R329+R333+R336+R339+R342+R345+R349+R353+R357+R360+R363+R366+R370+R373+SUM(R376:R401)+R404+R407+R410+R413+R416+R419+R423+R427+R430+SUM(R433:R488)+SUM(R491:R497)+SUM(R500:R503)+SUM(R506:R512)+SUM(R515:R519)</f>
        <v>22</v>
      </c>
      <c r="S6" s="405">
        <f t="shared" ref="S6:U6" si="2">S10+S13+S16+S20+S23+S26+S29+S33+S36+S40+S44+S47+S50+S54+S57+S60+S64+S68+S72+S76+S80+SUM(S98:S145)+S148+S152+S156+S159+S162+S165+S168+S171+S174+S178+S181+S184+S187+S191+S195+S198+S201+S204+S207+S210+S213+S219+S223+S227+S231+S235+S239+S243+S247+S216+S251+S254+S257+S260+S263+S266+S269+S273+SUM(S276:S309)+S312+S315+S318+S321+SUM(S324:S326)+S329+S333+S336+S339+S342+S345+S349+S353+S357+S360+S363+S366+S370+S373+SUM(S376:S401)+S404+S407+S410+S413+S416+S419+S423+S427+S430+SUM(S433:S488)+SUM(S491:S497)+SUM(S500:S503)+SUM(S506:S512)+SUM(S515:S519)</f>
        <v>111</v>
      </c>
      <c r="T6" s="405">
        <f t="shared" si="2"/>
        <v>17</v>
      </c>
      <c r="U6" s="405">
        <f t="shared" si="2"/>
        <v>1946</v>
      </c>
      <c r="V6" s="318">
        <f>H6+I6+J6+K6+M6+N6+O6+P6+R6+S6+T6+U6</f>
        <v>5753</v>
      </c>
      <c r="W6" s="341">
        <f t="shared" ref="W6:W8" si="3">SUM(X6:AA6)</f>
        <v>1746</v>
      </c>
      <c r="X6" s="405">
        <f>X10+X13+X16+X20+X23+X26+X29+X33+X36+X40+X44+X47+X50+X54+X57+X60+X64+X68+X72+X76+X80+SUM(X98:X145)+X148+X152+X156+X159+X162+X165+X168+X171+X174+X178+X181+X184+X187+X191+X195+X198+X201+X204+X207+X210+X213+X219+X223+X227+X231+X235+X239+X243+X247+X216+X251+X254+X257+X260+X263+X266+X269+X273+SUM(X276:X309)+X312+X315+X318+X321+SUM(X324:X326)+X329+X333+X336+X339+X342+X345+X349+X353+X357+X360+X363+X366+X370+X373+SUM(X376:X401)+X404+X407+X410+X413+X416+X419+X423+X427+X430+SUM(X433:X488)+SUM(X491:X497)+SUM(X500:X503)+SUM(X506:X512)+SUM(X515:X519)</f>
        <v>59</v>
      </c>
      <c r="Y6" s="405">
        <f t="shared" ref="Y6:AA6" si="4">Y10+Y13+Y16+Y20+Y23+Y26+Y29+Y33+Y36+Y40+Y44+Y47+Y50+Y54+Y57+Y60+Y64+Y68+Y72+Y76+Y80+SUM(Y98:Y145)+Y148+Y152+Y156+Y159+Y162+Y165+Y168+Y171+Y174+Y178+Y181+Y184+Y187+Y191+Y195+Y198+Y201+Y204+Y207+Y210+Y213+Y219+Y223+Y227+Y231+Y235+Y239+Y243+Y247+Y216+Y251+Y254+Y257+Y260+Y263+Y266+Y269+Y273+SUM(Y276:Y309)+Y312+Y315+Y318+Y321+SUM(Y324:Y326)+Y329+Y333+Y336+Y339+Y342+Y345+Y349+Y353+Y357+Y360+Y363+Y366+Y370+Y373+SUM(Y376:Y401)+Y404+Y407+Y410+Y413+Y416+Y419+Y423+Y427+Y430+SUM(Y433:Y488)+SUM(Y491:Y497)+SUM(Y500:Y503)+SUM(Y506:Y512)+SUM(Y515:Y519)</f>
        <v>127</v>
      </c>
      <c r="Z6" s="405">
        <f t="shared" si="4"/>
        <v>41</v>
      </c>
      <c r="AA6" s="405">
        <f t="shared" si="4"/>
        <v>1519</v>
      </c>
      <c r="AB6" s="341">
        <f t="shared" ref="AB6:AB80" si="5">SUM(AC6:AF6)</f>
        <v>1629</v>
      </c>
      <c r="AC6" s="405">
        <f>AC10+AC13+AC16+AC20+AC23+AC26+AC29+AC33+AC36+AC40+AC44+AC47+AC50+AC54+AC57+AC60+AC64+AC68+AC72+AC76+AC80+SUM(AC98:AC145)+AC148+AC152+AC156+AC159+AC162+AC165+AC168+AC171+AC174+AC178+AC181+AC184+AC187+AC191+AC195+AC198+AC201+AC204+AC207+AC210+AC213+AC219+AC223+AC227+AC231+AC235+AC239+AC243+AC247+AC216+AC251+AC254+AC257+AC260+AC263+AC266+AC269+AC273+SUM(AC276:AC309)+AC312+AC315+AC318+AC321+SUM(AC324:AC326)+AC329+AC333+AC336+AC339+AC342+AC345+AC349+AC353+AC357+AC360+AC363+AC366+AC370+AC373+SUM(AC376:AC401)+AC404+AC407+AC410+AC413+AC416+AC419+AC423+AC427+AC430+SUM(AC433:AC488)+SUM(AC491:AC497)+SUM(AC500:AC503)+SUM(AC506:AC512)+SUM(AC515:AC519)</f>
        <v>41</v>
      </c>
      <c r="AD6" s="405">
        <f t="shared" ref="AD6:AF6" si="6">AD10+AD13+AD16+AD20+AD23+AD26+AD29+AD33+AD36+AD40+AD44+AD47+AD50+AD54+AD57+AD60+AD64+AD68+AD72+AD76+AD80+SUM(AD98:AD145)+AD148+AD152+AD156+AD159+AD162+AD165+AD168+AD171+AD174+AD178+AD181+AD184+AD187+AD191+AD195+AD198+AD201+AD204+AD207+AD210+AD213+AD219+AD223+AD227+AD231+AD235+AD239+AD243+AD247+AD216+AD251+AD254+AD257+AD260+AD263+AD266+AD269+AD273+SUM(AD276:AD309)+AD312+AD315+AD318+AD321+SUM(AD324:AD326)+AD329+AD333+AD336+AD339+AD342+AD345+AD349+AD353+AD357+AD360+AD363+AD366+AD370+AD373+SUM(AD376:AD401)+AD404+AD407+AD410+AD413+AD416+AD419+AD423+AD427+AD430+SUM(AD433:AD488)+SUM(AD491:AD497)+SUM(AD500:AD503)+SUM(AD506:AD512)+SUM(AD515:AD519)</f>
        <v>82</v>
      </c>
      <c r="AE6" s="405">
        <f t="shared" si="6"/>
        <v>27</v>
      </c>
      <c r="AF6" s="405">
        <f t="shared" si="6"/>
        <v>1479</v>
      </c>
      <c r="AG6" s="341">
        <f>SUM(AH6:AK6)</f>
        <v>1807</v>
      </c>
      <c r="AH6" s="405">
        <f>AH10+AH13+AH16+AH20+AH23+AH26+AH29+AH33+AH36+AH40+AH44+AH47+AH50+AH54+AH57+AH60+AH64+AH68+AH72+AH76+AH80+SUM(AH98:AH145)+AH148+AH152+AH156+AH159+AH162+AH165+AH168+AH171+AH174+AH178+AH181+AH184+AH187+AH191+AH195+AH198+AH201+AH204+AH207+AH210+AH213+AH219+AH223+AH227+AH231+AH235+AH239+AH243+AH247+AH216+AH251+AH254+AH257+AH260+AH263+AH266+AH269+AH273+SUM(AH276:AH309)+AH312+AH315+AH318+AH321+SUM(AH324:AH326)+AH329+AH333+AH336+AH339+AH342+AH345+AH349+AH353+AH357+AH360+AH363+AH366+AH370+AH373+SUM(AH376:AH401)+AH404+AH407+AH410+AH413+AH416+AH419+AH423+AH427+AH430+SUM(AH433:AH488)+SUM(AH491:AH497)+SUM(AH500:AH503)+SUM(AH506:AH512)+SUM(AH515:AH519)</f>
        <v>55</v>
      </c>
      <c r="AI6" s="405">
        <f t="shared" ref="AI6:AK6" si="7">AI10+AI13+AI16+AI20+AI23+AI26+AI29+AI33+AI36+AI40+AI44+AI47+AI50+AI54+AI57+AI60+AI64+AI68+AI72+AI76+AI80+SUM(AI98:AI145)+AI148+AI152+AI156+AI159+AI162+AI165+AI168+AI171+AI174+AI178+AI181+AI184+AI187+AI191+AI195+AI198+AI201+AI204+AI207+AI210+AI213+AI219+AI223+AI227+AI231+AI235+AI239+AI243+AI247+AI216+AI251+AI254+AI257+AI260+AI263+AI266+AI269+AI273+SUM(AI276:AI309)+AI312+AI315+AI318+AI321+SUM(AI324:AI326)+AI329+AI333+AI336+AI339+AI342+AI345+AI349+AI353+AI357+AI360+AI363+AI366+AI370+AI373+SUM(AI376:AI401)+AI404+AI407+AI410+AI413+AI416+AI419+AI423+AI427+AI430+SUM(AI433:AI488)+SUM(AI491:AI497)+SUM(AI500:AI503)+SUM(AI506:AI512)+SUM(AI515:AI519)</f>
        <v>74</v>
      </c>
      <c r="AJ6" s="405">
        <f t="shared" si="7"/>
        <v>38</v>
      </c>
      <c r="AK6" s="405">
        <f t="shared" si="7"/>
        <v>1640</v>
      </c>
      <c r="AL6" s="318">
        <f>X6+Y6+Z6+AA6+AC6+AD6+AE6+AF6+AH6+AI6+AJ6+AK6</f>
        <v>5182</v>
      </c>
      <c r="AM6" s="424">
        <f>H6+I6+J6+K6+M6+N6+O6+P6+R6+S6+T6+U6+X6+Y6+Z6+AA6+AC6+AD6+AE6+AF6+AH6+AI6+AJ6+AK6</f>
        <v>10935</v>
      </c>
      <c r="AN6" s="341">
        <f>SUM(AO6:AR6)</f>
        <v>1952</v>
      </c>
      <c r="AO6" s="405">
        <f>AO10+AO13+AO16+AO20+AO23+AO26+AO29+AO33+AO36+AO40+AO44+AO47+AO50+AO54+AO57+AO60+AO64+AO68+AO72+AO76+AO80+SUM(AO98:AO145)+AO148+AO152+AO156+AO159+AO162+AO165+AO168+AO171+AO174+AO178+AO181+AO184+AO187+AO191+AO195+AO198+AO201+AO204+AO207+AO210+AO213+AO219+AO223+AO227+AO231+AO235+AO239+AO243+AO247+AO216+AO251+AO254+AO257+AO260+AO263+AO266+AO269+AO273+SUM(AO276:AO309)+AO312+AO315+AO318+AO321+SUM(AO324:AO326)+AO329+AO333+AO336+AO339+AO342+AO345+AO349+AO353+AO357+AO360+AO363+AO366+AO370+AO373+SUM(AO376:AO401)+AO404+AO407+AO410+AO413+AO416+AO419+AO423+AO427+AO430+SUM(AO433:AO488)+SUM(AO491:AO497)+SUM(AO500:AO503)+SUM(AO506:AO512)+SUM(AO515:AO519)</f>
        <v>41</v>
      </c>
      <c r="AP6" s="405">
        <f t="shared" ref="AP6:AQ6" si="8">AP10+AP13+AP16+AP20+AP23+AP26+AP29+AP33+AP36+AP40+AP44+AP47+AP50+AP54+AP57+AP60+AP64+AP68+AP72+AP76+AP80+SUM(AP98:AP145)+AP148+AP152+AP156+AP159+AP162+AP165+AP168+AP171+AP174+AP178+AP181+AP184+AP187+AP191+AP195+AP198+AP201+AP204+AP207+AP210+AP213+AP219+AP223+AP227+AP231+AP235+AP239+AP243+AP247+AP216+AP251+AP254+AP257+AP260+AP263+AP266+AP269+AP273+SUM(AP276:AP309)+AP312+AP315+AP318+AP321+SUM(AP324:AP326)+AP329+AP333+AP336+AP339+AP342+AP345+AP349+AP353+AP357+AP360+AP363+AP366+AP370+AP373+SUM(AP376:AP401)+AP404+AP407+AP410+AP413+AP416+AP419+AP423+AP427+AP430+SUM(AP433:AP488)+SUM(AP491:AP497)+SUM(AP500:AP503)+SUM(AP506:AP512)+SUM(AP515:AP519)</f>
        <v>111</v>
      </c>
      <c r="AQ6" s="405">
        <f t="shared" si="8"/>
        <v>39</v>
      </c>
      <c r="AR6" s="405">
        <f>AR10+AR13+AR16+AR20+AR23+AR26+AR29+AR33+AR36+AR40+AR44+AR47+AR50+AR54+AR57+AR60+AR64+AR68+AR72+AR76+AR80+SUM(AR98:AR145)+AR148+AR152+AR156+AR159+AR162+AR165+AR168+AR171+AR174+AR178+AR181+AR184+AR187+AR191+AR195+AR198+AR201+AR204+AR207+AR210+AR213+AR219+AR223+AR227+AR231+AR235+AR239+AR243+AR247+AR216+AR251+AR254+AR257+AR260+AR263+AR266+AR269+AR273+SUM(AR276:AR309)+AR312+AR315+AR318+AR321+SUM(AR324:AR326)+AR329+AR333+AR336+AR339+AR342+AR345+AR349+AR353+AR357+AR360+AR363+AR366+AR370+AR373+SUM(AR376:AR401)+AR404+AR407+AR410+AR413+AR416+AR419+AR423+AR427+AR430+SUM(AR433:AR488)+SUM(AR491:AR497)+SUM(AR500:AR503)+SUM(AR506:AR512)+SUM(AR515:AR519)</f>
        <v>1761</v>
      </c>
      <c r="AS6" s="341">
        <f>SUM(AT6:AW6)</f>
        <v>2196</v>
      </c>
      <c r="AT6" s="405">
        <f>AT10+AT13+AT16+AT20+AT23+AT26+AT29+AT33+AT36+AT40+AT44+AT47+AT50+AT54+AT57+AT60+AT64+AT68+AT72+AT76+AT80+SUM(AT98:AT145)+AT148+AT152+AT156+AT159+AT162+AT165+AT168+AT171+AT174+AT178+AT181+AT184+AT187+AT191+AT195+AT198+AT201+AT204+AT207+AT210+AT213+AT219+AT223+AT227+AT231+AT235+AT239+AT243+AT247+AT216+AT251+AT254+AT257+AT260+AT263+AT266+AT269+AT273+SUM(AT276:AT309)+AT312+AT315+AT318+AT321+SUM(AT324:AT326)+AT329+AT333+AT336+AT339+AT342+AT345+AT349+AT353+AT357+AT360+AT363+AT366+AT370+AT373+SUM(AT376:AT401)+AT404+AT407+AT410+AT413+AT416+AT419+AT423+AT427+AT430+SUM(AT433:AT488)+SUM(AT491:AT497)+SUM(AT500:AT503)+SUM(AT506:AT512)+SUM(AT515:AT519)</f>
        <v>49</v>
      </c>
      <c r="AU6" s="405">
        <f t="shared" ref="AU6:AW6" si="9">AU10+AU13+AU16+AU20+AU23+AU26+AU29+AU33+AU36+AU40+AU44+AU47+AU50+AU54+AU57+AU60+AU64+AU68+AU72+AU76+AU80+SUM(AU98:AU145)+AU148+AU152+AU156+AU159+AU162+AU165+AU168+AU171+AU174+AU178+AU181+AU184+AU187+AU191+AU195+AU198+AU201+AU204+AU207+AU210+AU213+AU219+AU223+AU227+AU231+AU235+AU239+AU243+AU247+AU216+AU251+AU254+AU257+AU260+AU263+AU266+AU269+AU273+SUM(AU276:AU309)+AU312+AU315+AU318+AU321+SUM(AU324:AU326)+AU329+AU333+AU336+AU339+AU342+AU345+AU349+AU353+AU357+AU360+AU363+AU366+AU370+AU373+SUM(AU376:AU401)+AU404+AU407+AU410+AU413+AU416+AU419+AU423+AU427+AU430+SUM(AU433:AU488)+SUM(AU491:AU497)+SUM(AU500:AU503)+SUM(AU506:AU512)+SUM(AU515:AU519)</f>
        <v>69</v>
      </c>
      <c r="AV6" s="405">
        <f t="shared" si="9"/>
        <v>42</v>
      </c>
      <c r="AW6" s="405">
        <f t="shared" si="9"/>
        <v>2036</v>
      </c>
      <c r="AX6" s="341">
        <f>SUM(AY6:BB6)</f>
        <v>2639</v>
      </c>
      <c r="AY6" s="405">
        <f>AY10+AY13+AY16+AY20+AY23+AY26+AY29+AY33+AY36+AY40+AY44+AY47+AY50+AY54+AY57+AY60+AY64+AY68+AY72+AY76+AY80+SUM(AY98:AY145)+AY148+AY152+AY156+AY159+AY162+AY165+AY168+AY171+AY174+AY178+AY181+AY184+AY187+AY191+AY195+AY198+AY201+AY204+AY207+AY210+AY213+AY219+AY223+AY227+AY231+AY235+AY239+AY243+AY247+AY216+AY251+AY254+AY257+AY260+AY263+AY266+AY269+AY273+SUM(AY276:AY309)+AY312+AY315+AY318+AY321+SUM(AY324:AY326)+AY329+AY333+AY336+AY339+AY342+AY345+AY349+AY353+AY357+AY360+AY363+AY366+AY370+AY373+SUM(AY376:AY401)+AY404+AY407+AY410+AY413+AY416+AY419+AY423+AY427+AY430+SUM(AY433:AY488)+SUM(AY491:AY497)+SUM(AY500:AY503)+SUM(AY506:AY512)+SUM(AY515:AY519)</f>
        <v>67</v>
      </c>
      <c r="AZ6" s="405">
        <f t="shared" ref="AZ6:BB6" si="10">AZ10+AZ13+AZ16+AZ20+AZ23+AZ26+AZ29+AZ33+AZ36+AZ40+AZ44+AZ47+AZ50+AZ54+AZ57+AZ60+AZ64+AZ68+AZ72+AZ76+AZ80+SUM(AZ98:AZ145)+AZ148+AZ152+AZ156+AZ159+AZ162+AZ165+AZ168+AZ171+AZ174+AZ178+AZ181+AZ184+AZ187+AZ191+AZ195+AZ198+AZ201+AZ204+AZ207+AZ210+AZ213+AZ219+AZ223+AZ227+AZ231+AZ235+AZ239+AZ243+AZ247+AZ216+AZ251+AZ254+AZ257+AZ260+AZ263+AZ266+AZ269+AZ273+SUM(AZ276:AZ309)+AZ312+AZ315+AZ318+AZ321+SUM(AZ324:AZ326)+AZ329+AZ333+AZ336+AZ339+AZ342+AZ345+AZ349+AZ353+AZ357+AZ360+AZ363+AZ366+AZ370+AZ373+SUM(AZ376:AZ401)+AZ404+AZ407+AZ410+AZ413+AZ416+AZ419+AZ423+AZ427+AZ430+SUM(AZ433:AZ488)+SUM(AZ491:AZ497)+SUM(AZ500:AZ503)+SUM(AZ506:AZ512)+SUM(AZ515:AZ519)</f>
        <v>56</v>
      </c>
      <c r="BA6" s="405">
        <f t="shared" si="10"/>
        <v>63</v>
      </c>
      <c r="BB6" s="405">
        <f t="shared" si="10"/>
        <v>2453</v>
      </c>
      <c r="BC6" s="744">
        <f t="shared" ref="BC6:BC8" si="11">AN6+AS6+AX6</f>
        <v>6787</v>
      </c>
      <c r="BD6" s="341">
        <f>SUM(BE6:BH6)</f>
        <v>2367</v>
      </c>
      <c r="BE6" s="405">
        <f>BE10+BE13+BE16+BE20+BE23+BE26+BE29+BE33+BE36+BE40+BE44+BE47+BE50+BE54+BE57+BE60+BE64+BE68+BE72+BE76+BE80+SUM(BE98:BE145)+BE148+BE152+BE156+BE159+BE162+BE165+BE168+BE171+BE174+BE178+BE181+BE184+BE187+BE191+BE195+BE198+BE201+BE204+BE207+BE210+BE213+BE219+BE223+BE227+BE231+BE235+BE239+BE243+BE247+BE216+BE251+BE254+BE257+BE260+BE263+BE266+BE269+BE273+SUM(BE276:BE309)+BE312+BE315+BE318+BE321+SUM(BE324:BE326)+BE329+BE333+BE336+BE339+BE342+BE345+BE349+BE353+BE357+BE360+BE363+BE366+BE370+BE373+SUM(BE376:BE401)+BE404+BE407+BE410+BE413+BE416+BE419+BE423+BE427+BE430+SUM(BE433:BE488)+SUM(BE491:BE497)+SUM(BE500:BE503)+SUM(BE506:BE512)+SUM(BE515:BE519)</f>
        <v>50</v>
      </c>
      <c r="BF6" s="405">
        <f t="shared" ref="BF6:BH6" si="12">BF10+BF13+BF16+BF20+BF23+BF26+BF29+BF33+BF36+BF40+BF44+BF47+BF50+BF54+BF57+BF60+BF64+BF68+BF72+BF76+BF80+SUM(BF98:BF145)+BF148+BF152+BF156+BF159+BF162+BF165+BF168+BF171+BF174+BF178+BF181+BF184+BF187+BF191+BF195+BF198+BF201+BF204+BF207+BF210+BF213+BF219+BF223+BF227+BF231+BF235+BF239+BF243+BF247+BF216+BF251+BF254+BF257+BF260+BF263+BF266+BF269+BF273+SUM(BF276:BF309)+BF312+BF315+BF318+BF321+SUM(BF324:BF326)+BF329+BF333+BF336+BF339+BF342+BF345+BF349+BF353+BF357+BF360+BF363+BF366+BF370+BF373+SUM(BF376:BF401)+BF404+BF407+BF410+BF413+BF416+BF419+BF423+BF427+BF430+SUM(BF433:BF488)+SUM(BF491:BF497)+SUM(BF500:BF503)+SUM(BF506:BF512)+SUM(BF515:BF519)</f>
        <v>44</v>
      </c>
      <c r="BG6" s="405">
        <f t="shared" si="12"/>
        <v>45</v>
      </c>
      <c r="BH6" s="405">
        <f t="shared" si="12"/>
        <v>2228</v>
      </c>
      <c r="BI6" s="341">
        <f>SUM(BJ6:BM6)</f>
        <v>2182</v>
      </c>
      <c r="BJ6" s="405">
        <f>BJ10+BJ13+BJ16+BJ20+BJ23+BJ26+BJ29+BJ33+BJ36+BJ40+BJ44+BJ47+BJ50+BJ54+BJ57+BJ60+BJ64+BJ68+BJ72+BJ76+BJ80+SUM(BJ98:BJ145)+BJ148+BJ152+BJ156+BJ159+BJ162+BJ165+BJ168+BJ171+BJ174+BJ178+BJ181+BJ184+BJ187+BJ191+BJ195+BJ198+BJ201+BJ204+BJ207+BJ210+BJ213+BJ219+BJ223+BJ227+BJ231+BJ235+BJ239+BJ243+BJ247+BJ216+BJ251+BJ254+BJ257+BJ260+BJ263+BJ266+BJ269+BJ273+SUM(BJ276:BJ309)+BJ312+BJ315+BJ318+BJ321+SUM(BJ324:BJ326)+BJ329+BJ333+BJ336+BJ339+BJ342+BJ345+BJ349+BJ353+BJ357+BJ360+BJ363+BJ366+BJ370+BJ373+SUM(BJ376:BJ401)+BJ404+BJ407+BJ410+BJ413+BJ416+BJ419+BJ423+BJ427+BJ430+SUM(BJ433:BJ488)+SUM(BJ491:BJ497)+SUM(BJ500:BJ503)+SUM(BJ506:BJ512)+SUM(BJ515:BJ519)</f>
        <v>41</v>
      </c>
      <c r="BK6" s="405">
        <f t="shared" ref="BK6:BM6" si="13">BK10+BK13+BK16+BK20+BK23+BK26+BK29+BK33+BK36+BK40+BK44+BK47+BK50+BK54+BK57+BK60+BK64+BK68+BK72+BK76+BK80+SUM(BK98:BK145)+BK148+BK152+BK156+BK159+BK162+BK165+BK168+BK171+BK174+BK178+BK181+BK184+BK187+BK191+BK195+BK198+BK201+BK204+BK207+BK210+BK213+BK219+BK223+BK227+BK231+BK235+BK239+BK243+BK247+BK216+BK251+BK254+BK257+BK260+BK263+BK266+BK269+BK273+SUM(BK276:BK309)+BK312+BK315+BK318+BK321+SUM(BK324:BK326)+BK329+BK333+BK336+BK339+BK342+BK345+BK349+BK353+BK357+BK360+BK363+BK366+BK370+BK373+SUM(BK376:BK401)+BK404+BK407+BK410+BK413+BK416+BK419+BK423+BK427+BK430+SUM(BK433:BK488)+SUM(BK491:BK497)+SUM(BK500:BK503)+SUM(BK506:BK512)+SUM(BK515:BK519)</f>
        <v>50</v>
      </c>
      <c r="BL6" s="405">
        <f t="shared" si="13"/>
        <v>54</v>
      </c>
      <c r="BM6" s="405">
        <f t="shared" si="13"/>
        <v>2037</v>
      </c>
      <c r="BN6" s="341">
        <f>SUM(BO6:BR6)</f>
        <v>2208</v>
      </c>
      <c r="BO6" s="405">
        <f>BO10+BO13+BO16+BO20+BO23+BO26+BO29+BO33+BO36+BO40+BO44+BO47+BO50+BO54+BO57+BO60+BO64+BO68+BO72+BO76+BO80+SUM(BO98:BO145)+BO148+BO152+BO156+BO159+BO162+BO165+BO168+BO171+BO174+BO178+BO181+BO184+BO187+BO191+BO195+BO198+BO201+BO204+BO207+BO210+BO213+BO219+BO223+BO227+BO231+BO235+BO239+BO243+BO247+BO216+BO251+BO254+BO257+BO260+BO263+BO266+BO269+BO273+SUM(BO276:BO309)+BO312+BO315+BO318+BO321+SUM(BO324:BO326)+BO329+BO333+BO336+BO339+BO342+BO345+BO349+BO353+BO357+BO360+BO363+BO366+BO370+BO373+SUM(BO376:BO401)+BO404+BO407+BO410+BO413+BO416+BO419+BO423+BO427+BO430+SUM(BO433:BO488)+SUM(BO491:BO497)+SUM(BO500:BO503)+SUM(BO506:BO512)+SUM(BO515:BO519)</f>
        <v>48</v>
      </c>
      <c r="BP6" s="405">
        <f t="shared" ref="BP6:BR6" si="14">BP10+BP13+BP16+BP20+BP23+BP26+BP29+BP33+BP36+BP40+BP44+BP47+BP50+BP54+BP57+BP60+BP64+BP68+BP72+BP76+BP80+SUM(BP98:BP145)+BP148+BP152+BP156+BP159+BP162+BP165+BP168+BP171+BP174+BP178+BP181+BP184+BP187+BP191+BP195+BP198+BP201+BP204+BP207+BP210+BP213+BP219+BP223+BP227+BP231+BP235+BP239+BP243+BP247+BP216+BP251+BP254+BP257+BP260+BP263+BP266+BP269+BP273+SUM(BP276:BP309)+BP312+BP315+BP318+BP321+SUM(BP324:BP326)+BP329+BP333+BP336+BP339+BP342+BP345+BP349+BP353+BP357+BP360+BP363+BP366+BP370+BP373+SUM(BP376:BP401)+BP404+BP407+BP410+BP413+BP416+BP419+BP423+BP427+BP430+SUM(BP433:BP488)+SUM(BP491:BP497)+SUM(BP500:BP503)+SUM(BP506:BP512)+SUM(BP515:BP519)</f>
        <v>53</v>
      </c>
      <c r="BQ6" s="405">
        <f t="shared" si="14"/>
        <v>44</v>
      </c>
      <c r="BR6" s="405">
        <f t="shared" si="14"/>
        <v>2063</v>
      </c>
      <c r="BS6" s="745">
        <f>BD6+BI6+BN6</f>
        <v>6757</v>
      </c>
      <c r="BT6" s="749">
        <f>G6+L6+Q6+W6+AB6+AG6+AN6+AS6+AX6+BD6+BI6+BN6</f>
        <v>24479</v>
      </c>
    </row>
    <row r="7" spans="1:72" s="13" customFormat="1" ht="15.75" customHeight="1" x14ac:dyDescent="0.25">
      <c r="A7" s="12"/>
      <c r="B7" s="14"/>
      <c r="C7" s="787" t="s">
        <v>325</v>
      </c>
      <c r="D7" s="1053"/>
      <c r="E7" s="1053"/>
      <c r="F7" s="1053"/>
      <c r="G7" s="341">
        <f t="shared" ref="G7" si="15">SUM(H7:K7)</f>
        <v>7</v>
      </c>
      <c r="H7" s="405">
        <f>H11+H14+H17+H21+H24+H27+H30+H34+H37+H41+H45+H48+H51+H55+H58+H61+H65+H69+H73+H77+H81+H84+H88+H91+H95+H146+H149+H153+H157+H160+H163+H166+H169+H172+H175+H179+H182+H185+H188+H192+H196+H199+H202+H205+H208+H211+H214+H217+H220+H224+H228+H232+H236+H240+H244+H248+H252+H255+H258+H261+H264+H267+H270+H274+H310+H322+H327+H330+H334+H337+H340+H343+H346+H350+H354+H358+H361+H364+H367+H402+H405+H408+H411+H414+H417+H420+H424+H428+H313+H316+H319+H431</f>
        <v>0</v>
      </c>
      <c r="I7" s="405">
        <f t="shared" ref="I7:K7" si="16">I11+I14+I17+I21+I24+I27+I30+I34+I37+I41+I45+I48+I51+I55+I58+I61+I65+I69+I73+I77+I81+I84+I88+I91+I95+I146+I149+I153+I157+I160+I163+I166+I169+I172+I175+I179+I182+I185+I188+I192+I196+I199+I202+I205+I208+I211+I214+I217+I220+I224+I228+I232+I236+I240+I244+I248+I252+I255+I258+I261+I264+I267+I270+I274+I310+I322+I327+I330+I334+I337+I340+I343+I346+I350+I354+I358+I361+I364+I367+I402+I405+I408+I411+I414+I417+I420+I424+I428+I313+I316+I319+I431</f>
        <v>0</v>
      </c>
      <c r="J7" s="405">
        <f t="shared" si="16"/>
        <v>0</v>
      </c>
      <c r="K7" s="405">
        <f t="shared" si="16"/>
        <v>7</v>
      </c>
      <c r="L7" s="341">
        <f t="shared" ref="L7:L8" si="17">M7+N7+O7+P7</f>
        <v>2</v>
      </c>
      <c r="M7" s="405">
        <f>M11+M14+M17+M21+M24+M27+M30+M34+M37+M41+M45+M48+M51+M55+M58+M61+M65+M69+M73+M77+M81+M84+M88+M91+M95+M146+M149+M153+M157+M160+M163+M166+M169+M172+M175+M179+M182+M185+M188+M192+M196+M199+M202+M205+M208+M211+M214+M217+M220+M224+M228+M232+M236+M240+M244+M248+M252+M255+M258+M261+M264+M267+M270+M274+M310+M322+M327+M330+M334+M337+M340+M343+M346+M350+M354+M358+M361+M364+M367+M402+M405+M408+M411+M414+M417+M420+M424+M428+M313+M316+M319+M431</f>
        <v>0</v>
      </c>
      <c r="N7" s="405">
        <f t="shared" ref="N7:P7" si="18">N11+N14+N17+N21+N24+N27+N30+N34+N37+N41+N45+N48+N51+N55+N58+N61+N65+N69+N73+N77+N81+N84+N88+N91+N95+N146+N149+N153+N157+N160+N163+N166+N169+N172+N175+N179+N182+N185+N188+N192+N196+N199+N202+N205+N208+N211+N214+N217+N220+N224+N228+N232+N236+N240+N244+N248+N252+N255+N258+N261+N264+N267+N270+N274+N310+N322+N327+N330+N334+N337+N340+N343+N346+N350+N354+N358+N361+N364+N367+N402+N405+N408+N411+N414+N417+N420+N424+N428+N313+N316+N319+N431</f>
        <v>0</v>
      </c>
      <c r="O7" s="405">
        <f t="shared" si="18"/>
        <v>0</v>
      </c>
      <c r="P7" s="405">
        <f t="shared" si="18"/>
        <v>2</v>
      </c>
      <c r="Q7" s="341">
        <f t="shared" ref="Q7:Q8" si="19">SUM(R7:U7)</f>
        <v>0</v>
      </c>
      <c r="R7" s="405">
        <f>R11+R14+R17+R21+R24+R27+R30+R34+R37+R41+R45+R48+R51+R55+R58+R61+R65+R69+R73+R77+R81+R84+R88+R91+R95+R146+R149+R153+R157+R160+R163+R166+R169+R172+R175+R179+R182+R185+R188+R192+R196+R199+R202+R205+R208+R211+R214+R217+R220+R224+R228+R232+R236+R240+R244+R248+R252+R255+R258+R261+R264+R267+R270+R274+R310+R322+R327+R330+R334+R337+R340+R343+R346+R350+R354+R358+R361+R364+R367+R402+R405+R408+R411+R414+R417+R420+R424+R428+R313+R316+R319+R431</f>
        <v>0</v>
      </c>
      <c r="S7" s="405">
        <f t="shared" ref="S7:U7" si="20">S11+S14+S17+S21+S24+S27+S30+S34+S37+S41+S45+S48+S51+S55+S58+S61+S65+S69+S73+S77+S81+S84+S88+S91+S95+S146+S149+S153+S157+S160+S163+S166+S169+S172+S175+S179+S182+S185+S188+S192+S196+S199+S202+S205+S208+S211+S214+S217+S220+S224+S228+S232+S236+S240+S244+S248+S252+S255+S258+S261+S264+S267+S270+S274+S310+S322+S327+S330+S334+S337+S340+S343+S346+S350+S354+S358+S361+S364+S367+S402+S405+S408+S411+S414+S417+S420+S424+S428+S313+S316+S319+S431</f>
        <v>0</v>
      </c>
      <c r="T7" s="405">
        <f t="shared" si="20"/>
        <v>0</v>
      </c>
      <c r="U7" s="405">
        <f t="shared" si="20"/>
        <v>0</v>
      </c>
      <c r="V7" s="318">
        <f t="shared" ref="V7:V8" si="21">H7+I7+J7+K7+M7+N7+O7+P7+R7+S7+T7+U7</f>
        <v>9</v>
      </c>
      <c r="W7" s="341">
        <f t="shared" si="3"/>
        <v>2</v>
      </c>
      <c r="X7" s="405">
        <f>X11+X14+X17+X21+X24+X27+X30+X34+X37+X41+X45+X48+X51+X55+X58+X61+X65+X69+X73+X77+X81+X84+X88+X91+X95+X146+X149+X153+X157+X160+X163+X166+X169+X172+X175+X179+X182+X185+X188+X192+X196+X199+X202+X205+X208+X211+X214+X217+X220+X224+X228+X232+X236+X240+X244+X248+X252+X255+X258+X261+X264+X267+X270+X274+X310+X322+X327+X330+X334+X337+X340+X343+X346+X350+X354+X358+X361+X364+X367+X402+X405+X408+X411+X414+X417+X420+X424+X428+X313+X316+X319+X431</f>
        <v>0</v>
      </c>
      <c r="Y7" s="405">
        <f t="shared" ref="Y7:AA7" si="22">Y11+Y14+Y17+Y21+Y24+Y27+Y30+Y34+Y37+Y41+Y45+Y48+Y51+Y55+Y58+Y61+Y65+Y69+Y73+Y77+Y81+Y84+Y88+Y91+Y95+Y146+Y149+Y153+Y157+Y160+Y163+Y166+Y169+Y172+Y175+Y179+Y182+Y185+Y188+Y192+Y196+Y199+Y202+Y205+Y208+Y211+Y214+Y217+Y220+Y224+Y228+Y232+Y236+Y240+Y244+Y248+Y252+Y255+Y258+Y261+Y264+Y267+Y270+Y274+Y310+Y322+Y327+Y330+Y334+Y337+Y340+Y343+Y346+Y350+Y354+Y358+Y361+Y364+Y367+Y402+Y405+Y408+Y411+Y414+Y417+Y420+Y424+Y428+Y313+Y316+Y319+Y431</f>
        <v>0</v>
      </c>
      <c r="Z7" s="405">
        <f t="shared" si="22"/>
        <v>0</v>
      </c>
      <c r="AA7" s="405">
        <f t="shared" si="22"/>
        <v>2</v>
      </c>
      <c r="AB7" s="341">
        <f t="shared" si="5"/>
        <v>2</v>
      </c>
      <c r="AC7" s="405">
        <f>AC11+AC14+AC17+AC21+AC24+AC27+AC30+AC34+AC37+AC41+AC45+AC48+AC51+AC55+AC58+AC61+AC65+AC69+AC73+AC77+AC81+AC84+AC88+AC91+AC95+AC146+AC149+AC153+AC157+AC160+AC163+AC166+AC169+AC172+AC175+AC179+AC182+AC185+AC188+AC192+AC196+AC199+AC202+AC205+AC208+AC211+AC214+AC217+AC220+AC224+AC228+AC232+AC236+AC240+AC244+AC248+AC252+AC255+AC258+AC261+AC264+AC267+AC270+AC274+AC310+AC322+AC327+AC330+AC334+AC337+AC340+AC343+AC346+AC350+AC354+AC358+AC361+AC364+AC367+AC402+AC405+AC408+AC411+AC414+AC417+AC420+AC424+AC428+AC313+AC316+AC319+AC431</f>
        <v>0</v>
      </c>
      <c r="AD7" s="405">
        <f t="shared" ref="AD7:AF7" si="23">AD11+AD14+AD17+AD21+AD24+AD27+AD30+AD34+AD37+AD41+AD45+AD48+AD51+AD55+AD58+AD61+AD65+AD69+AD73+AD77+AD81+AD84+AD88+AD91+AD95+AD146+AD149+AD153+AD157+AD160+AD163+AD166+AD169+AD172+AD175+AD179+AD182+AD185+AD188+AD192+AD196+AD199+AD202+AD205+AD208+AD211+AD214+AD217+AD220+AD224+AD228+AD232+AD236+AD240+AD244+AD248+AD252+AD255+AD258+AD261+AD264+AD267+AD270+AD274+AD310+AD322+AD327+AD330+AD334+AD337+AD340+AD343+AD346+AD350+AD354+AD358+AD361+AD364+AD367+AD402+AD405+AD408+AD411+AD414+AD417+AD420+AD424+AD428+AD313+AD316+AD319+AD431</f>
        <v>0</v>
      </c>
      <c r="AE7" s="405">
        <f t="shared" si="23"/>
        <v>0</v>
      </c>
      <c r="AF7" s="405">
        <f t="shared" si="23"/>
        <v>2</v>
      </c>
      <c r="AG7" s="341">
        <f t="shared" ref="AG7:AG8" si="24">SUM(AH7:AK7)</f>
        <v>1</v>
      </c>
      <c r="AH7" s="405">
        <f>AH11+AH14+AH17+AH21+AH24+AH27+AH30+AH34+AH37+AH41+AH45+AH48+AH51+AH55+AH58+AH61+AH65+AH69+AH73+AH77+AH81+AH84+AH88+AH91+AH95+AH146+AH149+AH153+AH157+AH160+AH163+AH166+AH169+AH172+AH175+AH179+AH182+AH185+AH188+AH192+AH196+AH199+AH202+AH205+AH208+AH211+AH214+AH217+AH220+AH224+AH228+AH232+AH236+AH240+AH244+AH248+AH252+AH255+AH258+AH261+AH264+AH267+AH270+AH274+AH310+AH322+AH327+AH330+AH334+AH337+AH340+AH343+AH346+AH350+AH354+AH358+AH361+AH364+AH367+AH402+AH405+AH408+AH411+AH414+AH417+AH420+AH424+AH428+AH313+AH316+AH319+AH431</f>
        <v>0</v>
      </c>
      <c r="AI7" s="405">
        <f t="shared" ref="AI7:AK7" si="25">AI11+AI14+AI17+AI21+AI24+AI27+AI30+AI34+AI37+AI41+AI45+AI48+AI51+AI55+AI58+AI61+AI65+AI69+AI73+AI77+AI81+AI84+AI88+AI91+AI95+AI146+AI149+AI153+AI157+AI160+AI163+AI166+AI169+AI172+AI175+AI179+AI182+AI185+AI188+AI192+AI196+AI199+AI202+AI205+AI208+AI211+AI214+AI217+AI220+AI224+AI228+AI232+AI236+AI240+AI244+AI248+AI252+AI255+AI258+AI261+AI264+AI267+AI270+AI274+AI310+AI322+AI327+AI330+AI334+AI337+AI340+AI343+AI346+AI350+AI354+AI358+AI361+AI364+AI367+AI402+AI405+AI408+AI411+AI414+AI417+AI420+AI424+AI428+AI313+AI316+AI319+AI431</f>
        <v>0</v>
      </c>
      <c r="AJ7" s="405">
        <f t="shared" si="25"/>
        <v>0</v>
      </c>
      <c r="AK7" s="405">
        <f t="shared" si="25"/>
        <v>1</v>
      </c>
      <c r="AL7" s="318">
        <f t="shared" ref="AL7:AL81" si="26">X7+Y7+Z7+AA7+AC7+AD7+AE7+AF7+AH7+AI7+AJ7+AK7</f>
        <v>5</v>
      </c>
      <c r="AM7" s="424">
        <f t="shared" ref="AM7:AM81" si="27">H7+I7+J7+K7+M7+N7+O7+P7+R7+S7+T7+U7+X7+Y7+Z7+AA7+AC7+AD7+AE7+AF7+AH7+AI7+AJ7+AK7</f>
        <v>14</v>
      </c>
      <c r="AN7" s="341">
        <f t="shared" ref="AN7:AN70" si="28">SUM(AO7:AR7)</f>
        <v>0</v>
      </c>
      <c r="AO7" s="405">
        <f>AO11+AO14+AO17+AO21+AO24+AO27+AO30+AO34+AO37+AO41+AO45+AO48+AO51+AO55+AO58+AO61+AO65+AO69+AO73+AO77+AO81+AO84+AO88+AO91+AO95+AO146+AO149+AO153+AO157+AO160+AO163+AO166+AO169+AO172+AO175+AO179+AO182+AO185+AO188+AO192+AO196+AO199+AO202+AO205+AO208+AO211+AO214+AO217+AO220+AO224+AO228+AO232+AO236+AO240+AO244+AO248+AO252+AO255+AO258+AO261+AO264+AO267+AO270+AO274+AO310+AO322+AO327+AO330+AO334+AO337+AO340+AO343+AO346+AO350+AO354+AO358+AO361+AO364+AO367+AO402+AO405+AO408+AO411+AO414+AO417+AO420+AO424+AO428+AO313+AO316+AO319+AO431</f>
        <v>0</v>
      </c>
      <c r="AP7" s="405">
        <f t="shared" ref="AP7:AQ7" si="29">AP11+AP14+AP17+AP21+AP24+AP27+AP30+AP34+AP37+AP41+AP45+AP48+AP51+AP55+AP58+AP61+AP65+AP69+AP73+AP77+AP81+AP84+AP88+AP91+AP95+AP146+AP149+AP153+AP157+AP160+AP163+AP166+AP169+AP172+AP175+AP179+AP182+AP185+AP188+AP192+AP196+AP199+AP202+AP205+AP208+AP211+AP214+AP217+AP220+AP224+AP228+AP232+AP236+AP240+AP244+AP248+AP252+AP255+AP258+AP261+AP264+AP267+AP270+AP274+AP310+AP322+AP327+AP330+AP334+AP337+AP340+AP343+AP346+AP350+AP354+AP358+AP361+AP364+AP367+AP402+AP405+AP408+AP411+AP414+AP417+AP420+AP424+AP428+AP313+AP316+AP319+AP431</f>
        <v>0</v>
      </c>
      <c r="AQ7" s="405">
        <f t="shared" si="29"/>
        <v>0</v>
      </c>
      <c r="AR7" s="405">
        <f>AR11+AR14+AR17+AR21+AR24+AR27+AR30+AR34+AR37+AR41+AR45+AR48+AR51+AR55+AR58+AR61+AR65+AR69+AR73+AR77+AR81+AR84+AR88+AR91+AR95+AR146+AR149+AR153+AR157+AR160+AR163+AR166+AR169+AR172+AR175+AR179+AR182+AR185+AR188+AR192+AR196+AR199+AR202+AR205+AR208+AR211+AR214+AR217+AR220+AR224+AR228+AR232+AR236+AR240+AR244+AR248+AR252+AR255+AR258+AR261+AR264+AR267+AR270+AR274+AR310+AR322+AR327+AR330+AR334+AR337+AR340+AR343+AR346+AR350+AR354+AR358+AR361+AR364+AR367+AR402+AR405+AR408+AR411+AR414+AR417+AR420+AR424+AR428+AR313+AR316+AR319+AR431</f>
        <v>0</v>
      </c>
      <c r="AS7" s="341">
        <f t="shared" ref="AS7:AS9" si="30">SUM(AT7:AW7)</f>
        <v>2</v>
      </c>
      <c r="AT7" s="405">
        <f>AT11+AT14+AT17+AT21+AT24+AT27+AT30+AT34+AT37+AT41+AT45+AT48+AT51+AT55+AT58+AT61+AT65+AT69+AT73+AT77+AT81+AT84+AT88+AT91+AT95+AT146+AT149+AT153+AT157+AT160+AT163+AT166+AT169+AT172+AT175+AT179+AT182+AT185+AT188+AT192+AT196+AT199+AT202+AT205+AT208+AT211+AT214+AT217+AT220+AT224+AT228+AT232+AT236+AT240+AT244+AT248+AT252+AT255+AT258+AT261+AT264+AT267+AT270+AT274+AT310+AT322+AT327+AT330+AT334+AT337+AT340+AT343+AT346+AT350+AT354+AT358+AT361+AT364+AT367+AT402+AT405+AT408+AT411+AT414+AT417+AT420+AT424+AT428+AT313+AT316+AT319+AT431</f>
        <v>0</v>
      </c>
      <c r="AU7" s="405">
        <f t="shared" ref="AU7:AW7" si="31">AU11+AU14+AU17+AU21+AU24+AU27+AU30+AU34+AU37+AU41+AU45+AU48+AU51+AU55+AU58+AU61+AU65+AU69+AU73+AU77+AU81+AU84+AU88+AU91+AU95+AU146+AU149+AU153+AU157+AU160+AU163+AU166+AU169+AU172+AU175+AU179+AU182+AU185+AU188+AU192+AU196+AU199+AU202+AU205+AU208+AU211+AU214+AU217+AU220+AU224+AU228+AU232+AU236+AU240+AU244+AU248+AU252+AU255+AU258+AU261+AU264+AU267+AU270+AU274+AU310+AU322+AU327+AU330+AU334+AU337+AU340+AU343+AU346+AU350+AU354+AU358+AU361+AU364+AU367+AU402+AU405+AU408+AU411+AU414+AU417+AU420+AU424+AU428+AU313+AU316+AU319+AU431</f>
        <v>0</v>
      </c>
      <c r="AV7" s="405">
        <f t="shared" si="31"/>
        <v>0</v>
      </c>
      <c r="AW7" s="405">
        <f t="shared" si="31"/>
        <v>2</v>
      </c>
      <c r="AX7" s="341">
        <f>SUM(AY7:BB7)</f>
        <v>2</v>
      </c>
      <c r="AY7" s="405">
        <f>AY11+AY14+AY17+AY21+AY24+AY27+AY30+AY34+AY37+AY41+AY45+AY48+AY51+AY55+AY58+AY61+AY65+AY69+AY73+AY77+AY81+AY84+AY88+AY91+AY95+AY146+AY149+AY153+AY157+AY160+AY163+AY166+AY169+AY172+AY175+AY179+AY182+AY185+AY188+AY192+AY196+AY199+AY202+AY205+AY208+AY211+AY214+AY217+AY220+AY224+AY228+AY232+AY236+AY240+AY244+AY248+AY252+AY255+AY258+AY261+AY264+AY267+AY270+AY274+AY310+AY322+AY327+AY330+AY334+AY337+AY340+AY343+AY346+AY350+AY354+AY358+AY361+AY364+AY367+AY402+AY405+AY408+AY411+AY414+AY417+AY420+AY424+AY428+AY313+AY316+AY319+AY431</f>
        <v>0</v>
      </c>
      <c r="AZ7" s="405">
        <f t="shared" ref="AZ7:BB7" si="32">AZ11+AZ14+AZ17+AZ21+AZ24+AZ27+AZ30+AZ34+AZ37+AZ41+AZ45+AZ48+AZ51+AZ55+AZ58+AZ61+AZ65+AZ69+AZ73+AZ77+AZ81+AZ84+AZ88+AZ91+AZ95+AZ146+AZ149+AZ153+AZ157+AZ160+AZ163+AZ166+AZ169+AZ172+AZ175+AZ179+AZ182+AZ185+AZ188+AZ192+AZ196+AZ199+AZ202+AZ205+AZ208+AZ211+AZ214+AZ217+AZ220+AZ224+AZ228+AZ232+AZ236+AZ240+AZ244+AZ248+AZ252+AZ255+AZ258+AZ261+AZ264+AZ267+AZ270+AZ274+AZ310+AZ322+AZ327+AZ330+AZ334+AZ337+AZ340+AZ343+AZ346+AZ350+AZ354+AZ358+AZ361+AZ364+AZ367+AZ402+AZ405+AZ408+AZ411+AZ414+AZ417+AZ420+AZ424+AZ428+AZ313+AZ316+AZ319+AZ431</f>
        <v>0</v>
      </c>
      <c r="BA7" s="405">
        <f t="shared" si="32"/>
        <v>0</v>
      </c>
      <c r="BB7" s="405">
        <f t="shared" si="32"/>
        <v>2</v>
      </c>
      <c r="BC7" s="744">
        <f t="shared" si="11"/>
        <v>4</v>
      </c>
      <c r="BD7" s="341">
        <f t="shared" ref="BD7:BD8" si="33">SUM(BE7:BH7)</f>
        <v>0</v>
      </c>
      <c r="BE7" s="405">
        <f>BE11+BE14+BE17+BE21+BE24+BE27+BE30+BE34+BE37+BE41+BE45+BE48+BE51+BE55+BE58+BE61+BE65+BE69+BE73+BE77+BE81+BE84+BE88+BE91+BE95+BE146+BE149+BE153+BE157+BE160+BE163+BE166+BE169+BE172+BE175+BE179+BE182+BE185+BE188+BE192+BE196+BE199+BE202+BE205+BE208+BE211+BE214+BE217+BE220+BE224+BE228+BE232+BE236+BE240+BE244+BE248+BE252+BE255+BE258+BE261+BE264+BE267+BE270+BE274+BE310+BE322+BE327+BE330+BE334+BE337+BE340+BE343+BE346+BE350+BE354+BE358+BE361+BE364+BE367+BE402+BE405+BE408+BE411+BE414+BE417+BE420+BE424+BE428+BE313+BE316+BE319+BE431</f>
        <v>0</v>
      </c>
      <c r="BF7" s="405">
        <f t="shared" ref="BF7:BH7" si="34">BF11+BF14+BF17+BF21+BF24+BF27+BF30+BF34+BF37+BF41+BF45+BF48+BF51+BF55+BF58+BF61+BF65+BF69+BF73+BF77+BF81+BF84+BF88+BF91+BF95+BF146+BF149+BF153+BF157+BF160+BF163+BF166+BF169+BF172+BF175+BF179+BF182+BF185+BF188+BF192+BF196+BF199+BF202+BF205+BF208+BF211+BF214+BF217+BF220+BF224+BF228+BF232+BF236+BF240+BF244+BF248+BF252+BF255+BF258+BF261+BF264+BF267+BF270+BF274+BF310+BF322+BF327+BF330+BF334+BF337+BF340+BF343+BF346+BF350+BF354+BF358+BF361+BF364+BF367+BF402+BF405+BF408+BF411+BF414+BF417+BF420+BF424+BF428+BF313+BF316+BF319+BF431</f>
        <v>0</v>
      </c>
      <c r="BG7" s="405">
        <f t="shared" si="34"/>
        <v>0</v>
      </c>
      <c r="BH7" s="405">
        <f t="shared" si="34"/>
        <v>0</v>
      </c>
      <c r="BI7" s="341">
        <f t="shared" ref="BI7:BI8" si="35">SUM(BJ7:BM7)</f>
        <v>0</v>
      </c>
      <c r="BJ7" s="405">
        <f>BJ11+BJ14+BJ17+BJ21+BJ24+BJ27+BJ30+BJ34+BJ37+BJ41+BJ45+BJ48+BJ51+BJ55+BJ58+BJ61+BJ65+BJ69+BJ73+BJ77+BJ81+BJ84+BJ88+BJ91+BJ95+BJ146+BJ149+BJ153+BJ157+BJ160+BJ163+BJ166+BJ169+BJ172+BJ175+BJ179+BJ182+BJ185+BJ188+BJ192+BJ196+BJ199+BJ202+BJ205+BJ208+BJ211+BJ214+BJ217+BJ220+BJ224+BJ228+BJ232+BJ236+BJ240+BJ244+BJ248+BJ252+BJ255+BJ258+BJ261+BJ264+BJ267+BJ270+BJ274+BJ310+BJ322+BJ327+BJ330+BJ334+BJ337+BJ340+BJ343+BJ346+BJ350+BJ354+BJ358+BJ361+BJ364+BJ367+BJ402+BJ405+BJ408+BJ411+BJ414+BJ417+BJ420+BJ424+BJ428+BJ313+BJ316+BJ319+BJ431</f>
        <v>0</v>
      </c>
      <c r="BK7" s="405">
        <f t="shared" ref="BK7:BM7" si="36">BK11+BK14+BK17+BK21+BK24+BK27+BK30+BK34+BK37+BK41+BK45+BK48+BK51+BK55+BK58+BK61+BK65+BK69+BK73+BK77+BK81+BK84+BK88+BK91+BK95+BK146+BK149+BK153+BK157+BK160+BK163+BK166+BK169+BK172+BK175+BK179+BK182+BK185+BK188+BK192+BK196+BK199+BK202+BK205+BK208+BK211+BK214+BK217+BK220+BK224+BK228+BK232+BK236+BK240+BK244+BK248+BK252+BK255+BK258+BK261+BK264+BK267+BK270+BK274+BK310+BK322+BK327+BK330+BK334+BK337+BK340+BK343+BK346+BK350+BK354+BK358+BK361+BK364+BK367+BK402+BK405+BK408+BK411+BK414+BK417+BK420+BK424+BK428+BK313+BK316+BK319+BK431</f>
        <v>0</v>
      </c>
      <c r="BL7" s="405">
        <f t="shared" si="36"/>
        <v>0</v>
      </c>
      <c r="BM7" s="405">
        <f t="shared" si="36"/>
        <v>0</v>
      </c>
      <c r="BN7" s="341">
        <f t="shared" ref="BN7:BN8" si="37">SUM(BO7:BR7)</f>
        <v>0</v>
      </c>
      <c r="BO7" s="405">
        <f>BO11+BO14+BO17+BO21+BO24+BO27+BO30+BO34+BO37+BO41+BO45+BO48+BO51+BO55+BO58+BO61+BO65+BO69+BO73+BO77+BO81+BO84+BO88+BO91+BO95+BO146+BO149+BO153+BO157+BO160+BO163+BO166+BO169+BO172+BO175+BO179+BO182+BO185+BO188+BO192+BO196+BO199+BO202+BO205+BO208+BO211+BO214+BO217+BO220+BO224+BO228+BO232+BO236+BO240+BO244+BO248+BO252+BO255+BO258+BO261+BO264+BO267+BO270+BO274+BO310+BO322+BO327+BO330+BO334+BO337+BO340+BO343+BO346+BO350+BO354+BO358+BO361+BO364+BO367+BO402+BO405+BO408+BO411+BO414+BO417+BO420+BO424+BO428+BO313+BO316+BO319+BO431</f>
        <v>0</v>
      </c>
      <c r="BP7" s="405">
        <f t="shared" ref="BP7:BR7" si="38">BP11+BP14+BP17+BP21+BP24+BP27+BP30+BP34+BP37+BP41+BP45+BP48+BP51+BP55+BP58+BP61+BP65+BP69+BP73+BP77+BP81+BP84+BP88+BP91+BP95+BP146+BP149+BP153+BP157+BP160+BP163+BP166+BP169+BP172+BP175+BP179+BP182+BP185+BP188+BP192+BP196+BP199+BP202+BP205+BP208+BP211+BP214+BP217+BP220+BP224+BP228+BP232+BP236+BP240+BP244+BP248+BP252+BP255+BP258+BP261+BP264+BP267+BP270+BP274+BP310+BP322+BP327+BP330+BP334+BP337+BP340+BP343+BP346+BP350+BP354+BP358+BP361+BP364+BP367+BP402+BP405+BP408+BP411+BP414+BP417+BP420+BP424+BP428+BP313+BP316+BP319+BP431</f>
        <v>0</v>
      </c>
      <c r="BQ7" s="405">
        <f t="shared" si="38"/>
        <v>0</v>
      </c>
      <c r="BR7" s="405">
        <f t="shared" si="38"/>
        <v>0</v>
      </c>
      <c r="BS7" s="745">
        <f t="shared" ref="BS7:BS70" si="39">BD7+BI7+BN7</f>
        <v>0</v>
      </c>
      <c r="BT7" s="749">
        <f t="shared" ref="BT7:BT70" si="40">G7+L7+Q7+W7+AB7+AG7+AN7+AS7+AX7+BD7+BI7+BN7</f>
        <v>18</v>
      </c>
    </row>
    <row r="8" spans="1:72" s="13" customFormat="1" ht="16.5" customHeight="1" thickBot="1" x14ac:dyDescent="0.3">
      <c r="A8" s="12"/>
      <c r="B8" s="117"/>
      <c r="C8" s="795" t="s">
        <v>326</v>
      </c>
      <c r="D8" s="1054"/>
      <c r="E8" s="1054"/>
      <c r="F8" s="1054"/>
      <c r="G8" s="341">
        <f>SUM(H8:K8)</f>
        <v>1858</v>
      </c>
      <c r="H8" s="405">
        <f>H12+H15+H18+H22+H25+H28+H31+H35+H38+H42+H46+H49+H52+H56+H59+H62+H66+H70+H74+H78+H82+H85+H89+H92+H96+H147+H150+H154+H158+H161+H164+H167+H170+H173+H176+H180+H183+H186+H189+H193+H197+H200+H203+H206+H209+H212+H215+H218+H221+H225+H229+H233+H237+H241+H245+H249+H253+H256+H259+H262+H265+H268+H271+H275+H311+H314+H317+H320+H323+H328+H331+H335+H338+H341+H344+H347+H351+H355+H359+H362+H365+H368+H372+H375+H403+H406+H409+H412+H415+H418+H421+H425+H429+H432+H490+H499+H505+H514+H521</f>
        <v>11</v>
      </c>
      <c r="I8" s="405">
        <f t="shared" ref="I8:J8" si="41">I12+I15+I18+I22+I25+I28+I31+I35+I38+I42+I46+I49+I52+I56+I59+I62+I66+I70+I74+I78+I82+I85+I89+I92+I96+I147+I150+I154+I158+I161+I164+I167+I170+I173+I176+I180+I183+I186+I189+I193+I197+I200+I203+I206+I209+I212+I215+I218+I221+I225+I229+I233+I237+I241+I245+I249+I253+I256+I259+I262+I265+I268+I271+I275+I311+I314+I317+I320+I323+I328+I331+I335+I338+I341+I344+I347+I351+I355+I359+I362+I365+I368+I372+I375+I403+I406+I409+I412+I415+I418+I421+I425+I429+I432+I490+I499+I505+I514+I521</f>
        <v>78</v>
      </c>
      <c r="J8" s="405">
        <f t="shared" si="41"/>
        <v>0</v>
      </c>
      <c r="K8" s="405">
        <f>K12+K15+K18+K22+K25+K28+K31+K35+K38+K42+K46+K49+K52+K56+K59+K62+K66+K70+K74+K78+K82+K85+K89+K92+K96+K147+K150+K154+K158+K161+K164+K167+K170+K173+K176+K180+K183+K186+K189+K193+K197+K200+K203+K206+K209+K212+K215+K218+K221+K225+K229+K233+K237+K241+K245+K249+K253+K256+K259+K262+K265+K268+K271+K275+K311+K314+K317+K320+K323+K328+K331+K335+K338+K341+K344+K347+K351+K355+K359+K362+K365+K368+K372+K375+K403+K406+K409+K412+K415+K418+K421+K425+K429+K432+K490+K499+K505+K514+K521</f>
        <v>1769</v>
      </c>
      <c r="L8" s="341">
        <f t="shared" si="17"/>
        <v>1897</v>
      </c>
      <c r="M8" s="405">
        <f>M12+M15+M18+M22+M25+M28+M31+M35+M38+M42+M46+M49+M52+M56+M59+M62+M66+M70+M74+M78+M82+M85+M89+M92+M96+M147+M150+M154+M158+M161+M164+M167+M170+M173+M176+M180+M183+M186+M189+M193+M197+M200+M203+M206+M209+M212+M215+M218+M221+M225+M229+M233+M237+M241+M245+M249+M253+M256+M259+M262+M265+M268+M271+M275+M311+M314+M317+M320+M323+M328+M331+M335+M338+M341+M344+M347+M351+M355+M359+M362+M365+M368+M372+M375+M403+M406+M409+M412+M415+M418+M421+M425+M429+M432+M490+M499+M505+M514+M521</f>
        <v>10</v>
      </c>
      <c r="N8" s="405">
        <f t="shared" ref="N8:O8" si="42">N12+N15+N18+N22+N25+N28+N31+N35+N38+N42+N46+N49+N52+N56+N59+N62+N66+N70+N74+N78+N82+N85+N89+N92+N96+N147+N150+N154+N158+N161+N164+N167+N170+N173+N176+N180+N183+N186+N189+N193+N197+N200+N203+N206+N209+N212+N215+N218+N221+N225+N229+N233+N237+N241+N245+N249+N253+N256+N259+N262+N265+N268+N271+N275+N311+N314+N317+N320+N323+N328+N331+N335+N338+N341+N344+N347+N351+N355+N359+N362+N365+N368+N372+N375+N403+N406+N409+N412+N415+N418+N421+N425+N429+N432+N490+N499+N505+N514+N521</f>
        <v>20</v>
      </c>
      <c r="O8" s="405">
        <f t="shared" si="42"/>
        <v>8</v>
      </c>
      <c r="P8" s="405">
        <f>P12+P15+P18+P22+P25+P28+P31+P35+P38+P42+P46+P49+P52+P56+P59+P62+P66+P70+P74+P78+P82+P85+P89+P92+P96+P147+P150+P154+P158+P161+P164+P167+P170+P173+P176+P180+P183+P186+P189+P193+P197+P200+P203+P206+P209+P212+P215+P218+P221+P225+P229+P233+P237+P241+P245+P249+P253+P256+P259+P262+P265+P268+P271+P275+P311+P314+P317+P320+P323+P328+P331+P335+P338+P341+P344+P347+P351+P355+P359+P362+P365+P368+P372+P375+P403+P406+P409+P412+P415+P418+P421+P425+P429+P432+P490+P499+P505+P514+P521</f>
        <v>1859</v>
      </c>
      <c r="Q8" s="341">
        <f t="shared" si="19"/>
        <v>1925</v>
      </c>
      <c r="R8" s="405">
        <f>R12+R15+R18+R22+R25+R28+R31+R35+R38+R42+R46+R49+R52+R56+R59+R62+R66+R70+R74+R78+R82+R85+R89+R92+R96+R147+R150+R154+R158+R161+R164+R167+R170+R173+R176+R180+R183+R186+R189+R193+R197+R200+R203+R206+R209+R212+R215+R218+R221+R225+R229+R233+R237+R241+R245+R249+R253+R256+R259+R262+R265+R268+R271+R275+R311+R314+R317+R320+R323+R328+R331+R335+R338+R341+R344+R347+R351+R355+R359+R362+R365+R368+R372+R375+R403+R406+R409+R412+R415+R418+R421+R425+R429+R432+R490+R499+R505+R514+R521</f>
        <v>17</v>
      </c>
      <c r="S8" s="405">
        <f t="shared" ref="S8:T8" si="43">S12+S15+S18+S22+S25+S28+S31+S35+S38+S42+S46+S49+S52+S56+S59+S62+S66+S70+S74+S78+S82+S85+S89+S92+S96+S147+S150+S154+S158+S161+S164+S167+S170+S173+S176+S180+S183+S186+S189+S193+S197+S200+S203+S206+S209+S212+S215+S218+S221+S225+S229+S233+S237+S241+S245+S249+S253+S256+S259+S262+S265+S268+S271+S275+S311+S314+S317+S320+S323+S328+S331+S335+S338+S341+S344+S347+S351+S355+S359+S362+S365+S368+S372+S375+S403+S406+S409+S412+S415+S418+S421+S425+S429+S432+S490+S499+S505+S514+S521</f>
        <v>125</v>
      </c>
      <c r="T8" s="405">
        <f t="shared" si="43"/>
        <v>7</v>
      </c>
      <c r="U8" s="405">
        <f>U12+U15+U18+U22+U25+U28+U31+U35+U38+U42+U46+U49+U52+U56+U59+U62+U66+U70+U74+U78+U82+U85+U89+U92+U96+U147+U150+U154+U158+U161+U164+U167+U170+U173+U176+U180+U183+U186+U189+U193+U197+U200+U203+U206+U209+U212+U215+U218+U221+U225+U229+U233+U237+U241+U245+U249+U253+U256+U259+U262+U265+U268+U271+U275+U311+U314+U317+U320+U323+U328+U331+U335+U338+U341+U344+U347+U351+U355+U359+U362+U365+U368+U372+U375+U403+U406+U409+U412+U415+U418+U421+U425+U429+U432+U490+U499+U505+U514+U521</f>
        <v>1776</v>
      </c>
      <c r="V8" s="318">
        <f t="shared" si="21"/>
        <v>5680</v>
      </c>
      <c r="W8" s="341">
        <f t="shared" si="3"/>
        <v>1993</v>
      </c>
      <c r="X8" s="405">
        <f>X12+X15+X18+X22+X25+X28+X31+X35+X38+X42+X46+X49+X52+X56+X59+X62+X66+X70+X74+X78+X82+X85+X89+X92+X96+X147+X150+X154+X158+X161+X164+X167+X170+X173+X176+X180+X183+X186+X189+X193+X197+X200+X203+X206+X209+X212+X215+X218+X221+X225+X229+X233+X237+X241+X245+X249+X253+X256+X259+X262+X265+X268+X271+X275+X311+X314+X317+X320+X323+X328+X331+X335+X338+X341+X344+X347+X351+X355+X359+X362+X365+X368+X372+X375+X403+X406+X409+X412+X415+X418+X421+X425+X429+X432+X490+X499+X505+X514+X521</f>
        <v>56</v>
      </c>
      <c r="Y8" s="405">
        <f t="shared" ref="Y8:Z8" si="44">Y12+Y15+Y18+Y22+Y25+Y28+Y31+Y35+Y38+Y42+Y46+Y49+Y52+Y56+Y59+Y62+Y66+Y70+Y74+Y78+Y82+Y85+Y89+Y92+Y96+Y147+Y150+Y154+Y158+Y161+Y164+Y167+Y170+Y173+Y176+Y180+Y183+Y186+Y189+Y193+Y197+Y200+Y203+Y206+Y209+Y212+Y215+Y218+Y221+Y225+Y229+Y233+Y237+Y241+Y245+Y249+Y253+Y256+Y259+Y262+Y265+Y268+Y271+Y275+Y311+Y314+Y317+Y320+Y323+Y328+Y331+Y335+Y338+Y341+Y344+Y347+Y351+Y355+Y359+Y362+Y365+Y368+Y372+Y375+Y403+Y406+Y409+Y412+Y415+Y418+Y421+Y425+Y429+Y432+Y490+Y499+Y505+Y514+Y521</f>
        <v>115</v>
      </c>
      <c r="Z8" s="405">
        <f t="shared" si="44"/>
        <v>29</v>
      </c>
      <c r="AA8" s="405">
        <f>AA12+AA15+AA18+AA22+AA25+AA28+AA31+AA35+AA38+AA42+AA46+AA49+AA52+AA56+AA59+AA62+AA66+AA70+AA74+AA78+AA82+AA85+AA89+AA92+AA96+AA147+AA150+AA154+AA158+AA161+AA164+AA167+AA170+AA173+AA176+AA180+AA183+AA186+AA189+AA193+AA197+AA200+AA203+AA206+AA209+AA212+AA215+AA218+AA221+AA225+AA229+AA233+AA237+AA241+AA245+AA249+AA253+AA256+AA259+AA262+AA265+AA268+AA271+AA275+AA311+AA314+AA317+AA320+AA323+AA328+AA331+AA335+AA338+AA341+AA344+AA347+AA351+AA355+AA359+AA362+AA365+AA368+AA372+AA375+AA403+AA406+AA409+AA412+AA415+AA418+AA421+AA425+AA429+AA432+AA490+AA499+AA505+AA514+AA521</f>
        <v>1793</v>
      </c>
      <c r="AB8" s="341">
        <f t="shared" si="5"/>
        <v>1758</v>
      </c>
      <c r="AC8" s="405">
        <f>AC12+AC15+AC18+AC22+AC25+AC28+AC31+AC35+AC38+AC42+AC46+AC49+AC52+AC56+AC59+AC62+AC66+AC70+AC74+AC78+AC82+AC85+AC89+AC92+AC96+AC147+AC150+AC154+AC158+AC161+AC164+AC167+AC170+AC173+AC176+AC180+AC183+AC186+AC189+AC193+AC197+AC200+AC203+AC206+AC209+AC212+AC215+AC218+AC221+AC225+AC229+AC233+AC237+AC241+AC245+AC249+AC253+AC256+AC259+AC262+AC265+AC268+AC271+AC275+AC311+AC314+AC317+AC320+AC323+AC328+AC331+AC335+AC338+AC341+AC344+AC347+AC351+AC355+AC359+AC362+AC365+AC368+AC372+AC375+AC403+AC406+AC409+AC412+AC415+AC418+AC421+AC425+AC429+AC432+AC490+AC499+AC505+AC514+AC521</f>
        <v>43</v>
      </c>
      <c r="AD8" s="405">
        <f t="shared" ref="AD8:AE8" si="45">AD12+AD15+AD18+AD22+AD25+AD28+AD31+AD35+AD38+AD42+AD46+AD49+AD52+AD56+AD59+AD62+AD66+AD70+AD74+AD78+AD82+AD85+AD89+AD92+AD96+AD147+AD150+AD154+AD158+AD161+AD164+AD167+AD170+AD173+AD176+AD180+AD183+AD186+AD189+AD193+AD197+AD200+AD203+AD206+AD209+AD212+AD215+AD218+AD221+AD225+AD229+AD233+AD237+AD241+AD245+AD249+AD253+AD256+AD259+AD262+AD265+AD268+AD271+AD275+AD311+AD314+AD317+AD320+AD323+AD328+AD331+AD335+AD338+AD341+AD344+AD347+AD351+AD355+AD359+AD362+AD365+AD368+AD372+AD375+AD403+AD406+AD409+AD412+AD415+AD418+AD421+AD425+AD429+AD432+AD490+AD499+AD505+AD514+AD521</f>
        <v>69</v>
      </c>
      <c r="AE8" s="405">
        <f t="shared" si="45"/>
        <v>26</v>
      </c>
      <c r="AF8" s="405">
        <f>AF12+AF15+AF18+AF22+AF25+AF28+AF31+AF35+AF38+AF42+AF46+AF49+AF52+AF56+AF59+AF62+AF66+AF70+AF74+AF78+AF82+AF85+AF89+AF92+AF96+AF147+AF150+AF154+AF158+AF161+AF164+AF167+AF170+AF173+AF176+AF180+AF183+AF186+AF189+AF193+AF197+AF200+AF203+AF206+AF209+AF212+AF215+AF218+AF221+AF225+AF229+AF233+AF237+AF241+AF245+AF249+AF253+AF256+AF259+AF262+AF265+AF268+AF271+AF275+AF311+AF314+AF317+AF320+AF323+AF328+AF331+AF335+AF338+AF341+AF344+AF347+AF351+AF355+AF359+AF362+AF365+AF368+AF372+AF375+AF403+AF406+AF409+AF412+AF415+AF418+AF421+AF425+AF429+AF432+AF490+AF499+AF505+AF514+AF521</f>
        <v>1620</v>
      </c>
      <c r="AG8" s="341">
        <f t="shared" si="24"/>
        <v>2004</v>
      </c>
      <c r="AH8" s="405">
        <f>AH12+AH15+AH18+AH22+AH25+AH28+AH31+AH35+AH38+AH42+AH46+AH49+AH52+AH56+AH59+AH62+AH66+AH70+AH74+AH78+AH82+AH85+AH89+AH92+AH96+AH147+AH150+AH154+AH158+AH161+AH164+AH167+AH170+AH173+AH176+AH180+AH183+AH186+AH189+AH193+AH197+AH200+AH203+AH206+AH209+AH212+AH215+AH218+AH221+AH225+AH229+AH233+AH237+AH241+AH245+AH249+AH253+AH256+AH259+AH262+AH265+AH268+AH271+AH275+AH311+AH314+AH317+AH320+AH323+AH328+AH331+AH335+AH338+AH341+AH344+AH347+AH351+AH355+AH359+AH362+AH365+AH368+AH372+AH375+AH403+AH406+AH409+AH412+AH415+AH418+AH421+AH425+AH429+AH432+AH490+AH499+AH505+AH514+AH521</f>
        <v>37</v>
      </c>
      <c r="AI8" s="405">
        <f t="shared" ref="AI8:AJ8" si="46">AI12+AI15+AI18+AI22+AI25+AI28+AI31+AI35+AI38+AI42+AI46+AI49+AI52+AI56+AI59+AI62+AI66+AI70+AI74+AI78+AI82+AI85+AI89+AI92+AI96+AI147+AI150+AI154+AI158+AI161+AI164+AI167+AI170+AI173+AI176+AI180+AI183+AI186+AI189+AI193+AI197+AI200+AI203+AI206+AI209+AI212+AI215+AI218+AI221+AI225+AI229+AI233+AI237+AI241+AI245+AI249+AI253+AI256+AI259+AI262+AI265+AI268+AI271+AI275+AI311+AI314+AI317+AI320+AI323+AI328+AI331+AI335+AI338+AI341+AI344+AI347+AI351+AI355+AI359+AI362+AI365+AI368+AI372+AI375+AI403+AI406+AI409+AI412+AI415+AI418+AI421+AI425+AI429+AI432+AI490+AI499+AI505+AI514+AI521</f>
        <v>68</v>
      </c>
      <c r="AJ8" s="405">
        <f t="shared" si="46"/>
        <v>27</v>
      </c>
      <c r="AK8" s="405">
        <f>AK12+AK15+AK18+AK22+AK25+AK28+AK31+AK35+AK38+AK42+AK46+AK49+AK52+AK56+AK59+AK62+AK66+AK70+AK74+AK78+AK82+AK85+AK89+AK92+AK96+AK147+AK150+AK154+AK158+AK161+AK164+AK167+AK170+AK173+AK176+AK180+AK183+AK186+AK189+AK193+AK197+AK200+AK203+AK206+AK209+AK212+AK215+AK218+AK221+AK225+AK229+AK233+AK237+AK241+AK245+AK249+AK253+AK256+AK259+AK262+AK265+AK268+AK271+AK275+AK311+AK314+AK317+AK320+AK323+AK328+AK331+AK335+AK338+AK341+AK344+AK347+AK351+AK355+AK359+AK362+AK365+AK368+AK372+AK375+AK403+AK406+AK409+AK412+AK415+AK418+AK421+AK425+AK429+AK432+AK490+AK499+AK505+AK514+AK521</f>
        <v>1872</v>
      </c>
      <c r="AL8" s="318">
        <f t="shared" si="26"/>
        <v>5755</v>
      </c>
      <c r="AM8" s="424">
        <f t="shared" si="27"/>
        <v>11435</v>
      </c>
      <c r="AN8" s="341">
        <f t="shared" si="28"/>
        <v>2005</v>
      </c>
      <c r="AO8" s="405">
        <f>AO12+AO15+AO18+AO22+AO25+AO28+AO31+AO35+AO38+AO42+AO46+AO49+AO52+AO56+AO59+AO62+AO66+AO70+AO74+AO78+AO82+AO85+AO89+AO92+AO96+AO147+AO150+AO154+AO158+AO161+AO164+AO167+AO170+AO173+AO176+AO180+AO183+AO186+AO189+AO193+AO197+AO200+AO203+AO206+AO209+AO212+AO215+AO218+AO221+AO225+AO229+AO233+AO237+AO241+AO245+AO249+AO253+AO256+AO259+AO262+AO265+AO268+AO271+AO275+AO311+AO314+AO317+AO320+AO323+AO328+AO331+AO335+AO338+AO341+AO344+AO347+AO351+AO355+AO359+AO362+AO365+AO368+AO372+AO375+AO403+AO406+AO409+AO412+AO415+AO418+AO421+AO425+AO429+AO432+AO490+AO499+AO505+AO514+AO521</f>
        <v>47</v>
      </c>
      <c r="AP8" s="405">
        <f t="shared" ref="AP8:AQ8" si="47">AP12+AP15+AP18+AP22+AP25+AP28+AP31+AP35+AP38+AP42+AP46+AP49+AP52+AP56+AP59+AP62+AP66+AP70+AP74+AP78+AP82+AP85+AP89+AP92+AP96+AP147+AP150+AP154+AP158+AP161+AP164+AP167+AP170+AP173+AP176+AP180+AP183+AP186+AP189+AP193+AP197+AP200+AP203+AP206+AP209+AP212+AP215+AP218+AP221+AP225+AP229+AP233+AP237+AP241+AP245+AP249+AP253+AP256+AP259+AP262+AP265+AP268+AP271+AP275+AP311+AP314+AP317+AP320+AP323+AP328+AP331+AP335+AP338+AP341+AP344+AP347+AP351+AP355+AP359+AP362+AP365+AP368+AP372+AP375+AP403+AP406+AP409+AP412+AP415+AP418+AP421+AP425+AP429+AP432+AP490+AP499+AP505+AP514+AP521</f>
        <v>86</v>
      </c>
      <c r="AQ8" s="405">
        <f t="shared" si="47"/>
        <v>17</v>
      </c>
      <c r="AR8" s="405">
        <f>AR12+AR15+AR18+AR22+AR25+AR28+AR31+AR35+AR38+AR42+AR46+AR49+AR52+AR56+AR59+AR62+AR66+AR70+AR74+AR78+AR82+AR85+AR89+AR92+AR96+AR147+AR150+AR154+AR158+AR161+AR164+AR167+AR170+AR173+AR176+AR180+AR183+AR186+AR189+AR193+AR197+AR200+AR203+AR206+AR209+AR212+AR215+AR218+AR221+AR225+AR229+AR233+AR237+AR241+AR245+AR249+AR253+AR256+AR259+AR262+AR265+AR268+AR271+AR275+AR311+AR314+AR317+AR320+AR323+AR328+AR331+AR335+AR338+AR341+AR344+AR347+AR351+AR355+AR359+AR362+AR365+AR368+AR372+AR375+AR403+AR406+AR409+AR412+AR415+AR418+AR421+AR425+AR429+AR432+AR490+AR499+AR505+AR514+AR521</f>
        <v>1855</v>
      </c>
      <c r="AS8" s="742">
        <f t="shared" si="30"/>
        <v>2471</v>
      </c>
      <c r="AT8" s="405">
        <f>AT12+AT15+AT18+AT22+AT25+AT28+AT31+AT35+AT38+AT42+AT46+AT49+AT52+AT56+AT59+AT62+AT66+AT70+AT74+AT78+AT82+AT85+AT89+AT92+AT96+AT147+AT150+AT154+AT158+AT161+AT164+AT167+AT170+AT173+AT176+AT180+AT183+AT186+AT189+AT193+AT197+AT200+AT203+AT206+AT209+AT212+AT215+AT218+AT221+AT225+AT229+AT233+AT237+AT241+AT245+AT249+AT253+AT256+AT259+AT262+AT265+AT268+AT271+AT275+AT311+AT314+AT317+AT320+AT323+AT328+AT331+AT335+AT338+AT341+AT344+AT347+AT351+AT355+AT359+AT362+AT365+AT368+AT372+AT375+AT403+AT406+AT409+AT412+AT415+AT418+AT421+AT425+AT429+AT432+AT490+AT499+AT505+AT514+AT521</f>
        <v>46</v>
      </c>
      <c r="AU8" s="405">
        <f t="shared" ref="AU8:AV8" si="48">AU12+AU15+AU18+AU22+AU25+AU28+AU31+AU35+AU38+AU42+AU46+AU49+AU52+AU56+AU59+AU62+AU66+AU70+AU74+AU78+AU82+AU85+AU89+AU92+AU96+AU147+AU150+AU154+AU158+AU161+AU164+AU167+AU170+AU173+AU176+AU180+AU183+AU186+AU189+AU193+AU197+AU200+AU203+AU206+AU209+AU212+AU215+AU218+AU221+AU225+AU229+AU233+AU237+AU241+AU245+AU249+AU253+AU256+AU259+AU262+AU265+AU268+AU271+AU275+AU311+AU314+AU317+AU320+AU323+AU328+AU331+AU335+AU338+AU341+AU344+AU347+AU351+AU355+AU359+AU362+AU365+AU368+AU372+AU375+AU403+AU406+AU409+AU412+AU415+AU418+AU421+AU425+AU429+AU432+AU490+AU499+AU505+AU514+AU521</f>
        <v>68</v>
      </c>
      <c r="AV8" s="405">
        <f t="shared" si="48"/>
        <v>45</v>
      </c>
      <c r="AW8" s="405">
        <f>AW12+AW15+AW18+AW22+AW25+AW28+AW31+AW35+AW38+AW42+AW46+AW49+AW52+AW56+AW59+AW62+AW66+AW70+AW74+AW78+AW82+AW85+AW89+AW92+AW96+AW147+AW150+AW154+AW158+AW161+AW164+AW167+AW170+AW173+AW176+AW180+AW183+AW186+AW189+AW193+AW197+AW200+AW203+AW206+AW209+AW212+AW215+AW218+AW221+AW225+AW229+AW233+AW237+AW241+AW245+AW249+AW253+AW256+AW259+AW262+AW265+AW268+AW271+AW275+AW311+AW314+AW317+AW320+AW323+AW328+AW331+AW335+AW338+AW341+AW344+AW347+AW351+AW355+AW359+AW362+AW365+AW368+AW372+AW375+AW403+AW406+AW409+AW412+AW415+AW418+AW421+AW425+AW429+AW432+AW490+AW499+AW505+AW514+AW521</f>
        <v>2312</v>
      </c>
      <c r="AX8" s="742">
        <f>SUM(AY8:BB8)</f>
        <v>2620</v>
      </c>
      <c r="AY8" s="405">
        <f>AY12+AY15+AY18+AY22+AY25+AY28+AY31+AY35+AY38+AY42+AY46+AY49+AY52+AY56+AY59+AY62+AY66+AY70+AY74+AY78+AY82+AY85+AY89+AY92+AY96+AY147+AY150+AY154+AY158+AY161+AY164+AY167+AY170+AY173+AY176+AY180+AY183+AY186+AY189+AY193+AY197+AY200+AY203+AY206+AY209+AY212+AY215+AY218+AY221+AY225+AY229+AY233+AY237+AY241+AY245+AY249+AY253+AY256+AY259+AY262+AY265+AY268+AY271+AY275+AY311+AY314+AY317+AY320+AY323+AY328+AY331+AY335+AY338+AY341+AY344+AY347+AY351+AY355+AY359+AY362+AY365+AY368+AY372+AY375+AY403+AY406+AY409+AY412+AY415+AY418+AY421+AY425+AY429+AY432+AY490+AY499+AY505+AY514+AY521</f>
        <v>66</v>
      </c>
      <c r="AZ8" s="405">
        <f t="shared" ref="AZ8:BA8" si="49">AZ12+AZ15+AZ18+AZ22+AZ25+AZ28+AZ31+AZ35+AZ38+AZ42+AZ46+AZ49+AZ52+AZ56+AZ59+AZ62+AZ66+AZ70+AZ74+AZ78+AZ82+AZ85+AZ89+AZ92+AZ96+AZ147+AZ150+AZ154+AZ158+AZ161+AZ164+AZ167+AZ170+AZ173+AZ176+AZ180+AZ183+AZ186+AZ189+AZ193+AZ197+AZ200+AZ203+AZ206+AZ209+AZ212+AZ215+AZ218+AZ221+AZ225+AZ229+AZ233+AZ237+AZ241+AZ245+AZ249+AZ253+AZ256+AZ259+AZ262+AZ265+AZ268+AZ271+AZ275+AZ311+AZ314+AZ317+AZ320+AZ323+AZ328+AZ331+AZ335+AZ338+AZ341+AZ344+AZ347+AZ351+AZ355+AZ359+AZ362+AZ365+AZ368+AZ372+AZ375+AZ403+AZ406+AZ409+AZ412+AZ415+AZ418+AZ421+AZ425+AZ429+AZ432+AZ490+AZ499+AZ505+AZ514+AZ521</f>
        <v>63</v>
      </c>
      <c r="BA8" s="405">
        <f t="shared" si="49"/>
        <v>39</v>
      </c>
      <c r="BB8" s="405">
        <f>BB12+BB15+BB18+BB22+BB25+BB28+BB31+BB35+BB38+BB42+BB46+BB49+BB52+BB56+BB59+BB62+BB66+BB70+BB74+BB78+BB82+BB85+BB89+BB92+BB96+BB147+BB150+BB154+BB158+BB161+BB164+BB167+BB170+BB173+BB176+BB180+BB183+BB186+BB189+BB193+BB197+BB200+BB203+BB206+BB209+BB212+BB215+BB218+BB221+BB225+BB229+BB233+BB237+BB241+BB245+BB249+BB253+BB256+BB259+BB262+BB265+BB268+BB271+BB275+BB311+BB314+BB317+BB320+BB323+BB328+BB331+BB335+BB338+BB341+BB344+BB347+BB351+BB355+BB359+BB362+BB365+BB368+BB372+BB375+BB403+BB406+BB409+BB412+BB415+BB418+BB421+BB425+BB429+BB432+BB490+BB499+BB505+BB514+BB521</f>
        <v>2452</v>
      </c>
      <c r="BC8" s="744">
        <f t="shared" si="11"/>
        <v>7096</v>
      </c>
      <c r="BD8" s="742">
        <f t="shared" si="33"/>
        <v>2461</v>
      </c>
      <c r="BE8" s="405">
        <f>BE12+BE15+BE18+BE22+BE25+BE28+BE31+BE35+BE38+BE42+BE46+BE49+BE52+BE56+BE59+BE62+BE66+BE70+BE74+BE78+BE82+BE85+BE89+BE92+BE96+BE147+BE150+BE154+BE158+BE161+BE164+BE167+BE170+BE173+BE176+BE180+BE183+BE186+BE189+BE193+BE197+BE200+BE203+BE206+BE209+BE212+BE215+BE218+BE221+BE225+BE229+BE233+BE237+BE241+BE245+BE249+BE253+BE256+BE259+BE262+BE265+BE268+BE271+BE275+BE311+BE314+BE317+BE320+BE323+BE328+BE331+BE335+BE338+BE341+BE344+BE347+BE351+BE355+BE359+BE362+BE365+BE368+BE372+BE375+BE403+BE406+BE409+BE412+BE415+BE418+BE421+BE425+BE429+BE432+BE490+BE499+BE505+BE514+BE521</f>
        <v>59</v>
      </c>
      <c r="BF8" s="405">
        <f t="shared" ref="BF8:BG8" si="50">BF12+BF15+BF18+BF22+BF25+BF28+BF31+BF35+BF38+BF42+BF46+BF49+BF52+BF56+BF59+BF62+BF66+BF70+BF74+BF78+BF82+BF85+BF89+BF92+BF96+BF147+BF150+BF154+BF158+BF161+BF164+BF167+BF170+BF173+BF176+BF180+BF183+BF186+BF189+BF193+BF197+BF200+BF203+BF206+BF209+BF212+BF215+BF218+BF221+BF225+BF229+BF233+BF237+BF241+BF245+BF249+BF253+BF256+BF259+BF262+BF265+BF268+BF271+BF275+BF311+BF314+BF317+BF320+BF323+BF328+BF331+BF335+BF338+BF341+BF344+BF347+BF351+BF355+BF359+BF362+BF365+BF368+BF372+BF375+BF403+BF406+BF409+BF412+BF415+BF418+BF421+BF425+BF429+BF432+BF490+BF499+BF505+BF514+BF521</f>
        <v>57</v>
      </c>
      <c r="BG8" s="405">
        <f t="shared" si="50"/>
        <v>48</v>
      </c>
      <c r="BH8" s="405">
        <f>BH12+BH15+BH18+BH22+BH25+BH28+BH31+BH35+BH38+BH42+BH46+BH49+BH52+BH56+BH59+BH62+BH66+BH70+BH74+BH78+BH82+BH85+BH89+BH92+BH96+BH147+BH150+BH154+BH158+BH161+BH164+BH167+BH170+BH173+BH176+BH180+BH183+BH186+BH189+BH193+BH197+BH200+BH203+BH206+BH209+BH212+BH215+BH218+BH221+BH225+BH229+BH233+BH237+BH241+BH245+BH249+BH253+BH256+BH259+BH262+BH265+BH268+BH271+BH275+BH311+BH314+BH317+BH320+BH323+BH328+BH331+BH335+BH338+BH341+BH344+BH347+BH351+BH355+BH359+BH362+BH365+BH368+BH372+BH375+BH403+BH406+BH409+BH412+BH415+BH418+BH421+BH425+BH429+BH432+BH490+BH499+BH505+BH514+BH521</f>
        <v>2297</v>
      </c>
      <c r="BI8" s="742">
        <f t="shared" si="35"/>
        <v>2283</v>
      </c>
      <c r="BJ8" s="405">
        <f>BJ12+BJ15+BJ18+BJ22+BJ25+BJ28+BJ31+BJ35+BJ38+BJ42+BJ46+BJ49+BJ52+BJ56+BJ59+BJ62+BJ66+BJ70+BJ74+BJ78+BJ82+BJ85+BJ89+BJ92+BJ96+BJ147+BJ150+BJ154+BJ158+BJ161+BJ164+BJ167+BJ170+BJ173+BJ176+BJ180+BJ183+BJ186+BJ189+BJ193+BJ197+BJ200+BJ203+BJ206+BJ209+BJ212+BJ215+BJ218+BJ221+BJ225+BJ229+BJ233+BJ237+BJ241+BJ245+BJ249+BJ253+BJ256+BJ259+BJ262+BJ265+BJ268+BJ271+BJ275+BJ311+BJ314+BJ317+BJ320+BJ323+BJ328+BJ331+BJ335+BJ338+BJ341+BJ344+BJ347+BJ351+BJ355+BJ359+BJ362+BJ365+BJ368+BJ372+BJ375+BJ403+BJ406+BJ409+BJ412+BJ415+BJ418+BJ421+BJ425+BJ429+BJ432+BJ490+BJ499+BJ505+BJ514+BJ521</f>
        <v>60</v>
      </c>
      <c r="BK8" s="405">
        <f t="shared" ref="BK8:BL8" si="51">BK12+BK15+BK18+BK22+BK25+BK28+BK31+BK35+BK38+BK42+BK46+BK49+BK52+BK56+BK59+BK62+BK66+BK70+BK74+BK78+BK82+BK85+BK89+BK92+BK96+BK147+BK150+BK154+BK158+BK161+BK164+BK167+BK170+BK173+BK176+BK180+BK183+BK186+BK189+BK193+BK197+BK200+BK203+BK206+BK209+BK212+BK215+BK218+BK221+BK225+BK229+BK233+BK237+BK241+BK245+BK249+BK253+BK256+BK259+BK262+BK265+BK268+BK271+BK275+BK311+BK314+BK317+BK320+BK323+BK328+BK331+BK335+BK338+BK341+BK344+BK347+BK351+BK355+BK359+BK362+BK365+BK368+BK372+BK375+BK403+BK406+BK409+BK412+BK415+BK418+BK421+BK425+BK429+BK432+BK490+BK499+BK505+BK514+BK521</f>
        <v>71</v>
      </c>
      <c r="BL8" s="405">
        <f t="shared" si="51"/>
        <v>42</v>
      </c>
      <c r="BM8" s="405">
        <f>BM12+BM15+BM18+BM22+BM25+BM28+BM31+BM35+BM38+BM42+BM46+BM49+BM52+BM56+BM59+BM62+BM66+BM70+BM74+BM78+BM82+BM85+BM89+BM92+BM96+BM147+BM150+BM154+BM158+BM161+BM164+BM167+BM170+BM173+BM176+BM180+BM183+BM186+BM189+BM193+BM197+BM200+BM203+BM206+BM209+BM212+BM215+BM218+BM221+BM225+BM229+BM233+BM237+BM241+BM245+BM249+BM253+BM256+BM259+BM262+BM265+BM268+BM271+BM275+BM311+BM314+BM317+BM320+BM323+BM328+BM331+BM335+BM338+BM341+BM344+BM347+BM351+BM355+BM359+BM362+BM365+BM368+BM372+BM375+BM403+BM406+BM409+BM412+BM415+BM418+BM421+BM425+BM429+BM432+BM490+BM499+BM505+BM514+BM521</f>
        <v>2110</v>
      </c>
      <c r="BN8" s="742">
        <f t="shared" si="37"/>
        <v>2618</v>
      </c>
      <c r="BO8" s="405">
        <f>BO12+BO15+BO18+BO22+BO25+BO28+BO31+BO35+BO38+BO42+BO46+BO49+BO52+BO56+BO59+BO62+BO66+BO70+BO74+BO78+BO82+BO85+BO89+BO92+BO96+BO147+BO150+BO154+BO158+BO161+BO164+BO167+BO170+BO173+BO176+BO180+BO183+BO186+BO189+BO193+BO197+BO200+BO203+BO206+BO209+BO212+BO215+BO218+BO221+BO225+BO229+BO233+BO237+BO241+BO245+BO249+BO253+BO256+BO259+BO262+BO265+BO268+BO271+BO275+BO311+BO314+BO317+BO320+BO323+BO328+BO331+BO335+BO338+BO341+BO344+BO347+BO351+BO355+BO359+BO362+BO365+BO368+BO372+BO375+BO403+BO406+BO409+BO412+BO415+BO418+BO421+BO425+BO429+BO432+BO490+BO499+BO505+BO514+BO521</f>
        <v>49</v>
      </c>
      <c r="BP8" s="405">
        <f t="shared" ref="BP8:BQ8" si="52">BP12+BP15+BP18+BP22+BP25+BP28+BP31+BP35+BP38+BP42+BP46+BP49+BP52+BP56+BP59+BP62+BP66+BP70+BP74+BP78+BP82+BP85+BP89+BP92+BP96+BP147+BP150+BP154+BP158+BP161+BP164+BP167+BP170+BP173+BP176+BP180+BP183+BP186+BP189+BP193+BP197+BP200+BP203+BP206+BP209+BP212+BP215+BP218+BP221+BP225+BP229+BP233+BP237+BP241+BP245+BP249+BP253+BP256+BP259+BP262+BP265+BP268+BP271+BP275+BP311+BP314+BP317+BP320+BP323+BP328+BP331+BP335+BP338+BP341+BP344+BP347+BP351+BP355+BP359+BP362+BP365+BP368+BP372+BP375+BP403+BP406+BP409+BP412+BP415+BP418+BP421+BP425+BP429+BP432+BP490+BP499+BP505+BP514+BP521</f>
        <v>96</v>
      </c>
      <c r="BQ8" s="405">
        <f t="shared" si="52"/>
        <v>41</v>
      </c>
      <c r="BR8" s="405">
        <f>BR12+BR15+BR18+BR22+BR25+BR28+BR31+BR35+BR38+BR42+BR46+BR49+BR52+BR56+BR59+BR62+BR66+BR70+BR74+BR78+BR82+BR85+BR89+BR92+BR96+BR147+BR150+BR154+BR158+BR161+BR164+BR167+BR170+BR173+BR176+BR180+BR183+BR186+BR189+BR193+BR197+BR200+BR203+BR206+BR209+BR212+BR215+BR218+BR221+BR225+BR229+BR233+BR237+BR241+BR245+BR249+BR253+BR256+BR259+BR262+BR265+BR268+BR271+BR275+BR311+BR314+BR317+BR320+BR323+BR328+BR331+BR335+BR338+BR341+BR344+BR347+BR351+BR355+BR359+BR362+BR365+BR368+BR372+BR375+BR403+BR406+BR409+BR412+BR415+BR418+BR421+BR425+BR429+BR432+BR490+BR499+BR505+BR514+BR521</f>
        <v>2432</v>
      </c>
      <c r="BS8" s="745">
        <f t="shared" si="39"/>
        <v>7362</v>
      </c>
      <c r="BT8" s="749">
        <f t="shared" si="40"/>
        <v>25893</v>
      </c>
    </row>
    <row r="9" spans="1:72" s="13" customFormat="1" ht="16.5" customHeight="1" thickBot="1" x14ac:dyDescent="0.3">
      <c r="A9" s="12"/>
      <c r="B9" s="724"/>
      <c r="C9" s="725"/>
      <c r="D9" s="726"/>
      <c r="E9" s="726"/>
      <c r="F9" s="726" t="s">
        <v>1568</v>
      </c>
      <c r="G9" s="341"/>
      <c r="H9" s="405"/>
      <c r="I9" s="405"/>
      <c r="J9" s="405"/>
      <c r="K9" s="405"/>
      <c r="L9" s="341"/>
      <c r="M9" s="405"/>
      <c r="N9" s="405"/>
      <c r="O9" s="405"/>
      <c r="P9" s="405"/>
      <c r="Q9" s="341"/>
      <c r="R9" s="405"/>
      <c r="S9" s="405"/>
      <c r="T9" s="405"/>
      <c r="U9" s="405"/>
      <c r="V9" s="318"/>
      <c r="W9" s="341"/>
      <c r="X9" s="405"/>
      <c r="Y9" s="405"/>
      <c r="Z9" s="405"/>
      <c r="AA9" s="405"/>
      <c r="AB9" s="341">
        <f t="shared" si="5"/>
        <v>0</v>
      </c>
      <c r="AC9" s="405"/>
      <c r="AD9" s="405"/>
      <c r="AE9" s="405"/>
      <c r="AF9" s="405"/>
      <c r="AG9" s="341"/>
      <c r="AH9" s="727"/>
      <c r="AI9" s="727"/>
      <c r="AJ9" s="727"/>
      <c r="AK9" s="727"/>
      <c r="AL9" s="318"/>
      <c r="AM9" s="424"/>
      <c r="AN9" s="341">
        <f t="shared" si="28"/>
        <v>89</v>
      </c>
      <c r="AO9" s="405">
        <f>AO19+AO32+AO39+AO43+AO53+AO63+AO67+AO71+AO75+AO79+AO86+AO93+AO97+AO177+AO151+AO155+AO190+AO194+AO222+AO226+AO230+AO234+AO242+AO246+AO250+AO272+AO332+AO348+AO352+AO356+AO369+AO422+AO426</f>
        <v>1</v>
      </c>
      <c r="AP9" s="405">
        <f t="shared" ref="AP9:BQ9" si="53">AP19+AP32+AP39+AP43+AP53+AP63+AP67+AP71+AP75+AP79+AP86+AP93+AP97+AP177+AP151+AP155+AP190+AP194+AP222+AP226+AP230+AP234+AP242+AP246+AP250+AP272+AP332+AP348+AP352+AP356+AP369+AP422+AP426</f>
        <v>3</v>
      </c>
      <c r="AQ9" s="405">
        <f t="shared" si="53"/>
        <v>0</v>
      </c>
      <c r="AR9" s="405">
        <f t="shared" si="53"/>
        <v>85</v>
      </c>
      <c r="AS9" s="341">
        <f t="shared" si="30"/>
        <v>59</v>
      </c>
      <c r="AT9" s="405">
        <f t="shared" si="53"/>
        <v>0</v>
      </c>
      <c r="AU9" s="405">
        <f t="shared" si="53"/>
        <v>4</v>
      </c>
      <c r="AV9" s="405">
        <f t="shared" si="53"/>
        <v>0</v>
      </c>
      <c r="AW9" s="405">
        <f t="shared" si="53"/>
        <v>55</v>
      </c>
      <c r="AX9" s="341">
        <f>SUM(AY9:BB9)</f>
        <v>57</v>
      </c>
      <c r="AY9" s="405">
        <f t="shared" si="53"/>
        <v>0</v>
      </c>
      <c r="AZ9" s="405">
        <f t="shared" si="53"/>
        <v>20</v>
      </c>
      <c r="BA9" s="405">
        <f t="shared" si="53"/>
        <v>0</v>
      </c>
      <c r="BB9" s="405">
        <f t="shared" si="53"/>
        <v>37</v>
      </c>
      <c r="BC9" s="744">
        <f>AN9+AS9+AX9</f>
        <v>205</v>
      </c>
      <c r="BD9" s="341">
        <f>SUM(BE9:BH9)</f>
        <v>57</v>
      </c>
      <c r="BE9" s="405">
        <f t="shared" si="53"/>
        <v>0</v>
      </c>
      <c r="BF9" s="405">
        <f t="shared" si="53"/>
        <v>9</v>
      </c>
      <c r="BG9" s="405">
        <f t="shared" si="53"/>
        <v>0</v>
      </c>
      <c r="BH9" s="405">
        <f t="shared" si="53"/>
        <v>48</v>
      </c>
      <c r="BI9" s="341">
        <f>SUM(BJ9:BM9)</f>
        <v>57</v>
      </c>
      <c r="BJ9" s="405">
        <f t="shared" si="53"/>
        <v>0</v>
      </c>
      <c r="BK9" s="405">
        <f t="shared" si="53"/>
        <v>8</v>
      </c>
      <c r="BL9" s="405">
        <f t="shared" si="53"/>
        <v>0</v>
      </c>
      <c r="BM9" s="405">
        <f t="shared" si="53"/>
        <v>49</v>
      </c>
      <c r="BN9" s="341">
        <f>SUM(BO9:BR9)</f>
        <v>70</v>
      </c>
      <c r="BO9" s="405">
        <f>BO19+BO32+BO39+BO43+BO53+BO63+BO67+BO71+BO75+BO79+BO86+BO93+BO97+BO177+BO151+BO155+BO190+BO194+BO222+BO226+BO230+BO234+BO242+BO246+BO250+BO272+BO332+BO348+BO352+BO356+BO369+BO422+BO426</f>
        <v>1</v>
      </c>
      <c r="BP9" s="405">
        <f t="shared" si="53"/>
        <v>17</v>
      </c>
      <c r="BQ9" s="405">
        <f t="shared" si="53"/>
        <v>0</v>
      </c>
      <c r="BR9" s="405">
        <f>BR19+BR32+BR39+BR43+BR53+BR63+BR67+BR71+BR75+BR79+BR86+BR93+BR97+BR177+BR151+BR155+BR190+BR194+BR222+BR226+BR230+BR234+BR242+BR246+BR250+BR272+BR332+BR348+BR352+BR356+BR369+BR422+BR426+BR238</f>
        <v>52</v>
      </c>
      <c r="BS9" s="745">
        <f t="shared" si="39"/>
        <v>184</v>
      </c>
      <c r="BT9" s="749">
        <f t="shared" si="40"/>
        <v>389</v>
      </c>
    </row>
    <row r="10" spans="1:72" s="13" customFormat="1" ht="15" customHeight="1" x14ac:dyDescent="0.25">
      <c r="A10" s="12"/>
      <c r="B10" s="1099"/>
      <c r="C10" s="1037" t="s">
        <v>0</v>
      </c>
      <c r="D10" s="1049" t="s">
        <v>1553</v>
      </c>
      <c r="E10" s="142"/>
      <c r="F10" s="319" t="s">
        <v>328</v>
      </c>
      <c r="G10" s="341">
        <f t="shared" ref="G10:G12" si="54">SUM(H10:K10)</f>
        <v>1439</v>
      </c>
      <c r="H10" s="103">
        <v>20</v>
      </c>
      <c r="I10" s="103">
        <v>62</v>
      </c>
      <c r="J10" s="103">
        <v>23</v>
      </c>
      <c r="K10" s="103">
        <v>1334</v>
      </c>
      <c r="L10" s="341">
        <f t="shared" ref="L10:L12" si="55">M10+N10+O10+P10</f>
        <v>1238</v>
      </c>
      <c r="M10" s="103">
        <v>19</v>
      </c>
      <c r="N10" s="103">
        <v>50</v>
      </c>
      <c r="O10" s="103">
        <v>12</v>
      </c>
      <c r="P10" s="103">
        <v>1157</v>
      </c>
      <c r="Q10" s="341">
        <f t="shared" ref="Q10:Q12" si="56">SUM(R10:U10)</f>
        <v>1240</v>
      </c>
      <c r="R10" s="103">
        <v>3</v>
      </c>
      <c r="S10" s="103">
        <v>55</v>
      </c>
      <c r="T10" s="103">
        <v>9</v>
      </c>
      <c r="U10" s="103">
        <v>1173</v>
      </c>
      <c r="V10" s="318">
        <f t="shared" ref="V10:V12" si="57">H10+I10+J10+K10+M10+N10+O10+P10+R10+S10+T10+U10</f>
        <v>3917</v>
      </c>
      <c r="W10" s="406">
        <f t="shared" ref="W10:W12" si="58">SUM(X10:AA10)</f>
        <v>1456</v>
      </c>
      <c r="X10" s="103">
        <v>36</v>
      </c>
      <c r="Y10" s="103">
        <v>83</v>
      </c>
      <c r="Z10" s="103">
        <v>25</v>
      </c>
      <c r="AA10" s="103">
        <v>1312</v>
      </c>
      <c r="AB10" s="341">
        <f t="shared" si="5"/>
        <v>1181</v>
      </c>
      <c r="AC10" s="103">
        <v>32</v>
      </c>
      <c r="AD10" s="103">
        <v>55</v>
      </c>
      <c r="AE10" s="103">
        <v>20</v>
      </c>
      <c r="AF10" s="103">
        <v>1074</v>
      </c>
      <c r="AG10" s="341">
        <f t="shared" ref="AG10:AG12" si="59">SUM(AH10:AK10)</f>
        <v>1384</v>
      </c>
      <c r="AH10" s="97">
        <v>45</v>
      </c>
      <c r="AI10" s="97">
        <v>53</v>
      </c>
      <c r="AJ10" s="97">
        <v>34</v>
      </c>
      <c r="AK10" s="97">
        <v>1252</v>
      </c>
      <c r="AL10" s="318">
        <f t="shared" si="26"/>
        <v>4021</v>
      </c>
      <c r="AM10" s="424">
        <f t="shared" si="27"/>
        <v>7938</v>
      </c>
      <c r="AN10" s="341">
        <f>SUM(AO10:AR10)</f>
        <v>1522</v>
      </c>
      <c r="AO10" s="519">
        <v>31</v>
      </c>
      <c r="AP10" s="519">
        <v>83</v>
      </c>
      <c r="AQ10" s="519">
        <v>27</v>
      </c>
      <c r="AR10" s="519">
        <v>1381</v>
      </c>
      <c r="AS10" s="511">
        <f t="shared" ref="AS10:AS12" si="60">AW10+AT10+AU10+AV10</f>
        <v>1812</v>
      </c>
      <c r="AT10" s="519">
        <v>34</v>
      </c>
      <c r="AU10" s="519">
        <v>43</v>
      </c>
      <c r="AV10" s="519">
        <v>40</v>
      </c>
      <c r="AW10" s="519">
        <v>1695</v>
      </c>
      <c r="AX10" s="511">
        <f>BB10+AY10+AZ10+BA10</f>
        <v>2284</v>
      </c>
      <c r="AY10" s="519">
        <v>44</v>
      </c>
      <c r="AZ10" s="519">
        <v>38</v>
      </c>
      <c r="BA10" s="519">
        <v>52</v>
      </c>
      <c r="BB10" s="519">
        <v>2150</v>
      </c>
      <c r="BC10" s="744">
        <f t="shared" ref="BC10:BC73" si="61">AN10+AS10+AX10</f>
        <v>5618</v>
      </c>
      <c r="BD10" s="743">
        <f>BE10+BF10+BG10+BH10</f>
        <v>1978</v>
      </c>
      <c r="BE10" s="519">
        <v>26</v>
      </c>
      <c r="BF10" s="519">
        <v>35</v>
      </c>
      <c r="BG10" s="519">
        <v>43</v>
      </c>
      <c r="BH10" s="519">
        <v>1874</v>
      </c>
      <c r="BI10" s="743">
        <f t="shared" ref="BI10:BI12" si="62">BJ10+BK10+BL10+BM10</f>
        <v>1893</v>
      </c>
      <c r="BJ10" s="519">
        <v>30</v>
      </c>
      <c r="BK10" s="519">
        <v>40</v>
      </c>
      <c r="BL10" s="519">
        <v>48</v>
      </c>
      <c r="BM10" s="519">
        <v>1775</v>
      </c>
      <c r="BN10" s="743">
        <f t="shared" ref="BN10:BN12" si="63">BO10+BP10+BQ10+BR10</f>
        <v>2063</v>
      </c>
      <c r="BO10" s="519">
        <v>42</v>
      </c>
      <c r="BP10" s="519">
        <v>50</v>
      </c>
      <c r="BQ10" s="519">
        <v>43</v>
      </c>
      <c r="BR10" s="519">
        <v>1928</v>
      </c>
      <c r="BS10" s="745">
        <f t="shared" si="39"/>
        <v>5934</v>
      </c>
      <c r="BT10" s="749">
        <f t="shared" si="40"/>
        <v>19490</v>
      </c>
    </row>
    <row r="11" spans="1:72" s="13" customFormat="1" ht="18" customHeight="1" x14ac:dyDescent="0.25">
      <c r="A11" s="12"/>
      <c r="B11" s="1099"/>
      <c r="C11" s="1038"/>
      <c r="D11" s="1049"/>
      <c r="E11" s="142"/>
      <c r="F11" s="319" t="s">
        <v>329</v>
      </c>
      <c r="G11" s="341">
        <f t="shared" si="54"/>
        <v>1</v>
      </c>
      <c r="H11" s="97">
        <v>0</v>
      </c>
      <c r="I11" s="97">
        <v>0</v>
      </c>
      <c r="J11" s="97">
        <v>0</v>
      </c>
      <c r="K11" s="115">
        <v>1</v>
      </c>
      <c r="L11" s="341">
        <f t="shared" si="55"/>
        <v>0</v>
      </c>
      <c r="M11" s="97">
        <v>0</v>
      </c>
      <c r="N11" s="97">
        <v>0</v>
      </c>
      <c r="O11" s="97">
        <v>0</v>
      </c>
      <c r="P11" s="115">
        <v>0</v>
      </c>
      <c r="Q11" s="341">
        <f t="shared" si="56"/>
        <v>0</v>
      </c>
      <c r="R11" s="97">
        <v>0</v>
      </c>
      <c r="S11" s="97">
        <v>0</v>
      </c>
      <c r="T11" s="97">
        <v>0</v>
      </c>
      <c r="U11" s="97">
        <v>0</v>
      </c>
      <c r="V11" s="318">
        <f t="shared" si="57"/>
        <v>1</v>
      </c>
      <c r="W11" s="407">
        <f t="shared" si="58"/>
        <v>0</v>
      </c>
      <c r="X11" s="97">
        <v>0</v>
      </c>
      <c r="Y11" s="97">
        <v>0</v>
      </c>
      <c r="Z11" s="97">
        <v>0</v>
      </c>
      <c r="AA11" s="97">
        <v>0</v>
      </c>
      <c r="AB11" s="341">
        <f t="shared" si="5"/>
        <v>0</v>
      </c>
      <c r="AC11" s="97">
        <v>0</v>
      </c>
      <c r="AD11" s="97">
        <v>0</v>
      </c>
      <c r="AE11" s="97">
        <v>0</v>
      </c>
      <c r="AF11" s="97">
        <v>0</v>
      </c>
      <c r="AG11" s="341">
        <f t="shared" si="59"/>
        <v>0</v>
      </c>
      <c r="AH11" s="97">
        <v>0</v>
      </c>
      <c r="AI11" s="97"/>
      <c r="AJ11" s="97"/>
      <c r="AK11" s="97">
        <v>0</v>
      </c>
      <c r="AL11" s="318">
        <f t="shared" si="26"/>
        <v>0</v>
      </c>
      <c r="AM11" s="424">
        <f t="shared" si="27"/>
        <v>1</v>
      </c>
      <c r="AN11" s="341">
        <f t="shared" si="28"/>
        <v>0</v>
      </c>
      <c r="AO11" s="103">
        <v>0</v>
      </c>
      <c r="AP11" s="103">
        <v>0</v>
      </c>
      <c r="AQ11" s="103">
        <v>0</v>
      </c>
      <c r="AR11" s="103">
        <v>0</v>
      </c>
      <c r="AS11" s="511">
        <f t="shared" si="60"/>
        <v>0</v>
      </c>
      <c r="AT11" s="103">
        <v>0</v>
      </c>
      <c r="AU11" s="103">
        <v>0</v>
      </c>
      <c r="AV11" s="103">
        <v>0</v>
      </c>
      <c r="AW11" s="103">
        <v>0</v>
      </c>
      <c r="AX11" s="511">
        <f t="shared" ref="AX11:AX12" si="64">BB11+AY11+AZ11+BA11</f>
        <v>0</v>
      </c>
      <c r="AY11" s="103">
        <v>0</v>
      </c>
      <c r="AZ11" s="103">
        <v>0</v>
      </c>
      <c r="BA11" s="103">
        <v>0</v>
      </c>
      <c r="BB11" s="103">
        <v>0</v>
      </c>
      <c r="BC11" s="744">
        <f t="shared" si="61"/>
        <v>0</v>
      </c>
      <c r="BD11" s="687">
        <f t="shared" ref="BD11:BD12" si="65">BE11+BF11+BG11+BH11</f>
        <v>0</v>
      </c>
      <c r="BE11" s="103">
        <v>0</v>
      </c>
      <c r="BF11" s="103">
        <v>0</v>
      </c>
      <c r="BG11" s="103">
        <v>0</v>
      </c>
      <c r="BH11" s="103">
        <v>0</v>
      </c>
      <c r="BI11" s="687">
        <f t="shared" si="62"/>
        <v>0</v>
      </c>
      <c r="BJ11" s="103">
        <v>0</v>
      </c>
      <c r="BK11" s="103">
        <v>0</v>
      </c>
      <c r="BL11" s="103">
        <v>0</v>
      </c>
      <c r="BM11" s="103">
        <v>0</v>
      </c>
      <c r="BN11" s="687">
        <f t="shared" si="63"/>
        <v>0</v>
      </c>
      <c r="BO11" s="103">
        <v>0</v>
      </c>
      <c r="BP11" s="103">
        <v>0</v>
      </c>
      <c r="BQ11" s="103">
        <v>0</v>
      </c>
      <c r="BR11" s="103">
        <v>0</v>
      </c>
      <c r="BS11" s="745">
        <f t="shared" si="39"/>
        <v>0</v>
      </c>
      <c r="BT11" s="749">
        <f t="shared" si="40"/>
        <v>1</v>
      </c>
    </row>
    <row r="12" spans="1:72" s="13" customFormat="1" ht="21.75" customHeight="1" thickBot="1" x14ac:dyDescent="0.3">
      <c r="A12" s="12"/>
      <c r="B12" s="1100"/>
      <c r="C12" s="1038"/>
      <c r="D12" s="1050"/>
      <c r="E12" s="143"/>
      <c r="F12" s="320" t="s">
        <v>321</v>
      </c>
      <c r="G12" s="341">
        <f t="shared" si="54"/>
        <v>1336</v>
      </c>
      <c r="H12" s="98">
        <v>8</v>
      </c>
      <c r="I12" s="98">
        <v>52</v>
      </c>
      <c r="J12" s="98">
        <v>0</v>
      </c>
      <c r="K12" s="116">
        <v>1276</v>
      </c>
      <c r="L12" s="341">
        <f t="shared" si="55"/>
        <v>1345</v>
      </c>
      <c r="M12" s="98">
        <v>9</v>
      </c>
      <c r="N12" s="98">
        <v>8</v>
      </c>
      <c r="O12" s="98">
        <v>6</v>
      </c>
      <c r="P12" s="116">
        <v>1322</v>
      </c>
      <c r="Q12" s="341">
        <f t="shared" si="56"/>
        <v>1194</v>
      </c>
      <c r="R12" s="98">
        <v>2</v>
      </c>
      <c r="S12" s="98">
        <v>57</v>
      </c>
      <c r="T12" s="98">
        <v>7</v>
      </c>
      <c r="U12" s="98">
        <v>1128</v>
      </c>
      <c r="V12" s="318">
        <f t="shared" si="57"/>
        <v>3875</v>
      </c>
      <c r="W12" s="407">
        <f t="shared" si="58"/>
        <v>1497</v>
      </c>
      <c r="X12" s="98">
        <v>24</v>
      </c>
      <c r="Y12" s="98">
        <v>55</v>
      </c>
      <c r="Z12" s="98">
        <v>24</v>
      </c>
      <c r="AA12" s="98">
        <v>1394</v>
      </c>
      <c r="AB12" s="341">
        <f t="shared" si="5"/>
        <v>1207</v>
      </c>
      <c r="AC12" s="98">
        <v>28</v>
      </c>
      <c r="AD12" s="98">
        <v>37</v>
      </c>
      <c r="AE12" s="98">
        <v>18</v>
      </c>
      <c r="AF12" s="98">
        <v>1124</v>
      </c>
      <c r="AG12" s="341">
        <f t="shared" si="59"/>
        <v>1324</v>
      </c>
      <c r="AH12" s="98">
        <v>26</v>
      </c>
      <c r="AI12" s="98">
        <v>32</v>
      </c>
      <c r="AJ12" s="98">
        <v>24</v>
      </c>
      <c r="AK12" s="98">
        <v>1242</v>
      </c>
      <c r="AL12" s="318">
        <f t="shared" si="26"/>
        <v>4028</v>
      </c>
      <c r="AM12" s="424">
        <f t="shared" si="27"/>
        <v>7903</v>
      </c>
      <c r="AN12" s="341">
        <f t="shared" si="28"/>
        <v>1484</v>
      </c>
      <c r="AO12" s="104">
        <v>39</v>
      </c>
      <c r="AP12" s="104">
        <v>60</v>
      </c>
      <c r="AQ12" s="104">
        <v>12</v>
      </c>
      <c r="AR12" s="104">
        <v>1373</v>
      </c>
      <c r="AS12" s="511">
        <f t="shared" si="60"/>
        <v>1898</v>
      </c>
      <c r="AT12" s="104">
        <v>39</v>
      </c>
      <c r="AU12" s="104">
        <v>52</v>
      </c>
      <c r="AV12" s="104">
        <v>41</v>
      </c>
      <c r="AW12" s="104">
        <v>1766</v>
      </c>
      <c r="AX12" s="511">
        <f t="shared" si="64"/>
        <v>2198</v>
      </c>
      <c r="AY12" s="104">
        <v>41</v>
      </c>
      <c r="AZ12" s="104">
        <v>20</v>
      </c>
      <c r="BA12" s="104">
        <v>33</v>
      </c>
      <c r="BB12" s="104">
        <v>2104</v>
      </c>
      <c r="BC12" s="744">
        <f t="shared" si="61"/>
        <v>5580</v>
      </c>
      <c r="BD12" s="687">
        <f t="shared" si="65"/>
        <v>1894</v>
      </c>
      <c r="BE12" s="104">
        <v>28</v>
      </c>
      <c r="BF12" s="104">
        <v>22</v>
      </c>
      <c r="BG12" s="104">
        <v>39</v>
      </c>
      <c r="BH12" s="104">
        <v>1805</v>
      </c>
      <c r="BI12" s="687">
        <f t="shared" si="62"/>
        <v>1820</v>
      </c>
      <c r="BJ12" s="104">
        <v>37</v>
      </c>
      <c r="BK12" s="104">
        <v>55</v>
      </c>
      <c r="BL12" s="104">
        <v>40</v>
      </c>
      <c r="BM12" s="104">
        <v>1688</v>
      </c>
      <c r="BN12" s="687">
        <f t="shared" si="63"/>
        <v>2101</v>
      </c>
      <c r="BO12" s="104">
        <v>38</v>
      </c>
      <c r="BP12" s="104">
        <v>62</v>
      </c>
      <c r="BQ12" s="104">
        <v>36</v>
      </c>
      <c r="BR12" s="104">
        <v>1965</v>
      </c>
      <c r="BS12" s="745">
        <f t="shared" si="39"/>
        <v>5815</v>
      </c>
      <c r="BT12" s="749">
        <f t="shared" si="40"/>
        <v>19298</v>
      </c>
    </row>
    <row r="13" spans="1:72" s="13" customFormat="1" ht="15" customHeight="1" x14ac:dyDescent="0.25">
      <c r="A13" s="12"/>
      <c r="B13" s="1098"/>
      <c r="C13" s="1038"/>
      <c r="D13" s="1152" t="s">
        <v>684</v>
      </c>
      <c r="E13" s="713"/>
      <c r="F13" s="321" t="s">
        <v>328</v>
      </c>
      <c r="G13" s="341"/>
      <c r="H13" s="96"/>
      <c r="I13" s="96"/>
      <c r="J13" s="96"/>
      <c r="K13" s="342"/>
      <c r="L13" s="341"/>
      <c r="M13" s="96"/>
      <c r="N13" s="96"/>
      <c r="O13" s="96"/>
      <c r="P13" s="342"/>
      <c r="Q13" s="341"/>
      <c r="R13" s="96"/>
      <c r="S13" s="96"/>
      <c r="T13" s="96"/>
      <c r="U13" s="96"/>
      <c r="V13" s="318"/>
      <c r="W13" s="407"/>
      <c r="X13" s="96"/>
      <c r="Y13" s="96"/>
      <c r="Z13" s="96"/>
      <c r="AA13" s="96"/>
      <c r="AB13" s="341">
        <f t="shared" si="5"/>
        <v>0</v>
      </c>
      <c r="AC13" s="96"/>
      <c r="AD13" s="96"/>
      <c r="AE13" s="96"/>
      <c r="AF13" s="96"/>
      <c r="AG13" s="341"/>
      <c r="AH13" s="96"/>
      <c r="AI13" s="96"/>
      <c r="AJ13" s="96"/>
      <c r="AK13" s="96"/>
      <c r="AL13" s="318">
        <f t="shared" si="26"/>
        <v>0</v>
      </c>
      <c r="AM13" s="424">
        <f t="shared" si="27"/>
        <v>0</v>
      </c>
      <c r="AN13" s="746">
        <f t="shared" si="28"/>
        <v>0</v>
      </c>
      <c r="AO13" s="708"/>
      <c r="AP13" s="708"/>
      <c r="AQ13" s="708"/>
      <c r="AR13" s="708"/>
      <c r="AS13" s="708"/>
      <c r="AT13" s="708"/>
      <c r="AU13" s="708"/>
      <c r="AV13" s="708"/>
      <c r="AW13" s="708"/>
      <c r="AX13" s="708"/>
      <c r="AY13" s="708"/>
      <c r="AZ13" s="708"/>
      <c r="BA13" s="708"/>
      <c r="BB13" s="708"/>
      <c r="BC13" s="746">
        <f t="shared" si="61"/>
        <v>0</v>
      </c>
      <c r="BD13" s="708"/>
      <c r="BE13" s="708"/>
      <c r="BF13" s="708"/>
      <c r="BG13" s="708"/>
      <c r="BH13" s="708"/>
      <c r="BI13" s="708"/>
      <c r="BJ13" s="708"/>
      <c r="BK13" s="708"/>
      <c r="BL13" s="708"/>
      <c r="BM13" s="708"/>
      <c r="BN13" s="708"/>
      <c r="BO13" s="708"/>
      <c r="BP13" s="708"/>
      <c r="BQ13" s="708"/>
      <c r="BR13" s="708"/>
      <c r="BS13" s="747">
        <f t="shared" si="39"/>
        <v>0</v>
      </c>
      <c r="BT13" s="749">
        <f t="shared" si="40"/>
        <v>0</v>
      </c>
    </row>
    <row r="14" spans="1:72" s="13" customFormat="1" ht="15" customHeight="1" x14ac:dyDescent="0.25">
      <c r="A14" s="12"/>
      <c r="B14" s="1099"/>
      <c r="C14" s="1038"/>
      <c r="D14" s="932"/>
      <c r="E14" s="712"/>
      <c r="F14" s="319" t="s">
        <v>329</v>
      </c>
      <c r="G14" s="341"/>
      <c r="H14" s="97"/>
      <c r="I14" s="97"/>
      <c r="J14" s="97"/>
      <c r="K14" s="115"/>
      <c r="L14" s="341"/>
      <c r="M14" s="97"/>
      <c r="N14" s="97"/>
      <c r="O14" s="97"/>
      <c r="P14" s="115"/>
      <c r="Q14" s="341"/>
      <c r="R14" s="97"/>
      <c r="S14" s="97"/>
      <c r="T14" s="97"/>
      <c r="U14" s="97"/>
      <c r="V14" s="318"/>
      <c r="W14" s="407"/>
      <c r="X14" s="97"/>
      <c r="Y14" s="97"/>
      <c r="Z14" s="97"/>
      <c r="AA14" s="97"/>
      <c r="AB14" s="341">
        <f t="shared" si="5"/>
        <v>0</v>
      </c>
      <c r="AC14" s="97"/>
      <c r="AD14" s="97"/>
      <c r="AE14" s="97"/>
      <c r="AF14" s="97"/>
      <c r="AG14" s="341"/>
      <c r="AH14" s="97"/>
      <c r="AI14" s="97"/>
      <c r="AJ14" s="97"/>
      <c r="AK14" s="97"/>
      <c r="AL14" s="318">
        <f t="shared" si="26"/>
        <v>0</v>
      </c>
      <c r="AM14" s="424">
        <f t="shared" si="27"/>
        <v>0</v>
      </c>
      <c r="AN14" s="746">
        <f t="shared" si="28"/>
        <v>0</v>
      </c>
      <c r="AO14" s="708"/>
      <c r="AP14" s="708"/>
      <c r="AQ14" s="708"/>
      <c r="AR14" s="708"/>
      <c r="AS14" s="708"/>
      <c r="AT14" s="708"/>
      <c r="AU14" s="708"/>
      <c r="AV14" s="708"/>
      <c r="AW14" s="708"/>
      <c r="AX14" s="708"/>
      <c r="AY14" s="708"/>
      <c r="AZ14" s="708"/>
      <c r="BA14" s="708"/>
      <c r="BB14" s="708"/>
      <c r="BC14" s="746">
        <f t="shared" si="61"/>
        <v>0</v>
      </c>
      <c r="BD14" s="708"/>
      <c r="BE14" s="708"/>
      <c r="BF14" s="708"/>
      <c r="BG14" s="708"/>
      <c r="BH14" s="708"/>
      <c r="BI14" s="708"/>
      <c r="BJ14" s="708"/>
      <c r="BK14" s="708"/>
      <c r="BL14" s="708"/>
      <c r="BM14" s="708"/>
      <c r="BN14" s="708"/>
      <c r="BO14" s="708"/>
      <c r="BP14" s="708"/>
      <c r="BQ14" s="708"/>
      <c r="BR14" s="708"/>
      <c r="BS14" s="747">
        <f t="shared" si="39"/>
        <v>0</v>
      </c>
      <c r="BT14" s="749">
        <f t="shared" si="40"/>
        <v>0</v>
      </c>
    </row>
    <row r="15" spans="1:72" s="13" customFormat="1" ht="16.5" customHeight="1" thickBot="1" x14ac:dyDescent="0.3">
      <c r="A15" s="12"/>
      <c r="B15" s="1100"/>
      <c r="C15" s="1038"/>
      <c r="D15" s="921"/>
      <c r="E15" s="143"/>
      <c r="F15" s="320" t="s">
        <v>321</v>
      </c>
      <c r="G15" s="341"/>
      <c r="H15" s="98"/>
      <c r="I15" s="98"/>
      <c r="J15" s="98"/>
      <c r="K15" s="116"/>
      <c r="L15" s="341"/>
      <c r="M15" s="98"/>
      <c r="N15" s="98"/>
      <c r="O15" s="98"/>
      <c r="P15" s="116"/>
      <c r="Q15" s="341"/>
      <c r="R15" s="98"/>
      <c r="S15" s="98"/>
      <c r="T15" s="98"/>
      <c r="U15" s="98"/>
      <c r="V15" s="318"/>
      <c r="W15" s="407"/>
      <c r="X15" s="98"/>
      <c r="Y15" s="98"/>
      <c r="Z15" s="98"/>
      <c r="AA15" s="98"/>
      <c r="AB15" s="341">
        <f t="shared" si="5"/>
        <v>0</v>
      </c>
      <c r="AC15" s="98"/>
      <c r="AD15" s="98"/>
      <c r="AE15" s="98"/>
      <c r="AF15" s="98"/>
      <c r="AG15" s="341"/>
      <c r="AH15" s="98"/>
      <c r="AI15" s="98"/>
      <c r="AJ15" s="98"/>
      <c r="AK15" s="98"/>
      <c r="AL15" s="586">
        <f t="shared" ref="AL15:AL19" si="66">W15+AB15+AG15</f>
        <v>0</v>
      </c>
      <c r="AM15" s="424">
        <f t="shared" si="27"/>
        <v>0</v>
      </c>
      <c r="AN15" s="746">
        <f t="shared" si="28"/>
        <v>0</v>
      </c>
      <c r="AO15" s="716"/>
      <c r="AP15" s="716"/>
      <c r="AQ15" s="716"/>
      <c r="AR15" s="716"/>
      <c r="AS15" s="715"/>
      <c r="AT15" s="716"/>
      <c r="AU15" s="716"/>
      <c r="AV15" s="716"/>
      <c r="AW15" s="716"/>
      <c r="AX15" s="715"/>
      <c r="AY15" s="716"/>
      <c r="AZ15" s="716"/>
      <c r="BA15" s="716"/>
      <c r="BB15" s="716"/>
      <c r="BC15" s="746">
        <f t="shared" si="61"/>
        <v>0</v>
      </c>
      <c r="BD15" s="717"/>
      <c r="BE15" s="716"/>
      <c r="BF15" s="716"/>
      <c r="BG15" s="716"/>
      <c r="BH15" s="716"/>
      <c r="BI15" s="717"/>
      <c r="BJ15" s="716"/>
      <c r="BK15" s="716"/>
      <c r="BL15" s="716"/>
      <c r="BM15" s="716"/>
      <c r="BN15" s="717"/>
      <c r="BO15" s="716"/>
      <c r="BP15" s="716"/>
      <c r="BQ15" s="716"/>
      <c r="BR15" s="716"/>
      <c r="BS15" s="747">
        <f t="shared" si="39"/>
        <v>0</v>
      </c>
      <c r="BT15" s="749">
        <f t="shared" si="40"/>
        <v>0</v>
      </c>
    </row>
    <row r="16" spans="1:72" s="13" customFormat="1" ht="15.75" customHeight="1" x14ac:dyDescent="0.25">
      <c r="A16" s="12"/>
      <c r="B16" s="1098"/>
      <c r="C16" s="1038"/>
      <c r="D16" s="932" t="s">
        <v>1438</v>
      </c>
      <c r="E16" s="144"/>
      <c r="F16" s="521" t="s">
        <v>328</v>
      </c>
      <c r="G16" s="341">
        <f t="shared" ref="G16:G18" si="67">SUM(H16:K16)</f>
        <v>1</v>
      </c>
      <c r="H16" s="96">
        <v>0</v>
      </c>
      <c r="I16" s="96">
        <v>0</v>
      </c>
      <c r="J16" s="96">
        <v>0</v>
      </c>
      <c r="K16" s="342">
        <v>1</v>
      </c>
      <c r="L16" s="341">
        <f t="shared" ref="L16:L18" si="68">M16+N16+O16+P16</f>
        <v>1</v>
      </c>
      <c r="M16" s="96">
        <v>0</v>
      </c>
      <c r="N16" s="96">
        <v>0</v>
      </c>
      <c r="O16" s="96">
        <v>0</v>
      </c>
      <c r="P16" s="342">
        <v>1</v>
      </c>
      <c r="Q16" s="341">
        <f t="shared" ref="Q16:Q18" si="69">SUM(R16:U16)</f>
        <v>0</v>
      </c>
      <c r="R16" s="96">
        <v>0</v>
      </c>
      <c r="S16" s="96">
        <v>0</v>
      </c>
      <c r="T16" s="96">
        <v>0</v>
      </c>
      <c r="U16" s="96">
        <v>0</v>
      </c>
      <c r="V16" s="318">
        <f t="shared" ref="V16:V18" si="70">H16+I16+J16+K16+M16+N16+O16+P16+R16+S16+T16+U16</f>
        <v>2</v>
      </c>
      <c r="W16" s="407">
        <f t="shared" ref="W16:W18" si="71">SUM(X16:AA16)</f>
        <v>1</v>
      </c>
      <c r="X16" s="96">
        <v>0</v>
      </c>
      <c r="Y16" s="96">
        <v>0</v>
      </c>
      <c r="Z16" s="96">
        <v>0</v>
      </c>
      <c r="AA16" s="96">
        <v>1</v>
      </c>
      <c r="AB16" s="341">
        <f t="shared" si="5"/>
        <v>1</v>
      </c>
      <c r="AC16" s="96">
        <v>1</v>
      </c>
      <c r="AD16" s="96">
        <v>0</v>
      </c>
      <c r="AE16" s="96">
        <v>0</v>
      </c>
      <c r="AF16" s="96">
        <v>0</v>
      </c>
      <c r="AG16" s="341">
        <f t="shared" ref="AG16:AG18" si="72">SUM(AH16:AK16)</f>
        <v>0</v>
      </c>
      <c r="AH16" s="96">
        <v>0</v>
      </c>
      <c r="AI16" s="96">
        <v>0</v>
      </c>
      <c r="AJ16" s="96">
        <v>0</v>
      </c>
      <c r="AK16" s="96">
        <v>0</v>
      </c>
      <c r="AL16" s="586">
        <f t="shared" ref="AL16:AL18" si="73">W16+AB16+AG16</f>
        <v>2</v>
      </c>
      <c r="AM16" s="424">
        <f t="shared" ref="AM16:AM18" si="74">H16+I16+J16+K16+M16+N16+O16+P16+R16+S16+T16+U16+X16+Y16+Z16+AA16+AC16+AD16+AE16+AF16+AH16+AI16+AJ16+AK16</f>
        <v>4</v>
      </c>
      <c r="AN16" s="341">
        <f t="shared" si="28"/>
        <v>1</v>
      </c>
      <c r="AO16" s="519">
        <v>0</v>
      </c>
      <c r="AP16" s="519">
        <v>0</v>
      </c>
      <c r="AQ16" s="519">
        <v>0</v>
      </c>
      <c r="AR16" s="519">
        <v>1</v>
      </c>
      <c r="AS16" s="511">
        <f t="shared" ref="AS16:AS18" si="75">AW16+AT16+AU16+AV16</f>
        <v>0</v>
      </c>
      <c r="AT16" s="519">
        <v>0</v>
      </c>
      <c r="AU16" s="519">
        <v>0</v>
      </c>
      <c r="AV16" s="519">
        <v>0</v>
      </c>
      <c r="AW16" s="519">
        <v>0</v>
      </c>
      <c r="AX16" s="511">
        <f t="shared" ref="AX16:AX18" si="76">BB16+AY16+AZ16+BA16</f>
        <v>0</v>
      </c>
      <c r="AY16" s="519">
        <v>0</v>
      </c>
      <c r="AZ16" s="519">
        <v>0</v>
      </c>
      <c r="BA16" s="519">
        <v>0</v>
      </c>
      <c r="BB16" s="519">
        <v>0</v>
      </c>
      <c r="BC16" s="744">
        <f t="shared" si="61"/>
        <v>1</v>
      </c>
      <c r="BD16" s="687">
        <f t="shared" ref="BD16:BD18" si="77">BE16+BF16+BG16+BH16</f>
        <v>0</v>
      </c>
      <c r="BE16" s="519">
        <v>0</v>
      </c>
      <c r="BF16" s="519">
        <v>0</v>
      </c>
      <c r="BG16" s="519">
        <v>0</v>
      </c>
      <c r="BH16" s="519">
        <v>0</v>
      </c>
      <c r="BI16" s="687">
        <f t="shared" ref="BI16:BI18" si="78">BJ16+BK16+BL16+BM16</f>
        <v>0</v>
      </c>
      <c r="BJ16" s="519">
        <v>0</v>
      </c>
      <c r="BK16" s="519">
        <v>0</v>
      </c>
      <c r="BL16" s="519">
        <v>0</v>
      </c>
      <c r="BM16" s="519">
        <v>0</v>
      </c>
      <c r="BN16" s="687">
        <f t="shared" ref="BN16:BN18" si="79">BO16+BP16+BQ16+BR16</f>
        <v>0</v>
      </c>
      <c r="BO16" s="519">
        <v>0</v>
      </c>
      <c r="BP16" s="519">
        <v>0</v>
      </c>
      <c r="BQ16" s="519">
        <v>0</v>
      </c>
      <c r="BR16" s="519">
        <v>0</v>
      </c>
      <c r="BS16" s="745">
        <f t="shared" si="39"/>
        <v>0</v>
      </c>
      <c r="BT16" s="749">
        <f t="shared" si="40"/>
        <v>5</v>
      </c>
    </row>
    <row r="17" spans="1:72" s="13" customFormat="1" ht="15.75" customHeight="1" x14ac:dyDescent="0.25">
      <c r="A17" s="12"/>
      <c r="B17" s="1099"/>
      <c r="C17" s="1038"/>
      <c r="D17" s="932"/>
      <c r="E17" s="142"/>
      <c r="F17" s="520" t="s">
        <v>329</v>
      </c>
      <c r="G17" s="341">
        <f t="shared" si="67"/>
        <v>0</v>
      </c>
      <c r="H17" s="97">
        <v>0</v>
      </c>
      <c r="I17" s="97">
        <v>0</v>
      </c>
      <c r="J17" s="97">
        <v>0</v>
      </c>
      <c r="K17" s="115">
        <v>0</v>
      </c>
      <c r="L17" s="341">
        <f t="shared" si="68"/>
        <v>0</v>
      </c>
      <c r="M17" s="97">
        <v>0</v>
      </c>
      <c r="N17" s="97">
        <v>0</v>
      </c>
      <c r="O17" s="97">
        <v>0</v>
      </c>
      <c r="P17" s="115">
        <v>0</v>
      </c>
      <c r="Q17" s="341">
        <f t="shared" si="69"/>
        <v>0</v>
      </c>
      <c r="R17" s="97">
        <v>0</v>
      </c>
      <c r="S17" s="97">
        <v>0</v>
      </c>
      <c r="T17" s="97">
        <v>0</v>
      </c>
      <c r="U17" s="97">
        <v>0</v>
      </c>
      <c r="V17" s="318">
        <f t="shared" si="70"/>
        <v>0</v>
      </c>
      <c r="W17" s="407">
        <f t="shared" si="71"/>
        <v>0</v>
      </c>
      <c r="X17" s="97">
        <v>0</v>
      </c>
      <c r="Y17" s="97">
        <v>0</v>
      </c>
      <c r="Z17" s="97">
        <v>0</v>
      </c>
      <c r="AA17" s="97">
        <v>0</v>
      </c>
      <c r="AB17" s="341">
        <f t="shared" si="5"/>
        <v>0</v>
      </c>
      <c r="AC17" s="97">
        <v>0</v>
      </c>
      <c r="AD17" s="97">
        <v>0</v>
      </c>
      <c r="AE17" s="97">
        <v>0</v>
      </c>
      <c r="AF17" s="97">
        <v>0</v>
      </c>
      <c r="AG17" s="341">
        <f t="shared" si="72"/>
        <v>0</v>
      </c>
      <c r="AH17" s="97">
        <v>0</v>
      </c>
      <c r="AI17" s="97">
        <v>0</v>
      </c>
      <c r="AJ17" s="97">
        <v>0</v>
      </c>
      <c r="AK17" s="97">
        <v>0</v>
      </c>
      <c r="AL17" s="586">
        <f t="shared" si="73"/>
        <v>0</v>
      </c>
      <c r="AM17" s="424">
        <f t="shared" si="74"/>
        <v>0</v>
      </c>
      <c r="AN17" s="341">
        <f t="shared" si="28"/>
        <v>0</v>
      </c>
      <c r="AO17" s="103">
        <v>0</v>
      </c>
      <c r="AP17" s="103">
        <v>0</v>
      </c>
      <c r="AQ17" s="103">
        <v>0</v>
      </c>
      <c r="AR17" s="103">
        <v>0</v>
      </c>
      <c r="AS17" s="511">
        <f t="shared" si="75"/>
        <v>0</v>
      </c>
      <c r="AT17" s="103">
        <v>0</v>
      </c>
      <c r="AU17" s="103">
        <v>0</v>
      </c>
      <c r="AV17" s="103">
        <v>0</v>
      </c>
      <c r="AW17" s="103">
        <v>0</v>
      </c>
      <c r="AX17" s="511">
        <f t="shared" si="76"/>
        <v>0</v>
      </c>
      <c r="AY17" s="103">
        <v>0</v>
      </c>
      <c r="AZ17" s="103">
        <v>0</v>
      </c>
      <c r="BA17" s="103">
        <v>0</v>
      </c>
      <c r="BB17" s="103">
        <v>0</v>
      </c>
      <c r="BC17" s="744">
        <f t="shared" si="61"/>
        <v>0</v>
      </c>
      <c r="BD17" s="687">
        <f t="shared" si="77"/>
        <v>0</v>
      </c>
      <c r="BE17" s="103">
        <v>0</v>
      </c>
      <c r="BF17" s="103">
        <v>0</v>
      </c>
      <c r="BG17" s="103">
        <v>0</v>
      </c>
      <c r="BH17" s="103">
        <v>0</v>
      </c>
      <c r="BI17" s="687">
        <f t="shared" si="78"/>
        <v>0</v>
      </c>
      <c r="BJ17" s="103">
        <v>0</v>
      </c>
      <c r="BK17" s="103">
        <v>0</v>
      </c>
      <c r="BL17" s="103">
        <v>0</v>
      </c>
      <c r="BM17" s="103">
        <v>0</v>
      </c>
      <c r="BN17" s="687">
        <f t="shared" si="79"/>
        <v>0</v>
      </c>
      <c r="BO17" s="103">
        <v>0</v>
      </c>
      <c r="BP17" s="103">
        <v>0</v>
      </c>
      <c r="BQ17" s="103">
        <v>0</v>
      </c>
      <c r="BR17" s="103">
        <v>0</v>
      </c>
      <c r="BS17" s="745">
        <f t="shared" si="39"/>
        <v>0</v>
      </c>
      <c r="BT17" s="749">
        <f t="shared" si="40"/>
        <v>0</v>
      </c>
    </row>
    <row r="18" spans="1:72" s="13" customFormat="1" ht="15.75" customHeight="1" thickBot="1" x14ac:dyDescent="0.3">
      <c r="A18" s="12"/>
      <c r="B18" s="1099"/>
      <c r="C18" s="1038"/>
      <c r="D18" s="932"/>
      <c r="E18" s="714"/>
      <c r="F18" s="153" t="s">
        <v>321</v>
      </c>
      <c r="G18" s="341">
        <f t="shared" si="67"/>
        <v>1</v>
      </c>
      <c r="H18" s="98">
        <v>0</v>
      </c>
      <c r="I18" s="98">
        <v>0</v>
      </c>
      <c r="J18" s="98">
        <v>0</v>
      </c>
      <c r="K18" s="116">
        <v>1</v>
      </c>
      <c r="L18" s="341">
        <f t="shared" si="68"/>
        <v>2</v>
      </c>
      <c r="M18" s="98">
        <v>0</v>
      </c>
      <c r="N18" s="98">
        <v>0</v>
      </c>
      <c r="O18" s="98">
        <v>0</v>
      </c>
      <c r="P18" s="116">
        <v>2</v>
      </c>
      <c r="Q18" s="341">
        <f t="shared" si="69"/>
        <v>0</v>
      </c>
      <c r="R18" s="98">
        <v>0</v>
      </c>
      <c r="S18" s="98">
        <v>0</v>
      </c>
      <c r="T18" s="98">
        <v>0</v>
      </c>
      <c r="U18" s="98">
        <v>0</v>
      </c>
      <c r="V18" s="318">
        <f t="shared" si="70"/>
        <v>3</v>
      </c>
      <c r="W18" s="407">
        <f t="shared" si="71"/>
        <v>0</v>
      </c>
      <c r="X18" s="98">
        <v>0</v>
      </c>
      <c r="Y18" s="98">
        <v>0</v>
      </c>
      <c r="Z18" s="98">
        <v>0</v>
      </c>
      <c r="AA18" s="98">
        <v>0</v>
      </c>
      <c r="AB18" s="341">
        <f t="shared" si="5"/>
        <v>4</v>
      </c>
      <c r="AC18" s="98">
        <v>0</v>
      </c>
      <c r="AD18" s="98">
        <v>0</v>
      </c>
      <c r="AE18" s="98">
        <v>0</v>
      </c>
      <c r="AF18" s="98">
        <v>4</v>
      </c>
      <c r="AG18" s="341">
        <f t="shared" si="72"/>
        <v>0</v>
      </c>
      <c r="AH18" s="98">
        <v>0</v>
      </c>
      <c r="AI18" s="98">
        <v>0</v>
      </c>
      <c r="AJ18" s="98">
        <v>0</v>
      </c>
      <c r="AK18" s="98">
        <v>0</v>
      </c>
      <c r="AL18" s="586">
        <f t="shared" si="73"/>
        <v>4</v>
      </c>
      <c r="AM18" s="424">
        <f t="shared" si="74"/>
        <v>7</v>
      </c>
      <c r="AN18" s="341">
        <f t="shared" si="28"/>
        <v>1</v>
      </c>
      <c r="AO18" s="104">
        <v>0</v>
      </c>
      <c r="AP18" s="104">
        <v>0</v>
      </c>
      <c r="AQ18" s="104">
        <v>0</v>
      </c>
      <c r="AR18" s="104">
        <v>1</v>
      </c>
      <c r="AS18" s="511">
        <f t="shared" si="75"/>
        <v>0</v>
      </c>
      <c r="AT18" s="104">
        <v>0</v>
      </c>
      <c r="AU18" s="104">
        <v>0</v>
      </c>
      <c r="AV18" s="104">
        <v>0</v>
      </c>
      <c r="AW18" s="104">
        <v>0</v>
      </c>
      <c r="AX18" s="511">
        <f t="shared" si="76"/>
        <v>0</v>
      </c>
      <c r="AY18" s="104">
        <v>0</v>
      </c>
      <c r="AZ18" s="104">
        <v>0</v>
      </c>
      <c r="BA18" s="104">
        <v>0</v>
      </c>
      <c r="BB18" s="104">
        <v>0</v>
      </c>
      <c r="BC18" s="744">
        <f t="shared" si="61"/>
        <v>1</v>
      </c>
      <c r="BD18" s="687">
        <f t="shared" si="77"/>
        <v>0</v>
      </c>
      <c r="BE18" s="104">
        <v>0</v>
      </c>
      <c r="BF18" s="104">
        <v>0</v>
      </c>
      <c r="BG18" s="104">
        <v>0</v>
      </c>
      <c r="BH18" s="104">
        <v>0</v>
      </c>
      <c r="BI18" s="687">
        <f t="shared" si="78"/>
        <v>0</v>
      </c>
      <c r="BJ18" s="104">
        <v>0</v>
      </c>
      <c r="BK18" s="104">
        <v>0</v>
      </c>
      <c r="BL18" s="104">
        <v>0</v>
      </c>
      <c r="BM18" s="104">
        <v>0</v>
      </c>
      <c r="BN18" s="687">
        <f t="shared" si="79"/>
        <v>1</v>
      </c>
      <c r="BO18" s="104">
        <v>1</v>
      </c>
      <c r="BP18" s="104">
        <v>0</v>
      </c>
      <c r="BQ18" s="104">
        <v>0</v>
      </c>
      <c r="BR18" s="104">
        <v>0</v>
      </c>
      <c r="BS18" s="745">
        <f t="shared" si="39"/>
        <v>1</v>
      </c>
      <c r="BT18" s="749">
        <f t="shared" si="40"/>
        <v>9</v>
      </c>
    </row>
    <row r="19" spans="1:72" s="13" customFormat="1" ht="16.5" customHeight="1" thickBot="1" x14ac:dyDescent="0.3">
      <c r="A19" s="12"/>
      <c r="B19" s="1100"/>
      <c r="C19" s="1038"/>
      <c r="D19" s="918"/>
      <c r="E19" s="143"/>
      <c r="F19" s="522" t="s">
        <v>1319</v>
      </c>
      <c r="G19" s="341"/>
      <c r="H19" s="96"/>
      <c r="I19" s="96"/>
      <c r="J19" s="96"/>
      <c r="K19" s="342"/>
      <c r="L19" s="341"/>
      <c r="M19" s="96"/>
      <c r="N19" s="96"/>
      <c r="O19" s="96"/>
      <c r="P19" s="342"/>
      <c r="Q19" s="341"/>
      <c r="R19" s="96"/>
      <c r="S19" s="96"/>
      <c r="T19" s="96"/>
      <c r="U19" s="96"/>
      <c r="V19" s="318"/>
      <c r="W19" s="407"/>
      <c r="X19" s="96"/>
      <c r="Y19" s="96"/>
      <c r="Z19" s="96"/>
      <c r="AA19" s="96"/>
      <c r="AB19" s="341">
        <f t="shared" si="5"/>
        <v>0</v>
      </c>
      <c r="AC19" s="96"/>
      <c r="AD19" s="96"/>
      <c r="AE19" s="96"/>
      <c r="AF19" s="96"/>
      <c r="AG19" s="341"/>
      <c r="AH19" s="96"/>
      <c r="AI19" s="96"/>
      <c r="AJ19" s="96"/>
      <c r="AK19" s="96"/>
      <c r="AL19" s="586">
        <f t="shared" si="66"/>
        <v>0</v>
      </c>
      <c r="AM19" s="424">
        <f t="shared" si="27"/>
        <v>0</v>
      </c>
      <c r="AN19" s="341">
        <f t="shared" si="28"/>
        <v>0</v>
      </c>
      <c r="AO19" s="523">
        <v>0</v>
      </c>
      <c r="AP19" s="523">
        <v>0</v>
      </c>
      <c r="AQ19" s="523">
        <v>0</v>
      </c>
      <c r="AR19" s="523">
        <v>0</v>
      </c>
      <c r="AS19" s="511">
        <f t="shared" ref="AS19" si="80">AW19+AT19+AU19+AV19</f>
        <v>0</v>
      </c>
      <c r="AT19" s="523">
        <v>0</v>
      </c>
      <c r="AU19" s="523">
        <v>0</v>
      </c>
      <c r="AV19" s="523">
        <v>0</v>
      </c>
      <c r="AW19" s="523">
        <v>0</v>
      </c>
      <c r="AX19" s="511">
        <f t="shared" ref="AX19" si="81">BB19+AY19+AZ19+BA19</f>
        <v>1</v>
      </c>
      <c r="AY19" s="523">
        <v>0</v>
      </c>
      <c r="AZ19" s="523">
        <v>0</v>
      </c>
      <c r="BA19" s="523">
        <v>0</v>
      </c>
      <c r="BB19" s="523">
        <v>1</v>
      </c>
      <c r="BC19" s="744">
        <f t="shared" si="61"/>
        <v>1</v>
      </c>
      <c r="BD19" s="687">
        <f t="shared" ref="BD19" si="82">BE19+BF19+BG19+BH19</f>
        <v>0</v>
      </c>
      <c r="BE19" s="523">
        <v>0</v>
      </c>
      <c r="BF19" s="523">
        <v>0</v>
      </c>
      <c r="BG19" s="523">
        <v>0</v>
      </c>
      <c r="BH19" s="523">
        <v>0</v>
      </c>
      <c r="BI19" s="687">
        <f t="shared" ref="BI19" si="83">BJ19+BK19+BL19+BM19</f>
        <v>0</v>
      </c>
      <c r="BJ19" s="523">
        <v>0</v>
      </c>
      <c r="BK19" s="523">
        <v>0</v>
      </c>
      <c r="BL19" s="523">
        <v>0</v>
      </c>
      <c r="BM19" s="523">
        <v>0</v>
      </c>
      <c r="BN19" s="687">
        <f t="shared" ref="BN19" si="84">BO19+BP19+BQ19+BR19</f>
        <v>0</v>
      </c>
      <c r="BO19" s="523">
        <v>0</v>
      </c>
      <c r="BP19" s="523">
        <v>0</v>
      </c>
      <c r="BQ19" s="523">
        <v>0</v>
      </c>
      <c r="BR19" s="523">
        <v>0</v>
      </c>
      <c r="BS19" s="745">
        <f t="shared" si="39"/>
        <v>0</v>
      </c>
      <c r="BT19" s="749">
        <f t="shared" si="40"/>
        <v>1</v>
      </c>
    </row>
    <row r="20" spans="1:72" s="13" customFormat="1" ht="15.75" customHeight="1" x14ac:dyDescent="0.25">
      <c r="A20" s="12"/>
      <c r="B20" s="1098"/>
      <c r="C20" s="1038"/>
      <c r="D20" s="1048" t="s">
        <v>695</v>
      </c>
      <c r="E20" s="144"/>
      <c r="F20" s="321" t="s">
        <v>328</v>
      </c>
      <c r="G20" s="341"/>
      <c r="H20" s="97"/>
      <c r="I20" s="97"/>
      <c r="J20" s="97"/>
      <c r="K20" s="115"/>
      <c r="L20" s="341"/>
      <c r="M20" s="97"/>
      <c r="N20" s="97"/>
      <c r="O20" s="97"/>
      <c r="P20" s="115"/>
      <c r="Q20" s="341"/>
      <c r="R20" s="97"/>
      <c r="S20" s="97"/>
      <c r="T20" s="97"/>
      <c r="U20" s="97"/>
      <c r="V20" s="318"/>
      <c r="W20" s="407"/>
      <c r="X20" s="97"/>
      <c r="Y20" s="97"/>
      <c r="Z20" s="97"/>
      <c r="AA20" s="97"/>
      <c r="AB20" s="341">
        <f t="shared" si="5"/>
        <v>0</v>
      </c>
      <c r="AC20" s="97"/>
      <c r="AD20" s="97"/>
      <c r="AE20" s="97"/>
      <c r="AF20" s="97"/>
      <c r="AG20" s="341"/>
      <c r="AH20" s="97"/>
      <c r="AI20" s="97"/>
      <c r="AJ20" s="97"/>
      <c r="AK20" s="97"/>
      <c r="AL20" s="318">
        <f t="shared" si="26"/>
        <v>0</v>
      </c>
      <c r="AM20" s="424">
        <f t="shared" si="27"/>
        <v>0</v>
      </c>
      <c r="AN20" s="746">
        <f t="shared" si="28"/>
        <v>0</v>
      </c>
      <c r="AO20" s="708"/>
      <c r="AP20" s="708"/>
      <c r="AQ20" s="708"/>
      <c r="AR20" s="708"/>
      <c r="AS20" s="708"/>
      <c r="AT20" s="708"/>
      <c r="AU20" s="708"/>
      <c r="AV20" s="708"/>
      <c r="AW20" s="708"/>
      <c r="AX20" s="708"/>
      <c r="AY20" s="708"/>
      <c r="AZ20" s="708"/>
      <c r="BA20" s="708"/>
      <c r="BB20" s="708"/>
      <c r="BC20" s="746">
        <f t="shared" si="61"/>
        <v>0</v>
      </c>
      <c r="BD20" s="708"/>
      <c r="BE20" s="708"/>
      <c r="BF20" s="708"/>
      <c r="BG20" s="708"/>
      <c r="BH20" s="708"/>
      <c r="BI20" s="708"/>
      <c r="BJ20" s="708"/>
      <c r="BK20" s="708"/>
      <c r="BL20" s="708"/>
      <c r="BM20" s="708"/>
      <c r="BN20" s="708"/>
      <c r="BO20" s="708"/>
      <c r="BP20" s="708"/>
      <c r="BQ20" s="708"/>
      <c r="BR20" s="708"/>
      <c r="BS20" s="745">
        <f t="shared" si="39"/>
        <v>0</v>
      </c>
      <c r="BT20" s="749">
        <f t="shared" si="40"/>
        <v>0</v>
      </c>
    </row>
    <row r="21" spans="1:72" s="13" customFormat="1" ht="15.75" customHeight="1" thickBot="1" x14ac:dyDescent="0.3">
      <c r="A21" s="12"/>
      <c r="B21" s="1099"/>
      <c r="C21" s="1038"/>
      <c r="D21" s="1049"/>
      <c r="E21" s="142"/>
      <c r="F21" s="319" t="s">
        <v>329</v>
      </c>
      <c r="G21" s="341"/>
      <c r="H21" s="98"/>
      <c r="I21" s="98"/>
      <c r="J21" s="98"/>
      <c r="K21" s="116"/>
      <c r="L21" s="341"/>
      <c r="M21" s="98"/>
      <c r="N21" s="98"/>
      <c r="O21" s="98"/>
      <c r="P21" s="116"/>
      <c r="Q21" s="341"/>
      <c r="R21" s="98"/>
      <c r="S21" s="98"/>
      <c r="T21" s="98"/>
      <c r="U21" s="98"/>
      <c r="V21" s="318"/>
      <c r="W21" s="407"/>
      <c r="X21" s="98"/>
      <c r="Y21" s="98"/>
      <c r="Z21" s="98"/>
      <c r="AA21" s="98"/>
      <c r="AB21" s="341">
        <f t="shared" si="5"/>
        <v>0</v>
      </c>
      <c r="AC21" s="98"/>
      <c r="AD21" s="98"/>
      <c r="AE21" s="98"/>
      <c r="AF21" s="98"/>
      <c r="AG21" s="341"/>
      <c r="AH21" s="98"/>
      <c r="AI21" s="98"/>
      <c r="AJ21" s="98"/>
      <c r="AK21" s="98"/>
      <c r="AL21" s="318">
        <f t="shared" si="26"/>
        <v>0</v>
      </c>
      <c r="AM21" s="424">
        <f t="shared" si="27"/>
        <v>0</v>
      </c>
      <c r="AN21" s="746">
        <f t="shared" si="28"/>
        <v>0</v>
      </c>
      <c r="AO21" s="708"/>
      <c r="AP21" s="708"/>
      <c r="AQ21" s="708"/>
      <c r="AR21" s="708"/>
      <c r="AS21" s="708"/>
      <c r="AT21" s="708"/>
      <c r="AU21" s="708"/>
      <c r="AV21" s="708"/>
      <c r="AW21" s="708"/>
      <c r="AX21" s="708"/>
      <c r="AY21" s="708"/>
      <c r="AZ21" s="708"/>
      <c r="BA21" s="708"/>
      <c r="BB21" s="708"/>
      <c r="BC21" s="746">
        <f t="shared" si="61"/>
        <v>0</v>
      </c>
      <c r="BD21" s="708"/>
      <c r="BE21" s="708"/>
      <c r="BF21" s="708"/>
      <c r="BG21" s="708"/>
      <c r="BH21" s="708"/>
      <c r="BI21" s="708"/>
      <c r="BJ21" s="708"/>
      <c r="BK21" s="708"/>
      <c r="BL21" s="708"/>
      <c r="BM21" s="708"/>
      <c r="BN21" s="708"/>
      <c r="BO21" s="708"/>
      <c r="BP21" s="708"/>
      <c r="BQ21" s="708"/>
      <c r="BR21" s="708"/>
      <c r="BS21" s="745">
        <f t="shared" si="39"/>
        <v>0</v>
      </c>
      <c r="BT21" s="749">
        <f t="shared" si="40"/>
        <v>0</v>
      </c>
    </row>
    <row r="22" spans="1:72" s="13" customFormat="1" ht="16.5" customHeight="1" thickBot="1" x14ac:dyDescent="0.3">
      <c r="A22" s="12"/>
      <c r="B22" s="1100"/>
      <c r="C22" s="1038"/>
      <c r="D22" s="1050"/>
      <c r="E22" s="143"/>
      <c r="F22" s="320" t="s">
        <v>321</v>
      </c>
      <c r="G22" s="341"/>
      <c r="H22" s="96"/>
      <c r="I22" s="96"/>
      <c r="J22" s="96"/>
      <c r="K22" s="342"/>
      <c r="L22" s="341"/>
      <c r="M22" s="96"/>
      <c r="N22" s="96"/>
      <c r="O22" s="96"/>
      <c r="P22" s="342"/>
      <c r="Q22" s="341"/>
      <c r="R22" s="96"/>
      <c r="S22" s="96"/>
      <c r="T22" s="96"/>
      <c r="U22" s="96"/>
      <c r="V22" s="318"/>
      <c r="W22" s="407"/>
      <c r="X22" s="96"/>
      <c r="Y22" s="96"/>
      <c r="Z22" s="96"/>
      <c r="AA22" s="96"/>
      <c r="AB22" s="341">
        <f t="shared" si="5"/>
        <v>0</v>
      </c>
      <c r="AC22" s="96"/>
      <c r="AD22" s="96"/>
      <c r="AE22" s="96"/>
      <c r="AF22" s="96"/>
      <c r="AG22" s="341"/>
      <c r="AH22" s="96"/>
      <c r="AI22" s="96"/>
      <c r="AJ22" s="96"/>
      <c r="AK22" s="96"/>
      <c r="AL22" s="318">
        <f t="shared" si="26"/>
        <v>0</v>
      </c>
      <c r="AM22" s="424">
        <f t="shared" si="27"/>
        <v>0</v>
      </c>
      <c r="AN22" s="746">
        <f t="shared" si="28"/>
        <v>0</v>
      </c>
      <c r="AO22" s="708"/>
      <c r="AP22" s="708"/>
      <c r="AQ22" s="708"/>
      <c r="AR22" s="708"/>
      <c r="AS22" s="708"/>
      <c r="AT22" s="708"/>
      <c r="AU22" s="708"/>
      <c r="AV22" s="708"/>
      <c r="AW22" s="708"/>
      <c r="AX22" s="708"/>
      <c r="AY22" s="708"/>
      <c r="AZ22" s="708"/>
      <c r="BA22" s="708"/>
      <c r="BB22" s="708"/>
      <c r="BC22" s="746">
        <f t="shared" si="61"/>
        <v>0</v>
      </c>
      <c r="BD22" s="708"/>
      <c r="BE22" s="708"/>
      <c r="BF22" s="708"/>
      <c r="BG22" s="708"/>
      <c r="BH22" s="708"/>
      <c r="BI22" s="708"/>
      <c r="BJ22" s="708"/>
      <c r="BK22" s="708"/>
      <c r="BL22" s="708"/>
      <c r="BM22" s="708"/>
      <c r="BN22" s="708"/>
      <c r="BO22" s="708"/>
      <c r="BP22" s="708"/>
      <c r="BQ22" s="708"/>
      <c r="BR22" s="708"/>
      <c r="BS22" s="745">
        <f t="shared" si="39"/>
        <v>0</v>
      </c>
      <c r="BT22" s="749">
        <f t="shared" si="40"/>
        <v>0</v>
      </c>
    </row>
    <row r="23" spans="1:72" s="13" customFormat="1" ht="15.75" customHeight="1" x14ac:dyDescent="0.25">
      <c r="A23" s="12"/>
      <c r="B23" s="1098"/>
      <c r="C23" s="1038"/>
      <c r="D23" s="1151" t="s">
        <v>1439</v>
      </c>
      <c r="E23" s="144"/>
      <c r="F23" s="321" t="s">
        <v>328</v>
      </c>
      <c r="G23" s="341"/>
      <c r="H23" s="97"/>
      <c r="I23" s="97"/>
      <c r="J23" s="97"/>
      <c r="K23" s="115"/>
      <c r="L23" s="341"/>
      <c r="M23" s="97"/>
      <c r="N23" s="97"/>
      <c r="O23" s="97"/>
      <c r="P23" s="115"/>
      <c r="Q23" s="341"/>
      <c r="R23" s="97"/>
      <c r="S23" s="97"/>
      <c r="T23" s="97"/>
      <c r="U23" s="97"/>
      <c r="V23" s="318"/>
      <c r="W23" s="407"/>
      <c r="X23" s="97"/>
      <c r="Y23" s="97"/>
      <c r="Z23" s="97"/>
      <c r="AA23" s="97"/>
      <c r="AB23" s="341">
        <f t="shared" si="5"/>
        <v>0</v>
      </c>
      <c r="AC23" s="97"/>
      <c r="AD23" s="97"/>
      <c r="AE23" s="97"/>
      <c r="AF23" s="97"/>
      <c r="AG23" s="341"/>
      <c r="AH23" s="97"/>
      <c r="AI23" s="97"/>
      <c r="AJ23" s="97"/>
      <c r="AK23" s="97"/>
      <c r="AL23" s="318">
        <f t="shared" si="26"/>
        <v>0</v>
      </c>
      <c r="AM23" s="424">
        <f t="shared" si="27"/>
        <v>0</v>
      </c>
      <c r="AN23" s="341">
        <f t="shared" si="28"/>
        <v>0</v>
      </c>
      <c r="AO23" s="519">
        <v>0</v>
      </c>
      <c r="AP23" s="519">
        <v>0</v>
      </c>
      <c r="AQ23" s="519">
        <v>0</v>
      </c>
      <c r="AR23" s="519">
        <v>0</v>
      </c>
      <c r="AS23" s="511">
        <f t="shared" ref="AS23:AS46" si="85">AW23+AT23+AU23+AV23</f>
        <v>0</v>
      </c>
      <c r="AT23" s="519">
        <v>0</v>
      </c>
      <c r="AU23" s="519">
        <v>0</v>
      </c>
      <c r="AV23" s="519">
        <v>0</v>
      </c>
      <c r="AW23" s="519">
        <v>0</v>
      </c>
      <c r="AX23" s="511">
        <f t="shared" ref="AX23:AX46" si="86">BB23+AY23+AZ23+BA23</f>
        <v>0</v>
      </c>
      <c r="AY23" s="519">
        <v>0</v>
      </c>
      <c r="AZ23" s="519">
        <v>0</v>
      </c>
      <c r="BA23" s="519">
        <v>0</v>
      </c>
      <c r="BB23" s="519">
        <v>0</v>
      </c>
      <c r="BC23" s="744">
        <f t="shared" si="61"/>
        <v>0</v>
      </c>
      <c r="BD23" s="687">
        <f t="shared" ref="BD23:BD46" si="87">BE23+BF23+BG23+BH23</f>
        <v>0</v>
      </c>
      <c r="BE23" s="519">
        <v>0</v>
      </c>
      <c r="BF23" s="519">
        <v>0</v>
      </c>
      <c r="BG23" s="519">
        <v>0</v>
      </c>
      <c r="BH23" s="519">
        <v>0</v>
      </c>
      <c r="BI23" s="687">
        <f t="shared" ref="BI23:BI46" si="88">BJ23+BK23+BL23+BM23</f>
        <v>0</v>
      </c>
      <c r="BJ23" s="519">
        <v>0</v>
      </c>
      <c r="BK23" s="519">
        <v>0</v>
      </c>
      <c r="BL23" s="519">
        <v>0</v>
      </c>
      <c r="BM23" s="519">
        <v>0</v>
      </c>
      <c r="BN23" s="687">
        <f t="shared" ref="BN23:BN46" si="89">BO23+BP23+BQ23+BR23</f>
        <v>0</v>
      </c>
      <c r="BO23" s="519">
        <v>0</v>
      </c>
      <c r="BP23" s="519">
        <v>0</v>
      </c>
      <c r="BQ23" s="519">
        <v>0</v>
      </c>
      <c r="BR23" s="519">
        <v>0</v>
      </c>
      <c r="BS23" s="745">
        <f t="shared" si="39"/>
        <v>0</v>
      </c>
      <c r="BT23" s="749">
        <f t="shared" si="40"/>
        <v>0</v>
      </c>
    </row>
    <row r="24" spans="1:72" s="13" customFormat="1" ht="15.75" customHeight="1" thickBot="1" x14ac:dyDescent="0.3">
      <c r="A24" s="12"/>
      <c r="B24" s="1099"/>
      <c r="C24" s="1038"/>
      <c r="D24" s="1088"/>
      <c r="E24" s="142"/>
      <c r="F24" s="319" t="s">
        <v>329</v>
      </c>
      <c r="G24" s="341"/>
      <c r="H24" s="98"/>
      <c r="I24" s="98"/>
      <c r="J24" s="98"/>
      <c r="K24" s="116"/>
      <c r="L24" s="341"/>
      <c r="M24" s="98"/>
      <c r="N24" s="98"/>
      <c r="O24" s="98"/>
      <c r="P24" s="116"/>
      <c r="Q24" s="341"/>
      <c r="R24" s="98"/>
      <c r="S24" s="98"/>
      <c r="T24" s="98"/>
      <c r="U24" s="98"/>
      <c r="V24" s="318"/>
      <c r="W24" s="407"/>
      <c r="X24" s="98"/>
      <c r="Y24" s="98"/>
      <c r="Z24" s="98"/>
      <c r="AA24" s="98"/>
      <c r="AB24" s="341">
        <f t="shared" si="5"/>
        <v>0</v>
      </c>
      <c r="AC24" s="98"/>
      <c r="AD24" s="98"/>
      <c r="AE24" s="98"/>
      <c r="AF24" s="98"/>
      <c r="AG24" s="341"/>
      <c r="AH24" s="98"/>
      <c r="AI24" s="98"/>
      <c r="AJ24" s="98"/>
      <c r="AK24" s="98"/>
      <c r="AL24" s="318">
        <f t="shared" si="26"/>
        <v>0</v>
      </c>
      <c r="AM24" s="424">
        <f t="shared" si="27"/>
        <v>0</v>
      </c>
      <c r="AN24" s="341">
        <f t="shared" si="28"/>
        <v>0</v>
      </c>
      <c r="AO24" s="103">
        <v>0</v>
      </c>
      <c r="AP24" s="103">
        <v>0</v>
      </c>
      <c r="AQ24" s="103">
        <v>0</v>
      </c>
      <c r="AR24" s="103">
        <v>0</v>
      </c>
      <c r="AS24" s="511">
        <f t="shared" si="85"/>
        <v>0</v>
      </c>
      <c r="AT24" s="103">
        <v>0</v>
      </c>
      <c r="AU24" s="103">
        <v>0</v>
      </c>
      <c r="AV24" s="103">
        <v>0</v>
      </c>
      <c r="AW24" s="103">
        <v>0</v>
      </c>
      <c r="AX24" s="511">
        <f t="shared" si="86"/>
        <v>0</v>
      </c>
      <c r="AY24" s="103">
        <v>0</v>
      </c>
      <c r="AZ24" s="103">
        <v>0</v>
      </c>
      <c r="BA24" s="103">
        <v>0</v>
      </c>
      <c r="BB24" s="103">
        <v>0</v>
      </c>
      <c r="BC24" s="744">
        <f t="shared" si="61"/>
        <v>0</v>
      </c>
      <c r="BD24" s="687">
        <f t="shared" si="87"/>
        <v>0</v>
      </c>
      <c r="BE24" s="103">
        <v>0</v>
      </c>
      <c r="BF24" s="103">
        <v>0</v>
      </c>
      <c r="BG24" s="103">
        <v>0</v>
      </c>
      <c r="BH24" s="103">
        <v>0</v>
      </c>
      <c r="BI24" s="687">
        <f t="shared" si="88"/>
        <v>0</v>
      </c>
      <c r="BJ24" s="103">
        <v>0</v>
      </c>
      <c r="BK24" s="103">
        <v>0</v>
      </c>
      <c r="BL24" s="103">
        <v>0</v>
      </c>
      <c r="BM24" s="103">
        <v>0</v>
      </c>
      <c r="BN24" s="687">
        <f t="shared" si="89"/>
        <v>0</v>
      </c>
      <c r="BO24" s="103">
        <v>0</v>
      </c>
      <c r="BP24" s="103">
        <v>0</v>
      </c>
      <c r="BQ24" s="103">
        <v>0</v>
      </c>
      <c r="BR24" s="103">
        <v>0</v>
      </c>
      <c r="BS24" s="745">
        <f t="shared" si="39"/>
        <v>0</v>
      </c>
      <c r="BT24" s="749">
        <f t="shared" si="40"/>
        <v>0</v>
      </c>
    </row>
    <row r="25" spans="1:72" s="13" customFormat="1" ht="16.5" customHeight="1" thickBot="1" x14ac:dyDescent="0.3">
      <c r="A25" s="12"/>
      <c r="B25" s="1100"/>
      <c r="C25" s="1038"/>
      <c r="D25" s="1089"/>
      <c r="E25" s="143"/>
      <c r="F25" s="320" t="s">
        <v>321</v>
      </c>
      <c r="G25" s="341"/>
      <c r="H25" s="96"/>
      <c r="I25" s="96"/>
      <c r="J25" s="96"/>
      <c r="K25" s="342"/>
      <c r="L25" s="341"/>
      <c r="M25" s="96"/>
      <c r="N25" s="96"/>
      <c r="O25" s="96"/>
      <c r="P25" s="342"/>
      <c r="Q25" s="341"/>
      <c r="R25" s="96"/>
      <c r="S25" s="96"/>
      <c r="T25" s="96"/>
      <c r="U25" s="96"/>
      <c r="V25" s="318"/>
      <c r="W25" s="407"/>
      <c r="X25" s="96"/>
      <c r="Y25" s="96"/>
      <c r="Z25" s="96"/>
      <c r="AA25" s="96"/>
      <c r="AB25" s="341">
        <f t="shared" si="5"/>
        <v>0</v>
      </c>
      <c r="AC25" s="96"/>
      <c r="AD25" s="96"/>
      <c r="AE25" s="96"/>
      <c r="AF25" s="96"/>
      <c r="AG25" s="341"/>
      <c r="AH25" s="96"/>
      <c r="AI25" s="96"/>
      <c r="AJ25" s="96"/>
      <c r="AK25" s="96"/>
      <c r="AL25" s="318">
        <f t="shared" si="26"/>
        <v>0</v>
      </c>
      <c r="AM25" s="424">
        <f t="shared" si="27"/>
        <v>0</v>
      </c>
      <c r="AN25" s="341">
        <f t="shared" si="28"/>
        <v>0</v>
      </c>
      <c r="AO25" s="104">
        <v>0</v>
      </c>
      <c r="AP25" s="104">
        <v>0</v>
      </c>
      <c r="AQ25" s="104">
        <v>0</v>
      </c>
      <c r="AR25" s="104">
        <v>0</v>
      </c>
      <c r="AS25" s="511">
        <f t="shared" si="85"/>
        <v>0</v>
      </c>
      <c r="AT25" s="104">
        <v>0</v>
      </c>
      <c r="AU25" s="104">
        <v>0</v>
      </c>
      <c r="AV25" s="104">
        <v>0</v>
      </c>
      <c r="AW25" s="104">
        <v>0</v>
      </c>
      <c r="AX25" s="511">
        <f t="shared" si="86"/>
        <v>0</v>
      </c>
      <c r="AY25" s="104">
        <v>0</v>
      </c>
      <c r="AZ25" s="104">
        <v>0</v>
      </c>
      <c r="BA25" s="104">
        <v>0</v>
      </c>
      <c r="BB25" s="104">
        <v>0</v>
      </c>
      <c r="BC25" s="744">
        <f t="shared" si="61"/>
        <v>0</v>
      </c>
      <c r="BD25" s="687">
        <f t="shared" si="87"/>
        <v>0</v>
      </c>
      <c r="BE25" s="104">
        <v>0</v>
      </c>
      <c r="BF25" s="104">
        <v>0</v>
      </c>
      <c r="BG25" s="104">
        <v>0</v>
      </c>
      <c r="BH25" s="104">
        <v>0</v>
      </c>
      <c r="BI25" s="687">
        <f t="shared" si="88"/>
        <v>0</v>
      </c>
      <c r="BJ25" s="104">
        <v>0</v>
      </c>
      <c r="BK25" s="104">
        <v>0</v>
      </c>
      <c r="BL25" s="104">
        <v>0</v>
      </c>
      <c r="BM25" s="104">
        <v>0</v>
      </c>
      <c r="BN25" s="687">
        <f t="shared" si="89"/>
        <v>0</v>
      </c>
      <c r="BO25" s="104">
        <v>0</v>
      </c>
      <c r="BP25" s="104">
        <v>0</v>
      </c>
      <c r="BQ25" s="104">
        <v>0</v>
      </c>
      <c r="BR25" s="104">
        <v>0</v>
      </c>
      <c r="BS25" s="745">
        <f t="shared" si="39"/>
        <v>0</v>
      </c>
      <c r="BT25" s="749">
        <f t="shared" si="40"/>
        <v>0</v>
      </c>
    </row>
    <row r="26" spans="1:72" s="13" customFormat="1" ht="15.75" customHeight="1" x14ac:dyDescent="0.25">
      <c r="A26" s="12"/>
      <c r="B26" s="1098"/>
      <c r="C26" s="1038"/>
      <c r="D26" s="1048" t="s">
        <v>1554</v>
      </c>
      <c r="E26" s="144"/>
      <c r="F26" s="321" t="s">
        <v>328</v>
      </c>
      <c r="G26" s="341">
        <f t="shared" ref="G26:G31" si="90">SUM(H26:K26)</f>
        <v>2</v>
      </c>
      <c r="H26" s="96">
        <v>0</v>
      </c>
      <c r="I26" s="96">
        <v>0</v>
      </c>
      <c r="J26" s="96">
        <v>0</v>
      </c>
      <c r="K26" s="342">
        <v>2</v>
      </c>
      <c r="L26" s="341">
        <f t="shared" ref="L26:L31" si="91">M26+N26+O26+P26</f>
        <v>1</v>
      </c>
      <c r="M26" s="96">
        <v>0</v>
      </c>
      <c r="N26" s="96">
        <v>0</v>
      </c>
      <c r="O26" s="96">
        <v>0</v>
      </c>
      <c r="P26" s="342">
        <v>1</v>
      </c>
      <c r="Q26" s="341">
        <f t="shared" ref="Q26:Q31" si="92">SUM(R26:U26)</f>
        <v>2</v>
      </c>
      <c r="R26" s="96">
        <v>0</v>
      </c>
      <c r="S26" s="96">
        <v>0</v>
      </c>
      <c r="T26" s="96">
        <v>0</v>
      </c>
      <c r="U26" s="96">
        <v>2</v>
      </c>
      <c r="V26" s="318">
        <f t="shared" ref="V26:V31" si="93">H26+I26+J26+K26+M26+N26+O26+P26+R26+S26+T26+U26</f>
        <v>5</v>
      </c>
      <c r="W26" s="407">
        <f t="shared" ref="W26:W31" si="94">SUM(X26:AA26)</f>
        <v>1</v>
      </c>
      <c r="X26" s="96">
        <v>0</v>
      </c>
      <c r="Y26" s="96">
        <v>1</v>
      </c>
      <c r="Z26" s="96">
        <v>0</v>
      </c>
      <c r="AA26" s="96">
        <v>0</v>
      </c>
      <c r="AB26" s="341">
        <f t="shared" si="5"/>
        <v>2</v>
      </c>
      <c r="AC26" s="96">
        <v>0</v>
      </c>
      <c r="AD26" s="96">
        <v>0</v>
      </c>
      <c r="AE26" s="96">
        <v>0</v>
      </c>
      <c r="AF26" s="96">
        <v>2</v>
      </c>
      <c r="AG26" s="341">
        <f t="shared" ref="AG26:AG31" si="95">SUM(AH26:AK26)</f>
        <v>1</v>
      </c>
      <c r="AH26" s="96">
        <v>0</v>
      </c>
      <c r="AI26" s="96">
        <v>0</v>
      </c>
      <c r="AJ26" s="96">
        <v>0</v>
      </c>
      <c r="AK26" s="96">
        <v>1</v>
      </c>
      <c r="AL26" s="318">
        <f t="shared" si="26"/>
        <v>4</v>
      </c>
      <c r="AM26" s="424">
        <f t="shared" si="27"/>
        <v>9</v>
      </c>
      <c r="AN26" s="341">
        <f t="shared" si="28"/>
        <v>1</v>
      </c>
      <c r="AO26" s="519">
        <v>0</v>
      </c>
      <c r="AP26" s="519">
        <v>1</v>
      </c>
      <c r="AQ26" s="519">
        <v>0</v>
      </c>
      <c r="AR26" s="519">
        <v>0</v>
      </c>
      <c r="AS26" s="511">
        <f t="shared" si="85"/>
        <v>1</v>
      </c>
      <c r="AT26" s="519">
        <v>0</v>
      </c>
      <c r="AU26" s="519">
        <v>0</v>
      </c>
      <c r="AV26" s="519">
        <v>0</v>
      </c>
      <c r="AW26" s="519">
        <v>1</v>
      </c>
      <c r="AX26" s="511">
        <f t="shared" si="86"/>
        <v>2</v>
      </c>
      <c r="AY26" s="519">
        <v>0</v>
      </c>
      <c r="AZ26" s="519">
        <v>0</v>
      </c>
      <c r="BA26" s="519">
        <v>0</v>
      </c>
      <c r="BB26" s="519">
        <v>2</v>
      </c>
      <c r="BC26" s="744">
        <f t="shared" si="61"/>
        <v>4</v>
      </c>
      <c r="BD26" s="687">
        <f t="shared" si="87"/>
        <v>3</v>
      </c>
      <c r="BE26" s="519">
        <v>0</v>
      </c>
      <c r="BF26" s="519">
        <v>0</v>
      </c>
      <c r="BG26" s="519">
        <v>0</v>
      </c>
      <c r="BH26" s="519">
        <v>3</v>
      </c>
      <c r="BI26" s="687">
        <f t="shared" si="88"/>
        <v>3</v>
      </c>
      <c r="BJ26" s="519">
        <v>0</v>
      </c>
      <c r="BK26" s="519">
        <v>0</v>
      </c>
      <c r="BL26" s="519">
        <v>0</v>
      </c>
      <c r="BM26" s="519">
        <v>3</v>
      </c>
      <c r="BN26" s="687">
        <f t="shared" si="89"/>
        <v>2</v>
      </c>
      <c r="BO26" s="519">
        <v>0</v>
      </c>
      <c r="BP26" s="519">
        <v>1</v>
      </c>
      <c r="BQ26" s="519">
        <v>0</v>
      </c>
      <c r="BR26" s="519">
        <v>1</v>
      </c>
      <c r="BS26" s="745">
        <f t="shared" si="39"/>
        <v>8</v>
      </c>
      <c r="BT26" s="749">
        <f t="shared" si="40"/>
        <v>21</v>
      </c>
    </row>
    <row r="27" spans="1:72" s="13" customFormat="1" ht="15.75" customHeight="1" x14ac:dyDescent="0.25">
      <c r="A27" s="12"/>
      <c r="B27" s="1099"/>
      <c r="C27" s="1038"/>
      <c r="D27" s="1049"/>
      <c r="E27" s="142"/>
      <c r="F27" s="319" t="s">
        <v>329</v>
      </c>
      <c r="G27" s="341">
        <f t="shared" si="90"/>
        <v>0</v>
      </c>
      <c r="H27" s="97">
        <v>0</v>
      </c>
      <c r="I27" s="97">
        <v>0</v>
      </c>
      <c r="J27" s="97">
        <v>0</v>
      </c>
      <c r="K27" s="115">
        <v>0</v>
      </c>
      <c r="L27" s="341">
        <f t="shared" si="91"/>
        <v>0</v>
      </c>
      <c r="M27" s="97">
        <v>0</v>
      </c>
      <c r="N27" s="97">
        <v>0</v>
      </c>
      <c r="O27" s="97">
        <v>0</v>
      </c>
      <c r="P27" s="115">
        <v>0</v>
      </c>
      <c r="Q27" s="341">
        <f t="shared" si="92"/>
        <v>0</v>
      </c>
      <c r="R27" s="97">
        <v>0</v>
      </c>
      <c r="S27" s="97">
        <v>0</v>
      </c>
      <c r="T27" s="97">
        <v>0</v>
      </c>
      <c r="U27" s="97">
        <v>0</v>
      </c>
      <c r="V27" s="318">
        <f t="shared" si="93"/>
        <v>0</v>
      </c>
      <c r="W27" s="407">
        <f t="shared" si="94"/>
        <v>0</v>
      </c>
      <c r="X27" s="97">
        <v>0</v>
      </c>
      <c r="Y27" s="97">
        <v>0</v>
      </c>
      <c r="Z27" s="97">
        <v>0</v>
      </c>
      <c r="AA27" s="97">
        <v>0</v>
      </c>
      <c r="AB27" s="341">
        <f t="shared" si="5"/>
        <v>0</v>
      </c>
      <c r="AC27" s="97">
        <v>0</v>
      </c>
      <c r="AD27" s="97">
        <v>0</v>
      </c>
      <c r="AE27" s="97">
        <v>0</v>
      </c>
      <c r="AF27" s="97">
        <v>0</v>
      </c>
      <c r="AG27" s="341">
        <f t="shared" si="95"/>
        <v>0</v>
      </c>
      <c r="AH27" s="97">
        <v>0</v>
      </c>
      <c r="AI27" s="97">
        <v>0</v>
      </c>
      <c r="AJ27" s="97">
        <v>0</v>
      </c>
      <c r="AK27" s="97">
        <v>0</v>
      </c>
      <c r="AL27" s="318">
        <f t="shared" si="26"/>
        <v>0</v>
      </c>
      <c r="AM27" s="424">
        <f t="shared" si="27"/>
        <v>0</v>
      </c>
      <c r="AN27" s="341">
        <f t="shared" si="28"/>
        <v>0</v>
      </c>
      <c r="AO27" s="103">
        <v>0</v>
      </c>
      <c r="AP27" s="103">
        <v>0</v>
      </c>
      <c r="AQ27" s="103">
        <v>0</v>
      </c>
      <c r="AR27" s="103">
        <v>0</v>
      </c>
      <c r="AS27" s="511">
        <f t="shared" si="85"/>
        <v>0</v>
      </c>
      <c r="AT27" s="103">
        <v>0</v>
      </c>
      <c r="AU27" s="103">
        <v>0</v>
      </c>
      <c r="AV27" s="103">
        <v>0</v>
      </c>
      <c r="AW27" s="103">
        <v>0</v>
      </c>
      <c r="AX27" s="511">
        <f t="shared" si="86"/>
        <v>0</v>
      </c>
      <c r="AY27" s="103">
        <v>0</v>
      </c>
      <c r="AZ27" s="103">
        <v>0</v>
      </c>
      <c r="BA27" s="103">
        <v>0</v>
      </c>
      <c r="BB27" s="103">
        <v>0</v>
      </c>
      <c r="BC27" s="744">
        <f t="shared" si="61"/>
        <v>0</v>
      </c>
      <c r="BD27" s="687">
        <f t="shared" si="87"/>
        <v>0</v>
      </c>
      <c r="BE27" s="103">
        <v>0</v>
      </c>
      <c r="BF27" s="103">
        <v>0</v>
      </c>
      <c r="BG27" s="103">
        <v>0</v>
      </c>
      <c r="BH27" s="103">
        <v>0</v>
      </c>
      <c r="BI27" s="687">
        <f t="shared" si="88"/>
        <v>0</v>
      </c>
      <c r="BJ27" s="103">
        <v>0</v>
      </c>
      <c r="BK27" s="103">
        <v>0</v>
      </c>
      <c r="BL27" s="103">
        <v>0</v>
      </c>
      <c r="BM27" s="103">
        <v>0</v>
      </c>
      <c r="BN27" s="687">
        <f t="shared" si="89"/>
        <v>0</v>
      </c>
      <c r="BO27" s="103">
        <v>0</v>
      </c>
      <c r="BP27" s="103">
        <v>0</v>
      </c>
      <c r="BQ27" s="103">
        <v>0</v>
      </c>
      <c r="BR27" s="103">
        <v>0</v>
      </c>
      <c r="BS27" s="745">
        <f t="shared" si="39"/>
        <v>0</v>
      </c>
      <c r="BT27" s="749">
        <f t="shared" si="40"/>
        <v>0</v>
      </c>
    </row>
    <row r="28" spans="1:72" s="13" customFormat="1" ht="16.5" customHeight="1" thickBot="1" x14ac:dyDescent="0.3">
      <c r="A28" s="12"/>
      <c r="B28" s="1100"/>
      <c r="C28" s="1038"/>
      <c r="D28" s="1050"/>
      <c r="E28" s="143"/>
      <c r="F28" s="320" t="s">
        <v>321</v>
      </c>
      <c r="G28" s="341">
        <f t="shared" si="90"/>
        <v>1</v>
      </c>
      <c r="H28" s="98">
        <v>0</v>
      </c>
      <c r="I28" s="98">
        <v>0</v>
      </c>
      <c r="J28" s="98">
        <v>0</v>
      </c>
      <c r="K28" s="116">
        <v>1</v>
      </c>
      <c r="L28" s="341">
        <f t="shared" si="91"/>
        <v>4</v>
      </c>
      <c r="M28" s="98">
        <v>0</v>
      </c>
      <c r="N28" s="98">
        <v>0</v>
      </c>
      <c r="O28" s="98">
        <v>0</v>
      </c>
      <c r="P28" s="116">
        <v>4</v>
      </c>
      <c r="Q28" s="341">
        <f t="shared" si="92"/>
        <v>2</v>
      </c>
      <c r="R28" s="98">
        <v>0</v>
      </c>
      <c r="S28" s="98">
        <v>0</v>
      </c>
      <c r="T28" s="98">
        <v>0</v>
      </c>
      <c r="U28" s="98">
        <v>2</v>
      </c>
      <c r="V28" s="318">
        <f t="shared" si="93"/>
        <v>7</v>
      </c>
      <c r="W28" s="407">
        <f t="shared" si="94"/>
        <v>1</v>
      </c>
      <c r="X28" s="98">
        <v>0</v>
      </c>
      <c r="Y28" s="98">
        <v>0</v>
      </c>
      <c r="Z28" s="98">
        <v>0</v>
      </c>
      <c r="AA28" s="98">
        <v>1</v>
      </c>
      <c r="AB28" s="341">
        <f t="shared" si="5"/>
        <v>1</v>
      </c>
      <c r="AC28" s="98">
        <v>0</v>
      </c>
      <c r="AD28" s="98">
        <v>0</v>
      </c>
      <c r="AE28" s="98">
        <v>0</v>
      </c>
      <c r="AF28" s="98">
        <v>1</v>
      </c>
      <c r="AG28" s="341">
        <f t="shared" si="95"/>
        <v>2</v>
      </c>
      <c r="AH28" s="98">
        <v>0</v>
      </c>
      <c r="AI28" s="98">
        <v>0</v>
      </c>
      <c r="AJ28" s="98">
        <v>0</v>
      </c>
      <c r="AK28" s="98">
        <v>2</v>
      </c>
      <c r="AL28" s="318">
        <f t="shared" si="26"/>
        <v>4</v>
      </c>
      <c r="AM28" s="424">
        <f t="shared" si="27"/>
        <v>11</v>
      </c>
      <c r="AN28" s="341">
        <f t="shared" si="28"/>
        <v>1</v>
      </c>
      <c r="AO28" s="104">
        <v>0</v>
      </c>
      <c r="AP28" s="104">
        <v>1</v>
      </c>
      <c r="AQ28" s="104">
        <v>0</v>
      </c>
      <c r="AR28" s="104">
        <v>0</v>
      </c>
      <c r="AS28" s="511">
        <f t="shared" si="85"/>
        <v>1</v>
      </c>
      <c r="AT28" s="104">
        <v>0</v>
      </c>
      <c r="AU28" s="104">
        <v>0</v>
      </c>
      <c r="AV28" s="104">
        <v>0</v>
      </c>
      <c r="AW28" s="104">
        <v>1</v>
      </c>
      <c r="AX28" s="511">
        <f t="shared" si="86"/>
        <v>1</v>
      </c>
      <c r="AY28" s="104">
        <v>0</v>
      </c>
      <c r="AZ28" s="104">
        <v>0</v>
      </c>
      <c r="BA28" s="104">
        <v>0</v>
      </c>
      <c r="BB28" s="104">
        <v>1</v>
      </c>
      <c r="BC28" s="744">
        <f t="shared" si="61"/>
        <v>3</v>
      </c>
      <c r="BD28" s="687">
        <f t="shared" si="87"/>
        <v>2</v>
      </c>
      <c r="BE28" s="104">
        <v>0</v>
      </c>
      <c r="BF28" s="104">
        <v>0</v>
      </c>
      <c r="BG28" s="104">
        <v>0</v>
      </c>
      <c r="BH28" s="104">
        <v>2</v>
      </c>
      <c r="BI28" s="687">
        <f t="shared" si="88"/>
        <v>4</v>
      </c>
      <c r="BJ28" s="104">
        <v>0</v>
      </c>
      <c r="BK28" s="104">
        <v>1</v>
      </c>
      <c r="BL28" s="104">
        <v>0</v>
      </c>
      <c r="BM28" s="104">
        <v>3</v>
      </c>
      <c r="BN28" s="687">
        <f t="shared" si="89"/>
        <v>3</v>
      </c>
      <c r="BO28" s="104">
        <v>0</v>
      </c>
      <c r="BP28" s="104">
        <v>1</v>
      </c>
      <c r="BQ28" s="104">
        <v>0</v>
      </c>
      <c r="BR28" s="104">
        <v>2</v>
      </c>
      <c r="BS28" s="745">
        <f t="shared" si="39"/>
        <v>9</v>
      </c>
      <c r="BT28" s="749">
        <f t="shared" si="40"/>
        <v>23</v>
      </c>
    </row>
    <row r="29" spans="1:72" s="13" customFormat="1" ht="15.75" customHeight="1" x14ac:dyDescent="0.25">
      <c r="A29" s="12"/>
      <c r="B29" s="1098"/>
      <c r="C29" s="1038"/>
      <c r="D29" s="1048" t="s">
        <v>1555</v>
      </c>
      <c r="E29" s="144"/>
      <c r="F29" s="321" t="s">
        <v>328</v>
      </c>
      <c r="G29" s="341">
        <f t="shared" si="90"/>
        <v>0</v>
      </c>
      <c r="H29" s="96">
        <v>0</v>
      </c>
      <c r="I29" s="96">
        <v>0</v>
      </c>
      <c r="J29" s="96">
        <v>0</v>
      </c>
      <c r="K29" s="342">
        <v>0</v>
      </c>
      <c r="L29" s="341">
        <f t="shared" si="91"/>
        <v>0</v>
      </c>
      <c r="M29" s="96">
        <v>0</v>
      </c>
      <c r="N29" s="96">
        <v>0</v>
      </c>
      <c r="O29" s="96">
        <v>0</v>
      </c>
      <c r="P29" s="342">
        <v>0</v>
      </c>
      <c r="Q29" s="341">
        <f t="shared" si="92"/>
        <v>0</v>
      </c>
      <c r="R29" s="96">
        <v>0</v>
      </c>
      <c r="S29" s="96">
        <v>0</v>
      </c>
      <c r="T29" s="96">
        <v>0</v>
      </c>
      <c r="U29" s="96">
        <v>0</v>
      </c>
      <c r="V29" s="318">
        <f t="shared" si="93"/>
        <v>0</v>
      </c>
      <c r="W29" s="407">
        <f t="shared" si="94"/>
        <v>0</v>
      </c>
      <c r="X29" s="96">
        <v>0</v>
      </c>
      <c r="Y29" s="96">
        <v>0</v>
      </c>
      <c r="Z29" s="96">
        <v>0</v>
      </c>
      <c r="AA29" s="96">
        <v>0</v>
      </c>
      <c r="AB29" s="341">
        <f t="shared" si="5"/>
        <v>0</v>
      </c>
      <c r="AC29" s="96">
        <v>0</v>
      </c>
      <c r="AD29" s="96">
        <v>0</v>
      </c>
      <c r="AE29" s="96">
        <v>0</v>
      </c>
      <c r="AF29" s="96">
        <v>0</v>
      </c>
      <c r="AG29" s="341">
        <f t="shared" si="95"/>
        <v>0</v>
      </c>
      <c r="AH29" s="96">
        <v>0</v>
      </c>
      <c r="AI29" s="96">
        <v>0</v>
      </c>
      <c r="AJ29" s="96">
        <v>0</v>
      </c>
      <c r="AK29" s="96">
        <v>0</v>
      </c>
      <c r="AL29" s="318">
        <f t="shared" si="26"/>
        <v>0</v>
      </c>
      <c r="AM29" s="424">
        <f t="shared" si="27"/>
        <v>0</v>
      </c>
      <c r="AN29" s="341">
        <f t="shared" si="28"/>
        <v>0</v>
      </c>
      <c r="AO29" s="519">
        <v>0</v>
      </c>
      <c r="AP29" s="519">
        <v>0</v>
      </c>
      <c r="AQ29" s="519">
        <v>0</v>
      </c>
      <c r="AR29" s="519">
        <v>0</v>
      </c>
      <c r="AS29" s="511">
        <f t="shared" si="85"/>
        <v>0</v>
      </c>
      <c r="AT29" s="519">
        <v>0</v>
      </c>
      <c r="AU29" s="519">
        <v>0</v>
      </c>
      <c r="AV29" s="519">
        <v>0</v>
      </c>
      <c r="AW29" s="519">
        <v>0</v>
      </c>
      <c r="AX29" s="511">
        <f t="shared" si="86"/>
        <v>0</v>
      </c>
      <c r="AY29" s="519">
        <v>0</v>
      </c>
      <c r="AZ29" s="519">
        <v>0</v>
      </c>
      <c r="BA29" s="519">
        <v>0</v>
      </c>
      <c r="BB29" s="519">
        <v>0</v>
      </c>
      <c r="BC29" s="744">
        <f t="shared" si="61"/>
        <v>0</v>
      </c>
      <c r="BD29" s="687">
        <f t="shared" si="87"/>
        <v>0</v>
      </c>
      <c r="BE29" s="519">
        <v>0</v>
      </c>
      <c r="BF29" s="519">
        <v>0</v>
      </c>
      <c r="BG29" s="519">
        <v>0</v>
      </c>
      <c r="BH29" s="519">
        <v>0</v>
      </c>
      <c r="BI29" s="687">
        <f t="shared" si="88"/>
        <v>0</v>
      </c>
      <c r="BJ29" s="519">
        <v>0</v>
      </c>
      <c r="BK29" s="519">
        <v>0</v>
      </c>
      <c r="BL29" s="519">
        <v>0</v>
      </c>
      <c r="BM29" s="519">
        <v>0</v>
      </c>
      <c r="BN29" s="687">
        <f t="shared" si="89"/>
        <v>0</v>
      </c>
      <c r="BO29" s="519">
        <v>0</v>
      </c>
      <c r="BP29" s="519">
        <v>0</v>
      </c>
      <c r="BQ29" s="519">
        <v>0</v>
      </c>
      <c r="BR29" s="519">
        <v>0</v>
      </c>
      <c r="BS29" s="745">
        <f t="shared" si="39"/>
        <v>0</v>
      </c>
      <c r="BT29" s="749">
        <f t="shared" si="40"/>
        <v>0</v>
      </c>
    </row>
    <row r="30" spans="1:72" s="13" customFormat="1" ht="15.75" customHeight="1" x14ac:dyDescent="0.25">
      <c r="A30" s="12"/>
      <c r="B30" s="1099"/>
      <c r="C30" s="1038"/>
      <c r="D30" s="1049"/>
      <c r="E30" s="142"/>
      <c r="F30" s="319" t="s">
        <v>329</v>
      </c>
      <c r="G30" s="341">
        <f t="shared" si="90"/>
        <v>0</v>
      </c>
      <c r="H30" s="97">
        <v>0</v>
      </c>
      <c r="I30" s="97">
        <v>0</v>
      </c>
      <c r="J30" s="97">
        <v>0</v>
      </c>
      <c r="K30" s="115">
        <v>0</v>
      </c>
      <c r="L30" s="341">
        <f t="shared" si="91"/>
        <v>0</v>
      </c>
      <c r="M30" s="97">
        <v>0</v>
      </c>
      <c r="N30" s="97">
        <v>0</v>
      </c>
      <c r="O30" s="97">
        <v>0</v>
      </c>
      <c r="P30" s="115">
        <v>0</v>
      </c>
      <c r="Q30" s="341">
        <f t="shared" si="92"/>
        <v>0</v>
      </c>
      <c r="R30" s="97">
        <v>0</v>
      </c>
      <c r="S30" s="97">
        <v>0</v>
      </c>
      <c r="T30" s="97">
        <v>0</v>
      </c>
      <c r="U30" s="97">
        <v>0</v>
      </c>
      <c r="V30" s="318">
        <f t="shared" si="93"/>
        <v>0</v>
      </c>
      <c r="W30" s="407">
        <f t="shared" si="94"/>
        <v>0</v>
      </c>
      <c r="X30" s="97">
        <v>0</v>
      </c>
      <c r="Y30" s="97">
        <v>0</v>
      </c>
      <c r="Z30" s="97">
        <v>0</v>
      </c>
      <c r="AA30" s="97">
        <v>0</v>
      </c>
      <c r="AB30" s="341">
        <f t="shared" si="5"/>
        <v>2</v>
      </c>
      <c r="AC30" s="97">
        <v>0</v>
      </c>
      <c r="AD30" s="97">
        <v>0</v>
      </c>
      <c r="AE30" s="97">
        <v>0</v>
      </c>
      <c r="AF30" s="97">
        <v>2</v>
      </c>
      <c r="AG30" s="341">
        <f t="shared" si="95"/>
        <v>0</v>
      </c>
      <c r="AH30" s="97">
        <v>0</v>
      </c>
      <c r="AI30" s="97">
        <v>0</v>
      </c>
      <c r="AJ30" s="97">
        <v>0</v>
      </c>
      <c r="AK30" s="97">
        <v>0</v>
      </c>
      <c r="AL30" s="318">
        <f t="shared" si="26"/>
        <v>2</v>
      </c>
      <c r="AM30" s="424">
        <f t="shared" si="27"/>
        <v>2</v>
      </c>
      <c r="AN30" s="341">
        <f t="shared" si="28"/>
        <v>0</v>
      </c>
      <c r="AO30" s="103">
        <v>0</v>
      </c>
      <c r="AP30" s="103">
        <v>0</v>
      </c>
      <c r="AQ30" s="103">
        <v>0</v>
      </c>
      <c r="AR30" s="103">
        <v>0</v>
      </c>
      <c r="AS30" s="511">
        <f t="shared" si="85"/>
        <v>1</v>
      </c>
      <c r="AT30" s="103">
        <v>0</v>
      </c>
      <c r="AU30" s="103">
        <v>0</v>
      </c>
      <c r="AV30" s="103">
        <v>0</v>
      </c>
      <c r="AW30" s="103">
        <v>1</v>
      </c>
      <c r="AX30" s="511">
        <f t="shared" si="86"/>
        <v>0</v>
      </c>
      <c r="AY30" s="103">
        <v>0</v>
      </c>
      <c r="AZ30" s="103">
        <v>0</v>
      </c>
      <c r="BA30" s="103">
        <v>0</v>
      </c>
      <c r="BB30" s="103">
        <v>0</v>
      </c>
      <c r="BC30" s="744">
        <f t="shared" si="61"/>
        <v>1</v>
      </c>
      <c r="BD30" s="687">
        <f t="shared" si="87"/>
        <v>0</v>
      </c>
      <c r="BE30" s="103">
        <v>0</v>
      </c>
      <c r="BF30" s="103">
        <v>0</v>
      </c>
      <c r="BG30" s="103">
        <v>0</v>
      </c>
      <c r="BH30" s="103">
        <v>0</v>
      </c>
      <c r="BI30" s="687">
        <f t="shared" si="88"/>
        <v>0</v>
      </c>
      <c r="BJ30" s="103">
        <v>0</v>
      </c>
      <c r="BK30" s="103">
        <v>0</v>
      </c>
      <c r="BL30" s="103">
        <v>0</v>
      </c>
      <c r="BM30" s="103">
        <v>0</v>
      </c>
      <c r="BN30" s="687">
        <f t="shared" si="89"/>
        <v>0</v>
      </c>
      <c r="BO30" s="103">
        <v>0</v>
      </c>
      <c r="BP30" s="103">
        <v>0</v>
      </c>
      <c r="BQ30" s="103">
        <v>0</v>
      </c>
      <c r="BR30" s="103">
        <v>0</v>
      </c>
      <c r="BS30" s="745">
        <f t="shared" si="39"/>
        <v>0</v>
      </c>
      <c r="BT30" s="749">
        <f t="shared" si="40"/>
        <v>3</v>
      </c>
    </row>
    <row r="31" spans="1:72" s="13" customFormat="1" ht="15.75" customHeight="1" thickBot="1" x14ac:dyDescent="0.3">
      <c r="A31" s="12"/>
      <c r="B31" s="1099"/>
      <c r="C31" s="1038"/>
      <c r="D31" s="1049"/>
      <c r="E31" s="714"/>
      <c r="F31" s="320" t="s">
        <v>321</v>
      </c>
      <c r="G31" s="341">
        <f t="shared" si="90"/>
        <v>0</v>
      </c>
      <c r="H31" s="98">
        <v>0</v>
      </c>
      <c r="I31" s="98">
        <v>0</v>
      </c>
      <c r="J31" s="98">
        <v>0</v>
      </c>
      <c r="K31" s="116">
        <v>0</v>
      </c>
      <c r="L31" s="341">
        <f t="shared" si="91"/>
        <v>1</v>
      </c>
      <c r="M31" s="98">
        <v>0</v>
      </c>
      <c r="N31" s="98">
        <v>0</v>
      </c>
      <c r="O31" s="98">
        <v>0</v>
      </c>
      <c r="P31" s="116">
        <v>1</v>
      </c>
      <c r="Q31" s="341">
        <f t="shared" si="92"/>
        <v>0</v>
      </c>
      <c r="R31" s="98">
        <v>0</v>
      </c>
      <c r="S31" s="98">
        <v>0</v>
      </c>
      <c r="T31" s="98">
        <v>0</v>
      </c>
      <c r="U31" s="98">
        <v>0</v>
      </c>
      <c r="V31" s="318">
        <f t="shared" si="93"/>
        <v>1</v>
      </c>
      <c r="W31" s="407">
        <f t="shared" si="94"/>
        <v>0</v>
      </c>
      <c r="X31" s="98">
        <v>0</v>
      </c>
      <c r="Y31" s="98">
        <v>0</v>
      </c>
      <c r="Z31" s="98">
        <v>0</v>
      </c>
      <c r="AA31" s="98">
        <v>0</v>
      </c>
      <c r="AB31" s="341">
        <f t="shared" si="5"/>
        <v>0</v>
      </c>
      <c r="AC31" s="98">
        <v>0</v>
      </c>
      <c r="AD31" s="98">
        <v>0</v>
      </c>
      <c r="AE31" s="98">
        <v>0</v>
      </c>
      <c r="AF31" s="98">
        <v>0</v>
      </c>
      <c r="AG31" s="341">
        <f t="shared" si="95"/>
        <v>0</v>
      </c>
      <c r="AH31" s="98">
        <v>0</v>
      </c>
      <c r="AI31" s="98">
        <v>0</v>
      </c>
      <c r="AJ31" s="98">
        <v>0</v>
      </c>
      <c r="AK31" s="98">
        <v>0</v>
      </c>
      <c r="AL31" s="318">
        <f t="shared" si="26"/>
        <v>0</v>
      </c>
      <c r="AM31" s="424">
        <f t="shared" si="27"/>
        <v>1</v>
      </c>
      <c r="AN31" s="341">
        <f t="shared" si="28"/>
        <v>0</v>
      </c>
      <c r="AO31" s="104">
        <v>0</v>
      </c>
      <c r="AP31" s="104">
        <v>0</v>
      </c>
      <c r="AQ31" s="104">
        <v>0</v>
      </c>
      <c r="AR31" s="104">
        <v>0</v>
      </c>
      <c r="AS31" s="511">
        <f t="shared" si="85"/>
        <v>0</v>
      </c>
      <c r="AT31" s="104">
        <v>0</v>
      </c>
      <c r="AU31" s="104">
        <v>0</v>
      </c>
      <c r="AV31" s="104">
        <v>0</v>
      </c>
      <c r="AW31" s="104">
        <v>0</v>
      </c>
      <c r="AX31" s="511">
        <f t="shared" si="86"/>
        <v>0</v>
      </c>
      <c r="AY31" s="104">
        <v>0</v>
      </c>
      <c r="AZ31" s="104">
        <v>0</v>
      </c>
      <c r="BA31" s="104">
        <v>0</v>
      </c>
      <c r="BB31" s="104">
        <v>0</v>
      </c>
      <c r="BC31" s="744">
        <f t="shared" si="61"/>
        <v>0</v>
      </c>
      <c r="BD31" s="687">
        <f t="shared" si="87"/>
        <v>0</v>
      </c>
      <c r="BE31" s="104">
        <v>0</v>
      </c>
      <c r="BF31" s="104">
        <v>0</v>
      </c>
      <c r="BG31" s="104">
        <v>0</v>
      </c>
      <c r="BH31" s="104">
        <v>0</v>
      </c>
      <c r="BI31" s="687">
        <f t="shared" si="88"/>
        <v>0</v>
      </c>
      <c r="BJ31" s="104">
        <v>0</v>
      </c>
      <c r="BK31" s="104">
        <v>0</v>
      </c>
      <c r="BL31" s="104">
        <v>0</v>
      </c>
      <c r="BM31" s="104">
        <v>0</v>
      </c>
      <c r="BN31" s="687">
        <f t="shared" si="89"/>
        <v>0</v>
      </c>
      <c r="BO31" s="104">
        <v>0</v>
      </c>
      <c r="BP31" s="104">
        <v>0</v>
      </c>
      <c r="BQ31" s="104">
        <v>0</v>
      </c>
      <c r="BR31" s="104">
        <v>0</v>
      </c>
      <c r="BS31" s="745">
        <f t="shared" si="39"/>
        <v>0</v>
      </c>
      <c r="BT31" s="749">
        <f t="shared" si="40"/>
        <v>1</v>
      </c>
    </row>
    <row r="32" spans="1:72" s="13" customFormat="1" ht="16.5" customHeight="1" thickBot="1" x14ac:dyDescent="0.3">
      <c r="A32" s="12"/>
      <c r="B32" s="1100"/>
      <c r="C32" s="1038"/>
      <c r="D32" s="1050"/>
      <c r="E32" s="143"/>
      <c r="F32" s="522" t="s">
        <v>1319</v>
      </c>
      <c r="G32" s="341"/>
      <c r="H32" s="97"/>
      <c r="I32" s="97"/>
      <c r="J32" s="97"/>
      <c r="K32" s="115"/>
      <c r="L32" s="341"/>
      <c r="M32" s="97"/>
      <c r="N32" s="97"/>
      <c r="O32" s="97"/>
      <c r="P32" s="115"/>
      <c r="Q32" s="341"/>
      <c r="R32" s="97"/>
      <c r="S32" s="97"/>
      <c r="T32" s="97"/>
      <c r="U32" s="97"/>
      <c r="V32" s="318"/>
      <c r="W32" s="407"/>
      <c r="X32" s="97"/>
      <c r="Y32" s="97"/>
      <c r="Z32" s="97"/>
      <c r="AA32" s="97"/>
      <c r="AB32" s="341">
        <f t="shared" si="5"/>
        <v>0</v>
      </c>
      <c r="AC32" s="97"/>
      <c r="AD32" s="97"/>
      <c r="AE32" s="97"/>
      <c r="AF32" s="97"/>
      <c r="AG32" s="341"/>
      <c r="AH32" s="97"/>
      <c r="AI32" s="97"/>
      <c r="AJ32" s="97"/>
      <c r="AK32" s="97"/>
      <c r="AL32" s="318">
        <f t="shared" si="26"/>
        <v>0</v>
      </c>
      <c r="AM32" s="424">
        <f t="shared" si="27"/>
        <v>0</v>
      </c>
      <c r="AN32" s="341">
        <f t="shared" si="28"/>
        <v>0</v>
      </c>
      <c r="AO32" s="523">
        <v>0</v>
      </c>
      <c r="AP32" s="523">
        <v>0</v>
      </c>
      <c r="AQ32" s="523">
        <v>0</v>
      </c>
      <c r="AR32" s="523">
        <v>0</v>
      </c>
      <c r="AS32" s="511">
        <f t="shared" si="85"/>
        <v>0</v>
      </c>
      <c r="AT32" s="523">
        <v>0</v>
      </c>
      <c r="AU32" s="523">
        <v>0</v>
      </c>
      <c r="AV32" s="523">
        <v>0</v>
      </c>
      <c r="AW32" s="523">
        <v>0</v>
      </c>
      <c r="AX32" s="511">
        <f t="shared" si="86"/>
        <v>0</v>
      </c>
      <c r="AY32" s="523">
        <v>0</v>
      </c>
      <c r="AZ32" s="523">
        <v>0</v>
      </c>
      <c r="BA32" s="523">
        <v>0</v>
      </c>
      <c r="BB32" s="523">
        <v>0</v>
      </c>
      <c r="BC32" s="744">
        <f t="shared" si="61"/>
        <v>0</v>
      </c>
      <c r="BD32" s="687">
        <f t="shared" si="87"/>
        <v>0</v>
      </c>
      <c r="BE32" s="523">
        <v>0</v>
      </c>
      <c r="BF32" s="523">
        <v>0</v>
      </c>
      <c r="BG32" s="523">
        <v>0</v>
      </c>
      <c r="BH32" s="523">
        <v>0</v>
      </c>
      <c r="BI32" s="687">
        <f t="shared" si="88"/>
        <v>0</v>
      </c>
      <c r="BJ32" s="523">
        <v>0</v>
      </c>
      <c r="BK32" s="523">
        <v>0</v>
      </c>
      <c r="BL32" s="523">
        <v>0</v>
      </c>
      <c r="BM32" s="523">
        <v>0</v>
      </c>
      <c r="BN32" s="687">
        <f t="shared" si="89"/>
        <v>0</v>
      </c>
      <c r="BO32" s="523">
        <v>0</v>
      </c>
      <c r="BP32" s="523">
        <v>0</v>
      </c>
      <c r="BQ32" s="523">
        <v>0</v>
      </c>
      <c r="BR32" s="523">
        <v>0</v>
      </c>
      <c r="BS32" s="745">
        <f t="shared" si="39"/>
        <v>0</v>
      </c>
      <c r="BT32" s="749">
        <f t="shared" si="40"/>
        <v>0</v>
      </c>
    </row>
    <row r="33" spans="1:72" s="13" customFormat="1" ht="15.75" customHeight="1" thickBot="1" x14ac:dyDescent="0.3">
      <c r="A33" s="12"/>
      <c r="B33" s="1098"/>
      <c r="C33" s="1038"/>
      <c r="D33" s="1048" t="s">
        <v>1556</v>
      </c>
      <c r="E33" s="144"/>
      <c r="F33" s="321" t="s">
        <v>328</v>
      </c>
      <c r="G33" s="341"/>
      <c r="H33" s="98"/>
      <c r="I33" s="98"/>
      <c r="J33" s="98"/>
      <c r="K33" s="116"/>
      <c r="L33" s="341"/>
      <c r="M33" s="98"/>
      <c r="N33" s="98"/>
      <c r="O33" s="98"/>
      <c r="P33" s="116"/>
      <c r="Q33" s="341"/>
      <c r="R33" s="98"/>
      <c r="S33" s="98"/>
      <c r="T33" s="98"/>
      <c r="U33" s="98"/>
      <c r="V33" s="318"/>
      <c r="W33" s="407"/>
      <c r="X33" s="98"/>
      <c r="Y33" s="98"/>
      <c r="Z33" s="98"/>
      <c r="AA33" s="98"/>
      <c r="AB33" s="341">
        <f t="shared" si="5"/>
        <v>0</v>
      </c>
      <c r="AC33" s="98"/>
      <c r="AD33" s="98"/>
      <c r="AE33" s="98"/>
      <c r="AF33" s="98"/>
      <c r="AG33" s="341"/>
      <c r="AH33" s="98"/>
      <c r="AI33" s="98"/>
      <c r="AJ33" s="98"/>
      <c r="AK33" s="98"/>
      <c r="AL33" s="318">
        <f t="shared" si="26"/>
        <v>0</v>
      </c>
      <c r="AM33" s="424">
        <f t="shared" si="27"/>
        <v>0</v>
      </c>
      <c r="AN33" s="341">
        <f t="shared" si="28"/>
        <v>0</v>
      </c>
      <c r="AO33" s="519">
        <v>0</v>
      </c>
      <c r="AP33" s="519">
        <v>0</v>
      </c>
      <c r="AQ33" s="519">
        <v>0</v>
      </c>
      <c r="AR33" s="519">
        <v>0</v>
      </c>
      <c r="AS33" s="511">
        <f t="shared" si="85"/>
        <v>0</v>
      </c>
      <c r="AT33" s="519">
        <v>0</v>
      </c>
      <c r="AU33" s="519">
        <v>0</v>
      </c>
      <c r="AV33" s="519">
        <v>0</v>
      </c>
      <c r="AW33" s="519">
        <v>0</v>
      </c>
      <c r="AX33" s="511">
        <f t="shared" si="86"/>
        <v>0</v>
      </c>
      <c r="AY33" s="519">
        <v>0</v>
      </c>
      <c r="AZ33" s="519">
        <v>0</v>
      </c>
      <c r="BA33" s="519">
        <v>0</v>
      </c>
      <c r="BB33" s="519">
        <v>0</v>
      </c>
      <c r="BC33" s="744">
        <f t="shared" si="61"/>
        <v>0</v>
      </c>
      <c r="BD33" s="687">
        <f t="shared" si="87"/>
        <v>0</v>
      </c>
      <c r="BE33" s="519">
        <v>0</v>
      </c>
      <c r="BF33" s="519">
        <v>0</v>
      </c>
      <c r="BG33" s="519">
        <v>0</v>
      </c>
      <c r="BH33" s="519">
        <v>0</v>
      </c>
      <c r="BI33" s="687">
        <f t="shared" si="88"/>
        <v>0</v>
      </c>
      <c r="BJ33" s="519">
        <v>0</v>
      </c>
      <c r="BK33" s="519">
        <v>0</v>
      </c>
      <c r="BL33" s="519">
        <v>0</v>
      </c>
      <c r="BM33" s="519">
        <v>0</v>
      </c>
      <c r="BN33" s="687">
        <f t="shared" si="89"/>
        <v>0</v>
      </c>
      <c r="BO33" s="519">
        <v>0</v>
      </c>
      <c r="BP33" s="519">
        <v>0</v>
      </c>
      <c r="BQ33" s="519">
        <v>0</v>
      </c>
      <c r="BR33" s="519">
        <v>0</v>
      </c>
      <c r="BS33" s="745">
        <f t="shared" si="39"/>
        <v>0</v>
      </c>
      <c r="BT33" s="749">
        <f t="shared" si="40"/>
        <v>0</v>
      </c>
    </row>
    <row r="34" spans="1:72" s="13" customFormat="1" ht="15.75" customHeight="1" x14ac:dyDescent="0.25">
      <c r="A34" s="12"/>
      <c r="B34" s="1099"/>
      <c r="C34" s="1038"/>
      <c r="D34" s="1049"/>
      <c r="E34" s="142"/>
      <c r="F34" s="319" t="s">
        <v>329</v>
      </c>
      <c r="G34" s="341"/>
      <c r="H34" s="96"/>
      <c r="I34" s="96"/>
      <c r="J34" s="96"/>
      <c r="K34" s="342"/>
      <c r="L34" s="341"/>
      <c r="M34" s="96"/>
      <c r="N34" s="96"/>
      <c r="O34" s="96"/>
      <c r="P34" s="342"/>
      <c r="Q34" s="341"/>
      <c r="R34" s="96"/>
      <c r="S34" s="96"/>
      <c r="T34" s="96"/>
      <c r="U34" s="96"/>
      <c r="V34" s="318"/>
      <c r="W34" s="407"/>
      <c r="X34" s="96"/>
      <c r="Y34" s="96"/>
      <c r="Z34" s="96"/>
      <c r="AA34" s="96"/>
      <c r="AB34" s="341">
        <f t="shared" si="5"/>
        <v>0</v>
      </c>
      <c r="AC34" s="96"/>
      <c r="AD34" s="96"/>
      <c r="AE34" s="96"/>
      <c r="AF34" s="96"/>
      <c r="AG34" s="341"/>
      <c r="AH34" s="96"/>
      <c r="AI34" s="96"/>
      <c r="AJ34" s="96"/>
      <c r="AK34" s="96"/>
      <c r="AL34" s="318">
        <f t="shared" si="26"/>
        <v>0</v>
      </c>
      <c r="AM34" s="424">
        <f t="shared" si="27"/>
        <v>0</v>
      </c>
      <c r="AN34" s="341">
        <f t="shared" si="28"/>
        <v>0</v>
      </c>
      <c r="AO34" s="103">
        <v>0</v>
      </c>
      <c r="AP34" s="103">
        <v>0</v>
      </c>
      <c r="AQ34" s="103">
        <v>0</v>
      </c>
      <c r="AR34" s="103">
        <v>0</v>
      </c>
      <c r="AS34" s="511">
        <f t="shared" si="85"/>
        <v>0</v>
      </c>
      <c r="AT34" s="103">
        <v>0</v>
      </c>
      <c r="AU34" s="103">
        <v>0</v>
      </c>
      <c r="AV34" s="103">
        <v>0</v>
      </c>
      <c r="AW34" s="103">
        <v>0</v>
      </c>
      <c r="AX34" s="511">
        <f t="shared" si="86"/>
        <v>0</v>
      </c>
      <c r="AY34" s="103">
        <v>0</v>
      </c>
      <c r="AZ34" s="103">
        <v>0</v>
      </c>
      <c r="BA34" s="103">
        <v>0</v>
      </c>
      <c r="BB34" s="103">
        <v>0</v>
      </c>
      <c r="BC34" s="744">
        <f t="shared" si="61"/>
        <v>0</v>
      </c>
      <c r="BD34" s="687">
        <f t="shared" si="87"/>
        <v>0</v>
      </c>
      <c r="BE34" s="103">
        <v>0</v>
      </c>
      <c r="BF34" s="103">
        <v>0</v>
      </c>
      <c r="BG34" s="103">
        <v>0</v>
      </c>
      <c r="BH34" s="103">
        <v>0</v>
      </c>
      <c r="BI34" s="687">
        <f t="shared" si="88"/>
        <v>0</v>
      </c>
      <c r="BJ34" s="103">
        <v>0</v>
      </c>
      <c r="BK34" s="103">
        <v>0</v>
      </c>
      <c r="BL34" s="103">
        <v>0</v>
      </c>
      <c r="BM34" s="103">
        <v>0</v>
      </c>
      <c r="BN34" s="687">
        <f t="shared" si="89"/>
        <v>0</v>
      </c>
      <c r="BO34" s="103">
        <v>0</v>
      </c>
      <c r="BP34" s="103">
        <v>0</v>
      </c>
      <c r="BQ34" s="103">
        <v>0</v>
      </c>
      <c r="BR34" s="103">
        <v>0</v>
      </c>
      <c r="BS34" s="745">
        <f t="shared" si="39"/>
        <v>0</v>
      </c>
      <c r="BT34" s="749">
        <f t="shared" si="40"/>
        <v>0</v>
      </c>
    </row>
    <row r="35" spans="1:72" s="13" customFormat="1" ht="16.5" customHeight="1" thickBot="1" x14ac:dyDescent="0.3">
      <c r="A35" s="12"/>
      <c r="B35" s="1100"/>
      <c r="C35" s="1038"/>
      <c r="D35" s="1050"/>
      <c r="E35" s="143"/>
      <c r="F35" s="320" t="s">
        <v>321</v>
      </c>
      <c r="G35" s="341"/>
      <c r="H35" s="97"/>
      <c r="I35" s="97"/>
      <c r="J35" s="97"/>
      <c r="K35" s="115"/>
      <c r="L35" s="341"/>
      <c r="M35" s="97"/>
      <c r="N35" s="97"/>
      <c r="O35" s="97"/>
      <c r="P35" s="115"/>
      <c r="Q35" s="341"/>
      <c r="R35" s="97"/>
      <c r="S35" s="97"/>
      <c r="T35" s="97"/>
      <c r="U35" s="97"/>
      <c r="V35" s="318"/>
      <c r="W35" s="407"/>
      <c r="X35" s="97"/>
      <c r="Y35" s="97"/>
      <c r="Z35" s="97"/>
      <c r="AA35" s="97"/>
      <c r="AB35" s="341">
        <f t="shared" si="5"/>
        <v>0</v>
      </c>
      <c r="AC35" s="97"/>
      <c r="AD35" s="97"/>
      <c r="AE35" s="97"/>
      <c r="AF35" s="97"/>
      <c r="AG35" s="341"/>
      <c r="AH35" s="97"/>
      <c r="AI35" s="97"/>
      <c r="AJ35" s="97"/>
      <c r="AK35" s="97"/>
      <c r="AL35" s="318">
        <f t="shared" si="26"/>
        <v>0</v>
      </c>
      <c r="AM35" s="424">
        <f t="shared" si="27"/>
        <v>0</v>
      </c>
      <c r="AN35" s="341">
        <f t="shared" si="28"/>
        <v>0</v>
      </c>
      <c r="AO35" s="104">
        <v>0</v>
      </c>
      <c r="AP35" s="104">
        <v>0</v>
      </c>
      <c r="AQ35" s="104">
        <v>0</v>
      </c>
      <c r="AR35" s="104">
        <v>0</v>
      </c>
      <c r="AS35" s="511">
        <f t="shared" si="85"/>
        <v>0</v>
      </c>
      <c r="AT35" s="104">
        <v>0</v>
      </c>
      <c r="AU35" s="104">
        <v>0</v>
      </c>
      <c r="AV35" s="104">
        <v>0</v>
      </c>
      <c r="AW35" s="104">
        <v>0</v>
      </c>
      <c r="AX35" s="511">
        <f t="shared" si="86"/>
        <v>0</v>
      </c>
      <c r="AY35" s="104">
        <v>0</v>
      </c>
      <c r="AZ35" s="104">
        <v>0</v>
      </c>
      <c r="BA35" s="104">
        <v>0</v>
      </c>
      <c r="BB35" s="104">
        <v>0</v>
      </c>
      <c r="BC35" s="744">
        <f t="shared" si="61"/>
        <v>0</v>
      </c>
      <c r="BD35" s="687">
        <f t="shared" si="87"/>
        <v>0</v>
      </c>
      <c r="BE35" s="104">
        <v>0</v>
      </c>
      <c r="BF35" s="104">
        <v>0</v>
      </c>
      <c r="BG35" s="104">
        <v>0</v>
      </c>
      <c r="BH35" s="104">
        <v>0</v>
      </c>
      <c r="BI35" s="687">
        <f t="shared" si="88"/>
        <v>0</v>
      </c>
      <c r="BJ35" s="104">
        <v>0</v>
      </c>
      <c r="BK35" s="104">
        <v>0</v>
      </c>
      <c r="BL35" s="104">
        <v>0</v>
      </c>
      <c r="BM35" s="104">
        <v>0</v>
      </c>
      <c r="BN35" s="687">
        <f t="shared" si="89"/>
        <v>0</v>
      </c>
      <c r="BO35" s="104">
        <v>0</v>
      </c>
      <c r="BP35" s="104">
        <v>0</v>
      </c>
      <c r="BQ35" s="104">
        <v>0</v>
      </c>
      <c r="BR35" s="104">
        <v>0</v>
      </c>
      <c r="BS35" s="745">
        <f t="shared" si="39"/>
        <v>0</v>
      </c>
      <c r="BT35" s="749">
        <f t="shared" si="40"/>
        <v>0</v>
      </c>
    </row>
    <row r="36" spans="1:72" s="13" customFormat="1" ht="15.75" customHeight="1" x14ac:dyDescent="0.25">
      <c r="A36" s="12"/>
      <c r="B36" s="1098"/>
      <c r="C36" s="1038"/>
      <c r="D36" s="1040" t="s">
        <v>1352</v>
      </c>
      <c r="E36" s="144"/>
      <c r="F36" s="321" t="s">
        <v>328</v>
      </c>
      <c r="G36" s="341">
        <f t="shared" ref="G36:G38" si="96">SUM(H36:K36)</f>
        <v>0</v>
      </c>
      <c r="H36" s="96">
        <v>0</v>
      </c>
      <c r="I36" s="96">
        <v>0</v>
      </c>
      <c r="J36" s="96">
        <v>0</v>
      </c>
      <c r="K36" s="342">
        <v>0</v>
      </c>
      <c r="L36" s="341">
        <f t="shared" ref="L36:L38" si="97">M36+N36+O36+P36</f>
        <v>0</v>
      </c>
      <c r="M36" s="96">
        <v>0</v>
      </c>
      <c r="N36" s="96">
        <v>0</v>
      </c>
      <c r="O36" s="96">
        <v>0</v>
      </c>
      <c r="P36" s="342">
        <v>0</v>
      </c>
      <c r="Q36" s="341">
        <f t="shared" ref="Q36:Q38" si="98">SUM(R36:U36)</f>
        <v>0</v>
      </c>
      <c r="R36" s="96">
        <v>0</v>
      </c>
      <c r="S36" s="96">
        <v>0</v>
      </c>
      <c r="T36" s="96">
        <v>0</v>
      </c>
      <c r="U36" s="96">
        <v>0</v>
      </c>
      <c r="V36" s="318">
        <f t="shared" ref="V36:V38" si="99">H36+I36+J36+K36+M36+N36+O36+P36+R36+S36+T36+U36</f>
        <v>0</v>
      </c>
      <c r="W36" s="407">
        <f t="shared" ref="W36:W38" si="100">SUM(X36:AA36)</f>
        <v>0</v>
      </c>
      <c r="X36" s="96">
        <v>0</v>
      </c>
      <c r="Y36" s="96">
        <v>0</v>
      </c>
      <c r="Z36" s="96">
        <v>0</v>
      </c>
      <c r="AA36" s="96">
        <v>0</v>
      </c>
      <c r="AB36" s="341">
        <f t="shared" si="5"/>
        <v>1</v>
      </c>
      <c r="AC36" s="96">
        <v>0</v>
      </c>
      <c r="AD36" s="96">
        <v>0</v>
      </c>
      <c r="AE36" s="96">
        <v>0</v>
      </c>
      <c r="AF36" s="96">
        <v>1</v>
      </c>
      <c r="AG36" s="341">
        <f t="shared" ref="AG36:AG38" si="101">SUM(AH36:AK36)</f>
        <v>1</v>
      </c>
      <c r="AH36" s="96">
        <v>0</v>
      </c>
      <c r="AI36" s="96">
        <v>0</v>
      </c>
      <c r="AJ36" s="96">
        <v>0</v>
      </c>
      <c r="AK36" s="96">
        <v>1</v>
      </c>
      <c r="AL36" s="318">
        <f t="shared" si="26"/>
        <v>2</v>
      </c>
      <c r="AM36" s="424">
        <f t="shared" si="27"/>
        <v>2</v>
      </c>
      <c r="AN36" s="341">
        <f t="shared" si="28"/>
        <v>0</v>
      </c>
      <c r="AO36" s="519">
        <v>0</v>
      </c>
      <c r="AP36" s="519">
        <v>0</v>
      </c>
      <c r="AQ36" s="519">
        <v>0</v>
      </c>
      <c r="AR36" s="519">
        <v>0</v>
      </c>
      <c r="AS36" s="511">
        <f t="shared" si="85"/>
        <v>0</v>
      </c>
      <c r="AT36" s="519">
        <v>0</v>
      </c>
      <c r="AU36" s="519">
        <v>0</v>
      </c>
      <c r="AV36" s="519">
        <v>0</v>
      </c>
      <c r="AW36" s="519">
        <v>0</v>
      </c>
      <c r="AX36" s="511">
        <f t="shared" si="86"/>
        <v>0</v>
      </c>
      <c r="AY36" s="519">
        <v>0</v>
      </c>
      <c r="AZ36" s="519">
        <v>0</v>
      </c>
      <c r="BA36" s="519">
        <v>0</v>
      </c>
      <c r="BB36" s="519">
        <v>0</v>
      </c>
      <c r="BC36" s="744">
        <f t="shared" si="61"/>
        <v>0</v>
      </c>
      <c r="BD36" s="687">
        <f t="shared" si="87"/>
        <v>0</v>
      </c>
      <c r="BE36" s="519">
        <v>0</v>
      </c>
      <c r="BF36" s="519">
        <v>0</v>
      </c>
      <c r="BG36" s="519">
        <v>0</v>
      </c>
      <c r="BH36" s="519">
        <v>0</v>
      </c>
      <c r="BI36" s="687">
        <f t="shared" si="88"/>
        <v>0</v>
      </c>
      <c r="BJ36" s="519">
        <v>0</v>
      </c>
      <c r="BK36" s="519">
        <v>0</v>
      </c>
      <c r="BL36" s="519">
        <v>0</v>
      </c>
      <c r="BM36" s="519">
        <v>0</v>
      </c>
      <c r="BN36" s="687">
        <f t="shared" si="89"/>
        <v>0</v>
      </c>
      <c r="BO36" s="519">
        <v>0</v>
      </c>
      <c r="BP36" s="519">
        <v>0</v>
      </c>
      <c r="BQ36" s="519">
        <v>0</v>
      </c>
      <c r="BR36" s="519">
        <v>0</v>
      </c>
      <c r="BS36" s="745">
        <f t="shared" si="39"/>
        <v>0</v>
      </c>
      <c r="BT36" s="749">
        <f t="shared" si="40"/>
        <v>2</v>
      </c>
    </row>
    <row r="37" spans="1:72" s="13" customFormat="1" ht="15.75" customHeight="1" x14ac:dyDescent="0.25">
      <c r="A37" s="12"/>
      <c r="B37" s="1099"/>
      <c r="C37" s="1038"/>
      <c r="D37" s="1041"/>
      <c r="E37" s="142"/>
      <c r="F37" s="319" t="s">
        <v>329</v>
      </c>
      <c r="G37" s="341">
        <f t="shared" si="96"/>
        <v>0</v>
      </c>
      <c r="H37" s="97">
        <v>0</v>
      </c>
      <c r="I37" s="97">
        <v>0</v>
      </c>
      <c r="J37" s="97">
        <v>0</v>
      </c>
      <c r="K37" s="115">
        <v>0</v>
      </c>
      <c r="L37" s="341">
        <f t="shared" si="97"/>
        <v>0</v>
      </c>
      <c r="M37" s="97">
        <v>0</v>
      </c>
      <c r="N37" s="97">
        <v>0</v>
      </c>
      <c r="O37" s="97">
        <v>0</v>
      </c>
      <c r="P37" s="115">
        <v>0</v>
      </c>
      <c r="Q37" s="341">
        <f t="shared" si="98"/>
        <v>0</v>
      </c>
      <c r="R37" s="97">
        <v>0</v>
      </c>
      <c r="S37" s="97">
        <v>0</v>
      </c>
      <c r="T37" s="97">
        <v>0</v>
      </c>
      <c r="U37" s="97">
        <v>0</v>
      </c>
      <c r="V37" s="318">
        <f t="shared" si="99"/>
        <v>0</v>
      </c>
      <c r="W37" s="407">
        <f t="shared" si="100"/>
        <v>0</v>
      </c>
      <c r="X37" s="97">
        <v>0</v>
      </c>
      <c r="Y37" s="97">
        <v>0</v>
      </c>
      <c r="Z37" s="97">
        <v>0</v>
      </c>
      <c r="AA37" s="97">
        <v>0</v>
      </c>
      <c r="AB37" s="341">
        <f t="shared" si="5"/>
        <v>0</v>
      </c>
      <c r="AC37" s="97">
        <v>0</v>
      </c>
      <c r="AD37" s="97">
        <v>0</v>
      </c>
      <c r="AE37" s="97">
        <v>0</v>
      </c>
      <c r="AF37" s="97">
        <v>0</v>
      </c>
      <c r="AG37" s="341">
        <f t="shared" si="101"/>
        <v>0</v>
      </c>
      <c r="AH37" s="97">
        <v>0</v>
      </c>
      <c r="AI37" s="97">
        <v>0</v>
      </c>
      <c r="AJ37" s="97">
        <v>0</v>
      </c>
      <c r="AK37" s="97">
        <v>0</v>
      </c>
      <c r="AL37" s="318">
        <f t="shared" si="26"/>
        <v>0</v>
      </c>
      <c r="AM37" s="424">
        <f t="shared" si="27"/>
        <v>0</v>
      </c>
      <c r="AN37" s="341">
        <f t="shared" si="28"/>
        <v>0</v>
      </c>
      <c r="AO37" s="103">
        <v>0</v>
      </c>
      <c r="AP37" s="103">
        <v>0</v>
      </c>
      <c r="AQ37" s="103">
        <v>0</v>
      </c>
      <c r="AR37" s="103">
        <v>0</v>
      </c>
      <c r="AS37" s="511">
        <f t="shared" si="85"/>
        <v>0</v>
      </c>
      <c r="AT37" s="103">
        <v>0</v>
      </c>
      <c r="AU37" s="103">
        <v>0</v>
      </c>
      <c r="AV37" s="103">
        <v>0</v>
      </c>
      <c r="AW37" s="103">
        <v>0</v>
      </c>
      <c r="AX37" s="511">
        <f t="shared" si="86"/>
        <v>0</v>
      </c>
      <c r="AY37" s="103">
        <v>0</v>
      </c>
      <c r="AZ37" s="103">
        <v>0</v>
      </c>
      <c r="BA37" s="103">
        <v>0</v>
      </c>
      <c r="BB37" s="103">
        <v>0</v>
      </c>
      <c r="BC37" s="744">
        <f t="shared" si="61"/>
        <v>0</v>
      </c>
      <c r="BD37" s="687">
        <f t="shared" si="87"/>
        <v>0</v>
      </c>
      <c r="BE37" s="103">
        <v>0</v>
      </c>
      <c r="BF37" s="103">
        <v>0</v>
      </c>
      <c r="BG37" s="103">
        <v>0</v>
      </c>
      <c r="BH37" s="103">
        <v>0</v>
      </c>
      <c r="BI37" s="687">
        <f t="shared" si="88"/>
        <v>0</v>
      </c>
      <c r="BJ37" s="103">
        <v>0</v>
      </c>
      <c r="BK37" s="103">
        <v>0</v>
      </c>
      <c r="BL37" s="103">
        <v>0</v>
      </c>
      <c r="BM37" s="103">
        <v>0</v>
      </c>
      <c r="BN37" s="687">
        <f t="shared" si="89"/>
        <v>0</v>
      </c>
      <c r="BO37" s="103">
        <v>0</v>
      </c>
      <c r="BP37" s="103">
        <v>0</v>
      </c>
      <c r="BQ37" s="103">
        <v>0</v>
      </c>
      <c r="BR37" s="103">
        <v>0</v>
      </c>
      <c r="BS37" s="745">
        <f t="shared" si="39"/>
        <v>0</v>
      </c>
      <c r="BT37" s="749">
        <f t="shared" si="40"/>
        <v>0</v>
      </c>
    </row>
    <row r="38" spans="1:72" s="13" customFormat="1" ht="15.75" customHeight="1" thickBot="1" x14ac:dyDescent="0.3">
      <c r="A38" s="12"/>
      <c r="B38" s="1099"/>
      <c r="C38" s="1038"/>
      <c r="D38" s="1041"/>
      <c r="E38" s="714"/>
      <c r="F38" s="320" t="s">
        <v>321</v>
      </c>
      <c r="G38" s="341">
        <f t="shared" si="96"/>
        <v>0</v>
      </c>
      <c r="H38" s="98">
        <v>0</v>
      </c>
      <c r="I38" s="98">
        <v>0</v>
      </c>
      <c r="J38" s="98">
        <v>0</v>
      </c>
      <c r="K38" s="116">
        <v>0</v>
      </c>
      <c r="L38" s="341">
        <f t="shared" si="97"/>
        <v>0</v>
      </c>
      <c r="M38" s="98">
        <v>0</v>
      </c>
      <c r="N38" s="98">
        <v>0</v>
      </c>
      <c r="O38" s="98">
        <v>0</v>
      </c>
      <c r="P38" s="116">
        <v>0</v>
      </c>
      <c r="Q38" s="341">
        <f t="shared" si="98"/>
        <v>0</v>
      </c>
      <c r="R38" s="98">
        <v>0</v>
      </c>
      <c r="S38" s="98">
        <v>0</v>
      </c>
      <c r="T38" s="98">
        <v>0</v>
      </c>
      <c r="U38" s="98">
        <v>0</v>
      </c>
      <c r="V38" s="318">
        <f t="shared" si="99"/>
        <v>0</v>
      </c>
      <c r="W38" s="407">
        <f t="shared" si="100"/>
        <v>0</v>
      </c>
      <c r="X38" s="98">
        <v>0</v>
      </c>
      <c r="Y38" s="98">
        <v>0</v>
      </c>
      <c r="Z38" s="98">
        <v>0</v>
      </c>
      <c r="AA38" s="98">
        <v>0</v>
      </c>
      <c r="AB38" s="341">
        <f t="shared" si="5"/>
        <v>1</v>
      </c>
      <c r="AC38" s="98">
        <v>0</v>
      </c>
      <c r="AD38" s="98">
        <v>0</v>
      </c>
      <c r="AE38" s="98">
        <v>0</v>
      </c>
      <c r="AF38" s="98">
        <v>1</v>
      </c>
      <c r="AG38" s="341">
        <f t="shared" si="101"/>
        <v>1</v>
      </c>
      <c r="AH38" s="98">
        <v>0</v>
      </c>
      <c r="AI38" s="98">
        <v>0</v>
      </c>
      <c r="AJ38" s="98">
        <v>0</v>
      </c>
      <c r="AK38" s="98">
        <v>1</v>
      </c>
      <c r="AL38" s="318">
        <f t="shared" si="26"/>
        <v>2</v>
      </c>
      <c r="AM38" s="424">
        <f t="shared" si="27"/>
        <v>2</v>
      </c>
      <c r="AN38" s="341">
        <f t="shared" si="28"/>
        <v>0</v>
      </c>
      <c r="AO38" s="104">
        <v>0</v>
      </c>
      <c r="AP38" s="104">
        <v>0</v>
      </c>
      <c r="AQ38" s="104">
        <v>0</v>
      </c>
      <c r="AR38" s="104">
        <v>0</v>
      </c>
      <c r="AS38" s="511">
        <f t="shared" si="85"/>
        <v>0</v>
      </c>
      <c r="AT38" s="104">
        <v>0</v>
      </c>
      <c r="AU38" s="104">
        <v>0</v>
      </c>
      <c r="AV38" s="104">
        <v>0</v>
      </c>
      <c r="AW38" s="104">
        <v>0</v>
      </c>
      <c r="AX38" s="511">
        <f t="shared" si="86"/>
        <v>0</v>
      </c>
      <c r="AY38" s="104">
        <v>0</v>
      </c>
      <c r="AZ38" s="104">
        <v>0</v>
      </c>
      <c r="BA38" s="104">
        <v>0</v>
      </c>
      <c r="BB38" s="104">
        <v>0</v>
      </c>
      <c r="BC38" s="744">
        <f t="shared" si="61"/>
        <v>0</v>
      </c>
      <c r="BD38" s="687">
        <f t="shared" si="87"/>
        <v>0</v>
      </c>
      <c r="BE38" s="104">
        <v>0</v>
      </c>
      <c r="BF38" s="104">
        <v>0</v>
      </c>
      <c r="BG38" s="104">
        <v>0</v>
      </c>
      <c r="BH38" s="104">
        <v>0</v>
      </c>
      <c r="BI38" s="687">
        <f t="shared" si="88"/>
        <v>0</v>
      </c>
      <c r="BJ38" s="104">
        <v>0</v>
      </c>
      <c r="BK38" s="104">
        <v>0</v>
      </c>
      <c r="BL38" s="104">
        <v>0</v>
      </c>
      <c r="BM38" s="104">
        <v>0</v>
      </c>
      <c r="BN38" s="687">
        <f t="shared" si="89"/>
        <v>0</v>
      </c>
      <c r="BO38" s="104">
        <v>0</v>
      </c>
      <c r="BP38" s="104">
        <v>0</v>
      </c>
      <c r="BQ38" s="104">
        <v>0</v>
      </c>
      <c r="BR38" s="104">
        <v>0</v>
      </c>
      <c r="BS38" s="745">
        <f t="shared" si="39"/>
        <v>0</v>
      </c>
      <c r="BT38" s="749">
        <f t="shared" si="40"/>
        <v>2</v>
      </c>
    </row>
    <row r="39" spans="1:72" s="13" customFormat="1" ht="16.5" customHeight="1" thickBot="1" x14ac:dyDescent="0.3">
      <c r="A39" s="12"/>
      <c r="B39" s="1100"/>
      <c r="C39" s="1038"/>
      <c r="D39" s="1042"/>
      <c r="E39" s="143"/>
      <c r="F39" s="522" t="s">
        <v>1319</v>
      </c>
      <c r="G39" s="341"/>
      <c r="H39" s="98"/>
      <c r="I39" s="98"/>
      <c r="J39" s="98"/>
      <c r="K39" s="116"/>
      <c r="L39" s="341"/>
      <c r="M39" s="98"/>
      <c r="N39" s="98"/>
      <c r="O39" s="98"/>
      <c r="P39" s="116"/>
      <c r="Q39" s="341"/>
      <c r="R39" s="98"/>
      <c r="S39" s="98"/>
      <c r="T39" s="98"/>
      <c r="U39" s="98"/>
      <c r="V39" s="318"/>
      <c r="W39" s="407"/>
      <c r="X39" s="98"/>
      <c r="Y39" s="98"/>
      <c r="Z39" s="98"/>
      <c r="AA39" s="98"/>
      <c r="AB39" s="341">
        <f t="shared" si="5"/>
        <v>0</v>
      </c>
      <c r="AC39" s="98"/>
      <c r="AD39" s="98"/>
      <c r="AE39" s="98"/>
      <c r="AF39" s="98"/>
      <c r="AG39" s="341"/>
      <c r="AH39" s="98"/>
      <c r="AI39" s="98"/>
      <c r="AJ39" s="98"/>
      <c r="AK39" s="98"/>
      <c r="AL39" s="318">
        <f t="shared" si="26"/>
        <v>0</v>
      </c>
      <c r="AM39" s="424">
        <f t="shared" si="27"/>
        <v>0</v>
      </c>
      <c r="AN39" s="341">
        <f t="shared" si="28"/>
        <v>0</v>
      </c>
      <c r="AO39" s="523">
        <v>0</v>
      </c>
      <c r="AP39" s="523">
        <v>0</v>
      </c>
      <c r="AQ39" s="523">
        <v>0</v>
      </c>
      <c r="AR39" s="523">
        <v>0</v>
      </c>
      <c r="AS39" s="511">
        <f t="shared" si="85"/>
        <v>0</v>
      </c>
      <c r="AT39" s="523">
        <v>0</v>
      </c>
      <c r="AU39" s="523">
        <v>0</v>
      </c>
      <c r="AV39" s="523">
        <v>0</v>
      </c>
      <c r="AW39" s="523">
        <v>0</v>
      </c>
      <c r="AX39" s="511">
        <f t="shared" si="86"/>
        <v>0</v>
      </c>
      <c r="AY39" s="523">
        <v>0</v>
      </c>
      <c r="AZ39" s="523">
        <v>0</v>
      </c>
      <c r="BA39" s="523">
        <v>0</v>
      </c>
      <c r="BB39" s="523">
        <v>0</v>
      </c>
      <c r="BC39" s="744">
        <f t="shared" si="61"/>
        <v>0</v>
      </c>
      <c r="BD39" s="687">
        <f t="shared" si="87"/>
        <v>0</v>
      </c>
      <c r="BE39" s="523">
        <v>0</v>
      </c>
      <c r="BF39" s="523">
        <v>0</v>
      </c>
      <c r="BG39" s="523">
        <v>0</v>
      </c>
      <c r="BH39" s="523">
        <v>0</v>
      </c>
      <c r="BI39" s="687">
        <f t="shared" si="88"/>
        <v>0</v>
      </c>
      <c r="BJ39" s="523">
        <v>0</v>
      </c>
      <c r="BK39" s="523">
        <v>0</v>
      </c>
      <c r="BL39" s="523">
        <v>0</v>
      </c>
      <c r="BM39" s="523">
        <v>0</v>
      </c>
      <c r="BN39" s="687">
        <f t="shared" si="89"/>
        <v>0</v>
      </c>
      <c r="BO39" s="523">
        <v>0</v>
      </c>
      <c r="BP39" s="523">
        <v>0</v>
      </c>
      <c r="BQ39" s="523">
        <v>0</v>
      </c>
      <c r="BR39" s="523">
        <v>0</v>
      </c>
      <c r="BS39" s="745">
        <f t="shared" si="39"/>
        <v>0</v>
      </c>
      <c r="BT39" s="749">
        <f t="shared" si="40"/>
        <v>0</v>
      </c>
    </row>
    <row r="40" spans="1:72" s="13" customFormat="1" ht="15.75" customHeight="1" x14ac:dyDescent="0.25">
      <c r="A40" s="12"/>
      <c r="B40" s="1098"/>
      <c r="C40" s="1038"/>
      <c r="D40" s="1011" t="s">
        <v>1557</v>
      </c>
      <c r="E40" s="144"/>
      <c r="F40" s="321" t="s">
        <v>328</v>
      </c>
      <c r="G40" s="341">
        <f t="shared" ref="G40:G42" si="102">SUM(H40:K40)</f>
        <v>3</v>
      </c>
      <c r="H40" s="96">
        <v>0</v>
      </c>
      <c r="I40" s="96">
        <v>0</v>
      </c>
      <c r="J40" s="96">
        <v>0</v>
      </c>
      <c r="K40" s="342">
        <v>3</v>
      </c>
      <c r="L40" s="341">
        <f t="shared" ref="L40:L42" si="103">M40+N40+O40+P40</f>
        <v>0</v>
      </c>
      <c r="M40" s="96">
        <v>0</v>
      </c>
      <c r="N40" s="96">
        <v>0</v>
      </c>
      <c r="O40" s="96">
        <v>0</v>
      </c>
      <c r="P40" s="342">
        <v>0</v>
      </c>
      <c r="Q40" s="341">
        <f t="shared" ref="Q40:Q42" si="104">SUM(R40:U40)</f>
        <v>12</v>
      </c>
      <c r="R40" s="96">
        <v>0</v>
      </c>
      <c r="S40" s="96">
        <v>4</v>
      </c>
      <c r="T40" s="96">
        <v>0</v>
      </c>
      <c r="U40" s="96">
        <v>8</v>
      </c>
      <c r="V40" s="318">
        <f t="shared" ref="V40:V42" si="105">H40+I40+J40+K40+M40+N40+O40+P40+R40+S40+T40+U40</f>
        <v>15</v>
      </c>
      <c r="W40" s="407">
        <f t="shared" ref="W40:W42" si="106">SUM(X40:AA40)</f>
        <v>0</v>
      </c>
      <c r="X40" s="96">
        <v>0</v>
      </c>
      <c r="Y40" s="96">
        <v>0</v>
      </c>
      <c r="Z40" s="96">
        <v>0</v>
      </c>
      <c r="AA40" s="96">
        <v>0</v>
      </c>
      <c r="AB40" s="341">
        <f t="shared" si="5"/>
        <v>3</v>
      </c>
      <c r="AC40" s="96">
        <v>0</v>
      </c>
      <c r="AD40" s="96">
        <v>0</v>
      </c>
      <c r="AE40" s="96">
        <v>0</v>
      </c>
      <c r="AF40" s="96">
        <v>3</v>
      </c>
      <c r="AG40" s="341">
        <f t="shared" ref="AG40:AG42" si="107">SUM(AH40:AK40)</f>
        <v>2</v>
      </c>
      <c r="AH40" s="96">
        <v>0</v>
      </c>
      <c r="AI40" s="96">
        <v>0</v>
      </c>
      <c r="AJ40" s="96">
        <v>0</v>
      </c>
      <c r="AK40" s="96">
        <v>2</v>
      </c>
      <c r="AL40" s="318">
        <f t="shared" si="26"/>
        <v>5</v>
      </c>
      <c r="AM40" s="424">
        <f t="shared" si="27"/>
        <v>20</v>
      </c>
      <c r="AN40" s="341">
        <f t="shared" si="28"/>
        <v>6</v>
      </c>
      <c r="AO40" s="519">
        <v>0</v>
      </c>
      <c r="AP40" s="519">
        <v>1</v>
      </c>
      <c r="AQ40" s="519">
        <v>0</v>
      </c>
      <c r="AR40" s="519">
        <v>5</v>
      </c>
      <c r="AS40" s="511">
        <f t="shared" si="85"/>
        <v>7</v>
      </c>
      <c r="AT40" s="519">
        <v>0</v>
      </c>
      <c r="AU40" s="519">
        <v>1</v>
      </c>
      <c r="AV40" s="519">
        <v>0</v>
      </c>
      <c r="AW40" s="519">
        <v>6</v>
      </c>
      <c r="AX40" s="511">
        <f t="shared" si="86"/>
        <v>5</v>
      </c>
      <c r="AY40" s="519">
        <v>0</v>
      </c>
      <c r="AZ40" s="519">
        <v>0</v>
      </c>
      <c r="BA40" s="519">
        <v>0</v>
      </c>
      <c r="BB40" s="519">
        <v>5</v>
      </c>
      <c r="BC40" s="744">
        <f t="shared" si="61"/>
        <v>18</v>
      </c>
      <c r="BD40" s="687">
        <f t="shared" si="87"/>
        <v>6</v>
      </c>
      <c r="BE40" s="519">
        <v>0</v>
      </c>
      <c r="BF40" s="519">
        <v>0</v>
      </c>
      <c r="BG40" s="519">
        <v>0</v>
      </c>
      <c r="BH40" s="519">
        <v>6</v>
      </c>
      <c r="BI40" s="687">
        <f t="shared" si="88"/>
        <v>3</v>
      </c>
      <c r="BJ40" s="519">
        <v>0</v>
      </c>
      <c r="BK40" s="519">
        <v>0</v>
      </c>
      <c r="BL40" s="519">
        <v>0</v>
      </c>
      <c r="BM40" s="519">
        <v>3</v>
      </c>
      <c r="BN40" s="687">
        <f t="shared" si="89"/>
        <v>0</v>
      </c>
      <c r="BO40" s="519">
        <v>0</v>
      </c>
      <c r="BP40" s="519">
        <v>0</v>
      </c>
      <c r="BQ40" s="519">
        <v>0</v>
      </c>
      <c r="BR40" s="519">
        <v>0</v>
      </c>
      <c r="BS40" s="745">
        <f t="shared" si="39"/>
        <v>9</v>
      </c>
      <c r="BT40" s="749">
        <f t="shared" si="40"/>
        <v>47</v>
      </c>
    </row>
    <row r="41" spans="1:72" s="13" customFormat="1" ht="15.75" customHeight="1" x14ac:dyDescent="0.25">
      <c r="A41" s="12"/>
      <c r="B41" s="1099"/>
      <c r="C41" s="1038"/>
      <c r="D41" s="1012"/>
      <c r="E41" s="142"/>
      <c r="F41" s="319" t="s">
        <v>329</v>
      </c>
      <c r="G41" s="341">
        <f t="shared" si="102"/>
        <v>0</v>
      </c>
      <c r="H41" s="97">
        <v>0</v>
      </c>
      <c r="I41" s="97">
        <v>0</v>
      </c>
      <c r="J41" s="97">
        <v>0</v>
      </c>
      <c r="K41" s="115">
        <v>0</v>
      </c>
      <c r="L41" s="341">
        <f t="shared" si="103"/>
        <v>0</v>
      </c>
      <c r="M41" s="97">
        <v>0</v>
      </c>
      <c r="N41" s="97">
        <v>0</v>
      </c>
      <c r="O41" s="97">
        <v>0</v>
      </c>
      <c r="P41" s="115">
        <v>0</v>
      </c>
      <c r="Q41" s="341">
        <f t="shared" si="104"/>
        <v>0</v>
      </c>
      <c r="R41" s="97">
        <v>0</v>
      </c>
      <c r="S41" s="97">
        <v>0</v>
      </c>
      <c r="T41" s="97">
        <v>0</v>
      </c>
      <c r="U41" s="97">
        <v>0</v>
      </c>
      <c r="V41" s="318">
        <f t="shared" si="105"/>
        <v>0</v>
      </c>
      <c r="W41" s="407">
        <f t="shared" si="106"/>
        <v>0</v>
      </c>
      <c r="X41" s="97">
        <v>0</v>
      </c>
      <c r="Y41" s="97">
        <v>0</v>
      </c>
      <c r="Z41" s="97">
        <v>0</v>
      </c>
      <c r="AA41" s="97">
        <v>0</v>
      </c>
      <c r="AB41" s="341">
        <f t="shared" si="5"/>
        <v>0</v>
      </c>
      <c r="AC41" s="97">
        <v>0</v>
      </c>
      <c r="AD41" s="97">
        <v>0</v>
      </c>
      <c r="AE41" s="97">
        <v>0</v>
      </c>
      <c r="AF41" s="97">
        <v>0</v>
      </c>
      <c r="AG41" s="341">
        <f t="shared" si="107"/>
        <v>0</v>
      </c>
      <c r="AH41" s="97">
        <v>0</v>
      </c>
      <c r="AI41" s="97">
        <v>0</v>
      </c>
      <c r="AJ41" s="97">
        <v>0</v>
      </c>
      <c r="AK41" s="97">
        <v>0</v>
      </c>
      <c r="AL41" s="318">
        <f t="shared" si="26"/>
        <v>0</v>
      </c>
      <c r="AM41" s="424">
        <f t="shared" si="27"/>
        <v>0</v>
      </c>
      <c r="AN41" s="341">
        <f t="shared" si="28"/>
        <v>0</v>
      </c>
      <c r="AO41" s="103">
        <v>0</v>
      </c>
      <c r="AP41" s="103">
        <v>0</v>
      </c>
      <c r="AQ41" s="103">
        <v>0</v>
      </c>
      <c r="AR41" s="103">
        <v>0</v>
      </c>
      <c r="AS41" s="511">
        <f t="shared" si="85"/>
        <v>0</v>
      </c>
      <c r="AT41" s="103">
        <v>0</v>
      </c>
      <c r="AU41" s="103">
        <v>0</v>
      </c>
      <c r="AV41" s="103">
        <v>0</v>
      </c>
      <c r="AW41" s="103">
        <v>0</v>
      </c>
      <c r="AX41" s="511">
        <f t="shared" si="86"/>
        <v>0</v>
      </c>
      <c r="AY41" s="103">
        <v>0</v>
      </c>
      <c r="AZ41" s="103">
        <v>0</v>
      </c>
      <c r="BA41" s="103">
        <v>0</v>
      </c>
      <c r="BB41" s="103">
        <v>0</v>
      </c>
      <c r="BC41" s="744">
        <f t="shared" si="61"/>
        <v>0</v>
      </c>
      <c r="BD41" s="687">
        <f t="shared" si="87"/>
        <v>0</v>
      </c>
      <c r="BE41" s="103">
        <v>0</v>
      </c>
      <c r="BF41" s="103">
        <v>0</v>
      </c>
      <c r="BG41" s="103">
        <v>0</v>
      </c>
      <c r="BH41" s="103">
        <v>0</v>
      </c>
      <c r="BI41" s="687">
        <f t="shared" si="88"/>
        <v>0</v>
      </c>
      <c r="BJ41" s="103">
        <v>0</v>
      </c>
      <c r="BK41" s="103">
        <v>0</v>
      </c>
      <c r="BL41" s="103">
        <v>0</v>
      </c>
      <c r="BM41" s="103">
        <v>0</v>
      </c>
      <c r="BN41" s="687">
        <f t="shared" si="89"/>
        <v>0</v>
      </c>
      <c r="BO41" s="103">
        <v>0</v>
      </c>
      <c r="BP41" s="103">
        <v>0</v>
      </c>
      <c r="BQ41" s="103">
        <v>0</v>
      </c>
      <c r="BR41" s="103">
        <v>0</v>
      </c>
      <c r="BS41" s="745">
        <f t="shared" si="39"/>
        <v>0</v>
      </c>
      <c r="BT41" s="749">
        <f t="shared" si="40"/>
        <v>0</v>
      </c>
    </row>
    <row r="42" spans="1:72" s="13" customFormat="1" ht="15.75" customHeight="1" thickBot="1" x14ac:dyDescent="0.3">
      <c r="A42" s="12"/>
      <c r="B42" s="1099"/>
      <c r="C42" s="1038"/>
      <c r="D42" s="1012"/>
      <c r="E42" s="714"/>
      <c r="F42" s="320" t="s">
        <v>321</v>
      </c>
      <c r="G42" s="341">
        <f t="shared" si="102"/>
        <v>7</v>
      </c>
      <c r="H42" s="98">
        <v>0</v>
      </c>
      <c r="I42" s="98">
        <v>3</v>
      </c>
      <c r="J42" s="98">
        <v>0</v>
      </c>
      <c r="K42" s="116">
        <v>4</v>
      </c>
      <c r="L42" s="341">
        <f t="shared" si="103"/>
        <v>5</v>
      </c>
      <c r="M42" s="98">
        <v>0</v>
      </c>
      <c r="N42" s="98">
        <v>0</v>
      </c>
      <c r="O42" s="98">
        <v>0</v>
      </c>
      <c r="P42" s="116">
        <v>5</v>
      </c>
      <c r="Q42" s="341">
        <f t="shared" si="104"/>
        <v>3</v>
      </c>
      <c r="R42" s="98">
        <v>0</v>
      </c>
      <c r="S42" s="98">
        <v>2</v>
      </c>
      <c r="T42" s="98">
        <v>0</v>
      </c>
      <c r="U42" s="98">
        <v>1</v>
      </c>
      <c r="V42" s="318">
        <f t="shared" si="105"/>
        <v>15</v>
      </c>
      <c r="W42" s="407">
        <f t="shared" si="106"/>
        <v>5</v>
      </c>
      <c r="X42" s="98">
        <v>0</v>
      </c>
      <c r="Y42" s="98">
        <v>2</v>
      </c>
      <c r="Z42" s="98">
        <v>0</v>
      </c>
      <c r="AA42" s="98">
        <v>3</v>
      </c>
      <c r="AB42" s="341">
        <f t="shared" si="5"/>
        <v>0</v>
      </c>
      <c r="AC42" s="98">
        <v>0</v>
      </c>
      <c r="AD42" s="98">
        <v>0</v>
      </c>
      <c r="AE42" s="98">
        <v>0</v>
      </c>
      <c r="AF42" s="98">
        <v>0</v>
      </c>
      <c r="AG42" s="341">
        <f t="shared" si="107"/>
        <v>5</v>
      </c>
      <c r="AH42" s="98">
        <v>0</v>
      </c>
      <c r="AI42" s="98">
        <v>0</v>
      </c>
      <c r="AJ42" s="98">
        <v>0</v>
      </c>
      <c r="AK42" s="98">
        <v>5</v>
      </c>
      <c r="AL42" s="318">
        <f t="shared" si="26"/>
        <v>10</v>
      </c>
      <c r="AM42" s="424">
        <f t="shared" si="27"/>
        <v>25</v>
      </c>
      <c r="AN42" s="341">
        <f t="shared" si="28"/>
        <v>2</v>
      </c>
      <c r="AO42" s="104">
        <v>0</v>
      </c>
      <c r="AP42" s="104">
        <v>1</v>
      </c>
      <c r="AQ42" s="104">
        <v>0</v>
      </c>
      <c r="AR42" s="104">
        <v>1</v>
      </c>
      <c r="AS42" s="511">
        <f t="shared" si="85"/>
        <v>6</v>
      </c>
      <c r="AT42" s="104">
        <v>0</v>
      </c>
      <c r="AU42" s="104">
        <v>0</v>
      </c>
      <c r="AV42" s="104">
        <v>0</v>
      </c>
      <c r="AW42" s="104">
        <v>6</v>
      </c>
      <c r="AX42" s="511">
        <f t="shared" si="86"/>
        <v>8</v>
      </c>
      <c r="AY42" s="104">
        <v>0</v>
      </c>
      <c r="AZ42" s="104">
        <v>1</v>
      </c>
      <c r="BA42" s="104">
        <v>0</v>
      </c>
      <c r="BB42" s="104">
        <v>7</v>
      </c>
      <c r="BC42" s="744">
        <f t="shared" si="61"/>
        <v>16</v>
      </c>
      <c r="BD42" s="687">
        <f t="shared" si="87"/>
        <v>8</v>
      </c>
      <c r="BE42" s="104">
        <v>0</v>
      </c>
      <c r="BF42" s="104">
        <v>0</v>
      </c>
      <c r="BG42" s="104">
        <v>0</v>
      </c>
      <c r="BH42" s="104">
        <v>8</v>
      </c>
      <c r="BI42" s="687">
        <f t="shared" si="88"/>
        <v>2</v>
      </c>
      <c r="BJ42" s="104">
        <v>0</v>
      </c>
      <c r="BK42" s="104">
        <v>0</v>
      </c>
      <c r="BL42" s="104">
        <v>0</v>
      </c>
      <c r="BM42" s="104">
        <v>2</v>
      </c>
      <c r="BN42" s="687">
        <f t="shared" si="89"/>
        <v>2</v>
      </c>
      <c r="BO42" s="104">
        <v>0</v>
      </c>
      <c r="BP42" s="104">
        <v>0</v>
      </c>
      <c r="BQ42" s="104">
        <v>0</v>
      </c>
      <c r="BR42" s="104">
        <v>2</v>
      </c>
      <c r="BS42" s="745">
        <f t="shared" si="39"/>
        <v>12</v>
      </c>
      <c r="BT42" s="749">
        <f t="shared" si="40"/>
        <v>53</v>
      </c>
    </row>
    <row r="43" spans="1:72" s="13" customFormat="1" ht="16.5" customHeight="1" thickBot="1" x14ac:dyDescent="0.3">
      <c r="A43" s="12"/>
      <c r="B43" s="1100"/>
      <c r="C43" s="1038"/>
      <c r="D43" s="1013"/>
      <c r="E43" s="145"/>
      <c r="F43" s="522" t="s">
        <v>1319</v>
      </c>
      <c r="G43" s="341"/>
      <c r="H43" s="96"/>
      <c r="I43" s="96"/>
      <c r="J43" s="96"/>
      <c r="K43" s="342"/>
      <c r="L43" s="341"/>
      <c r="M43" s="96"/>
      <c r="N43" s="96"/>
      <c r="O43" s="96"/>
      <c r="P43" s="342"/>
      <c r="Q43" s="341"/>
      <c r="R43" s="96"/>
      <c r="S43" s="96"/>
      <c r="T43" s="96"/>
      <c r="U43" s="96"/>
      <c r="V43" s="318"/>
      <c r="W43" s="407"/>
      <c r="X43" s="96"/>
      <c r="Y43" s="96"/>
      <c r="Z43" s="96"/>
      <c r="AA43" s="96"/>
      <c r="AB43" s="341">
        <f t="shared" si="5"/>
        <v>0</v>
      </c>
      <c r="AC43" s="96"/>
      <c r="AD43" s="96"/>
      <c r="AE43" s="96"/>
      <c r="AF43" s="96"/>
      <c r="AG43" s="341"/>
      <c r="AH43" s="96"/>
      <c r="AI43" s="96"/>
      <c r="AJ43" s="96"/>
      <c r="AK43" s="96"/>
      <c r="AL43" s="318">
        <f t="shared" si="26"/>
        <v>0</v>
      </c>
      <c r="AM43" s="424">
        <f t="shared" si="27"/>
        <v>0</v>
      </c>
      <c r="AN43" s="341">
        <f t="shared" si="28"/>
        <v>0</v>
      </c>
      <c r="AO43" s="523">
        <v>0</v>
      </c>
      <c r="AP43" s="523">
        <v>0</v>
      </c>
      <c r="AQ43" s="523">
        <v>0</v>
      </c>
      <c r="AR43" s="523">
        <v>0</v>
      </c>
      <c r="AS43" s="511">
        <f t="shared" si="85"/>
        <v>0</v>
      </c>
      <c r="AT43" s="523">
        <v>0</v>
      </c>
      <c r="AU43" s="523">
        <v>0</v>
      </c>
      <c r="AV43" s="523">
        <v>0</v>
      </c>
      <c r="AW43" s="523">
        <v>0</v>
      </c>
      <c r="AX43" s="511">
        <f t="shared" si="86"/>
        <v>0</v>
      </c>
      <c r="AY43" s="523">
        <v>0</v>
      </c>
      <c r="AZ43" s="523">
        <v>0</v>
      </c>
      <c r="BA43" s="523">
        <v>0</v>
      </c>
      <c r="BB43" s="523">
        <v>0</v>
      </c>
      <c r="BC43" s="744">
        <f t="shared" si="61"/>
        <v>0</v>
      </c>
      <c r="BD43" s="687">
        <f t="shared" si="87"/>
        <v>0</v>
      </c>
      <c r="BE43" s="523">
        <v>0</v>
      </c>
      <c r="BF43" s="523">
        <v>0</v>
      </c>
      <c r="BG43" s="523">
        <v>0</v>
      </c>
      <c r="BH43" s="523">
        <v>0</v>
      </c>
      <c r="BI43" s="687">
        <f t="shared" si="88"/>
        <v>0</v>
      </c>
      <c r="BJ43" s="523">
        <v>0</v>
      </c>
      <c r="BK43" s="523">
        <v>0</v>
      </c>
      <c r="BL43" s="523">
        <v>0</v>
      </c>
      <c r="BM43" s="523">
        <v>0</v>
      </c>
      <c r="BN43" s="687">
        <f t="shared" si="89"/>
        <v>1</v>
      </c>
      <c r="BO43" s="523">
        <v>0</v>
      </c>
      <c r="BP43" s="523">
        <v>0</v>
      </c>
      <c r="BQ43" s="523">
        <v>0</v>
      </c>
      <c r="BR43" s="523">
        <v>1</v>
      </c>
      <c r="BS43" s="745">
        <f t="shared" si="39"/>
        <v>1</v>
      </c>
      <c r="BT43" s="749">
        <f t="shared" si="40"/>
        <v>1</v>
      </c>
    </row>
    <row r="44" spans="1:72" s="13" customFormat="1" ht="15.75" customHeight="1" x14ac:dyDescent="0.25">
      <c r="A44" s="12"/>
      <c r="B44" s="1098"/>
      <c r="C44" s="1038"/>
      <c r="D44" s="1011" t="s">
        <v>1558</v>
      </c>
      <c r="E44" s="144"/>
      <c r="F44" s="321" t="s">
        <v>328</v>
      </c>
      <c r="G44" s="341"/>
      <c r="H44" s="97"/>
      <c r="I44" s="97"/>
      <c r="J44" s="97"/>
      <c r="K44" s="115"/>
      <c r="L44" s="341"/>
      <c r="M44" s="97"/>
      <c r="N44" s="97"/>
      <c r="O44" s="97"/>
      <c r="P44" s="115"/>
      <c r="Q44" s="341"/>
      <c r="R44" s="97"/>
      <c r="S44" s="97"/>
      <c r="T44" s="97"/>
      <c r="U44" s="97"/>
      <c r="V44" s="318"/>
      <c r="W44" s="407"/>
      <c r="X44" s="97"/>
      <c r="Y44" s="97"/>
      <c r="Z44" s="97"/>
      <c r="AA44" s="97"/>
      <c r="AB44" s="341">
        <f t="shared" si="5"/>
        <v>0</v>
      </c>
      <c r="AC44" s="97"/>
      <c r="AD44" s="97"/>
      <c r="AE44" s="97"/>
      <c r="AF44" s="97"/>
      <c r="AG44" s="341"/>
      <c r="AH44" s="97"/>
      <c r="AI44" s="97"/>
      <c r="AJ44" s="97"/>
      <c r="AK44" s="97"/>
      <c r="AL44" s="318">
        <f t="shared" si="26"/>
        <v>0</v>
      </c>
      <c r="AM44" s="424">
        <f t="shared" si="27"/>
        <v>0</v>
      </c>
      <c r="AN44" s="511">
        <f t="shared" ref="AN44:AN46" si="108">AR44+AO44+AP44+AQ44</f>
        <v>0</v>
      </c>
      <c r="AO44" s="519">
        <v>0</v>
      </c>
      <c r="AP44" s="519">
        <v>0</v>
      </c>
      <c r="AQ44" s="519">
        <v>0</v>
      </c>
      <c r="AR44" s="519">
        <v>0</v>
      </c>
      <c r="AS44" s="511">
        <f t="shared" si="85"/>
        <v>0</v>
      </c>
      <c r="AT44" s="519">
        <v>0</v>
      </c>
      <c r="AU44" s="519">
        <v>0</v>
      </c>
      <c r="AV44" s="519">
        <v>0</v>
      </c>
      <c r="AW44" s="519">
        <v>0</v>
      </c>
      <c r="AX44" s="511">
        <f t="shared" si="86"/>
        <v>0</v>
      </c>
      <c r="AY44" s="519">
        <v>0</v>
      </c>
      <c r="AZ44" s="519">
        <v>0</v>
      </c>
      <c r="BA44" s="519">
        <v>0</v>
      </c>
      <c r="BB44" s="519">
        <v>0</v>
      </c>
      <c r="BC44" s="586">
        <f t="shared" si="61"/>
        <v>0</v>
      </c>
      <c r="BD44" s="687">
        <f t="shared" si="87"/>
        <v>0</v>
      </c>
      <c r="BE44" s="519">
        <v>0</v>
      </c>
      <c r="BF44" s="519">
        <v>0</v>
      </c>
      <c r="BG44" s="519">
        <v>0</v>
      </c>
      <c r="BH44" s="519">
        <v>0</v>
      </c>
      <c r="BI44" s="687">
        <f t="shared" si="88"/>
        <v>0</v>
      </c>
      <c r="BJ44" s="519">
        <v>0</v>
      </c>
      <c r="BK44" s="519">
        <v>0</v>
      </c>
      <c r="BL44" s="519">
        <v>0</v>
      </c>
      <c r="BM44" s="519">
        <v>0</v>
      </c>
      <c r="BN44" s="687">
        <f t="shared" si="89"/>
        <v>0</v>
      </c>
      <c r="BO44" s="519">
        <v>0</v>
      </c>
      <c r="BP44" s="519">
        <v>0</v>
      </c>
      <c r="BQ44" s="519">
        <v>0</v>
      </c>
      <c r="BR44" s="519">
        <v>0</v>
      </c>
      <c r="BS44" s="586">
        <f t="shared" si="39"/>
        <v>0</v>
      </c>
      <c r="BT44" s="749">
        <f t="shared" si="40"/>
        <v>0</v>
      </c>
    </row>
    <row r="45" spans="1:72" s="13" customFormat="1" ht="15.75" customHeight="1" thickBot="1" x14ac:dyDescent="0.3">
      <c r="A45" s="12"/>
      <c r="B45" s="1099"/>
      <c r="C45" s="1038"/>
      <c r="D45" s="1012"/>
      <c r="E45" s="142"/>
      <c r="F45" s="319" t="s">
        <v>329</v>
      </c>
      <c r="G45" s="341"/>
      <c r="H45" s="98"/>
      <c r="I45" s="98"/>
      <c r="J45" s="98"/>
      <c r="K45" s="116"/>
      <c r="L45" s="341"/>
      <c r="M45" s="98"/>
      <c r="N45" s="98"/>
      <c r="O45" s="98"/>
      <c r="P45" s="116"/>
      <c r="Q45" s="341"/>
      <c r="R45" s="98"/>
      <c r="S45" s="98"/>
      <c r="T45" s="98"/>
      <c r="U45" s="98"/>
      <c r="V45" s="318"/>
      <c r="W45" s="407"/>
      <c r="X45" s="98"/>
      <c r="Y45" s="98"/>
      <c r="Z45" s="98"/>
      <c r="AA45" s="98"/>
      <c r="AB45" s="341">
        <f t="shared" si="5"/>
        <v>0</v>
      </c>
      <c r="AC45" s="98"/>
      <c r="AD45" s="98"/>
      <c r="AE45" s="98"/>
      <c r="AF45" s="98"/>
      <c r="AG45" s="341"/>
      <c r="AH45" s="98"/>
      <c r="AI45" s="98"/>
      <c r="AJ45" s="98"/>
      <c r="AK45" s="98"/>
      <c r="AL45" s="318">
        <f t="shared" si="26"/>
        <v>0</v>
      </c>
      <c r="AM45" s="424">
        <f t="shared" si="27"/>
        <v>0</v>
      </c>
      <c r="AN45" s="511">
        <f t="shared" si="108"/>
        <v>0</v>
      </c>
      <c r="AO45" s="103">
        <v>0</v>
      </c>
      <c r="AP45" s="103">
        <v>0</v>
      </c>
      <c r="AQ45" s="103">
        <v>0</v>
      </c>
      <c r="AR45" s="103">
        <v>0</v>
      </c>
      <c r="AS45" s="511">
        <f t="shared" si="85"/>
        <v>0</v>
      </c>
      <c r="AT45" s="103">
        <v>0</v>
      </c>
      <c r="AU45" s="103">
        <v>0</v>
      </c>
      <c r="AV45" s="103">
        <v>0</v>
      </c>
      <c r="AW45" s="103">
        <v>0</v>
      </c>
      <c r="AX45" s="511">
        <f t="shared" si="86"/>
        <v>0</v>
      </c>
      <c r="AY45" s="103">
        <v>0</v>
      </c>
      <c r="AZ45" s="103">
        <v>0</v>
      </c>
      <c r="BA45" s="103">
        <v>0</v>
      </c>
      <c r="BB45" s="103">
        <v>0</v>
      </c>
      <c r="BC45" s="586">
        <f t="shared" si="61"/>
        <v>0</v>
      </c>
      <c r="BD45" s="687">
        <f t="shared" si="87"/>
        <v>0</v>
      </c>
      <c r="BE45" s="103">
        <v>0</v>
      </c>
      <c r="BF45" s="103">
        <v>0</v>
      </c>
      <c r="BG45" s="103">
        <v>0</v>
      </c>
      <c r="BH45" s="103">
        <v>0</v>
      </c>
      <c r="BI45" s="687">
        <f t="shared" si="88"/>
        <v>0</v>
      </c>
      <c r="BJ45" s="103">
        <v>0</v>
      </c>
      <c r="BK45" s="103">
        <v>0</v>
      </c>
      <c r="BL45" s="103">
        <v>0</v>
      </c>
      <c r="BM45" s="103">
        <v>0</v>
      </c>
      <c r="BN45" s="687">
        <f t="shared" si="89"/>
        <v>0</v>
      </c>
      <c r="BO45" s="103">
        <v>0</v>
      </c>
      <c r="BP45" s="103">
        <v>0</v>
      </c>
      <c r="BQ45" s="103">
        <v>0</v>
      </c>
      <c r="BR45" s="103">
        <v>0</v>
      </c>
      <c r="BS45" s="586">
        <f t="shared" si="39"/>
        <v>0</v>
      </c>
      <c r="BT45" s="749">
        <f t="shared" si="40"/>
        <v>0</v>
      </c>
    </row>
    <row r="46" spans="1:72" s="13" customFormat="1" ht="16.5" customHeight="1" thickBot="1" x14ac:dyDescent="0.3">
      <c r="A46" s="12"/>
      <c r="B46" s="1100"/>
      <c r="C46" s="1038"/>
      <c r="D46" s="1013"/>
      <c r="E46" s="143"/>
      <c r="F46" s="320" t="s">
        <v>321</v>
      </c>
      <c r="G46" s="341"/>
      <c r="H46" s="96"/>
      <c r="I46" s="96"/>
      <c r="J46" s="96"/>
      <c r="K46" s="342"/>
      <c r="L46" s="341"/>
      <c r="M46" s="96"/>
      <c r="N46" s="96"/>
      <c r="O46" s="96"/>
      <c r="P46" s="342"/>
      <c r="Q46" s="341"/>
      <c r="R46" s="96"/>
      <c r="S46" s="96"/>
      <c r="T46" s="96"/>
      <c r="U46" s="96"/>
      <c r="V46" s="318"/>
      <c r="W46" s="407"/>
      <c r="X46" s="96"/>
      <c r="Y46" s="96"/>
      <c r="Z46" s="96"/>
      <c r="AA46" s="96"/>
      <c r="AB46" s="341">
        <f t="shared" si="5"/>
        <v>0</v>
      </c>
      <c r="AC46" s="96"/>
      <c r="AD46" s="96"/>
      <c r="AE46" s="96"/>
      <c r="AF46" s="96"/>
      <c r="AG46" s="341"/>
      <c r="AH46" s="96"/>
      <c r="AI46" s="96"/>
      <c r="AJ46" s="96"/>
      <c r="AK46" s="96"/>
      <c r="AL46" s="318">
        <f t="shared" si="26"/>
        <v>0</v>
      </c>
      <c r="AM46" s="424">
        <f t="shared" si="27"/>
        <v>0</v>
      </c>
      <c r="AN46" s="511">
        <f t="shared" si="108"/>
        <v>0</v>
      </c>
      <c r="AO46" s="104">
        <v>0</v>
      </c>
      <c r="AP46" s="104">
        <v>0</v>
      </c>
      <c r="AQ46" s="104">
        <v>0</v>
      </c>
      <c r="AR46" s="104">
        <v>0</v>
      </c>
      <c r="AS46" s="511">
        <f t="shared" si="85"/>
        <v>0</v>
      </c>
      <c r="AT46" s="104">
        <v>0</v>
      </c>
      <c r="AU46" s="104">
        <v>0</v>
      </c>
      <c r="AV46" s="104">
        <v>0</v>
      </c>
      <c r="AW46" s="104">
        <v>0</v>
      </c>
      <c r="AX46" s="511">
        <f t="shared" si="86"/>
        <v>0</v>
      </c>
      <c r="AY46" s="104">
        <v>0</v>
      </c>
      <c r="AZ46" s="104">
        <v>0</v>
      </c>
      <c r="BA46" s="104">
        <v>0</v>
      </c>
      <c r="BB46" s="104">
        <v>0</v>
      </c>
      <c r="BC46" s="586">
        <f t="shared" si="61"/>
        <v>0</v>
      </c>
      <c r="BD46" s="687">
        <f t="shared" si="87"/>
        <v>0</v>
      </c>
      <c r="BE46" s="104">
        <v>0</v>
      </c>
      <c r="BF46" s="104">
        <v>0</v>
      </c>
      <c r="BG46" s="104">
        <v>0</v>
      </c>
      <c r="BH46" s="104">
        <v>0</v>
      </c>
      <c r="BI46" s="687">
        <f t="shared" si="88"/>
        <v>0</v>
      </c>
      <c r="BJ46" s="104">
        <v>0</v>
      </c>
      <c r="BK46" s="104">
        <v>0</v>
      </c>
      <c r="BL46" s="104">
        <v>0</v>
      </c>
      <c r="BM46" s="104">
        <v>0</v>
      </c>
      <c r="BN46" s="687">
        <f t="shared" si="89"/>
        <v>0</v>
      </c>
      <c r="BO46" s="104">
        <v>0</v>
      </c>
      <c r="BP46" s="104">
        <v>0</v>
      </c>
      <c r="BQ46" s="104">
        <v>0</v>
      </c>
      <c r="BR46" s="104">
        <v>0</v>
      </c>
      <c r="BS46" s="586">
        <f t="shared" si="39"/>
        <v>0</v>
      </c>
      <c r="BT46" s="749">
        <f t="shared" si="40"/>
        <v>0</v>
      </c>
    </row>
    <row r="47" spans="1:72" s="13" customFormat="1" ht="15.75" customHeight="1" x14ac:dyDescent="0.25">
      <c r="A47" s="12"/>
      <c r="B47" s="1098"/>
      <c r="C47" s="1038"/>
      <c r="D47" s="1011" t="s">
        <v>1354</v>
      </c>
      <c r="E47" s="144"/>
      <c r="F47" s="321" t="s">
        <v>328</v>
      </c>
      <c r="G47" s="341"/>
      <c r="H47" s="97"/>
      <c r="I47" s="97"/>
      <c r="J47" s="97"/>
      <c r="K47" s="115"/>
      <c r="L47" s="341"/>
      <c r="M47" s="97"/>
      <c r="N47" s="97"/>
      <c r="O47" s="97"/>
      <c r="P47" s="115"/>
      <c r="Q47" s="341"/>
      <c r="R47" s="97"/>
      <c r="S47" s="97"/>
      <c r="T47" s="97"/>
      <c r="U47" s="97"/>
      <c r="V47" s="318"/>
      <c r="W47" s="407"/>
      <c r="X47" s="97"/>
      <c r="Y47" s="97"/>
      <c r="Z47" s="97"/>
      <c r="AA47" s="97"/>
      <c r="AB47" s="341">
        <f t="shared" si="5"/>
        <v>0</v>
      </c>
      <c r="AC47" s="97"/>
      <c r="AD47" s="97"/>
      <c r="AE47" s="97"/>
      <c r="AF47" s="97"/>
      <c r="AG47" s="341"/>
      <c r="AH47" s="97"/>
      <c r="AI47" s="97"/>
      <c r="AJ47" s="97"/>
      <c r="AK47" s="97"/>
      <c r="AL47" s="318">
        <f t="shared" si="26"/>
        <v>0</v>
      </c>
      <c r="AM47" s="424">
        <f t="shared" si="27"/>
        <v>0</v>
      </c>
      <c r="AN47" s="746">
        <f t="shared" si="28"/>
        <v>0</v>
      </c>
      <c r="AO47" s="708"/>
      <c r="AP47" s="708"/>
      <c r="AQ47" s="708"/>
      <c r="AR47" s="708"/>
      <c r="AS47" s="708"/>
      <c r="AT47" s="708"/>
      <c r="AU47" s="708"/>
      <c r="AV47" s="708"/>
      <c r="AW47" s="708"/>
      <c r="AX47" s="708"/>
      <c r="AY47" s="708"/>
      <c r="AZ47" s="708"/>
      <c r="BA47" s="708"/>
      <c r="BB47" s="708"/>
      <c r="BC47" s="746">
        <f t="shared" si="61"/>
        <v>0</v>
      </c>
      <c r="BD47" s="708"/>
      <c r="BE47" s="708"/>
      <c r="BF47" s="708"/>
      <c r="BG47" s="708"/>
      <c r="BH47" s="708"/>
      <c r="BI47" s="708"/>
      <c r="BJ47" s="708"/>
      <c r="BK47" s="708"/>
      <c r="BL47" s="708"/>
      <c r="BM47" s="708"/>
      <c r="BN47" s="708"/>
      <c r="BO47" s="708"/>
      <c r="BP47" s="708"/>
      <c r="BQ47" s="708"/>
      <c r="BR47" s="708"/>
      <c r="BS47" s="747">
        <f t="shared" si="39"/>
        <v>0</v>
      </c>
      <c r="BT47" s="749">
        <f t="shared" si="40"/>
        <v>0</v>
      </c>
    </row>
    <row r="48" spans="1:72" s="13" customFormat="1" ht="15.75" customHeight="1" thickBot="1" x14ac:dyDescent="0.3">
      <c r="A48" s="12"/>
      <c r="B48" s="1099"/>
      <c r="C48" s="1038"/>
      <c r="D48" s="1012"/>
      <c r="E48" s="142"/>
      <c r="F48" s="319" t="s">
        <v>329</v>
      </c>
      <c r="G48" s="341"/>
      <c r="H48" s="98"/>
      <c r="I48" s="98"/>
      <c r="J48" s="98"/>
      <c r="K48" s="116"/>
      <c r="L48" s="341"/>
      <c r="M48" s="98"/>
      <c r="N48" s="98"/>
      <c r="O48" s="98"/>
      <c r="P48" s="116"/>
      <c r="Q48" s="341"/>
      <c r="R48" s="98"/>
      <c r="S48" s="98"/>
      <c r="T48" s="98"/>
      <c r="U48" s="98"/>
      <c r="V48" s="318"/>
      <c r="W48" s="407"/>
      <c r="X48" s="98"/>
      <c r="Y48" s="98"/>
      <c r="Z48" s="98"/>
      <c r="AA48" s="98"/>
      <c r="AB48" s="341">
        <f t="shared" si="5"/>
        <v>0</v>
      </c>
      <c r="AC48" s="98"/>
      <c r="AD48" s="98"/>
      <c r="AE48" s="98"/>
      <c r="AF48" s="98"/>
      <c r="AG48" s="341"/>
      <c r="AH48" s="98"/>
      <c r="AI48" s="98"/>
      <c r="AJ48" s="98"/>
      <c r="AK48" s="98"/>
      <c r="AL48" s="318">
        <f t="shared" si="26"/>
        <v>0</v>
      </c>
      <c r="AM48" s="424">
        <f t="shared" si="27"/>
        <v>0</v>
      </c>
      <c r="AN48" s="746">
        <f t="shared" si="28"/>
        <v>0</v>
      </c>
      <c r="AO48" s="708"/>
      <c r="AP48" s="708"/>
      <c r="AQ48" s="708"/>
      <c r="AR48" s="708"/>
      <c r="AS48" s="708"/>
      <c r="AT48" s="708"/>
      <c r="AU48" s="708"/>
      <c r="AV48" s="708"/>
      <c r="AW48" s="708"/>
      <c r="AX48" s="708"/>
      <c r="AY48" s="708"/>
      <c r="AZ48" s="708"/>
      <c r="BA48" s="708"/>
      <c r="BB48" s="708"/>
      <c r="BC48" s="746">
        <f t="shared" si="61"/>
        <v>0</v>
      </c>
      <c r="BD48" s="708"/>
      <c r="BE48" s="708"/>
      <c r="BF48" s="708"/>
      <c r="BG48" s="708"/>
      <c r="BH48" s="708"/>
      <c r="BI48" s="708"/>
      <c r="BJ48" s="708"/>
      <c r="BK48" s="708"/>
      <c r="BL48" s="708"/>
      <c r="BM48" s="708"/>
      <c r="BN48" s="708"/>
      <c r="BO48" s="708"/>
      <c r="BP48" s="708"/>
      <c r="BQ48" s="708"/>
      <c r="BR48" s="708"/>
      <c r="BS48" s="747">
        <f t="shared" si="39"/>
        <v>0</v>
      </c>
      <c r="BT48" s="749">
        <f t="shared" si="40"/>
        <v>0</v>
      </c>
    </row>
    <row r="49" spans="1:72" s="13" customFormat="1" ht="16.5" customHeight="1" thickBot="1" x14ac:dyDescent="0.3">
      <c r="A49" s="12"/>
      <c r="B49" s="1100"/>
      <c r="C49" s="1038"/>
      <c r="D49" s="1013"/>
      <c r="E49" s="145"/>
      <c r="F49" s="322" t="s">
        <v>321</v>
      </c>
      <c r="G49" s="341"/>
      <c r="H49" s="96"/>
      <c r="I49" s="96"/>
      <c r="J49" s="96"/>
      <c r="K49" s="342"/>
      <c r="L49" s="341"/>
      <c r="M49" s="96"/>
      <c r="N49" s="96"/>
      <c r="O49" s="96"/>
      <c r="P49" s="342"/>
      <c r="Q49" s="341"/>
      <c r="R49" s="96"/>
      <c r="S49" s="96"/>
      <c r="T49" s="96"/>
      <c r="U49" s="96"/>
      <c r="V49" s="318"/>
      <c r="W49" s="407"/>
      <c r="X49" s="96"/>
      <c r="Y49" s="96"/>
      <c r="Z49" s="96"/>
      <c r="AA49" s="96"/>
      <c r="AB49" s="341">
        <f t="shared" si="5"/>
        <v>0</v>
      </c>
      <c r="AC49" s="96"/>
      <c r="AD49" s="96"/>
      <c r="AE49" s="96"/>
      <c r="AF49" s="96"/>
      <c r="AG49" s="341"/>
      <c r="AH49" s="96"/>
      <c r="AI49" s="96"/>
      <c r="AJ49" s="96"/>
      <c r="AK49" s="96"/>
      <c r="AL49" s="318">
        <f t="shared" si="26"/>
        <v>0</v>
      </c>
      <c r="AM49" s="424">
        <f t="shared" si="27"/>
        <v>0</v>
      </c>
      <c r="AN49" s="746">
        <f t="shared" si="28"/>
        <v>0</v>
      </c>
      <c r="AO49" s="708"/>
      <c r="AP49" s="708"/>
      <c r="AQ49" s="708"/>
      <c r="AR49" s="708"/>
      <c r="AS49" s="708"/>
      <c r="AT49" s="708"/>
      <c r="AU49" s="708"/>
      <c r="AV49" s="708"/>
      <c r="AW49" s="708"/>
      <c r="AX49" s="708"/>
      <c r="AY49" s="708"/>
      <c r="AZ49" s="708"/>
      <c r="BA49" s="708"/>
      <c r="BB49" s="708"/>
      <c r="BC49" s="746">
        <f t="shared" si="61"/>
        <v>0</v>
      </c>
      <c r="BD49" s="708"/>
      <c r="BE49" s="708"/>
      <c r="BF49" s="708"/>
      <c r="BG49" s="708"/>
      <c r="BH49" s="708"/>
      <c r="BI49" s="708"/>
      <c r="BJ49" s="708"/>
      <c r="BK49" s="708"/>
      <c r="BL49" s="708"/>
      <c r="BM49" s="708"/>
      <c r="BN49" s="708"/>
      <c r="BO49" s="708"/>
      <c r="BP49" s="708"/>
      <c r="BQ49" s="708"/>
      <c r="BR49" s="708"/>
      <c r="BS49" s="747">
        <f t="shared" si="39"/>
        <v>0</v>
      </c>
      <c r="BT49" s="749">
        <f t="shared" si="40"/>
        <v>0</v>
      </c>
    </row>
    <row r="50" spans="1:72" s="13" customFormat="1" ht="15.75" customHeight="1" x14ac:dyDescent="0.25">
      <c r="A50" s="12"/>
      <c r="B50" s="1098"/>
      <c r="C50" s="1038"/>
      <c r="D50" s="1011" t="s">
        <v>1559</v>
      </c>
      <c r="E50" s="144"/>
      <c r="F50" s="321" t="s">
        <v>328</v>
      </c>
      <c r="G50" s="341">
        <f t="shared" ref="G50:G52" si="109">SUM(H50:K50)</f>
        <v>1</v>
      </c>
      <c r="H50" s="96">
        <v>0</v>
      </c>
      <c r="I50" s="96">
        <v>0</v>
      </c>
      <c r="J50" s="96">
        <v>0</v>
      </c>
      <c r="K50" s="342">
        <v>1</v>
      </c>
      <c r="L50" s="341">
        <f t="shared" ref="L50:L52" si="110">M50+N50+O50+P50</f>
        <v>1</v>
      </c>
      <c r="M50" s="96">
        <v>0</v>
      </c>
      <c r="N50" s="96">
        <v>0</v>
      </c>
      <c r="O50" s="96">
        <v>0</v>
      </c>
      <c r="P50" s="342">
        <v>1</v>
      </c>
      <c r="Q50" s="341">
        <f t="shared" ref="Q50:Q52" si="111">SUM(R50:U50)</f>
        <v>0</v>
      </c>
      <c r="R50" s="96">
        <v>0</v>
      </c>
      <c r="S50" s="96">
        <v>0</v>
      </c>
      <c r="T50" s="96">
        <v>0</v>
      </c>
      <c r="U50" s="96">
        <v>0</v>
      </c>
      <c r="V50" s="318">
        <f t="shared" ref="V50:V52" si="112">H50+I50+J50+K50+M50+N50+O50+P50+R50+S50+T50+U50</f>
        <v>2</v>
      </c>
      <c r="W50" s="407">
        <f t="shared" ref="W50:W52" si="113">SUM(X50:AA50)</f>
        <v>0</v>
      </c>
      <c r="X50" s="96">
        <v>0</v>
      </c>
      <c r="Y50" s="96">
        <v>0</v>
      </c>
      <c r="Z50" s="96">
        <v>0</v>
      </c>
      <c r="AA50" s="96">
        <v>0</v>
      </c>
      <c r="AB50" s="341">
        <f t="shared" si="5"/>
        <v>0</v>
      </c>
      <c r="AC50" s="96">
        <v>0</v>
      </c>
      <c r="AD50" s="96">
        <v>0</v>
      </c>
      <c r="AE50" s="96">
        <v>0</v>
      </c>
      <c r="AF50" s="96">
        <v>0</v>
      </c>
      <c r="AG50" s="341">
        <f t="shared" ref="AG50:AG52" si="114">SUM(AH50:AK50)</f>
        <v>0</v>
      </c>
      <c r="AH50" s="96">
        <v>0</v>
      </c>
      <c r="AI50" s="96">
        <v>0</v>
      </c>
      <c r="AJ50" s="96">
        <v>0</v>
      </c>
      <c r="AK50" s="96">
        <v>0</v>
      </c>
      <c r="AL50" s="318">
        <f t="shared" si="26"/>
        <v>0</v>
      </c>
      <c r="AM50" s="424">
        <f t="shared" si="27"/>
        <v>2</v>
      </c>
      <c r="AN50" s="341">
        <f t="shared" si="28"/>
        <v>0</v>
      </c>
      <c r="AO50" s="525"/>
      <c r="AP50" s="525"/>
      <c r="AQ50" s="525"/>
      <c r="AR50" s="525"/>
      <c r="AS50" s="511">
        <f t="shared" ref="AS50:AS53" si="115">AW50+AT50+AU50+AV50</f>
        <v>0</v>
      </c>
      <c r="AT50" s="525"/>
      <c r="AU50" s="525"/>
      <c r="AV50" s="525"/>
      <c r="AW50" s="525"/>
      <c r="AX50" s="511">
        <f t="shared" ref="AX50:AX53" si="116">BB50+AY50+AZ50+BA50</f>
        <v>0</v>
      </c>
      <c r="AY50" s="525"/>
      <c r="AZ50" s="525"/>
      <c r="BA50" s="525"/>
      <c r="BB50" s="525"/>
      <c r="BC50" s="744">
        <f t="shared" si="61"/>
        <v>0</v>
      </c>
      <c r="BD50" s="687">
        <f t="shared" ref="BD50:BD53" si="117">BE50+BF50+BG50+BH50</f>
        <v>0</v>
      </c>
      <c r="BE50" s="525"/>
      <c r="BF50" s="525"/>
      <c r="BG50" s="525"/>
      <c r="BH50" s="525"/>
      <c r="BI50" s="687">
        <f t="shared" ref="BI50:BI53" si="118">BJ50+BK50+BL50+BM50</f>
        <v>0</v>
      </c>
      <c r="BJ50" s="525"/>
      <c r="BK50" s="525"/>
      <c r="BL50" s="525"/>
      <c r="BM50" s="525"/>
      <c r="BN50" s="687">
        <f t="shared" ref="BN50:BN53" si="119">BO50+BP50+BQ50+BR50</f>
        <v>0</v>
      </c>
      <c r="BO50" s="525"/>
      <c r="BP50" s="525"/>
      <c r="BQ50" s="525"/>
      <c r="BR50" s="525"/>
      <c r="BS50" s="745">
        <f t="shared" si="39"/>
        <v>0</v>
      </c>
      <c r="BT50" s="749">
        <f t="shared" si="40"/>
        <v>2</v>
      </c>
    </row>
    <row r="51" spans="1:72" s="13" customFormat="1" ht="15.75" customHeight="1" x14ac:dyDescent="0.25">
      <c r="A51" s="12"/>
      <c r="B51" s="1099"/>
      <c r="C51" s="1038"/>
      <c r="D51" s="1012"/>
      <c r="E51" s="142"/>
      <c r="F51" s="319" t="s">
        <v>329</v>
      </c>
      <c r="G51" s="341">
        <f t="shared" si="109"/>
        <v>0</v>
      </c>
      <c r="H51" s="97">
        <v>0</v>
      </c>
      <c r="I51" s="97">
        <v>0</v>
      </c>
      <c r="J51" s="97">
        <v>0</v>
      </c>
      <c r="K51" s="115">
        <v>0</v>
      </c>
      <c r="L51" s="341">
        <f t="shared" si="110"/>
        <v>0</v>
      </c>
      <c r="M51" s="97">
        <v>0</v>
      </c>
      <c r="N51" s="97">
        <v>0</v>
      </c>
      <c r="O51" s="97">
        <v>0</v>
      </c>
      <c r="P51" s="115">
        <v>0</v>
      </c>
      <c r="Q51" s="341">
        <f t="shared" si="111"/>
        <v>0</v>
      </c>
      <c r="R51" s="97">
        <v>0</v>
      </c>
      <c r="S51" s="97">
        <v>0</v>
      </c>
      <c r="T51" s="97">
        <v>0</v>
      </c>
      <c r="U51" s="97">
        <v>0</v>
      </c>
      <c r="V51" s="318">
        <f t="shared" si="112"/>
        <v>0</v>
      </c>
      <c r="W51" s="407">
        <f t="shared" si="113"/>
        <v>0</v>
      </c>
      <c r="X51" s="97">
        <v>0</v>
      </c>
      <c r="Y51" s="97">
        <v>0</v>
      </c>
      <c r="Z51" s="97">
        <v>0</v>
      </c>
      <c r="AA51" s="97">
        <v>0</v>
      </c>
      <c r="AB51" s="341">
        <f t="shared" si="5"/>
        <v>0</v>
      </c>
      <c r="AC51" s="97">
        <v>0</v>
      </c>
      <c r="AD51" s="97">
        <v>0</v>
      </c>
      <c r="AE51" s="97">
        <v>0</v>
      </c>
      <c r="AF51" s="97">
        <v>0</v>
      </c>
      <c r="AG51" s="341">
        <f t="shared" si="114"/>
        <v>0</v>
      </c>
      <c r="AH51" s="97">
        <v>0</v>
      </c>
      <c r="AI51" s="97">
        <v>0</v>
      </c>
      <c r="AJ51" s="97">
        <v>0</v>
      </c>
      <c r="AK51" s="97">
        <v>0</v>
      </c>
      <c r="AL51" s="318">
        <f t="shared" si="26"/>
        <v>0</v>
      </c>
      <c r="AM51" s="424">
        <f t="shared" si="27"/>
        <v>0</v>
      </c>
      <c r="AN51" s="341">
        <f t="shared" si="28"/>
        <v>0</v>
      </c>
      <c r="AO51" s="527"/>
      <c r="AP51" s="527"/>
      <c r="AQ51" s="527"/>
      <c r="AR51" s="527"/>
      <c r="AS51" s="511">
        <f t="shared" si="115"/>
        <v>0</v>
      </c>
      <c r="AT51" s="527"/>
      <c r="AU51" s="527"/>
      <c r="AV51" s="527"/>
      <c r="AW51" s="527"/>
      <c r="AX51" s="511">
        <f t="shared" si="116"/>
        <v>0</v>
      </c>
      <c r="AY51" s="527"/>
      <c r="AZ51" s="527"/>
      <c r="BA51" s="527"/>
      <c r="BB51" s="527"/>
      <c r="BC51" s="744">
        <f t="shared" si="61"/>
        <v>0</v>
      </c>
      <c r="BD51" s="687">
        <f t="shared" si="117"/>
        <v>0</v>
      </c>
      <c r="BE51" s="527"/>
      <c r="BF51" s="527"/>
      <c r="BG51" s="527"/>
      <c r="BH51" s="527"/>
      <c r="BI51" s="687">
        <f t="shared" si="118"/>
        <v>0</v>
      </c>
      <c r="BJ51" s="527"/>
      <c r="BK51" s="527"/>
      <c r="BL51" s="527"/>
      <c r="BM51" s="527"/>
      <c r="BN51" s="687">
        <f t="shared" si="119"/>
        <v>0</v>
      </c>
      <c r="BO51" s="527"/>
      <c r="BP51" s="527"/>
      <c r="BQ51" s="527"/>
      <c r="BR51" s="527"/>
      <c r="BS51" s="745">
        <f t="shared" si="39"/>
        <v>0</v>
      </c>
      <c r="BT51" s="749">
        <f t="shared" si="40"/>
        <v>0</v>
      </c>
    </row>
    <row r="52" spans="1:72" s="13" customFormat="1" ht="15.75" customHeight="1" thickBot="1" x14ac:dyDescent="0.3">
      <c r="A52" s="12"/>
      <c r="B52" s="1099"/>
      <c r="C52" s="1038"/>
      <c r="D52" s="1012"/>
      <c r="E52" s="714"/>
      <c r="F52" s="320" t="s">
        <v>321</v>
      </c>
      <c r="G52" s="341">
        <f t="shared" si="109"/>
        <v>9</v>
      </c>
      <c r="H52" s="98">
        <v>0</v>
      </c>
      <c r="I52" s="98">
        <v>0</v>
      </c>
      <c r="J52" s="98">
        <v>0</v>
      </c>
      <c r="K52" s="116">
        <v>9</v>
      </c>
      <c r="L52" s="341">
        <f t="shared" si="110"/>
        <v>10</v>
      </c>
      <c r="M52" s="98">
        <v>0</v>
      </c>
      <c r="N52" s="98">
        <v>0</v>
      </c>
      <c r="O52" s="98">
        <v>0</v>
      </c>
      <c r="P52" s="116">
        <v>10</v>
      </c>
      <c r="Q52" s="341">
        <f t="shared" si="111"/>
        <v>0</v>
      </c>
      <c r="R52" s="98">
        <v>0</v>
      </c>
      <c r="S52" s="98">
        <v>0</v>
      </c>
      <c r="T52" s="98">
        <v>0</v>
      </c>
      <c r="U52" s="98">
        <v>0</v>
      </c>
      <c r="V52" s="318">
        <f t="shared" si="112"/>
        <v>19</v>
      </c>
      <c r="W52" s="407">
        <f t="shared" si="113"/>
        <v>1</v>
      </c>
      <c r="X52" s="98">
        <v>0</v>
      </c>
      <c r="Y52" s="98">
        <v>0</v>
      </c>
      <c r="Z52" s="98">
        <v>0</v>
      </c>
      <c r="AA52" s="98">
        <v>1</v>
      </c>
      <c r="AB52" s="341">
        <f t="shared" si="5"/>
        <v>0</v>
      </c>
      <c r="AC52" s="98">
        <v>0</v>
      </c>
      <c r="AD52" s="98">
        <v>0</v>
      </c>
      <c r="AE52" s="98">
        <v>0</v>
      </c>
      <c r="AF52" s="98">
        <v>0</v>
      </c>
      <c r="AG52" s="341">
        <f t="shared" si="114"/>
        <v>1</v>
      </c>
      <c r="AH52" s="98">
        <v>0</v>
      </c>
      <c r="AI52" s="98">
        <v>0</v>
      </c>
      <c r="AJ52" s="98">
        <v>0</v>
      </c>
      <c r="AK52" s="98">
        <v>1</v>
      </c>
      <c r="AL52" s="318">
        <f t="shared" si="26"/>
        <v>2</v>
      </c>
      <c r="AM52" s="424"/>
      <c r="AN52" s="341">
        <f t="shared" si="28"/>
        <v>0</v>
      </c>
      <c r="AO52" s="104">
        <v>0</v>
      </c>
      <c r="AP52" s="104">
        <v>0</v>
      </c>
      <c r="AQ52" s="104">
        <v>0</v>
      </c>
      <c r="AR52" s="104">
        <v>0</v>
      </c>
      <c r="AS52" s="511">
        <f t="shared" si="115"/>
        <v>2</v>
      </c>
      <c r="AT52" s="104">
        <v>0</v>
      </c>
      <c r="AU52" s="104">
        <v>0</v>
      </c>
      <c r="AV52" s="104">
        <v>0</v>
      </c>
      <c r="AW52" s="104">
        <v>2</v>
      </c>
      <c r="AX52" s="511">
        <f t="shared" si="116"/>
        <v>0</v>
      </c>
      <c r="AY52" s="104">
        <v>0</v>
      </c>
      <c r="AZ52" s="104">
        <v>0</v>
      </c>
      <c r="BA52" s="104">
        <v>0</v>
      </c>
      <c r="BB52" s="104">
        <v>0</v>
      </c>
      <c r="BC52" s="744">
        <f t="shared" si="61"/>
        <v>2</v>
      </c>
      <c r="BD52" s="687">
        <f t="shared" si="117"/>
        <v>0</v>
      </c>
      <c r="BE52" s="104">
        <v>0</v>
      </c>
      <c r="BF52" s="104">
        <v>0</v>
      </c>
      <c r="BG52" s="104">
        <v>0</v>
      </c>
      <c r="BH52" s="104">
        <v>0</v>
      </c>
      <c r="BI52" s="687">
        <f t="shared" si="118"/>
        <v>1</v>
      </c>
      <c r="BJ52" s="104">
        <v>0</v>
      </c>
      <c r="BK52" s="104">
        <v>0</v>
      </c>
      <c r="BL52" s="104">
        <v>0</v>
      </c>
      <c r="BM52" s="104">
        <v>1</v>
      </c>
      <c r="BN52" s="687">
        <f t="shared" si="119"/>
        <v>0</v>
      </c>
      <c r="BO52" s="104">
        <v>0</v>
      </c>
      <c r="BP52" s="104">
        <v>0</v>
      </c>
      <c r="BQ52" s="104">
        <v>0</v>
      </c>
      <c r="BR52" s="104">
        <v>0</v>
      </c>
      <c r="BS52" s="745">
        <f t="shared" si="39"/>
        <v>1</v>
      </c>
      <c r="BT52" s="749">
        <f t="shared" si="40"/>
        <v>24</v>
      </c>
    </row>
    <row r="53" spans="1:72" s="13" customFormat="1" ht="16.5" customHeight="1" thickBot="1" x14ac:dyDescent="0.3">
      <c r="A53" s="12"/>
      <c r="B53" s="1100"/>
      <c r="C53" s="1038"/>
      <c r="D53" s="1013"/>
      <c r="E53" s="143"/>
      <c r="F53" s="522" t="s">
        <v>1319</v>
      </c>
      <c r="G53" s="341"/>
      <c r="H53" s="97"/>
      <c r="I53" s="97"/>
      <c r="J53" s="97"/>
      <c r="K53" s="115"/>
      <c r="L53" s="341"/>
      <c r="M53" s="97"/>
      <c r="N53" s="97"/>
      <c r="O53" s="97"/>
      <c r="P53" s="115"/>
      <c r="Q53" s="341"/>
      <c r="R53" s="97"/>
      <c r="S53" s="97"/>
      <c r="T53" s="97"/>
      <c r="U53" s="97"/>
      <c r="V53" s="318"/>
      <c r="W53" s="407"/>
      <c r="X53" s="97"/>
      <c r="Y53" s="97"/>
      <c r="Z53" s="97"/>
      <c r="AA53" s="97"/>
      <c r="AB53" s="341">
        <f t="shared" si="5"/>
        <v>0</v>
      </c>
      <c r="AC53" s="97"/>
      <c r="AD53" s="97"/>
      <c r="AE53" s="97"/>
      <c r="AF53" s="97"/>
      <c r="AG53" s="341"/>
      <c r="AH53" s="97"/>
      <c r="AI53" s="97"/>
      <c r="AJ53" s="97"/>
      <c r="AK53" s="97"/>
      <c r="AL53" s="318">
        <f t="shared" si="26"/>
        <v>0</v>
      </c>
      <c r="AM53" s="424">
        <f t="shared" si="27"/>
        <v>0</v>
      </c>
      <c r="AN53" s="341">
        <f t="shared" si="28"/>
        <v>0</v>
      </c>
      <c r="AO53" s="528">
        <v>0</v>
      </c>
      <c r="AP53" s="528">
        <v>0</v>
      </c>
      <c r="AQ53" s="528">
        <v>0</v>
      </c>
      <c r="AR53" s="528">
        <v>0</v>
      </c>
      <c r="AS53" s="511">
        <f t="shared" si="115"/>
        <v>0</v>
      </c>
      <c r="AT53" s="523">
        <v>0</v>
      </c>
      <c r="AU53" s="523">
        <v>0</v>
      </c>
      <c r="AV53" s="523">
        <v>0</v>
      </c>
      <c r="AW53" s="523">
        <v>0</v>
      </c>
      <c r="AX53" s="511">
        <f t="shared" si="116"/>
        <v>1</v>
      </c>
      <c r="AY53" s="523">
        <v>0</v>
      </c>
      <c r="AZ53" s="523">
        <v>0</v>
      </c>
      <c r="BA53" s="523">
        <v>0</v>
      </c>
      <c r="BB53" s="523">
        <v>1</v>
      </c>
      <c r="BC53" s="744">
        <f t="shared" si="61"/>
        <v>1</v>
      </c>
      <c r="BD53" s="687">
        <f t="shared" si="117"/>
        <v>0</v>
      </c>
      <c r="BE53" s="523">
        <v>0</v>
      </c>
      <c r="BF53" s="523">
        <v>0</v>
      </c>
      <c r="BG53" s="523">
        <v>0</v>
      </c>
      <c r="BH53" s="523">
        <v>0</v>
      </c>
      <c r="BI53" s="687">
        <f t="shared" si="118"/>
        <v>0</v>
      </c>
      <c r="BJ53" s="523">
        <v>0</v>
      </c>
      <c r="BK53" s="523">
        <v>0</v>
      </c>
      <c r="BL53" s="523">
        <v>0</v>
      </c>
      <c r="BM53" s="523">
        <v>0</v>
      </c>
      <c r="BN53" s="687">
        <f t="shared" si="119"/>
        <v>0</v>
      </c>
      <c r="BO53" s="523">
        <v>0</v>
      </c>
      <c r="BP53" s="523">
        <v>0</v>
      </c>
      <c r="BQ53" s="523">
        <v>0</v>
      </c>
      <c r="BR53" s="523">
        <v>0</v>
      </c>
      <c r="BS53" s="745">
        <f t="shared" si="39"/>
        <v>0</v>
      </c>
      <c r="BT53" s="749">
        <f t="shared" si="40"/>
        <v>1</v>
      </c>
    </row>
    <row r="54" spans="1:72" s="13" customFormat="1" ht="15.75" customHeight="1" thickBot="1" x14ac:dyDescent="0.3">
      <c r="A54" s="12"/>
      <c r="B54" s="1098"/>
      <c r="C54" s="1038"/>
      <c r="D54" s="1011" t="s">
        <v>1356</v>
      </c>
      <c r="E54" s="144"/>
      <c r="F54" s="321" t="s">
        <v>328</v>
      </c>
      <c r="G54" s="341"/>
      <c r="H54" s="98"/>
      <c r="I54" s="98"/>
      <c r="J54" s="98"/>
      <c r="K54" s="116"/>
      <c r="L54" s="341"/>
      <c r="M54" s="98"/>
      <c r="N54" s="98"/>
      <c r="O54" s="98"/>
      <c r="P54" s="116"/>
      <c r="Q54" s="341"/>
      <c r="R54" s="98"/>
      <c r="S54" s="98"/>
      <c r="T54" s="98"/>
      <c r="U54" s="98"/>
      <c r="V54" s="318"/>
      <c r="W54" s="407"/>
      <c r="X54" s="98"/>
      <c r="Y54" s="98"/>
      <c r="Z54" s="98"/>
      <c r="AA54" s="98"/>
      <c r="AB54" s="341">
        <f t="shared" si="5"/>
        <v>0</v>
      </c>
      <c r="AC54" s="98"/>
      <c r="AD54" s="98"/>
      <c r="AE54" s="98"/>
      <c r="AF54" s="98"/>
      <c r="AG54" s="341"/>
      <c r="AH54" s="98"/>
      <c r="AI54" s="98"/>
      <c r="AJ54" s="98"/>
      <c r="AK54" s="98"/>
      <c r="AL54" s="318">
        <f t="shared" si="26"/>
        <v>0</v>
      </c>
      <c r="AM54" s="424">
        <f t="shared" si="27"/>
        <v>0</v>
      </c>
      <c r="AN54" s="746">
        <f t="shared" si="28"/>
        <v>0</v>
      </c>
      <c r="AO54" s="708"/>
      <c r="AP54" s="708"/>
      <c r="AQ54" s="708"/>
      <c r="AR54" s="708"/>
      <c r="AS54" s="708"/>
      <c r="AT54" s="708"/>
      <c r="AU54" s="708"/>
      <c r="AV54" s="708"/>
      <c r="AW54" s="708"/>
      <c r="AX54" s="708"/>
      <c r="AY54" s="708"/>
      <c r="AZ54" s="708"/>
      <c r="BA54" s="708"/>
      <c r="BB54" s="708"/>
      <c r="BC54" s="746">
        <f t="shared" si="61"/>
        <v>0</v>
      </c>
      <c r="BD54" s="708"/>
      <c r="BE54" s="708"/>
      <c r="BF54" s="708"/>
      <c r="BG54" s="708"/>
      <c r="BH54" s="708"/>
      <c r="BI54" s="708"/>
      <c r="BJ54" s="708"/>
      <c r="BK54" s="708"/>
      <c r="BL54" s="708"/>
      <c r="BM54" s="708"/>
      <c r="BN54" s="708"/>
      <c r="BO54" s="708"/>
      <c r="BP54" s="708"/>
      <c r="BQ54" s="708"/>
      <c r="BR54" s="708"/>
      <c r="BS54" s="747">
        <f t="shared" si="39"/>
        <v>0</v>
      </c>
      <c r="BT54" s="749">
        <f t="shared" si="40"/>
        <v>0</v>
      </c>
    </row>
    <row r="55" spans="1:72" s="13" customFormat="1" ht="15.75" customHeight="1" x14ac:dyDescent="0.25">
      <c r="A55" s="12"/>
      <c r="B55" s="1099"/>
      <c r="C55" s="1038"/>
      <c r="D55" s="1012"/>
      <c r="E55" s="142"/>
      <c r="F55" s="319" t="s">
        <v>329</v>
      </c>
      <c r="G55" s="341"/>
      <c r="H55" s="96"/>
      <c r="I55" s="96"/>
      <c r="J55" s="96"/>
      <c r="K55" s="342"/>
      <c r="L55" s="341"/>
      <c r="M55" s="96"/>
      <c r="N55" s="96"/>
      <c r="O55" s="96"/>
      <c r="P55" s="342"/>
      <c r="Q55" s="341"/>
      <c r="R55" s="96"/>
      <c r="S55" s="96"/>
      <c r="T55" s="96"/>
      <c r="U55" s="96"/>
      <c r="V55" s="318"/>
      <c r="W55" s="407"/>
      <c r="X55" s="96"/>
      <c r="Y55" s="96"/>
      <c r="Z55" s="96"/>
      <c r="AA55" s="96"/>
      <c r="AB55" s="341">
        <f t="shared" si="5"/>
        <v>0</v>
      </c>
      <c r="AC55" s="96"/>
      <c r="AD55" s="96"/>
      <c r="AE55" s="96"/>
      <c r="AF55" s="96"/>
      <c r="AG55" s="341"/>
      <c r="AH55" s="96"/>
      <c r="AI55" s="96"/>
      <c r="AJ55" s="96"/>
      <c r="AK55" s="96"/>
      <c r="AL55" s="318">
        <f t="shared" si="26"/>
        <v>0</v>
      </c>
      <c r="AM55" s="424">
        <f t="shared" si="27"/>
        <v>0</v>
      </c>
      <c r="AN55" s="746">
        <f t="shared" si="28"/>
        <v>0</v>
      </c>
      <c r="AO55" s="708"/>
      <c r="AP55" s="708"/>
      <c r="AQ55" s="708"/>
      <c r="AR55" s="708"/>
      <c r="AS55" s="708"/>
      <c r="AT55" s="708"/>
      <c r="AU55" s="708"/>
      <c r="AV55" s="708"/>
      <c r="AW55" s="708"/>
      <c r="AX55" s="708"/>
      <c r="AY55" s="708"/>
      <c r="AZ55" s="708"/>
      <c r="BA55" s="708"/>
      <c r="BB55" s="708"/>
      <c r="BC55" s="746">
        <f t="shared" si="61"/>
        <v>0</v>
      </c>
      <c r="BD55" s="708"/>
      <c r="BE55" s="708"/>
      <c r="BF55" s="708"/>
      <c r="BG55" s="708"/>
      <c r="BH55" s="708"/>
      <c r="BI55" s="708"/>
      <c r="BJ55" s="708"/>
      <c r="BK55" s="708"/>
      <c r="BL55" s="708"/>
      <c r="BM55" s="708"/>
      <c r="BN55" s="708"/>
      <c r="BO55" s="708"/>
      <c r="BP55" s="708"/>
      <c r="BQ55" s="708"/>
      <c r="BR55" s="708"/>
      <c r="BS55" s="747">
        <f t="shared" si="39"/>
        <v>0</v>
      </c>
      <c r="BT55" s="749">
        <f t="shared" si="40"/>
        <v>0</v>
      </c>
    </row>
    <row r="56" spans="1:72" s="13" customFormat="1" ht="38.25" customHeight="1" thickBot="1" x14ac:dyDescent="0.3">
      <c r="A56" s="12"/>
      <c r="B56" s="1100"/>
      <c r="C56" s="1038"/>
      <c r="D56" s="1013"/>
      <c r="E56" s="145"/>
      <c r="F56" s="322" t="s">
        <v>321</v>
      </c>
      <c r="G56" s="341"/>
      <c r="H56" s="97"/>
      <c r="I56" s="97"/>
      <c r="J56" s="97"/>
      <c r="K56" s="115"/>
      <c r="L56" s="341"/>
      <c r="M56" s="97"/>
      <c r="N56" s="97"/>
      <c r="O56" s="97"/>
      <c r="P56" s="115"/>
      <c r="Q56" s="341"/>
      <c r="R56" s="97"/>
      <c r="S56" s="97"/>
      <c r="T56" s="97"/>
      <c r="U56" s="97"/>
      <c r="V56" s="318"/>
      <c r="W56" s="407"/>
      <c r="X56" s="97"/>
      <c r="Y56" s="97"/>
      <c r="Z56" s="97"/>
      <c r="AA56" s="97"/>
      <c r="AB56" s="341">
        <f t="shared" si="5"/>
        <v>0</v>
      </c>
      <c r="AC56" s="97"/>
      <c r="AD56" s="97"/>
      <c r="AE56" s="97"/>
      <c r="AF56" s="97"/>
      <c r="AG56" s="341"/>
      <c r="AH56" s="97"/>
      <c r="AI56" s="97"/>
      <c r="AJ56" s="97"/>
      <c r="AK56" s="97"/>
      <c r="AL56" s="318">
        <f t="shared" si="26"/>
        <v>0</v>
      </c>
      <c r="AM56" s="424">
        <f t="shared" si="27"/>
        <v>0</v>
      </c>
      <c r="AN56" s="746">
        <f t="shared" si="28"/>
        <v>0</v>
      </c>
      <c r="AO56" s="708"/>
      <c r="AP56" s="708"/>
      <c r="AQ56" s="708"/>
      <c r="AR56" s="708"/>
      <c r="AS56" s="708"/>
      <c r="AT56" s="708"/>
      <c r="AU56" s="708"/>
      <c r="AV56" s="708"/>
      <c r="AW56" s="708"/>
      <c r="AX56" s="708"/>
      <c r="AY56" s="708"/>
      <c r="AZ56" s="708"/>
      <c r="BA56" s="708"/>
      <c r="BB56" s="708"/>
      <c r="BC56" s="746">
        <f t="shared" si="61"/>
        <v>0</v>
      </c>
      <c r="BD56" s="708"/>
      <c r="BE56" s="708"/>
      <c r="BF56" s="708"/>
      <c r="BG56" s="708"/>
      <c r="BH56" s="708"/>
      <c r="BI56" s="708"/>
      <c r="BJ56" s="708"/>
      <c r="BK56" s="708"/>
      <c r="BL56" s="708"/>
      <c r="BM56" s="708"/>
      <c r="BN56" s="708"/>
      <c r="BO56" s="708"/>
      <c r="BP56" s="708"/>
      <c r="BQ56" s="708"/>
      <c r="BR56" s="708"/>
      <c r="BS56" s="747">
        <f t="shared" si="39"/>
        <v>0</v>
      </c>
      <c r="BT56" s="749">
        <f t="shared" si="40"/>
        <v>0</v>
      </c>
    </row>
    <row r="57" spans="1:72" s="13" customFormat="1" ht="15.75" customHeight="1" thickBot="1" x14ac:dyDescent="0.3">
      <c r="A57" s="12"/>
      <c r="B57" s="1098"/>
      <c r="C57" s="1038"/>
      <c r="D57" s="1011" t="s">
        <v>203</v>
      </c>
      <c r="E57" s="144"/>
      <c r="F57" s="321" t="s">
        <v>328</v>
      </c>
      <c r="G57" s="341"/>
      <c r="H57" s="98"/>
      <c r="I57" s="98"/>
      <c r="J57" s="98"/>
      <c r="K57" s="116"/>
      <c r="L57" s="341"/>
      <c r="M57" s="98"/>
      <c r="N57" s="98"/>
      <c r="O57" s="98"/>
      <c r="P57" s="116"/>
      <c r="Q57" s="341"/>
      <c r="R57" s="98"/>
      <c r="S57" s="98"/>
      <c r="T57" s="98"/>
      <c r="U57" s="98"/>
      <c r="V57" s="318"/>
      <c r="W57" s="407"/>
      <c r="X57" s="98"/>
      <c r="Y57" s="98"/>
      <c r="Z57" s="98"/>
      <c r="AA57" s="98"/>
      <c r="AB57" s="341">
        <f t="shared" si="5"/>
        <v>0</v>
      </c>
      <c r="AC57" s="98"/>
      <c r="AD57" s="98"/>
      <c r="AE57" s="98"/>
      <c r="AF57" s="98"/>
      <c r="AG57" s="341"/>
      <c r="AH57" s="98"/>
      <c r="AI57" s="98"/>
      <c r="AJ57" s="98"/>
      <c r="AK57" s="98"/>
      <c r="AL57" s="318">
        <f t="shared" si="26"/>
        <v>0</v>
      </c>
      <c r="AM57" s="424">
        <f t="shared" si="27"/>
        <v>0</v>
      </c>
      <c r="AN57" s="746">
        <f t="shared" si="28"/>
        <v>0</v>
      </c>
      <c r="AO57" s="708"/>
      <c r="AP57" s="708"/>
      <c r="AQ57" s="708"/>
      <c r="AR57" s="708"/>
      <c r="AS57" s="708"/>
      <c r="AT57" s="708"/>
      <c r="AU57" s="708"/>
      <c r="AV57" s="708"/>
      <c r="AW57" s="708"/>
      <c r="AX57" s="708"/>
      <c r="AY57" s="708"/>
      <c r="AZ57" s="708"/>
      <c r="BA57" s="708"/>
      <c r="BB57" s="708"/>
      <c r="BC57" s="746">
        <f t="shared" si="61"/>
        <v>0</v>
      </c>
      <c r="BD57" s="708"/>
      <c r="BE57" s="708"/>
      <c r="BF57" s="708"/>
      <c r="BG57" s="708"/>
      <c r="BH57" s="708"/>
      <c r="BI57" s="708"/>
      <c r="BJ57" s="708"/>
      <c r="BK57" s="708"/>
      <c r="BL57" s="708"/>
      <c r="BM57" s="708"/>
      <c r="BN57" s="708"/>
      <c r="BO57" s="708"/>
      <c r="BP57" s="708"/>
      <c r="BQ57" s="708"/>
      <c r="BR57" s="708"/>
      <c r="BS57" s="747">
        <f t="shared" si="39"/>
        <v>0</v>
      </c>
      <c r="BT57" s="749">
        <f t="shared" si="40"/>
        <v>0</v>
      </c>
    </row>
    <row r="58" spans="1:72" s="13" customFormat="1" ht="15.75" customHeight="1" x14ac:dyDescent="0.25">
      <c r="A58" s="12"/>
      <c r="B58" s="1099"/>
      <c r="C58" s="1038"/>
      <c r="D58" s="1012"/>
      <c r="E58" s="142"/>
      <c r="F58" s="319" t="s">
        <v>329</v>
      </c>
      <c r="G58" s="341"/>
      <c r="H58" s="96"/>
      <c r="I58" s="96"/>
      <c r="J58" s="96"/>
      <c r="K58" s="342"/>
      <c r="L58" s="341"/>
      <c r="M58" s="96"/>
      <c r="N58" s="96"/>
      <c r="O58" s="96"/>
      <c r="P58" s="342"/>
      <c r="Q58" s="341"/>
      <c r="R58" s="96"/>
      <c r="S58" s="96"/>
      <c r="T58" s="96"/>
      <c r="U58" s="96"/>
      <c r="V58" s="318"/>
      <c r="W58" s="407"/>
      <c r="X58" s="96"/>
      <c r="Y58" s="96"/>
      <c r="Z58" s="96"/>
      <c r="AA58" s="96"/>
      <c r="AB58" s="341">
        <f t="shared" si="5"/>
        <v>0</v>
      </c>
      <c r="AC58" s="96"/>
      <c r="AD58" s="96"/>
      <c r="AE58" s="96"/>
      <c r="AF58" s="96"/>
      <c r="AG58" s="341"/>
      <c r="AH58" s="96"/>
      <c r="AI58" s="96"/>
      <c r="AJ58" s="96"/>
      <c r="AK58" s="96"/>
      <c r="AL58" s="318">
        <f t="shared" si="26"/>
        <v>0</v>
      </c>
      <c r="AM58" s="424">
        <f t="shared" si="27"/>
        <v>0</v>
      </c>
      <c r="AN58" s="746">
        <f t="shared" si="28"/>
        <v>0</v>
      </c>
      <c r="AO58" s="708"/>
      <c r="AP58" s="708"/>
      <c r="AQ58" s="708"/>
      <c r="AR58" s="708"/>
      <c r="AS58" s="708"/>
      <c r="AT58" s="708"/>
      <c r="AU58" s="708"/>
      <c r="AV58" s="708"/>
      <c r="AW58" s="708"/>
      <c r="AX58" s="708"/>
      <c r="AY58" s="708"/>
      <c r="AZ58" s="708"/>
      <c r="BA58" s="708"/>
      <c r="BB58" s="708"/>
      <c r="BC58" s="746">
        <f t="shared" si="61"/>
        <v>0</v>
      </c>
      <c r="BD58" s="708"/>
      <c r="BE58" s="708"/>
      <c r="BF58" s="708"/>
      <c r="BG58" s="708"/>
      <c r="BH58" s="708"/>
      <c r="BI58" s="708"/>
      <c r="BJ58" s="708"/>
      <c r="BK58" s="708"/>
      <c r="BL58" s="708"/>
      <c r="BM58" s="708"/>
      <c r="BN58" s="708"/>
      <c r="BO58" s="708"/>
      <c r="BP58" s="708"/>
      <c r="BQ58" s="708"/>
      <c r="BR58" s="708"/>
      <c r="BS58" s="747">
        <f t="shared" si="39"/>
        <v>0</v>
      </c>
      <c r="BT58" s="749">
        <f t="shared" si="40"/>
        <v>0</v>
      </c>
    </row>
    <row r="59" spans="1:72" s="13" customFormat="1" ht="16.5" customHeight="1" thickBot="1" x14ac:dyDescent="0.3">
      <c r="A59" s="12"/>
      <c r="B59" s="1100"/>
      <c r="C59" s="1038"/>
      <c r="D59" s="1013"/>
      <c r="E59" s="143"/>
      <c r="F59" s="320" t="s">
        <v>321</v>
      </c>
      <c r="G59" s="341"/>
      <c r="H59" s="97"/>
      <c r="I59" s="97"/>
      <c r="J59" s="97"/>
      <c r="K59" s="115"/>
      <c r="L59" s="341"/>
      <c r="M59" s="97"/>
      <c r="N59" s="97"/>
      <c r="O59" s="97"/>
      <c r="P59" s="115"/>
      <c r="Q59" s="341"/>
      <c r="R59" s="97"/>
      <c r="S59" s="97"/>
      <c r="T59" s="97"/>
      <c r="U59" s="97"/>
      <c r="V59" s="318"/>
      <c r="W59" s="407"/>
      <c r="X59" s="97"/>
      <c r="Y59" s="97"/>
      <c r="Z59" s="97"/>
      <c r="AA59" s="97"/>
      <c r="AB59" s="341">
        <f t="shared" si="5"/>
        <v>0</v>
      </c>
      <c r="AC59" s="97"/>
      <c r="AD59" s="97"/>
      <c r="AE59" s="97"/>
      <c r="AF59" s="97"/>
      <c r="AG59" s="341"/>
      <c r="AH59" s="97"/>
      <c r="AI59" s="97"/>
      <c r="AJ59" s="97"/>
      <c r="AK59" s="97"/>
      <c r="AL59" s="318">
        <f t="shared" si="26"/>
        <v>0</v>
      </c>
      <c r="AM59" s="424">
        <f t="shared" si="27"/>
        <v>0</v>
      </c>
      <c r="AN59" s="746">
        <f t="shared" si="28"/>
        <v>0</v>
      </c>
      <c r="AO59" s="708"/>
      <c r="AP59" s="708"/>
      <c r="AQ59" s="708"/>
      <c r="AR59" s="708"/>
      <c r="AS59" s="708"/>
      <c r="AT59" s="708"/>
      <c r="AU59" s="708"/>
      <c r="AV59" s="708"/>
      <c r="AW59" s="708"/>
      <c r="AX59" s="708"/>
      <c r="AY59" s="708"/>
      <c r="AZ59" s="708"/>
      <c r="BA59" s="708"/>
      <c r="BB59" s="708"/>
      <c r="BC59" s="746">
        <f t="shared" si="61"/>
        <v>0</v>
      </c>
      <c r="BD59" s="708"/>
      <c r="BE59" s="708"/>
      <c r="BF59" s="708"/>
      <c r="BG59" s="708"/>
      <c r="BH59" s="708"/>
      <c r="BI59" s="708"/>
      <c r="BJ59" s="708"/>
      <c r="BK59" s="708"/>
      <c r="BL59" s="708"/>
      <c r="BM59" s="708"/>
      <c r="BN59" s="708"/>
      <c r="BO59" s="708"/>
      <c r="BP59" s="708"/>
      <c r="BQ59" s="708"/>
      <c r="BR59" s="708"/>
      <c r="BS59" s="747">
        <f t="shared" si="39"/>
        <v>0</v>
      </c>
      <c r="BT59" s="749">
        <f t="shared" si="40"/>
        <v>0</v>
      </c>
    </row>
    <row r="60" spans="1:72" s="13" customFormat="1" ht="15.75" customHeight="1" thickBot="1" x14ac:dyDescent="0.3">
      <c r="A60" s="12"/>
      <c r="B60" s="1098"/>
      <c r="C60" s="1038"/>
      <c r="D60" s="1040" t="s">
        <v>1560</v>
      </c>
      <c r="E60" s="144"/>
      <c r="F60" s="321" t="s">
        <v>328</v>
      </c>
      <c r="G60" s="341"/>
      <c r="H60" s="98"/>
      <c r="I60" s="98"/>
      <c r="J60" s="98"/>
      <c r="K60" s="116"/>
      <c r="L60" s="341"/>
      <c r="M60" s="98"/>
      <c r="N60" s="98"/>
      <c r="O60" s="98"/>
      <c r="P60" s="116"/>
      <c r="Q60" s="341"/>
      <c r="R60" s="98"/>
      <c r="S60" s="98"/>
      <c r="T60" s="98"/>
      <c r="U60" s="98"/>
      <c r="V60" s="318"/>
      <c r="W60" s="407"/>
      <c r="X60" s="98"/>
      <c r="Y60" s="98"/>
      <c r="Z60" s="98"/>
      <c r="AA60" s="98"/>
      <c r="AB60" s="341">
        <f t="shared" si="5"/>
        <v>0</v>
      </c>
      <c r="AC60" s="98"/>
      <c r="AD60" s="98"/>
      <c r="AE60" s="98"/>
      <c r="AF60" s="98"/>
      <c r="AG60" s="341"/>
      <c r="AH60" s="98"/>
      <c r="AI60" s="98"/>
      <c r="AJ60" s="98"/>
      <c r="AK60" s="98"/>
      <c r="AL60" s="318">
        <f t="shared" si="26"/>
        <v>0</v>
      </c>
      <c r="AM60" s="424">
        <f t="shared" si="27"/>
        <v>0</v>
      </c>
      <c r="AN60" s="341">
        <f t="shared" si="28"/>
        <v>0</v>
      </c>
      <c r="AO60" s="519">
        <v>0</v>
      </c>
      <c r="AP60" s="519">
        <v>0</v>
      </c>
      <c r="AQ60" s="519">
        <v>0</v>
      </c>
      <c r="AR60" s="519">
        <v>0</v>
      </c>
      <c r="AS60" s="511">
        <f t="shared" ref="AS60:AS79" si="120">AW60+AT60+AU60+AV60</f>
        <v>0</v>
      </c>
      <c r="AT60" s="519">
        <v>0</v>
      </c>
      <c r="AU60" s="519">
        <v>0</v>
      </c>
      <c r="AV60" s="519">
        <v>0</v>
      </c>
      <c r="AW60" s="519">
        <v>0</v>
      </c>
      <c r="AX60" s="511">
        <f t="shared" ref="AX60:AX79" si="121">BB60+AY60+AZ60+BA60</f>
        <v>0</v>
      </c>
      <c r="AY60" s="519">
        <v>0</v>
      </c>
      <c r="AZ60" s="519">
        <v>0</v>
      </c>
      <c r="BA60" s="519">
        <v>0</v>
      </c>
      <c r="BB60" s="519">
        <v>0</v>
      </c>
      <c r="BC60" s="744">
        <f t="shared" si="61"/>
        <v>0</v>
      </c>
      <c r="BD60" s="687">
        <f t="shared" ref="BD60:BD79" si="122">BE60+BF60+BG60+BH60</f>
        <v>0</v>
      </c>
      <c r="BE60" s="519">
        <v>0</v>
      </c>
      <c r="BF60" s="519">
        <v>0</v>
      </c>
      <c r="BG60" s="519">
        <v>0</v>
      </c>
      <c r="BH60" s="519">
        <v>0</v>
      </c>
      <c r="BI60" s="687">
        <f t="shared" ref="BI60:BI79" si="123">BJ60+BK60+BL60+BM60</f>
        <v>0</v>
      </c>
      <c r="BJ60" s="519">
        <v>0</v>
      </c>
      <c r="BK60" s="519">
        <v>0</v>
      </c>
      <c r="BL60" s="519">
        <v>0</v>
      </c>
      <c r="BM60" s="519">
        <v>0</v>
      </c>
      <c r="BN60" s="687">
        <f t="shared" ref="BN60:BN79" si="124">BO60+BP60+BQ60+BR60</f>
        <v>0</v>
      </c>
      <c r="BO60" s="519">
        <v>0</v>
      </c>
      <c r="BP60" s="519">
        <v>0</v>
      </c>
      <c r="BQ60" s="519">
        <v>0</v>
      </c>
      <c r="BR60" s="519">
        <v>0</v>
      </c>
      <c r="BS60" s="745">
        <f t="shared" si="39"/>
        <v>0</v>
      </c>
      <c r="BT60" s="749">
        <f t="shared" si="40"/>
        <v>0</v>
      </c>
    </row>
    <row r="61" spans="1:72" s="13" customFormat="1" ht="15.75" customHeight="1" x14ac:dyDescent="0.25">
      <c r="A61" s="12"/>
      <c r="B61" s="1099"/>
      <c r="C61" s="1038"/>
      <c r="D61" s="1041"/>
      <c r="E61" s="142"/>
      <c r="F61" s="319" t="s">
        <v>329</v>
      </c>
      <c r="G61" s="341"/>
      <c r="H61" s="96"/>
      <c r="I61" s="96"/>
      <c r="J61" s="96"/>
      <c r="K61" s="342"/>
      <c r="L61" s="341"/>
      <c r="M61" s="96"/>
      <c r="N61" s="96"/>
      <c r="O61" s="96"/>
      <c r="P61" s="342"/>
      <c r="Q61" s="341"/>
      <c r="R61" s="96"/>
      <c r="S61" s="96"/>
      <c r="T61" s="96"/>
      <c r="U61" s="96"/>
      <c r="V61" s="318"/>
      <c r="W61" s="407"/>
      <c r="X61" s="96"/>
      <c r="Y61" s="96"/>
      <c r="Z61" s="96"/>
      <c r="AA61" s="96"/>
      <c r="AB61" s="341">
        <f t="shared" si="5"/>
        <v>0</v>
      </c>
      <c r="AC61" s="96"/>
      <c r="AD61" s="96"/>
      <c r="AE61" s="96"/>
      <c r="AF61" s="96"/>
      <c r="AG61" s="341"/>
      <c r="AH61" s="96"/>
      <c r="AI61" s="96"/>
      <c r="AJ61" s="96"/>
      <c r="AK61" s="96"/>
      <c r="AL61" s="318">
        <f t="shared" si="26"/>
        <v>0</v>
      </c>
      <c r="AM61" s="424">
        <f t="shared" si="27"/>
        <v>0</v>
      </c>
      <c r="AN61" s="341">
        <f t="shared" si="28"/>
        <v>0</v>
      </c>
      <c r="AO61" s="103">
        <v>0</v>
      </c>
      <c r="AP61" s="103">
        <v>0</v>
      </c>
      <c r="AQ61" s="103">
        <v>0</v>
      </c>
      <c r="AR61" s="103">
        <v>0</v>
      </c>
      <c r="AS61" s="511">
        <f t="shared" si="120"/>
        <v>0</v>
      </c>
      <c r="AT61" s="103">
        <v>0</v>
      </c>
      <c r="AU61" s="103">
        <v>0</v>
      </c>
      <c r="AV61" s="103">
        <v>0</v>
      </c>
      <c r="AW61" s="103">
        <v>0</v>
      </c>
      <c r="AX61" s="511">
        <f t="shared" si="121"/>
        <v>0</v>
      </c>
      <c r="AY61" s="103">
        <v>0</v>
      </c>
      <c r="AZ61" s="103">
        <v>0</v>
      </c>
      <c r="BA61" s="103">
        <v>0</v>
      </c>
      <c r="BB61" s="103">
        <v>0</v>
      </c>
      <c r="BC61" s="744">
        <f t="shared" si="61"/>
        <v>0</v>
      </c>
      <c r="BD61" s="687">
        <f t="shared" si="122"/>
        <v>0</v>
      </c>
      <c r="BE61" s="103">
        <v>0</v>
      </c>
      <c r="BF61" s="103">
        <v>0</v>
      </c>
      <c r="BG61" s="103">
        <v>0</v>
      </c>
      <c r="BH61" s="103">
        <v>0</v>
      </c>
      <c r="BI61" s="687">
        <f t="shared" si="123"/>
        <v>0</v>
      </c>
      <c r="BJ61" s="103">
        <v>0</v>
      </c>
      <c r="BK61" s="103">
        <v>0</v>
      </c>
      <c r="BL61" s="103">
        <v>0</v>
      </c>
      <c r="BM61" s="103">
        <v>0</v>
      </c>
      <c r="BN61" s="687">
        <f t="shared" si="124"/>
        <v>0</v>
      </c>
      <c r="BO61" s="103">
        <v>0</v>
      </c>
      <c r="BP61" s="103">
        <v>0</v>
      </c>
      <c r="BQ61" s="103">
        <v>0</v>
      </c>
      <c r="BR61" s="103">
        <v>0</v>
      </c>
      <c r="BS61" s="745">
        <f t="shared" si="39"/>
        <v>0</v>
      </c>
      <c r="BT61" s="749">
        <f t="shared" si="40"/>
        <v>0</v>
      </c>
    </row>
    <row r="62" spans="1:72" s="13" customFormat="1" ht="15.75" customHeight="1" thickBot="1" x14ac:dyDescent="0.3">
      <c r="A62" s="12"/>
      <c r="B62" s="1099"/>
      <c r="C62" s="1038"/>
      <c r="D62" s="1041"/>
      <c r="E62" s="714"/>
      <c r="F62" s="320" t="s">
        <v>321</v>
      </c>
      <c r="G62" s="341"/>
      <c r="H62" s="97"/>
      <c r="I62" s="97"/>
      <c r="J62" s="97"/>
      <c r="K62" s="115"/>
      <c r="L62" s="341"/>
      <c r="M62" s="97"/>
      <c r="N62" s="97"/>
      <c r="O62" s="97"/>
      <c r="P62" s="115"/>
      <c r="Q62" s="341"/>
      <c r="R62" s="97"/>
      <c r="S62" s="97"/>
      <c r="T62" s="97"/>
      <c r="U62" s="97"/>
      <c r="V62" s="318"/>
      <c r="W62" s="407"/>
      <c r="X62" s="97"/>
      <c r="Y62" s="97"/>
      <c r="Z62" s="97"/>
      <c r="AA62" s="97"/>
      <c r="AB62" s="341">
        <f t="shared" si="5"/>
        <v>0</v>
      </c>
      <c r="AC62" s="97"/>
      <c r="AD62" s="97"/>
      <c r="AE62" s="97"/>
      <c r="AF62" s="97"/>
      <c r="AG62" s="341"/>
      <c r="AH62" s="97"/>
      <c r="AI62" s="97"/>
      <c r="AJ62" s="97"/>
      <c r="AK62" s="97"/>
      <c r="AL62" s="318"/>
      <c r="AM62" s="424"/>
      <c r="AN62" s="341">
        <f t="shared" si="28"/>
        <v>0</v>
      </c>
      <c r="AO62" s="104">
        <v>0</v>
      </c>
      <c r="AP62" s="104">
        <v>0</v>
      </c>
      <c r="AQ62" s="104">
        <v>0</v>
      </c>
      <c r="AR62" s="104">
        <v>0</v>
      </c>
      <c r="AS62" s="511">
        <f t="shared" si="120"/>
        <v>0</v>
      </c>
      <c r="AT62" s="104">
        <v>0</v>
      </c>
      <c r="AU62" s="104">
        <v>0</v>
      </c>
      <c r="AV62" s="104">
        <v>0</v>
      </c>
      <c r="AW62" s="104">
        <v>0</v>
      </c>
      <c r="AX62" s="511">
        <f t="shared" si="121"/>
        <v>0</v>
      </c>
      <c r="AY62" s="104">
        <v>0</v>
      </c>
      <c r="AZ62" s="104">
        <v>0</v>
      </c>
      <c r="BA62" s="104">
        <v>0</v>
      </c>
      <c r="BB62" s="104">
        <v>0</v>
      </c>
      <c r="BC62" s="744">
        <f t="shared" si="61"/>
        <v>0</v>
      </c>
      <c r="BD62" s="687">
        <f t="shared" si="122"/>
        <v>0</v>
      </c>
      <c r="BE62" s="104">
        <v>0</v>
      </c>
      <c r="BF62" s="104">
        <v>0</v>
      </c>
      <c r="BG62" s="104">
        <v>0</v>
      </c>
      <c r="BH62" s="104">
        <v>0</v>
      </c>
      <c r="BI62" s="687">
        <f t="shared" si="123"/>
        <v>0</v>
      </c>
      <c r="BJ62" s="104">
        <v>0</v>
      </c>
      <c r="BK62" s="104">
        <v>0</v>
      </c>
      <c r="BL62" s="104">
        <v>0</v>
      </c>
      <c r="BM62" s="104">
        <v>0</v>
      </c>
      <c r="BN62" s="687">
        <f t="shared" si="124"/>
        <v>0</v>
      </c>
      <c r="BO62" s="104">
        <v>0</v>
      </c>
      <c r="BP62" s="104">
        <v>0</v>
      </c>
      <c r="BQ62" s="104">
        <v>0</v>
      </c>
      <c r="BR62" s="104">
        <v>0</v>
      </c>
      <c r="BS62" s="745">
        <f t="shared" si="39"/>
        <v>0</v>
      </c>
      <c r="BT62" s="749">
        <f t="shared" si="40"/>
        <v>0</v>
      </c>
    </row>
    <row r="63" spans="1:72" s="13" customFormat="1" ht="16.5" customHeight="1" thickBot="1" x14ac:dyDescent="0.3">
      <c r="A63" s="12"/>
      <c r="B63" s="1100"/>
      <c r="C63" s="1038"/>
      <c r="D63" s="1042"/>
      <c r="E63" s="145"/>
      <c r="F63" s="522" t="s">
        <v>1319</v>
      </c>
      <c r="G63" s="341"/>
      <c r="H63" s="98"/>
      <c r="I63" s="98"/>
      <c r="J63" s="98"/>
      <c r="K63" s="116"/>
      <c r="L63" s="341"/>
      <c r="M63" s="98"/>
      <c r="N63" s="98"/>
      <c r="O63" s="98"/>
      <c r="P63" s="116"/>
      <c r="Q63" s="341"/>
      <c r="R63" s="98"/>
      <c r="S63" s="98"/>
      <c r="T63" s="98"/>
      <c r="U63" s="98"/>
      <c r="V63" s="318"/>
      <c r="W63" s="407"/>
      <c r="X63" s="98"/>
      <c r="Y63" s="98"/>
      <c r="Z63" s="98"/>
      <c r="AA63" s="98"/>
      <c r="AB63" s="341">
        <f t="shared" si="5"/>
        <v>0</v>
      </c>
      <c r="AC63" s="98"/>
      <c r="AD63" s="98"/>
      <c r="AE63" s="98"/>
      <c r="AF63" s="98"/>
      <c r="AG63" s="341"/>
      <c r="AH63" s="98"/>
      <c r="AI63" s="98"/>
      <c r="AJ63" s="98"/>
      <c r="AK63" s="98"/>
      <c r="AL63" s="318">
        <f t="shared" si="26"/>
        <v>0</v>
      </c>
      <c r="AM63" s="424">
        <f t="shared" si="27"/>
        <v>0</v>
      </c>
      <c r="AN63" s="341">
        <f t="shared" si="28"/>
        <v>0</v>
      </c>
      <c r="AO63" s="523">
        <v>0</v>
      </c>
      <c r="AP63" s="523">
        <v>0</v>
      </c>
      <c r="AQ63" s="523">
        <v>0</v>
      </c>
      <c r="AR63" s="523">
        <v>0</v>
      </c>
      <c r="AS63" s="511">
        <f t="shared" si="120"/>
        <v>0</v>
      </c>
      <c r="AT63" s="523">
        <v>0</v>
      </c>
      <c r="AU63" s="523">
        <v>0</v>
      </c>
      <c r="AV63" s="523">
        <v>0</v>
      </c>
      <c r="AW63" s="523">
        <v>0</v>
      </c>
      <c r="AX63" s="511">
        <f t="shared" si="121"/>
        <v>0</v>
      </c>
      <c r="AY63" s="523">
        <v>0</v>
      </c>
      <c r="AZ63" s="523">
        <v>0</v>
      </c>
      <c r="BA63" s="523">
        <v>0</v>
      </c>
      <c r="BB63" s="523">
        <v>0</v>
      </c>
      <c r="BC63" s="744">
        <f t="shared" si="61"/>
        <v>0</v>
      </c>
      <c r="BD63" s="687">
        <f t="shared" si="122"/>
        <v>0</v>
      </c>
      <c r="BE63" s="523">
        <v>0</v>
      </c>
      <c r="BF63" s="523">
        <v>0</v>
      </c>
      <c r="BG63" s="523">
        <v>0</v>
      </c>
      <c r="BH63" s="523">
        <v>0</v>
      </c>
      <c r="BI63" s="687">
        <f t="shared" si="123"/>
        <v>0</v>
      </c>
      <c r="BJ63" s="523">
        <v>0</v>
      </c>
      <c r="BK63" s="523">
        <v>0</v>
      </c>
      <c r="BL63" s="523">
        <v>0</v>
      </c>
      <c r="BM63" s="523">
        <v>0</v>
      </c>
      <c r="BN63" s="687">
        <f t="shared" si="124"/>
        <v>0</v>
      </c>
      <c r="BO63" s="523">
        <v>0</v>
      </c>
      <c r="BP63" s="523">
        <v>0</v>
      </c>
      <c r="BQ63" s="523">
        <v>0</v>
      </c>
      <c r="BR63" s="523">
        <v>0</v>
      </c>
      <c r="BS63" s="745">
        <f t="shared" si="39"/>
        <v>0</v>
      </c>
      <c r="BT63" s="749">
        <f t="shared" si="40"/>
        <v>0</v>
      </c>
    </row>
    <row r="64" spans="1:72" s="13" customFormat="1" ht="15.75" customHeight="1" x14ac:dyDescent="0.25">
      <c r="A64" s="12"/>
      <c r="B64" s="1098"/>
      <c r="C64" s="1038"/>
      <c r="D64" s="1011" t="s">
        <v>1561</v>
      </c>
      <c r="E64" s="144"/>
      <c r="F64" s="321" t="s">
        <v>328</v>
      </c>
      <c r="G64" s="341">
        <f t="shared" ref="G64:G66" si="125">SUM(H64:K64)</f>
        <v>0</v>
      </c>
      <c r="H64" s="96">
        <v>0</v>
      </c>
      <c r="I64" s="96">
        <v>0</v>
      </c>
      <c r="J64" s="96">
        <v>0</v>
      </c>
      <c r="K64" s="342">
        <v>0</v>
      </c>
      <c r="L64" s="341">
        <f t="shared" ref="L64:L66" si="126">M64+N64+O64+P64</f>
        <v>0</v>
      </c>
      <c r="M64" s="96">
        <v>0</v>
      </c>
      <c r="N64" s="96">
        <v>0</v>
      </c>
      <c r="O64" s="96">
        <v>0</v>
      </c>
      <c r="P64" s="342">
        <v>0</v>
      </c>
      <c r="Q64" s="341">
        <f t="shared" ref="Q64:Q66" si="127">SUM(R64:U64)</f>
        <v>0</v>
      </c>
      <c r="R64" s="96">
        <v>0</v>
      </c>
      <c r="S64" s="96">
        <v>0</v>
      </c>
      <c r="T64" s="96">
        <v>0</v>
      </c>
      <c r="U64" s="96">
        <v>0</v>
      </c>
      <c r="V64" s="318">
        <f t="shared" ref="V64:V66" si="128">H64+I64+J64+K64+M64+N64+O64+P64+R64+S64+T64+U64</f>
        <v>0</v>
      </c>
      <c r="W64" s="407">
        <f t="shared" ref="W64:W66" si="129">SUM(X64:AA64)</f>
        <v>0</v>
      </c>
      <c r="X64" s="96">
        <v>0</v>
      </c>
      <c r="Y64" s="96">
        <v>0</v>
      </c>
      <c r="Z64" s="96">
        <v>0</v>
      </c>
      <c r="AA64" s="96">
        <v>0</v>
      </c>
      <c r="AB64" s="341">
        <f t="shared" si="5"/>
        <v>0</v>
      </c>
      <c r="AC64" s="96">
        <v>0</v>
      </c>
      <c r="AD64" s="96">
        <v>0</v>
      </c>
      <c r="AE64" s="96">
        <v>0</v>
      </c>
      <c r="AF64" s="96">
        <v>0</v>
      </c>
      <c r="AG64" s="341">
        <f t="shared" ref="AG64:AG66" si="130">SUM(AH64:AK64)</f>
        <v>0</v>
      </c>
      <c r="AH64" s="96">
        <v>0</v>
      </c>
      <c r="AI64" s="96">
        <v>0</v>
      </c>
      <c r="AJ64" s="96">
        <v>0</v>
      </c>
      <c r="AK64" s="96">
        <v>0</v>
      </c>
      <c r="AL64" s="318">
        <f t="shared" si="26"/>
        <v>0</v>
      </c>
      <c r="AM64" s="424">
        <f t="shared" si="27"/>
        <v>0</v>
      </c>
      <c r="AN64" s="341">
        <f t="shared" si="28"/>
        <v>0</v>
      </c>
      <c r="AO64" s="519">
        <v>0</v>
      </c>
      <c r="AP64" s="519">
        <v>0</v>
      </c>
      <c r="AQ64" s="519">
        <v>0</v>
      </c>
      <c r="AR64" s="519">
        <v>0</v>
      </c>
      <c r="AS64" s="511">
        <f t="shared" si="120"/>
        <v>0</v>
      </c>
      <c r="AT64" s="519">
        <v>0</v>
      </c>
      <c r="AU64" s="519">
        <v>0</v>
      </c>
      <c r="AV64" s="519">
        <v>0</v>
      </c>
      <c r="AW64" s="519">
        <v>0</v>
      </c>
      <c r="AX64" s="511">
        <f t="shared" si="121"/>
        <v>0</v>
      </c>
      <c r="AY64" s="519">
        <v>0</v>
      </c>
      <c r="AZ64" s="519">
        <v>0</v>
      </c>
      <c r="BA64" s="519">
        <v>0</v>
      </c>
      <c r="BB64" s="519">
        <v>0</v>
      </c>
      <c r="BC64" s="744">
        <f t="shared" si="61"/>
        <v>0</v>
      </c>
      <c r="BD64" s="687">
        <f t="shared" si="122"/>
        <v>0</v>
      </c>
      <c r="BE64" s="519">
        <v>0</v>
      </c>
      <c r="BF64" s="519">
        <v>0</v>
      </c>
      <c r="BG64" s="519">
        <v>0</v>
      </c>
      <c r="BH64" s="519">
        <v>0</v>
      </c>
      <c r="BI64" s="687">
        <f t="shared" si="123"/>
        <v>0</v>
      </c>
      <c r="BJ64" s="519">
        <v>0</v>
      </c>
      <c r="BK64" s="519">
        <v>0</v>
      </c>
      <c r="BL64" s="519">
        <v>0</v>
      </c>
      <c r="BM64" s="519">
        <v>0</v>
      </c>
      <c r="BN64" s="687">
        <f t="shared" si="124"/>
        <v>0</v>
      </c>
      <c r="BO64" s="519">
        <v>0</v>
      </c>
      <c r="BP64" s="519">
        <v>0</v>
      </c>
      <c r="BQ64" s="519">
        <v>0</v>
      </c>
      <c r="BR64" s="519">
        <v>0</v>
      </c>
      <c r="BS64" s="745">
        <f t="shared" si="39"/>
        <v>0</v>
      </c>
      <c r="BT64" s="749">
        <f t="shared" si="40"/>
        <v>0</v>
      </c>
    </row>
    <row r="65" spans="1:72" s="13" customFormat="1" ht="15.75" customHeight="1" x14ac:dyDescent="0.25">
      <c r="A65" s="12"/>
      <c r="B65" s="1099"/>
      <c r="C65" s="1038"/>
      <c r="D65" s="1012"/>
      <c r="E65" s="142"/>
      <c r="F65" s="319" t="s">
        <v>329</v>
      </c>
      <c r="G65" s="341">
        <f t="shared" si="125"/>
        <v>0</v>
      </c>
      <c r="H65" s="97">
        <v>0</v>
      </c>
      <c r="I65" s="97">
        <v>0</v>
      </c>
      <c r="J65" s="97">
        <v>0</v>
      </c>
      <c r="K65" s="115">
        <v>0</v>
      </c>
      <c r="L65" s="341">
        <f t="shared" si="126"/>
        <v>0</v>
      </c>
      <c r="M65" s="97">
        <v>0</v>
      </c>
      <c r="N65" s="97">
        <v>0</v>
      </c>
      <c r="O65" s="97">
        <v>0</v>
      </c>
      <c r="P65" s="115">
        <v>0</v>
      </c>
      <c r="Q65" s="341">
        <f t="shared" si="127"/>
        <v>0</v>
      </c>
      <c r="R65" s="97">
        <v>0</v>
      </c>
      <c r="S65" s="97">
        <v>0</v>
      </c>
      <c r="T65" s="97">
        <v>0</v>
      </c>
      <c r="U65" s="97">
        <v>0</v>
      </c>
      <c r="V65" s="318">
        <f t="shared" si="128"/>
        <v>0</v>
      </c>
      <c r="W65" s="407">
        <f t="shared" si="129"/>
        <v>0</v>
      </c>
      <c r="X65" s="97">
        <v>0</v>
      </c>
      <c r="Y65" s="97">
        <v>0</v>
      </c>
      <c r="Z65" s="97">
        <v>0</v>
      </c>
      <c r="AA65" s="97">
        <v>0</v>
      </c>
      <c r="AB65" s="341">
        <f t="shared" si="5"/>
        <v>0</v>
      </c>
      <c r="AC65" s="97">
        <v>0</v>
      </c>
      <c r="AD65" s="97">
        <v>0</v>
      </c>
      <c r="AE65" s="97">
        <v>0</v>
      </c>
      <c r="AF65" s="97">
        <v>0</v>
      </c>
      <c r="AG65" s="341">
        <f t="shared" si="130"/>
        <v>0</v>
      </c>
      <c r="AH65" s="97">
        <v>0</v>
      </c>
      <c r="AI65" s="97">
        <v>0</v>
      </c>
      <c r="AJ65" s="97">
        <v>0</v>
      </c>
      <c r="AK65" s="97">
        <v>0</v>
      </c>
      <c r="AL65" s="318">
        <f t="shared" si="26"/>
        <v>0</v>
      </c>
      <c r="AM65" s="424">
        <f t="shared" si="27"/>
        <v>0</v>
      </c>
      <c r="AN65" s="341">
        <f t="shared" si="28"/>
        <v>0</v>
      </c>
      <c r="AO65" s="103">
        <v>0</v>
      </c>
      <c r="AP65" s="103">
        <v>0</v>
      </c>
      <c r="AQ65" s="103">
        <v>0</v>
      </c>
      <c r="AR65" s="103">
        <v>0</v>
      </c>
      <c r="AS65" s="511">
        <f t="shared" si="120"/>
        <v>0</v>
      </c>
      <c r="AT65" s="103">
        <v>0</v>
      </c>
      <c r="AU65" s="103">
        <v>0</v>
      </c>
      <c r="AV65" s="103">
        <v>0</v>
      </c>
      <c r="AW65" s="103">
        <v>0</v>
      </c>
      <c r="AX65" s="511">
        <f t="shared" si="121"/>
        <v>0</v>
      </c>
      <c r="AY65" s="103">
        <v>0</v>
      </c>
      <c r="AZ65" s="103">
        <v>0</v>
      </c>
      <c r="BA65" s="103">
        <v>0</v>
      </c>
      <c r="BB65" s="103">
        <v>0</v>
      </c>
      <c r="BC65" s="744">
        <f t="shared" si="61"/>
        <v>0</v>
      </c>
      <c r="BD65" s="687">
        <f t="shared" si="122"/>
        <v>0</v>
      </c>
      <c r="BE65" s="103">
        <v>0</v>
      </c>
      <c r="BF65" s="103">
        <v>0</v>
      </c>
      <c r="BG65" s="103">
        <v>0</v>
      </c>
      <c r="BH65" s="103">
        <v>0</v>
      </c>
      <c r="BI65" s="687">
        <f t="shared" si="123"/>
        <v>0</v>
      </c>
      <c r="BJ65" s="103">
        <v>0</v>
      </c>
      <c r="BK65" s="103">
        <v>0</v>
      </c>
      <c r="BL65" s="103">
        <v>0</v>
      </c>
      <c r="BM65" s="103">
        <v>0</v>
      </c>
      <c r="BN65" s="687">
        <f t="shared" si="124"/>
        <v>0</v>
      </c>
      <c r="BO65" s="103">
        <v>0</v>
      </c>
      <c r="BP65" s="103">
        <v>0</v>
      </c>
      <c r="BQ65" s="103">
        <v>0</v>
      </c>
      <c r="BR65" s="103">
        <v>0</v>
      </c>
      <c r="BS65" s="745">
        <f t="shared" si="39"/>
        <v>0</v>
      </c>
      <c r="BT65" s="749">
        <f t="shared" si="40"/>
        <v>0</v>
      </c>
    </row>
    <row r="66" spans="1:72" s="13" customFormat="1" ht="15.75" customHeight="1" thickBot="1" x14ac:dyDescent="0.3">
      <c r="A66" s="12"/>
      <c r="B66" s="1099"/>
      <c r="C66" s="1038"/>
      <c r="D66" s="1012"/>
      <c r="E66" s="714"/>
      <c r="F66" s="320" t="s">
        <v>321</v>
      </c>
      <c r="G66" s="341">
        <f t="shared" si="125"/>
        <v>0</v>
      </c>
      <c r="H66" s="98">
        <v>0</v>
      </c>
      <c r="I66" s="98">
        <v>0</v>
      </c>
      <c r="J66" s="98">
        <v>0</v>
      </c>
      <c r="K66" s="116">
        <v>0</v>
      </c>
      <c r="L66" s="341">
        <f t="shared" si="126"/>
        <v>0</v>
      </c>
      <c r="M66" s="98">
        <v>0</v>
      </c>
      <c r="N66" s="98">
        <v>0</v>
      </c>
      <c r="O66" s="98">
        <v>0</v>
      </c>
      <c r="P66" s="116">
        <v>0</v>
      </c>
      <c r="Q66" s="341">
        <f t="shared" si="127"/>
        <v>0</v>
      </c>
      <c r="R66" s="98">
        <v>0</v>
      </c>
      <c r="S66" s="98">
        <v>0</v>
      </c>
      <c r="T66" s="98">
        <v>0</v>
      </c>
      <c r="U66" s="98">
        <v>0</v>
      </c>
      <c r="V66" s="318">
        <f t="shared" si="128"/>
        <v>0</v>
      </c>
      <c r="W66" s="407">
        <f t="shared" si="129"/>
        <v>0</v>
      </c>
      <c r="X66" s="98">
        <v>0</v>
      </c>
      <c r="Y66" s="98">
        <v>0</v>
      </c>
      <c r="Z66" s="98">
        <v>0</v>
      </c>
      <c r="AA66" s="98">
        <v>0</v>
      </c>
      <c r="AB66" s="341">
        <f t="shared" si="5"/>
        <v>0</v>
      </c>
      <c r="AC66" s="98">
        <v>0</v>
      </c>
      <c r="AD66" s="98">
        <v>0</v>
      </c>
      <c r="AE66" s="98">
        <v>0</v>
      </c>
      <c r="AF66" s="98">
        <v>0</v>
      </c>
      <c r="AG66" s="341">
        <f t="shared" si="130"/>
        <v>1</v>
      </c>
      <c r="AH66" s="98">
        <v>0</v>
      </c>
      <c r="AI66" s="98">
        <v>0</v>
      </c>
      <c r="AJ66" s="98">
        <v>0</v>
      </c>
      <c r="AK66" s="98">
        <v>1</v>
      </c>
      <c r="AL66" s="318">
        <f t="shared" si="26"/>
        <v>1</v>
      </c>
      <c r="AM66" s="424">
        <f t="shared" si="27"/>
        <v>1</v>
      </c>
      <c r="AN66" s="341">
        <f t="shared" si="28"/>
        <v>0</v>
      </c>
      <c r="AO66" s="104">
        <v>0</v>
      </c>
      <c r="AP66" s="104">
        <v>0</v>
      </c>
      <c r="AQ66" s="104">
        <v>0</v>
      </c>
      <c r="AR66" s="104">
        <v>0</v>
      </c>
      <c r="AS66" s="511">
        <f t="shared" si="120"/>
        <v>1</v>
      </c>
      <c r="AT66" s="104">
        <v>0</v>
      </c>
      <c r="AU66" s="104">
        <v>0</v>
      </c>
      <c r="AV66" s="104">
        <v>0</v>
      </c>
      <c r="AW66" s="104">
        <v>1</v>
      </c>
      <c r="AX66" s="511">
        <f t="shared" si="121"/>
        <v>0</v>
      </c>
      <c r="AY66" s="104">
        <v>0</v>
      </c>
      <c r="AZ66" s="104">
        <v>0</v>
      </c>
      <c r="BA66" s="104">
        <v>0</v>
      </c>
      <c r="BB66" s="104">
        <v>0</v>
      </c>
      <c r="BC66" s="744">
        <f t="shared" si="61"/>
        <v>1</v>
      </c>
      <c r="BD66" s="687">
        <f t="shared" si="122"/>
        <v>0</v>
      </c>
      <c r="BE66" s="104">
        <v>0</v>
      </c>
      <c r="BF66" s="104">
        <v>0</v>
      </c>
      <c r="BG66" s="104">
        <v>0</v>
      </c>
      <c r="BH66" s="104">
        <v>0</v>
      </c>
      <c r="BI66" s="687">
        <f t="shared" si="123"/>
        <v>0</v>
      </c>
      <c r="BJ66" s="104">
        <v>0</v>
      </c>
      <c r="BK66" s="104">
        <v>0</v>
      </c>
      <c r="BL66" s="104">
        <v>0</v>
      </c>
      <c r="BM66" s="104">
        <v>0</v>
      </c>
      <c r="BN66" s="687">
        <f t="shared" si="124"/>
        <v>0</v>
      </c>
      <c r="BO66" s="104">
        <v>0</v>
      </c>
      <c r="BP66" s="104">
        <v>0</v>
      </c>
      <c r="BQ66" s="104">
        <v>0</v>
      </c>
      <c r="BR66" s="104">
        <v>0</v>
      </c>
      <c r="BS66" s="745">
        <f t="shared" si="39"/>
        <v>0</v>
      </c>
      <c r="BT66" s="749">
        <f t="shared" si="40"/>
        <v>2</v>
      </c>
    </row>
    <row r="67" spans="1:72" s="13" customFormat="1" ht="16.5" customHeight="1" thickBot="1" x14ac:dyDescent="0.3">
      <c r="A67" s="12"/>
      <c r="B67" s="1100"/>
      <c r="C67" s="1038"/>
      <c r="D67" s="1013"/>
      <c r="E67" s="143"/>
      <c r="F67" s="522" t="s">
        <v>1319</v>
      </c>
      <c r="G67" s="341"/>
      <c r="H67" s="99"/>
      <c r="I67" s="99"/>
      <c r="J67" s="99"/>
      <c r="K67" s="343"/>
      <c r="L67" s="341"/>
      <c r="M67" s="99"/>
      <c r="N67" s="99"/>
      <c r="O67" s="99"/>
      <c r="P67" s="343"/>
      <c r="Q67" s="341"/>
      <c r="R67" s="99"/>
      <c r="S67" s="99"/>
      <c r="T67" s="99"/>
      <c r="U67" s="99"/>
      <c r="V67" s="318"/>
      <c r="W67" s="407"/>
      <c r="X67" s="99"/>
      <c r="Y67" s="99"/>
      <c r="Z67" s="99"/>
      <c r="AA67" s="99"/>
      <c r="AB67" s="341">
        <f t="shared" si="5"/>
        <v>0</v>
      </c>
      <c r="AC67" s="99"/>
      <c r="AD67" s="99"/>
      <c r="AE67" s="99"/>
      <c r="AF67" s="99"/>
      <c r="AG67" s="341"/>
      <c r="AH67" s="99"/>
      <c r="AI67" s="99"/>
      <c r="AJ67" s="99"/>
      <c r="AK67" s="99"/>
      <c r="AL67" s="318">
        <f t="shared" si="26"/>
        <v>0</v>
      </c>
      <c r="AM67" s="424">
        <f t="shared" si="27"/>
        <v>0</v>
      </c>
      <c r="AN67" s="341">
        <f t="shared" si="28"/>
        <v>0</v>
      </c>
      <c r="AO67" s="523">
        <v>0</v>
      </c>
      <c r="AP67" s="523">
        <v>0</v>
      </c>
      <c r="AQ67" s="523">
        <v>0</v>
      </c>
      <c r="AR67" s="523">
        <v>0</v>
      </c>
      <c r="AS67" s="511">
        <f t="shared" si="120"/>
        <v>0</v>
      </c>
      <c r="AT67" s="523">
        <v>0</v>
      </c>
      <c r="AU67" s="523">
        <v>0</v>
      </c>
      <c r="AV67" s="523">
        <v>0</v>
      </c>
      <c r="AW67" s="523">
        <v>0</v>
      </c>
      <c r="AX67" s="511">
        <f t="shared" si="121"/>
        <v>0</v>
      </c>
      <c r="AY67" s="523">
        <v>0</v>
      </c>
      <c r="AZ67" s="523">
        <v>0</v>
      </c>
      <c r="BA67" s="523">
        <v>0</v>
      </c>
      <c r="BB67" s="523">
        <v>0</v>
      </c>
      <c r="BC67" s="744">
        <f t="shared" si="61"/>
        <v>0</v>
      </c>
      <c r="BD67" s="687">
        <f t="shared" si="122"/>
        <v>0</v>
      </c>
      <c r="BE67" s="523">
        <v>0</v>
      </c>
      <c r="BF67" s="523">
        <v>0</v>
      </c>
      <c r="BG67" s="523">
        <v>0</v>
      </c>
      <c r="BH67" s="523">
        <v>0</v>
      </c>
      <c r="BI67" s="687">
        <f t="shared" si="123"/>
        <v>2</v>
      </c>
      <c r="BJ67" s="523">
        <v>0</v>
      </c>
      <c r="BK67" s="523">
        <v>0</v>
      </c>
      <c r="BL67" s="523">
        <v>0</v>
      </c>
      <c r="BM67" s="523">
        <v>2</v>
      </c>
      <c r="BN67" s="687">
        <f t="shared" si="124"/>
        <v>0</v>
      </c>
      <c r="BO67" s="523">
        <v>0</v>
      </c>
      <c r="BP67" s="523">
        <v>0</v>
      </c>
      <c r="BQ67" s="523">
        <v>0</v>
      </c>
      <c r="BR67" s="523">
        <v>0</v>
      </c>
      <c r="BS67" s="745">
        <f t="shared" si="39"/>
        <v>2</v>
      </c>
      <c r="BT67" s="749">
        <f t="shared" si="40"/>
        <v>2</v>
      </c>
    </row>
    <row r="68" spans="1:72" s="13" customFormat="1" ht="15" customHeight="1" x14ac:dyDescent="0.25">
      <c r="A68" s="12"/>
      <c r="B68" s="1098"/>
      <c r="C68" s="1038"/>
      <c r="D68" s="1040" t="s">
        <v>1358</v>
      </c>
      <c r="E68" s="144"/>
      <c r="F68" s="321" t="s">
        <v>328</v>
      </c>
      <c r="G68" s="341">
        <f t="shared" ref="G68:G70" si="131">SUM(H68:K68)</f>
        <v>158</v>
      </c>
      <c r="H68" s="96">
        <v>5</v>
      </c>
      <c r="I68" s="96">
        <v>16</v>
      </c>
      <c r="J68" s="96">
        <v>5</v>
      </c>
      <c r="K68" s="342">
        <v>132</v>
      </c>
      <c r="L68" s="341">
        <f t="shared" ref="L68:L70" si="132">M68+N68+O68+P68</f>
        <v>153</v>
      </c>
      <c r="M68" s="96">
        <v>3</v>
      </c>
      <c r="N68" s="96">
        <v>11</v>
      </c>
      <c r="O68" s="96">
        <v>5</v>
      </c>
      <c r="P68" s="342">
        <v>134</v>
      </c>
      <c r="Q68" s="341">
        <f t="shared" ref="Q68:Q70" si="133">SUM(R68:U68)</f>
        <v>350</v>
      </c>
      <c r="R68" s="96">
        <v>19</v>
      </c>
      <c r="S68" s="96">
        <v>32</v>
      </c>
      <c r="T68" s="96">
        <v>7</v>
      </c>
      <c r="U68" s="96">
        <v>292</v>
      </c>
      <c r="V68" s="318">
        <f t="shared" ref="V68:V70" si="134">H68+I68+J68+K68+M68+N68+O68+P68+R68+S68+T68+U68</f>
        <v>661</v>
      </c>
      <c r="W68" s="407">
        <f t="shared" ref="W68:W70" si="135">SUM(X68:AA68)</f>
        <v>41</v>
      </c>
      <c r="X68" s="96">
        <v>17</v>
      </c>
      <c r="Y68" s="96">
        <v>17</v>
      </c>
      <c r="Z68" s="96">
        <v>7</v>
      </c>
      <c r="AA68" s="752"/>
      <c r="AB68" s="341">
        <f t="shared" si="5"/>
        <v>156</v>
      </c>
      <c r="AC68" s="96">
        <v>8</v>
      </c>
      <c r="AD68" s="96">
        <v>11</v>
      </c>
      <c r="AE68" s="96">
        <v>3</v>
      </c>
      <c r="AF68" s="96">
        <v>134</v>
      </c>
      <c r="AG68" s="341">
        <f t="shared" ref="AG68:AG70" si="136">SUM(AH68:AK68)</f>
        <v>121</v>
      </c>
      <c r="AH68" s="96">
        <v>8</v>
      </c>
      <c r="AI68" s="96">
        <v>10</v>
      </c>
      <c r="AJ68" s="96">
        <v>2</v>
      </c>
      <c r="AK68" s="96">
        <v>101</v>
      </c>
      <c r="AL68" s="318">
        <f t="shared" si="26"/>
        <v>318</v>
      </c>
      <c r="AM68" s="424">
        <f t="shared" si="27"/>
        <v>979</v>
      </c>
      <c r="AN68" s="341">
        <f t="shared" si="28"/>
        <v>149</v>
      </c>
      <c r="AO68" s="519">
        <v>5</v>
      </c>
      <c r="AP68" s="519">
        <v>16</v>
      </c>
      <c r="AQ68" s="519">
        <v>11</v>
      </c>
      <c r="AR68" s="519">
        <v>117</v>
      </c>
      <c r="AS68" s="511">
        <f t="shared" si="120"/>
        <v>131</v>
      </c>
      <c r="AT68" s="519">
        <v>12</v>
      </c>
      <c r="AU68" s="519">
        <v>17</v>
      </c>
      <c r="AV68" s="519">
        <v>1</v>
      </c>
      <c r="AW68" s="519">
        <v>101</v>
      </c>
      <c r="AX68" s="511">
        <f t="shared" si="121"/>
        <v>171</v>
      </c>
      <c r="AY68" s="519">
        <v>22</v>
      </c>
      <c r="AZ68" s="519">
        <v>12</v>
      </c>
      <c r="BA68" s="519">
        <v>11</v>
      </c>
      <c r="BB68" s="519">
        <v>126</v>
      </c>
      <c r="BC68" s="744">
        <f t="shared" si="61"/>
        <v>451</v>
      </c>
      <c r="BD68" s="687">
        <f t="shared" si="122"/>
        <v>139</v>
      </c>
      <c r="BE68" s="519">
        <v>21</v>
      </c>
      <c r="BF68" s="519">
        <v>4</v>
      </c>
      <c r="BG68" s="519">
        <v>1</v>
      </c>
      <c r="BH68" s="519">
        <v>113</v>
      </c>
      <c r="BI68" s="687">
        <f t="shared" si="123"/>
        <v>65</v>
      </c>
      <c r="BJ68" s="519">
        <v>10</v>
      </c>
      <c r="BK68" s="519">
        <v>2</v>
      </c>
      <c r="BL68" s="519">
        <v>5</v>
      </c>
      <c r="BM68" s="519">
        <v>48</v>
      </c>
      <c r="BN68" s="687">
        <f t="shared" si="124"/>
        <v>45</v>
      </c>
      <c r="BO68" s="519">
        <v>5</v>
      </c>
      <c r="BP68" s="519">
        <v>1</v>
      </c>
      <c r="BQ68" s="519">
        <v>1</v>
      </c>
      <c r="BR68" s="519">
        <v>38</v>
      </c>
      <c r="BS68" s="745">
        <f t="shared" si="39"/>
        <v>249</v>
      </c>
      <c r="BT68" s="749">
        <f t="shared" si="40"/>
        <v>1679</v>
      </c>
    </row>
    <row r="69" spans="1:72" s="13" customFormat="1" ht="15" customHeight="1" x14ac:dyDescent="0.25">
      <c r="A69" s="12"/>
      <c r="B69" s="1099"/>
      <c r="C69" s="1038"/>
      <c r="D69" s="1041"/>
      <c r="E69" s="142"/>
      <c r="F69" s="319" t="s">
        <v>329</v>
      </c>
      <c r="G69" s="341">
        <f t="shared" si="131"/>
        <v>4</v>
      </c>
      <c r="H69" s="97">
        <v>0</v>
      </c>
      <c r="I69" s="97">
        <v>0</v>
      </c>
      <c r="J69" s="97">
        <v>0</v>
      </c>
      <c r="K69" s="115">
        <v>4</v>
      </c>
      <c r="L69" s="341">
        <f t="shared" si="132"/>
        <v>0</v>
      </c>
      <c r="M69" s="97">
        <v>0</v>
      </c>
      <c r="N69" s="97">
        <v>0</v>
      </c>
      <c r="O69" s="97">
        <v>0</v>
      </c>
      <c r="P69" s="115">
        <v>0</v>
      </c>
      <c r="Q69" s="341">
        <f t="shared" si="133"/>
        <v>0</v>
      </c>
      <c r="R69" s="97">
        <v>0</v>
      </c>
      <c r="S69" s="97">
        <v>0</v>
      </c>
      <c r="T69" s="97">
        <v>0</v>
      </c>
      <c r="U69" s="97">
        <v>0</v>
      </c>
      <c r="V69" s="318">
        <f t="shared" si="134"/>
        <v>4</v>
      </c>
      <c r="W69" s="407">
        <f t="shared" si="135"/>
        <v>0</v>
      </c>
      <c r="X69" s="97">
        <v>0</v>
      </c>
      <c r="Y69" s="97">
        <v>0</v>
      </c>
      <c r="Z69" s="97">
        <v>0</v>
      </c>
      <c r="AA69" s="750"/>
      <c r="AB69" s="341">
        <f t="shared" si="5"/>
        <v>0</v>
      </c>
      <c r="AC69" s="97">
        <v>0</v>
      </c>
      <c r="AD69" s="97">
        <v>0</v>
      </c>
      <c r="AE69" s="97">
        <v>0</v>
      </c>
      <c r="AF69" s="97">
        <v>0</v>
      </c>
      <c r="AG69" s="341">
        <f t="shared" si="136"/>
        <v>0</v>
      </c>
      <c r="AH69" s="97">
        <v>0</v>
      </c>
      <c r="AI69" s="97">
        <v>0</v>
      </c>
      <c r="AJ69" s="97">
        <v>0</v>
      </c>
      <c r="AK69" s="97">
        <v>0</v>
      </c>
      <c r="AL69" s="318">
        <f t="shared" si="26"/>
        <v>0</v>
      </c>
      <c r="AM69" s="424">
        <f t="shared" si="27"/>
        <v>4</v>
      </c>
      <c r="AN69" s="341">
        <f t="shared" si="28"/>
        <v>0</v>
      </c>
      <c r="AO69" s="103">
        <v>0</v>
      </c>
      <c r="AP69" s="103">
        <v>0</v>
      </c>
      <c r="AQ69" s="103">
        <v>0</v>
      </c>
      <c r="AR69" s="103">
        <v>0</v>
      </c>
      <c r="AS69" s="511">
        <f t="shared" si="120"/>
        <v>0</v>
      </c>
      <c r="AT69" s="103">
        <v>0</v>
      </c>
      <c r="AU69" s="103">
        <v>0</v>
      </c>
      <c r="AV69" s="103">
        <v>0</v>
      </c>
      <c r="AW69" s="103">
        <v>0</v>
      </c>
      <c r="AX69" s="511">
        <f t="shared" si="121"/>
        <v>0</v>
      </c>
      <c r="AY69" s="103">
        <v>0</v>
      </c>
      <c r="AZ69" s="103">
        <v>0</v>
      </c>
      <c r="BA69" s="103">
        <v>0</v>
      </c>
      <c r="BB69" s="103">
        <v>0</v>
      </c>
      <c r="BC69" s="744">
        <f t="shared" si="61"/>
        <v>0</v>
      </c>
      <c r="BD69" s="687">
        <f t="shared" si="122"/>
        <v>0</v>
      </c>
      <c r="BE69" s="103">
        <v>0</v>
      </c>
      <c r="BF69" s="103">
        <v>0</v>
      </c>
      <c r="BG69" s="103">
        <v>0</v>
      </c>
      <c r="BH69" s="103">
        <v>0</v>
      </c>
      <c r="BI69" s="687">
        <f t="shared" si="123"/>
        <v>0</v>
      </c>
      <c r="BJ69" s="103">
        <v>0</v>
      </c>
      <c r="BK69" s="103">
        <v>0</v>
      </c>
      <c r="BL69" s="103">
        <v>0</v>
      </c>
      <c r="BM69" s="103">
        <v>0</v>
      </c>
      <c r="BN69" s="687">
        <f t="shared" si="124"/>
        <v>0</v>
      </c>
      <c r="BO69" s="103">
        <v>0</v>
      </c>
      <c r="BP69" s="103">
        <v>0</v>
      </c>
      <c r="BQ69" s="103">
        <v>0</v>
      </c>
      <c r="BR69" s="103">
        <v>0</v>
      </c>
      <c r="BS69" s="745">
        <f t="shared" si="39"/>
        <v>0</v>
      </c>
      <c r="BT69" s="749">
        <f t="shared" si="40"/>
        <v>4</v>
      </c>
    </row>
    <row r="70" spans="1:72" s="13" customFormat="1" ht="15" customHeight="1" thickBot="1" x14ac:dyDescent="0.3">
      <c r="A70" s="12"/>
      <c r="B70" s="1099"/>
      <c r="C70" s="1038"/>
      <c r="D70" s="1041"/>
      <c r="E70" s="714"/>
      <c r="F70" s="320" t="s">
        <v>321</v>
      </c>
      <c r="G70" s="341">
        <f t="shared" si="131"/>
        <v>151</v>
      </c>
      <c r="H70" s="98">
        <v>3</v>
      </c>
      <c r="I70" s="98">
        <v>16</v>
      </c>
      <c r="J70" s="98">
        <v>0</v>
      </c>
      <c r="K70" s="116">
        <v>132</v>
      </c>
      <c r="L70" s="341">
        <f t="shared" si="132"/>
        <v>157</v>
      </c>
      <c r="M70" s="98">
        <v>0</v>
      </c>
      <c r="N70" s="98">
        <v>7</v>
      </c>
      <c r="O70" s="98">
        <v>2</v>
      </c>
      <c r="P70" s="116">
        <v>148</v>
      </c>
      <c r="Q70" s="341">
        <f t="shared" si="133"/>
        <v>247</v>
      </c>
      <c r="R70" s="98">
        <v>15</v>
      </c>
      <c r="S70" s="98">
        <v>45</v>
      </c>
      <c r="T70" s="98">
        <v>0</v>
      </c>
      <c r="U70" s="98">
        <v>187</v>
      </c>
      <c r="V70" s="318">
        <f t="shared" si="134"/>
        <v>555</v>
      </c>
      <c r="W70" s="407">
        <f t="shared" si="135"/>
        <v>41</v>
      </c>
      <c r="X70" s="98">
        <v>16</v>
      </c>
      <c r="Y70" s="98">
        <v>21</v>
      </c>
      <c r="Z70" s="98">
        <v>4</v>
      </c>
      <c r="AA70" s="751"/>
      <c r="AB70" s="341">
        <f t="shared" si="5"/>
        <v>168</v>
      </c>
      <c r="AC70" s="98">
        <v>15</v>
      </c>
      <c r="AD70" s="98">
        <v>15</v>
      </c>
      <c r="AE70" s="98">
        <v>6</v>
      </c>
      <c r="AF70" s="98">
        <v>132</v>
      </c>
      <c r="AG70" s="341">
        <f t="shared" si="136"/>
        <v>125</v>
      </c>
      <c r="AH70" s="98">
        <v>10</v>
      </c>
      <c r="AI70" s="98">
        <v>14</v>
      </c>
      <c r="AJ70" s="98">
        <v>1</v>
      </c>
      <c r="AK70" s="98">
        <v>100</v>
      </c>
      <c r="AL70" s="318">
        <f t="shared" si="26"/>
        <v>334</v>
      </c>
      <c r="AM70" s="424">
        <f t="shared" si="27"/>
        <v>889</v>
      </c>
      <c r="AN70" s="341">
        <f t="shared" si="28"/>
        <v>133</v>
      </c>
      <c r="AO70" s="104">
        <v>6</v>
      </c>
      <c r="AP70" s="104">
        <v>14</v>
      </c>
      <c r="AQ70" s="104">
        <v>5</v>
      </c>
      <c r="AR70" s="104">
        <v>108</v>
      </c>
      <c r="AS70" s="511">
        <f t="shared" si="120"/>
        <v>123</v>
      </c>
      <c r="AT70" s="104">
        <v>7</v>
      </c>
      <c r="AU70" s="104">
        <v>10</v>
      </c>
      <c r="AV70" s="104">
        <v>4</v>
      </c>
      <c r="AW70" s="104">
        <v>102</v>
      </c>
      <c r="AX70" s="511">
        <f t="shared" si="121"/>
        <v>121</v>
      </c>
      <c r="AY70" s="104">
        <v>22</v>
      </c>
      <c r="AZ70" s="104">
        <v>28</v>
      </c>
      <c r="BA70" s="104">
        <v>6</v>
      </c>
      <c r="BB70" s="104">
        <v>65</v>
      </c>
      <c r="BC70" s="744">
        <f t="shared" si="61"/>
        <v>377</v>
      </c>
      <c r="BD70" s="687">
        <f t="shared" si="122"/>
        <v>186</v>
      </c>
      <c r="BE70" s="104">
        <v>28</v>
      </c>
      <c r="BF70" s="104">
        <v>26</v>
      </c>
      <c r="BG70" s="104">
        <v>9</v>
      </c>
      <c r="BH70" s="104">
        <v>123</v>
      </c>
      <c r="BI70" s="687">
        <f t="shared" si="123"/>
        <v>174</v>
      </c>
      <c r="BJ70" s="104">
        <v>19</v>
      </c>
      <c r="BK70" s="104">
        <v>11</v>
      </c>
      <c r="BL70" s="104">
        <v>1</v>
      </c>
      <c r="BM70" s="104">
        <v>143</v>
      </c>
      <c r="BN70" s="687">
        <f t="shared" si="124"/>
        <v>152</v>
      </c>
      <c r="BO70" s="104">
        <v>9</v>
      </c>
      <c r="BP70" s="104">
        <v>24</v>
      </c>
      <c r="BQ70" s="104">
        <v>4</v>
      </c>
      <c r="BR70" s="104">
        <v>115</v>
      </c>
      <c r="BS70" s="745">
        <f t="shared" si="39"/>
        <v>512</v>
      </c>
      <c r="BT70" s="749">
        <f t="shared" si="40"/>
        <v>1778</v>
      </c>
    </row>
    <row r="71" spans="1:72" s="13" customFormat="1" ht="15.75" customHeight="1" thickBot="1" x14ac:dyDescent="0.3">
      <c r="A71" s="12"/>
      <c r="B71" s="1100"/>
      <c r="C71" s="1038"/>
      <c r="D71" s="1042"/>
      <c r="E71" s="145"/>
      <c r="F71" s="522" t="s">
        <v>1319</v>
      </c>
      <c r="G71" s="341"/>
      <c r="H71" s="97"/>
      <c r="I71" s="97"/>
      <c r="J71" s="97"/>
      <c r="K71" s="115"/>
      <c r="L71" s="341"/>
      <c r="M71" s="97"/>
      <c r="N71" s="97"/>
      <c r="O71" s="97"/>
      <c r="P71" s="115"/>
      <c r="Q71" s="341"/>
      <c r="R71" s="97"/>
      <c r="S71" s="97"/>
      <c r="T71" s="97"/>
      <c r="U71" s="97"/>
      <c r="V71" s="318"/>
      <c r="W71" s="407"/>
      <c r="X71" s="97"/>
      <c r="Y71" s="97"/>
      <c r="Z71" s="97"/>
      <c r="AA71" s="97"/>
      <c r="AB71" s="341">
        <f t="shared" si="5"/>
        <v>0</v>
      </c>
      <c r="AC71" s="97"/>
      <c r="AD71" s="97"/>
      <c r="AE71" s="97"/>
      <c r="AF71" s="97"/>
      <c r="AG71" s="341"/>
      <c r="AH71" s="97"/>
      <c r="AI71" s="97"/>
      <c r="AJ71" s="97"/>
      <c r="AK71" s="97"/>
      <c r="AL71" s="318">
        <f t="shared" si="26"/>
        <v>0</v>
      </c>
      <c r="AM71" s="424">
        <f t="shared" si="27"/>
        <v>0</v>
      </c>
      <c r="AN71" s="341">
        <f t="shared" ref="AN71:AN134" si="137">SUM(AO71:AR71)</f>
        <v>0</v>
      </c>
      <c r="AO71" s="523">
        <v>0</v>
      </c>
      <c r="AP71" s="523">
        <v>0</v>
      </c>
      <c r="AQ71" s="523">
        <v>0</v>
      </c>
      <c r="AR71" s="523">
        <v>0</v>
      </c>
      <c r="AS71" s="511">
        <f t="shared" si="120"/>
        <v>11</v>
      </c>
      <c r="AT71" s="523">
        <v>0</v>
      </c>
      <c r="AU71" s="523">
        <v>1</v>
      </c>
      <c r="AV71" s="523">
        <v>0</v>
      </c>
      <c r="AW71" s="523">
        <v>10</v>
      </c>
      <c r="AX71" s="511">
        <f t="shared" si="121"/>
        <v>15</v>
      </c>
      <c r="AY71" s="523">
        <v>0</v>
      </c>
      <c r="AZ71" s="523">
        <v>13</v>
      </c>
      <c r="BA71" s="523">
        <v>0</v>
      </c>
      <c r="BB71" s="523">
        <v>2</v>
      </c>
      <c r="BC71" s="744">
        <f t="shared" si="61"/>
        <v>26</v>
      </c>
      <c r="BD71" s="687">
        <f t="shared" si="122"/>
        <v>29</v>
      </c>
      <c r="BE71" s="523">
        <v>0</v>
      </c>
      <c r="BF71" s="523">
        <v>8</v>
      </c>
      <c r="BG71" s="523">
        <v>0</v>
      </c>
      <c r="BH71" s="523">
        <v>21</v>
      </c>
      <c r="BI71" s="687">
        <f t="shared" si="123"/>
        <v>10</v>
      </c>
      <c r="BJ71" s="523">
        <v>0</v>
      </c>
      <c r="BK71" s="523">
        <v>5</v>
      </c>
      <c r="BL71" s="523">
        <v>0</v>
      </c>
      <c r="BM71" s="523">
        <v>5</v>
      </c>
      <c r="BN71" s="687">
        <f t="shared" si="124"/>
        <v>35</v>
      </c>
      <c r="BO71" s="523">
        <v>1</v>
      </c>
      <c r="BP71" s="523">
        <v>14</v>
      </c>
      <c r="BQ71" s="523">
        <v>0</v>
      </c>
      <c r="BR71" s="523">
        <v>20</v>
      </c>
      <c r="BS71" s="745">
        <f t="shared" ref="BS71:BS134" si="138">BD71+BI71+BN71</f>
        <v>74</v>
      </c>
      <c r="BT71" s="749">
        <f t="shared" ref="BT71:BT134" si="139">G71+L71+Q71+W71+AB71+AG71+AN71+AS71+AX71+BD71+BI71+BN71</f>
        <v>100</v>
      </c>
    </row>
    <row r="72" spans="1:72" s="13" customFormat="1" ht="15" customHeight="1" x14ac:dyDescent="0.25">
      <c r="A72" s="12"/>
      <c r="B72" s="1098"/>
      <c r="C72" s="1038"/>
      <c r="D72" s="1043" t="s">
        <v>1359</v>
      </c>
      <c r="E72" s="144"/>
      <c r="F72" s="321" t="s">
        <v>328</v>
      </c>
      <c r="G72" s="341">
        <f t="shared" ref="G72:G74" si="140">SUM(H72:K72)</f>
        <v>0</v>
      </c>
      <c r="H72" s="99"/>
      <c r="I72" s="99"/>
      <c r="J72" s="99"/>
      <c r="K72" s="343"/>
      <c r="L72" s="341">
        <f t="shared" ref="L72:L74" si="141">M72+N72+O72+P72</f>
        <v>0</v>
      </c>
      <c r="M72" s="99"/>
      <c r="N72" s="99"/>
      <c r="O72" s="99"/>
      <c r="P72" s="343"/>
      <c r="Q72" s="341">
        <f t="shared" ref="Q72:Q74" si="142">SUM(R72:U72)</f>
        <v>0</v>
      </c>
      <c r="R72" s="99">
        <v>0</v>
      </c>
      <c r="S72" s="99">
        <v>0</v>
      </c>
      <c r="T72" s="99">
        <v>0</v>
      </c>
      <c r="U72" s="99">
        <v>0</v>
      </c>
      <c r="V72" s="318">
        <f t="shared" ref="V72:V74" si="143">H72+I72+J72+K72+M72+N72+O72+P72+R72+S72+T72+U72</f>
        <v>0</v>
      </c>
      <c r="W72" s="407">
        <f t="shared" ref="W72:W74" si="144">SUM(X72:AA72)</f>
        <v>0</v>
      </c>
      <c r="X72" s="99">
        <v>0</v>
      </c>
      <c r="Y72" s="99">
        <v>0</v>
      </c>
      <c r="Z72" s="99">
        <v>0</v>
      </c>
      <c r="AA72" s="99">
        <v>0</v>
      </c>
      <c r="AB72" s="341">
        <f t="shared" si="5"/>
        <v>0</v>
      </c>
      <c r="AC72" s="99">
        <v>0</v>
      </c>
      <c r="AD72" s="99">
        <v>0</v>
      </c>
      <c r="AE72" s="99">
        <v>0</v>
      </c>
      <c r="AF72" s="99">
        <v>0</v>
      </c>
      <c r="AG72" s="341">
        <f t="shared" ref="AG72:AG74" si="145">SUM(AH72:AK72)</f>
        <v>0</v>
      </c>
      <c r="AH72" s="99">
        <v>0</v>
      </c>
      <c r="AI72" s="99">
        <v>0</v>
      </c>
      <c r="AJ72" s="99">
        <v>0</v>
      </c>
      <c r="AK72" s="99">
        <v>0</v>
      </c>
      <c r="AL72" s="318">
        <f t="shared" si="26"/>
        <v>0</v>
      </c>
      <c r="AM72" s="424">
        <f t="shared" si="27"/>
        <v>0</v>
      </c>
      <c r="AN72" s="341">
        <f t="shared" si="137"/>
        <v>0</v>
      </c>
      <c r="AO72" s="525"/>
      <c r="AP72" s="525"/>
      <c r="AQ72" s="525"/>
      <c r="AR72" s="525"/>
      <c r="AS72" s="511">
        <f t="shared" si="120"/>
        <v>0</v>
      </c>
      <c r="AT72" s="525"/>
      <c r="AU72" s="525"/>
      <c r="AV72" s="525"/>
      <c r="AW72" s="525"/>
      <c r="AX72" s="511">
        <f t="shared" si="121"/>
        <v>0</v>
      </c>
      <c r="AY72" s="525"/>
      <c r="AZ72" s="525"/>
      <c r="BA72" s="525"/>
      <c r="BB72" s="525"/>
      <c r="BC72" s="744">
        <f t="shared" si="61"/>
        <v>0</v>
      </c>
      <c r="BD72" s="687">
        <f t="shared" si="122"/>
        <v>0</v>
      </c>
      <c r="BE72" s="525"/>
      <c r="BF72" s="525"/>
      <c r="BG72" s="525"/>
      <c r="BH72" s="525"/>
      <c r="BI72" s="687">
        <f t="shared" si="123"/>
        <v>0</v>
      </c>
      <c r="BJ72" s="525"/>
      <c r="BK72" s="525"/>
      <c r="BL72" s="525"/>
      <c r="BM72" s="525"/>
      <c r="BN72" s="687">
        <f t="shared" si="124"/>
        <v>0</v>
      </c>
      <c r="BO72" s="525"/>
      <c r="BP72" s="525"/>
      <c r="BQ72" s="525"/>
      <c r="BR72" s="525"/>
      <c r="BS72" s="745">
        <f t="shared" si="138"/>
        <v>0</v>
      </c>
      <c r="BT72" s="749">
        <f t="shared" si="139"/>
        <v>0</v>
      </c>
    </row>
    <row r="73" spans="1:72" s="13" customFormat="1" ht="15" customHeight="1" x14ac:dyDescent="0.25">
      <c r="A73" s="12"/>
      <c r="B73" s="1099"/>
      <c r="C73" s="1038"/>
      <c r="D73" s="1034"/>
      <c r="E73" s="142"/>
      <c r="F73" s="319" t="s">
        <v>329</v>
      </c>
      <c r="G73" s="341">
        <f t="shared" si="140"/>
        <v>0</v>
      </c>
      <c r="H73" s="97"/>
      <c r="I73" s="97"/>
      <c r="J73" s="97"/>
      <c r="K73" s="115"/>
      <c r="L73" s="341">
        <f t="shared" si="141"/>
        <v>0</v>
      </c>
      <c r="M73" s="97"/>
      <c r="N73" s="97"/>
      <c r="O73" s="97"/>
      <c r="P73" s="115"/>
      <c r="Q73" s="341">
        <f t="shared" si="142"/>
        <v>0</v>
      </c>
      <c r="R73" s="97">
        <v>0</v>
      </c>
      <c r="S73" s="97">
        <v>0</v>
      </c>
      <c r="T73" s="97">
        <v>0</v>
      </c>
      <c r="U73" s="97">
        <v>0</v>
      </c>
      <c r="V73" s="318">
        <f t="shared" si="143"/>
        <v>0</v>
      </c>
      <c r="W73" s="407">
        <f t="shared" si="144"/>
        <v>0</v>
      </c>
      <c r="X73" s="97">
        <v>0</v>
      </c>
      <c r="Y73" s="97">
        <v>0</v>
      </c>
      <c r="Z73" s="97">
        <v>0</v>
      </c>
      <c r="AA73" s="97">
        <v>0</v>
      </c>
      <c r="AB73" s="341">
        <f t="shared" si="5"/>
        <v>0</v>
      </c>
      <c r="AC73" s="97">
        <v>0</v>
      </c>
      <c r="AD73" s="97">
        <v>0</v>
      </c>
      <c r="AE73" s="97">
        <v>0</v>
      </c>
      <c r="AF73" s="97">
        <v>0</v>
      </c>
      <c r="AG73" s="341">
        <f t="shared" si="145"/>
        <v>0</v>
      </c>
      <c r="AH73" s="97">
        <v>0</v>
      </c>
      <c r="AI73" s="97">
        <v>0</v>
      </c>
      <c r="AJ73" s="97">
        <v>0</v>
      </c>
      <c r="AK73" s="97">
        <v>0</v>
      </c>
      <c r="AL73" s="318">
        <f t="shared" si="26"/>
        <v>0</v>
      </c>
      <c r="AM73" s="424">
        <f t="shared" si="27"/>
        <v>0</v>
      </c>
      <c r="AN73" s="341">
        <f t="shared" si="137"/>
        <v>0</v>
      </c>
      <c r="AO73" s="527"/>
      <c r="AP73" s="527"/>
      <c r="AQ73" s="527"/>
      <c r="AR73" s="527"/>
      <c r="AS73" s="511">
        <f t="shared" si="120"/>
        <v>0</v>
      </c>
      <c r="AT73" s="527"/>
      <c r="AU73" s="527"/>
      <c r="AV73" s="527"/>
      <c r="AW73" s="527"/>
      <c r="AX73" s="511">
        <f t="shared" si="121"/>
        <v>0</v>
      </c>
      <c r="AY73" s="527"/>
      <c r="AZ73" s="527"/>
      <c r="BA73" s="527"/>
      <c r="BB73" s="527"/>
      <c r="BC73" s="744">
        <f t="shared" si="61"/>
        <v>0</v>
      </c>
      <c r="BD73" s="687">
        <f t="shared" si="122"/>
        <v>0</v>
      </c>
      <c r="BE73" s="527"/>
      <c r="BF73" s="527"/>
      <c r="BG73" s="527"/>
      <c r="BH73" s="527"/>
      <c r="BI73" s="687">
        <f t="shared" si="123"/>
        <v>0</v>
      </c>
      <c r="BJ73" s="527"/>
      <c r="BK73" s="527"/>
      <c r="BL73" s="527"/>
      <c r="BM73" s="527"/>
      <c r="BN73" s="687">
        <f t="shared" si="124"/>
        <v>0</v>
      </c>
      <c r="BO73" s="527"/>
      <c r="BP73" s="527"/>
      <c r="BQ73" s="527"/>
      <c r="BR73" s="527"/>
      <c r="BS73" s="745">
        <f t="shared" si="138"/>
        <v>0</v>
      </c>
      <c r="BT73" s="749">
        <f t="shared" si="139"/>
        <v>0</v>
      </c>
    </row>
    <row r="74" spans="1:72" s="13" customFormat="1" ht="15" customHeight="1" thickBot="1" x14ac:dyDescent="0.3">
      <c r="A74" s="12"/>
      <c r="B74" s="1099"/>
      <c r="C74" s="1038"/>
      <c r="D74" s="1034"/>
      <c r="E74" s="145"/>
      <c r="F74" s="320" t="s">
        <v>321</v>
      </c>
      <c r="G74" s="341">
        <f t="shared" si="140"/>
        <v>0</v>
      </c>
      <c r="H74" s="98"/>
      <c r="I74" s="98"/>
      <c r="J74" s="98"/>
      <c r="K74" s="116"/>
      <c r="L74" s="341">
        <f t="shared" si="141"/>
        <v>0</v>
      </c>
      <c r="M74" s="98"/>
      <c r="N74" s="98"/>
      <c r="O74" s="98"/>
      <c r="P74" s="116"/>
      <c r="Q74" s="341">
        <f t="shared" si="142"/>
        <v>3</v>
      </c>
      <c r="R74" s="98">
        <v>0</v>
      </c>
      <c r="S74" s="98">
        <v>0</v>
      </c>
      <c r="T74" s="98">
        <v>0</v>
      </c>
      <c r="U74" s="98">
        <v>3</v>
      </c>
      <c r="V74" s="318">
        <f t="shared" si="143"/>
        <v>3</v>
      </c>
      <c r="W74" s="407">
        <f t="shared" si="144"/>
        <v>8</v>
      </c>
      <c r="X74" s="98">
        <v>0</v>
      </c>
      <c r="Y74" s="98">
        <v>0</v>
      </c>
      <c r="Z74" s="98">
        <v>0</v>
      </c>
      <c r="AA74" s="98">
        <v>8</v>
      </c>
      <c r="AB74" s="341">
        <f t="shared" si="5"/>
        <v>8</v>
      </c>
      <c r="AC74" s="98">
        <v>0</v>
      </c>
      <c r="AD74" s="98">
        <v>0</v>
      </c>
      <c r="AE74" s="98">
        <v>0</v>
      </c>
      <c r="AF74" s="98">
        <v>8</v>
      </c>
      <c r="AG74" s="341">
        <f t="shared" si="145"/>
        <v>16</v>
      </c>
      <c r="AH74" s="98">
        <v>0</v>
      </c>
      <c r="AI74" s="98">
        <v>0</v>
      </c>
      <c r="AJ74" s="98">
        <v>0</v>
      </c>
      <c r="AK74" s="98">
        <v>16</v>
      </c>
      <c r="AL74" s="318">
        <f t="shared" si="26"/>
        <v>32</v>
      </c>
      <c r="AM74" s="424">
        <f t="shared" si="27"/>
        <v>35</v>
      </c>
      <c r="AN74" s="341">
        <f t="shared" si="137"/>
        <v>13</v>
      </c>
      <c r="AO74" s="104">
        <v>0</v>
      </c>
      <c r="AP74" s="104">
        <v>0</v>
      </c>
      <c r="AQ74" s="104">
        <v>0</v>
      </c>
      <c r="AR74" s="104">
        <v>13</v>
      </c>
      <c r="AS74" s="511">
        <f t="shared" si="120"/>
        <v>14</v>
      </c>
      <c r="AT74" s="104">
        <v>0</v>
      </c>
      <c r="AU74" s="104">
        <v>0</v>
      </c>
      <c r="AV74" s="104">
        <v>0</v>
      </c>
      <c r="AW74" s="104">
        <v>14</v>
      </c>
      <c r="AX74" s="511">
        <f t="shared" si="121"/>
        <v>12</v>
      </c>
      <c r="AY74" s="104">
        <v>0</v>
      </c>
      <c r="AZ74" s="104">
        <v>0</v>
      </c>
      <c r="BA74" s="104">
        <v>0</v>
      </c>
      <c r="BB74" s="104">
        <v>12</v>
      </c>
      <c r="BC74" s="744">
        <f t="shared" ref="BC74:BC137" si="146">AN74+AS74+AX74</f>
        <v>39</v>
      </c>
      <c r="BD74" s="687">
        <f t="shared" si="122"/>
        <v>22</v>
      </c>
      <c r="BE74" s="104">
        <v>0</v>
      </c>
      <c r="BF74" s="104">
        <v>0</v>
      </c>
      <c r="BG74" s="104">
        <v>0</v>
      </c>
      <c r="BH74" s="104">
        <v>22</v>
      </c>
      <c r="BI74" s="687">
        <f t="shared" si="123"/>
        <v>12</v>
      </c>
      <c r="BJ74" s="104">
        <v>0</v>
      </c>
      <c r="BK74" s="104">
        <v>1</v>
      </c>
      <c r="BL74" s="104">
        <v>0</v>
      </c>
      <c r="BM74" s="104">
        <v>11</v>
      </c>
      <c r="BN74" s="687">
        <f t="shared" si="124"/>
        <v>21</v>
      </c>
      <c r="BO74" s="104">
        <v>0</v>
      </c>
      <c r="BP74" s="104">
        <v>0</v>
      </c>
      <c r="BQ74" s="104">
        <v>0</v>
      </c>
      <c r="BR74" s="104">
        <v>21</v>
      </c>
      <c r="BS74" s="745">
        <f t="shared" si="138"/>
        <v>55</v>
      </c>
      <c r="BT74" s="749">
        <f t="shared" si="139"/>
        <v>129</v>
      </c>
    </row>
    <row r="75" spans="1:72" s="13" customFormat="1" ht="76.5" customHeight="1" thickBot="1" x14ac:dyDescent="0.3">
      <c r="A75" s="12"/>
      <c r="B75" s="1100"/>
      <c r="C75" s="1038"/>
      <c r="D75" s="1034"/>
      <c r="E75" s="143"/>
      <c r="F75" s="522" t="s">
        <v>1319</v>
      </c>
      <c r="G75" s="341"/>
      <c r="H75" s="105"/>
      <c r="I75" s="105"/>
      <c r="J75" s="105"/>
      <c r="K75" s="345"/>
      <c r="L75" s="341"/>
      <c r="M75" s="105"/>
      <c r="N75" s="105"/>
      <c r="O75" s="105"/>
      <c r="P75" s="345"/>
      <c r="Q75" s="341"/>
      <c r="R75" s="105"/>
      <c r="S75" s="105"/>
      <c r="T75" s="105"/>
      <c r="U75" s="105"/>
      <c r="V75" s="318"/>
      <c r="W75" s="407"/>
      <c r="X75" s="105"/>
      <c r="Y75" s="105"/>
      <c r="Z75" s="105"/>
      <c r="AA75" s="105"/>
      <c r="AB75" s="341">
        <f t="shared" si="5"/>
        <v>0</v>
      </c>
      <c r="AC75" s="105"/>
      <c r="AD75" s="105"/>
      <c r="AE75" s="105"/>
      <c r="AF75" s="105"/>
      <c r="AG75" s="341"/>
      <c r="AH75" s="105"/>
      <c r="AI75" s="105"/>
      <c r="AJ75" s="105"/>
      <c r="AK75" s="105"/>
      <c r="AL75" s="318">
        <f t="shared" si="26"/>
        <v>0</v>
      </c>
      <c r="AM75" s="424">
        <f t="shared" si="27"/>
        <v>0</v>
      </c>
      <c r="AN75" s="341">
        <f t="shared" si="137"/>
        <v>2</v>
      </c>
      <c r="AO75" s="523">
        <v>0</v>
      </c>
      <c r="AP75" s="523">
        <v>0</v>
      </c>
      <c r="AQ75" s="523">
        <v>0</v>
      </c>
      <c r="AR75" s="523">
        <v>2</v>
      </c>
      <c r="AS75" s="511">
        <f t="shared" si="120"/>
        <v>6</v>
      </c>
      <c r="AT75" s="523">
        <v>0</v>
      </c>
      <c r="AU75" s="523">
        <v>0</v>
      </c>
      <c r="AV75" s="523">
        <v>0</v>
      </c>
      <c r="AW75" s="523">
        <v>6</v>
      </c>
      <c r="AX75" s="511">
        <f t="shared" si="121"/>
        <v>3</v>
      </c>
      <c r="AY75" s="523">
        <v>0</v>
      </c>
      <c r="AZ75" s="523">
        <v>0</v>
      </c>
      <c r="BA75" s="523">
        <v>0</v>
      </c>
      <c r="BB75" s="523">
        <v>3</v>
      </c>
      <c r="BC75" s="744">
        <f t="shared" si="146"/>
        <v>11</v>
      </c>
      <c r="BD75" s="687">
        <f t="shared" si="122"/>
        <v>4</v>
      </c>
      <c r="BE75" s="523">
        <v>0</v>
      </c>
      <c r="BF75" s="523">
        <v>0</v>
      </c>
      <c r="BG75" s="523">
        <v>0</v>
      </c>
      <c r="BH75" s="523">
        <v>4</v>
      </c>
      <c r="BI75" s="687">
        <f t="shared" si="123"/>
        <v>11</v>
      </c>
      <c r="BJ75" s="523">
        <v>0</v>
      </c>
      <c r="BK75" s="523">
        <v>1</v>
      </c>
      <c r="BL75" s="523">
        <v>0</v>
      </c>
      <c r="BM75" s="523">
        <v>10</v>
      </c>
      <c r="BN75" s="687">
        <f t="shared" si="124"/>
        <v>8</v>
      </c>
      <c r="BO75" s="523">
        <v>0</v>
      </c>
      <c r="BP75" s="523">
        <v>1</v>
      </c>
      <c r="BQ75" s="523">
        <v>0</v>
      </c>
      <c r="BR75" s="523">
        <v>7</v>
      </c>
      <c r="BS75" s="745">
        <f t="shared" si="138"/>
        <v>23</v>
      </c>
      <c r="BT75" s="749">
        <f t="shared" si="139"/>
        <v>34</v>
      </c>
    </row>
    <row r="76" spans="1:72" s="13" customFormat="1" ht="15" customHeight="1" x14ac:dyDescent="0.25">
      <c r="A76" s="12"/>
      <c r="B76" s="1098"/>
      <c r="C76" s="1038"/>
      <c r="D76" s="1033" t="s">
        <v>1360</v>
      </c>
      <c r="E76" s="144"/>
      <c r="F76" s="321" t="s">
        <v>328</v>
      </c>
      <c r="G76" s="341">
        <f t="shared" ref="G76:G78" si="147">SUM(H76:K76)</f>
        <v>9</v>
      </c>
      <c r="H76" s="99">
        <v>0</v>
      </c>
      <c r="I76" s="99">
        <v>0</v>
      </c>
      <c r="J76" s="99">
        <v>0</v>
      </c>
      <c r="K76" s="343">
        <v>9</v>
      </c>
      <c r="L76" s="341">
        <f t="shared" ref="L76:L78" si="148">M76+N76+O76+P76</f>
        <v>14</v>
      </c>
      <c r="M76" s="99">
        <v>0</v>
      </c>
      <c r="N76" s="99">
        <v>0</v>
      </c>
      <c r="O76" s="99">
        <v>0</v>
      </c>
      <c r="P76" s="343">
        <v>14</v>
      </c>
      <c r="Q76" s="341">
        <f t="shared" ref="Q76:Q78" si="149">SUM(R76:U76)</f>
        <v>0</v>
      </c>
      <c r="R76" s="99">
        <v>0</v>
      </c>
      <c r="S76" s="99">
        <v>0</v>
      </c>
      <c r="T76" s="99">
        <v>0</v>
      </c>
      <c r="U76" s="99">
        <v>0</v>
      </c>
      <c r="V76" s="318">
        <f t="shared" ref="V76:V78" si="150">H76+I76+J76+K76+M76+N76+O76+P76+R76+S76+T76+U76</f>
        <v>23</v>
      </c>
      <c r="W76" s="407">
        <f t="shared" ref="W76:W78" si="151">SUM(X76:AA76)</f>
        <v>0</v>
      </c>
      <c r="X76" s="99">
        <v>0</v>
      </c>
      <c r="Y76" s="99">
        <v>0</v>
      </c>
      <c r="Z76" s="99">
        <v>0</v>
      </c>
      <c r="AA76" s="99">
        <v>0</v>
      </c>
      <c r="AB76" s="341">
        <f t="shared" si="5"/>
        <v>0</v>
      </c>
      <c r="AC76" s="99">
        <v>0</v>
      </c>
      <c r="AD76" s="99">
        <v>0</v>
      </c>
      <c r="AE76" s="99">
        <v>0</v>
      </c>
      <c r="AF76" s="99">
        <v>0</v>
      </c>
      <c r="AG76" s="341">
        <f t="shared" ref="AG76:AG78" si="152">SUM(AH76:AK76)</f>
        <v>0</v>
      </c>
      <c r="AH76" s="99">
        <v>0</v>
      </c>
      <c r="AI76" s="99">
        <v>0</v>
      </c>
      <c r="AJ76" s="99">
        <v>0</v>
      </c>
      <c r="AK76" s="99">
        <v>0</v>
      </c>
      <c r="AL76" s="318">
        <f t="shared" si="26"/>
        <v>0</v>
      </c>
      <c r="AM76" s="424">
        <f t="shared" si="27"/>
        <v>23</v>
      </c>
      <c r="AN76" s="341">
        <f t="shared" si="137"/>
        <v>0</v>
      </c>
      <c r="AO76" s="525"/>
      <c r="AP76" s="525"/>
      <c r="AQ76" s="525"/>
      <c r="AR76" s="525"/>
      <c r="AS76" s="511">
        <f t="shared" si="120"/>
        <v>0</v>
      </c>
      <c r="AT76" s="525"/>
      <c r="AU76" s="525"/>
      <c r="AV76" s="525"/>
      <c r="AW76" s="525"/>
      <c r="AX76" s="511">
        <f t="shared" si="121"/>
        <v>0</v>
      </c>
      <c r="AY76" s="525"/>
      <c r="AZ76" s="525"/>
      <c r="BA76" s="525"/>
      <c r="BB76" s="525"/>
      <c r="BC76" s="744">
        <f t="shared" si="146"/>
        <v>0</v>
      </c>
      <c r="BD76" s="687">
        <f t="shared" si="122"/>
        <v>0</v>
      </c>
      <c r="BE76" s="525"/>
      <c r="BF76" s="525"/>
      <c r="BG76" s="525"/>
      <c r="BH76" s="525"/>
      <c r="BI76" s="687">
        <f t="shared" si="123"/>
        <v>0</v>
      </c>
      <c r="BJ76" s="525"/>
      <c r="BK76" s="525"/>
      <c r="BL76" s="525"/>
      <c r="BM76" s="525"/>
      <c r="BN76" s="687">
        <f t="shared" si="124"/>
        <v>0</v>
      </c>
      <c r="BO76" s="525"/>
      <c r="BP76" s="525"/>
      <c r="BQ76" s="525"/>
      <c r="BR76" s="525"/>
      <c r="BS76" s="745">
        <f t="shared" si="138"/>
        <v>0</v>
      </c>
      <c r="BT76" s="749">
        <f t="shared" si="139"/>
        <v>23</v>
      </c>
    </row>
    <row r="77" spans="1:72" s="13" customFormat="1" ht="15" customHeight="1" x14ac:dyDescent="0.25">
      <c r="A77" s="12"/>
      <c r="B77" s="1099"/>
      <c r="C77" s="1038"/>
      <c r="D77" s="1034"/>
      <c r="E77" s="142"/>
      <c r="F77" s="319" t="s">
        <v>329</v>
      </c>
      <c r="G77" s="341">
        <f t="shared" si="147"/>
        <v>0</v>
      </c>
      <c r="H77" s="97">
        <v>0</v>
      </c>
      <c r="I77" s="97">
        <v>0</v>
      </c>
      <c r="J77" s="97">
        <v>0</v>
      </c>
      <c r="K77" s="115">
        <v>0</v>
      </c>
      <c r="L77" s="341">
        <f t="shared" si="148"/>
        <v>0</v>
      </c>
      <c r="M77" s="97">
        <v>0</v>
      </c>
      <c r="N77" s="97">
        <v>0</v>
      </c>
      <c r="O77" s="97">
        <v>0</v>
      </c>
      <c r="P77" s="115">
        <v>0</v>
      </c>
      <c r="Q77" s="341">
        <f t="shared" si="149"/>
        <v>0</v>
      </c>
      <c r="R77" s="97">
        <v>0</v>
      </c>
      <c r="S77" s="97">
        <v>0</v>
      </c>
      <c r="T77" s="97">
        <v>0</v>
      </c>
      <c r="U77" s="97">
        <v>0</v>
      </c>
      <c r="V77" s="318">
        <f t="shared" si="150"/>
        <v>0</v>
      </c>
      <c r="W77" s="407">
        <f t="shared" si="151"/>
        <v>0</v>
      </c>
      <c r="X77" s="97">
        <v>0</v>
      </c>
      <c r="Y77" s="97">
        <v>0</v>
      </c>
      <c r="Z77" s="97">
        <v>0</v>
      </c>
      <c r="AA77" s="97">
        <v>0</v>
      </c>
      <c r="AB77" s="341">
        <f t="shared" si="5"/>
        <v>0</v>
      </c>
      <c r="AC77" s="97">
        <v>0</v>
      </c>
      <c r="AD77" s="97">
        <v>0</v>
      </c>
      <c r="AE77" s="97">
        <v>0</v>
      </c>
      <c r="AF77" s="97">
        <v>0</v>
      </c>
      <c r="AG77" s="341">
        <f t="shared" si="152"/>
        <v>0</v>
      </c>
      <c r="AH77" s="97">
        <v>0</v>
      </c>
      <c r="AI77" s="97">
        <v>0</v>
      </c>
      <c r="AJ77" s="97">
        <v>0</v>
      </c>
      <c r="AK77" s="97">
        <v>0</v>
      </c>
      <c r="AL77" s="318">
        <f t="shared" si="26"/>
        <v>0</v>
      </c>
      <c r="AM77" s="424">
        <f t="shared" si="27"/>
        <v>0</v>
      </c>
      <c r="AN77" s="341">
        <f t="shared" si="137"/>
        <v>0</v>
      </c>
      <c r="AO77" s="527"/>
      <c r="AP77" s="527"/>
      <c r="AQ77" s="527"/>
      <c r="AR77" s="527"/>
      <c r="AS77" s="511">
        <f t="shared" si="120"/>
        <v>0</v>
      </c>
      <c r="AT77" s="527"/>
      <c r="AU77" s="527"/>
      <c r="AV77" s="527"/>
      <c r="AW77" s="527"/>
      <c r="AX77" s="511">
        <f t="shared" si="121"/>
        <v>0</v>
      </c>
      <c r="AY77" s="527"/>
      <c r="AZ77" s="527"/>
      <c r="BA77" s="527"/>
      <c r="BB77" s="527"/>
      <c r="BC77" s="744">
        <f t="shared" si="146"/>
        <v>0</v>
      </c>
      <c r="BD77" s="687">
        <f t="shared" si="122"/>
        <v>0</v>
      </c>
      <c r="BE77" s="527"/>
      <c r="BF77" s="527"/>
      <c r="BG77" s="527"/>
      <c r="BH77" s="527"/>
      <c r="BI77" s="687">
        <f t="shared" si="123"/>
        <v>0</v>
      </c>
      <c r="BJ77" s="527"/>
      <c r="BK77" s="527"/>
      <c r="BL77" s="527"/>
      <c r="BM77" s="527"/>
      <c r="BN77" s="687">
        <f t="shared" si="124"/>
        <v>0</v>
      </c>
      <c r="BO77" s="527"/>
      <c r="BP77" s="527"/>
      <c r="BQ77" s="527"/>
      <c r="BR77" s="527"/>
      <c r="BS77" s="745">
        <f t="shared" si="138"/>
        <v>0</v>
      </c>
      <c r="BT77" s="749">
        <f t="shared" si="139"/>
        <v>0</v>
      </c>
    </row>
    <row r="78" spans="1:72" s="13" customFormat="1" ht="15" customHeight="1" thickBot="1" x14ac:dyDescent="0.3">
      <c r="A78" s="12"/>
      <c r="B78" s="1099"/>
      <c r="C78" s="1038"/>
      <c r="D78" s="1034"/>
      <c r="E78" s="145"/>
      <c r="F78" s="320" t="s">
        <v>321</v>
      </c>
      <c r="G78" s="341">
        <f t="shared" si="147"/>
        <v>7</v>
      </c>
      <c r="H78" s="98">
        <v>0</v>
      </c>
      <c r="I78" s="98">
        <v>0</v>
      </c>
      <c r="J78" s="98">
        <v>0</v>
      </c>
      <c r="K78" s="116">
        <v>7</v>
      </c>
      <c r="L78" s="341">
        <f t="shared" si="148"/>
        <v>16</v>
      </c>
      <c r="M78" s="98">
        <v>0</v>
      </c>
      <c r="N78" s="98">
        <v>0</v>
      </c>
      <c r="O78" s="98">
        <v>0</v>
      </c>
      <c r="P78" s="116">
        <v>16</v>
      </c>
      <c r="Q78" s="341">
        <f t="shared" si="149"/>
        <v>5</v>
      </c>
      <c r="R78" s="98">
        <v>0</v>
      </c>
      <c r="S78" s="98">
        <v>0</v>
      </c>
      <c r="T78" s="98">
        <v>0</v>
      </c>
      <c r="U78" s="98">
        <v>5</v>
      </c>
      <c r="V78" s="318">
        <f t="shared" si="150"/>
        <v>28</v>
      </c>
      <c r="W78" s="407">
        <f t="shared" si="151"/>
        <v>0</v>
      </c>
      <c r="X78" s="98">
        <v>0</v>
      </c>
      <c r="Y78" s="98">
        <v>0</v>
      </c>
      <c r="Z78" s="98">
        <v>0</v>
      </c>
      <c r="AA78" s="98">
        <v>0</v>
      </c>
      <c r="AB78" s="341">
        <f t="shared" si="5"/>
        <v>0</v>
      </c>
      <c r="AC78" s="98">
        <v>0</v>
      </c>
      <c r="AD78" s="98">
        <v>0</v>
      </c>
      <c r="AE78" s="98">
        <v>0</v>
      </c>
      <c r="AF78" s="98">
        <v>0</v>
      </c>
      <c r="AG78" s="341">
        <f t="shared" si="152"/>
        <v>1</v>
      </c>
      <c r="AH78" s="98">
        <v>0</v>
      </c>
      <c r="AI78" s="98">
        <v>0</v>
      </c>
      <c r="AJ78" s="98">
        <v>0</v>
      </c>
      <c r="AK78" s="98">
        <v>1</v>
      </c>
      <c r="AL78" s="318">
        <f t="shared" si="26"/>
        <v>1</v>
      </c>
      <c r="AM78" s="424">
        <f t="shared" si="27"/>
        <v>29</v>
      </c>
      <c r="AN78" s="341">
        <f t="shared" si="137"/>
        <v>0</v>
      </c>
      <c r="AO78" s="722">
        <v>0</v>
      </c>
      <c r="AP78" s="722">
        <v>0</v>
      </c>
      <c r="AQ78" s="722">
        <v>0</v>
      </c>
      <c r="AR78" s="722">
        <v>0</v>
      </c>
      <c r="AS78" s="718">
        <f t="shared" si="120"/>
        <v>1</v>
      </c>
      <c r="AT78" s="721">
        <v>0</v>
      </c>
      <c r="AU78" s="721">
        <v>0</v>
      </c>
      <c r="AV78" s="721">
        <v>0</v>
      </c>
      <c r="AW78" s="721">
        <v>1</v>
      </c>
      <c r="AX78" s="718">
        <f t="shared" si="121"/>
        <v>2</v>
      </c>
      <c r="AY78" s="721">
        <v>0</v>
      </c>
      <c r="AZ78" s="721">
        <v>1</v>
      </c>
      <c r="BA78" s="721">
        <v>0</v>
      </c>
      <c r="BB78" s="721">
        <v>1</v>
      </c>
      <c r="BC78" s="744">
        <f t="shared" si="146"/>
        <v>3</v>
      </c>
      <c r="BD78" s="719">
        <f t="shared" si="122"/>
        <v>2</v>
      </c>
      <c r="BE78" s="721">
        <v>0</v>
      </c>
      <c r="BF78" s="721">
        <v>0</v>
      </c>
      <c r="BG78" s="721">
        <v>0</v>
      </c>
      <c r="BH78" s="721">
        <v>2</v>
      </c>
      <c r="BI78" s="719">
        <f t="shared" si="123"/>
        <v>0</v>
      </c>
      <c r="BJ78" s="721">
        <v>0</v>
      </c>
      <c r="BK78" s="721">
        <v>0</v>
      </c>
      <c r="BL78" s="721">
        <v>0</v>
      </c>
      <c r="BM78" s="721">
        <v>0</v>
      </c>
      <c r="BN78" s="719">
        <f t="shared" si="124"/>
        <v>0</v>
      </c>
      <c r="BO78" s="721">
        <v>0</v>
      </c>
      <c r="BP78" s="721">
        <v>0</v>
      </c>
      <c r="BQ78" s="721">
        <v>0</v>
      </c>
      <c r="BR78" s="721">
        <v>0</v>
      </c>
      <c r="BS78" s="745">
        <f t="shared" si="138"/>
        <v>2</v>
      </c>
      <c r="BT78" s="749">
        <f t="shared" si="139"/>
        <v>34</v>
      </c>
    </row>
    <row r="79" spans="1:72" s="13" customFormat="1" ht="90" customHeight="1" thickBot="1" x14ac:dyDescent="0.3">
      <c r="A79" s="12"/>
      <c r="B79" s="1100"/>
      <c r="C79" s="1038"/>
      <c r="D79" s="1035"/>
      <c r="E79" s="145"/>
      <c r="F79" s="522" t="s">
        <v>1319</v>
      </c>
      <c r="G79" s="341"/>
      <c r="H79" s="105"/>
      <c r="I79" s="105"/>
      <c r="J79" s="105"/>
      <c r="K79" s="345"/>
      <c r="L79" s="341"/>
      <c r="M79" s="105"/>
      <c r="N79" s="105"/>
      <c r="O79" s="105"/>
      <c r="P79" s="345"/>
      <c r="Q79" s="341"/>
      <c r="R79" s="105"/>
      <c r="S79" s="105"/>
      <c r="T79" s="105"/>
      <c r="U79" s="105"/>
      <c r="V79" s="318"/>
      <c r="W79" s="407"/>
      <c r="X79" s="402"/>
      <c r="Y79" s="402"/>
      <c r="Z79" s="402"/>
      <c r="AA79" s="402"/>
      <c r="AB79" s="341">
        <f t="shared" si="5"/>
        <v>0</v>
      </c>
      <c r="AC79" s="402"/>
      <c r="AD79" s="402"/>
      <c r="AE79" s="402"/>
      <c r="AF79" s="402"/>
      <c r="AG79" s="341"/>
      <c r="AH79" s="402"/>
      <c r="AI79" s="402"/>
      <c r="AJ79" s="402"/>
      <c r="AK79" s="402"/>
      <c r="AL79" s="318">
        <f t="shared" si="26"/>
        <v>0</v>
      </c>
      <c r="AM79" s="424">
        <f t="shared" si="27"/>
        <v>0</v>
      </c>
      <c r="AN79" s="341">
        <f t="shared" si="137"/>
        <v>0</v>
      </c>
      <c r="AO79" s="528">
        <v>0</v>
      </c>
      <c r="AP79" s="528">
        <v>0</v>
      </c>
      <c r="AQ79" s="528">
        <v>0</v>
      </c>
      <c r="AR79" s="528">
        <v>0</v>
      </c>
      <c r="AS79" s="718">
        <f t="shared" si="120"/>
        <v>0</v>
      </c>
      <c r="AT79" s="528">
        <v>0</v>
      </c>
      <c r="AU79" s="528">
        <v>0</v>
      </c>
      <c r="AV79" s="528">
        <v>0</v>
      </c>
      <c r="AW79" s="528">
        <v>0</v>
      </c>
      <c r="AX79" s="718">
        <f t="shared" si="121"/>
        <v>0</v>
      </c>
      <c r="AY79" s="528">
        <v>0</v>
      </c>
      <c r="AZ79" s="528">
        <v>0</v>
      </c>
      <c r="BA79" s="528">
        <v>0</v>
      </c>
      <c r="BB79" s="528">
        <v>0</v>
      </c>
      <c r="BC79" s="744">
        <f t="shared" si="146"/>
        <v>0</v>
      </c>
      <c r="BD79" s="719">
        <f t="shared" si="122"/>
        <v>0</v>
      </c>
      <c r="BE79" s="528">
        <v>0</v>
      </c>
      <c r="BF79" s="528">
        <v>0</v>
      </c>
      <c r="BG79" s="528">
        <v>0</v>
      </c>
      <c r="BH79" s="528">
        <v>0</v>
      </c>
      <c r="BI79" s="719">
        <f t="shared" si="123"/>
        <v>0</v>
      </c>
      <c r="BJ79" s="528">
        <v>0</v>
      </c>
      <c r="BK79" s="528">
        <v>0</v>
      </c>
      <c r="BL79" s="528">
        <v>0</v>
      </c>
      <c r="BM79" s="528">
        <v>0</v>
      </c>
      <c r="BN79" s="719">
        <f t="shared" si="124"/>
        <v>2</v>
      </c>
      <c r="BO79" s="528">
        <v>0</v>
      </c>
      <c r="BP79" s="528">
        <v>0</v>
      </c>
      <c r="BQ79" s="528">
        <v>0</v>
      </c>
      <c r="BR79" s="528">
        <v>2</v>
      </c>
      <c r="BS79" s="745">
        <f t="shared" si="138"/>
        <v>2</v>
      </c>
      <c r="BT79" s="749">
        <f t="shared" si="139"/>
        <v>2</v>
      </c>
    </row>
    <row r="80" spans="1:72" s="13" customFormat="1" ht="15" customHeight="1" x14ac:dyDescent="0.25">
      <c r="A80" s="12"/>
      <c r="B80" s="1098"/>
      <c r="C80" s="1038"/>
      <c r="D80" s="1040" t="s">
        <v>1562</v>
      </c>
      <c r="E80" s="144"/>
      <c r="F80" s="321" t="s">
        <v>328</v>
      </c>
      <c r="G80" s="341"/>
      <c r="H80" s="105"/>
      <c r="I80" s="105"/>
      <c r="J80" s="105"/>
      <c r="K80" s="345"/>
      <c r="L80" s="341"/>
      <c r="M80" s="105"/>
      <c r="N80" s="105"/>
      <c r="O80" s="105"/>
      <c r="P80" s="345"/>
      <c r="Q80" s="341"/>
      <c r="R80" s="105"/>
      <c r="S80" s="105"/>
      <c r="T80" s="105"/>
      <c r="U80" s="105"/>
      <c r="V80" s="318"/>
      <c r="W80" s="407"/>
      <c r="X80" s="105"/>
      <c r="Y80" s="105"/>
      <c r="Z80" s="105"/>
      <c r="AA80" s="105"/>
      <c r="AB80" s="341">
        <f t="shared" si="5"/>
        <v>0</v>
      </c>
      <c r="AC80" s="105"/>
      <c r="AD80" s="105"/>
      <c r="AE80" s="105"/>
      <c r="AF80" s="105"/>
      <c r="AG80" s="341"/>
      <c r="AH80" s="105"/>
      <c r="AI80" s="105"/>
      <c r="AJ80" s="105"/>
      <c r="AK80" s="105"/>
      <c r="AL80" s="318">
        <f t="shared" si="26"/>
        <v>0</v>
      </c>
      <c r="AM80" s="424">
        <f t="shared" si="27"/>
        <v>0</v>
      </c>
      <c r="AN80" s="341">
        <f t="shared" si="137"/>
        <v>0</v>
      </c>
      <c r="AO80" s="519">
        <v>0</v>
      </c>
      <c r="AP80" s="519">
        <v>0</v>
      </c>
      <c r="AQ80" s="519">
        <v>0</v>
      </c>
      <c r="AR80" s="519">
        <v>0</v>
      </c>
      <c r="AS80" s="511">
        <f t="shared" ref="AS80" si="153">AW80+AT80+AU80+AV80</f>
        <v>0</v>
      </c>
      <c r="AT80" s="519">
        <v>0</v>
      </c>
      <c r="AU80" s="519">
        <v>0</v>
      </c>
      <c r="AV80" s="519">
        <v>0</v>
      </c>
      <c r="AW80" s="519">
        <v>0</v>
      </c>
      <c r="AX80" s="511">
        <f t="shared" ref="AX80" si="154">BB80+AY80+AZ80+BA80</f>
        <v>0</v>
      </c>
      <c r="AY80" s="519">
        <v>0</v>
      </c>
      <c r="AZ80" s="519">
        <v>0</v>
      </c>
      <c r="BA80" s="519">
        <v>0</v>
      </c>
      <c r="BB80" s="519">
        <v>0</v>
      </c>
      <c r="BC80" s="744">
        <f t="shared" si="146"/>
        <v>0</v>
      </c>
      <c r="BD80" s="687">
        <f t="shared" ref="BD80" si="155">BE80+BF80+BG80+BH80</f>
        <v>0</v>
      </c>
      <c r="BE80" s="519">
        <v>0</v>
      </c>
      <c r="BF80" s="519">
        <v>0</v>
      </c>
      <c r="BG80" s="519">
        <v>0</v>
      </c>
      <c r="BH80" s="519">
        <v>0</v>
      </c>
      <c r="BI80" s="687">
        <f t="shared" ref="BI80" si="156">BJ80+BK80+BL80+BM80</f>
        <v>0</v>
      </c>
      <c r="BJ80" s="519">
        <v>0</v>
      </c>
      <c r="BK80" s="519">
        <v>0</v>
      </c>
      <c r="BL80" s="519">
        <v>0</v>
      </c>
      <c r="BM80" s="519">
        <v>0</v>
      </c>
      <c r="BN80" s="687">
        <f t="shared" ref="BN80" si="157">BO80+BP80+BQ80+BR80</f>
        <v>0</v>
      </c>
      <c r="BO80" s="519">
        <v>0</v>
      </c>
      <c r="BP80" s="519">
        <v>0</v>
      </c>
      <c r="BQ80" s="519">
        <v>0</v>
      </c>
      <c r="BR80" s="519">
        <v>0</v>
      </c>
      <c r="BS80" s="745">
        <f t="shared" si="138"/>
        <v>0</v>
      </c>
      <c r="BT80" s="749">
        <f t="shared" si="139"/>
        <v>0</v>
      </c>
    </row>
    <row r="81" spans="1:72" s="13" customFormat="1" ht="15" customHeight="1" x14ac:dyDescent="0.25">
      <c r="A81" s="12"/>
      <c r="B81" s="1099"/>
      <c r="C81" s="1038"/>
      <c r="D81" s="1041"/>
      <c r="E81" s="142"/>
      <c r="F81" s="319" t="s">
        <v>329</v>
      </c>
      <c r="G81" s="341"/>
      <c r="H81" s="105"/>
      <c r="I81" s="105"/>
      <c r="J81" s="105"/>
      <c r="K81" s="345"/>
      <c r="L81" s="341"/>
      <c r="M81" s="105"/>
      <c r="N81" s="105"/>
      <c r="O81" s="105"/>
      <c r="P81" s="345"/>
      <c r="Q81" s="341"/>
      <c r="R81" s="105"/>
      <c r="S81" s="105"/>
      <c r="T81" s="105"/>
      <c r="U81" s="105"/>
      <c r="V81" s="318"/>
      <c r="W81" s="407"/>
      <c r="X81" s="105"/>
      <c r="Y81" s="105"/>
      <c r="Z81" s="105"/>
      <c r="AA81" s="105"/>
      <c r="AB81" s="341">
        <f t="shared" ref="AB81:AB144" si="158">SUM(AC81:AF81)</f>
        <v>0</v>
      </c>
      <c r="AC81" s="105"/>
      <c r="AD81" s="105"/>
      <c r="AE81" s="105"/>
      <c r="AF81" s="105"/>
      <c r="AG81" s="341"/>
      <c r="AH81" s="105"/>
      <c r="AI81" s="105"/>
      <c r="AJ81" s="105"/>
      <c r="AK81" s="105"/>
      <c r="AL81" s="318">
        <f t="shared" si="26"/>
        <v>0</v>
      </c>
      <c r="AM81" s="424">
        <f t="shared" si="27"/>
        <v>0</v>
      </c>
      <c r="AN81" s="341">
        <f t="shared" si="137"/>
        <v>0</v>
      </c>
      <c r="AO81" s="103">
        <v>0</v>
      </c>
      <c r="AP81" s="103">
        <v>0</v>
      </c>
      <c r="AQ81" s="103">
        <v>0</v>
      </c>
      <c r="AR81" s="103">
        <v>0</v>
      </c>
      <c r="AS81" s="511">
        <f t="shared" ref="AS81:AS83" si="159">AW81+AT81+AU81+AV81</f>
        <v>0</v>
      </c>
      <c r="AT81" s="103">
        <v>0</v>
      </c>
      <c r="AU81" s="103">
        <v>0</v>
      </c>
      <c r="AV81" s="103">
        <v>0</v>
      </c>
      <c r="AW81" s="103">
        <v>0</v>
      </c>
      <c r="AX81" s="511">
        <f t="shared" ref="AX81:AX83" si="160">BB81+AY81+AZ81+BA81</f>
        <v>0</v>
      </c>
      <c r="AY81" s="103">
        <v>0</v>
      </c>
      <c r="AZ81" s="103">
        <v>0</v>
      </c>
      <c r="BA81" s="103">
        <v>0</v>
      </c>
      <c r="BB81" s="103">
        <v>0</v>
      </c>
      <c r="BC81" s="744">
        <f t="shared" si="146"/>
        <v>0</v>
      </c>
      <c r="BD81" s="687">
        <f t="shared" ref="BD81:BD83" si="161">BE81+BF81+BG81+BH81</f>
        <v>0</v>
      </c>
      <c r="BE81" s="103">
        <v>0</v>
      </c>
      <c r="BF81" s="103">
        <v>0</v>
      </c>
      <c r="BG81" s="103">
        <v>0</v>
      </c>
      <c r="BH81" s="103">
        <v>0</v>
      </c>
      <c r="BI81" s="687">
        <f t="shared" ref="BI81:BI83" si="162">BJ81+BK81+BL81+BM81</f>
        <v>0</v>
      </c>
      <c r="BJ81" s="103">
        <v>0</v>
      </c>
      <c r="BK81" s="103">
        <v>0</v>
      </c>
      <c r="BL81" s="103">
        <v>0</v>
      </c>
      <c r="BM81" s="103">
        <v>0</v>
      </c>
      <c r="BN81" s="687">
        <f t="shared" ref="BN81:BN83" si="163">BO81+BP81+BQ81+BR81</f>
        <v>0</v>
      </c>
      <c r="BO81" s="103">
        <v>0</v>
      </c>
      <c r="BP81" s="103">
        <v>0</v>
      </c>
      <c r="BQ81" s="103">
        <v>0</v>
      </c>
      <c r="BR81" s="103">
        <v>0</v>
      </c>
      <c r="BS81" s="745">
        <f t="shared" si="138"/>
        <v>0</v>
      </c>
      <c r="BT81" s="749">
        <f t="shared" si="139"/>
        <v>0</v>
      </c>
    </row>
    <row r="82" spans="1:72" s="13" customFormat="1" ht="15.75" customHeight="1" thickBot="1" x14ac:dyDescent="0.3">
      <c r="A82" s="12"/>
      <c r="B82" s="1100"/>
      <c r="C82" s="1038"/>
      <c r="D82" s="1041"/>
      <c r="E82" s="145"/>
      <c r="F82" s="320" t="s">
        <v>321</v>
      </c>
      <c r="G82" s="341"/>
      <c r="H82" s="105"/>
      <c r="I82" s="105"/>
      <c r="J82" s="105"/>
      <c r="K82" s="345"/>
      <c r="L82" s="341"/>
      <c r="M82" s="105"/>
      <c r="N82" s="105"/>
      <c r="O82" s="105"/>
      <c r="P82" s="345"/>
      <c r="Q82" s="341"/>
      <c r="R82" s="105"/>
      <c r="S82" s="105"/>
      <c r="T82" s="105"/>
      <c r="U82" s="105"/>
      <c r="V82" s="318"/>
      <c r="W82" s="407"/>
      <c r="X82" s="402"/>
      <c r="Y82" s="402"/>
      <c r="Z82" s="402"/>
      <c r="AA82" s="402"/>
      <c r="AB82" s="341">
        <f t="shared" si="158"/>
        <v>0</v>
      </c>
      <c r="AC82" s="402"/>
      <c r="AD82" s="402"/>
      <c r="AE82" s="402"/>
      <c r="AF82" s="402"/>
      <c r="AG82" s="341"/>
      <c r="AH82" s="402"/>
      <c r="AI82" s="402"/>
      <c r="AJ82" s="402"/>
      <c r="AK82" s="402"/>
      <c r="AL82" s="318">
        <f t="shared" ref="AL82:AL162" si="164">X82+Y82+Z82+AA82+AC82+AD82+AE82+AF82+AH82+AI82+AJ82+AK82</f>
        <v>0</v>
      </c>
      <c r="AM82" s="424">
        <f t="shared" ref="AM82:AM148" si="165">H82+I82+J82+K82+M82+N82+O82+P82+R82+S82+T82+U82+X82+Y82+Z82+AA82+AC82+AD82+AE82+AF82+AH82+AI82+AJ82+AK82</f>
        <v>0</v>
      </c>
      <c r="AN82" s="341">
        <f t="shared" si="137"/>
        <v>0</v>
      </c>
      <c r="AO82" s="104">
        <v>0</v>
      </c>
      <c r="AP82" s="104">
        <v>0</v>
      </c>
      <c r="AQ82" s="104">
        <v>0</v>
      </c>
      <c r="AR82" s="104">
        <v>0</v>
      </c>
      <c r="AS82" s="511">
        <f t="shared" si="159"/>
        <v>0</v>
      </c>
      <c r="AT82" s="104">
        <v>0</v>
      </c>
      <c r="AU82" s="104">
        <v>0</v>
      </c>
      <c r="AV82" s="104">
        <v>0</v>
      </c>
      <c r="AW82" s="104">
        <v>0</v>
      </c>
      <c r="AX82" s="511">
        <f t="shared" si="160"/>
        <v>0</v>
      </c>
      <c r="AY82" s="104">
        <v>0</v>
      </c>
      <c r="AZ82" s="104">
        <v>0</v>
      </c>
      <c r="BA82" s="104">
        <v>0</v>
      </c>
      <c r="BB82" s="104">
        <v>0</v>
      </c>
      <c r="BC82" s="744">
        <f t="shared" si="146"/>
        <v>0</v>
      </c>
      <c r="BD82" s="687">
        <f t="shared" si="161"/>
        <v>0</v>
      </c>
      <c r="BE82" s="104">
        <v>0</v>
      </c>
      <c r="BF82" s="104">
        <v>0</v>
      </c>
      <c r="BG82" s="104">
        <v>0</v>
      </c>
      <c r="BH82" s="104">
        <v>0</v>
      </c>
      <c r="BI82" s="687">
        <f t="shared" si="162"/>
        <v>0</v>
      </c>
      <c r="BJ82" s="104">
        <v>0</v>
      </c>
      <c r="BK82" s="104">
        <v>0</v>
      </c>
      <c r="BL82" s="104">
        <v>0</v>
      </c>
      <c r="BM82" s="104">
        <v>0</v>
      </c>
      <c r="BN82" s="687">
        <f t="shared" si="163"/>
        <v>0</v>
      </c>
      <c r="BO82" s="104">
        <v>0</v>
      </c>
      <c r="BP82" s="104">
        <v>0</v>
      </c>
      <c r="BQ82" s="104">
        <v>0</v>
      </c>
      <c r="BR82" s="104">
        <v>0</v>
      </c>
      <c r="BS82" s="745">
        <f t="shared" si="138"/>
        <v>0</v>
      </c>
      <c r="BT82" s="749">
        <f t="shared" si="139"/>
        <v>0</v>
      </c>
    </row>
    <row r="83" spans="1:72" s="13" customFormat="1" ht="15.75" customHeight="1" x14ac:dyDescent="0.25">
      <c r="A83" s="12"/>
      <c r="B83" s="693"/>
      <c r="C83" s="1038"/>
      <c r="D83" s="1044" t="s">
        <v>1394</v>
      </c>
      <c r="E83" s="132"/>
      <c r="F83" s="169" t="s">
        <v>328</v>
      </c>
      <c r="G83" s="341"/>
      <c r="H83" s="105"/>
      <c r="I83" s="105"/>
      <c r="J83" s="105"/>
      <c r="K83" s="345"/>
      <c r="L83" s="341"/>
      <c r="M83" s="105"/>
      <c r="N83" s="105"/>
      <c r="O83" s="105"/>
      <c r="P83" s="345"/>
      <c r="Q83" s="341"/>
      <c r="R83" s="105"/>
      <c r="S83" s="105"/>
      <c r="T83" s="105"/>
      <c r="U83" s="105"/>
      <c r="V83" s="318"/>
      <c r="W83" s="407"/>
      <c r="X83" s="105"/>
      <c r="Y83" s="105"/>
      <c r="Z83" s="105"/>
      <c r="AA83" s="105"/>
      <c r="AB83" s="341">
        <f t="shared" si="158"/>
        <v>0</v>
      </c>
      <c r="AC83" s="105"/>
      <c r="AD83" s="105"/>
      <c r="AE83" s="105"/>
      <c r="AF83" s="105"/>
      <c r="AG83" s="341"/>
      <c r="AH83" s="105"/>
      <c r="AI83" s="105"/>
      <c r="AJ83" s="105"/>
      <c r="AK83" s="105"/>
      <c r="AL83" s="318"/>
      <c r="AM83" s="424">
        <f t="shared" si="165"/>
        <v>0</v>
      </c>
      <c r="AN83" s="341">
        <f t="shared" si="137"/>
        <v>0</v>
      </c>
      <c r="AO83" s="519">
        <v>0</v>
      </c>
      <c r="AP83" s="519">
        <v>0</v>
      </c>
      <c r="AQ83" s="519">
        <v>0</v>
      </c>
      <c r="AR83" s="519">
        <v>0</v>
      </c>
      <c r="AS83" s="511">
        <f t="shared" si="159"/>
        <v>0</v>
      </c>
      <c r="AT83" s="519">
        <v>0</v>
      </c>
      <c r="AU83" s="519">
        <v>0</v>
      </c>
      <c r="AV83" s="519">
        <v>0</v>
      </c>
      <c r="AW83" s="519">
        <v>0</v>
      </c>
      <c r="AX83" s="511">
        <f t="shared" si="160"/>
        <v>0</v>
      </c>
      <c r="AY83" s="519">
        <v>0</v>
      </c>
      <c r="AZ83" s="519">
        <v>0</v>
      </c>
      <c r="BA83" s="519">
        <v>0</v>
      </c>
      <c r="BB83" s="519">
        <v>0</v>
      </c>
      <c r="BC83" s="744">
        <f t="shared" si="146"/>
        <v>0</v>
      </c>
      <c r="BD83" s="687">
        <f t="shared" si="161"/>
        <v>0</v>
      </c>
      <c r="BE83" s="519">
        <v>0</v>
      </c>
      <c r="BF83" s="519">
        <v>0</v>
      </c>
      <c r="BG83" s="519">
        <v>0</v>
      </c>
      <c r="BH83" s="519">
        <v>0</v>
      </c>
      <c r="BI83" s="687">
        <f t="shared" si="162"/>
        <v>0</v>
      </c>
      <c r="BJ83" s="519">
        <v>0</v>
      </c>
      <c r="BK83" s="519">
        <v>0</v>
      </c>
      <c r="BL83" s="519">
        <v>0</v>
      </c>
      <c r="BM83" s="519">
        <v>0</v>
      </c>
      <c r="BN83" s="687">
        <f t="shared" si="163"/>
        <v>0</v>
      </c>
      <c r="BO83" s="519">
        <v>0</v>
      </c>
      <c r="BP83" s="519">
        <v>0</v>
      </c>
      <c r="BQ83" s="519">
        <v>0</v>
      </c>
      <c r="BR83" s="519">
        <v>0</v>
      </c>
      <c r="BS83" s="745">
        <f t="shared" si="138"/>
        <v>0</v>
      </c>
      <c r="BT83" s="749">
        <f t="shared" si="139"/>
        <v>0</v>
      </c>
    </row>
    <row r="84" spans="1:72" s="13" customFormat="1" ht="15.75" customHeight="1" thickBot="1" x14ac:dyDescent="0.3">
      <c r="A84" s="12"/>
      <c r="B84" s="693"/>
      <c r="C84" s="1038"/>
      <c r="D84" s="1045"/>
      <c r="E84" s="132"/>
      <c r="F84" s="154" t="s">
        <v>329</v>
      </c>
      <c r="G84" s="341"/>
      <c r="H84" s="105"/>
      <c r="I84" s="105"/>
      <c r="J84" s="105"/>
      <c r="K84" s="345"/>
      <c r="L84" s="341"/>
      <c r="M84" s="105"/>
      <c r="N84" s="105"/>
      <c r="O84" s="105"/>
      <c r="P84" s="345"/>
      <c r="Q84" s="341"/>
      <c r="R84" s="105"/>
      <c r="S84" s="105"/>
      <c r="T84" s="105"/>
      <c r="U84" s="105"/>
      <c r="V84" s="318"/>
      <c r="W84" s="407"/>
      <c r="X84" s="105"/>
      <c r="Y84" s="105"/>
      <c r="Z84" s="105"/>
      <c r="AA84" s="105"/>
      <c r="AB84" s="341">
        <f t="shared" si="158"/>
        <v>0</v>
      </c>
      <c r="AC84" s="105"/>
      <c r="AD84" s="105"/>
      <c r="AE84" s="105"/>
      <c r="AF84" s="105"/>
      <c r="AG84" s="341"/>
      <c r="AH84" s="105"/>
      <c r="AI84" s="105"/>
      <c r="AJ84" s="105"/>
      <c r="AK84" s="105"/>
      <c r="AL84" s="318"/>
      <c r="AM84" s="424">
        <f t="shared" si="165"/>
        <v>0</v>
      </c>
      <c r="AN84" s="341">
        <f t="shared" si="137"/>
        <v>0</v>
      </c>
      <c r="AO84" s="104">
        <v>0</v>
      </c>
      <c r="AP84" s="104">
        <v>0</v>
      </c>
      <c r="AQ84" s="104">
        <v>0</v>
      </c>
      <c r="AR84" s="104">
        <v>0</v>
      </c>
      <c r="AS84" s="511">
        <f t="shared" ref="AS84" si="166">AW84+AT84+AU84+AV84</f>
        <v>0</v>
      </c>
      <c r="AT84" s="104">
        <v>0</v>
      </c>
      <c r="AU84" s="104">
        <v>0</v>
      </c>
      <c r="AV84" s="104">
        <v>0</v>
      </c>
      <c r="AW84" s="104">
        <v>0</v>
      </c>
      <c r="AX84" s="511">
        <f t="shared" ref="AX84" si="167">BB84+AY84+AZ84+BA84</f>
        <v>0</v>
      </c>
      <c r="AY84" s="104">
        <v>0</v>
      </c>
      <c r="AZ84" s="104">
        <v>0</v>
      </c>
      <c r="BA84" s="104">
        <v>0</v>
      </c>
      <c r="BB84" s="104">
        <v>0</v>
      </c>
      <c r="BC84" s="744">
        <f t="shared" si="146"/>
        <v>0</v>
      </c>
      <c r="BD84" s="687">
        <f t="shared" ref="BD84" si="168">BE84+BF84+BG84+BH84</f>
        <v>0</v>
      </c>
      <c r="BE84" s="104">
        <v>0</v>
      </c>
      <c r="BF84" s="104">
        <v>0</v>
      </c>
      <c r="BG84" s="104">
        <v>0</v>
      </c>
      <c r="BH84" s="104">
        <v>0</v>
      </c>
      <c r="BI84" s="687">
        <f t="shared" ref="BI84" si="169">BJ84+BK84+BL84+BM84</f>
        <v>0</v>
      </c>
      <c r="BJ84" s="104">
        <v>0</v>
      </c>
      <c r="BK84" s="104">
        <v>0</v>
      </c>
      <c r="BL84" s="104">
        <v>0</v>
      </c>
      <c r="BM84" s="104">
        <v>0</v>
      </c>
      <c r="BN84" s="687">
        <f t="shared" ref="BN84" si="170">BO84+BP84+BQ84+BR84</f>
        <v>0</v>
      </c>
      <c r="BO84" s="104">
        <v>0</v>
      </c>
      <c r="BP84" s="104">
        <v>0</v>
      </c>
      <c r="BQ84" s="104">
        <v>0</v>
      </c>
      <c r="BR84" s="104">
        <v>0</v>
      </c>
      <c r="BS84" s="745">
        <f t="shared" si="138"/>
        <v>0</v>
      </c>
      <c r="BT84" s="749">
        <f t="shared" si="139"/>
        <v>0</v>
      </c>
    </row>
    <row r="85" spans="1:72" s="13" customFormat="1" ht="15.75" customHeight="1" thickBot="1" x14ac:dyDescent="0.3">
      <c r="A85" s="12"/>
      <c r="B85" s="693"/>
      <c r="C85" s="1038"/>
      <c r="D85" s="1045"/>
      <c r="E85" s="132"/>
      <c r="F85" s="320" t="s">
        <v>321</v>
      </c>
      <c r="G85" s="341"/>
      <c r="H85" s="99"/>
      <c r="I85" s="99"/>
      <c r="J85" s="99"/>
      <c r="K85" s="343"/>
      <c r="L85" s="341"/>
      <c r="M85" s="99"/>
      <c r="N85" s="99"/>
      <c r="O85" s="99"/>
      <c r="P85" s="343"/>
      <c r="Q85" s="341"/>
      <c r="R85" s="99"/>
      <c r="S85" s="99"/>
      <c r="T85" s="99"/>
      <c r="U85" s="99"/>
      <c r="V85" s="318"/>
      <c r="W85" s="407"/>
      <c r="X85" s="99"/>
      <c r="Y85" s="99"/>
      <c r="Z85" s="99"/>
      <c r="AA85" s="99"/>
      <c r="AB85" s="341">
        <f t="shared" si="158"/>
        <v>0</v>
      </c>
      <c r="AC85" s="99"/>
      <c r="AD85" s="99"/>
      <c r="AE85" s="99"/>
      <c r="AF85" s="99"/>
      <c r="AG85" s="341"/>
      <c r="AH85" s="99"/>
      <c r="AI85" s="99"/>
      <c r="AJ85" s="99"/>
      <c r="AK85" s="99"/>
      <c r="AL85" s="318"/>
      <c r="AM85" s="424"/>
      <c r="AN85" s="341">
        <f t="shared" si="137"/>
        <v>0</v>
      </c>
      <c r="AO85" s="104">
        <v>0</v>
      </c>
      <c r="AP85" s="104">
        <v>0</v>
      </c>
      <c r="AQ85" s="104">
        <v>0</v>
      </c>
      <c r="AR85" s="104">
        <v>0</v>
      </c>
      <c r="AS85" s="511">
        <f t="shared" ref="AS85:AS97" si="171">AW85+AT85+AU85+AV85</f>
        <v>0</v>
      </c>
      <c r="AT85" s="104">
        <v>0</v>
      </c>
      <c r="AU85" s="104">
        <v>0</v>
      </c>
      <c r="AV85" s="104">
        <v>0</v>
      </c>
      <c r="AW85" s="104">
        <v>0</v>
      </c>
      <c r="AX85" s="511">
        <f t="shared" ref="AX85:AX97" si="172">BB85+AY85+AZ85+BA85</f>
        <v>0</v>
      </c>
      <c r="AY85" s="104">
        <v>0</v>
      </c>
      <c r="AZ85" s="104">
        <v>0</v>
      </c>
      <c r="BA85" s="104">
        <v>0</v>
      </c>
      <c r="BB85" s="104">
        <v>0</v>
      </c>
      <c r="BC85" s="744">
        <f t="shared" si="146"/>
        <v>0</v>
      </c>
      <c r="BD85" s="687">
        <f t="shared" ref="BD85:BD97" si="173">BE85+BF85+BG85+BH85</f>
        <v>0</v>
      </c>
      <c r="BE85" s="104">
        <v>0</v>
      </c>
      <c r="BF85" s="104">
        <v>0</v>
      </c>
      <c r="BG85" s="104">
        <v>0</v>
      </c>
      <c r="BH85" s="104">
        <v>0</v>
      </c>
      <c r="BI85" s="687">
        <f t="shared" ref="BI85:BI97" si="174">BJ85+BK85+BL85+BM85</f>
        <v>0</v>
      </c>
      <c r="BJ85" s="104">
        <v>0</v>
      </c>
      <c r="BK85" s="104">
        <v>0</v>
      </c>
      <c r="BL85" s="104">
        <v>0</v>
      </c>
      <c r="BM85" s="104">
        <v>0</v>
      </c>
      <c r="BN85" s="687">
        <f t="shared" ref="BN85:BN97" si="175">BO85+BP85+BQ85+BR85</f>
        <v>0</v>
      </c>
      <c r="BO85" s="104">
        <v>0</v>
      </c>
      <c r="BP85" s="104">
        <v>0</v>
      </c>
      <c r="BQ85" s="104">
        <v>0</v>
      </c>
      <c r="BR85" s="104">
        <v>0</v>
      </c>
      <c r="BS85" s="745">
        <f t="shared" si="138"/>
        <v>0</v>
      </c>
      <c r="BT85" s="749">
        <f t="shared" si="139"/>
        <v>0</v>
      </c>
    </row>
    <row r="86" spans="1:72" s="13" customFormat="1" ht="15.75" customHeight="1" thickBot="1" x14ac:dyDescent="0.3">
      <c r="A86" s="12"/>
      <c r="B86" s="693"/>
      <c r="C86" s="1038"/>
      <c r="D86" s="1046"/>
      <c r="E86" s="132"/>
      <c r="F86" s="522" t="s">
        <v>1319</v>
      </c>
      <c r="G86" s="341"/>
      <c r="H86" s="99"/>
      <c r="I86" s="99"/>
      <c r="J86" s="99"/>
      <c r="K86" s="343"/>
      <c r="L86" s="341"/>
      <c r="M86" s="99"/>
      <c r="N86" s="99"/>
      <c r="O86" s="99"/>
      <c r="P86" s="343"/>
      <c r="Q86" s="341"/>
      <c r="R86" s="99"/>
      <c r="S86" s="99"/>
      <c r="T86" s="99"/>
      <c r="U86" s="99"/>
      <c r="V86" s="318"/>
      <c r="W86" s="407"/>
      <c r="X86" s="99"/>
      <c r="Y86" s="99"/>
      <c r="Z86" s="99"/>
      <c r="AA86" s="99"/>
      <c r="AB86" s="341">
        <f t="shared" si="158"/>
        <v>0</v>
      </c>
      <c r="AC86" s="99"/>
      <c r="AD86" s="99"/>
      <c r="AE86" s="99"/>
      <c r="AF86" s="99"/>
      <c r="AG86" s="341"/>
      <c r="AH86" s="99"/>
      <c r="AI86" s="99"/>
      <c r="AJ86" s="99"/>
      <c r="AK86" s="99"/>
      <c r="AL86" s="318"/>
      <c r="AM86" s="424">
        <f t="shared" si="165"/>
        <v>0</v>
      </c>
      <c r="AN86" s="341">
        <f t="shared" si="137"/>
        <v>0</v>
      </c>
      <c r="AO86" s="523">
        <v>0</v>
      </c>
      <c r="AP86" s="523">
        <v>0</v>
      </c>
      <c r="AQ86" s="523">
        <v>0</v>
      </c>
      <c r="AR86" s="523">
        <v>0</v>
      </c>
      <c r="AS86" s="511">
        <f t="shared" si="171"/>
        <v>0</v>
      </c>
      <c r="AT86" s="523">
        <v>0</v>
      </c>
      <c r="AU86" s="523">
        <v>0</v>
      </c>
      <c r="AV86" s="523">
        <v>0</v>
      </c>
      <c r="AW86" s="523">
        <v>0</v>
      </c>
      <c r="AX86" s="511">
        <f t="shared" si="172"/>
        <v>0</v>
      </c>
      <c r="AY86" s="523">
        <v>0</v>
      </c>
      <c r="AZ86" s="523">
        <v>0</v>
      </c>
      <c r="BA86" s="523">
        <v>0</v>
      </c>
      <c r="BB86" s="523">
        <v>0</v>
      </c>
      <c r="BC86" s="744">
        <f t="shared" si="146"/>
        <v>0</v>
      </c>
      <c r="BD86" s="687">
        <f t="shared" si="173"/>
        <v>0</v>
      </c>
      <c r="BE86" s="523">
        <v>0</v>
      </c>
      <c r="BF86" s="523">
        <v>0</v>
      </c>
      <c r="BG86" s="523">
        <v>0</v>
      </c>
      <c r="BH86" s="523">
        <v>0</v>
      </c>
      <c r="BI86" s="687">
        <f t="shared" si="174"/>
        <v>0</v>
      </c>
      <c r="BJ86" s="523">
        <v>0</v>
      </c>
      <c r="BK86" s="523">
        <v>0</v>
      </c>
      <c r="BL86" s="523">
        <v>0</v>
      </c>
      <c r="BM86" s="523">
        <v>0</v>
      </c>
      <c r="BN86" s="687">
        <f t="shared" si="175"/>
        <v>0</v>
      </c>
      <c r="BO86" s="523">
        <v>0</v>
      </c>
      <c r="BP86" s="523">
        <v>0</v>
      </c>
      <c r="BQ86" s="523">
        <v>0</v>
      </c>
      <c r="BR86" s="523">
        <v>0</v>
      </c>
      <c r="BS86" s="745">
        <f t="shared" si="138"/>
        <v>0</v>
      </c>
      <c r="BT86" s="749">
        <f t="shared" si="139"/>
        <v>0</v>
      </c>
    </row>
    <row r="87" spans="1:72" s="13" customFormat="1" ht="15.75" customHeight="1" x14ac:dyDescent="0.25">
      <c r="A87" s="12"/>
      <c r="B87" s="693"/>
      <c r="C87" s="1038"/>
      <c r="D87" s="1044" t="s">
        <v>1395</v>
      </c>
      <c r="E87" s="132"/>
      <c r="F87" s="169" t="s">
        <v>328</v>
      </c>
      <c r="G87" s="341"/>
      <c r="H87" s="105"/>
      <c r="I87" s="105"/>
      <c r="J87" s="105"/>
      <c r="K87" s="345"/>
      <c r="L87" s="341"/>
      <c r="M87" s="105"/>
      <c r="N87" s="105"/>
      <c r="O87" s="105"/>
      <c r="P87" s="345"/>
      <c r="Q87" s="341"/>
      <c r="R87" s="105"/>
      <c r="S87" s="105"/>
      <c r="T87" s="105"/>
      <c r="U87" s="105"/>
      <c r="V87" s="318"/>
      <c r="W87" s="407">
        <f t="shared" ref="W87:W89" si="176">SUM(X87:AA87)</f>
        <v>0</v>
      </c>
      <c r="X87" s="402">
        <v>0</v>
      </c>
      <c r="Y87" s="402">
        <v>0</v>
      </c>
      <c r="Z87" s="402">
        <v>0</v>
      </c>
      <c r="AA87" s="402">
        <v>0</v>
      </c>
      <c r="AB87" s="341">
        <f t="shared" si="158"/>
        <v>0</v>
      </c>
      <c r="AC87" s="402">
        <v>0</v>
      </c>
      <c r="AD87" s="402">
        <v>0</v>
      </c>
      <c r="AE87" s="402">
        <v>0</v>
      </c>
      <c r="AF87" s="402">
        <v>0</v>
      </c>
      <c r="AG87" s="341">
        <f t="shared" ref="AG87:AG89" si="177">SUM(AH87:AK87)</f>
        <v>0</v>
      </c>
      <c r="AH87" s="402"/>
      <c r="AI87" s="402"/>
      <c r="AJ87" s="402"/>
      <c r="AK87" s="402"/>
      <c r="AL87" s="318"/>
      <c r="AM87" s="424">
        <f t="shared" si="165"/>
        <v>0</v>
      </c>
      <c r="AN87" s="341">
        <f t="shared" si="137"/>
        <v>0</v>
      </c>
      <c r="AO87" s="519">
        <v>0</v>
      </c>
      <c r="AP87" s="519">
        <v>0</v>
      </c>
      <c r="AQ87" s="519">
        <v>0</v>
      </c>
      <c r="AR87" s="519">
        <v>0</v>
      </c>
      <c r="AS87" s="511">
        <f t="shared" si="171"/>
        <v>0</v>
      </c>
      <c r="AT87" s="519">
        <v>0</v>
      </c>
      <c r="AU87" s="519">
        <v>0</v>
      </c>
      <c r="AV87" s="519">
        <v>0</v>
      </c>
      <c r="AW87" s="519">
        <v>0</v>
      </c>
      <c r="AX87" s="511">
        <f t="shared" si="172"/>
        <v>0</v>
      </c>
      <c r="AY87" s="519">
        <v>0</v>
      </c>
      <c r="AZ87" s="519">
        <v>0</v>
      </c>
      <c r="BA87" s="519">
        <v>0</v>
      </c>
      <c r="BB87" s="519">
        <v>0</v>
      </c>
      <c r="BC87" s="744">
        <f t="shared" si="146"/>
        <v>0</v>
      </c>
      <c r="BD87" s="687">
        <f t="shared" si="173"/>
        <v>0</v>
      </c>
      <c r="BE87" s="519">
        <v>0</v>
      </c>
      <c r="BF87" s="519">
        <v>0</v>
      </c>
      <c r="BG87" s="519">
        <v>0</v>
      </c>
      <c r="BH87" s="519">
        <v>0</v>
      </c>
      <c r="BI87" s="687">
        <f t="shared" si="174"/>
        <v>0</v>
      </c>
      <c r="BJ87" s="519">
        <v>0</v>
      </c>
      <c r="BK87" s="519">
        <v>0</v>
      </c>
      <c r="BL87" s="519">
        <v>0</v>
      </c>
      <c r="BM87" s="519">
        <v>0</v>
      </c>
      <c r="BN87" s="687">
        <f t="shared" si="175"/>
        <v>0</v>
      </c>
      <c r="BO87" s="519">
        <v>0</v>
      </c>
      <c r="BP87" s="519">
        <v>0</v>
      </c>
      <c r="BQ87" s="519">
        <v>0</v>
      </c>
      <c r="BR87" s="519">
        <v>0</v>
      </c>
      <c r="BS87" s="745">
        <f t="shared" si="138"/>
        <v>0</v>
      </c>
      <c r="BT87" s="749">
        <f t="shared" si="139"/>
        <v>0</v>
      </c>
    </row>
    <row r="88" spans="1:72" s="13" customFormat="1" ht="15.75" customHeight="1" x14ac:dyDescent="0.25">
      <c r="A88" s="12"/>
      <c r="B88" s="693"/>
      <c r="C88" s="1038"/>
      <c r="D88" s="1045"/>
      <c r="E88" s="132"/>
      <c r="F88" s="154" t="s">
        <v>329</v>
      </c>
      <c r="G88" s="341"/>
      <c r="H88" s="105"/>
      <c r="I88" s="105"/>
      <c r="J88" s="105"/>
      <c r="K88" s="345"/>
      <c r="L88" s="341"/>
      <c r="M88" s="105"/>
      <c r="N88" s="105"/>
      <c r="O88" s="105"/>
      <c r="P88" s="345"/>
      <c r="Q88" s="341"/>
      <c r="R88" s="105"/>
      <c r="S88" s="105"/>
      <c r="T88" s="105"/>
      <c r="U88" s="105"/>
      <c r="V88" s="318"/>
      <c r="W88" s="407">
        <f t="shared" si="176"/>
        <v>0</v>
      </c>
      <c r="X88" s="105">
        <v>0</v>
      </c>
      <c r="Y88" s="105">
        <v>0</v>
      </c>
      <c r="Z88" s="105">
        <v>0</v>
      </c>
      <c r="AA88" s="105">
        <v>0</v>
      </c>
      <c r="AB88" s="341">
        <f t="shared" si="158"/>
        <v>0</v>
      </c>
      <c r="AC88" s="105">
        <v>0</v>
      </c>
      <c r="AD88" s="105">
        <v>0</v>
      </c>
      <c r="AE88" s="105">
        <v>0</v>
      </c>
      <c r="AF88" s="105">
        <v>0</v>
      </c>
      <c r="AG88" s="341">
        <f t="shared" si="177"/>
        <v>0</v>
      </c>
      <c r="AH88" s="105"/>
      <c r="AI88" s="105"/>
      <c r="AJ88" s="105"/>
      <c r="AK88" s="105"/>
      <c r="AL88" s="318"/>
      <c r="AM88" s="424">
        <f t="shared" si="165"/>
        <v>0</v>
      </c>
      <c r="AN88" s="341">
        <f t="shared" si="137"/>
        <v>0</v>
      </c>
      <c r="AO88" s="103">
        <v>0</v>
      </c>
      <c r="AP88" s="103">
        <v>0</v>
      </c>
      <c r="AQ88" s="103">
        <v>0</v>
      </c>
      <c r="AR88" s="103">
        <v>0</v>
      </c>
      <c r="AS88" s="511">
        <f t="shared" si="171"/>
        <v>0</v>
      </c>
      <c r="AT88" s="103">
        <v>0</v>
      </c>
      <c r="AU88" s="103">
        <v>0</v>
      </c>
      <c r="AV88" s="103">
        <v>0</v>
      </c>
      <c r="AW88" s="103">
        <v>0</v>
      </c>
      <c r="AX88" s="511">
        <f t="shared" si="172"/>
        <v>0</v>
      </c>
      <c r="AY88" s="103">
        <v>0</v>
      </c>
      <c r="AZ88" s="103">
        <v>0</v>
      </c>
      <c r="BA88" s="103">
        <v>0</v>
      </c>
      <c r="BB88" s="103">
        <v>0</v>
      </c>
      <c r="BC88" s="744">
        <f t="shared" si="146"/>
        <v>0</v>
      </c>
      <c r="BD88" s="687">
        <f t="shared" si="173"/>
        <v>0</v>
      </c>
      <c r="BE88" s="103">
        <v>0</v>
      </c>
      <c r="BF88" s="103">
        <v>0</v>
      </c>
      <c r="BG88" s="103">
        <v>0</v>
      </c>
      <c r="BH88" s="103">
        <v>0</v>
      </c>
      <c r="BI88" s="687">
        <f t="shared" si="174"/>
        <v>0</v>
      </c>
      <c r="BJ88" s="103">
        <v>0</v>
      </c>
      <c r="BK88" s="103">
        <v>0</v>
      </c>
      <c r="BL88" s="103">
        <v>0</v>
      </c>
      <c r="BM88" s="103">
        <v>0</v>
      </c>
      <c r="BN88" s="687">
        <f t="shared" si="175"/>
        <v>0</v>
      </c>
      <c r="BO88" s="103">
        <v>0</v>
      </c>
      <c r="BP88" s="103">
        <v>0</v>
      </c>
      <c r="BQ88" s="103">
        <v>0</v>
      </c>
      <c r="BR88" s="103">
        <v>0</v>
      </c>
      <c r="BS88" s="745">
        <f t="shared" si="138"/>
        <v>0</v>
      </c>
      <c r="BT88" s="749">
        <f t="shared" si="139"/>
        <v>0</v>
      </c>
    </row>
    <row r="89" spans="1:72" s="13" customFormat="1" ht="15.75" customHeight="1" thickBot="1" x14ac:dyDescent="0.3">
      <c r="A89" s="12"/>
      <c r="B89" s="693"/>
      <c r="C89" s="1038"/>
      <c r="D89" s="1046"/>
      <c r="E89" s="132"/>
      <c r="F89" s="403" t="s">
        <v>321</v>
      </c>
      <c r="G89" s="341"/>
      <c r="H89" s="105"/>
      <c r="I89" s="105"/>
      <c r="J89" s="105"/>
      <c r="K89" s="345"/>
      <c r="L89" s="341"/>
      <c r="M89" s="105"/>
      <c r="N89" s="105"/>
      <c r="O89" s="105"/>
      <c r="P89" s="345"/>
      <c r="Q89" s="341"/>
      <c r="R89" s="105"/>
      <c r="S89" s="105"/>
      <c r="T89" s="105"/>
      <c r="U89" s="105"/>
      <c r="V89" s="318"/>
      <c r="W89" s="407">
        <f t="shared" si="176"/>
        <v>2</v>
      </c>
      <c r="X89" s="105">
        <v>0</v>
      </c>
      <c r="Y89" s="105">
        <v>0</v>
      </c>
      <c r="Z89" s="105">
        <v>0</v>
      </c>
      <c r="AA89" s="105">
        <v>2</v>
      </c>
      <c r="AB89" s="341">
        <f t="shared" si="158"/>
        <v>0</v>
      </c>
      <c r="AC89" s="105">
        <v>0</v>
      </c>
      <c r="AD89" s="105">
        <v>0</v>
      </c>
      <c r="AE89" s="105">
        <v>0</v>
      </c>
      <c r="AF89" s="105">
        <v>0</v>
      </c>
      <c r="AG89" s="341">
        <f t="shared" si="177"/>
        <v>0</v>
      </c>
      <c r="AH89" s="105"/>
      <c r="AI89" s="105"/>
      <c r="AJ89" s="105"/>
      <c r="AK89" s="105"/>
      <c r="AL89" s="318"/>
      <c r="AM89" s="424">
        <f t="shared" si="165"/>
        <v>2</v>
      </c>
      <c r="AN89" s="341">
        <f t="shared" si="137"/>
        <v>0</v>
      </c>
      <c r="AO89" s="104">
        <v>0</v>
      </c>
      <c r="AP89" s="104">
        <v>0</v>
      </c>
      <c r="AQ89" s="104">
        <v>0</v>
      </c>
      <c r="AR89" s="104">
        <v>0</v>
      </c>
      <c r="AS89" s="511">
        <f t="shared" si="171"/>
        <v>0</v>
      </c>
      <c r="AT89" s="104">
        <v>0</v>
      </c>
      <c r="AU89" s="104">
        <v>0</v>
      </c>
      <c r="AV89" s="104">
        <v>0</v>
      </c>
      <c r="AW89" s="104">
        <v>0</v>
      </c>
      <c r="AX89" s="511">
        <f t="shared" si="172"/>
        <v>0</v>
      </c>
      <c r="AY89" s="104">
        <v>0</v>
      </c>
      <c r="AZ89" s="104">
        <v>0</v>
      </c>
      <c r="BA89" s="104">
        <v>0</v>
      </c>
      <c r="BB89" s="104">
        <v>0</v>
      </c>
      <c r="BC89" s="744">
        <f t="shared" si="146"/>
        <v>0</v>
      </c>
      <c r="BD89" s="687">
        <f t="shared" si="173"/>
        <v>0</v>
      </c>
      <c r="BE89" s="104">
        <v>0</v>
      </c>
      <c r="BF89" s="104">
        <v>0</v>
      </c>
      <c r="BG89" s="104">
        <v>0</v>
      </c>
      <c r="BH89" s="104">
        <v>0</v>
      </c>
      <c r="BI89" s="687">
        <f t="shared" si="174"/>
        <v>0</v>
      </c>
      <c r="BJ89" s="104">
        <v>0</v>
      </c>
      <c r="BK89" s="104">
        <v>0</v>
      </c>
      <c r="BL89" s="104">
        <v>0</v>
      </c>
      <c r="BM89" s="104">
        <v>0</v>
      </c>
      <c r="BN89" s="687">
        <f t="shared" si="175"/>
        <v>0</v>
      </c>
      <c r="BO89" s="104">
        <v>0</v>
      </c>
      <c r="BP89" s="104">
        <v>0</v>
      </c>
      <c r="BQ89" s="104">
        <v>0</v>
      </c>
      <c r="BR89" s="104">
        <v>0</v>
      </c>
      <c r="BS89" s="745">
        <f t="shared" si="138"/>
        <v>0</v>
      </c>
      <c r="BT89" s="749">
        <f t="shared" si="139"/>
        <v>2</v>
      </c>
    </row>
    <row r="90" spans="1:72" s="13" customFormat="1" ht="15.75" customHeight="1" x14ac:dyDescent="0.25">
      <c r="A90" s="12"/>
      <c r="B90" s="693"/>
      <c r="C90" s="1038"/>
      <c r="D90" s="1044" t="s">
        <v>1396</v>
      </c>
      <c r="E90" s="132"/>
      <c r="F90" s="169" t="s">
        <v>328</v>
      </c>
      <c r="G90" s="341"/>
      <c r="H90" s="99"/>
      <c r="I90" s="99"/>
      <c r="J90" s="99"/>
      <c r="K90" s="343"/>
      <c r="L90" s="341"/>
      <c r="M90" s="99"/>
      <c r="N90" s="99"/>
      <c r="O90" s="99"/>
      <c r="P90" s="343"/>
      <c r="Q90" s="341"/>
      <c r="R90" s="99"/>
      <c r="S90" s="99"/>
      <c r="T90" s="99"/>
      <c r="U90" s="99"/>
      <c r="V90" s="318"/>
      <c r="W90" s="407"/>
      <c r="X90" s="99"/>
      <c r="Y90" s="99"/>
      <c r="Z90" s="99"/>
      <c r="AA90" s="99"/>
      <c r="AB90" s="341">
        <f t="shared" si="158"/>
        <v>0</v>
      </c>
      <c r="AC90" s="99"/>
      <c r="AD90" s="99"/>
      <c r="AE90" s="99"/>
      <c r="AF90" s="99"/>
      <c r="AG90" s="341"/>
      <c r="AH90" s="99"/>
      <c r="AI90" s="99"/>
      <c r="AJ90" s="99"/>
      <c r="AK90" s="99"/>
      <c r="AL90" s="318"/>
      <c r="AM90" s="424">
        <f t="shared" si="165"/>
        <v>0</v>
      </c>
      <c r="AN90" s="341">
        <f t="shared" si="137"/>
        <v>0</v>
      </c>
      <c r="AO90" s="519">
        <v>0</v>
      </c>
      <c r="AP90" s="519">
        <v>0</v>
      </c>
      <c r="AQ90" s="519">
        <v>0</v>
      </c>
      <c r="AR90" s="519">
        <v>0</v>
      </c>
      <c r="AS90" s="511">
        <f t="shared" si="171"/>
        <v>0</v>
      </c>
      <c r="AT90" s="519">
        <v>0</v>
      </c>
      <c r="AU90" s="519">
        <v>0</v>
      </c>
      <c r="AV90" s="519">
        <v>0</v>
      </c>
      <c r="AW90" s="519">
        <v>0</v>
      </c>
      <c r="AX90" s="511">
        <f t="shared" si="172"/>
        <v>0</v>
      </c>
      <c r="AY90" s="519">
        <v>0</v>
      </c>
      <c r="AZ90" s="519">
        <v>0</v>
      </c>
      <c r="BA90" s="519">
        <v>0</v>
      </c>
      <c r="BB90" s="519">
        <v>0</v>
      </c>
      <c r="BC90" s="744">
        <f t="shared" si="146"/>
        <v>0</v>
      </c>
      <c r="BD90" s="687">
        <f t="shared" si="173"/>
        <v>0</v>
      </c>
      <c r="BE90" s="519">
        <v>0</v>
      </c>
      <c r="BF90" s="519">
        <v>0</v>
      </c>
      <c r="BG90" s="519">
        <v>0</v>
      </c>
      <c r="BH90" s="519">
        <v>0</v>
      </c>
      <c r="BI90" s="687">
        <f t="shared" si="174"/>
        <v>0</v>
      </c>
      <c r="BJ90" s="519">
        <v>0</v>
      </c>
      <c r="BK90" s="519">
        <v>0</v>
      </c>
      <c r="BL90" s="519">
        <v>0</v>
      </c>
      <c r="BM90" s="519">
        <v>0</v>
      </c>
      <c r="BN90" s="687">
        <f t="shared" si="175"/>
        <v>0</v>
      </c>
      <c r="BO90" s="519">
        <v>0</v>
      </c>
      <c r="BP90" s="519">
        <v>0</v>
      </c>
      <c r="BQ90" s="519">
        <v>0</v>
      </c>
      <c r="BR90" s="519">
        <v>0</v>
      </c>
      <c r="BS90" s="745">
        <f t="shared" si="138"/>
        <v>0</v>
      </c>
      <c r="BT90" s="749">
        <f t="shared" si="139"/>
        <v>0</v>
      </c>
    </row>
    <row r="91" spans="1:72" s="13" customFormat="1" ht="15.75" customHeight="1" x14ac:dyDescent="0.25">
      <c r="A91" s="12"/>
      <c r="B91" s="693"/>
      <c r="C91" s="1038"/>
      <c r="D91" s="1045"/>
      <c r="E91" s="132"/>
      <c r="F91" s="154" t="s">
        <v>329</v>
      </c>
      <c r="G91" s="341"/>
      <c r="H91" s="99"/>
      <c r="I91" s="99"/>
      <c r="J91" s="99"/>
      <c r="K91" s="343"/>
      <c r="L91" s="341"/>
      <c r="M91" s="99"/>
      <c r="N91" s="99"/>
      <c r="O91" s="99"/>
      <c r="P91" s="343"/>
      <c r="Q91" s="341"/>
      <c r="R91" s="99"/>
      <c r="S91" s="99"/>
      <c r="T91" s="99"/>
      <c r="U91" s="99"/>
      <c r="V91" s="318"/>
      <c r="W91" s="407"/>
      <c r="X91" s="99"/>
      <c r="Y91" s="99"/>
      <c r="Z91" s="99"/>
      <c r="AA91" s="99"/>
      <c r="AB91" s="341">
        <f t="shared" si="158"/>
        <v>0</v>
      </c>
      <c r="AC91" s="99"/>
      <c r="AD91" s="99"/>
      <c r="AE91" s="99"/>
      <c r="AF91" s="99"/>
      <c r="AG91" s="341"/>
      <c r="AH91" s="99"/>
      <c r="AI91" s="99"/>
      <c r="AJ91" s="99"/>
      <c r="AK91" s="99"/>
      <c r="AL91" s="318"/>
      <c r="AM91" s="424">
        <f t="shared" si="165"/>
        <v>0</v>
      </c>
      <c r="AN91" s="341">
        <f t="shared" si="137"/>
        <v>0</v>
      </c>
      <c r="AO91" s="103">
        <v>0</v>
      </c>
      <c r="AP91" s="103">
        <v>0</v>
      </c>
      <c r="AQ91" s="103">
        <v>0</v>
      </c>
      <c r="AR91" s="103">
        <v>0</v>
      </c>
      <c r="AS91" s="511">
        <f t="shared" si="171"/>
        <v>0</v>
      </c>
      <c r="AT91" s="103">
        <v>0</v>
      </c>
      <c r="AU91" s="103">
        <v>0</v>
      </c>
      <c r="AV91" s="103">
        <v>0</v>
      </c>
      <c r="AW91" s="103">
        <v>0</v>
      </c>
      <c r="AX91" s="511">
        <f t="shared" si="172"/>
        <v>0</v>
      </c>
      <c r="AY91" s="103">
        <v>0</v>
      </c>
      <c r="AZ91" s="103">
        <v>0</v>
      </c>
      <c r="BA91" s="103">
        <v>0</v>
      </c>
      <c r="BB91" s="103">
        <v>0</v>
      </c>
      <c r="BC91" s="744">
        <f t="shared" si="146"/>
        <v>0</v>
      </c>
      <c r="BD91" s="687">
        <f t="shared" si="173"/>
        <v>0</v>
      </c>
      <c r="BE91" s="103">
        <v>0</v>
      </c>
      <c r="BF91" s="103">
        <v>0</v>
      </c>
      <c r="BG91" s="103">
        <v>0</v>
      </c>
      <c r="BH91" s="103">
        <v>0</v>
      </c>
      <c r="BI91" s="687">
        <f t="shared" si="174"/>
        <v>0</v>
      </c>
      <c r="BJ91" s="103">
        <v>0</v>
      </c>
      <c r="BK91" s="103">
        <v>0</v>
      </c>
      <c r="BL91" s="103">
        <v>0</v>
      </c>
      <c r="BM91" s="103">
        <v>0</v>
      </c>
      <c r="BN91" s="687">
        <f t="shared" si="175"/>
        <v>0</v>
      </c>
      <c r="BO91" s="103">
        <v>0</v>
      </c>
      <c r="BP91" s="103">
        <v>0</v>
      </c>
      <c r="BQ91" s="103">
        <v>0</v>
      </c>
      <c r="BR91" s="103">
        <v>0</v>
      </c>
      <c r="BS91" s="745">
        <f t="shared" si="138"/>
        <v>0</v>
      </c>
      <c r="BT91" s="749">
        <f t="shared" si="139"/>
        <v>0</v>
      </c>
    </row>
    <row r="92" spans="1:72" s="13" customFormat="1" ht="15.75" customHeight="1" thickBot="1" x14ac:dyDescent="0.3">
      <c r="A92" s="12"/>
      <c r="B92" s="693"/>
      <c r="C92" s="1038"/>
      <c r="D92" s="1045"/>
      <c r="E92" s="132"/>
      <c r="F92" s="320" t="s">
        <v>321</v>
      </c>
      <c r="G92" s="341"/>
      <c r="H92" s="99"/>
      <c r="I92" s="99"/>
      <c r="J92" s="99"/>
      <c r="K92" s="343"/>
      <c r="L92" s="341"/>
      <c r="M92" s="99"/>
      <c r="N92" s="99"/>
      <c r="O92" s="99"/>
      <c r="P92" s="343"/>
      <c r="Q92" s="341"/>
      <c r="R92" s="99"/>
      <c r="S92" s="99"/>
      <c r="T92" s="99"/>
      <c r="U92" s="99"/>
      <c r="V92" s="318"/>
      <c r="W92" s="407"/>
      <c r="X92" s="99"/>
      <c r="Y92" s="99"/>
      <c r="Z92" s="99"/>
      <c r="AA92" s="99"/>
      <c r="AB92" s="341">
        <f t="shared" si="158"/>
        <v>0</v>
      </c>
      <c r="AC92" s="99"/>
      <c r="AD92" s="99"/>
      <c r="AE92" s="99"/>
      <c r="AF92" s="99"/>
      <c r="AG92" s="341"/>
      <c r="AH92" s="99"/>
      <c r="AI92" s="99"/>
      <c r="AJ92" s="99"/>
      <c r="AK92" s="99"/>
      <c r="AL92" s="318"/>
      <c r="AM92" s="424"/>
      <c r="AN92" s="341">
        <f t="shared" si="137"/>
        <v>0</v>
      </c>
      <c r="AO92" s="104">
        <v>0</v>
      </c>
      <c r="AP92" s="104">
        <v>0</v>
      </c>
      <c r="AQ92" s="104">
        <v>0</v>
      </c>
      <c r="AR92" s="104">
        <v>0</v>
      </c>
      <c r="AS92" s="511">
        <f t="shared" si="171"/>
        <v>0</v>
      </c>
      <c r="AT92" s="104">
        <v>0</v>
      </c>
      <c r="AU92" s="104">
        <v>0</v>
      </c>
      <c r="AV92" s="104">
        <v>0</v>
      </c>
      <c r="AW92" s="104">
        <v>0</v>
      </c>
      <c r="AX92" s="511">
        <f t="shared" si="172"/>
        <v>0</v>
      </c>
      <c r="AY92" s="104">
        <v>0</v>
      </c>
      <c r="AZ92" s="104">
        <v>0</v>
      </c>
      <c r="BA92" s="104">
        <v>0</v>
      </c>
      <c r="BB92" s="104">
        <v>0</v>
      </c>
      <c r="BC92" s="744">
        <f t="shared" si="146"/>
        <v>0</v>
      </c>
      <c r="BD92" s="687">
        <f t="shared" si="173"/>
        <v>0</v>
      </c>
      <c r="BE92" s="104">
        <v>0</v>
      </c>
      <c r="BF92" s="104">
        <v>0</v>
      </c>
      <c r="BG92" s="104">
        <v>0</v>
      </c>
      <c r="BH92" s="104">
        <v>0</v>
      </c>
      <c r="BI92" s="687">
        <f t="shared" si="174"/>
        <v>0</v>
      </c>
      <c r="BJ92" s="104">
        <v>0</v>
      </c>
      <c r="BK92" s="104">
        <v>0</v>
      </c>
      <c r="BL92" s="104">
        <v>0</v>
      </c>
      <c r="BM92" s="104">
        <v>0</v>
      </c>
      <c r="BN92" s="687">
        <f t="shared" si="175"/>
        <v>0</v>
      </c>
      <c r="BO92" s="104">
        <v>0</v>
      </c>
      <c r="BP92" s="104">
        <v>0</v>
      </c>
      <c r="BQ92" s="104">
        <v>0</v>
      </c>
      <c r="BR92" s="104">
        <v>0</v>
      </c>
      <c r="BS92" s="745">
        <f t="shared" si="138"/>
        <v>0</v>
      </c>
      <c r="BT92" s="749">
        <f t="shared" si="139"/>
        <v>0</v>
      </c>
    </row>
    <row r="93" spans="1:72" s="13" customFormat="1" ht="15.75" customHeight="1" thickBot="1" x14ac:dyDescent="0.3">
      <c r="A93" s="12"/>
      <c r="B93" s="693"/>
      <c r="C93" s="1038"/>
      <c r="D93" s="1046"/>
      <c r="E93" s="132"/>
      <c r="F93" s="522" t="s">
        <v>1319</v>
      </c>
      <c r="G93" s="341"/>
      <c r="H93" s="99"/>
      <c r="I93" s="99"/>
      <c r="J93" s="99"/>
      <c r="K93" s="343"/>
      <c r="L93" s="341"/>
      <c r="M93" s="99"/>
      <c r="N93" s="99"/>
      <c r="O93" s="99"/>
      <c r="P93" s="343"/>
      <c r="Q93" s="341"/>
      <c r="R93" s="99"/>
      <c r="S93" s="99"/>
      <c r="T93" s="99"/>
      <c r="U93" s="99"/>
      <c r="V93" s="318"/>
      <c r="W93" s="407"/>
      <c r="X93" s="99"/>
      <c r="Y93" s="99"/>
      <c r="Z93" s="99"/>
      <c r="AA93" s="99"/>
      <c r="AB93" s="341">
        <f t="shared" si="158"/>
        <v>0</v>
      </c>
      <c r="AC93" s="99"/>
      <c r="AD93" s="99"/>
      <c r="AE93" s="99"/>
      <c r="AF93" s="99"/>
      <c r="AG93" s="341"/>
      <c r="AH93" s="99"/>
      <c r="AI93" s="99"/>
      <c r="AJ93" s="99"/>
      <c r="AK93" s="99"/>
      <c r="AL93" s="318"/>
      <c r="AM93" s="424">
        <f t="shared" si="165"/>
        <v>0</v>
      </c>
      <c r="AN93" s="341">
        <f t="shared" si="137"/>
        <v>0</v>
      </c>
      <c r="AO93" s="523">
        <v>0</v>
      </c>
      <c r="AP93" s="523">
        <v>0</v>
      </c>
      <c r="AQ93" s="523">
        <v>0</v>
      </c>
      <c r="AR93" s="523">
        <v>0</v>
      </c>
      <c r="AS93" s="511">
        <f t="shared" si="171"/>
        <v>0</v>
      </c>
      <c r="AT93" s="523">
        <v>0</v>
      </c>
      <c r="AU93" s="523">
        <v>0</v>
      </c>
      <c r="AV93" s="523">
        <v>0</v>
      </c>
      <c r="AW93" s="523">
        <v>0</v>
      </c>
      <c r="AX93" s="511">
        <f t="shared" si="172"/>
        <v>0</v>
      </c>
      <c r="AY93" s="523">
        <v>0</v>
      </c>
      <c r="AZ93" s="523">
        <v>0</v>
      </c>
      <c r="BA93" s="523">
        <v>0</v>
      </c>
      <c r="BB93" s="523">
        <v>0</v>
      </c>
      <c r="BC93" s="744">
        <f t="shared" si="146"/>
        <v>0</v>
      </c>
      <c r="BD93" s="687">
        <f t="shared" si="173"/>
        <v>0</v>
      </c>
      <c r="BE93" s="523">
        <v>0</v>
      </c>
      <c r="BF93" s="523">
        <v>0</v>
      </c>
      <c r="BG93" s="523">
        <v>0</v>
      </c>
      <c r="BH93" s="523">
        <v>0</v>
      </c>
      <c r="BI93" s="687">
        <f t="shared" si="174"/>
        <v>0</v>
      </c>
      <c r="BJ93" s="523">
        <v>0</v>
      </c>
      <c r="BK93" s="523">
        <v>0</v>
      </c>
      <c r="BL93" s="523">
        <v>0</v>
      </c>
      <c r="BM93" s="523">
        <v>0</v>
      </c>
      <c r="BN93" s="687">
        <f t="shared" si="175"/>
        <v>0</v>
      </c>
      <c r="BO93" s="523">
        <v>0</v>
      </c>
      <c r="BP93" s="523">
        <v>0</v>
      </c>
      <c r="BQ93" s="523">
        <v>0</v>
      </c>
      <c r="BR93" s="523">
        <v>0</v>
      </c>
      <c r="BS93" s="745">
        <f t="shared" si="138"/>
        <v>0</v>
      </c>
      <c r="BT93" s="749">
        <f t="shared" si="139"/>
        <v>0</v>
      </c>
    </row>
    <row r="94" spans="1:72" s="13" customFormat="1" ht="15.75" customHeight="1" x14ac:dyDescent="0.25">
      <c r="A94" s="12"/>
      <c r="B94" s="693"/>
      <c r="C94" s="1038"/>
      <c r="D94" s="1044" t="s">
        <v>1397</v>
      </c>
      <c r="E94" s="132"/>
      <c r="F94" s="169" t="s">
        <v>328</v>
      </c>
      <c r="G94" s="341"/>
      <c r="H94" s="99"/>
      <c r="I94" s="99"/>
      <c r="J94" s="99"/>
      <c r="K94" s="343"/>
      <c r="L94" s="341"/>
      <c r="M94" s="99"/>
      <c r="N94" s="99"/>
      <c r="O94" s="99"/>
      <c r="P94" s="343"/>
      <c r="Q94" s="341"/>
      <c r="R94" s="99"/>
      <c r="S94" s="99"/>
      <c r="T94" s="99"/>
      <c r="U94" s="99"/>
      <c r="V94" s="318"/>
      <c r="W94" s="407"/>
      <c r="X94" s="99"/>
      <c r="Y94" s="99"/>
      <c r="Z94" s="99"/>
      <c r="AA94" s="99"/>
      <c r="AB94" s="341">
        <f t="shared" si="158"/>
        <v>0</v>
      </c>
      <c r="AC94" s="99"/>
      <c r="AD94" s="99"/>
      <c r="AE94" s="99"/>
      <c r="AF94" s="99"/>
      <c r="AG94" s="341"/>
      <c r="AH94" s="99"/>
      <c r="AI94" s="99"/>
      <c r="AJ94" s="99"/>
      <c r="AK94" s="99"/>
      <c r="AL94" s="318"/>
      <c r="AM94" s="424">
        <f t="shared" si="165"/>
        <v>0</v>
      </c>
      <c r="AN94" s="341">
        <f t="shared" si="137"/>
        <v>0</v>
      </c>
      <c r="AO94" s="519">
        <v>0</v>
      </c>
      <c r="AP94" s="519">
        <v>0</v>
      </c>
      <c r="AQ94" s="519">
        <v>0</v>
      </c>
      <c r="AR94" s="519">
        <v>0</v>
      </c>
      <c r="AS94" s="511">
        <f t="shared" si="171"/>
        <v>0</v>
      </c>
      <c r="AT94" s="519">
        <v>0</v>
      </c>
      <c r="AU94" s="519">
        <v>0</v>
      </c>
      <c r="AV94" s="519">
        <v>0</v>
      </c>
      <c r="AW94" s="519">
        <v>0</v>
      </c>
      <c r="AX94" s="511">
        <f t="shared" si="172"/>
        <v>0</v>
      </c>
      <c r="AY94" s="519">
        <v>0</v>
      </c>
      <c r="AZ94" s="519">
        <v>0</v>
      </c>
      <c r="BA94" s="519">
        <v>0</v>
      </c>
      <c r="BB94" s="519">
        <v>0</v>
      </c>
      <c r="BC94" s="744">
        <f t="shared" si="146"/>
        <v>0</v>
      </c>
      <c r="BD94" s="687">
        <f t="shared" si="173"/>
        <v>0</v>
      </c>
      <c r="BE94" s="519">
        <v>0</v>
      </c>
      <c r="BF94" s="519">
        <v>0</v>
      </c>
      <c r="BG94" s="519">
        <v>0</v>
      </c>
      <c r="BH94" s="519">
        <v>0</v>
      </c>
      <c r="BI94" s="687">
        <f t="shared" si="174"/>
        <v>0</v>
      </c>
      <c r="BJ94" s="519">
        <v>0</v>
      </c>
      <c r="BK94" s="519">
        <v>0</v>
      </c>
      <c r="BL94" s="519">
        <v>0</v>
      </c>
      <c r="BM94" s="519">
        <v>0</v>
      </c>
      <c r="BN94" s="687">
        <f t="shared" si="175"/>
        <v>0</v>
      </c>
      <c r="BO94" s="519">
        <v>0</v>
      </c>
      <c r="BP94" s="519">
        <v>0</v>
      </c>
      <c r="BQ94" s="519">
        <v>0</v>
      </c>
      <c r="BR94" s="519">
        <v>0</v>
      </c>
      <c r="BS94" s="745">
        <f t="shared" si="138"/>
        <v>0</v>
      </c>
      <c r="BT94" s="749">
        <f t="shared" si="139"/>
        <v>0</v>
      </c>
    </row>
    <row r="95" spans="1:72" s="13" customFormat="1" ht="15.75" customHeight="1" x14ac:dyDescent="0.25">
      <c r="A95" s="12"/>
      <c r="B95" s="693"/>
      <c r="C95" s="1038"/>
      <c r="D95" s="1045"/>
      <c r="E95" s="132"/>
      <c r="F95" s="154" t="s">
        <v>329</v>
      </c>
      <c r="G95" s="341"/>
      <c r="H95" s="99"/>
      <c r="I95" s="99"/>
      <c r="J95" s="99"/>
      <c r="K95" s="343"/>
      <c r="L95" s="341"/>
      <c r="M95" s="99"/>
      <c r="N95" s="99"/>
      <c r="O95" s="99"/>
      <c r="P95" s="343"/>
      <c r="Q95" s="341"/>
      <c r="R95" s="99"/>
      <c r="S95" s="99"/>
      <c r="T95" s="99"/>
      <c r="U95" s="99"/>
      <c r="V95" s="318"/>
      <c r="W95" s="407"/>
      <c r="X95" s="99"/>
      <c r="Y95" s="99"/>
      <c r="Z95" s="99"/>
      <c r="AA95" s="99"/>
      <c r="AB95" s="341">
        <f t="shared" si="158"/>
        <v>0</v>
      </c>
      <c r="AC95" s="99"/>
      <c r="AD95" s="99"/>
      <c r="AE95" s="99"/>
      <c r="AF95" s="99"/>
      <c r="AG95" s="341"/>
      <c r="AH95" s="99"/>
      <c r="AI95" s="99"/>
      <c r="AJ95" s="99"/>
      <c r="AK95" s="99"/>
      <c r="AL95" s="318"/>
      <c r="AM95" s="424">
        <f t="shared" si="165"/>
        <v>0</v>
      </c>
      <c r="AN95" s="341">
        <f t="shared" si="137"/>
        <v>0</v>
      </c>
      <c r="AO95" s="103">
        <v>0</v>
      </c>
      <c r="AP95" s="103">
        <v>0</v>
      </c>
      <c r="AQ95" s="103">
        <v>0</v>
      </c>
      <c r="AR95" s="103">
        <v>0</v>
      </c>
      <c r="AS95" s="511">
        <f t="shared" si="171"/>
        <v>0</v>
      </c>
      <c r="AT95" s="103">
        <v>0</v>
      </c>
      <c r="AU95" s="103">
        <v>0</v>
      </c>
      <c r="AV95" s="103">
        <v>0</v>
      </c>
      <c r="AW95" s="103">
        <v>0</v>
      </c>
      <c r="AX95" s="511">
        <f t="shared" si="172"/>
        <v>0</v>
      </c>
      <c r="AY95" s="103">
        <v>0</v>
      </c>
      <c r="AZ95" s="103">
        <v>0</v>
      </c>
      <c r="BA95" s="103">
        <v>0</v>
      </c>
      <c r="BB95" s="103">
        <v>0</v>
      </c>
      <c r="BC95" s="744">
        <f t="shared" si="146"/>
        <v>0</v>
      </c>
      <c r="BD95" s="687">
        <f t="shared" si="173"/>
        <v>0</v>
      </c>
      <c r="BE95" s="103">
        <v>0</v>
      </c>
      <c r="BF95" s="103">
        <v>0</v>
      </c>
      <c r="BG95" s="103">
        <v>0</v>
      </c>
      <c r="BH95" s="103">
        <v>0</v>
      </c>
      <c r="BI95" s="687">
        <f t="shared" si="174"/>
        <v>0</v>
      </c>
      <c r="BJ95" s="103">
        <v>0</v>
      </c>
      <c r="BK95" s="103">
        <v>0</v>
      </c>
      <c r="BL95" s="103">
        <v>0</v>
      </c>
      <c r="BM95" s="103">
        <v>0</v>
      </c>
      <c r="BN95" s="687">
        <f t="shared" si="175"/>
        <v>0</v>
      </c>
      <c r="BO95" s="103">
        <v>0</v>
      </c>
      <c r="BP95" s="103">
        <v>0</v>
      </c>
      <c r="BQ95" s="103">
        <v>0</v>
      </c>
      <c r="BR95" s="103">
        <v>0</v>
      </c>
      <c r="BS95" s="745">
        <f t="shared" si="138"/>
        <v>0</v>
      </c>
      <c r="BT95" s="749">
        <f t="shared" si="139"/>
        <v>0</v>
      </c>
    </row>
    <row r="96" spans="1:72" s="13" customFormat="1" ht="15.75" customHeight="1" thickBot="1" x14ac:dyDescent="0.3">
      <c r="A96" s="12"/>
      <c r="B96" s="693"/>
      <c r="C96" s="1038"/>
      <c r="D96" s="1045"/>
      <c r="E96" s="132"/>
      <c r="F96" s="320" t="s">
        <v>321</v>
      </c>
      <c r="G96" s="341"/>
      <c r="H96" s="99"/>
      <c r="I96" s="99"/>
      <c r="J96" s="99"/>
      <c r="K96" s="343"/>
      <c r="L96" s="341"/>
      <c r="M96" s="99"/>
      <c r="N96" s="99"/>
      <c r="O96" s="99"/>
      <c r="P96" s="343"/>
      <c r="Q96" s="341"/>
      <c r="R96" s="99"/>
      <c r="S96" s="99"/>
      <c r="T96" s="99"/>
      <c r="U96" s="99"/>
      <c r="V96" s="318"/>
      <c r="W96" s="407"/>
      <c r="X96" s="99"/>
      <c r="Y96" s="99"/>
      <c r="Z96" s="99"/>
      <c r="AA96" s="99"/>
      <c r="AB96" s="341">
        <f t="shared" si="158"/>
        <v>0</v>
      </c>
      <c r="AC96" s="99"/>
      <c r="AD96" s="99"/>
      <c r="AE96" s="99"/>
      <c r="AF96" s="99"/>
      <c r="AG96" s="341"/>
      <c r="AH96" s="99"/>
      <c r="AI96" s="99"/>
      <c r="AJ96" s="99"/>
      <c r="AK96" s="99"/>
      <c r="AL96" s="318"/>
      <c r="AM96" s="424"/>
      <c r="AN96" s="341">
        <f t="shared" si="137"/>
        <v>0</v>
      </c>
      <c r="AO96" s="104">
        <v>0</v>
      </c>
      <c r="AP96" s="104">
        <v>0</v>
      </c>
      <c r="AQ96" s="104">
        <v>0</v>
      </c>
      <c r="AR96" s="104">
        <v>0</v>
      </c>
      <c r="AS96" s="511">
        <f t="shared" si="171"/>
        <v>0</v>
      </c>
      <c r="AT96" s="104">
        <v>0</v>
      </c>
      <c r="AU96" s="104">
        <v>0</v>
      </c>
      <c r="AV96" s="104">
        <v>0</v>
      </c>
      <c r="AW96" s="104">
        <v>0</v>
      </c>
      <c r="AX96" s="511">
        <f t="shared" si="172"/>
        <v>0</v>
      </c>
      <c r="AY96" s="104">
        <v>0</v>
      </c>
      <c r="AZ96" s="104">
        <v>0</v>
      </c>
      <c r="BA96" s="104">
        <v>0</v>
      </c>
      <c r="BB96" s="104">
        <v>0</v>
      </c>
      <c r="BC96" s="744">
        <f t="shared" si="146"/>
        <v>0</v>
      </c>
      <c r="BD96" s="687">
        <f t="shared" si="173"/>
        <v>0</v>
      </c>
      <c r="BE96" s="104">
        <v>0</v>
      </c>
      <c r="BF96" s="104">
        <v>0</v>
      </c>
      <c r="BG96" s="104">
        <v>0</v>
      </c>
      <c r="BH96" s="104">
        <v>0</v>
      </c>
      <c r="BI96" s="687">
        <f t="shared" si="174"/>
        <v>0</v>
      </c>
      <c r="BJ96" s="104">
        <v>0</v>
      </c>
      <c r="BK96" s="104">
        <v>0</v>
      </c>
      <c r="BL96" s="104">
        <v>0</v>
      </c>
      <c r="BM96" s="104">
        <v>0</v>
      </c>
      <c r="BN96" s="687">
        <f t="shared" si="175"/>
        <v>0</v>
      </c>
      <c r="BO96" s="104">
        <v>0</v>
      </c>
      <c r="BP96" s="104">
        <v>0</v>
      </c>
      <c r="BQ96" s="104">
        <v>0</v>
      </c>
      <c r="BR96" s="104">
        <v>0</v>
      </c>
      <c r="BS96" s="745">
        <f t="shared" si="138"/>
        <v>0</v>
      </c>
      <c r="BT96" s="749">
        <f t="shared" si="139"/>
        <v>0</v>
      </c>
    </row>
    <row r="97" spans="1:73" s="13" customFormat="1" ht="15.75" customHeight="1" thickBot="1" x14ac:dyDescent="0.3">
      <c r="A97" s="12"/>
      <c r="B97" s="693"/>
      <c r="C97" s="1038"/>
      <c r="D97" s="1046"/>
      <c r="E97" s="132"/>
      <c r="F97" s="522" t="s">
        <v>1319</v>
      </c>
      <c r="G97" s="341"/>
      <c r="H97" s="99"/>
      <c r="I97" s="99"/>
      <c r="J97" s="99"/>
      <c r="K97" s="343"/>
      <c r="L97" s="341"/>
      <c r="M97" s="99"/>
      <c r="N97" s="99"/>
      <c r="O97" s="99"/>
      <c r="P97" s="343"/>
      <c r="Q97" s="341"/>
      <c r="R97" s="99"/>
      <c r="S97" s="99"/>
      <c r="T97" s="99"/>
      <c r="U97" s="99"/>
      <c r="V97" s="318"/>
      <c r="W97" s="407"/>
      <c r="X97" s="99"/>
      <c r="Y97" s="99"/>
      <c r="Z97" s="99"/>
      <c r="AA97" s="99"/>
      <c r="AB97" s="341">
        <f t="shared" si="158"/>
        <v>0</v>
      </c>
      <c r="AC97" s="99"/>
      <c r="AD97" s="99"/>
      <c r="AE97" s="99"/>
      <c r="AF97" s="99"/>
      <c r="AG97" s="341"/>
      <c r="AH97" s="99"/>
      <c r="AI97" s="99"/>
      <c r="AJ97" s="99"/>
      <c r="AK97" s="99"/>
      <c r="AL97" s="318"/>
      <c r="AM97" s="424">
        <f t="shared" si="165"/>
        <v>0</v>
      </c>
      <c r="AN97" s="341">
        <f t="shared" si="137"/>
        <v>0</v>
      </c>
      <c r="AO97" s="523">
        <v>0</v>
      </c>
      <c r="AP97" s="523">
        <v>0</v>
      </c>
      <c r="AQ97" s="523">
        <v>0</v>
      </c>
      <c r="AR97" s="523">
        <v>0</v>
      </c>
      <c r="AS97" s="511">
        <f t="shared" si="171"/>
        <v>0</v>
      </c>
      <c r="AT97" s="523">
        <v>0</v>
      </c>
      <c r="AU97" s="523">
        <v>0</v>
      </c>
      <c r="AV97" s="523">
        <v>0</v>
      </c>
      <c r="AW97" s="523">
        <v>0</v>
      </c>
      <c r="AX97" s="511">
        <f t="shared" si="172"/>
        <v>0</v>
      </c>
      <c r="AY97" s="523">
        <v>0</v>
      </c>
      <c r="AZ97" s="523">
        <v>0</v>
      </c>
      <c r="BA97" s="523">
        <v>0</v>
      </c>
      <c r="BB97" s="523">
        <v>0</v>
      </c>
      <c r="BC97" s="744">
        <f t="shared" si="146"/>
        <v>0</v>
      </c>
      <c r="BD97" s="687">
        <f t="shared" si="173"/>
        <v>0</v>
      </c>
      <c r="BE97" s="523">
        <v>0</v>
      </c>
      <c r="BF97" s="523">
        <v>0</v>
      </c>
      <c r="BG97" s="523">
        <v>0</v>
      </c>
      <c r="BH97" s="523">
        <v>0</v>
      </c>
      <c r="BI97" s="687">
        <f t="shared" si="174"/>
        <v>0</v>
      </c>
      <c r="BJ97" s="523">
        <v>0</v>
      </c>
      <c r="BK97" s="523">
        <v>0</v>
      </c>
      <c r="BL97" s="523">
        <v>0</v>
      </c>
      <c r="BM97" s="523">
        <v>0</v>
      </c>
      <c r="BN97" s="687">
        <f t="shared" si="175"/>
        <v>0</v>
      </c>
      <c r="BO97" s="523">
        <v>0</v>
      </c>
      <c r="BP97" s="523">
        <v>0</v>
      </c>
      <c r="BQ97" s="523">
        <v>0</v>
      </c>
      <c r="BR97" s="523">
        <v>0</v>
      </c>
      <c r="BS97" s="745">
        <f t="shared" si="138"/>
        <v>0</v>
      </c>
      <c r="BT97" s="749">
        <f t="shared" si="139"/>
        <v>0</v>
      </c>
    </row>
    <row r="98" spans="1:73" s="12" customFormat="1" ht="51" x14ac:dyDescent="0.25">
      <c r="B98" s="40"/>
      <c r="C98" s="1038"/>
      <c r="D98" s="1020"/>
      <c r="E98" s="149" t="s">
        <v>200</v>
      </c>
      <c r="F98" s="323"/>
      <c r="G98" s="341"/>
      <c r="H98" s="99"/>
      <c r="I98" s="99"/>
      <c r="J98" s="99"/>
      <c r="K98" s="343"/>
      <c r="L98" s="341"/>
      <c r="M98" s="99"/>
      <c r="N98" s="99"/>
      <c r="O98" s="99"/>
      <c r="P98" s="343"/>
      <c r="Q98" s="341"/>
      <c r="R98" s="99"/>
      <c r="S98" s="99"/>
      <c r="T98" s="99"/>
      <c r="U98" s="99"/>
      <c r="V98" s="318"/>
      <c r="W98" s="407"/>
      <c r="X98" s="99"/>
      <c r="Y98" s="99"/>
      <c r="Z98" s="99"/>
      <c r="AA98" s="99"/>
      <c r="AB98" s="341">
        <f t="shared" si="158"/>
        <v>0</v>
      </c>
      <c r="AC98" s="99"/>
      <c r="AD98" s="99"/>
      <c r="AE98" s="99"/>
      <c r="AF98" s="99"/>
      <c r="AG98" s="341"/>
      <c r="AH98" s="99"/>
      <c r="AI98" s="99"/>
      <c r="AJ98" s="99"/>
      <c r="AK98" s="99"/>
      <c r="AL98" s="318">
        <f t="shared" si="164"/>
        <v>0</v>
      </c>
      <c r="AM98" s="424">
        <f t="shared" si="165"/>
        <v>0</v>
      </c>
      <c r="AN98" s="746">
        <f t="shared" si="137"/>
        <v>0</v>
      </c>
      <c r="AO98" s="710"/>
      <c r="AP98" s="710"/>
      <c r="AQ98" s="710"/>
      <c r="AR98" s="710"/>
      <c r="AS98" s="710"/>
      <c r="AT98" s="710"/>
      <c r="AU98" s="710"/>
      <c r="AV98" s="710"/>
      <c r="AW98" s="710"/>
      <c r="AX98" s="710"/>
      <c r="AY98" s="710"/>
      <c r="AZ98" s="710"/>
      <c r="BA98" s="710"/>
      <c r="BB98" s="710"/>
      <c r="BC98" s="746">
        <f t="shared" si="146"/>
        <v>0</v>
      </c>
      <c r="BD98" s="710"/>
      <c r="BE98" s="710"/>
      <c r="BF98" s="710"/>
      <c r="BG98" s="710"/>
      <c r="BH98" s="710"/>
      <c r="BI98" s="710"/>
      <c r="BJ98" s="710"/>
      <c r="BK98" s="710"/>
      <c r="BL98" s="710"/>
      <c r="BM98" s="710"/>
      <c r="BN98" s="710"/>
      <c r="BO98" s="710"/>
      <c r="BP98" s="710"/>
      <c r="BQ98" s="710"/>
      <c r="BR98" s="710"/>
      <c r="BS98" s="747">
        <f t="shared" si="138"/>
        <v>0</v>
      </c>
      <c r="BT98" s="749">
        <f t="shared" si="139"/>
        <v>0</v>
      </c>
      <c r="BU98" s="748"/>
    </row>
    <row r="99" spans="1:73" s="13" customFormat="1" ht="51" x14ac:dyDescent="0.25">
      <c r="A99" s="12"/>
      <c r="B99" s="38"/>
      <c r="C99" s="1038"/>
      <c r="D99" s="1020"/>
      <c r="E99" s="146" t="s">
        <v>699</v>
      </c>
      <c r="F99" s="324"/>
      <c r="G99" s="341"/>
      <c r="H99" s="99"/>
      <c r="I99" s="99"/>
      <c r="J99" s="99"/>
      <c r="K99" s="343"/>
      <c r="L99" s="341"/>
      <c r="M99" s="99"/>
      <c r="N99" s="99"/>
      <c r="O99" s="99"/>
      <c r="P99" s="343"/>
      <c r="Q99" s="341"/>
      <c r="R99" s="99"/>
      <c r="S99" s="99"/>
      <c r="T99" s="99"/>
      <c r="U99" s="99"/>
      <c r="V99" s="318"/>
      <c r="W99" s="407"/>
      <c r="X99" s="99"/>
      <c r="Y99" s="99"/>
      <c r="Z99" s="99"/>
      <c r="AA99" s="99"/>
      <c r="AB99" s="341">
        <f t="shared" si="158"/>
        <v>0</v>
      </c>
      <c r="AC99" s="99"/>
      <c r="AD99" s="99"/>
      <c r="AE99" s="99"/>
      <c r="AF99" s="99"/>
      <c r="AG99" s="341"/>
      <c r="AH99" s="99"/>
      <c r="AI99" s="99"/>
      <c r="AJ99" s="99"/>
      <c r="AK99" s="99"/>
      <c r="AL99" s="318">
        <f t="shared" si="164"/>
        <v>0</v>
      </c>
      <c r="AM99" s="424">
        <f t="shared" si="165"/>
        <v>0</v>
      </c>
      <c r="AN99" s="746">
        <f t="shared" si="137"/>
        <v>0</v>
      </c>
      <c r="AO99" s="707"/>
      <c r="AP99" s="707"/>
      <c r="AQ99" s="707"/>
      <c r="AR99" s="707"/>
      <c r="AS99" s="707"/>
      <c r="AT99" s="707"/>
      <c r="AU99" s="707"/>
      <c r="AV99" s="707"/>
      <c r="AW99" s="707"/>
      <c r="AX99" s="707"/>
      <c r="AY99" s="707"/>
      <c r="AZ99" s="707"/>
      <c r="BA99" s="707"/>
      <c r="BB99" s="707"/>
      <c r="BC99" s="746">
        <f t="shared" si="146"/>
        <v>0</v>
      </c>
      <c r="BD99" s="707"/>
      <c r="BE99" s="707"/>
      <c r="BF99" s="707"/>
      <c r="BG99" s="707"/>
      <c r="BH99" s="707"/>
      <c r="BI99" s="707"/>
      <c r="BJ99" s="707"/>
      <c r="BK99" s="707"/>
      <c r="BL99" s="707"/>
      <c r="BM99" s="707"/>
      <c r="BN99" s="707"/>
      <c r="BO99" s="707"/>
      <c r="BP99" s="707"/>
      <c r="BQ99" s="707"/>
      <c r="BR99" s="707"/>
      <c r="BS99" s="747">
        <f t="shared" si="138"/>
        <v>0</v>
      </c>
      <c r="BT99" s="749">
        <f t="shared" si="139"/>
        <v>0</v>
      </c>
      <c r="BU99" s="748"/>
    </row>
    <row r="100" spans="1:73" s="13" customFormat="1" ht="25.5" customHeight="1" x14ac:dyDescent="0.25">
      <c r="A100" s="12"/>
      <c r="B100" s="38"/>
      <c r="C100" s="1038"/>
      <c r="D100" s="1020"/>
      <c r="E100" s="146" t="s">
        <v>32</v>
      </c>
      <c r="F100" s="324"/>
      <c r="G100" s="341"/>
      <c r="H100" s="99"/>
      <c r="I100" s="99"/>
      <c r="J100" s="99"/>
      <c r="K100" s="343"/>
      <c r="L100" s="341"/>
      <c r="M100" s="99"/>
      <c r="N100" s="99"/>
      <c r="O100" s="99"/>
      <c r="P100" s="343"/>
      <c r="Q100" s="341"/>
      <c r="R100" s="99"/>
      <c r="S100" s="99"/>
      <c r="T100" s="99"/>
      <c r="U100" s="99"/>
      <c r="V100" s="318"/>
      <c r="W100" s="407"/>
      <c r="X100" s="99"/>
      <c r="Y100" s="99"/>
      <c r="Z100" s="99"/>
      <c r="AA100" s="99"/>
      <c r="AB100" s="341">
        <f t="shared" si="158"/>
        <v>0</v>
      </c>
      <c r="AC100" s="99"/>
      <c r="AD100" s="99"/>
      <c r="AE100" s="99"/>
      <c r="AF100" s="99"/>
      <c r="AG100" s="341"/>
      <c r="AH100" s="99"/>
      <c r="AI100" s="99"/>
      <c r="AJ100" s="99"/>
      <c r="AK100" s="99"/>
      <c r="AL100" s="318">
        <f t="shared" si="164"/>
        <v>0</v>
      </c>
      <c r="AM100" s="424">
        <f t="shared" si="165"/>
        <v>0</v>
      </c>
      <c r="AN100" s="746">
        <f t="shared" si="137"/>
        <v>0</v>
      </c>
      <c r="AO100" s="709"/>
      <c r="AP100" s="709"/>
      <c r="AQ100" s="709"/>
      <c r="AR100" s="709"/>
      <c r="AS100" s="709"/>
      <c r="AT100" s="709"/>
      <c r="AU100" s="709"/>
      <c r="AV100" s="709"/>
      <c r="AW100" s="709"/>
      <c r="AX100" s="709"/>
      <c r="AY100" s="709"/>
      <c r="AZ100" s="709"/>
      <c r="BA100" s="709"/>
      <c r="BB100" s="709"/>
      <c r="BC100" s="746">
        <f t="shared" si="146"/>
        <v>0</v>
      </c>
      <c r="BD100" s="709"/>
      <c r="BE100" s="709"/>
      <c r="BF100" s="709"/>
      <c r="BG100" s="709"/>
      <c r="BH100" s="709"/>
      <c r="BI100" s="709"/>
      <c r="BJ100" s="709"/>
      <c r="BK100" s="709"/>
      <c r="BL100" s="709"/>
      <c r="BM100" s="709"/>
      <c r="BN100" s="709"/>
      <c r="BO100" s="709"/>
      <c r="BP100" s="709"/>
      <c r="BQ100" s="709"/>
      <c r="BR100" s="709"/>
      <c r="BS100" s="747">
        <f t="shared" si="138"/>
        <v>0</v>
      </c>
      <c r="BT100" s="749">
        <f t="shared" si="139"/>
        <v>0</v>
      </c>
      <c r="BU100" s="748"/>
    </row>
    <row r="101" spans="1:73" s="13" customFormat="1" ht="26.25" thickBot="1" x14ac:dyDescent="0.3">
      <c r="A101" s="12"/>
      <c r="B101" s="38"/>
      <c r="C101" s="1038"/>
      <c r="D101" s="1020"/>
      <c r="E101" s="146" t="s">
        <v>128</v>
      </c>
      <c r="F101" s="324"/>
      <c r="G101" s="341">
        <f t="shared" ref="G101" si="178">SUM(H101:K101)</f>
        <v>0</v>
      </c>
      <c r="H101" s="99">
        <v>0</v>
      </c>
      <c r="I101" s="99">
        <v>0</v>
      </c>
      <c r="J101" s="99">
        <v>0</v>
      </c>
      <c r="K101" s="343">
        <v>0</v>
      </c>
      <c r="L101" s="341">
        <f t="shared" ref="L101" si="179">M101+N101+O101+P101</f>
        <v>0</v>
      </c>
      <c r="M101" s="99">
        <v>0</v>
      </c>
      <c r="N101" s="99">
        <v>0</v>
      </c>
      <c r="O101" s="99">
        <v>0</v>
      </c>
      <c r="P101" s="343">
        <v>0</v>
      </c>
      <c r="Q101" s="341">
        <f t="shared" ref="Q101" si="180">SUM(R101:U101)</f>
        <v>0</v>
      </c>
      <c r="R101" s="99">
        <v>0</v>
      </c>
      <c r="S101" s="99">
        <v>0</v>
      </c>
      <c r="T101" s="99">
        <v>0</v>
      </c>
      <c r="U101" s="99">
        <v>0</v>
      </c>
      <c r="V101" s="318">
        <f t="shared" ref="V101" si="181">H101+I101+J101+K101+M101+N101+O101+P101+R101+S101+T101+U101</f>
        <v>0</v>
      </c>
      <c r="W101" s="407">
        <f t="shared" ref="W101" si="182">SUM(X101:AA101)</f>
        <v>0</v>
      </c>
      <c r="X101" s="99">
        <v>0</v>
      </c>
      <c r="Y101" s="99">
        <v>0</v>
      </c>
      <c r="Z101" s="99">
        <v>0</v>
      </c>
      <c r="AA101" s="99">
        <v>0</v>
      </c>
      <c r="AB101" s="341">
        <f t="shared" si="158"/>
        <v>1</v>
      </c>
      <c r="AC101" s="99">
        <v>0</v>
      </c>
      <c r="AD101" s="99">
        <v>0</v>
      </c>
      <c r="AE101" s="99">
        <v>0</v>
      </c>
      <c r="AF101" s="99">
        <v>1</v>
      </c>
      <c r="AG101" s="341">
        <f t="shared" ref="AG101" si="183">SUM(AH101:AK101)</f>
        <v>2</v>
      </c>
      <c r="AH101" s="99">
        <v>0</v>
      </c>
      <c r="AI101" s="99">
        <v>0</v>
      </c>
      <c r="AJ101" s="99">
        <v>0</v>
      </c>
      <c r="AK101" s="99">
        <v>2</v>
      </c>
      <c r="AL101" s="318">
        <f t="shared" si="164"/>
        <v>3</v>
      </c>
      <c r="AM101" s="424">
        <f t="shared" si="165"/>
        <v>3</v>
      </c>
      <c r="AN101" s="341">
        <f t="shared" si="137"/>
        <v>5</v>
      </c>
      <c r="AO101" s="523">
        <v>0</v>
      </c>
      <c r="AP101" s="523">
        <v>0</v>
      </c>
      <c r="AQ101" s="523">
        <v>0</v>
      </c>
      <c r="AR101" s="523">
        <v>5</v>
      </c>
      <c r="AS101" s="511">
        <f t="shared" ref="AS101" si="184">AW101+AT101+AU101+AV101</f>
        <v>2</v>
      </c>
      <c r="AT101" s="523">
        <v>0</v>
      </c>
      <c r="AU101" s="523">
        <v>1</v>
      </c>
      <c r="AV101" s="523">
        <v>0</v>
      </c>
      <c r="AW101" s="523">
        <v>1</v>
      </c>
      <c r="AX101" s="511">
        <f t="shared" ref="AX101" si="185">BB101+AY101+AZ101+BA101</f>
        <v>5</v>
      </c>
      <c r="AY101" s="523">
        <v>0</v>
      </c>
      <c r="AZ101" s="523">
        <v>0</v>
      </c>
      <c r="BA101" s="523">
        <v>0</v>
      </c>
      <c r="BB101" s="523">
        <v>5</v>
      </c>
      <c r="BC101" s="744">
        <f t="shared" si="146"/>
        <v>12</v>
      </c>
      <c r="BD101" s="687">
        <f t="shared" ref="BD101" si="186">BE101+BF101+BG101+BH101</f>
        <v>3</v>
      </c>
      <c r="BE101" s="523"/>
      <c r="BF101" s="523"/>
      <c r="BG101" s="523"/>
      <c r="BH101" s="523">
        <v>3</v>
      </c>
      <c r="BI101" s="687">
        <f t="shared" ref="BI101" si="187">BJ101+BK101+BL101+BM101</f>
        <v>3</v>
      </c>
      <c r="BJ101" s="523">
        <v>0</v>
      </c>
      <c r="BK101" s="523">
        <v>1</v>
      </c>
      <c r="BL101" s="523">
        <v>0</v>
      </c>
      <c r="BM101" s="523">
        <v>2</v>
      </c>
      <c r="BN101" s="687">
        <f t="shared" ref="BN101" si="188">BO101+BP101+BQ101+BR101</f>
        <v>1</v>
      </c>
      <c r="BO101" s="523">
        <v>0</v>
      </c>
      <c r="BP101" s="523">
        <v>1</v>
      </c>
      <c r="BQ101" s="523">
        <v>0</v>
      </c>
      <c r="BR101" s="523">
        <v>0</v>
      </c>
      <c r="BS101" s="745">
        <f t="shared" si="138"/>
        <v>7</v>
      </c>
      <c r="BT101" s="749">
        <f t="shared" si="139"/>
        <v>22</v>
      </c>
    </row>
    <row r="102" spans="1:73" s="13" customFormat="1" ht="37.5" customHeight="1" x14ac:dyDescent="0.25">
      <c r="A102" s="12"/>
      <c r="B102" s="38"/>
      <c r="C102" s="1038"/>
      <c r="D102" s="1020"/>
      <c r="E102" s="146" t="s">
        <v>129</v>
      </c>
      <c r="F102" s="324"/>
      <c r="G102" s="341"/>
      <c r="H102" s="99"/>
      <c r="I102" s="99"/>
      <c r="J102" s="99"/>
      <c r="K102" s="343"/>
      <c r="L102" s="341"/>
      <c r="M102" s="99"/>
      <c r="N102" s="99"/>
      <c r="O102" s="99"/>
      <c r="P102" s="343"/>
      <c r="Q102" s="341"/>
      <c r="R102" s="99"/>
      <c r="S102" s="99"/>
      <c r="T102" s="99"/>
      <c r="U102" s="99"/>
      <c r="V102" s="318"/>
      <c r="W102" s="407"/>
      <c r="X102" s="99"/>
      <c r="Y102" s="99"/>
      <c r="Z102" s="99"/>
      <c r="AA102" s="99"/>
      <c r="AB102" s="341">
        <f t="shared" si="158"/>
        <v>0</v>
      </c>
      <c r="AC102" s="99"/>
      <c r="AD102" s="99"/>
      <c r="AE102" s="99"/>
      <c r="AF102" s="99"/>
      <c r="AG102" s="341"/>
      <c r="AH102" s="99"/>
      <c r="AI102" s="99"/>
      <c r="AJ102" s="99"/>
      <c r="AK102" s="99"/>
      <c r="AL102" s="318">
        <f t="shared" si="164"/>
        <v>0</v>
      </c>
      <c r="AM102" s="424">
        <f t="shared" si="165"/>
        <v>0</v>
      </c>
      <c r="AN102" s="746">
        <f t="shared" si="137"/>
        <v>0</v>
      </c>
      <c r="AO102" s="710"/>
      <c r="AP102" s="710"/>
      <c r="AQ102" s="710"/>
      <c r="AR102" s="710"/>
      <c r="AS102" s="710"/>
      <c r="AT102" s="710"/>
      <c r="AU102" s="710"/>
      <c r="AV102" s="710"/>
      <c r="AW102" s="710"/>
      <c r="AX102" s="710"/>
      <c r="AY102" s="710"/>
      <c r="AZ102" s="710"/>
      <c r="BA102" s="710"/>
      <c r="BB102" s="710"/>
      <c r="BC102" s="746">
        <f t="shared" si="146"/>
        <v>0</v>
      </c>
      <c r="BD102" s="710"/>
      <c r="BE102" s="710"/>
      <c r="BF102" s="710"/>
      <c r="BG102" s="710"/>
      <c r="BH102" s="710"/>
      <c r="BI102" s="710"/>
      <c r="BJ102" s="710"/>
      <c r="BK102" s="710"/>
      <c r="BL102" s="710"/>
      <c r="BM102" s="710"/>
      <c r="BN102" s="710"/>
      <c r="BO102" s="710"/>
      <c r="BP102" s="710"/>
      <c r="BQ102" s="710"/>
      <c r="BR102" s="710"/>
      <c r="BS102" s="747">
        <f t="shared" si="138"/>
        <v>0</v>
      </c>
      <c r="BT102" s="749">
        <f t="shared" si="139"/>
        <v>0</v>
      </c>
    </row>
    <row r="103" spans="1:73" s="13" customFormat="1" ht="38.25" x14ac:dyDescent="0.25">
      <c r="A103" s="12"/>
      <c r="B103" s="38"/>
      <c r="C103" s="1038"/>
      <c r="D103" s="1020"/>
      <c r="E103" s="147" t="s">
        <v>4</v>
      </c>
      <c r="F103" s="325"/>
      <c r="G103" s="341"/>
      <c r="H103" s="99"/>
      <c r="I103" s="99"/>
      <c r="J103" s="99"/>
      <c r="K103" s="343"/>
      <c r="L103" s="341"/>
      <c r="M103" s="99"/>
      <c r="N103" s="99"/>
      <c r="O103" s="99"/>
      <c r="P103" s="343"/>
      <c r="Q103" s="341"/>
      <c r="R103" s="99"/>
      <c r="S103" s="99"/>
      <c r="T103" s="99"/>
      <c r="U103" s="99"/>
      <c r="V103" s="318"/>
      <c r="W103" s="407"/>
      <c r="X103" s="99"/>
      <c r="Y103" s="99"/>
      <c r="Z103" s="99"/>
      <c r="AA103" s="99"/>
      <c r="AB103" s="341">
        <f t="shared" si="158"/>
        <v>0</v>
      </c>
      <c r="AC103" s="99"/>
      <c r="AD103" s="99"/>
      <c r="AE103" s="99"/>
      <c r="AF103" s="99"/>
      <c r="AG103" s="341"/>
      <c r="AH103" s="99"/>
      <c r="AI103" s="99"/>
      <c r="AJ103" s="99"/>
      <c r="AK103" s="99"/>
      <c r="AL103" s="318">
        <f t="shared" si="164"/>
        <v>0</v>
      </c>
      <c r="AM103" s="424">
        <f t="shared" si="165"/>
        <v>0</v>
      </c>
      <c r="AN103" s="746">
        <f t="shared" si="137"/>
        <v>0</v>
      </c>
      <c r="AO103" s="707"/>
      <c r="AP103" s="707"/>
      <c r="AQ103" s="707"/>
      <c r="AR103" s="707"/>
      <c r="AS103" s="707"/>
      <c r="AT103" s="707"/>
      <c r="AU103" s="707"/>
      <c r="AV103" s="707"/>
      <c r="AW103" s="707"/>
      <c r="AX103" s="707"/>
      <c r="AY103" s="707"/>
      <c r="AZ103" s="707"/>
      <c r="BA103" s="707"/>
      <c r="BB103" s="707"/>
      <c r="BC103" s="746">
        <f t="shared" si="146"/>
        <v>0</v>
      </c>
      <c r="BD103" s="707"/>
      <c r="BE103" s="707"/>
      <c r="BF103" s="707"/>
      <c r="BG103" s="707"/>
      <c r="BH103" s="707"/>
      <c r="BI103" s="707"/>
      <c r="BJ103" s="707"/>
      <c r="BK103" s="707"/>
      <c r="BL103" s="707"/>
      <c r="BM103" s="707"/>
      <c r="BN103" s="707"/>
      <c r="BO103" s="707"/>
      <c r="BP103" s="707"/>
      <c r="BQ103" s="707"/>
      <c r="BR103" s="707"/>
      <c r="BS103" s="747">
        <f t="shared" si="138"/>
        <v>0</v>
      </c>
      <c r="BT103" s="749">
        <f t="shared" si="139"/>
        <v>0</v>
      </c>
    </row>
    <row r="104" spans="1:73" s="13" customFormat="1" ht="38.25" customHeight="1" x14ac:dyDescent="0.25">
      <c r="A104" s="12"/>
      <c r="B104" s="38"/>
      <c r="C104" s="1038"/>
      <c r="D104" s="1020"/>
      <c r="E104" s="146" t="s">
        <v>35</v>
      </c>
      <c r="F104" s="324"/>
      <c r="G104" s="341"/>
      <c r="H104" s="99"/>
      <c r="I104" s="99"/>
      <c r="J104" s="99"/>
      <c r="K104" s="343"/>
      <c r="L104" s="341"/>
      <c r="M104" s="99"/>
      <c r="N104" s="99"/>
      <c r="O104" s="99"/>
      <c r="P104" s="343"/>
      <c r="Q104" s="341"/>
      <c r="R104" s="99"/>
      <c r="S104" s="99"/>
      <c r="T104" s="99"/>
      <c r="U104" s="99"/>
      <c r="V104" s="318"/>
      <c r="W104" s="407"/>
      <c r="X104" s="99"/>
      <c r="Y104" s="99"/>
      <c r="Z104" s="99"/>
      <c r="AA104" s="99"/>
      <c r="AB104" s="341">
        <f t="shared" si="158"/>
        <v>0</v>
      </c>
      <c r="AC104" s="99"/>
      <c r="AD104" s="99"/>
      <c r="AE104" s="99"/>
      <c r="AF104" s="99"/>
      <c r="AG104" s="341"/>
      <c r="AH104" s="99"/>
      <c r="AI104" s="99"/>
      <c r="AJ104" s="99"/>
      <c r="AK104" s="99"/>
      <c r="AL104" s="318">
        <f t="shared" si="164"/>
        <v>0</v>
      </c>
      <c r="AM104" s="424">
        <f t="shared" si="165"/>
        <v>0</v>
      </c>
      <c r="AN104" s="746">
        <f t="shared" si="137"/>
        <v>0</v>
      </c>
      <c r="AO104" s="708"/>
      <c r="AP104" s="708"/>
      <c r="AQ104" s="708"/>
      <c r="AR104" s="708"/>
      <c r="AS104" s="708"/>
      <c r="AT104" s="708"/>
      <c r="AU104" s="708"/>
      <c r="AV104" s="708"/>
      <c r="AW104" s="708"/>
      <c r="AX104" s="708"/>
      <c r="AY104" s="708"/>
      <c r="AZ104" s="708"/>
      <c r="BA104" s="708"/>
      <c r="BB104" s="708"/>
      <c r="BC104" s="746">
        <f t="shared" si="146"/>
        <v>0</v>
      </c>
      <c r="BD104" s="708"/>
      <c r="BE104" s="708"/>
      <c r="BF104" s="708"/>
      <c r="BG104" s="708"/>
      <c r="BH104" s="708"/>
      <c r="BI104" s="708"/>
      <c r="BJ104" s="708"/>
      <c r="BK104" s="708"/>
      <c r="BL104" s="708"/>
      <c r="BM104" s="708"/>
      <c r="BN104" s="708"/>
      <c r="BO104" s="708"/>
      <c r="BP104" s="708"/>
      <c r="BQ104" s="708"/>
      <c r="BR104" s="708"/>
      <c r="BS104" s="747">
        <f t="shared" si="138"/>
        <v>0</v>
      </c>
      <c r="BT104" s="749">
        <f t="shared" si="139"/>
        <v>0</v>
      </c>
    </row>
    <row r="105" spans="1:73" s="13" customFormat="1" ht="63.75" x14ac:dyDescent="0.25">
      <c r="A105" s="12"/>
      <c r="B105" s="38"/>
      <c r="C105" s="1038"/>
      <c r="D105" s="1020"/>
      <c r="E105" s="146" t="s">
        <v>685</v>
      </c>
      <c r="F105" s="324"/>
      <c r="G105" s="341"/>
      <c r="H105" s="99"/>
      <c r="I105" s="99"/>
      <c r="J105" s="99"/>
      <c r="K105" s="343"/>
      <c r="L105" s="341"/>
      <c r="M105" s="99"/>
      <c r="N105" s="99"/>
      <c r="O105" s="99"/>
      <c r="P105" s="343"/>
      <c r="Q105" s="341"/>
      <c r="R105" s="99"/>
      <c r="S105" s="99"/>
      <c r="T105" s="99"/>
      <c r="U105" s="99"/>
      <c r="V105" s="318"/>
      <c r="W105" s="407"/>
      <c r="X105" s="99"/>
      <c r="Y105" s="99"/>
      <c r="Z105" s="99"/>
      <c r="AA105" s="99"/>
      <c r="AB105" s="341">
        <f t="shared" si="158"/>
        <v>0</v>
      </c>
      <c r="AC105" s="99"/>
      <c r="AD105" s="99"/>
      <c r="AE105" s="99"/>
      <c r="AF105" s="99"/>
      <c r="AG105" s="341"/>
      <c r="AH105" s="99"/>
      <c r="AI105" s="99"/>
      <c r="AJ105" s="99"/>
      <c r="AK105" s="99"/>
      <c r="AL105" s="318">
        <f t="shared" si="164"/>
        <v>0</v>
      </c>
      <c r="AM105" s="424">
        <f t="shared" si="165"/>
        <v>0</v>
      </c>
      <c r="AN105" s="746">
        <f t="shared" si="137"/>
        <v>0</v>
      </c>
      <c r="AO105" s="708"/>
      <c r="AP105" s="708"/>
      <c r="AQ105" s="708"/>
      <c r="AR105" s="708"/>
      <c r="AS105" s="708"/>
      <c r="AT105" s="708"/>
      <c r="AU105" s="708"/>
      <c r="AV105" s="708"/>
      <c r="AW105" s="708"/>
      <c r="AX105" s="708"/>
      <c r="AY105" s="708"/>
      <c r="AZ105" s="708"/>
      <c r="BA105" s="708"/>
      <c r="BB105" s="708"/>
      <c r="BC105" s="746">
        <f t="shared" si="146"/>
        <v>0</v>
      </c>
      <c r="BD105" s="708"/>
      <c r="BE105" s="708"/>
      <c r="BF105" s="708"/>
      <c r="BG105" s="708"/>
      <c r="BH105" s="708"/>
      <c r="BI105" s="708"/>
      <c r="BJ105" s="708"/>
      <c r="BK105" s="708"/>
      <c r="BL105" s="708"/>
      <c r="BM105" s="708"/>
      <c r="BN105" s="708"/>
      <c r="BO105" s="708"/>
      <c r="BP105" s="708"/>
      <c r="BQ105" s="708"/>
      <c r="BR105" s="708"/>
      <c r="BS105" s="747">
        <f t="shared" si="138"/>
        <v>0</v>
      </c>
      <c r="BT105" s="749">
        <f t="shared" si="139"/>
        <v>0</v>
      </c>
    </row>
    <row r="106" spans="1:73" s="13" customFormat="1" ht="63" customHeight="1" x14ac:dyDescent="0.25">
      <c r="A106" s="12"/>
      <c r="B106" s="38"/>
      <c r="C106" s="1038"/>
      <c r="D106" s="1020"/>
      <c r="E106" s="146" t="s">
        <v>34</v>
      </c>
      <c r="F106" s="324"/>
      <c r="G106" s="341"/>
      <c r="H106" s="99"/>
      <c r="I106" s="99"/>
      <c r="J106" s="99"/>
      <c r="K106" s="343"/>
      <c r="L106" s="341"/>
      <c r="M106" s="99"/>
      <c r="N106" s="99"/>
      <c r="O106" s="99"/>
      <c r="P106" s="343"/>
      <c r="Q106" s="341"/>
      <c r="R106" s="99"/>
      <c r="S106" s="99"/>
      <c r="T106" s="99"/>
      <c r="U106" s="99"/>
      <c r="V106" s="318"/>
      <c r="W106" s="407"/>
      <c r="X106" s="99"/>
      <c r="Y106" s="99"/>
      <c r="Z106" s="99"/>
      <c r="AA106" s="99"/>
      <c r="AB106" s="341">
        <f t="shared" si="158"/>
        <v>0</v>
      </c>
      <c r="AC106" s="99"/>
      <c r="AD106" s="99"/>
      <c r="AE106" s="99"/>
      <c r="AF106" s="99"/>
      <c r="AG106" s="341"/>
      <c r="AH106" s="99"/>
      <c r="AI106" s="99"/>
      <c r="AJ106" s="99"/>
      <c r="AK106" s="99"/>
      <c r="AL106" s="318">
        <f t="shared" si="164"/>
        <v>0</v>
      </c>
      <c r="AM106" s="424">
        <f t="shared" si="165"/>
        <v>0</v>
      </c>
      <c r="AN106" s="746">
        <f t="shared" si="137"/>
        <v>0</v>
      </c>
      <c r="AO106" s="708"/>
      <c r="AP106" s="708"/>
      <c r="AQ106" s="708"/>
      <c r="AR106" s="708"/>
      <c r="AS106" s="708"/>
      <c r="AT106" s="708"/>
      <c r="AU106" s="708"/>
      <c r="AV106" s="708"/>
      <c r="AW106" s="708"/>
      <c r="AX106" s="708"/>
      <c r="AY106" s="708"/>
      <c r="AZ106" s="708"/>
      <c r="BA106" s="708"/>
      <c r="BB106" s="708"/>
      <c r="BC106" s="746">
        <f t="shared" si="146"/>
        <v>0</v>
      </c>
      <c r="BD106" s="708"/>
      <c r="BE106" s="708"/>
      <c r="BF106" s="708"/>
      <c r="BG106" s="708"/>
      <c r="BH106" s="708"/>
      <c r="BI106" s="708"/>
      <c r="BJ106" s="708"/>
      <c r="BK106" s="708"/>
      <c r="BL106" s="708"/>
      <c r="BM106" s="708"/>
      <c r="BN106" s="708"/>
      <c r="BO106" s="708"/>
      <c r="BP106" s="708"/>
      <c r="BQ106" s="708"/>
      <c r="BR106" s="708"/>
      <c r="BS106" s="747">
        <f t="shared" si="138"/>
        <v>0</v>
      </c>
      <c r="BT106" s="749">
        <f t="shared" si="139"/>
        <v>0</v>
      </c>
    </row>
    <row r="107" spans="1:73" s="13" customFormat="1" ht="63.75" customHeight="1" x14ac:dyDescent="0.25">
      <c r="A107" s="12"/>
      <c r="B107" s="38"/>
      <c r="C107" s="1038"/>
      <c r="D107" s="1020"/>
      <c r="E107" s="146" t="s">
        <v>576</v>
      </c>
      <c r="F107" s="324"/>
      <c r="G107" s="341"/>
      <c r="H107" s="99"/>
      <c r="I107" s="99"/>
      <c r="J107" s="99"/>
      <c r="K107" s="343"/>
      <c r="L107" s="341"/>
      <c r="M107" s="99"/>
      <c r="N107" s="99"/>
      <c r="O107" s="99"/>
      <c r="P107" s="343"/>
      <c r="Q107" s="341"/>
      <c r="R107" s="99"/>
      <c r="S107" s="99"/>
      <c r="T107" s="99"/>
      <c r="U107" s="99"/>
      <c r="V107" s="318"/>
      <c r="W107" s="407"/>
      <c r="X107" s="99"/>
      <c r="Y107" s="99"/>
      <c r="Z107" s="99"/>
      <c r="AA107" s="99"/>
      <c r="AB107" s="341">
        <f t="shared" si="158"/>
        <v>0</v>
      </c>
      <c r="AC107" s="99"/>
      <c r="AD107" s="99"/>
      <c r="AE107" s="99"/>
      <c r="AF107" s="99"/>
      <c r="AG107" s="341"/>
      <c r="AH107" s="99"/>
      <c r="AI107" s="99"/>
      <c r="AJ107" s="99"/>
      <c r="AK107" s="99"/>
      <c r="AL107" s="318">
        <f t="shared" si="164"/>
        <v>0</v>
      </c>
      <c r="AM107" s="424">
        <f t="shared" si="165"/>
        <v>0</v>
      </c>
      <c r="AN107" s="746">
        <f t="shared" si="137"/>
        <v>0</v>
      </c>
      <c r="AO107" s="708"/>
      <c r="AP107" s="708"/>
      <c r="AQ107" s="708"/>
      <c r="AR107" s="708"/>
      <c r="AS107" s="708"/>
      <c r="AT107" s="708"/>
      <c r="AU107" s="708"/>
      <c r="AV107" s="708"/>
      <c r="AW107" s="708"/>
      <c r="AX107" s="708"/>
      <c r="AY107" s="708"/>
      <c r="AZ107" s="708"/>
      <c r="BA107" s="708"/>
      <c r="BB107" s="708"/>
      <c r="BC107" s="746">
        <f t="shared" si="146"/>
        <v>0</v>
      </c>
      <c r="BD107" s="708"/>
      <c r="BE107" s="708"/>
      <c r="BF107" s="708"/>
      <c r="BG107" s="708"/>
      <c r="BH107" s="708"/>
      <c r="BI107" s="708"/>
      <c r="BJ107" s="708"/>
      <c r="BK107" s="708"/>
      <c r="BL107" s="708"/>
      <c r="BM107" s="708"/>
      <c r="BN107" s="708"/>
      <c r="BO107" s="708"/>
      <c r="BP107" s="708"/>
      <c r="BQ107" s="708"/>
      <c r="BR107" s="708"/>
      <c r="BS107" s="747">
        <f t="shared" si="138"/>
        <v>0</v>
      </c>
      <c r="BT107" s="749">
        <f t="shared" si="139"/>
        <v>0</v>
      </c>
    </row>
    <row r="108" spans="1:73" s="13" customFormat="1" ht="63.75" x14ac:dyDescent="0.25">
      <c r="A108" s="12"/>
      <c r="B108" s="38"/>
      <c r="C108" s="1038"/>
      <c r="D108" s="1020"/>
      <c r="E108" s="146" t="s">
        <v>577</v>
      </c>
      <c r="F108" s="324"/>
      <c r="G108" s="341"/>
      <c r="H108" s="99"/>
      <c r="I108" s="99"/>
      <c r="J108" s="99"/>
      <c r="K108" s="343"/>
      <c r="L108" s="341"/>
      <c r="M108" s="99"/>
      <c r="N108" s="99"/>
      <c r="O108" s="99"/>
      <c r="P108" s="343"/>
      <c r="Q108" s="341"/>
      <c r="R108" s="99"/>
      <c r="S108" s="99"/>
      <c r="T108" s="99"/>
      <c r="U108" s="99"/>
      <c r="V108" s="318"/>
      <c r="W108" s="407"/>
      <c r="X108" s="99"/>
      <c r="Y108" s="99"/>
      <c r="Z108" s="99"/>
      <c r="AA108" s="99"/>
      <c r="AB108" s="341">
        <f t="shared" si="158"/>
        <v>0</v>
      </c>
      <c r="AC108" s="99"/>
      <c r="AD108" s="99"/>
      <c r="AE108" s="99"/>
      <c r="AF108" s="99"/>
      <c r="AG108" s="341"/>
      <c r="AH108" s="99"/>
      <c r="AI108" s="99"/>
      <c r="AJ108" s="99"/>
      <c r="AK108" s="99"/>
      <c r="AL108" s="318">
        <f t="shared" si="164"/>
        <v>0</v>
      </c>
      <c r="AM108" s="424">
        <f t="shared" si="165"/>
        <v>0</v>
      </c>
      <c r="AN108" s="746">
        <f t="shared" si="137"/>
        <v>0</v>
      </c>
      <c r="AO108" s="708"/>
      <c r="AP108" s="708"/>
      <c r="AQ108" s="708"/>
      <c r="AR108" s="708"/>
      <c r="AS108" s="708"/>
      <c r="AT108" s="708"/>
      <c r="AU108" s="708"/>
      <c r="AV108" s="708"/>
      <c r="AW108" s="708"/>
      <c r="AX108" s="708"/>
      <c r="AY108" s="708"/>
      <c r="AZ108" s="708"/>
      <c r="BA108" s="708"/>
      <c r="BB108" s="708"/>
      <c r="BC108" s="746">
        <f t="shared" si="146"/>
        <v>0</v>
      </c>
      <c r="BD108" s="708"/>
      <c r="BE108" s="708"/>
      <c r="BF108" s="708"/>
      <c r="BG108" s="708"/>
      <c r="BH108" s="708"/>
      <c r="BI108" s="708"/>
      <c r="BJ108" s="708"/>
      <c r="BK108" s="708"/>
      <c r="BL108" s="708"/>
      <c r="BM108" s="708"/>
      <c r="BN108" s="708"/>
      <c r="BO108" s="708"/>
      <c r="BP108" s="708"/>
      <c r="BQ108" s="708"/>
      <c r="BR108" s="708"/>
      <c r="BS108" s="747">
        <f t="shared" si="138"/>
        <v>0</v>
      </c>
      <c r="BT108" s="749">
        <f t="shared" si="139"/>
        <v>0</v>
      </c>
    </row>
    <row r="109" spans="1:73" s="13" customFormat="1" ht="51" x14ac:dyDescent="0.25">
      <c r="A109" s="12"/>
      <c r="B109" s="38"/>
      <c r="C109" s="1038"/>
      <c r="D109" s="1020"/>
      <c r="E109" s="146" t="s">
        <v>686</v>
      </c>
      <c r="F109" s="324"/>
      <c r="G109" s="341"/>
      <c r="H109" s="99"/>
      <c r="I109" s="99"/>
      <c r="J109" s="99"/>
      <c r="K109" s="343"/>
      <c r="L109" s="341"/>
      <c r="M109" s="99"/>
      <c r="N109" s="99"/>
      <c r="O109" s="99"/>
      <c r="P109" s="343"/>
      <c r="Q109" s="341"/>
      <c r="R109" s="99"/>
      <c r="S109" s="99"/>
      <c r="T109" s="99"/>
      <c r="U109" s="99"/>
      <c r="V109" s="318"/>
      <c r="W109" s="407"/>
      <c r="X109" s="99"/>
      <c r="Y109" s="99"/>
      <c r="Z109" s="99"/>
      <c r="AA109" s="99"/>
      <c r="AB109" s="341">
        <f t="shared" si="158"/>
        <v>0</v>
      </c>
      <c r="AC109" s="99"/>
      <c r="AD109" s="99"/>
      <c r="AE109" s="99"/>
      <c r="AF109" s="99"/>
      <c r="AG109" s="341"/>
      <c r="AH109" s="99"/>
      <c r="AI109" s="99"/>
      <c r="AJ109" s="99"/>
      <c r="AK109" s="99"/>
      <c r="AL109" s="318">
        <f t="shared" si="164"/>
        <v>0</v>
      </c>
      <c r="AM109" s="424">
        <f t="shared" si="165"/>
        <v>0</v>
      </c>
      <c r="AN109" s="746">
        <f t="shared" si="137"/>
        <v>0</v>
      </c>
      <c r="AO109" s="708"/>
      <c r="AP109" s="708"/>
      <c r="AQ109" s="708"/>
      <c r="AR109" s="708"/>
      <c r="AS109" s="708"/>
      <c r="AT109" s="708"/>
      <c r="AU109" s="708"/>
      <c r="AV109" s="708"/>
      <c r="AW109" s="708"/>
      <c r="AX109" s="708"/>
      <c r="AY109" s="708"/>
      <c r="AZ109" s="708"/>
      <c r="BA109" s="708"/>
      <c r="BB109" s="708"/>
      <c r="BC109" s="746">
        <f t="shared" si="146"/>
        <v>0</v>
      </c>
      <c r="BD109" s="708"/>
      <c r="BE109" s="708"/>
      <c r="BF109" s="708"/>
      <c r="BG109" s="708"/>
      <c r="BH109" s="708"/>
      <c r="BI109" s="708"/>
      <c r="BJ109" s="708"/>
      <c r="BK109" s="708"/>
      <c r="BL109" s="708"/>
      <c r="BM109" s="708"/>
      <c r="BN109" s="708"/>
      <c r="BO109" s="708"/>
      <c r="BP109" s="708"/>
      <c r="BQ109" s="708"/>
      <c r="BR109" s="708"/>
      <c r="BS109" s="747">
        <f t="shared" si="138"/>
        <v>0</v>
      </c>
      <c r="BT109" s="749">
        <f t="shared" si="139"/>
        <v>0</v>
      </c>
    </row>
    <row r="110" spans="1:73" s="13" customFormat="1" ht="38.25" customHeight="1" x14ac:dyDescent="0.25">
      <c r="A110" s="12"/>
      <c r="B110" s="38"/>
      <c r="C110" s="1038"/>
      <c r="D110" s="1020"/>
      <c r="E110" s="146" t="s">
        <v>33</v>
      </c>
      <c r="F110" s="324"/>
      <c r="G110" s="341"/>
      <c r="H110" s="99"/>
      <c r="I110" s="99"/>
      <c r="J110" s="99"/>
      <c r="K110" s="343"/>
      <c r="L110" s="341"/>
      <c r="M110" s="99"/>
      <c r="N110" s="99"/>
      <c r="O110" s="99"/>
      <c r="P110" s="343"/>
      <c r="Q110" s="341"/>
      <c r="R110" s="99"/>
      <c r="S110" s="99"/>
      <c r="T110" s="99"/>
      <c r="U110" s="99"/>
      <c r="V110" s="318"/>
      <c r="W110" s="407"/>
      <c r="X110" s="99"/>
      <c r="Y110" s="99"/>
      <c r="Z110" s="99"/>
      <c r="AA110" s="99"/>
      <c r="AB110" s="341">
        <f t="shared" si="158"/>
        <v>0</v>
      </c>
      <c r="AC110" s="99"/>
      <c r="AD110" s="99"/>
      <c r="AE110" s="99"/>
      <c r="AF110" s="99"/>
      <c r="AG110" s="341"/>
      <c r="AH110" s="99"/>
      <c r="AI110" s="99"/>
      <c r="AJ110" s="99"/>
      <c r="AK110" s="99"/>
      <c r="AL110" s="318">
        <f t="shared" si="164"/>
        <v>0</v>
      </c>
      <c r="AM110" s="424">
        <f t="shared" si="165"/>
        <v>0</v>
      </c>
      <c r="AN110" s="746">
        <f t="shared" si="137"/>
        <v>0</v>
      </c>
      <c r="AO110" s="709"/>
      <c r="AP110" s="709"/>
      <c r="AQ110" s="709"/>
      <c r="AR110" s="709"/>
      <c r="AS110" s="709"/>
      <c r="AT110" s="709"/>
      <c r="AU110" s="709"/>
      <c r="AV110" s="709"/>
      <c r="AW110" s="709"/>
      <c r="AX110" s="709"/>
      <c r="AY110" s="709"/>
      <c r="AZ110" s="709"/>
      <c r="BA110" s="709"/>
      <c r="BB110" s="709"/>
      <c r="BC110" s="746">
        <f t="shared" si="146"/>
        <v>0</v>
      </c>
      <c r="BD110" s="709"/>
      <c r="BE110" s="709"/>
      <c r="BF110" s="709"/>
      <c r="BG110" s="709"/>
      <c r="BH110" s="709"/>
      <c r="BI110" s="709"/>
      <c r="BJ110" s="709"/>
      <c r="BK110" s="709"/>
      <c r="BL110" s="709"/>
      <c r="BM110" s="709"/>
      <c r="BN110" s="709"/>
      <c r="BO110" s="709"/>
      <c r="BP110" s="709"/>
      <c r="BQ110" s="709"/>
      <c r="BR110" s="709"/>
      <c r="BS110" s="747">
        <f t="shared" si="138"/>
        <v>0</v>
      </c>
      <c r="BT110" s="749">
        <f t="shared" si="139"/>
        <v>0</v>
      </c>
    </row>
    <row r="111" spans="1:73" s="13" customFormat="1" ht="63.75" x14ac:dyDescent="0.25">
      <c r="A111" s="12"/>
      <c r="B111" s="38"/>
      <c r="C111" s="1038"/>
      <c r="D111" s="1020"/>
      <c r="E111" s="146" t="s">
        <v>653</v>
      </c>
      <c r="F111" s="324"/>
      <c r="G111" s="341"/>
      <c r="H111" s="99"/>
      <c r="I111" s="99"/>
      <c r="J111" s="99"/>
      <c r="K111" s="343"/>
      <c r="L111" s="341"/>
      <c r="M111" s="99"/>
      <c r="N111" s="99"/>
      <c r="O111" s="99"/>
      <c r="P111" s="343"/>
      <c r="Q111" s="341"/>
      <c r="R111" s="99"/>
      <c r="S111" s="99"/>
      <c r="T111" s="99"/>
      <c r="U111" s="99"/>
      <c r="V111" s="318"/>
      <c r="W111" s="407"/>
      <c r="X111" s="99"/>
      <c r="Y111" s="99"/>
      <c r="Z111" s="99"/>
      <c r="AA111" s="99"/>
      <c r="AB111" s="341">
        <f t="shared" si="158"/>
        <v>0</v>
      </c>
      <c r="AC111" s="99"/>
      <c r="AD111" s="99"/>
      <c r="AE111" s="99"/>
      <c r="AF111" s="99"/>
      <c r="AG111" s="341"/>
      <c r="AH111" s="99"/>
      <c r="AI111" s="99"/>
      <c r="AJ111" s="99"/>
      <c r="AK111" s="99"/>
      <c r="AL111" s="318">
        <f t="shared" si="164"/>
        <v>0</v>
      </c>
      <c r="AM111" s="424">
        <f t="shared" si="165"/>
        <v>0</v>
      </c>
      <c r="AN111" s="746">
        <f t="shared" si="137"/>
        <v>0</v>
      </c>
      <c r="AO111" s="710"/>
      <c r="AP111" s="710"/>
      <c r="AQ111" s="710"/>
      <c r="AR111" s="710"/>
      <c r="AS111" s="710"/>
      <c r="AT111" s="710"/>
      <c r="AU111" s="710"/>
      <c r="AV111" s="710"/>
      <c r="AW111" s="710"/>
      <c r="AX111" s="710"/>
      <c r="AY111" s="710"/>
      <c r="AZ111" s="710"/>
      <c r="BA111" s="710"/>
      <c r="BB111" s="710"/>
      <c r="BC111" s="746">
        <f t="shared" si="146"/>
        <v>0</v>
      </c>
      <c r="BD111" s="710"/>
      <c r="BE111" s="710"/>
      <c r="BF111" s="710"/>
      <c r="BG111" s="710"/>
      <c r="BH111" s="710"/>
      <c r="BI111" s="710"/>
      <c r="BJ111" s="710"/>
      <c r="BK111" s="710"/>
      <c r="BL111" s="710"/>
      <c r="BM111" s="710"/>
      <c r="BN111" s="710"/>
      <c r="BO111" s="710"/>
      <c r="BP111" s="710"/>
      <c r="BQ111" s="710"/>
      <c r="BR111" s="710"/>
      <c r="BS111" s="747">
        <f t="shared" si="138"/>
        <v>0</v>
      </c>
      <c r="BT111" s="749">
        <f t="shared" si="139"/>
        <v>0</v>
      </c>
    </row>
    <row r="112" spans="1:73" s="13" customFormat="1" ht="48" x14ac:dyDescent="0.25">
      <c r="A112" s="12"/>
      <c r="B112" s="38"/>
      <c r="C112" s="1038"/>
      <c r="D112" s="1020"/>
      <c r="E112" s="148" t="s">
        <v>42</v>
      </c>
      <c r="F112" s="326"/>
      <c r="G112" s="341"/>
      <c r="H112" s="99"/>
      <c r="I112" s="99"/>
      <c r="J112" s="99"/>
      <c r="K112" s="343"/>
      <c r="L112" s="341"/>
      <c r="M112" s="99"/>
      <c r="N112" s="99"/>
      <c r="O112" s="99"/>
      <c r="P112" s="343"/>
      <c r="Q112" s="341"/>
      <c r="R112" s="99"/>
      <c r="S112" s="99"/>
      <c r="T112" s="99"/>
      <c r="U112" s="99"/>
      <c r="V112" s="318"/>
      <c r="W112" s="407"/>
      <c r="X112" s="99"/>
      <c r="Y112" s="99"/>
      <c r="Z112" s="99"/>
      <c r="AA112" s="99"/>
      <c r="AB112" s="341">
        <f t="shared" si="158"/>
        <v>0</v>
      </c>
      <c r="AC112" s="99"/>
      <c r="AD112" s="99"/>
      <c r="AE112" s="99"/>
      <c r="AF112" s="99"/>
      <c r="AG112" s="341"/>
      <c r="AH112" s="99"/>
      <c r="AI112" s="99"/>
      <c r="AJ112" s="99"/>
      <c r="AK112" s="99"/>
      <c r="AL112" s="318">
        <f t="shared" si="164"/>
        <v>0</v>
      </c>
      <c r="AM112" s="424">
        <f t="shared" si="165"/>
        <v>0</v>
      </c>
      <c r="AN112" s="746">
        <f t="shared" si="137"/>
        <v>0</v>
      </c>
      <c r="AO112" s="710"/>
      <c r="AP112" s="710"/>
      <c r="AQ112" s="710"/>
      <c r="AR112" s="710"/>
      <c r="AS112" s="710"/>
      <c r="AT112" s="710"/>
      <c r="AU112" s="710"/>
      <c r="AV112" s="710"/>
      <c r="AW112" s="710"/>
      <c r="AX112" s="710"/>
      <c r="AY112" s="710"/>
      <c r="AZ112" s="710"/>
      <c r="BA112" s="710"/>
      <c r="BB112" s="710"/>
      <c r="BC112" s="746">
        <f t="shared" si="146"/>
        <v>0</v>
      </c>
      <c r="BD112" s="710"/>
      <c r="BE112" s="710"/>
      <c r="BF112" s="710"/>
      <c r="BG112" s="710"/>
      <c r="BH112" s="710"/>
      <c r="BI112" s="710"/>
      <c r="BJ112" s="710"/>
      <c r="BK112" s="710"/>
      <c r="BL112" s="710"/>
      <c r="BM112" s="710"/>
      <c r="BN112" s="710"/>
      <c r="BO112" s="710"/>
      <c r="BP112" s="710"/>
      <c r="BQ112" s="710"/>
      <c r="BR112" s="710"/>
      <c r="BS112" s="747">
        <f t="shared" si="138"/>
        <v>0</v>
      </c>
      <c r="BT112" s="749">
        <f t="shared" si="139"/>
        <v>0</v>
      </c>
    </row>
    <row r="113" spans="1:72" s="13" customFormat="1" ht="37.5" customHeight="1" x14ac:dyDescent="0.25">
      <c r="A113" s="12"/>
      <c r="B113" s="38"/>
      <c r="C113" s="1038"/>
      <c r="D113" s="1020"/>
      <c r="E113" s="146" t="s">
        <v>570</v>
      </c>
      <c r="F113" s="324"/>
      <c r="G113" s="341"/>
      <c r="H113" s="99"/>
      <c r="I113" s="99"/>
      <c r="J113" s="99"/>
      <c r="K113" s="343"/>
      <c r="L113" s="341"/>
      <c r="M113" s="99"/>
      <c r="N113" s="99"/>
      <c r="O113" s="99"/>
      <c r="P113" s="343"/>
      <c r="Q113" s="341"/>
      <c r="R113" s="99"/>
      <c r="S113" s="99"/>
      <c r="T113" s="99"/>
      <c r="U113" s="99"/>
      <c r="V113" s="318"/>
      <c r="W113" s="407"/>
      <c r="X113" s="99"/>
      <c r="Y113" s="99"/>
      <c r="Z113" s="99"/>
      <c r="AA113" s="99"/>
      <c r="AB113" s="341">
        <f t="shared" si="158"/>
        <v>0</v>
      </c>
      <c r="AC113" s="99"/>
      <c r="AD113" s="99"/>
      <c r="AE113" s="99"/>
      <c r="AF113" s="99"/>
      <c r="AG113" s="341"/>
      <c r="AH113" s="99"/>
      <c r="AI113" s="99"/>
      <c r="AJ113" s="99"/>
      <c r="AK113" s="99"/>
      <c r="AL113" s="318">
        <f t="shared" si="164"/>
        <v>0</v>
      </c>
      <c r="AM113" s="424">
        <f t="shared" si="165"/>
        <v>0</v>
      </c>
      <c r="AN113" s="746">
        <f t="shared" si="137"/>
        <v>0</v>
      </c>
      <c r="AO113" s="707"/>
      <c r="AP113" s="707"/>
      <c r="AQ113" s="707"/>
      <c r="AR113" s="707"/>
      <c r="AS113" s="707"/>
      <c r="AT113" s="707"/>
      <c r="AU113" s="707"/>
      <c r="AV113" s="707"/>
      <c r="AW113" s="707"/>
      <c r="AX113" s="707"/>
      <c r="AY113" s="707"/>
      <c r="AZ113" s="707"/>
      <c r="BA113" s="707"/>
      <c r="BB113" s="707"/>
      <c r="BC113" s="746">
        <f t="shared" si="146"/>
        <v>0</v>
      </c>
      <c r="BD113" s="707"/>
      <c r="BE113" s="707"/>
      <c r="BF113" s="707"/>
      <c r="BG113" s="707"/>
      <c r="BH113" s="707"/>
      <c r="BI113" s="707"/>
      <c r="BJ113" s="707"/>
      <c r="BK113" s="707"/>
      <c r="BL113" s="707"/>
      <c r="BM113" s="707"/>
      <c r="BN113" s="707"/>
      <c r="BO113" s="707"/>
      <c r="BP113" s="707"/>
      <c r="BQ113" s="707"/>
      <c r="BR113" s="707"/>
      <c r="BS113" s="747">
        <f t="shared" si="138"/>
        <v>0</v>
      </c>
      <c r="BT113" s="749">
        <f t="shared" si="139"/>
        <v>0</v>
      </c>
    </row>
    <row r="114" spans="1:72" s="13" customFormat="1" ht="108" x14ac:dyDescent="0.25">
      <c r="A114" s="12"/>
      <c r="B114" s="40"/>
      <c r="C114" s="1038"/>
      <c r="D114" s="1020"/>
      <c r="E114" s="142" t="s">
        <v>567</v>
      </c>
      <c r="F114" s="319"/>
      <c r="G114" s="341"/>
      <c r="H114" s="99"/>
      <c r="I114" s="99"/>
      <c r="J114" s="99"/>
      <c r="K114" s="343"/>
      <c r="L114" s="341"/>
      <c r="M114" s="99"/>
      <c r="N114" s="99"/>
      <c r="O114" s="99"/>
      <c r="P114" s="343"/>
      <c r="Q114" s="341"/>
      <c r="R114" s="99"/>
      <c r="S114" s="99"/>
      <c r="T114" s="99"/>
      <c r="U114" s="99"/>
      <c r="V114" s="318"/>
      <c r="W114" s="407"/>
      <c r="X114" s="99"/>
      <c r="Y114" s="99"/>
      <c r="Z114" s="99"/>
      <c r="AA114" s="99"/>
      <c r="AB114" s="341">
        <f t="shared" si="158"/>
        <v>0</v>
      </c>
      <c r="AC114" s="99"/>
      <c r="AD114" s="99"/>
      <c r="AE114" s="99"/>
      <c r="AF114" s="99"/>
      <c r="AG114" s="341"/>
      <c r="AH114" s="99"/>
      <c r="AI114" s="99"/>
      <c r="AJ114" s="99"/>
      <c r="AK114" s="99"/>
      <c r="AL114" s="318">
        <f t="shared" si="164"/>
        <v>0</v>
      </c>
      <c r="AM114" s="424">
        <f t="shared" si="165"/>
        <v>0</v>
      </c>
      <c r="AN114" s="746">
        <f t="shared" si="137"/>
        <v>0</v>
      </c>
      <c r="AO114" s="708"/>
      <c r="AP114" s="708"/>
      <c r="AQ114" s="708"/>
      <c r="AR114" s="708"/>
      <c r="AS114" s="708"/>
      <c r="AT114" s="708"/>
      <c r="AU114" s="708"/>
      <c r="AV114" s="708"/>
      <c r="AW114" s="708"/>
      <c r="AX114" s="708"/>
      <c r="AY114" s="708"/>
      <c r="AZ114" s="708"/>
      <c r="BA114" s="708"/>
      <c r="BB114" s="708"/>
      <c r="BC114" s="746">
        <f t="shared" si="146"/>
        <v>0</v>
      </c>
      <c r="BD114" s="708"/>
      <c r="BE114" s="708"/>
      <c r="BF114" s="708"/>
      <c r="BG114" s="708"/>
      <c r="BH114" s="708"/>
      <c r="BI114" s="708"/>
      <c r="BJ114" s="708"/>
      <c r="BK114" s="708"/>
      <c r="BL114" s="708"/>
      <c r="BM114" s="708"/>
      <c r="BN114" s="708"/>
      <c r="BO114" s="708"/>
      <c r="BP114" s="708"/>
      <c r="BQ114" s="708"/>
      <c r="BR114" s="708"/>
      <c r="BS114" s="747">
        <f t="shared" si="138"/>
        <v>0</v>
      </c>
      <c r="BT114" s="749">
        <f t="shared" si="139"/>
        <v>0</v>
      </c>
    </row>
    <row r="115" spans="1:72" s="13" customFormat="1" ht="24" x14ac:dyDescent="0.25">
      <c r="A115" s="12"/>
      <c r="B115" s="38"/>
      <c r="C115" s="1038"/>
      <c r="D115" s="1020"/>
      <c r="E115" s="148" t="s">
        <v>202</v>
      </c>
      <c r="F115" s="319"/>
      <c r="G115" s="341"/>
      <c r="H115" s="99"/>
      <c r="I115" s="99"/>
      <c r="J115" s="99"/>
      <c r="K115" s="343"/>
      <c r="L115" s="341"/>
      <c r="M115" s="99"/>
      <c r="N115" s="99"/>
      <c r="O115" s="99"/>
      <c r="P115" s="343"/>
      <c r="Q115" s="341"/>
      <c r="R115" s="99"/>
      <c r="S115" s="99"/>
      <c r="T115" s="99"/>
      <c r="U115" s="99"/>
      <c r="V115" s="318"/>
      <c r="W115" s="407"/>
      <c r="X115" s="99"/>
      <c r="Y115" s="99"/>
      <c r="Z115" s="99"/>
      <c r="AA115" s="99"/>
      <c r="AB115" s="341">
        <f t="shared" si="158"/>
        <v>0</v>
      </c>
      <c r="AC115" s="99"/>
      <c r="AD115" s="99"/>
      <c r="AE115" s="99"/>
      <c r="AF115" s="99"/>
      <c r="AG115" s="341"/>
      <c r="AH115" s="99"/>
      <c r="AI115" s="99"/>
      <c r="AJ115" s="99"/>
      <c r="AK115" s="99"/>
      <c r="AL115" s="318">
        <f t="shared" si="164"/>
        <v>0</v>
      </c>
      <c r="AM115" s="424">
        <f t="shared" si="165"/>
        <v>0</v>
      </c>
      <c r="AN115" s="746">
        <f t="shared" si="137"/>
        <v>0</v>
      </c>
      <c r="AO115" s="708"/>
      <c r="AP115" s="708"/>
      <c r="AQ115" s="708"/>
      <c r="AR115" s="708"/>
      <c r="AS115" s="708"/>
      <c r="AT115" s="708"/>
      <c r="AU115" s="708"/>
      <c r="AV115" s="708"/>
      <c r="AW115" s="708"/>
      <c r="AX115" s="708"/>
      <c r="AY115" s="708"/>
      <c r="AZ115" s="708"/>
      <c r="BA115" s="708"/>
      <c r="BB115" s="708"/>
      <c r="BC115" s="746">
        <f t="shared" si="146"/>
        <v>0</v>
      </c>
      <c r="BD115" s="708"/>
      <c r="BE115" s="708"/>
      <c r="BF115" s="708"/>
      <c r="BG115" s="708"/>
      <c r="BH115" s="708"/>
      <c r="BI115" s="708"/>
      <c r="BJ115" s="708"/>
      <c r="BK115" s="708"/>
      <c r="BL115" s="708"/>
      <c r="BM115" s="708"/>
      <c r="BN115" s="708"/>
      <c r="BO115" s="708"/>
      <c r="BP115" s="708"/>
      <c r="BQ115" s="708"/>
      <c r="BR115" s="708"/>
      <c r="BS115" s="747">
        <f t="shared" si="138"/>
        <v>0</v>
      </c>
      <c r="BT115" s="749">
        <f t="shared" si="139"/>
        <v>0</v>
      </c>
    </row>
    <row r="116" spans="1:72" s="13" customFormat="1" ht="24" x14ac:dyDescent="0.25">
      <c r="A116" s="12"/>
      <c r="B116" s="38"/>
      <c r="C116" s="1038"/>
      <c r="D116" s="1020"/>
      <c r="E116" s="148" t="s">
        <v>3</v>
      </c>
      <c r="F116" s="319"/>
      <c r="G116" s="341"/>
      <c r="H116" s="99"/>
      <c r="I116" s="99"/>
      <c r="J116" s="99"/>
      <c r="K116" s="343"/>
      <c r="L116" s="341"/>
      <c r="M116" s="99"/>
      <c r="N116" s="99"/>
      <c r="O116" s="99"/>
      <c r="P116" s="343"/>
      <c r="Q116" s="341"/>
      <c r="R116" s="99"/>
      <c r="S116" s="99"/>
      <c r="T116" s="99"/>
      <c r="U116" s="99"/>
      <c r="V116" s="318"/>
      <c r="W116" s="407"/>
      <c r="X116" s="99"/>
      <c r="Y116" s="99"/>
      <c r="Z116" s="99"/>
      <c r="AA116" s="99"/>
      <c r="AB116" s="341">
        <f t="shared" si="158"/>
        <v>0</v>
      </c>
      <c r="AC116" s="99"/>
      <c r="AD116" s="99"/>
      <c r="AE116" s="99"/>
      <c r="AF116" s="99"/>
      <c r="AG116" s="341"/>
      <c r="AH116" s="99"/>
      <c r="AI116" s="99"/>
      <c r="AJ116" s="99"/>
      <c r="AK116" s="99"/>
      <c r="AL116" s="318">
        <f t="shared" si="164"/>
        <v>0</v>
      </c>
      <c r="AM116" s="424">
        <f t="shared" si="165"/>
        <v>0</v>
      </c>
      <c r="AN116" s="746">
        <f t="shared" si="137"/>
        <v>0</v>
      </c>
      <c r="AO116" s="708"/>
      <c r="AP116" s="708"/>
      <c r="AQ116" s="708"/>
      <c r="AR116" s="708"/>
      <c r="AS116" s="708"/>
      <c r="AT116" s="708"/>
      <c r="AU116" s="708"/>
      <c r="AV116" s="708"/>
      <c r="AW116" s="708"/>
      <c r="AX116" s="708"/>
      <c r="AY116" s="708"/>
      <c r="AZ116" s="708"/>
      <c r="BA116" s="708"/>
      <c r="BB116" s="708"/>
      <c r="BC116" s="746">
        <f t="shared" si="146"/>
        <v>0</v>
      </c>
      <c r="BD116" s="708"/>
      <c r="BE116" s="708"/>
      <c r="BF116" s="708"/>
      <c r="BG116" s="708"/>
      <c r="BH116" s="708"/>
      <c r="BI116" s="708"/>
      <c r="BJ116" s="708"/>
      <c r="BK116" s="708"/>
      <c r="BL116" s="708"/>
      <c r="BM116" s="708"/>
      <c r="BN116" s="708"/>
      <c r="BO116" s="708"/>
      <c r="BP116" s="708"/>
      <c r="BQ116" s="708"/>
      <c r="BR116" s="708"/>
      <c r="BS116" s="747">
        <f t="shared" si="138"/>
        <v>0</v>
      </c>
      <c r="BT116" s="749">
        <f t="shared" si="139"/>
        <v>0</v>
      </c>
    </row>
    <row r="117" spans="1:72" s="13" customFormat="1" ht="63.75" customHeight="1" x14ac:dyDescent="0.25">
      <c r="A117" s="12"/>
      <c r="B117" s="38"/>
      <c r="C117" s="1038"/>
      <c r="D117" s="1020"/>
      <c r="E117" s="146" t="s">
        <v>687</v>
      </c>
      <c r="F117" s="327"/>
      <c r="G117" s="341"/>
      <c r="H117" s="99"/>
      <c r="I117" s="99"/>
      <c r="J117" s="99"/>
      <c r="K117" s="343"/>
      <c r="L117" s="341"/>
      <c r="M117" s="99"/>
      <c r="N117" s="99"/>
      <c r="O117" s="99"/>
      <c r="P117" s="343"/>
      <c r="Q117" s="341"/>
      <c r="R117" s="99"/>
      <c r="S117" s="99"/>
      <c r="T117" s="99"/>
      <c r="U117" s="99"/>
      <c r="V117" s="318"/>
      <c r="W117" s="407"/>
      <c r="X117" s="99"/>
      <c r="Y117" s="99"/>
      <c r="Z117" s="99"/>
      <c r="AA117" s="99"/>
      <c r="AB117" s="341">
        <f t="shared" si="158"/>
        <v>0</v>
      </c>
      <c r="AC117" s="99"/>
      <c r="AD117" s="99"/>
      <c r="AE117" s="99"/>
      <c r="AF117" s="99"/>
      <c r="AG117" s="341"/>
      <c r="AH117" s="99"/>
      <c r="AI117" s="99"/>
      <c r="AJ117" s="99"/>
      <c r="AK117" s="99"/>
      <c r="AL117" s="318">
        <f t="shared" si="164"/>
        <v>0</v>
      </c>
      <c r="AM117" s="424">
        <f t="shared" si="165"/>
        <v>0</v>
      </c>
      <c r="AN117" s="746">
        <f t="shared" si="137"/>
        <v>0</v>
      </c>
      <c r="AO117" s="708"/>
      <c r="AP117" s="708"/>
      <c r="AQ117" s="708"/>
      <c r="AR117" s="708"/>
      <c r="AS117" s="708"/>
      <c r="AT117" s="708"/>
      <c r="AU117" s="708"/>
      <c r="AV117" s="708"/>
      <c r="AW117" s="708"/>
      <c r="AX117" s="708"/>
      <c r="AY117" s="708"/>
      <c r="AZ117" s="708"/>
      <c r="BA117" s="708"/>
      <c r="BB117" s="708"/>
      <c r="BC117" s="746">
        <f t="shared" si="146"/>
        <v>0</v>
      </c>
      <c r="BD117" s="708"/>
      <c r="BE117" s="708"/>
      <c r="BF117" s="708"/>
      <c r="BG117" s="708"/>
      <c r="BH117" s="708"/>
      <c r="BI117" s="708"/>
      <c r="BJ117" s="708"/>
      <c r="BK117" s="708"/>
      <c r="BL117" s="708"/>
      <c r="BM117" s="708"/>
      <c r="BN117" s="708"/>
      <c r="BO117" s="708"/>
      <c r="BP117" s="708"/>
      <c r="BQ117" s="708"/>
      <c r="BR117" s="708"/>
      <c r="BS117" s="747">
        <f t="shared" si="138"/>
        <v>0</v>
      </c>
      <c r="BT117" s="749">
        <f t="shared" si="139"/>
        <v>0</v>
      </c>
    </row>
    <row r="118" spans="1:72" s="13" customFormat="1" ht="63.75" x14ac:dyDescent="0.25">
      <c r="A118" s="12"/>
      <c r="B118" s="38"/>
      <c r="C118" s="1038"/>
      <c r="D118" s="1020"/>
      <c r="E118" s="146" t="s">
        <v>31</v>
      </c>
      <c r="F118" s="327"/>
      <c r="G118" s="341"/>
      <c r="H118" s="99"/>
      <c r="I118" s="99"/>
      <c r="J118" s="99"/>
      <c r="K118" s="343"/>
      <c r="L118" s="341"/>
      <c r="M118" s="99"/>
      <c r="N118" s="99"/>
      <c r="O118" s="99"/>
      <c r="P118" s="343"/>
      <c r="Q118" s="341"/>
      <c r="R118" s="99"/>
      <c r="S118" s="99"/>
      <c r="T118" s="99"/>
      <c r="U118" s="99"/>
      <c r="V118" s="318"/>
      <c r="W118" s="407"/>
      <c r="X118" s="99"/>
      <c r="Y118" s="99"/>
      <c r="Z118" s="99"/>
      <c r="AA118" s="99"/>
      <c r="AB118" s="341">
        <f t="shared" si="158"/>
        <v>0</v>
      </c>
      <c r="AC118" s="99"/>
      <c r="AD118" s="99"/>
      <c r="AE118" s="99"/>
      <c r="AF118" s="99"/>
      <c r="AG118" s="341"/>
      <c r="AH118" s="99"/>
      <c r="AI118" s="99"/>
      <c r="AJ118" s="99"/>
      <c r="AK118" s="99"/>
      <c r="AL118" s="318">
        <f t="shared" si="164"/>
        <v>0</v>
      </c>
      <c r="AM118" s="424">
        <f t="shared" si="165"/>
        <v>0</v>
      </c>
      <c r="AN118" s="746">
        <f t="shared" si="137"/>
        <v>0</v>
      </c>
      <c r="AO118" s="708"/>
      <c r="AP118" s="708"/>
      <c r="AQ118" s="708"/>
      <c r="AR118" s="708"/>
      <c r="AS118" s="708"/>
      <c r="AT118" s="708"/>
      <c r="AU118" s="708"/>
      <c r="AV118" s="708"/>
      <c r="AW118" s="708"/>
      <c r="AX118" s="708"/>
      <c r="AY118" s="708"/>
      <c r="AZ118" s="708"/>
      <c r="BA118" s="708"/>
      <c r="BB118" s="708"/>
      <c r="BC118" s="746">
        <f t="shared" si="146"/>
        <v>0</v>
      </c>
      <c r="BD118" s="708"/>
      <c r="BE118" s="708"/>
      <c r="BF118" s="708"/>
      <c r="BG118" s="708"/>
      <c r="BH118" s="708"/>
      <c r="BI118" s="708"/>
      <c r="BJ118" s="708"/>
      <c r="BK118" s="708"/>
      <c r="BL118" s="708"/>
      <c r="BM118" s="708"/>
      <c r="BN118" s="708"/>
      <c r="BO118" s="708"/>
      <c r="BP118" s="708"/>
      <c r="BQ118" s="708"/>
      <c r="BR118" s="708"/>
      <c r="BS118" s="747">
        <f t="shared" si="138"/>
        <v>0</v>
      </c>
      <c r="BT118" s="749">
        <f t="shared" si="139"/>
        <v>0</v>
      </c>
    </row>
    <row r="119" spans="1:72" s="13" customFormat="1" ht="36" x14ac:dyDescent="0.25">
      <c r="A119" s="12"/>
      <c r="B119" s="38"/>
      <c r="C119" s="1038"/>
      <c r="D119" s="1020"/>
      <c r="E119" s="148" t="s">
        <v>25</v>
      </c>
      <c r="F119" s="319"/>
      <c r="G119" s="341"/>
      <c r="H119" s="99"/>
      <c r="I119" s="99"/>
      <c r="J119" s="99"/>
      <c r="K119" s="343"/>
      <c r="L119" s="341"/>
      <c r="M119" s="99"/>
      <c r="N119" s="99"/>
      <c r="O119" s="99"/>
      <c r="P119" s="343"/>
      <c r="Q119" s="341"/>
      <c r="R119" s="99"/>
      <c r="S119" s="99"/>
      <c r="T119" s="99"/>
      <c r="U119" s="99"/>
      <c r="V119" s="318"/>
      <c r="W119" s="407"/>
      <c r="X119" s="99"/>
      <c r="Y119" s="99"/>
      <c r="Z119" s="99"/>
      <c r="AA119" s="99"/>
      <c r="AB119" s="341">
        <f t="shared" si="158"/>
        <v>0</v>
      </c>
      <c r="AC119" s="99"/>
      <c r="AD119" s="99"/>
      <c r="AE119" s="99"/>
      <c r="AF119" s="99"/>
      <c r="AG119" s="341"/>
      <c r="AH119" s="99"/>
      <c r="AI119" s="99"/>
      <c r="AJ119" s="99"/>
      <c r="AK119" s="99"/>
      <c r="AL119" s="318">
        <f t="shared" si="164"/>
        <v>0</v>
      </c>
      <c r="AM119" s="424">
        <f t="shared" si="165"/>
        <v>0</v>
      </c>
      <c r="AN119" s="746">
        <f t="shared" si="137"/>
        <v>0</v>
      </c>
      <c r="AO119" s="708"/>
      <c r="AP119" s="708"/>
      <c r="AQ119" s="708"/>
      <c r="AR119" s="708"/>
      <c r="AS119" s="708"/>
      <c r="AT119" s="708"/>
      <c r="AU119" s="708"/>
      <c r="AV119" s="708"/>
      <c r="AW119" s="708"/>
      <c r="AX119" s="708"/>
      <c r="AY119" s="708"/>
      <c r="AZ119" s="708"/>
      <c r="BA119" s="708"/>
      <c r="BB119" s="708"/>
      <c r="BC119" s="746">
        <f t="shared" si="146"/>
        <v>0</v>
      </c>
      <c r="BD119" s="708"/>
      <c r="BE119" s="708"/>
      <c r="BF119" s="708"/>
      <c r="BG119" s="708"/>
      <c r="BH119" s="708"/>
      <c r="BI119" s="708"/>
      <c r="BJ119" s="708"/>
      <c r="BK119" s="708"/>
      <c r="BL119" s="708"/>
      <c r="BM119" s="708"/>
      <c r="BN119" s="708"/>
      <c r="BO119" s="708"/>
      <c r="BP119" s="708"/>
      <c r="BQ119" s="708"/>
      <c r="BR119" s="708"/>
      <c r="BS119" s="747">
        <f t="shared" si="138"/>
        <v>0</v>
      </c>
      <c r="BT119" s="749">
        <f t="shared" si="139"/>
        <v>0</v>
      </c>
    </row>
    <row r="120" spans="1:72" s="13" customFormat="1" ht="38.25" x14ac:dyDescent="0.25">
      <c r="A120" s="12"/>
      <c r="B120" s="38"/>
      <c r="C120" s="1038"/>
      <c r="D120" s="1020"/>
      <c r="E120" s="146" t="s">
        <v>26</v>
      </c>
      <c r="F120" s="327"/>
      <c r="G120" s="341"/>
      <c r="H120" s="99"/>
      <c r="I120" s="99"/>
      <c r="J120" s="99"/>
      <c r="K120" s="343"/>
      <c r="L120" s="341"/>
      <c r="M120" s="99"/>
      <c r="N120" s="99"/>
      <c r="O120" s="99"/>
      <c r="P120" s="343"/>
      <c r="Q120" s="341"/>
      <c r="R120" s="99"/>
      <c r="S120" s="99"/>
      <c r="T120" s="99"/>
      <c r="U120" s="99"/>
      <c r="V120" s="318"/>
      <c r="W120" s="407"/>
      <c r="X120" s="99"/>
      <c r="Y120" s="99"/>
      <c r="Z120" s="99"/>
      <c r="AA120" s="99"/>
      <c r="AB120" s="341">
        <f t="shared" si="158"/>
        <v>0</v>
      </c>
      <c r="AC120" s="99"/>
      <c r="AD120" s="99"/>
      <c r="AE120" s="99"/>
      <c r="AF120" s="99"/>
      <c r="AG120" s="341"/>
      <c r="AH120" s="99"/>
      <c r="AI120" s="99"/>
      <c r="AJ120" s="99"/>
      <c r="AK120" s="99"/>
      <c r="AL120" s="318">
        <f t="shared" si="164"/>
        <v>0</v>
      </c>
      <c r="AM120" s="424">
        <f t="shared" si="165"/>
        <v>0</v>
      </c>
      <c r="AN120" s="746">
        <f t="shared" si="137"/>
        <v>0</v>
      </c>
      <c r="AO120" s="709"/>
      <c r="AP120" s="709"/>
      <c r="AQ120" s="709"/>
      <c r="AR120" s="709"/>
      <c r="AS120" s="709"/>
      <c r="AT120" s="709"/>
      <c r="AU120" s="709"/>
      <c r="AV120" s="709"/>
      <c r="AW120" s="709"/>
      <c r="AX120" s="709"/>
      <c r="AY120" s="709"/>
      <c r="AZ120" s="709"/>
      <c r="BA120" s="709"/>
      <c r="BB120" s="709"/>
      <c r="BC120" s="746">
        <f t="shared" si="146"/>
        <v>0</v>
      </c>
      <c r="BD120" s="709"/>
      <c r="BE120" s="709"/>
      <c r="BF120" s="709"/>
      <c r="BG120" s="709"/>
      <c r="BH120" s="709"/>
      <c r="BI120" s="709"/>
      <c r="BJ120" s="709"/>
      <c r="BK120" s="709"/>
      <c r="BL120" s="709"/>
      <c r="BM120" s="709"/>
      <c r="BN120" s="709"/>
      <c r="BO120" s="709"/>
      <c r="BP120" s="709"/>
      <c r="BQ120" s="709"/>
      <c r="BR120" s="709"/>
      <c r="BS120" s="747">
        <f t="shared" si="138"/>
        <v>0</v>
      </c>
      <c r="BT120" s="749">
        <f t="shared" si="139"/>
        <v>0</v>
      </c>
    </row>
    <row r="121" spans="1:72" s="13" customFormat="1" ht="38.25" x14ac:dyDescent="0.25">
      <c r="A121" s="12"/>
      <c r="B121" s="38"/>
      <c r="C121" s="1038"/>
      <c r="D121" s="1020"/>
      <c r="E121" s="146" t="s">
        <v>27</v>
      </c>
      <c r="F121" s="327"/>
      <c r="G121" s="341"/>
      <c r="H121" s="99"/>
      <c r="I121" s="99"/>
      <c r="J121" s="99"/>
      <c r="K121" s="343"/>
      <c r="L121" s="341"/>
      <c r="M121" s="99"/>
      <c r="N121" s="99"/>
      <c r="O121" s="99"/>
      <c r="P121" s="343"/>
      <c r="Q121" s="341"/>
      <c r="R121" s="99"/>
      <c r="S121" s="99"/>
      <c r="T121" s="99"/>
      <c r="U121" s="99"/>
      <c r="V121" s="318"/>
      <c r="W121" s="407"/>
      <c r="X121" s="99"/>
      <c r="Y121" s="99"/>
      <c r="Z121" s="99"/>
      <c r="AA121" s="99"/>
      <c r="AB121" s="341">
        <f t="shared" si="158"/>
        <v>0</v>
      </c>
      <c r="AC121" s="99"/>
      <c r="AD121" s="99"/>
      <c r="AE121" s="99"/>
      <c r="AF121" s="99"/>
      <c r="AG121" s="341"/>
      <c r="AH121" s="99"/>
      <c r="AI121" s="99"/>
      <c r="AJ121" s="99"/>
      <c r="AK121" s="99"/>
      <c r="AL121" s="318">
        <f t="shared" si="164"/>
        <v>0</v>
      </c>
      <c r="AM121" s="424">
        <f t="shared" si="165"/>
        <v>0</v>
      </c>
      <c r="AN121" s="746">
        <f t="shared" si="137"/>
        <v>0</v>
      </c>
      <c r="AO121" s="710"/>
      <c r="AP121" s="710"/>
      <c r="AQ121" s="710"/>
      <c r="AR121" s="710"/>
      <c r="AS121" s="710"/>
      <c r="AT121" s="710"/>
      <c r="AU121" s="710"/>
      <c r="AV121" s="710"/>
      <c r="AW121" s="710"/>
      <c r="AX121" s="710"/>
      <c r="AY121" s="710"/>
      <c r="AZ121" s="710"/>
      <c r="BA121" s="710"/>
      <c r="BB121" s="710"/>
      <c r="BC121" s="746">
        <f t="shared" si="146"/>
        <v>0</v>
      </c>
      <c r="BD121" s="710"/>
      <c r="BE121" s="710"/>
      <c r="BF121" s="710"/>
      <c r="BG121" s="710"/>
      <c r="BH121" s="710"/>
      <c r="BI121" s="710"/>
      <c r="BJ121" s="710"/>
      <c r="BK121" s="710"/>
      <c r="BL121" s="710"/>
      <c r="BM121" s="710"/>
      <c r="BN121" s="710"/>
      <c r="BO121" s="710"/>
      <c r="BP121" s="710"/>
      <c r="BQ121" s="710"/>
      <c r="BR121" s="710"/>
      <c r="BS121" s="747">
        <f t="shared" si="138"/>
        <v>0</v>
      </c>
      <c r="BT121" s="749">
        <f t="shared" si="139"/>
        <v>0</v>
      </c>
    </row>
    <row r="122" spans="1:72" s="13" customFormat="1" ht="51" x14ac:dyDescent="0.25">
      <c r="A122" s="12"/>
      <c r="B122" s="38"/>
      <c r="C122" s="1038"/>
      <c r="D122" s="1020"/>
      <c r="E122" s="146" t="s">
        <v>688</v>
      </c>
      <c r="F122" s="327"/>
      <c r="G122" s="341"/>
      <c r="H122" s="99"/>
      <c r="I122" s="99"/>
      <c r="J122" s="99"/>
      <c r="K122" s="343"/>
      <c r="L122" s="341"/>
      <c r="M122" s="99"/>
      <c r="N122" s="99"/>
      <c r="O122" s="99"/>
      <c r="P122" s="343"/>
      <c r="Q122" s="341"/>
      <c r="R122" s="99"/>
      <c r="S122" s="99"/>
      <c r="T122" s="99"/>
      <c r="U122" s="99"/>
      <c r="V122" s="318"/>
      <c r="W122" s="407"/>
      <c r="X122" s="99"/>
      <c r="Y122" s="99"/>
      <c r="Z122" s="99"/>
      <c r="AA122" s="99"/>
      <c r="AB122" s="341">
        <f t="shared" si="158"/>
        <v>0</v>
      </c>
      <c r="AC122" s="99"/>
      <c r="AD122" s="99"/>
      <c r="AE122" s="99"/>
      <c r="AF122" s="99"/>
      <c r="AG122" s="341"/>
      <c r="AH122" s="99"/>
      <c r="AI122" s="99"/>
      <c r="AJ122" s="99"/>
      <c r="AK122" s="99"/>
      <c r="AL122" s="318">
        <f t="shared" si="164"/>
        <v>0</v>
      </c>
      <c r="AM122" s="424">
        <f t="shared" si="165"/>
        <v>0</v>
      </c>
      <c r="AN122" s="746">
        <f t="shared" si="137"/>
        <v>0</v>
      </c>
      <c r="AO122" s="710"/>
      <c r="AP122" s="710"/>
      <c r="AQ122" s="710"/>
      <c r="AR122" s="710"/>
      <c r="AS122" s="710"/>
      <c r="AT122" s="710"/>
      <c r="AU122" s="710"/>
      <c r="AV122" s="710"/>
      <c r="AW122" s="710"/>
      <c r="AX122" s="710"/>
      <c r="AY122" s="710"/>
      <c r="AZ122" s="710"/>
      <c r="BA122" s="710"/>
      <c r="BB122" s="710"/>
      <c r="BC122" s="746">
        <f t="shared" si="146"/>
        <v>0</v>
      </c>
      <c r="BD122" s="710"/>
      <c r="BE122" s="710"/>
      <c r="BF122" s="710"/>
      <c r="BG122" s="710"/>
      <c r="BH122" s="710"/>
      <c r="BI122" s="710"/>
      <c r="BJ122" s="710"/>
      <c r="BK122" s="710"/>
      <c r="BL122" s="710"/>
      <c r="BM122" s="710"/>
      <c r="BN122" s="710"/>
      <c r="BO122" s="710"/>
      <c r="BP122" s="710"/>
      <c r="BQ122" s="710"/>
      <c r="BR122" s="710"/>
      <c r="BS122" s="747">
        <f t="shared" si="138"/>
        <v>0</v>
      </c>
      <c r="BT122" s="749">
        <f t="shared" si="139"/>
        <v>0</v>
      </c>
    </row>
    <row r="123" spans="1:72" s="13" customFormat="1" ht="51" x14ac:dyDescent="0.25">
      <c r="A123" s="12"/>
      <c r="B123" s="38"/>
      <c r="C123" s="1038"/>
      <c r="D123" s="1020"/>
      <c r="E123" s="146" t="s">
        <v>51</v>
      </c>
      <c r="F123" s="327"/>
      <c r="G123" s="341"/>
      <c r="H123" s="99"/>
      <c r="I123" s="99"/>
      <c r="J123" s="99"/>
      <c r="K123" s="343"/>
      <c r="L123" s="341"/>
      <c r="M123" s="99"/>
      <c r="N123" s="99"/>
      <c r="O123" s="99"/>
      <c r="P123" s="343"/>
      <c r="Q123" s="341"/>
      <c r="R123" s="99"/>
      <c r="S123" s="99"/>
      <c r="T123" s="99"/>
      <c r="U123" s="99"/>
      <c r="V123" s="318"/>
      <c r="W123" s="407"/>
      <c r="X123" s="99"/>
      <c r="Y123" s="99"/>
      <c r="Z123" s="99"/>
      <c r="AA123" s="99"/>
      <c r="AB123" s="341">
        <f t="shared" si="158"/>
        <v>0</v>
      </c>
      <c r="AC123" s="99"/>
      <c r="AD123" s="99"/>
      <c r="AE123" s="99"/>
      <c r="AF123" s="99"/>
      <c r="AG123" s="341"/>
      <c r="AH123" s="99"/>
      <c r="AI123" s="99"/>
      <c r="AJ123" s="99"/>
      <c r="AK123" s="99"/>
      <c r="AL123" s="318">
        <f t="shared" si="164"/>
        <v>0</v>
      </c>
      <c r="AM123" s="424">
        <f t="shared" si="165"/>
        <v>0</v>
      </c>
      <c r="AN123" s="746">
        <f t="shared" si="137"/>
        <v>0</v>
      </c>
      <c r="AO123" s="707"/>
      <c r="AP123" s="707"/>
      <c r="AQ123" s="707"/>
      <c r="AR123" s="707"/>
      <c r="AS123" s="707"/>
      <c r="AT123" s="707"/>
      <c r="AU123" s="707"/>
      <c r="AV123" s="707"/>
      <c r="AW123" s="707"/>
      <c r="AX123" s="707"/>
      <c r="AY123" s="707"/>
      <c r="AZ123" s="707"/>
      <c r="BA123" s="707"/>
      <c r="BB123" s="707"/>
      <c r="BC123" s="746">
        <f t="shared" si="146"/>
        <v>0</v>
      </c>
      <c r="BD123" s="707"/>
      <c r="BE123" s="707"/>
      <c r="BF123" s="707"/>
      <c r="BG123" s="707"/>
      <c r="BH123" s="707"/>
      <c r="BI123" s="707"/>
      <c r="BJ123" s="707"/>
      <c r="BK123" s="707"/>
      <c r="BL123" s="707"/>
      <c r="BM123" s="707"/>
      <c r="BN123" s="707"/>
      <c r="BO123" s="707"/>
      <c r="BP123" s="707"/>
      <c r="BQ123" s="707"/>
      <c r="BR123" s="707"/>
      <c r="BS123" s="747">
        <f t="shared" si="138"/>
        <v>0</v>
      </c>
      <c r="BT123" s="749">
        <f t="shared" si="139"/>
        <v>0</v>
      </c>
    </row>
    <row r="124" spans="1:72" s="13" customFormat="1" ht="74.25" customHeight="1" x14ac:dyDescent="0.25">
      <c r="A124" s="12"/>
      <c r="B124" s="38"/>
      <c r="C124" s="1038"/>
      <c r="D124" s="1020"/>
      <c r="E124" s="146" t="s">
        <v>700</v>
      </c>
      <c r="F124" s="327"/>
      <c r="G124" s="341"/>
      <c r="H124" s="99"/>
      <c r="I124" s="99"/>
      <c r="J124" s="99"/>
      <c r="K124" s="343"/>
      <c r="L124" s="341"/>
      <c r="M124" s="99"/>
      <c r="N124" s="99"/>
      <c r="O124" s="99"/>
      <c r="P124" s="343"/>
      <c r="Q124" s="341"/>
      <c r="R124" s="99"/>
      <c r="S124" s="99"/>
      <c r="T124" s="99"/>
      <c r="U124" s="99"/>
      <c r="V124" s="318"/>
      <c r="W124" s="407"/>
      <c r="X124" s="99"/>
      <c r="Y124" s="99"/>
      <c r="Z124" s="99"/>
      <c r="AA124" s="99"/>
      <c r="AB124" s="341">
        <f t="shared" si="158"/>
        <v>0</v>
      </c>
      <c r="AC124" s="99"/>
      <c r="AD124" s="99"/>
      <c r="AE124" s="99"/>
      <c r="AF124" s="99"/>
      <c r="AG124" s="341"/>
      <c r="AH124" s="99"/>
      <c r="AI124" s="99"/>
      <c r="AJ124" s="99"/>
      <c r="AK124" s="99"/>
      <c r="AL124" s="318">
        <f t="shared" si="164"/>
        <v>0</v>
      </c>
      <c r="AM124" s="424">
        <f t="shared" si="165"/>
        <v>0</v>
      </c>
      <c r="AN124" s="746">
        <f t="shared" si="137"/>
        <v>0</v>
      </c>
      <c r="AO124" s="709"/>
      <c r="AP124" s="709"/>
      <c r="AQ124" s="709"/>
      <c r="AR124" s="709"/>
      <c r="AS124" s="709"/>
      <c r="AT124" s="709"/>
      <c r="AU124" s="709"/>
      <c r="AV124" s="709"/>
      <c r="AW124" s="709"/>
      <c r="AX124" s="709"/>
      <c r="AY124" s="709"/>
      <c r="AZ124" s="709"/>
      <c r="BA124" s="709"/>
      <c r="BB124" s="709"/>
      <c r="BC124" s="746">
        <f t="shared" si="146"/>
        <v>0</v>
      </c>
      <c r="BD124" s="709"/>
      <c r="BE124" s="709"/>
      <c r="BF124" s="709"/>
      <c r="BG124" s="709"/>
      <c r="BH124" s="709"/>
      <c r="BI124" s="709"/>
      <c r="BJ124" s="709"/>
      <c r="BK124" s="709"/>
      <c r="BL124" s="709"/>
      <c r="BM124" s="709"/>
      <c r="BN124" s="709"/>
      <c r="BO124" s="709"/>
      <c r="BP124" s="709"/>
      <c r="BQ124" s="709"/>
      <c r="BR124" s="709"/>
      <c r="BS124" s="747">
        <f t="shared" si="138"/>
        <v>0</v>
      </c>
      <c r="BT124" s="749">
        <f t="shared" si="139"/>
        <v>0</v>
      </c>
    </row>
    <row r="125" spans="1:72" s="13" customFormat="1" ht="60" x14ac:dyDescent="0.25">
      <c r="A125" s="12"/>
      <c r="B125" s="38"/>
      <c r="C125" s="1038"/>
      <c r="D125" s="1020"/>
      <c r="E125" s="148" t="s">
        <v>43</v>
      </c>
      <c r="F125" s="328"/>
      <c r="G125" s="341"/>
      <c r="H125" s="99"/>
      <c r="I125" s="99"/>
      <c r="J125" s="99"/>
      <c r="K125" s="343"/>
      <c r="L125" s="341"/>
      <c r="M125" s="99"/>
      <c r="N125" s="99"/>
      <c r="O125" s="99"/>
      <c r="P125" s="343"/>
      <c r="Q125" s="341"/>
      <c r="R125" s="99"/>
      <c r="S125" s="99"/>
      <c r="T125" s="99"/>
      <c r="U125" s="99"/>
      <c r="V125" s="318"/>
      <c r="W125" s="407"/>
      <c r="X125" s="99"/>
      <c r="Y125" s="99"/>
      <c r="Z125" s="99"/>
      <c r="AA125" s="99"/>
      <c r="AB125" s="341">
        <f t="shared" si="158"/>
        <v>0</v>
      </c>
      <c r="AC125" s="99"/>
      <c r="AD125" s="99"/>
      <c r="AE125" s="99"/>
      <c r="AF125" s="99"/>
      <c r="AG125" s="341"/>
      <c r="AH125" s="99"/>
      <c r="AI125" s="99"/>
      <c r="AJ125" s="99"/>
      <c r="AK125" s="99"/>
      <c r="AL125" s="318">
        <f t="shared" si="164"/>
        <v>0</v>
      </c>
      <c r="AM125" s="424">
        <f t="shared" si="165"/>
        <v>0</v>
      </c>
      <c r="AN125" s="746">
        <f t="shared" si="137"/>
        <v>0</v>
      </c>
      <c r="AO125" s="710"/>
      <c r="AP125" s="710"/>
      <c r="AQ125" s="710"/>
      <c r="AR125" s="710"/>
      <c r="AS125" s="710"/>
      <c r="AT125" s="710"/>
      <c r="AU125" s="710"/>
      <c r="AV125" s="710"/>
      <c r="AW125" s="710"/>
      <c r="AX125" s="710"/>
      <c r="AY125" s="710"/>
      <c r="AZ125" s="710"/>
      <c r="BA125" s="710"/>
      <c r="BB125" s="710"/>
      <c r="BC125" s="746">
        <f t="shared" si="146"/>
        <v>0</v>
      </c>
      <c r="BD125" s="710"/>
      <c r="BE125" s="710"/>
      <c r="BF125" s="710"/>
      <c r="BG125" s="710"/>
      <c r="BH125" s="710"/>
      <c r="BI125" s="710"/>
      <c r="BJ125" s="710"/>
      <c r="BK125" s="710"/>
      <c r="BL125" s="710"/>
      <c r="BM125" s="710"/>
      <c r="BN125" s="710"/>
      <c r="BO125" s="710"/>
      <c r="BP125" s="710"/>
      <c r="BQ125" s="710"/>
      <c r="BR125" s="710"/>
      <c r="BS125" s="747">
        <f t="shared" si="138"/>
        <v>0</v>
      </c>
      <c r="BT125" s="749">
        <f t="shared" si="139"/>
        <v>0</v>
      </c>
    </row>
    <row r="126" spans="1:72" s="13" customFormat="1" ht="76.5" x14ac:dyDescent="0.25">
      <c r="A126" s="12"/>
      <c r="B126" s="38"/>
      <c r="C126" s="1038"/>
      <c r="D126" s="1020"/>
      <c r="E126" s="146" t="s">
        <v>701</v>
      </c>
      <c r="F126" s="329"/>
      <c r="G126" s="341"/>
      <c r="H126" s="99"/>
      <c r="I126" s="99"/>
      <c r="J126" s="99"/>
      <c r="K126" s="343"/>
      <c r="L126" s="341"/>
      <c r="M126" s="99"/>
      <c r="N126" s="99"/>
      <c r="O126" s="99"/>
      <c r="P126" s="343"/>
      <c r="Q126" s="341"/>
      <c r="R126" s="99"/>
      <c r="S126" s="99"/>
      <c r="T126" s="99"/>
      <c r="U126" s="99"/>
      <c r="V126" s="318"/>
      <c r="W126" s="407"/>
      <c r="X126" s="99"/>
      <c r="Y126" s="99"/>
      <c r="Z126" s="99"/>
      <c r="AA126" s="99"/>
      <c r="AB126" s="341">
        <f t="shared" si="158"/>
        <v>0</v>
      </c>
      <c r="AC126" s="99"/>
      <c r="AD126" s="99"/>
      <c r="AE126" s="99"/>
      <c r="AF126" s="99"/>
      <c r="AG126" s="341"/>
      <c r="AH126" s="99"/>
      <c r="AI126" s="99"/>
      <c r="AJ126" s="99"/>
      <c r="AK126" s="99"/>
      <c r="AL126" s="318">
        <f t="shared" si="164"/>
        <v>0</v>
      </c>
      <c r="AM126" s="424">
        <f t="shared" si="165"/>
        <v>0</v>
      </c>
      <c r="AN126" s="746">
        <f t="shared" si="137"/>
        <v>0</v>
      </c>
      <c r="AO126" s="710"/>
      <c r="AP126" s="710"/>
      <c r="AQ126" s="710"/>
      <c r="AR126" s="710"/>
      <c r="AS126" s="710"/>
      <c r="AT126" s="710"/>
      <c r="AU126" s="710"/>
      <c r="AV126" s="710"/>
      <c r="AW126" s="710"/>
      <c r="AX126" s="710"/>
      <c r="AY126" s="710"/>
      <c r="AZ126" s="710"/>
      <c r="BA126" s="710"/>
      <c r="BB126" s="710"/>
      <c r="BC126" s="746">
        <f t="shared" si="146"/>
        <v>0</v>
      </c>
      <c r="BD126" s="710"/>
      <c r="BE126" s="710"/>
      <c r="BF126" s="710"/>
      <c r="BG126" s="710"/>
      <c r="BH126" s="710"/>
      <c r="BI126" s="710"/>
      <c r="BJ126" s="710"/>
      <c r="BK126" s="710"/>
      <c r="BL126" s="710"/>
      <c r="BM126" s="710"/>
      <c r="BN126" s="710"/>
      <c r="BO126" s="710"/>
      <c r="BP126" s="710"/>
      <c r="BQ126" s="710"/>
      <c r="BR126" s="710"/>
      <c r="BS126" s="747">
        <f t="shared" si="138"/>
        <v>0</v>
      </c>
      <c r="BT126" s="749">
        <f t="shared" si="139"/>
        <v>0</v>
      </c>
    </row>
    <row r="127" spans="1:72" s="13" customFormat="1" ht="60" x14ac:dyDescent="0.25">
      <c r="A127" s="12"/>
      <c r="B127" s="38"/>
      <c r="C127" s="1038"/>
      <c r="D127" s="1020"/>
      <c r="E127" s="148" t="s">
        <v>654</v>
      </c>
      <c r="F127" s="319"/>
      <c r="G127" s="341"/>
      <c r="H127" s="99"/>
      <c r="I127" s="99"/>
      <c r="J127" s="99"/>
      <c r="K127" s="343"/>
      <c r="L127" s="341"/>
      <c r="M127" s="99"/>
      <c r="N127" s="99"/>
      <c r="O127" s="99"/>
      <c r="P127" s="343"/>
      <c r="Q127" s="341"/>
      <c r="R127" s="99"/>
      <c r="S127" s="99"/>
      <c r="T127" s="99"/>
      <c r="U127" s="99"/>
      <c r="V127" s="318"/>
      <c r="W127" s="407"/>
      <c r="X127" s="99"/>
      <c r="Y127" s="99"/>
      <c r="Z127" s="99"/>
      <c r="AA127" s="99"/>
      <c r="AB127" s="341">
        <f t="shared" si="158"/>
        <v>0</v>
      </c>
      <c r="AC127" s="99"/>
      <c r="AD127" s="99"/>
      <c r="AE127" s="99"/>
      <c r="AF127" s="99"/>
      <c r="AG127" s="341"/>
      <c r="AH127" s="99"/>
      <c r="AI127" s="99"/>
      <c r="AJ127" s="99"/>
      <c r="AK127" s="99"/>
      <c r="AL127" s="318">
        <f t="shared" si="164"/>
        <v>0</v>
      </c>
      <c r="AM127" s="424">
        <f t="shared" si="165"/>
        <v>0</v>
      </c>
      <c r="AN127" s="746">
        <f t="shared" si="137"/>
        <v>0</v>
      </c>
      <c r="AO127" s="707"/>
      <c r="AP127" s="707"/>
      <c r="AQ127" s="707"/>
      <c r="AR127" s="707"/>
      <c r="AS127" s="707"/>
      <c r="AT127" s="707"/>
      <c r="AU127" s="707"/>
      <c r="AV127" s="707"/>
      <c r="AW127" s="707"/>
      <c r="AX127" s="707"/>
      <c r="AY127" s="707"/>
      <c r="AZ127" s="707"/>
      <c r="BA127" s="707"/>
      <c r="BB127" s="707"/>
      <c r="BC127" s="746">
        <f t="shared" si="146"/>
        <v>0</v>
      </c>
      <c r="BD127" s="707"/>
      <c r="BE127" s="707"/>
      <c r="BF127" s="707"/>
      <c r="BG127" s="707"/>
      <c r="BH127" s="707"/>
      <c r="BI127" s="707"/>
      <c r="BJ127" s="707"/>
      <c r="BK127" s="707"/>
      <c r="BL127" s="707"/>
      <c r="BM127" s="707"/>
      <c r="BN127" s="707"/>
      <c r="BO127" s="707"/>
      <c r="BP127" s="707"/>
      <c r="BQ127" s="707"/>
      <c r="BR127" s="707"/>
      <c r="BS127" s="747">
        <f t="shared" si="138"/>
        <v>0</v>
      </c>
      <c r="BT127" s="749">
        <f t="shared" si="139"/>
        <v>0</v>
      </c>
    </row>
    <row r="128" spans="1:72" s="13" customFormat="1" ht="76.5" customHeight="1" x14ac:dyDescent="0.25">
      <c r="A128" s="12"/>
      <c r="B128" s="38"/>
      <c r="C128" s="1038"/>
      <c r="D128" s="1020"/>
      <c r="E128" s="146" t="s">
        <v>39</v>
      </c>
      <c r="F128" s="327"/>
      <c r="G128" s="341"/>
      <c r="H128" s="99"/>
      <c r="I128" s="99"/>
      <c r="J128" s="99"/>
      <c r="K128" s="343"/>
      <c r="L128" s="341"/>
      <c r="M128" s="99"/>
      <c r="N128" s="99"/>
      <c r="O128" s="99"/>
      <c r="P128" s="343"/>
      <c r="Q128" s="341"/>
      <c r="R128" s="99"/>
      <c r="S128" s="99"/>
      <c r="T128" s="99"/>
      <c r="U128" s="99"/>
      <c r="V128" s="318"/>
      <c r="W128" s="407"/>
      <c r="X128" s="99"/>
      <c r="Y128" s="99"/>
      <c r="Z128" s="99"/>
      <c r="AA128" s="99"/>
      <c r="AB128" s="341">
        <f t="shared" si="158"/>
        <v>0</v>
      </c>
      <c r="AC128" s="99"/>
      <c r="AD128" s="99"/>
      <c r="AE128" s="99"/>
      <c r="AF128" s="99"/>
      <c r="AG128" s="341"/>
      <c r="AH128" s="99"/>
      <c r="AI128" s="99"/>
      <c r="AJ128" s="99"/>
      <c r="AK128" s="99"/>
      <c r="AL128" s="318">
        <f t="shared" si="164"/>
        <v>0</v>
      </c>
      <c r="AM128" s="424">
        <f t="shared" si="165"/>
        <v>0</v>
      </c>
      <c r="AN128" s="746">
        <f t="shared" si="137"/>
        <v>0</v>
      </c>
      <c r="AO128" s="708"/>
      <c r="AP128" s="708"/>
      <c r="AQ128" s="708"/>
      <c r="AR128" s="708"/>
      <c r="AS128" s="708"/>
      <c r="AT128" s="708"/>
      <c r="AU128" s="708"/>
      <c r="AV128" s="708"/>
      <c r="AW128" s="708"/>
      <c r="AX128" s="708"/>
      <c r="AY128" s="708"/>
      <c r="AZ128" s="708"/>
      <c r="BA128" s="708"/>
      <c r="BB128" s="708"/>
      <c r="BC128" s="746">
        <f t="shared" si="146"/>
        <v>0</v>
      </c>
      <c r="BD128" s="708"/>
      <c r="BE128" s="708"/>
      <c r="BF128" s="708"/>
      <c r="BG128" s="708"/>
      <c r="BH128" s="708"/>
      <c r="BI128" s="708"/>
      <c r="BJ128" s="708"/>
      <c r="BK128" s="708"/>
      <c r="BL128" s="708"/>
      <c r="BM128" s="708"/>
      <c r="BN128" s="708"/>
      <c r="BO128" s="708"/>
      <c r="BP128" s="708"/>
      <c r="BQ128" s="708"/>
      <c r="BR128" s="708"/>
      <c r="BS128" s="747">
        <f t="shared" si="138"/>
        <v>0</v>
      </c>
      <c r="BT128" s="749">
        <f t="shared" si="139"/>
        <v>0</v>
      </c>
    </row>
    <row r="129" spans="1:72" s="13" customFormat="1" ht="36" x14ac:dyDescent="0.25">
      <c r="A129" s="12"/>
      <c r="B129" s="38"/>
      <c r="C129" s="1038"/>
      <c r="D129" s="1020"/>
      <c r="E129" s="148" t="s">
        <v>40</v>
      </c>
      <c r="F129" s="319"/>
      <c r="G129" s="341"/>
      <c r="H129" s="99"/>
      <c r="I129" s="99"/>
      <c r="J129" s="99"/>
      <c r="K129" s="343"/>
      <c r="L129" s="341"/>
      <c r="M129" s="99"/>
      <c r="N129" s="99"/>
      <c r="O129" s="99"/>
      <c r="P129" s="343"/>
      <c r="Q129" s="341"/>
      <c r="R129" s="99"/>
      <c r="S129" s="99"/>
      <c r="T129" s="99"/>
      <c r="U129" s="99"/>
      <c r="V129" s="318"/>
      <c r="W129" s="407"/>
      <c r="X129" s="99"/>
      <c r="Y129" s="99"/>
      <c r="Z129" s="99"/>
      <c r="AA129" s="99"/>
      <c r="AB129" s="341">
        <f t="shared" si="158"/>
        <v>0</v>
      </c>
      <c r="AC129" s="99"/>
      <c r="AD129" s="99"/>
      <c r="AE129" s="99"/>
      <c r="AF129" s="99"/>
      <c r="AG129" s="341"/>
      <c r="AH129" s="99"/>
      <c r="AI129" s="99"/>
      <c r="AJ129" s="99"/>
      <c r="AK129" s="99"/>
      <c r="AL129" s="318">
        <f t="shared" si="164"/>
        <v>0</v>
      </c>
      <c r="AM129" s="424">
        <f t="shared" si="165"/>
        <v>0</v>
      </c>
      <c r="AN129" s="746">
        <f t="shared" si="137"/>
        <v>0</v>
      </c>
      <c r="AO129" s="708"/>
      <c r="AP129" s="708"/>
      <c r="AQ129" s="708"/>
      <c r="AR129" s="708"/>
      <c r="AS129" s="708"/>
      <c r="AT129" s="708"/>
      <c r="AU129" s="708"/>
      <c r="AV129" s="708"/>
      <c r="AW129" s="708"/>
      <c r="AX129" s="708"/>
      <c r="AY129" s="708"/>
      <c r="AZ129" s="708"/>
      <c r="BA129" s="708"/>
      <c r="BB129" s="708"/>
      <c r="BC129" s="746">
        <f t="shared" si="146"/>
        <v>0</v>
      </c>
      <c r="BD129" s="708"/>
      <c r="BE129" s="708"/>
      <c r="BF129" s="708"/>
      <c r="BG129" s="708"/>
      <c r="BH129" s="708"/>
      <c r="BI129" s="708"/>
      <c r="BJ129" s="708"/>
      <c r="BK129" s="708"/>
      <c r="BL129" s="708"/>
      <c r="BM129" s="708"/>
      <c r="BN129" s="708"/>
      <c r="BO129" s="708"/>
      <c r="BP129" s="708"/>
      <c r="BQ129" s="708"/>
      <c r="BR129" s="708"/>
      <c r="BS129" s="747">
        <f t="shared" si="138"/>
        <v>0</v>
      </c>
      <c r="BT129" s="749">
        <f t="shared" si="139"/>
        <v>0</v>
      </c>
    </row>
    <row r="130" spans="1:72" s="13" customFormat="1" ht="63.75" x14ac:dyDescent="0.25">
      <c r="A130" s="12"/>
      <c r="B130" s="38"/>
      <c r="C130" s="1038"/>
      <c r="D130" s="1020"/>
      <c r="E130" s="146" t="s">
        <v>1</v>
      </c>
      <c r="F130" s="327"/>
      <c r="G130" s="341"/>
      <c r="H130" s="99"/>
      <c r="I130" s="99"/>
      <c r="J130" s="99"/>
      <c r="K130" s="343"/>
      <c r="L130" s="341"/>
      <c r="M130" s="99"/>
      <c r="N130" s="99"/>
      <c r="O130" s="99"/>
      <c r="P130" s="343"/>
      <c r="Q130" s="341"/>
      <c r="R130" s="99"/>
      <c r="S130" s="99"/>
      <c r="T130" s="99"/>
      <c r="U130" s="99"/>
      <c r="V130" s="318"/>
      <c r="W130" s="407"/>
      <c r="X130" s="99"/>
      <c r="Y130" s="99"/>
      <c r="Z130" s="99"/>
      <c r="AA130" s="99"/>
      <c r="AB130" s="341">
        <f t="shared" si="158"/>
        <v>0</v>
      </c>
      <c r="AC130" s="99"/>
      <c r="AD130" s="99"/>
      <c r="AE130" s="99"/>
      <c r="AF130" s="99"/>
      <c r="AG130" s="341"/>
      <c r="AH130" s="99"/>
      <c r="AI130" s="99"/>
      <c r="AJ130" s="99"/>
      <c r="AK130" s="99"/>
      <c r="AL130" s="318">
        <f t="shared" si="164"/>
        <v>0</v>
      </c>
      <c r="AM130" s="424">
        <f t="shared" si="165"/>
        <v>0</v>
      </c>
      <c r="AN130" s="746">
        <f t="shared" si="137"/>
        <v>0</v>
      </c>
      <c r="AO130" s="708"/>
      <c r="AP130" s="708"/>
      <c r="AQ130" s="708"/>
      <c r="AR130" s="708"/>
      <c r="AS130" s="708"/>
      <c r="AT130" s="708"/>
      <c r="AU130" s="708"/>
      <c r="AV130" s="708"/>
      <c r="AW130" s="708"/>
      <c r="AX130" s="708"/>
      <c r="AY130" s="708"/>
      <c r="AZ130" s="708"/>
      <c r="BA130" s="708"/>
      <c r="BB130" s="708"/>
      <c r="BC130" s="746">
        <f t="shared" si="146"/>
        <v>0</v>
      </c>
      <c r="BD130" s="708"/>
      <c r="BE130" s="708"/>
      <c r="BF130" s="708"/>
      <c r="BG130" s="708"/>
      <c r="BH130" s="708"/>
      <c r="BI130" s="708"/>
      <c r="BJ130" s="708"/>
      <c r="BK130" s="708"/>
      <c r="BL130" s="708"/>
      <c r="BM130" s="708"/>
      <c r="BN130" s="708"/>
      <c r="BO130" s="708"/>
      <c r="BP130" s="708"/>
      <c r="BQ130" s="708"/>
      <c r="BR130" s="708"/>
      <c r="BS130" s="747">
        <f t="shared" si="138"/>
        <v>0</v>
      </c>
      <c r="BT130" s="749">
        <f t="shared" si="139"/>
        <v>0</v>
      </c>
    </row>
    <row r="131" spans="1:72" s="13" customFormat="1" ht="102" x14ac:dyDescent="0.25">
      <c r="A131" s="12"/>
      <c r="B131" s="38"/>
      <c r="C131" s="1038"/>
      <c r="D131" s="1020"/>
      <c r="E131" s="146" t="s">
        <v>702</v>
      </c>
      <c r="F131" s="327"/>
      <c r="G131" s="341"/>
      <c r="H131" s="99"/>
      <c r="I131" s="99"/>
      <c r="J131" s="99"/>
      <c r="K131" s="343"/>
      <c r="L131" s="341"/>
      <c r="M131" s="99"/>
      <c r="N131" s="99"/>
      <c r="O131" s="99"/>
      <c r="P131" s="343"/>
      <c r="Q131" s="341"/>
      <c r="R131" s="99"/>
      <c r="S131" s="99"/>
      <c r="T131" s="99"/>
      <c r="U131" s="99"/>
      <c r="V131" s="318"/>
      <c r="W131" s="407"/>
      <c r="X131" s="99"/>
      <c r="Y131" s="99"/>
      <c r="Z131" s="99"/>
      <c r="AA131" s="99"/>
      <c r="AB131" s="341">
        <f t="shared" si="158"/>
        <v>0</v>
      </c>
      <c r="AC131" s="99"/>
      <c r="AD131" s="99"/>
      <c r="AE131" s="99"/>
      <c r="AF131" s="99"/>
      <c r="AG131" s="341"/>
      <c r="AH131" s="99"/>
      <c r="AI131" s="99"/>
      <c r="AJ131" s="99"/>
      <c r="AK131" s="99"/>
      <c r="AL131" s="318">
        <f t="shared" si="164"/>
        <v>0</v>
      </c>
      <c r="AM131" s="424">
        <f t="shared" si="165"/>
        <v>0</v>
      </c>
      <c r="AN131" s="746">
        <f t="shared" si="137"/>
        <v>0</v>
      </c>
      <c r="AO131" s="708"/>
      <c r="AP131" s="708"/>
      <c r="AQ131" s="708"/>
      <c r="AR131" s="708"/>
      <c r="AS131" s="708"/>
      <c r="AT131" s="708"/>
      <c r="AU131" s="708"/>
      <c r="AV131" s="708"/>
      <c r="AW131" s="708"/>
      <c r="AX131" s="708"/>
      <c r="AY131" s="708"/>
      <c r="AZ131" s="708"/>
      <c r="BA131" s="708"/>
      <c r="BB131" s="708"/>
      <c r="BC131" s="746">
        <f t="shared" si="146"/>
        <v>0</v>
      </c>
      <c r="BD131" s="708"/>
      <c r="BE131" s="708"/>
      <c r="BF131" s="708"/>
      <c r="BG131" s="708"/>
      <c r="BH131" s="708"/>
      <c r="BI131" s="708"/>
      <c r="BJ131" s="708"/>
      <c r="BK131" s="708"/>
      <c r="BL131" s="708"/>
      <c r="BM131" s="708"/>
      <c r="BN131" s="708"/>
      <c r="BO131" s="708"/>
      <c r="BP131" s="708"/>
      <c r="BQ131" s="708"/>
      <c r="BR131" s="708"/>
      <c r="BS131" s="747">
        <f t="shared" si="138"/>
        <v>0</v>
      </c>
      <c r="BT131" s="749">
        <f t="shared" si="139"/>
        <v>0</v>
      </c>
    </row>
    <row r="132" spans="1:72" s="13" customFormat="1" ht="60" x14ac:dyDescent="0.25">
      <c r="A132" s="12"/>
      <c r="B132" s="38"/>
      <c r="C132" s="1038"/>
      <c r="D132" s="1020"/>
      <c r="E132" s="148" t="s">
        <v>689</v>
      </c>
      <c r="F132" s="319"/>
      <c r="G132" s="341"/>
      <c r="H132" s="99"/>
      <c r="I132" s="99"/>
      <c r="J132" s="99"/>
      <c r="K132" s="343"/>
      <c r="L132" s="341"/>
      <c r="M132" s="99"/>
      <c r="N132" s="99"/>
      <c r="O132" s="99"/>
      <c r="P132" s="343"/>
      <c r="Q132" s="341"/>
      <c r="R132" s="99"/>
      <c r="S132" s="99"/>
      <c r="T132" s="99"/>
      <c r="U132" s="99"/>
      <c r="V132" s="318"/>
      <c r="W132" s="407"/>
      <c r="X132" s="99"/>
      <c r="Y132" s="99"/>
      <c r="Z132" s="99"/>
      <c r="AA132" s="99"/>
      <c r="AB132" s="341">
        <f t="shared" si="158"/>
        <v>0</v>
      </c>
      <c r="AC132" s="99"/>
      <c r="AD132" s="99"/>
      <c r="AE132" s="99"/>
      <c r="AF132" s="99"/>
      <c r="AG132" s="341"/>
      <c r="AH132" s="99"/>
      <c r="AI132" s="99"/>
      <c r="AJ132" s="99"/>
      <c r="AK132" s="99"/>
      <c r="AL132" s="318">
        <f t="shared" si="164"/>
        <v>0</v>
      </c>
      <c r="AM132" s="424">
        <f t="shared" si="165"/>
        <v>0</v>
      </c>
      <c r="AN132" s="746">
        <f t="shared" si="137"/>
        <v>0</v>
      </c>
      <c r="AO132" s="708"/>
      <c r="AP132" s="708"/>
      <c r="AQ132" s="708"/>
      <c r="AR132" s="708"/>
      <c r="AS132" s="708"/>
      <c r="AT132" s="708"/>
      <c r="AU132" s="708"/>
      <c r="AV132" s="708"/>
      <c r="AW132" s="708"/>
      <c r="AX132" s="708"/>
      <c r="AY132" s="708"/>
      <c r="AZ132" s="708"/>
      <c r="BA132" s="708"/>
      <c r="BB132" s="708"/>
      <c r="BC132" s="746">
        <f t="shared" si="146"/>
        <v>0</v>
      </c>
      <c r="BD132" s="708"/>
      <c r="BE132" s="708"/>
      <c r="BF132" s="708"/>
      <c r="BG132" s="708"/>
      <c r="BH132" s="708"/>
      <c r="BI132" s="708"/>
      <c r="BJ132" s="708"/>
      <c r="BK132" s="708"/>
      <c r="BL132" s="708"/>
      <c r="BM132" s="708"/>
      <c r="BN132" s="708"/>
      <c r="BO132" s="708"/>
      <c r="BP132" s="708"/>
      <c r="BQ132" s="708"/>
      <c r="BR132" s="708"/>
      <c r="BS132" s="747">
        <f t="shared" si="138"/>
        <v>0</v>
      </c>
      <c r="BT132" s="749">
        <f t="shared" si="139"/>
        <v>0</v>
      </c>
    </row>
    <row r="133" spans="1:72" s="13" customFormat="1" ht="89.25" x14ac:dyDescent="0.25">
      <c r="A133" s="12"/>
      <c r="B133" s="40"/>
      <c r="C133" s="1038"/>
      <c r="D133" s="1020"/>
      <c r="E133" s="149" t="s">
        <v>703</v>
      </c>
      <c r="F133" s="324"/>
      <c r="G133" s="341"/>
      <c r="H133" s="97"/>
      <c r="I133" s="97"/>
      <c r="J133" s="97"/>
      <c r="K133" s="115"/>
      <c r="L133" s="341"/>
      <c r="M133" s="97"/>
      <c r="N133" s="97"/>
      <c r="O133" s="97"/>
      <c r="P133" s="115"/>
      <c r="Q133" s="341"/>
      <c r="R133" s="97"/>
      <c r="S133" s="97"/>
      <c r="T133" s="97"/>
      <c r="U133" s="97"/>
      <c r="V133" s="318"/>
      <c r="W133" s="407"/>
      <c r="X133" s="97"/>
      <c r="Y133" s="97"/>
      <c r="Z133" s="97"/>
      <c r="AA133" s="97"/>
      <c r="AB133" s="341">
        <f t="shared" si="158"/>
        <v>0</v>
      </c>
      <c r="AC133" s="97"/>
      <c r="AD133" s="97"/>
      <c r="AE133" s="97"/>
      <c r="AF133" s="97"/>
      <c r="AG133" s="341"/>
      <c r="AH133" s="97"/>
      <c r="AI133" s="97"/>
      <c r="AJ133" s="97"/>
      <c r="AK133" s="97"/>
      <c r="AL133" s="318">
        <f t="shared" si="164"/>
        <v>0</v>
      </c>
      <c r="AM133" s="424">
        <f t="shared" si="165"/>
        <v>0</v>
      </c>
      <c r="AN133" s="746">
        <f t="shared" si="137"/>
        <v>0</v>
      </c>
      <c r="AO133" s="708"/>
      <c r="AP133" s="708"/>
      <c r="AQ133" s="708"/>
      <c r="AR133" s="708"/>
      <c r="AS133" s="708"/>
      <c r="AT133" s="708"/>
      <c r="AU133" s="708"/>
      <c r="AV133" s="708"/>
      <c r="AW133" s="708"/>
      <c r="AX133" s="708"/>
      <c r="AY133" s="708"/>
      <c r="AZ133" s="708"/>
      <c r="BA133" s="708"/>
      <c r="BB133" s="708"/>
      <c r="BC133" s="746">
        <f t="shared" si="146"/>
        <v>0</v>
      </c>
      <c r="BD133" s="708"/>
      <c r="BE133" s="708"/>
      <c r="BF133" s="708"/>
      <c r="BG133" s="708"/>
      <c r="BH133" s="708"/>
      <c r="BI133" s="708"/>
      <c r="BJ133" s="708"/>
      <c r="BK133" s="708"/>
      <c r="BL133" s="708"/>
      <c r="BM133" s="708"/>
      <c r="BN133" s="708"/>
      <c r="BO133" s="708"/>
      <c r="BP133" s="708"/>
      <c r="BQ133" s="708"/>
      <c r="BR133" s="708"/>
      <c r="BS133" s="747">
        <f t="shared" si="138"/>
        <v>0</v>
      </c>
      <c r="BT133" s="749">
        <f t="shared" si="139"/>
        <v>0</v>
      </c>
    </row>
    <row r="134" spans="1:72" s="13" customFormat="1" ht="84.75" thickBot="1" x14ac:dyDescent="0.3">
      <c r="A134" s="12"/>
      <c r="B134" s="38"/>
      <c r="C134" s="1038"/>
      <c r="D134" s="1020"/>
      <c r="E134" s="148" t="s">
        <v>568</v>
      </c>
      <c r="F134" s="330"/>
      <c r="G134" s="341"/>
      <c r="H134" s="98"/>
      <c r="I134" s="98"/>
      <c r="J134" s="98"/>
      <c r="K134" s="116"/>
      <c r="L134" s="341"/>
      <c r="M134" s="98"/>
      <c r="N134" s="98"/>
      <c r="O134" s="98"/>
      <c r="P134" s="116"/>
      <c r="Q134" s="341"/>
      <c r="R134" s="98"/>
      <c r="S134" s="98"/>
      <c r="T134" s="98"/>
      <c r="U134" s="98"/>
      <c r="V134" s="318"/>
      <c r="W134" s="407"/>
      <c r="X134" s="98"/>
      <c r="Y134" s="98"/>
      <c r="Z134" s="98"/>
      <c r="AA134" s="98"/>
      <c r="AB134" s="341">
        <f t="shared" si="158"/>
        <v>0</v>
      </c>
      <c r="AC134" s="98"/>
      <c r="AD134" s="98"/>
      <c r="AE134" s="98"/>
      <c r="AF134" s="98"/>
      <c r="AG134" s="341"/>
      <c r="AH134" s="98"/>
      <c r="AI134" s="98"/>
      <c r="AJ134" s="98"/>
      <c r="AK134" s="98"/>
      <c r="AL134" s="318">
        <f t="shared" si="164"/>
        <v>0</v>
      </c>
      <c r="AM134" s="424">
        <f t="shared" si="165"/>
        <v>0</v>
      </c>
      <c r="AN134" s="746">
        <f t="shared" si="137"/>
        <v>0</v>
      </c>
      <c r="AO134" s="708"/>
      <c r="AP134" s="708"/>
      <c r="AQ134" s="708"/>
      <c r="AR134" s="708"/>
      <c r="AS134" s="708"/>
      <c r="AT134" s="708"/>
      <c r="AU134" s="708"/>
      <c r="AV134" s="708"/>
      <c r="AW134" s="708"/>
      <c r="AX134" s="708"/>
      <c r="AY134" s="708"/>
      <c r="AZ134" s="708"/>
      <c r="BA134" s="708"/>
      <c r="BB134" s="708"/>
      <c r="BC134" s="746">
        <f t="shared" si="146"/>
        <v>0</v>
      </c>
      <c r="BD134" s="708"/>
      <c r="BE134" s="708"/>
      <c r="BF134" s="708"/>
      <c r="BG134" s="708"/>
      <c r="BH134" s="708"/>
      <c r="BI134" s="708"/>
      <c r="BJ134" s="708"/>
      <c r="BK134" s="708"/>
      <c r="BL134" s="708"/>
      <c r="BM134" s="708"/>
      <c r="BN134" s="708"/>
      <c r="BO134" s="708"/>
      <c r="BP134" s="708"/>
      <c r="BQ134" s="708"/>
      <c r="BR134" s="708"/>
      <c r="BS134" s="747">
        <f t="shared" si="138"/>
        <v>0</v>
      </c>
      <c r="BT134" s="749">
        <f t="shared" si="139"/>
        <v>0</v>
      </c>
    </row>
    <row r="135" spans="1:72" s="13" customFormat="1" ht="76.5" x14ac:dyDescent="0.25">
      <c r="A135" s="12"/>
      <c r="B135" s="38"/>
      <c r="C135" s="1038"/>
      <c r="D135" s="1020"/>
      <c r="E135" s="150" t="s">
        <v>2</v>
      </c>
      <c r="F135" s="325"/>
      <c r="G135" s="341"/>
      <c r="H135" s="99"/>
      <c r="I135" s="99"/>
      <c r="J135" s="99"/>
      <c r="K135" s="343"/>
      <c r="L135" s="341"/>
      <c r="M135" s="99"/>
      <c r="N135" s="99"/>
      <c r="O135" s="99"/>
      <c r="P135" s="343"/>
      <c r="Q135" s="341"/>
      <c r="R135" s="99"/>
      <c r="S135" s="99"/>
      <c r="T135" s="99"/>
      <c r="U135" s="99"/>
      <c r="V135" s="318"/>
      <c r="W135" s="407"/>
      <c r="X135" s="99"/>
      <c r="Y135" s="99"/>
      <c r="Z135" s="99"/>
      <c r="AA135" s="99"/>
      <c r="AB135" s="341">
        <f t="shared" si="158"/>
        <v>0</v>
      </c>
      <c r="AC135" s="99"/>
      <c r="AD135" s="99"/>
      <c r="AE135" s="99"/>
      <c r="AF135" s="99"/>
      <c r="AG135" s="341"/>
      <c r="AH135" s="99"/>
      <c r="AI135" s="99"/>
      <c r="AJ135" s="99"/>
      <c r="AK135" s="99"/>
      <c r="AL135" s="318">
        <f t="shared" si="164"/>
        <v>0</v>
      </c>
      <c r="AM135" s="424">
        <f t="shared" si="165"/>
        <v>0</v>
      </c>
      <c r="AN135" s="746">
        <f t="shared" ref="AN135:AN198" si="189">SUM(AO135:AR135)</f>
        <v>0</v>
      </c>
      <c r="AO135" s="708"/>
      <c r="AP135" s="708"/>
      <c r="AQ135" s="708"/>
      <c r="AR135" s="708"/>
      <c r="AS135" s="708"/>
      <c r="AT135" s="708"/>
      <c r="AU135" s="708"/>
      <c r="AV135" s="708"/>
      <c r="AW135" s="708"/>
      <c r="AX135" s="708"/>
      <c r="AY135" s="708"/>
      <c r="AZ135" s="708"/>
      <c r="BA135" s="708"/>
      <c r="BB135" s="708"/>
      <c r="BC135" s="746">
        <f t="shared" si="146"/>
        <v>0</v>
      </c>
      <c r="BD135" s="708"/>
      <c r="BE135" s="708"/>
      <c r="BF135" s="708"/>
      <c r="BG135" s="708"/>
      <c r="BH135" s="708"/>
      <c r="BI135" s="708"/>
      <c r="BJ135" s="708"/>
      <c r="BK135" s="708"/>
      <c r="BL135" s="708"/>
      <c r="BM135" s="708"/>
      <c r="BN135" s="708"/>
      <c r="BO135" s="708"/>
      <c r="BP135" s="708"/>
      <c r="BQ135" s="708"/>
      <c r="BR135" s="708"/>
      <c r="BS135" s="747">
        <f t="shared" ref="BS135:BS198" si="190">BD135+BI135+BN135</f>
        <v>0</v>
      </c>
      <c r="BT135" s="749">
        <f t="shared" ref="BT135:BT198" si="191">G135+L135+Q135+W135+AB135+AG135+AN135+AS135+AX135+BD135+BI135+BN135</f>
        <v>0</v>
      </c>
    </row>
    <row r="136" spans="1:72" s="13" customFormat="1" ht="63.75" x14ac:dyDescent="0.25">
      <c r="A136" s="12"/>
      <c r="B136" s="38"/>
      <c r="C136" s="1038"/>
      <c r="D136" s="1020"/>
      <c r="E136" s="146" t="s">
        <v>28</v>
      </c>
      <c r="F136" s="324"/>
      <c r="G136" s="341"/>
      <c r="H136" s="97"/>
      <c r="I136" s="97"/>
      <c r="J136" s="97"/>
      <c r="K136" s="115"/>
      <c r="L136" s="341"/>
      <c r="M136" s="97"/>
      <c r="N136" s="97"/>
      <c r="O136" s="97"/>
      <c r="P136" s="115"/>
      <c r="Q136" s="341"/>
      <c r="R136" s="97"/>
      <c r="S136" s="97"/>
      <c r="T136" s="97"/>
      <c r="U136" s="97"/>
      <c r="V136" s="318"/>
      <c r="W136" s="407"/>
      <c r="X136" s="97"/>
      <c r="Y136" s="97"/>
      <c r="Z136" s="97"/>
      <c r="AA136" s="97"/>
      <c r="AB136" s="341">
        <f t="shared" si="158"/>
        <v>0</v>
      </c>
      <c r="AC136" s="97"/>
      <c r="AD136" s="97"/>
      <c r="AE136" s="97"/>
      <c r="AF136" s="97"/>
      <c r="AG136" s="341"/>
      <c r="AH136" s="97"/>
      <c r="AI136" s="97"/>
      <c r="AJ136" s="97"/>
      <c r="AK136" s="97"/>
      <c r="AL136" s="318">
        <f t="shared" si="164"/>
        <v>0</v>
      </c>
      <c r="AM136" s="424">
        <f t="shared" si="165"/>
        <v>0</v>
      </c>
      <c r="AN136" s="746">
        <f t="shared" si="189"/>
        <v>0</v>
      </c>
      <c r="AO136" s="708"/>
      <c r="AP136" s="708"/>
      <c r="AQ136" s="708"/>
      <c r="AR136" s="708"/>
      <c r="AS136" s="708"/>
      <c r="AT136" s="708"/>
      <c r="AU136" s="708"/>
      <c r="AV136" s="708"/>
      <c r="AW136" s="708"/>
      <c r="AX136" s="708"/>
      <c r="AY136" s="708"/>
      <c r="AZ136" s="708"/>
      <c r="BA136" s="708"/>
      <c r="BB136" s="708"/>
      <c r="BC136" s="746">
        <f t="shared" si="146"/>
        <v>0</v>
      </c>
      <c r="BD136" s="708"/>
      <c r="BE136" s="708"/>
      <c r="BF136" s="708"/>
      <c r="BG136" s="708"/>
      <c r="BH136" s="708"/>
      <c r="BI136" s="708"/>
      <c r="BJ136" s="708"/>
      <c r="BK136" s="708"/>
      <c r="BL136" s="708"/>
      <c r="BM136" s="708"/>
      <c r="BN136" s="708"/>
      <c r="BO136" s="708"/>
      <c r="BP136" s="708"/>
      <c r="BQ136" s="708"/>
      <c r="BR136" s="708"/>
      <c r="BS136" s="747">
        <f t="shared" si="190"/>
        <v>0</v>
      </c>
      <c r="BT136" s="749">
        <f t="shared" si="191"/>
        <v>0</v>
      </c>
    </row>
    <row r="137" spans="1:72" s="13" customFormat="1" ht="48" customHeight="1" thickBot="1" x14ac:dyDescent="0.3">
      <c r="A137" s="12"/>
      <c r="B137" s="38"/>
      <c r="C137" s="1038"/>
      <c r="D137" s="1020"/>
      <c r="E137" s="148" t="s">
        <v>29</v>
      </c>
      <c r="F137" s="326"/>
      <c r="G137" s="341"/>
      <c r="H137" s="98"/>
      <c r="I137" s="98"/>
      <c r="J137" s="98"/>
      <c r="K137" s="116"/>
      <c r="L137" s="341"/>
      <c r="M137" s="98"/>
      <c r="N137" s="98"/>
      <c r="O137" s="98"/>
      <c r="P137" s="116"/>
      <c r="Q137" s="341"/>
      <c r="R137" s="98"/>
      <c r="S137" s="98"/>
      <c r="T137" s="98"/>
      <c r="U137" s="98"/>
      <c r="V137" s="318"/>
      <c r="W137" s="407"/>
      <c r="X137" s="98"/>
      <c r="Y137" s="98"/>
      <c r="Z137" s="98"/>
      <c r="AA137" s="98"/>
      <c r="AB137" s="341">
        <f t="shared" si="158"/>
        <v>0</v>
      </c>
      <c r="AC137" s="98"/>
      <c r="AD137" s="98"/>
      <c r="AE137" s="98"/>
      <c r="AF137" s="98"/>
      <c r="AG137" s="341"/>
      <c r="AH137" s="98"/>
      <c r="AI137" s="98"/>
      <c r="AJ137" s="98"/>
      <c r="AK137" s="98"/>
      <c r="AL137" s="318">
        <f t="shared" si="164"/>
        <v>0</v>
      </c>
      <c r="AM137" s="424">
        <f t="shared" si="165"/>
        <v>0</v>
      </c>
      <c r="AN137" s="746">
        <f t="shared" si="189"/>
        <v>0</v>
      </c>
      <c r="AO137" s="708"/>
      <c r="AP137" s="708"/>
      <c r="AQ137" s="708"/>
      <c r="AR137" s="708"/>
      <c r="AS137" s="708"/>
      <c r="AT137" s="708"/>
      <c r="AU137" s="708"/>
      <c r="AV137" s="708"/>
      <c r="AW137" s="708"/>
      <c r="AX137" s="708"/>
      <c r="AY137" s="708"/>
      <c r="AZ137" s="708"/>
      <c r="BA137" s="708"/>
      <c r="BB137" s="708"/>
      <c r="BC137" s="746">
        <f t="shared" si="146"/>
        <v>0</v>
      </c>
      <c r="BD137" s="708"/>
      <c r="BE137" s="708"/>
      <c r="BF137" s="708"/>
      <c r="BG137" s="708"/>
      <c r="BH137" s="708"/>
      <c r="BI137" s="708"/>
      <c r="BJ137" s="708"/>
      <c r="BK137" s="708"/>
      <c r="BL137" s="708"/>
      <c r="BM137" s="708"/>
      <c r="BN137" s="708"/>
      <c r="BO137" s="708"/>
      <c r="BP137" s="708"/>
      <c r="BQ137" s="708"/>
      <c r="BR137" s="708"/>
      <c r="BS137" s="747">
        <f t="shared" si="190"/>
        <v>0</v>
      </c>
      <c r="BT137" s="749">
        <f t="shared" si="191"/>
        <v>0</v>
      </c>
    </row>
    <row r="138" spans="1:72" s="13" customFormat="1" ht="38.25" x14ac:dyDescent="0.25">
      <c r="A138" s="12"/>
      <c r="B138" s="38"/>
      <c r="C138" s="1038"/>
      <c r="D138" s="1020"/>
      <c r="E138" s="146" t="s">
        <v>30</v>
      </c>
      <c r="F138" s="324"/>
      <c r="G138" s="341"/>
      <c r="H138" s="99"/>
      <c r="I138" s="99"/>
      <c r="J138" s="99"/>
      <c r="K138" s="343"/>
      <c r="L138" s="341"/>
      <c r="M138" s="99"/>
      <c r="N138" s="99"/>
      <c r="O138" s="99"/>
      <c r="P138" s="343"/>
      <c r="Q138" s="341"/>
      <c r="R138" s="99"/>
      <c r="S138" s="99"/>
      <c r="T138" s="99"/>
      <c r="U138" s="99"/>
      <c r="V138" s="318"/>
      <c r="W138" s="407"/>
      <c r="X138" s="99"/>
      <c r="Y138" s="99"/>
      <c r="Z138" s="99"/>
      <c r="AA138" s="99"/>
      <c r="AB138" s="341">
        <f t="shared" si="158"/>
        <v>0</v>
      </c>
      <c r="AC138" s="99"/>
      <c r="AD138" s="99"/>
      <c r="AE138" s="99"/>
      <c r="AF138" s="99"/>
      <c r="AG138" s="341"/>
      <c r="AH138" s="99"/>
      <c r="AI138" s="99"/>
      <c r="AJ138" s="99"/>
      <c r="AK138" s="99"/>
      <c r="AL138" s="318">
        <f t="shared" si="164"/>
        <v>0</v>
      </c>
      <c r="AM138" s="424">
        <f t="shared" si="165"/>
        <v>0</v>
      </c>
      <c r="AN138" s="746">
        <f t="shared" si="189"/>
        <v>0</v>
      </c>
      <c r="AO138" s="708"/>
      <c r="AP138" s="708"/>
      <c r="AQ138" s="708"/>
      <c r="AR138" s="708"/>
      <c r="AS138" s="708"/>
      <c r="AT138" s="708"/>
      <c r="AU138" s="708"/>
      <c r="AV138" s="708"/>
      <c r="AW138" s="708"/>
      <c r="AX138" s="708"/>
      <c r="AY138" s="708"/>
      <c r="AZ138" s="708"/>
      <c r="BA138" s="708"/>
      <c r="BB138" s="708"/>
      <c r="BC138" s="746">
        <f t="shared" ref="BC138:BC201" si="192">AN138+AS138+AX138</f>
        <v>0</v>
      </c>
      <c r="BD138" s="708"/>
      <c r="BE138" s="708"/>
      <c r="BF138" s="708"/>
      <c r="BG138" s="708"/>
      <c r="BH138" s="708"/>
      <c r="BI138" s="708"/>
      <c r="BJ138" s="708"/>
      <c r="BK138" s="708"/>
      <c r="BL138" s="708"/>
      <c r="BM138" s="708"/>
      <c r="BN138" s="708"/>
      <c r="BO138" s="708"/>
      <c r="BP138" s="708"/>
      <c r="BQ138" s="708"/>
      <c r="BR138" s="708"/>
      <c r="BS138" s="747">
        <f t="shared" si="190"/>
        <v>0</v>
      </c>
      <c r="BT138" s="749">
        <f t="shared" si="191"/>
        <v>0</v>
      </c>
    </row>
    <row r="139" spans="1:72" s="13" customFormat="1" ht="60" x14ac:dyDescent="0.25">
      <c r="A139" s="12"/>
      <c r="B139" s="38"/>
      <c r="C139" s="1038"/>
      <c r="D139" s="1020"/>
      <c r="E139" s="148" t="s">
        <v>690</v>
      </c>
      <c r="F139" s="326"/>
      <c r="G139" s="341"/>
      <c r="H139" s="97"/>
      <c r="I139" s="97"/>
      <c r="J139" s="97"/>
      <c r="K139" s="115"/>
      <c r="L139" s="341"/>
      <c r="M139" s="97"/>
      <c r="N139" s="97"/>
      <c r="O139" s="97"/>
      <c r="P139" s="115"/>
      <c r="Q139" s="341"/>
      <c r="R139" s="97"/>
      <c r="S139" s="97"/>
      <c r="T139" s="97"/>
      <c r="U139" s="97"/>
      <c r="V139" s="318"/>
      <c r="W139" s="407"/>
      <c r="X139" s="97"/>
      <c r="Y139" s="97"/>
      <c r="Z139" s="97"/>
      <c r="AA139" s="97"/>
      <c r="AB139" s="341">
        <f t="shared" si="158"/>
        <v>0</v>
      </c>
      <c r="AC139" s="97"/>
      <c r="AD139" s="97"/>
      <c r="AE139" s="97"/>
      <c r="AF139" s="97"/>
      <c r="AG139" s="341"/>
      <c r="AH139" s="97"/>
      <c r="AI139" s="97"/>
      <c r="AJ139" s="97"/>
      <c r="AK139" s="97"/>
      <c r="AL139" s="318">
        <f t="shared" si="164"/>
        <v>0</v>
      </c>
      <c r="AM139" s="424">
        <f t="shared" si="165"/>
        <v>0</v>
      </c>
      <c r="AN139" s="746">
        <f t="shared" si="189"/>
        <v>0</v>
      </c>
      <c r="AO139" s="708"/>
      <c r="AP139" s="708"/>
      <c r="AQ139" s="708"/>
      <c r="AR139" s="708"/>
      <c r="AS139" s="708"/>
      <c r="AT139" s="708"/>
      <c r="AU139" s="708"/>
      <c r="AV139" s="708"/>
      <c r="AW139" s="708"/>
      <c r="AX139" s="708"/>
      <c r="AY139" s="708"/>
      <c r="AZ139" s="708"/>
      <c r="BA139" s="708"/>
      <c r="BB139" s="708"/>
      <c r="BC139" s="746">
        <f t="shared" si="192"/>
        <v>0</v>
      </c>
      <c r="BD139" s="708"/>
      <c r="BE139" s="708"/>
      <c r="BF139" s="708"/>
      <c r="BG139" s="708"/>
      <c r="BH139" s="708"/>
      <c r="BI139" s="708"/>
      <c r="BJ139" s="708"/>
      <c r="BK139" s="708"/>
      <c r="BL139" s="708"/>
      <c r="BM139" s="708"/>
      <c r="BN139" s="708"/>
      <c r="BO139" s="708"/>
      <c r="BP139" s="708"/>
      <c r="BQ139" s="708"/>
      <c r="BR139" s="708"/>
      <c r="BS139" s="747">
        <f t="shared" si="190"/>
        <v>0</v>
      </c>
      <c r="BT139" s="749">
        <f t="shared" si="191"/>
        <v>0</v>
      </c>
    </row>
    <row r="140" spans="1:72" s="13" customFormat="1" ht="36" customHeight="1" thickBot="1" x14ac:dyDescent="0.3">
      <c r="A140" s="12"/>
      <c r="B140" s="38"/>
      <c r="C140" s="1038"/>
      <c r="D140" s="1020"/>
      <c r="E140" s="148" t="s">
        <v>41</v>
      </c>
      <c r="F140" s="326"/>
      <c r="G140" s="341"/>
      <c r="H140" s="98"/>
      <c r="I140" s="98"/>
      <c r="J140" s="98"/>
      <c r="K140" s="116"/>
      <c r="L140" s="341"/>
      <c r="M140" s="98"/>
      <c r="N140" s="98"/>
      <c r="O140" s="98"/>
      <c r="P140" s="116"/>
      <c r="Q140" s="341"/>
      <c r="R140" s="98"/>
      <c r="S140" s="98"/>
      <c r="T140" s="98"/>
      <c r="U140" s="98"/>
      <c r="V140" s="318"/>
      <c r="W140" s="407"/>
      <c r="X140" s="98"/>
      <c r="Y140" s="98"/>
      <c r="Z140" s="98"/>
      <c r="AA140" s="98"/>
      <c r="AB140" s="341">
        <f t="shared" si="158"/>
        <v>0</v>
      </c>
      <c r="AC140" s="98"/>
      <c r="AD140" s="98"/>
      <c r="AE140" s="98"/>
      <c r="AF140" s="98"/>
      <c r="AG140" s="341"/>
      <c r="AH140" s="98"/>
      <c r="AI140" s="98"/>
      <c r="AJ140" s="98"/>
      <c r="AK140" s="98"/>
      <c r="AL140" s="318">
        <f t="shared" si="164"/>
        <v>0</v>
      </c>
      <c r="AM140" s="424">
        <f t="shared" si="165"/>
        <v>0</v>
      </c>
      <c r="AN140" s="746">
        <f t="shared" si="189"/>
        <v>0</v>
      </c>
      <c r="AO140" s="708"/>
      <c r="AP140" s="708"/>
      <c r="AQ140" s="708"/>
      <c r="AR140" s="708"/>
      <c r="AS140" s="708"/>
      <c r="AT140" s="708"/>
      <c r="AU140" s="708"/>
      <c r="AV140" s="708"/>
      <c r="AW140" s="708"/>
      <c r="AX140" s="708"/>
      <c r="AY140" s="708"/>
      <c r="AZ140" s="708"/>
      <c r="BA140" s="708"/>
      <c r="BB140" s="708"/>
      <c r="BC140" s="746">
        <f t="shared" si="192"/>
        <v>0</v>
      </c>
      <c r="BD140" s="708"/>
      <c r="BE140" s="708"/>
      <c r="BF140" s="708"/>
      <c r="BG140" s="708"/>
      <c r="BH140" s="708"/>
      <c r="BI140" s="708"/>
      <c r="BJ140" s="708"/>
      <c r="BK140" s="708"/>
      <c r="BL140" s="708"/>
      <c r="BM140" s="708"/>
      <c r="BN140" s="708"/>
      <c r="BO140" s="708"/>
      <c r="BP140" s="708"/>
      <c r="BQ140" s="708"/>
      <c r="BR140" s="708"/>
      <c r="BS140" s="747">
        <f t="shared" si="190"/>
        <v>0</v>
      </c>
      <c r="BT140" s="749">
        <f t="shared" si="191"/>
        <v>0</v>
      </c>
    </row>
    <row r="141" spans="1:72" s="13" customFormat="1" ht="63.75" customHeight="1" x14ac:dyDescent="0.25">
      <c r="A141" s="12"/>
      <c r="B141" s="38"/>
      <c r="C141" s="1038"/>
      <c r="D141" s="1020"/>
      <c r="E141" s="146" t="s">
        <v>746</v>
      </c>
      <c r="F141" s="324"/>
      <c r="G141" s="341"/>
      <c r="H141" s="99"/>
      <c r="I141" s="99"/>
      <c r="J141" s="99"/>
      <c r="K141" s="343"/>
      <c r="L141" s="341"/>
      <c r="M141" s="99"/>
      <c r="N141" s="99"/>
      <c r="O141" s="99"/>
      <c r="P141" s="343"/>
      <c r="Q141" s="341"/>
      <c r="R141" s="99"/>
      <c r="S141" s="99"/>
      <c r="T141" s="99"/>
      <c r="U141" s="99"/>
      <c r="V141" s="318"/>
      <c r="W141" s="407"/>
      <c r="X141" s="99"/>
      <c r="Y141" s="99"/>
      <c r="Z141" s="99"/>
      <c r="AA141" s="99"/>
      <c r="AB141" s="341">
        <f t="shared" si="158"/>
        <v>0</v>
      </c>
      <c r="AC141" s="99"/>
      <c r="AD141" s="99"/>
      <c r="AE141" s="99"/>
      <c r="AF141" s="99"/>
      <c r="AG141" s="341"/>
      <c r="AH141" s="99"/>
      <c r="AI141" s="99"/>
      <c r="AJ141" s="99"/>
      <c r="AK141" s="99"/>
      <c r="AL141" s="318">
        <f t="shared" si="164"/>
        <v>0</v>
      </c>
      <c r="AM141" s="424">
        <f t="shared" si="165"/>
        <v>0</v>
      </c>
      <c r="AN141" s="746">
        <f t="shared" si="189"/>
        <v>0</v>
      </c>
      <c r="AO141" s="708"/>
      <c r="AP141" s="708"/>
      <c r="AQ141" s="708"/>
      <c r="AR141" s="708"/>
      <c r="AS141" s="708"/>
      <c r="AT141" s="708"/>
      <c r="AU141" s="708"/>
      <c r="AV141" s="708"/>
      <c r="AW141" s="708"/>
      <c r="AX141" s="708"/>
      <c r="AY141" s="708"/>
      <c r="AZ141" s="708"/>
      <c r="BA141" s="708"/>
      <c r="BB141" s="708"/>
      <c r="BC141" s="746">
        <f t="shared" si="192"/>
        <v>0</v>
      </c>
      <c r="BD141" s="708"/>
      <c r="BE141" s="708"/>
      <c r="BF141" s="708"/>
      <c r="BG141" s="708"/>
      <c r="BH141" s="708"/>
      <c r="BI141" s="708"/>
      <c r="BJ141" s="708"/>
      <c r="BK141" s="708"/>
      <c r="BL141" s="708"/>
      <c r="BM141" s="708"/>
      <c r="BN141" s="708"/>
      <c r="BO141" s="708"/>
      <c r="BP141" s="708"/>
      <c r="BQ141" s="708"/>
      <c r="BR141" s="708"/>
      <c r="BS141" s="747">
        <f t="shared" si="190"/>
        <v>0</v>
      </c>
      <c r="BT141" s="749">
        <f t="shared" si="191"/>
        <v>0</v>
      </c>
    </row>
    <row r="142" spans="1:72" s="13" customFormat="1" ht="51" x14ac:dyDescent="0.25">
      <c r="A142" s="12"/>
      <c r="B142" s="38"/>
      <c r="C142" s="1038"/>
      <c r="D142" s="1020"/>
      <c r="E142" s="146" t="s">
        <v>136</v>
      </c>
      <c r="F142" s="324"/>
      <c r="G142" s="341"/>
      <c r="H142" s="97"/>
      <c r="I142" s="97"/>
      <c r="J142" s="97"/>
      <c r="K142" s="115"/>
      <c r="L142" s="341"/>
      <c r="M142" s="97"/>
      <c r="N142" s="97"/>
      <c r="O142" s="97"/>
      <c r="P142" s="115"/>
      <c r="Q142" s="341"/>
      <c r="R142" s="97"/>
      <c r="S142" s="97"/>
      <c r="T142" s="97"/>
      <c r="U142" s="97"/>
      <c r="V142" s="318"/>
      <c r="W142" s="407"/>
      <c r="X142" s="97"/>
      <c r="Y142" s="97"/>
      <c r="Z142" s="97"/>
      <c r="AA142" s="97"/>
      <c r="AB142" s="341">
        <f t="shared" si="158"/>
        <v>0</v>
      </c>
      <c r="AC142" s="97"/>
      <c r="AD142" s="97"/>
      <c r="AE142" s="97"/>
      <c r="AF142" s="97"/>
      <c r="AG142" s="341"/>
      <c r="AH142" s="97"/>
      <c r="AI142" s="97"/>
      <c r="AJ142" s="97"/>
      <c r="AK142" s="97"/>
      <c r="AL142" s="318">
        <f t="shared" si="164"/>
        <v>0</v>
      </c>
      <c r="AM142" s="424">
        <f t="shared" si="165"/>
        <v>0</v>
      </c>
      <c r="AN142" s="746">
        <f t="shared" si="189"/>
        <v>0</v>
      </c>
      <c r="AO142" s="708"/>
      <c r="AP142" s="708"/>
      <c r="AQ142" s="708"/>
      <c r="AR142" s="708"/>
      <c r="AS142" s="708"/>
      <c r="AT142" s="708"/>
      <c r="AU142" s="708"/>
      <c r="AV142" s="708"/>
      <c r="AW142" s="708"/>
      <c r="AX142" s="708"/>
      <c r="AY142" s="708"/>
      <c r="AZ142" s="708"/>
      <c r="BA142" s="708"/>
      <c r="BB142" s="708"/>
      <c r="BC142" s="746">
        <f t="shared" si="192"/>
        <v>0</v>
      </c>
      <c r="BD142" s="708"/>
      <c r="BE142" s="708"/>
      <c r="BF142" s="708"/>
      <c r="BG142" s="708"/>
      <c r="BH142" s="708"/>
      <c r="BI142" s="708"/>
      <c r="BJ142" s="708"/>
      <c r="BK142" s="708"/>
      <c r="BL142" s="708"/>
      <c r="BM142" s="708"/>
      <c r="BN142" s="708"/>
      <c r="BO142" s="708"/>
      <c r="BP142" s="708"/>
      <c r="BQ142" s="708"/>
      <c r="BR142" s="708"/>
      <c r="BS142" s="747">
        <f t="shared" si="190"/>
        <v>0</v>
      </c>
      <c r="BT142" s="749">
        <f t="shared" si="191"/>
        <v>0</v>
      </c>
    </row>
    <row r="143" spans="1:72" s="13" customFormat="1" ht="64.5" thickBot="1" x14ac:dyDescent="0.3">
      <c r="A143" s="12"/>
      <c r="B143" s="38"/>
      <c r="C143" s="1038"/>
      <c r="D143" s="1020"/>
      <c r="E143" s="149" t="s">
        <v>691</v>
      </c>
      <c r="F143" s="324"/>
      <c r="G143" s="341"/>
      <c r="H143" s="98"/>
      <c r="I143" s="98"/>
      <c r="J143" s="98"/>
      <c r="K143" s="116"/>
      <c r="L143" s="341"/>
      <c r="M143" s="98"/>
      <c r="N143" s="98"/>
      <c r="O143" s="98"/>
      <c r="P143" s="116"/>
      <c r="Q143" s="341"/>
      <c r="R143" s="98"/>
      <c r="S143" s="98"/>
      <c r="T143" s="98"/>
      <c r="U143" s="98"/>
      <c r="V143" s="318"/>
      <c r="W143" s="407"/>
      <c r="X143" s="98"/>
      <c r="Y143" s="98"/>
      <c r="Z143" s="98"/>
      <c r="AA143" s="98"/>
      <c r="AB143" s="341">
        <f t="shared" si="158"/>
        <v>0</v>
      </c>
      <c r="AC143" s="98"/>
      <c r="AD143" s="98"/>
      <c r="AE143" s="98"/>
      <c r="AF143" s="98"/>
      <c r="AG143" s="341"/>
      <c r="AH143" s="98"/>
      <c r="AI143" s="98"/>
      <c r="AJ143" s="98"/>
      <c r="AK143" s="98"/>
      <c r="AL143" s="318">
        <f t="shared" si="164"/>
        <v>0</v>
      </c>
      <c r="AM143" s="424">
        <f t="shared" si="165"/>
        <v>0</v>
      </c>
      <c r="AN143" s="746">
        <f t="shared" si="189"/>
        <v>0</v>
      </c>
      <c r="AO143" s="708"/>
      <c r="AP143" s="708"/>
      <c r="AQ143" s="708"/>
      <c r="AR143" s="708"/>
      <c r="AS143" s="708"/>
      <c r="AT143" s="708"/>
      <c r="AU143" s="708"/>
      <c r="AV143" s="708"/>
      <c r="AW143" s="708"/>
      <c r="AX143" s="708"/>
      <c r="AY143" s="708"/>
      <c r="AZ143" s="708"/>
      <c r="BA143" s="708"/>
      <c r="BB143" s="708"/>
      <c r="BC143" s="746">
        <f t="shared" si="192"/>
        <v>0</v>
      </c>
      <c r="BD143" s="708"/>
      <c r="BE143" s="708"/>
      <c r="BF143" s="708"/>
      <c r="BG143" s="708"/>
      <c r="BH143" s="708"/>
      <c r="BI143" s="708"/>
      <c r="BJ143" s="708"/>
      <c r="BK143" s="708"/>
      <c r="BL143" s="708"/>
      <c r="BM143" s="708"/>
      <c r="BN143" s="708"/>
      <c r="BO143" s="708"/>
      <c r="BP143" s="708"/>
      <c r="BQ143" s="708"/>
      <c r="BR143" s="708"/>
      <c r="BS143" s="747">
        <f t="shared" si="190"/>
        <v>0</v>
      </c>
      <c r="BT143" s="749">
        <f t="shared" si="191"/>
        <v>0</v>
      </c>
    </row>
    <row r="144" spans="1:72" s="13" customFormat="1" ht="89.25" x14ac:dyDescent="0.25">
      <c r="A144" s="12"/>
      <c r="B144" s="38"/>
      <c r="C144" s="1038"/>
      <c r="D144" s="1020"/>
      <c r="E144" s="146" t="s">
        <v>692</v>
      </c>
      <c r="F144" s="324"/>
      <c r="G144" s="341"/>
      <c r="H144" s="99"/>
      <c r="I144" s="99"/>
      <c r="J144" s="99"/>
      <c r="K144" s="343"/>
      <c r="L144" s="341"/>
      <c r="M144" s="99"/>
      <c r="N144" s="99"/>
      <c r="O144" s="99"/>
      <c r="P144" s="343"/>
      <c r="Q144" s="341"/>
      <c r="R144" s="99"/>
      <c r="S144" s="99"/>
      <c r="T144" s="99"/>
      <c r="U144" s="99"/>
      <c r="V144" s="318"/>
      <c r="W144" s="407"/>
      <c r="X144" s="99"/>
      <c r="Y144" s="99"/>
      <c r="Z144" s="99"/>
      <c r="AA144" s="99"/>
      <c r="AB144" s="341">
        <f t="shared" si="158"/>
        <v>0</v>
      </c>
      <c r="AC144" s="99"/>
      <c r="AD144" s="99"/>
      <c r="AE144" s="99"/>
      <c r="AF144" s="99"/>
      <c r="AG144" s="341"/>
      <c r="AH144" s="99"/>
      <c r="AI144" s="99"/>
      <c r="AJ144" s="99"/>
      <c r="AK144" s="99"/>
      <c r="AL144" s="318">
        <f t="shared" si="164"/>
        <v>0</v>
      </c>
      <c r="AM144" s="424">
        <f t="shared" si="165"/>
        <v>0</v>
      </c>
      <c r="AN144" s="746">
        <f t="shared" si="189"/>
        <v>0</v>
      </c>
      <c r="AO144" s="708"/>
      <c r="AP144" s="708"/>
      <c r="AQ144" s="708"/>
      <c r="AR144" s="708"/>
      <c r="AS144" s="708"/>
      <c r="AT144" s="708"/>
      <c r="AU144" s="708"/>
      <c r="AV144" s="708"/>
      <c r="AW144" s="708"/>
      <c r="AX144" s="708"/>
      <c r="AY144" s="708"/>
      <c r="AZ144" s="708"/>
      <c r="BA144" s="708"/>
      <c r="BB144" s="708"/>
      <c r="BC144" s="746">
        <f t="shared" si="192"/>
        <v>0</v>
      </c>
      <c r="BD144" s="708"/>
      <c r="BE144" s="708"/>
      <c r="BF144" s="708"/>
      <c r="BG144" s="708"/>
      <c r="BH144" s="708"/>
      <c r="BI144" s="708"/>
      <c r="BJ144" s="708"/>
      <c r="BK144" s="708"/>
      <c r="BL144" s="708"/>
      <c r="BM144" s="708"/>
      <c r="BN144" s="708"/>
      <c r="BO144" s="708"/>
      <c r="BP144" s="708"/>
      <c r="BQ144" s="708"/>
      <c r="BR144" s="708"/>
      <c r="BS144" s="747">
        <f t="shared" si="190"/>
        <v>0</v>
      </c>
      <c r="BT144" s="749">
        <f t="shared" si="191"/>
        <v>0</v>
      </c>
    </row>
    <row r="145" spans="1:72" s="13" customFormat="1" ht="51" x14ac:dyDescent="0.25">
      <c r="A145" s="12"/>
      <c r="B145" s="38"/>
      <c r="C145" s="1038"/>
      <c r="D145" s="1020"/>
      <c r="E145" s="146" t="s">
        <v>693</v>
      </c>
      <c r="F145" s="324"/>
      <c r="G145" s="341"/>
      <c r="H145" s="97"/>
      <c r="I145" s="97"/>
      <c r="J145" s="97"/>
      <c r="K145" s="115"/>
      <c r="L145" s="341"/>
      <c r="M145" s="97"/>
      <c r="N145" s="97"/>
      <c r="O145" s="97"/>
      <c r="P145" s="115"/>
      <c r="Q145" s="341"/>
      <c r="R145" s="97"/>
      <c r="S145" s="97"/>
      <c r="T145" s="97"/>
      <c r="U145" s="97"/>
      <c r="V145" s="318"/>
      <c r="W145" s="407"/>
      <c r="X145" s="97"/>
      <c r="Y145" s="97"/>
      <c r="Z145" s="97"/>
      <c r="AA145" s="97"/>
      <c r="AB145" s="341">
        <f t="shared" ref="AB145:AB208" si="193">SUM(AC145:AF145)</f>
        <v>0</v>
      </c>
      <c r="AC145" s="97"/>
      <c r="AD145" s="97"/>
      <c r="AE145" s="97"/>
      <c r="AF145" s="97"/>
      <c r="AG145" s="341"/>
      <c r="AH145" s="97"/>
      <c r="AI145" s="97"/>
      <c r="AJ145" s="97"/>
      <c r="AK145" s="97"/>
      <c r="AL145" s="318">
        <f t="shared" si="164"/>
        <v>0</v>
      </c>
      <c r="AM145" s="424">
        <f t="shared" si="165"/>
        <v>0</v>
      </c>
      <c r="AN145" s="746">
        <f t="shared" si="189"/>
        <v>0</v>
      </c>
      <c r="AO145" s="708"/>
      <c r="AP145" s="708"/>
      <c r="AQ145" s="708"/>
      <c r="AR145" s="708"/>
      <c r="AS145" s="708"/>
      <c r="AT145" s="708"/>
      <c r="AU145" s="708"/>
      <c r="AV145" s="708"/>
      <c r="AW145" s="708"/>
      <c r="AX145" s="708"/>
      <c r="AY145" s="708"/>
      <c r="AZ145" s="708"/>
      <c r="BA145" s="708"/>
      <c r="BB145" s="708"/>
      <c r="BC145" s="746">
        <f t="shared" si="192"/>
        <v>0</v>
      </c>
      <c r="BD145" s="708"/>
      <c r="BE145" s="708"/>
      <c r="BF145" s="708"/>
      <c r="BG145" s="708"/>
      <c r="BH145" s="708"/>
      <c r="BI145" s="708"/>
      <c r="BJ145" s="708"/>
      <c r="BK145" s="708"/>
      <c r="BL145" s="708"/>
      <c r="BM145" s="708"/>
      <c r="BN145" s="708"/>
      <c r="BO145" s="708"/>
      <c r="BP145" s="708"/>
      <c r="BQ145" s="708"/>
      <c r="BR145" s="708"/>
      <c r="BS145" s="747">
        <f t="shared" si="190"/>
        <v>0</v>
      </c>
      <c r="BT145" s="749">
        <f t="shared" si="191"/>
        <v>0</v>
      </c>
    </row>
    <row r="146" spans="1:72" s="13" customFormat="1" ht="15" customHeight="1" x14ac:dyDescent="0.25">
      <c r="A146" s="12"/>
      <c r="B146" s="38"/>
      <c r="C146" s="1038"/>
      <c r="D146" s="1020"/>
      <c r="E146" s="151"/>
      <c r="F146" s="319" t="s">
        <v>329</v>
      </c>
      <c r="G146" s="341">
        <f t="shared" ref="G146:G150" si="194">SUM(H146:K146)</f>
        <v>0</v>
      </c>
      <c r="H146" s="97">
        <v>0</v>
      </c>
      <c r="I146" s="97">
        <v>0</v>
      </c>
      <c r="J146" s="97">
        <v>0</v>
      </c>
      <c r="K146" s="115">
        <v>0</v>
      </c>
      <c r="L146" s="341">
        <f t="shared" ref="L146:L150" si="195">M146+N146+O146+P146</f>
        <v>0</v>
      </c>
      <c r="M146" s="97">
        <v>0</v>
      </c>
      <c r="N146" s="97">
        <v>0</v>
      </c>
      <c r="O146" s="97">
        <v>0</v>
      </c>
      <c r="P146" s="115">
        <v>0</v>
      </c>
      <c r="Q146" s="341">
        <f t="shared" ref="Q146:Q150" si="196">SUM(R146:U146)</f>
        <v>0</v>
      </c>
      <c r="R146" s="97">
        <v>0</v>
      </c>
      <c r="S146" s="97">
        <v>0</v>
      </c>
      <c r="T146" s="97">
        <v>0</v>
      </c>
      <c r="U146" s="97">
        <v>0</v>
      </c>
      <c r="V146" s="318">
        <f t="shared" ref="V146:V150" si="197">H146+I146+J146+K146+M146+N146+O146+P146+R146+S146+T146+U146</f>
        <v>0</v>
      </c>
      <c r="W146" s="407">
        <f t="shared" ref="W146:W147" si="198">SUM(X146:AA146)</f>
        <v>0</v>
      </c>
      <c r="X146" s="97">
        <v>0</v>
      </c>
      <c r="Y146" s="97">
        <v>0</v>
      </c>
      <c r="Z146" s="97">
        <v>0</v>
      </c>
      <c r="AA146" s="97">
        <v>0</v>
      </c>
      <c r="AB146" s="341">
        <f t="shared" si="193"/>
        <v>0</v>
      </c>
      <c r="AC146" s="97">
        <v>0</v>
      </c>
      <c r="AD146" s="97">
        <v>0</v>
      </c>
      <c r="AE146" s="97">
        <v>0</v>
      </c>
      <c r="AF146" s="97">
        <v>0</v>
      </c>
      <c r="AG146" s="341">
        <f t="shared" ref="AG146:AG150" si="199">SUM(AH146:AK146)</f>
        <v>0</v>
      </c>
      <c r="AH146" s="97"/>
      <c r="AI146" s="97"/>
      <c r="AJ146" s="97"/>
      <c r="AK146" s="97"/>
      <c r="AL146" s="318">
        <f t="shared" si="164"/>
        <v>0</v>
      </c>
      <c r="AM146" s="424">
        <f t="shared" si="165"/>
        <v>0</v>
      </c>
      <c r="AN146" s="341">
        <f t="shared" si="189"/>
        <v>0</v>
      </c>
      <c r="AO146" s="544">
        <v>0</v>
      </c>
      <c r="AP146" s="544">
        <v>0</v>
      </c>
      <c r="AQ146" s="544">
        <v>0</v>
      </c>
      <c r="AR146" s="544">
        <v>0</v>
      </c>
      <c r="AS146" s="511">
        <f t="shared" ref="AS146:AS147" si="200">AW146+AT146+AU146+AV146</f>
        <v>0</v>
      </c>
      <c r="AT146" s="544">
        <v>0</v>
      </c>
      <c r="AU146" s="544">
        <v>0</v>
      </c>
      <c r="AV146" s="544">
        <v>0</v>
      </c>
      <c r="AW146" s="544">
        <v>0</v>
      </c>
      <c r="AX146" s="511">
        <f t="shared" ref="AX146:AX147" si="201">BB146+AY146+AZ146+BA146</f>
        <v>1</v>
      </c>
      <c r="AY146" s="544">
        <v>0</v>
      </c>
      <c r="AZ146" s="544">
        <v>0</v>
      </c>
      <c r="BA146" s="544">
        <v>0</v>
      </c>
      <c r="BB146" s="544">
        <v>1</v>
      </c>
      <c r="BC146" s="744">
        <f t="shared" si="192"/>
        <v>1</v>
      </c>
      <c r="BD146" s="687">
        <f t="shared" ref="BD146:BD147" si="202">BE146+BF146+BG146+BH146</f>
        <v>0</v>
      </c>
      <c r="BE146" s="544">
        <v>0</v>
      </c>
      <c r="BF146" s="544">
        <v>0</v>
      </c>
      <c r="BG146" s="544">
        <v>0</v>
      </c>
      <c r="BH146" s="544">
        <v>0</v>
      </c>
      <c r="BI146" s="687">
        <f t="shared" ref="BI146:BI147" si="203">BJ146+BK146+BL146+BM146</f>
        <v>0</v>
      </c>
      <c r="BJ146" s="544">
        <v>0</v>
      </c>
      <c r="BK146" s="544">
        <v>0</v>
      </c>
      <c r="BL146" s="544">
        <v>0</v>
      </c>
      <c r="BM146" s="544">
        <v>0</v>
      </c>
      <c r="BN146" s="687">
        <f t="shared" ref="BN146:BN147" si="204">BO146+BP146+BQ146+BR146</f>
        <v>0</v>
      </c>
      <c r="BO146" s="544">
        <v>0</v>
      </c>
      <c r="BP146" s="544">
        <v>0</v>
      </c>
      <c r="BQ146" s="544">
        <v>0</v>
      </c>
      <c r="BR146" s="544">
        <v>0</v>
      </c>
      <c r="BS146" s="745">
        <f t="shared" si="190"/>
        <v>0</v>
      </c>
      <c r="BT146" s="749">
        <f t="shared" si="191"/>
        <v>1</v>
      </c>
    </row>
    <row r="147" spans="1:72" s="13" customFormat="1" ht="16.5" customHeight="1" thickBot="1" x14ac:dyDescent="0.3">
      <c r="A147" s="12"/>
      <c r="B147" s="41"/>
      <c r="C147" s="1039"/>
      <c r="D147" s="1021"/>
      <c r="E147" s="152"/>
      <c r="F147" s="320" t="s">
        <v>321</v>
      </c>
      <c r="G147" s="341">
        <f t="shared" si="194"/>
        <v>0</v>
      </c>
      <c r="H147" s="98">
        <v>0</v>
      </c>
      <c r="I147" s="98">
        <v>0</v>
      </c>
      <c r="J147" s="98">
        <v>0</v>
      </c>
      <c r="K147" s="116">
        <v>0</v>
      </c>
      <c r="L147" s="341">
        <f t="shared" si="195"/>
        <v>1</v>
      </c>
      <c r="M147" s="98">
        <v>0</v>
      </c>
      <c r="N147" s="98">
        <v>0</v>
      </c>
      <c r="O147" s="98">
        <v>0</v>
      </c>
      <c r="P147" s="116">
        <v>1</v>
      </c>
      <c r="Q147" s="341">
        <f t="shared" si="196"/>
        <v>0</v>
      </c>
      <c r="R147" s="98">
        <v>0</v>
      </c>
      <c r="S147" s="98">
        <v>0</v>
      </c>
      <c r="T147" s="98">
        <v>0</v>
      </c>
      <c r="U147" s="98">
        <v>0</v>
      </c>
      <c r="V147" s="318">
        <f t="shared" si="197"/>
        <v>1</v>
      </c>
      <c r="W147" s="407">
        <f t="shared" si="198"/>
        <v>2</v>
      </c>
      <c r="X147" s="98">
        <v>0</v>
      </c>
      <c r="Y147" s="98">
        <v>0</v>
      </c>
      <c r="Z147" s="98">
        <v>0</v>
      </c>
      <c r="AA147" s="98">
        <v>2</v>
      </c>
      <c r="AB147" s="341">
        <f t="shared" si="193"/>
        <v>1</v>
      </c>
      <c r="AC147" s="98">
        <v>0</v>
      </c>
      <c r="AD147" s="98">
        <v>1</v>
      </c>
      <c r="AE147" s="98">
        <v>0</v>
      </c>
      <c r="AF147" s="98">
        <v>0</v>
      </c>
      <c r="AG147" s="341">
        <f t="shared" si="199"/>
        <v>0</v>
      </c>
      <c r="AH147" s="98"/>
      <c r="AI147" s="98"/>
      <c r="AJ147" s="98"/>
      <c r="AK147" s="98"/>
      <c r="AL147" s="318">
        <f t="shared" si="164"/>
        <v>3</v>
      </c>
      <c r="AM147" s="424">
        <f t="shared" si="165"/>
        <v>4</v>
      </c>
      <c r="AN147" s="341">
        <f t="shared" si="189"/>
        <v>1</v>
      </c>
      <c r="AO147" s="104">
        <v>0</v>
      </c>
      <c r="AP147" s="104">
        <v>0</v>
      </c>
      <c r="AQ147" s="104">
        <v>0</v>
      </c>
      <c r="AR147" s="104">
        <v>1</v>
      </c>
      <c r="AS147" s="511">
        <f t="shared" si="200"/>
        <v>0</v>
      </c>
      <c r="AT147" s="104">
        <v>0</v>
      </c>
      <c r="AU147" s="104">
        <v>0</v>
      </c>
      <c r="AV147" s="104">
        <v>0</v>
      </c>
      <c r="AW147" s="104">
        <v>0</v>
      </c>
      <c r="AX147" s="511">
        <f t="shared" si="201"/>
        <v>1</v>
      </c>
      <c r="AY147" s="104">
        <v>0</v>
      </c>
      <c r="AZ147" s="104">
        <v>1</v>
      </c>
      <c r="BA147" s="104">
        <v>0</v>
      </c>
      <c r="BB147" s="104">
        <v>0</v>
      </c>
      <c r="BC147" s="744">
        <f t="shared" si="192"/>
        <v>2</v>
      </c>
      <c r="BD147" s="687">
        <f t="shared" si="202"/>
        <v>0</v>
      </c>
      <c r="BE147" s="104">
        <v>0</v>
      </c>
      <c r="BF147" s="104">
        <v>0</v>
      </c>
      <c r="BG147" s="104">
        <v>0</v>
      </c>
      <c r="BH147" s="104">
        <v>0</v>
      </c>
      <c r="BI147" s="687">
        <f t="shared" si="203"/>
        <v>0</v>
      </c>
      <c r="BJ147" s="104">
        <v>0</v>
      </c>
      <c r="BK147" s="104">
        <v>0</v>
      </c>
      <c r="BL147" s="104">
        <v>0</v>
      </c>
      <c r="BM147" s="104">
        <v>0</v>
      </c>
      <c r="BN147" s="687">
        <f t="shared" si="204"/>
        <v>0</v>
      </c>
      <c r="BO147" s="104">
        <v>0</v>
      </c>
      <c r="BP147" s="104">
        <v>0</v>
      </c>
      <c r="BQ147" s="104">
        <v>0</v>
      </c>
      <c r="BR147" s="104">
        <v>0</v>
      </c>
      <c r="BS147" s="745">
        <f t="shared" si="190"/>
        <v>0</v>
      </c>
      <c r="BT147" s="749">
        <f t="shared" si="191"/>
        <v>6</v>
      </c>
    </row>
    <row r="148" spans="1:72" s="13" customFormat="1" ht="21" x14ac:dyDescent="0.25">
      <c r="A148" s="12"/>
      <c r="B148" s="1099"/>
      <c r="C148" s="1090" t="s">
        <v>204</v>
      </c>
      <c r="D148" s="1011" t="s">
        <v>1362</v>
      </c>
      <c r="E148" s="144"/>
      <c r="F148" s="321" t="s">
        <v>328</v>
      </c>
      <c r="G148" s="341">
        <f t="shared" si="194"/>
        <v>0</v>
      </c>
      <c r="H148" s="99">
        <v>0</v>
      </c>
      <c r="I148" s="99">
        <v>0</v>
      </c>
      <c r="J148" s="99">
        <v>0</v>
      </c>
      <c r="K148" s="343">
        <v>0</v>
      </c>
      <c r="L148" s="341">
        <f t="shared" si="195"/>
        <v>0</v>
      </c>
      <c r="M148" s="99">
        <v>0</v>
      </c>
      <c r="N148" s="99">
        <v>0</v>
      </c>
      <c r="O148" s="99">
        <v>0</v>
      </c>
      <c r="P148" s="343">
        <v>0</v>
      </c>
      <c r="Q148" s="341">
        <f t="shared" si="196"/>
        <v>0</v>
      </c>
      <c r="R148" s="99">
        <v>0</v>
      </c>
      <c r="S148" s="99">
        <v>0</v>
      </c>
      <c r="T148" s="99">
        <v>0</v>
      </c>
      <c r="U148" s="99">
        <v>0</v>
      </c>
      <c r="V148" s="318">
        <f t="shared" si="197"/>
        <v>0</v>
      </c>
      <c r="W148" s="407">
        <f t="shared" ref="W148:W150" si="205">SUM(X148:AA148)</f>
        <v>0</v>
      </c>
      <c r="X148" s="99">
        <v>0</v>
      </c>
      <c r="Y148" s="99">
        <v>0</v>
      </c>
      <c r="Z148" s="99">
        <v>0</v>
      </c>
      <c r="AA148" s="99">
        <v>0</v>
      </c>
      <c r="AB148" s="341">
        <f t="shared" si="193"/>
        <v>0</v>
      </c>
      <c r="AC148" s="99">
        <v>0</v>
      </c>
      <c r="AD148" s="99">
        <v>0</v>
      </c>
      <c r="AE148" s="99">
        <v>0</v>
      </c>
      <c r="AF148" s="99">
        <v>0</v>
      </c>
      <c r="AG148" s="341">
        <f t="shared" si="199"/>
        <v>0</v>
      </c>
      <c r="AH148" s="99">
        <v>0</v>
      </c>
      <c r="AI148" s="99">
        <v>0</v>
      </c>
      <c r="AJ148" s="99">
        <v>0</v>
      </c>
      <c r="AK148" s="99">
        <v>0</v>
      </c>
      <c r="AL148" s="318">
        <f t="shared" si="164"/>
        <v>0</v>
      </c>
      <c r="AM148" s="424">
        <f t="shared" si="165"/>
        <v>0</v>
      </c>
      <c r="AN148" s="341">
        <f t="shared" si="189"/>
        <v>0</v>
      </c>
      <c r="AO148" s="525"/>
      <c r="AP148" s="525"/>
      <c r="AQ148" s="525"/>
      <c r="AR148" s="525"/>
      <c r="AS148" s="511">
        <f t="shared" ref="AS148" si="206">AW148+AT148+AU148+AV148</f>
        <v>0</v>
      </c>
      <c r="AT148" s="525"/>
      <c r="AU148" s="525"/>
      <c r="AV148" s="525"/>
      <c r="AW148" s="525"/>
      <c r="AX148" s="511">
        <f t="shared" ref="AX148" si="207">BB148+AY148+AZ148+BA148</f>
        <v>0</v>
      </c>
      <c r="AY148" s="525"/>
      <c r="AZ148" s="525"/>
      <c r="BA148" s="525"/>
      <c r="BB148" s="525"/>
      <c r="BC148" s="744">
        <f t="shared" si="192"/>
        <v>0</v>
      </c>
      <c r="BD148" s="687">
        <f t="shared" ref="BD148" si="208">BE148+BF148+BG148+BH148</f>
        <v>0</v>
      </c>
      <c r="BE148" s="525"/>
      <c r="BF148" s="525"/>
      <c r="BG148" s="525"/>
      <c r="BH148" s="525"/>
      <c r="BI148" s="687">
        <f t="shared" ref="BI148" si="209">BJ148+BK148+BL148+BM148</f>
        <v>0</v>
      </c>
      <c r="BJ148" s="525"/>
      <c r="BK148" s="525"/>
      <c r="BL148" s="525"/>
      <c r="BM148" s="525"/>
      <c r="BN148" s="687">
        <f t="shared" ref="BN148" si="210">BO148+BP148+BQ148+BR148</f>
        <v>0</v>
      </c>
      <c r="BO148" s="525"/>
      <c r="BP148" s="525"/>
      <c r="BQ148" s="525"/>
      <c r="BR148" s="525"/>
      <c r="BS148" s="745">
        <f t="shared" si="190"/>
        <v>0</v>
      </c>
      <c r="BT148" s="749">
        <f t="shared" si="191"/>
        <v>0</v>
      </c>
    </row>
    <row r="149" spans="1:72" s="13" customFormat="1" ht="24" customHeight="1" x14ac:dyDescent="0.25">
      <c r="A149" s="12"/>
      <c r="B149" s="1099"/>
      <c r="C149" s="1091"/>
      <c r="D149" s="1012"/>
      <c r="E149" s="142"/>
      <c r="F149" s="319" t="s">
        <v>329</v>
      </c>
      <c r="G149" s="341">
        <f t="shared" si="194"/>
        <v>0</v>
      </c>
      <c r="H149" s="97">
        <v>0</v>
      </c>
      <c r="I149" s="97">
        <v>0</v>
      </c>
      <c r="J149" s="97">
        <v>0</v>
      </c>
      <c r="K149" s="115">
        <v>0</v>
      </c>
      <c r="L149" s="341">
        <f t="shared" si="195"/>
        <v>0</v>
      </c>
      <c r="M149" s="97">
        <v>0</v>
      </c>
      <c r="N149" s="97">
        <v>0</v>
      </c>
      <c r="O149" s="97">
        <v>0</v>
      </c>
      <c r="P149" s="115">
        <v>0</v>
      </c>
      <c r="Q149" s="341">
        <f t="shared" si="196"/>
        <v>0</v>
      </c>
      <c r="R149" s="97">
        <v>0</v>
      </c>
      <c r="S149" s="97">
        <v>0</v>
      </c>
      <c r="T149" s="97">
        <v>0</v>
      </c>
      <c r="U149" s="97">
        <v>0</v>
      </c>
      <c r="V149" s="318">
        <f t="shared" si="197"/>
        <v>0</v>
      </c>
      <c r="W149" s="407">
        <f t="shared" si="205"/>
        <v>0</v>
      </c>
      <c r="X149" s="97">
        <v>0</v>
      </c>
      <c r="Y149" s="97">
        <v>0</v>
      </c>
      <c r="Z149" s="97">
        <v>0</v>
      </c>
      <c r="AA149" s="97">
        <v>0</v>
      </c>
      <c r="AB149" s="341">
        <f t="shared" si="193"/>
        <v>0</v>
      </c>
      <c r="AC149" s="97">
        <v>0</v>
      </c>
      <c r="AD149" s="97">
        <v>0</v>
      </c>
      <c r="AE149" s="97">
        <v>0</v>
      </c>
      <c r="AF149" s="97">
        <v>0</v>
      </c>
      <c r="AG149" s="341">
        <f t="shared" si="199"/>
        <v>0</v>
      </c>
      <c r="AH149" s="97">
        <v>0</v>
      </c>
      <c r="AI149" s="97">
        <v>0</v>
      </c>
      <c r="AJ149" s="97">
        <v>0</v>
      </c>
      <c r="AK149" s="97">
        <v>0</v>
      </c>
      <c r="AL149" s="318">
        <f t="shared" si="164"/>
        <v>0</v>
      </c>
      <c r="AM149" s="424">
        <f t="shared" ref="AM149:AM217" si="211">H149+I149+J149+K149+M149+N149+O149+P149+R149+S149+T149+U149+X149+Y149+Z149+AA149+AC149+AD149+AE149+AF149+AH149+AI149+AJ149+AK149</f>
        <v>0</v>
      </c>
      <c r="AN149" s="341">
        <f t="shared" si="189"/>
        <v>0</v>
      </c>
      <c r="AO149" s="527"/>
      <c r="AP149" s="527"/>
      <c r="AQ149" s="527"/>
      <c r="AR149" s="527"/>
      <c r="AS149" s="511">
        <f t="shared" ref="AS149:AS155" si="212">AW149+AT149+AU149+AV149</f>
        <v>0</v>
      </c>
      <c r="AT149" s="527"/>
      <c r="AU149" s="527"/>
      <c r="AV149" s="527"/>
      <c r="AW149" s="527"/>
      <c r="AX149" s="511">
        <f t="shared" ref="AX149:AX155" si="213">BB149+AY149+AZ149+BA149</f>
        <v>0</v>
      </c>
      <c r="AY149" s="527"/>
      <c r="AZ149" s="527"/>
      <c r="BA149" s="527"/>
      <c r="BB149" s="527"/>
      <c r="BC149" s="744">
        <f t="shared" si="192"/>
        <v>0</v>
      </c>
      <c r="BD149" s="687">
        <f t="shared" ref="BD149:BD155" si="214">BE149+BF149+BG149+BH149</f>
        <v>0</v>
      </c>
      <c r="BE149" s="527"/>
      <c r="BF149" s="527"/>
      <c r="BG149" s="527"/>
      <c r="BH149" s="527"/>
      <c r="BI149" s="687">
        <f t="shared" ref="BI149:BI155" si="215">BJ149+BK149+BL149+BM149</f>
        <v>0</v>
      </c>
      <c r="BJ149" s="527"/>
      <c r="BK149" s="527"/>
      <c r="BL149" s="527"/>
      <c r="BM149" s="527"/>
      <c r="BN149" s="687">
        <f t="shared" ref="BN149:BN155" si="216">BO149+BP149+BQ149+BR149</f>
        <v>0</v>
      </c>
      <c r="BO149" s="527"/>
      <c r="BP149" s="527"/>
      <c r="BQ149" s="527"/>
      <c r="BR149" s="527"/>
      <c r="BS149" s="745">
        <f t="shared" si="190"/>
        <v>0</v>
      </c>
      <c r="BT149" s="749">
        <f t="shared" si="191"/>
        <v>0</v>
      </c>
    </row>
    <row r="150" spans="1:72" s="13" customFormat="1" ht="21.75" thickBot="1" x14ac:dyDescent="0.3">
      <c r="A150" s="12"/>
      <c r="B150" s="1099"/>
      <c r="C150" s="1091"/>
      <c r="D150" s="1012"/>
      <c r="E150" s="145"/>
      <c r="F150" s="320" t="s">
        <v>321</v>
      </c>
      <c r="G150" s="341">
        <f t="shared" si="194"/>
        <v>10</v>
      </c>
      <c r="H150" s="98">
        <v>0</v>
      </c>
      <c r="I150" s="98">
        <v>1</v>
      </c>
      <c r="J150" s="98">
        <v>0</v>
      </c>
      <c r="K150" s="116">
        <v>9</v>
      </c>
      <c r="L150" s="341">
        <f t="shared" si="195"/>
        <v>26</v>
      </c>
      <c r="M150" s="98">
        <v>0</v>
      </c>
      <c r="N150" s="98">
        <v>0</v>
      </c>
      <c r="O150" s="98">
        <v>0</v>
      </c>
      <c r="P150" s="116">
        <v>26</v>
      </c>
      <c r="Q150" s="341">
        <f t="shared" si="196"/>
        <v>12</v>
      </c>
      <c r="R150" s="98">
        <v>0</v>
      </c>
      <c r="S150" s="98">
        <v>0</v>
      </c>
      <c r="T150" s="98">
        <v>0</v>
      </c>
      <c r="U150" s="98">
        <v>12</v>
      </c>
      <c r="V150" s="318">
        <f t="shared" si="197"/>
        <v>48</v>
      </c>
      <c r="W150" s="407">
        <f t="shared" si="205"/>
        <v>26</v>
      </c>
      <c r="X150" s="98">
        <v>0</v>
      </c>
      <c r="Y150" s="98">
        <v>0</v>
      </c>
      <c r="Z150" s="98">
        <v>0</v>
      </c>
      <c r="AA150" s="98">
        <v>26</v>
      </c>
      <c r="AB150" s="341">
        <f t="shared" si="193"/>
        <v>11</v>
      </c>
      <c r="AC150" s="98">
        <v>0</v>
      </c>
      <c r="AD150" s="98">
        <v>0</v>
      </c>
      <c r="AE150" s="98">
        <v>0</v>
      </c>
      <c r="AF150" s="98">
        <v>11</v>
      </c>
      <c r="AG150" s="341">
        <f t="shared" si="199"/>
        <v>18</v>
      </c>
      <c r="AH150" s="98">
        <v>0</v>
      </c>
      <c r="AI150" s="98">
        <v>0</v>
      </c>
      <c r="AJ150" s="98">
        <v>0</v>
      </c>
      <c r="AK150" s="98">
        <v>18</v>
      </c>
      <c r="AL150" s="318">
        <f t="shared" si="164"/>
        <v>55</v>
      </c>
      <c r="AM150" s="424"/>
      <c r="AN150" s="341">
        <f t="shared" si="189"/>
        <v>24</v>
      </c>
      <c r="AO150" s="104">
        <v>0</v>
      </c>
      <c r="AP150" s="104">
        <v>0</v>
      </c>
      <c r="AQ150" s="104">
        <v>0</v>
      </c>
      <c r="AR150" s="104">
        <v>24</v>
      </c>
      <c r="AS150" s="511">
        <f t="shared" si="212"/>
        <v>34</v>
      </c>
      <c r="AT150" s="104">
        <v>0</v>
      </c>
      <c r="AU150" s="104">
        <v>0</v>
      </c>
      <c r="AV150" s="104">
        <v>0</v>
      </c>
      <c r="AW150" s="104">
        <v>34</v>
      </c>
      <c r="AX150" s="511">
        <f t="shared" si="213"/>
        <v>36</v>
      </c>
      <c r="AY150" s="104">
        <v>0</v>
      </c>
      <c r="AZ150" s="104">
        <v>1</v>
      </c>
      <c r="BA150" s="104">
        <v>0</v>
      </c>
      <c r="BB150" s="104">
        <v>35</v>
      </c>
      <c r="BC150" s="744">
        <f t="shared" si="192"/>
        <v>94</v>
      </c>
      <c r="BD150" s="687">
        <f t="shared" si="214"/>
        <v>29</v>
      </c>
      <c r="BE150" s="104">
        <v>0</v>
      </c>
      <c r="BF150" s="104">
        <v>0</v>
      </c>
      <c r="BG150" s="104">
        <v>0</v>
      </c>
      <c r="BH150" s="104">
        <v>29</v>
      </c>
      <c r="BI150" s="687">
        <f t="shared" si="215"/>
        <v>10</v>
      </c>
      <c r="BJ150" s="104">
        <v>0</v>
      </c>
      <c r="BK150" s="104">
        <v>0</v>
      </c>
      <c r="BL150" s="104">
        <v>0</v>
      </c>
      <c r="BM150" s="104">
        <v>10</v>
      </c>
      <c r="BN150" s="687">
        <f t="shared" si="216"/>
        <v>41</v>
      </c>
      <c r="BO150" s="104">
        <v>0</v>
      </c>
      <c r="BP150" s="104">
        <v>0</v>
      </c>
      <c r="BQ150" s="104">
        <v>0</v>
      </c>
      <c r="BR150" s="104">
        <v>41</v>
      </c>
      <c r="BS150" s="745">
        <f t="shared" si="190"/>
        <v>80</v>
      </c>
      <c r="BT150" s="749">
        <f t="shared" si="191"/>
        <v>277</v>
      </c>
    </row>
    <row r="151" spans="1:72" s="13" customFormat="1" ht="24.75" thickBot="1" x14ac:dyDescent="0.3">
      <c r="A151" s="12"/>
      <c r="B151" s="1100"/>
      <c r="C151" s="1091"/>
      <c r="D151" s="1013"/>
      <c r="E151" s="143"/>
      <c r="F151" s="522" t="s">
        <v>1319</v>
      </c>
      <c r="G151" s="341"/>
      <c r="H151" s="97"/>
      <c r="I151" s="97"/>
      <c r="J151" s="97"/>
      <c r="K151" s="115"/>
      <c r="L151" s="341"/>
      <c r="M151" s="97"/>
      <c r="N151" s="97"/>
      <c r="O151" s="97"/>
      <c r="P151" s="115"/>
      <c r="Q151" s="341"/>
      <c r="R151" s="97"/>
      <c r="S151" s="97"/>
      <c r="T151" s="97"/>
      <c r="U151" s="97"/>
      <c r="V151" s="318"/>
      <c r="W151" s="407"/>
      <c r="X151" s="97"/>
      <c r="Y151" s="97"/>
      <c r="Z151" s="97"/>
      <c r="AA151" s="97"/>
      <c r="AB151" s="341">
        <f t="shared" si="193"/>
        <v>0</v>
      </c>
      <c r="AC151" s="97"/>
      <c r="AD151" s="97"/>
      <c r="AE151" s="97"/>
      <c r="AF151" s="97"/>
      <c r="AG151" s="341"/>
      <c r="AH151" s="97"/>
      <c r="AI151" s="97"/>
      <c r="AJ151" s="97"/>
      <c r="AK151" s="97"/>
      <c r="AL151" s="318">
        <f t="shared" si="164"/>
        <v>0</v>
      </c>
      <c r="AM151" s="424">
        <f t="shared" si="211"/>
        <v>0</v>
      </c>
      <c r="AN151" s="341">
        <f t="shared" si="189"/>
        <v>13</v>
      </c>
      <c r="AO151" s="523">
        <v>0</v>
      </c>
      <c r="AP151" s="523">
        <v>0</v>
      </c>
      <c r="AQ151" s="523">
        <v>0</v>
      </c>
      <c r="AR151" s="523">
        <v>13</v>
      </c>
      <c r="AS151" s="511">
        <f t="shared" si="212"/>
        <v>21</v>
      </c>
      <c r="AT151" s="523">
        <v>0</v>
      </c>
      <c r="AU151" s="523">
        <v>0</v>
      </c>
      <c r="AV151" s="523">
        <v>0</v>
      </c>
      <c r="AW151" s="523">
        <v>21</v>
      </c>
      <c r="AX151" s="511">
        <f t="shared" si="213"/>
        <v>15</v>
      </c>
      <c r="AY151" s="523">
        <v>0</v>
      </c>
      <c r="AZ151" s="523">
        <v>2</v>
      </c>
      <c r="BA151" s="523">
        <v>0</v>
      </c>
      <c r="BB151" s="523">
        <v>13</v>
      </c>
      <c r="BC151" s="744">
        <f t="shared" si="192"/>
        <v>49</v>
      </c>
      <c r="BD151" s="687">
        <f t="shared" si="214"/>
        <v>6</v>
      </c>
      <c r="BE151" s="523">
        <v>0</v>
      </c>
      <c r="BF151" s="523">
        <v>0</v>
      </c>
      <c r="BG151" s="523">
        <v>0</v>
      </c>
      <c r="BH151" s="523">
        <v>6</v>
      </c>
      <c r="BI151" s="687">
        <f t="shared" si="215"/>
        <v>14</v>
      </c>
      <c r="BJ151" s="523">
        <v>0</v>
      </c>
      <c r="BK151" s="523">
        <v>0</v>
      </c>
      <c r="BL151" s="523">
        <v>0</v>
      </c>
      <c r="BM151" s="523">
        <v>14</v>
      </c>
      <c r="BN151" s="687">
        <f t="shared" si="216"/>
        <v>8</v>
      </c>
      <c r="BO151" s="523">
        <v>0</v>
      </c>
      <c r="BP151" s="523">
        <v>1</v>
      </c>
      <c r="BQ151" s="523">
        <v>0</v>
      </c>
      <c r="BR151" s="523">
        <v>7</v>
      </c>
      <c r="BS151" s="745">
        <f t="shared" si="190"/>
        <v>28</v>
      </c>
      <c r="BT151" s="749">
        <f t="shared" si="191"/>
        <v>77</v>
      </c>
    </row>
    <row r="152" spans="1:72" s="13" customFormat="1" ht="21" x14ac:dyDescent="0.25">
      <c r="A152" s="12"/>
      <c r="B152" s="1098"/>
      <c r="C152" s="1091"/>
      <c r="D152" s="1011" t="s">
        <v>1361</v>
      </c>
      <c r="E152" s="142"/>
      <c r="F152" s="319" t="s">
        <v>328</v>
      </c>
      <c r="G152" s="341">
        <f t="shared" ref="G152:G154" si="217">SUM(H152:K152)</f>
        <v>0</v>
      </c>
      <c r="H152" s="99">
        <v>0</v>
      </c>
      <c r="I152" s="99">
        <v>0</v>
      </c>
      <c r="J152" s="99">
        <v>0</v>
      </c>
      <c r="K152" s="343">
        <v>0</v>
      </c>
      <c r="L152" s="341">
        <f t="shared" ref="L152:L154" si="218">M152+N152+O152+P152</f>
        <v>0</v>
      </c>
      <c r="M152" s="99">
        <v>0</v>
      </c>
      <c r="N152" s="99">
        <v>0</v>
      </c>
      <c r="O152" s="99">
        <v>0</v>
      </c>
      <c r="P152" s="343">
        <v>0</v>
      </c>
      <c r="Q152" s="341">
        <f t="shared" ref="Q152:Q154" si="219">SUM(R152:U152)</f>
        <v>0</v>
      </c>
      <c r="R152" s="99">
        <v>0</v>
      </c>
      <c r="S152" s="99">
        <v>0</v>
      </c>
      <c r="T152" s="99">
        <v>0</v>
      </c>
      <c r="U152" s="99">
        <v>0</v>
      </c>
      <c r="V152" s="318">
        <f t="shared" ref="V152:V154" si="220">H152+I152+J152+K152+M152+N152+O152+P152+R152+S152+T152+U152</f>
        <v>0</v>
      </c>
      <c r="W152" s="407">
        <f t="shared" ref="W152:W154" si="221">SUM(X152:AA152)</f>
        <v>0</v>
      </c>
      <c r="X152" s="99">
        <v>0</v>
      </c>
      <c r="Y152" s="99">
        <v>0</v>
      </c>
      <c r="Z152" s="99">
        <v>0</v>
      </c>
      <c r="AA152" s="99">
        <v>0</v>
      </c>
      <c r="AB152" s="341">
        <f t="shared" si="193"/>
        <v>0</v>
      </c>
      <c r="AC152" s="99">
        <v>0</v>
      </c>
      <c r="AD152" s="99">
        <v>0</v>
      </c>
      <c r="AE152" s="99">
        <v>0</v>
      </c>
      <c r="AF152" s="99">
        <v>0</v>
      </c>
      <c r="AG152" s="341">
        <f t="shared" ref="AG152:AG154" si="222">SUM(AH152:AK152)</f>
        <v>0</v>
      </c>
      <c r="AH152" s="99">
        <v>0</v>
      </c>
      <c r="AI152" s="99">
        <v>0</v>
      </c>
      <c r="AJ152" s="99">
        <v>0</v>
      </c>
      <c r="AK152" s="99">
        <v>0</v>
      </c>
      <c r="AL152" s="318">
        <f t="shared" si="164"/>
        <v>0</v>
      </c>
      <c r="AM152" s="424">
        <f t="shared" si="211"/>
        <v>0</v>
      </c>
      <c r="AN152" s="341">
        <f t="shared" si="189"/>
        <v>0</v>
      </c>
      <c r="AO152" s="525"/>
      <c r="AP152" s="525"/>
      <c r="AQ152" s="525"/>
      <c r="AR152" s="525"/>
      <c r="AS152" s="511">
        <f t="shared" si="212"/>
        <v>0</v>
      </c>
      <c r="AT152" s="525"/>
      <c r="AU152" s="525"/>
      <c r="AV152" s="525"/>
      <c r="AW152" s="525"/>
      <c r="AX152" s="511">
        <f t="shared" si="213"/>
        <v>0</v>
      </c>
      <c r="AY152" s="525"/>
      <c r="AZ152" s="525"/>
      <c r="BA152" s="525"/>
      <c r="BB152" s="525"/>
      <c r="BC152" s="744">
        <f t="shared" si="192"/>
        <v>0</v>
      </c>
      <c r="BD152" s="687">
        <f t="shared" si="214"/>
        <v>0</v>
      </c>
      <c r="BE152" s="525"/>
      <c r="BF152" s="525"/>
      <c r="BG152" s="525"/>
      <c r="BH152" s="525"/>
      <c r="BI152" s="687">
        <f t="shared" si="215"/>
        <v>0</v>
      </c>
      <c r="BJ152" s="525"/>
      <c r="BK152" s="525"/>
      <c r="BL152" s="525"/>
      <c r="BM152" s="525"/>
      <c r="BN152" s="687">
        <f t="shared" si="216"/>
        <v>0</v>
      </c>
      <c r="BO152" s="525"/>
      <c r="BP152" s="525"/>
      <c r="BQ152" s="525"/>
      <c r="BR152" s="525"/>
      <c r="BS152" s="745">
        <f t="shared" si="190"/>
        <v>0</v>
      </c>
      <c r="BT152" s="749">
        <f t="shared" si="191"/>
        <v>0</v>
      </c>
    </row>
    <row r="153" spans="1:72" s="13" customFormat="1" ht="24" customHeight="1" x14ac:dyDescent="0.25">
      <c r="A153" s="12"/>
      <c r="B153" s="1099"/>
      <c r="C153" s="1091"/>
      <c r="D153" s="1012"/>
      <c r="E153" s="142"/>
      <c r="F153" s="319" t="s">
        <v>329</v>
      </c>
      <c r="G153" s="341">
        <f t="shared" si="217"/>
        <v>0</v>
      </c>
      <c r="H153" s="97">
        <v>0</v>
      </c>
      <c r="I153" s="97">
        <v>0</v>
      </c>
      <c r="J153" s="97">
        <v>0</v>
      </c>
      <c r="K153" s="115">
        <v>0</v>
      </c>
      <c r="L153" s="341">
        <f t="shared" si="218"/>
        <v>0</v>
      </c>
      <c r="M153" s="97">
        <v>0</v>
      </c>
      <c r="N153" s="97">
        <v>0</v>
      </c>
      <c r="O153" s="97">
        <v>0</v>
      </c>
      <c r="P153" s="115">
        <v>0</v>
      </c>
      <c r="Q153" s="341">
        <f t="shared" si="219"/>
        <v>0</v>
      </c>
      <c r="R153" s="97">
        <v>0</v>
      </c>
      <c r="S153" s="97">
        <v>0</v>
      </c>
      <c r="T153" s="97">
        <v>0</v>
      </c>
      <c r="U153" s="97">
        <v>0</v>
      </c>
      <c r="V153" s="318">
        <f t="shared" si="220"/>
        <v>0</v>
      </c>
      <c r="W153" s="407">
        <f t="shared" si="221"/>
        <v>0</v>
      </c>
      <c r="X153" s="97">
        <v>0</v>
      </c>
      <c r="Y153" s="97">
        <v>0</v>
      </c>
      <c r="Z153" s="97">
        <v>0</v>
      </c>
      <c r="AA153" s="97">
        <v>0</v>
      </c>
      <c r="AB153" s="341">
        <f t="shared" si="193"/>
        <v>0</v>
      </c>
      <c r="AC153" s="97">
        <v>0</v>
      </c>
      <c r="AD153" s="97">
        <v>0</v>
      </c>
      <c r="AE153" s="97">
        <v>0</v>
      </c>
      <c r="AF153" s="97">
        <v>0</v>
      </c>
      <c r="AG153" s="341">
        <f t="shared" si="222"/>
        <v>0</v>
      </c>
      <c r="AH153" s="97">
        <v>0</v>
      </c>
      <c r="AI153" s="97">
        <v>0</v>
      </c>
      <c r="AJ153" s="97">
        <v>0</v>
      </c>
      <c r="AK153" s="97">
        <v>0</v>
      </c>
      <c r="AL153" s="318">
        <f t="shared" si="164"/>
        <v>0</v>
      </c>
      <c r="AM153" s="424">
        <f t="shared" si="211"/>
        <v>0</v>
      </c>
      <c r="AN153" s="341">
        <f t="shared" si="189"/>
        <v>0</v>
      </c>
      <c r="AO153" s="527"/>
      <c r="AP153" s="527"/>
      <c r="AQ153" s="527"/>
      <c r="AR153" s="527"/>
      <c r="AS153" s="511">
        <f t="shared" si="212"/>
        <v>0</v>
      </c>
      <c r="AT153" s="527"/>
      <c r="AU153" s="527"/>
      <c r="AV153" s="527"/>
      <c r="AW153" s="527"/>
      <c r="AX153" s="511">
        <f t="shared" si="213"/>
        <v>0</v>
      </c>
      <c r="AY153" s="527"/>
      <c r="AZ153" s="527"/>
      <c r="BA153" s="527"/>
      <c r="BB153" s="527"/>
      <c r="BC153" s="744">
        <f t="shared" si="192"/>
        <v>0</v>
      </c>
      <c r="BD153" s="687">
        <f t="shared" si="214"/>
        <v>0</v>
      </c>
      <c r="BE153" s="527"/>
      <c r="BF153" s="527"/>
      <c r="BG153" s="527"/>
      <c r="BH153" s="527"/>
      <c r="BI153" s="687">
        <f t="shared" si="215"/>
        <v>0</v>
      </c>
      <c r="BJ153" s="527"/>
      <c r="BK153" s="527"/>
      <c r="BL153" s="527"/>
      <c r="BM153" s="527"/>
      <c r="BN153" s="687">
        <f t="shared" si="216"/>
        <v>0</v>
      </c>
      <c r="BO153" s="527"/>
      <c r="BP153" s="527"/>
      <c r="BQ153" s="527"/>
      <c r="BR153" s="527"/>
      <c r="BS153" s="745">
        <f t="shared" si="190"/>
        <v>0</v>
      </c>
      <c r="BT153" s="749">
        <f t="shared" si="191"/>
        <v>0</v>
      </c>
    </row>
    <row r="154" spans="1:72" s="13" customFormat="1" ht="21.75" thickBot="1" x14ac:dyDescent="0.3">
      <c r="A154" s="12"/>
      <c r="B154" s="1099"/>
      <c r="C154" s="1091"/>
      <c r="D154" s="1012"/>
      <c r="E154" s="145"/>
      <c r="F154" s="320" t="s">
        <v>321</v>
      </c>
      <c r="G154" s="341">
        <f t="shared" si="217"/>
        <v>0</v>
      </c>
      <c r="H154" s="98">
        <v>0</v>
      </c>
      <c r="I154" s="98">
        <v>0</v>
      </c>
      <c r="J154" s="98">
        <v>0</v>
      </c>
      <c r="K154" s="116">
        <v>0</v>
      </c>
      <c r="L154" s="341">
        <f t="shared" si="218"/>
        <v>7</v>
      </c>
      <c r="M154" s="98">
        <v>0</v>
      </c>
      <c r="N154" s="98">
        <v>0</v>
      </c>
      <c r="O154" s="98">
        <v>0</v>
      </c>
      <c r="P154" s="116">
        <v>7</v>
      </c>
      <c r="Q154" s="341">
        <f t="shared" si="219"/>
        <v>0</v>
      </c>
      <c r="R154" s="98">
        <v>0</v>
      </c>
      <c r="S154" s="98">
        <v>0</v>
      </c>
      <c r="T154" s="98">
        <v>0</v>
      </c>
      <c r="U154" s="98">
        <v>0</v>
      </c>
      <c r="V154" s="318">
        <f t="shared" si="220"/>
        <v>7</v>
      </c>
      <c r="W154" s="407">
        <f t="shared" si="221"/>
        <v>0</v>
      </c>
      <c r="X154" s="98">
        <v>0</v>
      </c>
      <c r="Y154" s="98">
        <v>0</v>
      </c>
      <c r="Z154" s="98">
        <v>0</v>
      </c>
      <c r="AA154" s="98">
        <v>0</v>
      </c>
      <c r="AB154" s="341">
        <f t="shared" si="193"/>
        <v>6</v>
      </c>
      <c r="AC154" s="98">
        <v>0</v>
      </c>
      <c r="AD154" s="98">
        <v>0</v>
      </c>
      <c r="AE154" s="98">
        <v>0</v>
      </c>
      <c r="AF154" s="98">
        <v>6</v>
      </c>
      <c r="AG154" s="341">
        <f t="shared" si="222"/>
        <v>8</v>
      </c>
      <c r="AH154" s="98">
        <v>0</v>
      </c>
      <c r="AI154" s="98">
        <v>0</v>
      </c>
      <c r="AJ154" s="98">
        <v>0</v>
      </c>
      <c r="AK154" s="98">
        <v>8</v>
      </c>
      <c r="AL154" s="318">
        <f t="shared" si="164"/>
        <v>14</v>
      </c>
      <c r="AM154" s="424">
        <f t="shared" si="211"/>
        <v>21</v>
      </c>
      <c r="AN154" s="341">
        <f t="shared" si="189"/>
        <v>8</v>
      </c>
      <c r="AO154" s="104">
        <v>0</v>
      </c>
      <c r="AP154" s="104">
        <v>0</v>
      </c>
      <c r="AQ154" s="104">
        <v>0</v>
      </c>
      <c r="AR154" s="104">
        <v>8</v>
      </c>
      <c r="AS154" s="511">
        <f t="shared" si="212"/>
        <v>5</v>
      </c>
      <c r="AT154" s="104">
        <v>0</v>
      </c>
      <c r="AU154" s="104">
        <v>0</v>
      </c>
      <c r="AV154" s="104">
        <v>0</v>
      </c>
      <c r="AW154" s="104">
        <v>5</v>
      </c>
      <c r="AX154" s="511">
        <f t="shared" si="213"/>
        <v>4</v>
      </c>
      <c r="AY154" s="104">
        <v>0</v>
      </c>
      <c r="AZ154" s="104">
        <v>0</v>
      </c>
      <c r="BA154" s="104">
        <v>0</v>
      </c>
      <c r="BB154" s="104">
        <v>4</v>
      </c>
      <c r="BC154" s="744">
        <f t="shared" si="192"/>
        <v>17</v>
      </c>
      <c r="BD154" s="687">
        <f t="shared" si="214"/>
        <v>3</v>
      </c>
      <c r="BE154" s="104">
        <v>1</v>
      </c>
      <c r="BF154" s="104">
        <v>0</v>
      </c>
      <c r="BG154" s="104">
        <v>0</v>
      </c>
      <c r="BH154" s="104">
        <v>2</v>
      </c>
      <c r="BI154" s="687">
        <f t="shared" si="215"/>
        <v>1</v>
      </c>
      <c r="BJ154" s="104">
        <v>0</v>
      </c>
      <c r="BK154" s="104">
        <v>0</v>
      </c>
      <c r="BL154" s="104">
        <v>0</v>
      </c>
      <c r="BM154" s="104">
        <v>1</v>
      </c>
      <c r="BN154" s="687">
        <f t="shared" si="216"/>
        <v>1</v>
      </c>
      <c r="BO154" s="104">
        <v>0</v>
      </c>
      <c r="BP154" s="104">
        <v>0</v>
      </c>
      <c r="BQ154" s="104">
        <v>0</v>
      </c>
      <c r="BR154" s="104">
        <v>1</v>
      </c>
      <c r="BS154" s="745">
        <f t="shared" si="190"/>
        <v>5</v>
      </c>
      <c r="BT154" s="749">
        <f t="shared" si="191"/>
        <v>43</v>
      </c>
    </row>
    <row r="155" spans="1:72" s="13" customFormat="1" ht="24.75" thickBot="1" x14ac:dyDescent="0.3">
      <c r="A155" s="12"/>
      <c r="B155" s="1100"/>
      <c r="C155" s="1091"/>
      <c r="D155" s="1013"/>
      <c r="E155" s="145"/>
      <c r="F155" s="522" t="s">
        <v>1319</v>
      </c>
      <c r="G155" s="341"/>
      <c r="H155" s="98"/>
      <c r="I155" s="98"/>
      <c r="J155" s="98"/>
      <c r="K155" s="116"/>
      <c r="L155" s="341"/>
      <c r="M155" s="98"/>
      <c r="N155" s="98"/>
      <c r="O155" s="98"/>
      <c r="P155" s="116"/>
      <c r="Q155" s="341"/>
      <c r="R155" s="98"/>
      <c r="S155" s="98"/>
      <c r="T155" s="98"/>
      <c r="U155" s="98"/>
      <c r="V155" s="318"/>
      <c r="W155" s="407"/>
      <c r="X155" s="98"/>
      <c r="Y155" s="98"/>
      <c r="Z155" s="98"/>
      <c r="AA155" s="98"/>
      <c r="AB155" s="341">
        <f t="shared" si="193"/>
        <v>0</v>
      </c>
      <c r="AC155" s="98"/>
      <c r="AD155" s="98"/>
      <c r="AE155" s="98"/>
      <c r="AF155" s="98"/>
      <c r="AG155" s="341"/>
      <c r="AH155" s="98"/>
      <c r="AI155" s="98"/>
      <c r="AJ155" s="98"/>
      <c r="AK155" s="98"/>
      <c r="AL155" s="318">
        <f t="shared" si="164"/>
        <v>0</v>
      </c>
      <c r="AM155" s="424">
        <f t="shared" si="211"/>
        <v>0</v>
      </c>
      <c r="AN155" s="341">
        <f t="shared" si="189"/>
        <v>1</v>
      </c>
      <c r="AO155" s="523">
        <v>0</v>
      </c>
      <c r="AP155" s="523">
        <v>0</v>
      </c>
      <c r="AQ155" s="523">
        <v>0</v>
      </c>
      <c r="AR155" s="523">
        <v>1</v>
      </c>
      <c r="AS155" s="511">
        <f t="shared" si="212"/>
        <v>2</v>
      </c>
      <c r="AT155" s="523">
        <v>0</v>
      </c>
      <c r="AU155" s="523">
        <v>0</v>
      </c>
      <c r="AV155" s="523">
        <v>0</v>
      </c>
      <c r="AW155" s="523">
        <v>2</v>
      </c>
      <c r="AX155" s="511">
        <f t="shared" si="213"/>
        <v>0</v>
      </c>
      <c r="AY155" s="523">
        <v>0</v>
      </c>
      <c r="AZ155" s="523">
        <v>0</v>
      </c>
      <c r="BA155" s="523">
        <v>0</v>
      </c>
      <c r="BB155" s="523">
        <v>0</v>
      </c>
      <c r="BC155" s="744">
        <f t="shared" si="192"/>
        <v>3</v>
      </c>
      <c r="BD155" s="687">
        <f t="shared" si="214"/>
        <v>2</v>
      </c>
      <c r="BE155" s="523">
        <v>0</v>
      </c>
      <c r="BF155" s="523">
        <v>0</v>
      </c>
      <c r="BG155" s="523">
        <v>0</v>
      </c>
      <c r="BH155" s="523">
        <v>2</v>
      </c>
      <c r="BI155" s="687">
        <f t="shared" si="215"/>
        <v>0</v>
      </c>
      <c r="BJ155" s="523">
        <v>0</v>
      </c>
      <c r="BK155" s="523">
        <v>0</v>
      </c>
      <c r="BL155" s="523">
        <v>0</v>
      </c>
      <c r="BM155" s="523">
        <v>0</v>
      </c>
      <c r="BN155" s="687">
        <f t="shared" si="216"/>
        <v>1</v>
      </c>
      <c r="BO155" s="523">
        <v>0</v>
      </c>
      <c r="BP155" s="523">
        <v>0</v>
      </c>
      <c r="BQ155" s="523">
        <v>0</v>
      </c>
      <c r="BR155" s="523">
        <v>1</v>
      </c>
      <c r="BS155" s="745">
        <f t="shared" si="190"/>
        <v>3</v>
      </c>
      <c r="BT155" s="749">
        <f t="shared" si="191"/>
        <v>6</v>
      </c>
    </row>
    <row r="156" spans="1:72" s="13" customFormat="1" ht="21" x14ac:dyDescent="0.25">
      <c r="A156" s="12"/>
      <c r="B156" s="1098"/>
      <c r="C156" s="1091"/>
      <c r="D156" s="1011" t="s">
        <v>1363</v>
      </c>
      <c r="E156" s="144"/>
      <c r="F156" s="321" t="s">
        <v>328</v>
      </c>
      <c r="G156" s="341"/>
      <c r="H156" s="99"/>
      <c r="I156" s="99"/>
      <c r="J156" s="99"/>
      <c r="K156" s="343"/>
      <c r="L156" s="341"/>
      <c r="M156" s="99"/>
      <c r="N156" s="99"/>
      <c r="O156" s="99"/>
      <c r="P156" s="343"/>
      <c r="Q156" s="341"/>
      <c r="R156" s="99"/>
      <c r="S156" s="99"/>
      <c r="T156" s="99"/>
      <c r="U156" s="99"/>
      <c r="V156" s="318"/>
      <c r="W156" s="407"/>
      <c r="X156" s="99"/>
      <c r="Y156" s="99"/>
      <c r="Z156" s="99"/>
      <c r="AA156" s="99"/>
      <c r="AB156" s="341">
        <f t="shared" si="193"/>
        <v>0</v>
      </c>
      <c r="AC156" s="99"/>
      <c r="AD156" s="99"/>
      <c r="AE156" s="99"/>
      <c r="AF156" s="99"/>
      <c r="AG156" s="341"/>
      <c r="AH156" s="99"/>
      <c r="AI156" s="99"/>
      <c r="AJ156" s="99"/>
      <c r="AK156" s="99"/>
      <c r="AL156" s="318">
        <f t="shared" si="164"/>
        <v>0</v>
      </c>
      <c r="AM156" s="424">
        <f t="shared" si="211"/>
        <v>0</v>
      </c>
      <c r="AN156" s="746">
        <f t="shared" si="189"/>
        <v>0</v>
      </c>
      <c r="AO156" s="708"/>
      <c r="AP156" s="708"/>
      <c r="AQ156" s="708"/>
      <c r="AR156" s="708"/>
      <c r="AS156" s="708"/>
      <c r="AT156" s="708"/>
      <c r="AU156" s="708"/>
      <c r="AV156" s="708"/>
      <c r="AW156" s="708"/>
      <c r="AX156" s="708"/>
      <c r="AY156" s="708"/>
      <c r="AZ156" s="708"/>
      <c r="BA156" s="708"/>
      <c r="BB156" s="708"/>
      <c r="BC156" s="746">
        <f t="shared" si="192"/>
        <v>0</v>
      </c>
      <c r="BD156" s="708"/>
      <c r="BE156" s="708"/>
      <c r="BF156" s="708"/>
      <c r="BG156" s="708"/>
      <c r="BH156" s="708"/>
      <c r="BI156" s="708"/>
      <c r="BJ156" s="708"/>
      <c r="BK156" s="708"/>
      <c r="BL156" s="708"/>
      <c r="BM156" s="708"/>
      <c r="BN156" s="708"/>
      <c r="BO156" s="708"/>
      <c r="BP156" s="708"/>
      <c r="BQ156" s="708"/>
      <c r="BR156" s="708"/>
      <c r="BS156" s="747">
        <f t="shared" si="190"/>
        <v>0</v>
      </c>
      <c r="BT156" s="749">
        <f t="shared" si="191"/>
        <v>0</v>
      </c>
    </row>
    <row r="157" spans="1:72" s="13" customFormat="1" ht="24" customHeight="1" x14ac:dyDescent="0.25">
      <c r="A157" s="12"/>
      <c r="B157" s="1099"/>
      <c r="C157" s="1091"/>
      <c r="D157" s="1012"/>
      <c r="E157" s="142"/>
      <c r="F157" s="319" t="s">
        <v>329</v>
      </c>
      <c r="G157" s="341"/>
      <c r="H157" s="97"/>
      <c r="I157" s="97"/>
      <c r="J157" s="97"/>
      <c r="K157" s="115"/>
      <c r="L157" s="341"/>
      <c r="M157" s="97"/>
      <c r="N157" s="97"/>
      <c r="O157" s="97"/>
      <c r="P157" s="115"/>
      <c r="Q157" s="341"/>
      <c r="R157" s="97"/>
      <c r="S157" s="97"/>
      <c r="T157" s="97"/>
      <c r="U157" s="97"/>
      <c r="V157" s="318"/>
      <c r="W157" s="407"/>
      <c r="X157" s="97"/>
      <c r="Y157" s="97"/>
      <c r="Z157" s="97"/>
      <c r="AA157" s="97"/>
      <c r="AB157" s="341">
        <f t="shared" si="193"/>
        <v>0</v>
      </c>
      <c r="AC157" s="97"/>
      <c r="AD157" s="97"/>
      <c r="AE157" s="97"/>
      <c r="AF157" s="97"/>
      <c r="AG157" s="341"/>
      <c r="AH157" s="97"/>
      <c r="AI157" s="97"/>
      <c r="AJ157" s="97"/>
      <c r="AK157" s="97"/>
      <c r="AL157" s="318">
        <f t="shared" si="164"/>
        <v>0</v>
      </c>
      <c r="AM157" s="424">
        <f t="shared" si="211"/>
        <v>0</v>
      </c>
      <c r="AN157" s="746">
        <f t="shared" si="189"/>
        <v>0</v>
      </c>
      <c r="AO157" s="709"/>
      <c r="AP157" s="709"/>
      <c r="AQ157" s="709"/>
      <c r="AR157" s="709"/>
      <c r="AS157" s="709"/>
      <c r="AT157" s="709"/>
      <c r="AU157" s="709"/>
      <c r="AV157" s="709"/>
      <c r="AW157" s="709"/>
      <c r="AX157" s="709"/>
      <c r="AY157" s="709"/>
      <c r="AZ157" s="709"/>
      <c r="BA157" s="709"/>
      <c r="BB157" s="709"/>
      <c r="BC157" s="746">
        <f t="shared" si="192"/>
        <v>0</v>
      </c>
      <c r="BD157" s="709"/>
      <c r="BE157" s="709"/>
      <c r="BF157" s="709"/>
      <c r="BG157" s="709"/>
      <c r="BH157" s="709"/>
      <c r="BI157" s="709"/>
      <c r="BJ157" s="709"/>
      <c r="BK157" s="709"/>
      <c r="BL157" s="709"/>
      <c r="BM157" s="709"/>
      <c r="BN157" s="709"/>
      <c r="BO157" s="709"/>
      <c r="BP157" s="709"/>
      <c r="BQ157" s="709"/>
      <c r="BR157" s="709"/>
      <c r="BS157" s="747">
        <f t="shared" si="190"/>
        <v>0</v>
      </c>
      <c r="BT157" s="749">
        <f t="shared" si="191"/>
        <v>0</v>
      </c>
    </row>
    <row r="158" spans="1:72" s="13" customFormat="1" ht="29.25" customHeight="1" thickBot="1" x14ac:dyDescent="0.3">
      <c r="A158" s="12"/>
      <c r="B158" s="1100"/>
      <c r="C158" s="1091"/>
      <c r="D158" s="1013"/>
      <c r="E158" s="143"/>
      <c r="F158" s="320" t="s">
        <v>321</v>
      </c>
      <c r="G158" s="341"/>
      <c r="H158" s="98"/>
      <c r="I158" s="98"/>
      <c r="J158" s="98"/>
      <c r="K158" s="116"/>
      <c r="L158" s="341"/>
      <c r="M158" s="98"/>
      <c r="N158" s="98"/>
      <c r="O158" s="98"/>
      <c r="P158" s="116"/>
      <c r="Q158" s="341"/>
      <c r="R158" s="98"/>
      <c r="S158" s="98"/>
      <c r="T158" s="98"/>
      <c r="U158" s="98"/>
      <c r="V158" s="318"/>
      <c r="W158" s="407"/>
      <c r="X158" s="98"/>
      <c r="Y158" s="98"/>
      <c r="Z158" s="98"/>
      <c r="AA158" s="98"/>
      <c r="AB158" s="341">
        <f t="shared" si="193"/>
        <v>0</v>
      </c>
      <c r="AC158" s="98"/>
      <c r="AD158" s="98"/>
      <c r="AE158" s="98"/>
      <c r="AF158" s="98"/>
      <c r="AG158" s="341"/>
      <c r="AH158" s="98"/>
      <c r="AI158" s="98"/>
      <c r="AJ158" s="98"/>
      <c r="AK158" s="98"/>
      <c r="AL158" s="318">
        <f t="shared" si="164"/>
        <v>0</v>
      </c>
      <c r="AM158" s="424">
        <f t="shared" si="211"/>
        <v>0</v>
      </c>
      <c r="AN158" s="746">
        <f t="shared" si="189"/>
        <v>0</v>
      </c>
      <c r="AO158" s="710"/>
      <c r="AP158" s="710"/>
      <c r="AQ158" s="710"/>
      <c r="AR158" s="710"/>
      <c r="AS158" s="710"/>
      <c r="AT158" s="710"/>
      <c r="AU158" s="710"/>
      <c r="AV158" s="710"/>
      <c r="AW158" s="710"/>
      <c r="AX158" s="710"/>
      <c r="AY158" s="710"/>
      <c r="AZ158" s="710"/>
      <c r="BA158" s="710"/>
      <c r="BB158" s="710"/>
      <c r="BC158" s="746">
        <f t="shared" si="192"/>
        <v>0</v>
      </c>
      <c r="BD158" s="710"/>
      <c r="BE158" s="710"/>
      <c r="BF158" s="710"/>
      <c r="BG158" s="710"/>
      <c r="BH158" s="710"/>
      <c r="BI158" s="710"/>
      <c r="BJ158" s="710"/>
      <c r="BK158" s="710"/>
      <c r="BL158" s="710"/>
      <c r="BM158" s="710"/>
      <c r="BN158" s="710"/>
      <c r="BO158" s="710"/>
      <c r="BP158" s="710"/>
      <c r="BQ158" s="710"/>
      <c r="BR158" s="710"/>
      <c r="BS158" s="747">
        <f t="shared" si="190"/>
        <v>0</v>
      </c>
      <c r="BT158" s="749">
        <f t="shared" si="191"/>
        <v>0</v>
      </c>
    </row>
    <row r="159" spans="1:72" s="13" customFormat="1" ht="21" x14ac:dyDescent="0.25">
      <c r="A159" s="12"/>
      <c r="B159" s="1098"/>
      <c r="C159" s="1091"/>
      <c r="D159" s="1017" t="s">
        <v>1364</v>
      </c>
      <c r="E159" s="142"/>
      <c r="F159" s="319" t="s">
        <v>328</v>
      </c>
      <c r="G159" s="341"/>
      <c r="H159" s="99"/>
      <c r="I159" s="99"/>
      <c r="J159" s="99"/>
      <c r="K159" s="343"/>
      <c r="L159" s="341"/>
      <c r="M159" s="99"/>
      <c r="N159" s="99"/>
      <c r="O159" s="99"/>
      <c r="P159" s="343"/>
      <c r="Q159" s="341"/>
      <c r="R159" s="99"/>
      <c r="S159" s="99"/>
      <c r="T159" s="99"/>
      <c r="U159" s="99"/>
      <c r="V159" s="318"/>
      <c r="W159" s="407"/>
      <c r="X159" s="99"/>
      <c r="Y159" s="99"/>
      <c r="Z159" s="99"/>
      <c r="AA159" s="99"/>
      <c r="AB159" s="341">
        <f t="shared" si="193"/>
        <v>0</v>
      </c>
      <c r="AC159" s="99"/>
      <c r="AD159" s="99"/>
      <c r="AE159" s="99"/>
      <c r="AF159" s="99"/>
      <c r="AG159" s="341"/>
      <c r="AH159" s="99"/>
      <c r="AI159" s="99"/>
      <c r="AJ159" s="99"/>
      <c r="AK159" s="99"/>
      <c r="AL159" s="318">
        <f t="shared" si="164"/>
        <v>0</v>
      </c>
      <c r="AM159" s="424">
        <f t="shared" si="211"/>
        <v>0</v>
      </c>
      <c r="AN159" s="746">
        <f t="shared" si="189"/>
        <v>0</v>
      </c>
      <c r="AO159" s="710"/>
      <c r="AP159" s="710"/>
      <c r="AQ159" s="710"/>
      <c r="AR159" s="710"/>
      <c r="AS159" s="710"/>
      <c r="AT159" s="710"/>
      <c r="AU159" s="710"/>
      <c r="AV159" s="710"/>
      <c r="AW159" s="710"/>
      <c r="AX159" s="710"/>
      <c r="AY159" s="710"/>
      <c r="AZ159" s="710"/>
      <c r="BA159" s="710"/>
      <c r="BB159" s="710"/>
      <c r="BC159" s="746">
        <f t="shared" si="192"/>
        <v>0</v>
      </c>
      <c r="BD159" s="710"/>
      <c r="BE159" s="710"/>
      <c r="BF159" s="710"/>
      <c r="BG159" s="710"/>
      <c r="BH159" s="710"/>
      <c r="BI159" s="710"/>
      <c r="BJ159" s="710"/>
      <c r="BK159" s="710"/>
      <c r="BL159" s="710"/>
      <c r="BM159" s="710"/>
      <c r="BN159" s="710"/>
      <c r="BO159" s="710"/>
      <c r="BP159" s="710"/>
      <c r="BQ159" s="710"/>
      <c r="BR159" s="710"/>
      <c r="BS159" s="747">
        <f t="shared" si="190"/>
        <v>0</v>
      </c>
      <c r="BT159" s="749">
        <f t="shared" si="191"/>
        <v>0</v>
      </c>
    </row>
    <row r="160" spans="1:72" s="13" customFormat="1" ht="24" x14ac:dyDescent="0.25">
      <c r="A160" s="12"/>
      <c r="B160" s="1099"/>
      <c r="C160" s="1091"/>
      <c r="D160" s="1018"/>
      <c r="E160" s="142"/>
      <c r="F160" s="319" t="s">
        <v>329</v>
      </c>
      <c r="G160" s="341"/>
      <c r="H160" s="97"/>
      <c r="I160" s="97"/>
      <c r="J160" s="97"/>
      <c r="K160" s="115"/>
      <c r="L160" s="341"/>
      <c r="M160" s="97"/>
      <c r="N160" s="97"/>
      <c r="O160" s="97"/>
      <c r="P160" s="115"/>
      <c r="Q160" s="341"/>
      <c r="R160" s="97"/>
      <c r="S160" s="97"/>
      <c r="T160" s="97"/>
      <c r="U160" s="97"/>
      <c r="V160" s="318"/>
      <c r="W160" s="407"/>
      <c r="X160" s="97"/>
      <c r="Y160" s="97"/>
      <c r="Z160" s="97"/>
      <c r="AA160" s="97"/>
      <c r="AB160" s="341">
        <f t="shared" si="193"/>
        <v>0</v>
      </c>
      <c r="AC160" s="97"/>
      <c r="AD160" s="97"/>
      <c r="AE160" s="97"/>
      <c r="AF160" s="97"/>
      <c r="AG160" s="341"/>
      <c r="AH160" s="97"/>
      <c r="AI160" s="97"/>
      <c r="AJ160" s="97"/>
      <c r="AK160" s="97"/>
      <c r="AL160" s="318">
        <f t="shared" si="164"/>
        <v>0</v>
      </c>
      <c r="AM160" s="424">
        <f t="shared" si="211"/>
        <v>0</v>
      </c>
      <c r="AN160" s="746">
        <f t="shared" si="189"/>
        <v>0</v>
      </c>
      <c r="AO160" s="707"/>
      <c r="AP160" s="707"/>
      <c r="AQ160" s="707"/>
      <c r="AR160" s="707"/>
      <c r="AS160" s="707"/>
      <c r="AT160" s="707"/>
      <c r="AU160" s="707"/>
      <c r="AV160" s="707"/>
      <c r="AW160" s="707"/>
      <c r="AX160" s="707"/>
      <c r="AY160" s="707"/>
      <c r="AZ160" s="707"/>
      <c r="BA160" s="707"/>
      <c r="BB160" s="707"/>
      <c r="BC160" s="746">
        <f t="shared" si="192"/>
        <v>0</v>
      </c>
      <c r="BD160" s="707"/>
      <c r="BE160" s="707"/>
      <c r="BF160" s="707"/>
      <c r="BG160" s="707"/>
      <c r="BH160" s="707"/>
      <c r="BI160" s="707"/>
      <c r="BJ160" s="707"/>
      <c r="BK160" s="707"/>
      <c r="BL160" s="707"/>
      <c r="BM160" s="707"/>
      <c r="BN160" s="707"/>
      <c r="BO160" s="707"/>
      <c r="BP160" s="707"/>
      <c r="BQ160" s="707"/>
      <c r="BR160" s="707"/>
      <c r="BS160" s="747">
        <f t="shared" si="190"/>
        <v>0</v>
      </c>
      <c r="BT160" s="749">
        <f t="shared" si="191"/>
        <v>0</v>
      </c>
    </row>
    <row r="161" spans="1:72" s="13" customFormat="1" ht="21.75" customHeight="1" thickBot="1" x14ac:dyDescent="0.3">
      <c r="A161" s="12"/>
      <c r="B161" s="1100"/>
      <c r="C161" s="1091"/>
      <c r="D161" s="1019"/>
      <c r="E161" s="145"/>
      <c r="F161" s="322" t="s">
        <v>321</v>
      </c>
      <c r="G161" s="341"/>
      <c r="H161" s="98"/>
      <c r="I161" s="98"/>
      <c r="J161" s="98"/>
      <c r="K161" s="116"/>
      <c r="L161" s="341"/>
      <c r="M161" s="98"/>
      <c r="N161" s="98"/>
      <c r="O161" s="98"/>
      <c r="P161" s="116"/>
      <c r="Q161" s="341"/>
      <c r="R161" s="98"/>
      <c r="S161" s="98"/>
      <c r="T161" s="98"/>
      <c r="U161" s="98"/>
      <c r="V161" s="318"/>
      <c r="W161" s="407"/>
      <c r="X161" s="98"/>
      <c r="Y161" s="98"/>
      <c r="Z161" s="98"/>
      <c r="AA161" s="98"/>
      <c r="AB161" s="341">
        <f t="shared" si="193"/>
        <v>0</v>
      </c>
      <c r="AC161" s="98"/>
      <c r="AD161" s="98"/>
      <c r="AE161" s="98"/>
      <c r="AF161" s="98"/>
      <c r="AG161" s="341"/>
      <c r="AH161" s="98"/>
      <c r="AI161" s="98"/>
      <c r="AJ161" s="98"/>
      <c r="AK161" s="98"/>
      <c r="AL161" s="318">
        <f t="shared" si="164"/>
        <v>0</v>
      </c>
      <c r="AM161" s="424">
        <f t="shared" si="211"/>
        <v>0</v>
      </c>
      <c r="AN161" s="746">
        <f t="shared" si="189"/>
        <v>0</v>
      </c>
      <c r="AO161" s="709"/>
      <c r="AP161" s="709"/>
      <c r="AQ161" s="709"/>
      <c r="AR161" s="709"/>
      <c r="AS161" s="709"/>
      <c r="AT161" s="709"/>
      <c r="AU161" s="709"/>
      <c r="AV161" s="709"/>
      <c r="AW161" s="709"/>
      <c r="AX161" s="709"/>
      <c r="AY161" s="709"/>
      <c r="AZ161" s="709"/>
      <c r="BA161" s="709"/>
      <c r="BB161" s="709"/>
      <c r="BC161" s="746">
        <f t="shared" si="192"/>
        <v>0</v>
      </c>
      <c r="BD161" s="709"/>
      <c r="BE161" s="709"/>
      <c r="BF161" s="709"/>
      <c r="BG161" s="709"/>
      <c r="BH161" s="709"/>
      <c r="BI161" s="709"/>
      <c r="BJ161" s="709"/>
      <c r="BK161" s="709"/>
      <c r="BL161" s="709"/>
      <c r="BM161" s="709"/>
      <c r="BN161" s="709"/>
      <c r="BO161" s="709"/>
      <c r="BP161" s="709"/>
      <c r="BQ161" s="709"/>
      <c r="BR161" s="709"/>
      <c r="BS161" s="747">
        <f t="shared" si="190"/>
        <v>0</v>
      </c>
      <c r="BT161" s="749">
        <f t="shared" si="191"/>
        <v>0</v>
      </c>
    </row>
    <row r="162" spans="1:72" s="13" customFormat="1" ht="21" x14ac:dyDescent="0.25">
      <c r="A162" s="12"/>
      <c r="B162" s="1098"/>
      <c r="C162" s="1091"/>
      <c r="D162" s="1017" t="s">
        <v>704</v>
      </c>
      <c r="E162" s="144"/>
      <c r="F162" s="321" t="s">
        <v>328</v>
      </c>
      <c r="G162" s="341"/>
      <c r="H162" s="99"/>
      <c r="I162" s="99"/>
      <c r="J162" s="99"/>
      <c r="K162" s="343"/>
      <c r="L162" s="341"/>
      <c r="M162" s="99"/>
      <c r="N162" s="99"/>
      <c r="O162" s="99"/>
      <c r="P162" s="343"/>
      <c r="Q162" s="341"/>
      <c r="R162" s="99"/>
      <c r="S162" s="99"/>
      <c r="T162" s="99"/>
      <c r="U162" s="99"/>
      <c r="V162" s="318"/>
      <c r="W162" s="407"/>
      <c r="X162" s="99"/>
      <c r="Y162" s="99"/>
      <c r="Z162" s="99"/>
      <c r="AA162" s="99"/>
      <c r="AB162" s="341">
        <f t="shared" si="193"/>
        <v>0</v>
      </c>
      <c r="AC162" s="99"/>
      <c r="AD162" s="99"/>
      <c r="AE162" s="99"/>
      <c r="AF162" s="99"/>
      <c r="AG162" s="341"/>
      <c r="AH162" s="99"/>
      <c r="AI162" s="99"/>
      <c r="AJ162" s="99"/>
      <c r="AK162" s="99"/>
      <c r="AL162" s="318">
        <f t="shared" si="164"/>
        <v>0</v>
      </c>
      <c r="AM162" s="424">
        <f t="shared" si="211"/>
        <v>0</v>
      </c>
      <c r="AN162" s="746">
        <f t="shared" si="189"/>
        <v>0</v>
      </c>
      <c r="AO162" s="710"/>
      <c r="AP162" s="710"/>
      <c r="AQ162" s="710"/>
      <c r="AR162" s="710"/>
      <c r="AS162" s="710"/>
      <c r="AT162" s="710"/>
      <c r="AU162" s="710"/>
      <c r="AV162" s="710"/>
      <c r="AW162" s="710"/>
      <c r="AX162" s="710"/>
      <c r="AY162" s="710"/>
      <c r="AZ162" s="710"/>
      <c r="BA162" s="710"/>
      <c r="BB162" s="710"/>
      <c r="BC162" s="746">
        <f t="shared" si="192"/>
        <v>0</v>
      </c>
      <c r="BD162" s="710"/>
      <c r="BE162" s="710"/>
      <c r="BF162" s="710"/>
      <c r="BG162" s="710"/>
      <c r="BH162" s="710"/>
      <c r="BI162" s="710"/>
      <c r="BJ162" s="710"/>
      <c r="BK162" s="710"/>
      <c r="BL162" s="710"/>
      <c r="BM162" s="710"/>
      <c r="BN162" s="710"/>
      <c r="BO162" s="710"/>
      <c r="BP162" s="710"/>
      <c r="BQ162" s="710"/>
      <c r="BR162" s="710"/>
      <c r="BS162" s="747">
        <f t="shared" si="190"/>
        <v>0</v>
      </c>
      <c r="BT162" s="749">
        <f t="shared" si="191"/>
        <v>0</v>
      </c>
    </row>
    <row r="163" spans="1:72" s="13" customFormat="1" ht="24" x14ac:dyDescent="0.25">
      <c r="A163" s="12"/>
      <c r="B163" s="1099"/>
      <c r="C163" s="1091"/>
      <c r="D163" s="1018"/>
      <c r="E163" s="142"/>
      <c r="F163" s="319" t="s">
        <v>329</v>
      </c>
      <c r="G163" s="341"/>
      <c r="H163" s="97"/>
      <c r="I163" s="97"/>
      <c r="J163" s="97"/>
      <c r="K163" s="115"/>
      <c r="L163" s="341"/>
      <c r="M163" s="97"/>
      <c r="N163" s="97"/>
      <c r="O163" s="97"/>
      <c r="P163" s="115"/>
      <c r="Q163" s="341"/>
      <c r="R163" s="97"/>
      <c r="S163" s="97"/>
      <c r="T163" s="97"/>
      <c r="U163" s="97"/>
      <c r="V163" s="318"/>
      <c r="W163" s="407"/>
      <c r="X163" s="97"/>
      <c r="Y163" s="97"/>
      <c r="Z163" s="97"/>
      <c r="AA163" s="97"/>
      <c r="AB163" s="341">
        <f t="shared" si="193"/>
        <v>0</v>
      </c>
      <c r="AC163" s="97"/>
      <c r="AD163" s="97"/>
      <c r="AE163" s="97"/>
      <c r="AF163" s="97"/>
      <c r="AG163" s="341"/>
      <c r="AH163" s="97"/>
      <c r="AI163" s="97"/>
      <c r="AJ163" s="97"/>
      <c r="AK163" s="97"/>
      <c r="AL163" s="318">
        <f t="shared" ref="AL163:AL261" si="223">X163+Y163+Z163+AA163+AC163+AD163+AE163+AF163+AH163+AI163+AJ163+AK163</f>
        <v>0</v>
      </c>
      <c r="AM163" s="424">
        <f t="shared" si="211"/>
        <v>0</v>
      </c>
      <c r="AN163" s="746">
        <f t="shared" si="189"/>
        <v>0</v>
      </c>
      <c r="AO163" s="710"/>
      <c r="AP163" s="710"/>
      <c r="AQ163" s="710"/>
      <c r="AR163" s="710"/>
      <c r="AS163" s="710"/>
      <c r="AT163" s="710"/>
      <c r="AU163" s="710"/>
      <c r="AV163" s="710"/>
      <c r="AW163" s="710"/>
      <c r="AX163" s="710"/>
      <c r="AY163" s="710"/>
      <c r="AZ163" s="710"/>
      <c r="BA163" s="710"/>
      <c r="BB163" s="710"/>
      <c r="BC163" s="746">
        <f t="shared" si="192"/>
        <v>0</v>
      </c>
      <c r="BD163" s="710"/>
      <c r="BE163" s="710"/>
      <c r="BF163" s="710"/>
      <c r="BG163" s="710"/>
      <c r="BH163" s="710"/>
      <c r="BI163" s="710"/>
      <c r="BJ163" s="710"/>
      <c r="BK163" s="710"/>
      <c r="BL163" s="710"/>
      <c r="BM163" s="710"/>
      <c r="BN163" s="710"/>
      <c r="BO163" s="710"/>
      <c r="BP163" s="710"/>
      <c r="BQ163" s="710"/>
      <c r="BR163" s="710"/>
      <c r="BS163" s="747">
        <f t="shared" si="190"/>
        <v>0</v>
      </c>
      <c r="BT163" s="749">
        <f t="shared" si="191"/>
        <v>0</v>
      </c>
    </row>
    <row r="164" spans="1:72" s="13" customFormat="1" ht="21.75" thickBot="1" x14ac:dyDescent="0.3">
      <c r="A164" s="12"/>
      <c r="B164" s="1100"/>
      <c r="C164" s="1091"/>
      <c r="D164" s="1019"/>
      <c r="E164" s="143"/>
      <c r="F164" s="320" t="s">
        <v>321</v>
      </c>
      <c r="G164" s="341"/>
      <c r="H164" s="98"/>
      <c r="I164" s="98"/>
      <c r="J164" s="98"/>
      <c r="K164" s="116"/>
      <c r="L164" s="341"/>
      <c r="M164" s="98"/>
      <c r="N164" s="98"/>
      <c r="O164" s="98"/>
      <c r="P164" s="116"/>
      <c r="Q164" s="341"/>
      <c r="R164" s="98"/>
      <c r="S164" s="98"/>
      <c r="T164" s="98"/>
      <c r="U164" s="98"/>
      <c r="V164" s="318"/>
      <c r="W164" s="407"/>
      <c r="X164" s="98"/>
      <c r="Y164" s="98"/>
      <c r="Z164" s="98"/>
      <c r="AA164" s="98"/>
      <c r="AB164" s="341">
        <f t="shared" si="193"/>
        <v>0</v>
      </c>
      <c r="AC164" s="98"/>
      <c r="AD164" s="98"/>
      <c r="AE164" s="98"/>
      <c r="AF164" s="98"/>
      <c r="AG164" s="341"/>
      <c r="AH164" s="98"/>
      <c r="AI164" s="98"/>
      <c r="AJ164" s="98"/>
      <c r="AK164" s="98"/>
      <c r="AL164" s="318">
        <f t="shared" si="223"/>
        <v>0</v>
      </c>
      <c r="AM164" s="424">
        <f t="shared" si="211"/>
        <v>0</v>
      </c>
      <c r="AN164" s="746">
        <f t="shared" si="189"/>
        <v>0</v>
      </c>
      <c r="AO164" s="707"/>
      <c r="AP164" s="707"/>
      <c r="AQ164" s="707"/>
      <c r="AR164" s="707"/>
      <c r="AS164" s="707"/>
      <c r="AT164" s="707"/>
      <c r="AU164" s="707"/>
      <c r="AV164" s="707"/>
      <c r="AW164" s="707"/>
      <c r="AX164" s="707"/>
      <c r="AY164" s="707"/>
      <c r="AZ164" s="707"/>
      <c r="BA164" s="707"/>
      <c r="BB164" s="707"/>
      <c r="BC164" s="746">
        <f t="shared" si="192"/>
        <v>0</v>
      </c>
      <c r="BD164" s="707"/>
      <c r="BE164" s="707"/>
      <c r="BF164" s="707"/>
      <c r="BG164" s="707"/>
      <c r="BH164" s="707"/>
      <c r="BI164" s="707"/>
      <c r="BJ164" s="707"/>
      <c r="BK164" s="707"/>
      <c r="BL164" s="707"/>
      <c r="BM164" s="707"/>
      <c r="BN164" s="707"/>
      <c r="BO164" s="707"/>
      <c r="BP164" s="707"/>
      <c r="BQ164" s="707"/>
      <c r="BR164" s="707"/>
      <c r="BS164" s="747">
        <f t="shared" si="190"/>
        <v>0</v>
      </c>
      <c r="BT164" s="749">
        <f t="shared" si="191"/>
        <v>0</v>
      </c>
    </row>
    <row r="165" spans="1:72" s="13" customFormat="1" ht="21" customHeight="1" x14ac:dyDescent="0.25">
      <c r="A165" s="12"/>
      <c r="B165" s="1098"/>
      <c r="C165" s="1091"/>
      <c r="D165" s="1017" t="s">
        <v>1365</v>
      </c>
      <c r="E165" s="142"/>
      <c r="F165" s="319" t="s">
        <v>328</v>
      </c>
      <c r="G165" s="341"/>
      <c r="H165" s="99"/>
      <c r="I165" s="99"/>
      <c r="J165" s="99"/>
      <c r="K165" s="343"/>
      <c r="L165" s="341"/>
      <c r="M165" s="99"/>
      <c r="N165" s="99"/>
      <c r="O165" s="99"/>
      <c r="P165" s="343"/>
      <c r="Q165" s="341"/>
      <c r="R165" s="99"/>
      <c r="S165" s="99"/>
      <c r="T165" s="99"/>
      <c r="U165" s="99"/>
      <c r="V165" s="318"/>
      <c r="W165" s="407"/>
      <c r="X165" s="99"/>
      <c r="Y165" s="99"/>
      <c r="Z165" s="99"/>
      <c r="AA165" s="99"/>
      <c r="AB165" s="341">
        <f t="shared" si="193"/>
        <v>0</v>
      </c>
      <c r="AC165" s="99"/>
      <c r="AD165" s="99"/>
      <c r="AE165" s="99"/>
      <c r="AF165" s="99"/>
      <c r="AG165" s="341"/>
      <c r="AH165" s="99"/>
      <c r="AI165" s="99"/>
      <c r="AJ165" s="99"/>
      <c r="AK165" s="99"/>
      <c r="AL165" s="318">
        <f t="shared" si="223"/>
        <v>0</v>
      </c>
      <c r="AM165" s="424">
        <f t="shared" si="211"/>
        <v>0</v>
      </c>
      <c r="AN165" s="746">
        <f t="shared" si="189"/>
        <v>0</v>
      </c>
      <c r="AO165" s="709"/>
      <c r="AP165" s="709"/>
      <c r="AQ165" s="709"/>
      <c r="AR165" s="709"/>
      <c r="AS165" s="709"/>
      <c r="AT165" s="709"/>
      <c r="AU165" s="709"/>
      <c r="AV165" s="709"/>
      <c r="AW165" s="709"/>
      <c r="AX165" s="709"/>
      <c r="AY165" s="709"/>
      <c r="AZ165" s="709"/>
      <c r="BA165" s="709"/>
      <c r="BB165" s="709"/>
      <c r="BC165" s="746">
        <f t="shared" si="192"/>
        <v>0</v>
      </c>
      <c r="BD165" s="709"/>
      <c r="BE165" s="709"/>
      <c r="BF165" s="709"/>
      <c r="BG165" s="709"/>
      <c r="BH165" s="709"/>
      <c r="BI165" s="709"/>
      <c r="BJ165" s="709"/>
      <c r="BK165" s="709"/>
      <c r="BL165" s="709"/>
      <c r="BM165" s="709"/>
      <c r="BN165" s="709"/>
      <c r="BO165" s="709"/>
      <c r="BP165" s="709"/>
      <c r="BQ165" s="709"/>
      <c r="BR165" s="709"/>
      <c r="BS165" s="747">
        <f t="shared" si="190"/>
        <v>0</v>
      </c>
      <c r="BT165" s="749">
        <f t="shared" si="191"/>
        <v>0</v>
      </c>
    </row>
    <row r="166" spans="1:72" s="13" customFormat="1" ht="24" x14ac:dyDescent="0.25">
      <c r="A166" s="12"/>
      <c r="B166" s="1099"/>
      <c r="C166" s="1091"/>
      <c r="D166" s="1018"/>
      <c r="E166" s="142"/>
      <c r="F166" s="319" t="s">
        <v>329</v>
      </c>
      <c r="G166" s="341"/>
      <c r="H166" s="97"/>
      <c r="I166" s="97"/>
      <c r="J166" s="97"/>
      <c r="K166" s="115"/>
      <c r="L166" s="341"/>
      <c r="M166" s="97"/>
      <c r="N166" s="97"/>
      <c r="O166" s="97"/>
      <c r="P166" s="115"/>
      <c r="Q166" s="341"/>
      <c r="R166" s="97"/>
      <c r="S166" s="97"/>
      <c r="T166" s="97"/>
      <c r="U166" s="97"/>
      <c r="V166" s="318"/>
      <c r="W166" s="407"/>
      <c r="X166" s="97"/>
      <c r="Y166" s="97"/>
      <c r="Z166" s="97"/>
      <c r="AA166" s="97"/>
      <c r="AB166" s="341">
        <f t="shared" si="193"/>
        <v>0</v>
      </c>
      <c r="AC166" s="97"/>
      <c r="AD166" s="97"/>
      <c r="AE166" s="97"/>
      <c r="AF166" s="97"/>
      <c r="AG166" s="341"/>
      <c r="AH166" s="97"/>
      <c r="AI166" s="97"/>
      <c r="AJ166" s="97"/>
      <c r="AK166" s="97"/>
      <c r="AL166" s="318">
        <f t="shared" si="223"/>
        <v>0</v>
      </c>
      <c r="AM166" s="424">
        <f t="shared" si="211"/>
        <v>0</v>
      </c>
      <c r="AN166" s="746">
        <f t="shared" si="189"/>
        <v>0</v>
      </c>
      <c r="AO166" s="710"/>
      <c r="AP166" s="710"/>
      <c r="AQ166" s="710"/>
      <c r="AR166" s="710"/>
      <c r="AS166" s="710"/>
      <c r="AT166" s="710"/>
      <c r="AU166" s="710"/>
      <c r="AV166" s="710"/>
      <c r="AW166" s="710"/>
      <c r="AX166" s="710"/>
      <c r="AY166" s="710"/>
      <c r="AZ166" s="710"/>
      <c r="BA166" s="710"/>
      <c r="BB166" s="710"/>
      <c r="BC166" s="746">
        <f t="shared" si="192"/>
        <v>0</v>
      </c>
      <c r="BD166" s="710"/>
      <c r="BE166" s="710"/>
      <c r="BF166" s="710"/>
      <c r="BG166" s="710"/>
      <c r="BH166" s="710"/>
      <c r="BI166" s="710"/>
      <c r="BJ166" s="710"/>
      <c r="BK166" s="710"/>
      <c r="BL166" s="710"/>
      <c r="BM166" s="710"/>
      <c r="BN166" s="710"/>
      <c r="BO166" s="710"/>
      <c r="BP166" s="710"/>
      <c r="BQ166" s="710"/>
      <c r="BR166" s="710"/>
      <c r="BS166" s="747">
        <f t="shared" si="190"/>
        <v>0</v>
      </c>
      <c r="BT166" s="749">
        <f t="shared" si="191"/>
        <v>0</v>
      </c>
    </row>
    <row r="167" spans="1:72" s="13" customFormat="1" ht="21.75" thickBot="1" x14ac:dyDescent="0.3">
      <c r="A167" s="12"/>
      <c r="B167" s="1100"/>
      <c r="C167" s="1091"/>
      <c r="D167" s="1019"/>
      <c r="E167" s="145"/>
      <c r="F167" s="322" t="s">
        <v>321</v>
      </c>
      <c r="G167" s="341"/>
      <c r="H167" s="98"/>
      <c r="I167" s="98"/>
      <c r="J167" s="98"/>
      <c r="K167" s="116"/>
      <c r="L167" s="341"/>
      <c r="M167" s="98"/>
      <c r="N167" s="98"/>
      <c r="O167" s="98"/>
      <c r="P167" s="116"/>
      <c r="Q167" s="341"/>
      <c r="R167" s="98"/>
      <c r="S167" s="98"/>
      <c r="T167" s="98"/>
      <c r="U167" s="98"/>
      <c r="V167" s="318"/>
      <c r="W167" s="407"/>
      <c r="X167" s="98"/>
      <c r="Y167" s="98"/>
      <c r="Z167" s="98"/>
      <c r="AA167" s="98"/>
      <c r="AB167" s="341">
        <f t="shared" si="193"/>
        <v>0</v>
      </c>
      <c r="AC167" s="98"/>
      <c r="AD167" s="98"/>
      <c r="AE167" s="98"/>
      <c r="AF167" s="98"/>
      <c r="AG167" s="341"/>
      <c r="AH167" s="98"/>
      <c r="AI167" s="98"/>
      <c r="AJ167" s="98"/>
      <c r="AK167" s="98"/>
      <c r="AL167" s="318">
        <f t="shared" si="223"/>
        <v>0</v>
      </c>
      <c r="AM167" s="424">
        <f t="shared" si="211"/>
        <v>0</v>
      </c>
      <c r="AN167" s="746">
        <f t="shared" si="189"/>
        <v>0</v>
      </c>
      <c r="AO167" s="710"/>
      <c r="AP167" s="710"/>
      <c r="AQ167" s="710"/>
      <c r="AR167" s="710"/>
      <c r="AS167" s="710"/>
      <c r="AT167" s="710"/>
      <c r="AU167" s="710"/>
      <c r="AV167" s="710"/>
      <c r="AW167" s="710"/>
      <c r="AX167" s="710"/>
      <c r="AY167" s="710"/>
      <c r="AZ167" s="710"/>
      <c r="BA167" s="710"/>
      <c r="BB167" s="710"/>
      <c r="BC167" s="746">
        <f t="shared" si="192"/>
        <v>0</v>
      </c>
      <c r="BD167" s="710"/>
      <c r="BE167" s="710"/>
      <c r="BF167" s="710"/>
      <c r="BG167" s="710"/>
      <c r="BH167" s="710"/>
      <c r="BI167" s="710"/>
      <c r="BJ167" s="710"/>
      <c r="BK167" s="710"/>
      <c r="BL167" s="710"/>
      <c r="BM167" s="710"/>
      <c r="BN167" s="710"/>
      <c r="BO167" s="710"/>
      <c r="BP167" s="710"/>
      <c r="BQ167" s="710"/>
      <c r="BR167" s="710"/>
      <c r="BS167" s="747">
        <f t="shared" si="190"/>
        <v>0</v>
      </c>
      <c r="BT167" s="749">
        <f t="shared" si="191"/>
        <v>0</v>
      </c>
    </row>
    <row r="168" spans="1:72" s="13" customFormat="1" ht="21" x14ac:dyDescent="0.25">
      <c r="A168" s="12"/>
      <c r="B168" s="1098"/>
      <c r="C168" s="1091"/>
      <c r="D168" s="1011" t="s">
        <v>1366</v>
      </c>
      <c r="E168" s="144"/>
      <c r="F168" s="321" t="s">
        <v>328</v>
      </c>
      <c r="G168" s="341">
        <f t="shared" ref="G168:G176" si="224">SUM(H168:K168)</f>
        <v>0</v>
      </c>
      <c r="H168" s="99">
        <v>0</v>
      </c>
      <c r="I168" s="99">
        <v>0</v>
      </c>
      <c r="J168" s="99">
        <v>0</v>
      </c>
      <c r="K168" s="343">
        <v>0</v>
      </c>
      <c r="L168" s="341">
        <f t="shared" ref="L168:L176" si="225">M168+N168+O168+P168</f>
        <v>1</v>
      </c>
      <c r="M168" s="99">
        <v>0</v>
      </c>
      <c r="N168" s="99">
        <v>0</v>
      </c>
      <c r="O168" s="99">
        <v>0</v>
      </c>
      <c r="P168" s="343">
        <v>1</v>
      </c>
      <c r="Q168" s="341">
        <f t="shared" ref="Q168:Q176" si="226">SUM(R168:U168)</f>
        <v>2</v>
      </c>
      <c r="R168" s="99">
        <v>0</v>
      </c>
      <c r="S168" s="99">
        <v>1</v>
      </c>
      <c r="T168" s="99">
        <v>0</v>
      </c>
      <c r="U168" s="99">
        <v>1</v>
      </c>
      <c r="V168" s="318">
        <f t="shared" ref="V168:V176" si="227">H168+I168+J168+K168+M168+N168+O168+P168+R168+S168+T168+U168</f>
        <v>3</v>
      </c>
      <c r="W168" s="407">
        <f t="shared" ref="W168:W176" si="228">SUM(X168:AA168)</f>
        <v>2</v>
      </c>
      <c r="X168" s="99">
        <v>0</v>
      </c>
      <c r="Y168" s="99">
        <v>0</v>
      </c>
      <c r="Z168" s="99">
        <v>0</v>
      </c>
      <c r="AA168" s="99">
        <v>2</v>
      </c>
      <c r="AB168" s="341">
        <f t="shared" si="193"/>
        <v>0</v>
      </c>
      <c r="AC168" s="99">
        <v>0</v>
      </c>
      <c r="AD168" s="99">
        <v>0</v>
      </c>
      <c r="AE168" s="99">
        <v>0</v>
      </c>
      <c r="AF168" s="99">
        <v>0</v>
      </c>
      <c r="AG168" s="341">
        <f t="shared" ref="AG168:AG176" si="229">SUM(AH168:AK168)</f>
        <v>3</v>
      </c>
      <c r="AH168" s="99">
        <v>0</v>
      </c>
      <c r="AI168" s="99">
        <v>0</v>
      </c>
      <c r="AJ168" s="99">
        <v>0</v>
      </c>
      <c r="AK168" s="99">
        <v>3</v>
      </c>
      <c r="AL168" s="318">
        <f t="shared" si="223"/>
        <v>5</v>
      </c>
      <c r="AM168" s="424">
        <f t="shared" si="211"/>
        <v>8</v>
      </c>
      <c r="AN168" s="341">
        <f t="shared" si="189"/>
        <v>0</v>
      </c>
      <c r="AO168" s="519">
        <v>0</v>
      </c>
      <c r="AP168" s="519">
        <v>0</v>
      </c>
      <c r="AQ168" s="519">
        <v>0</v>
      </c>
      <c r="AR168" s="519">
        <v>0</v>
      </c>
      <c r="AS168" s="511">
        <f t="shared" ref="AS168:AS180" si="230">AW168+AT168+AU168+AV168</f>
        <v>1</v>
      </c>
      <c r="AT168" s="519">
        <v>0</v>
      </c>
      <c r="AU168" s="519">
        <v>0</v>
      </c>
      <c r="AV168" s="519">
        <v>0</v>
      </c>
      <c r="AW168" s="519">
        <v>1</v>
      </c>
      <c r="AX168" s="511">
        <f t="shared" ref="AX168:AX180" si="231">BB168+AY168+AZ168+BA168</f>
        <v>2</v>
      </c>
      <c r="AY168" s="519">
        <v>0</v>
      </c>
      <c r="AZ168" s="519">
        <v>1</v>
      </c>
      <c r="BA168" s="519">
        <v>0</v>
      </c>
      <c r="BB168" s="519">
        <v>1</v>
      </c>
      <c r="BC168" s="744">
        <f t="shared" si="192"/>
        <v>3</v>
      </c>
      <c r="BD168" s="687">
        <f t="shared" ref="BD168:BD180" si="232">BE168+BF168+BG168+BH168</f>
        <v>3</v>
      </c>
      <c r="BE168" s="519">
        <v>0</v>
      </c>
      <c r="BF168" s="519">
        <v>0</v>
      </c>
      <c r="BG168" s="519">
        <v>0</v>
      </c>
      <c r="BH168" s="519">
        <v>3</v>
      </c>
      <c r="BI168" s="687">
        <f t="shared" ref="BI168:BI180" si="233">BJ168+BK168+BL168+BM168</f>
        <v>2</v>
      </c>
      <c r="BJ168" s="519">
        <v>0</v>
      </c>
      <c r="BK168" s="519">
        <v>0</v>
      </c>
      <c r="BL168" s="519">
        <v>0</v>
      </c>
      <c r="BM168" s="519">
        <v>2</v>
      </c>
      <c r="BN168" s="687">
        <f t="shared" ref="BN168:BN180" si="234">BO168+BP168+BQ168+BR168</f>
        <v>4</v>
      </c>
      <c r="BO168" s="519">
        <v>0</v>
      </c>
      <c r="BP168" s="519">
        <v>0</v>
      </c>
      <c r="BQ168" s="519">
        <v>0</v>
      </c>
      <c r="BR168" s="519">
        <v>4</v>
      </c>
      <c r="BS168" s="745">
        <f t="shared" si="190"/>
        <v>9</v>
      </c>
      <c r="BT168" s="749">
        <f t="shared" si="191"/>
        <v>20</v>
      </c>
    </row>
    <row r="169" spans="1:72" s="13" customFormat="1" ht="24" customHeight="1" x14ac:dyDescent="0.25">
      <c r="A169" s="12"/>
      <c r="B169" s="1099"/>
      <c r="C169" s="1091"/>
      <c r="D169" s="1012"/>
      <c r="E169" s="142"/>
      <c r="F169" s="319" t="s">
        <v>329</v>
      </c>
      <c r="G169" s="341">
        <f t="shared" si="224"/>
        <v>0</v>
      </c>
      <c r="H169" s="97">
        <v>0</v>
      </c>
      <c r="I169" s="97">
        <v>0</v>
      </c>
      <c r="J169" s="97">
        <v>0</v>
      </c>
      <c r="K169" s="115">
        <v>0</v>
      </c>
      <c r="L169" s="341">
        <f t="shared" si="225"/>
        <v>0</v>
      </c>
      <c r="M169" s="97">
        <v>0</v>
      </c>
      <c r="N169" s="97">
        <v>0</v>
      </c>
      <c r="O169" s="97">
        <v>0</v>
      </c>
      <c r="P169" s="115">
        <v>0</v>
      </c>
      <c r="Q169" s="341">
        <f t="shared" si="226"/>
        <v>0</v>
      </c>
      <c r="R169" s="97">
        <v>0</v>
      </c>
      <c r="S169" s="97">
        <v>0</v>
      </c>
      <c r="T169" s="97">
        <v>0</v>
      </c>
      <c r="U169" s="97">
        <v>0</v>
      </c>
      <c r="V169" s="318">
        <f t="shared" si="227"/>
        <v>0</v>
      </c>
      <c r="W169" s="407">
        <f t="shared" si="228"/>
        <v>0</v>
      </c>
      <c r="X169" s="97">
        <v>0</v>
      </c>
      <c r="Y169" s="97">
        <v>0</v>
      </c>
      <c r="Z169" s="97">
        <v>0</v>
      </c>
      <c r="AA169" s="97">
        <v>0</v>
      </c>
      <c r="AB169" s="341">
        <f t="shared" si="193"/>
        <v>0</v>
      </c>
      <c r="AC169" s="97">
        <v>0</v>
      </c>
      <c r="AD169" s="97">
        <v>0</v>
      </c>
      <c r="AE169" s="97">
        <v>0</v>
      </c>
      <c r="AF169" s="97">
        <v>0</v>
      </c>
      <c r="AG169" s="341">
        <f t="shared" si="229"/>
        <v>0</v>
      </c>
      <c r="AH169" s="97">
        <v>0</v>
      </c>
      <c r="AI169" s="97">
        <v>0</v>
      </c>
      <c r="AJ169" s="97">
        <v>0</v>
      </c>
      <c r="AK169" s="97">
        <v>0</v>
      </c>
      <c r="AL169" s="318">
        <f t="shared" si="223"/>
        <v>0</v>
      </c>
      <c r="AM169" s="424">
        <f t="shared" si="211"/>
        <v>0</v>
      </c>
      <c r="AN169" s="341">
        <f t="shared" si="189"/>
        <v>0</v>
      </c>
      <c r="AO169" s="103">
        <v>0</v>
      </c>
      <c r="AP169" s="103">
        <v>0</v>
      </c>
      <c r="AQ169" s="103">
        <v>0</v>
      </c>
      <c r="AR169" s="103">
        <v>0</v>
      </c>
      <c r="AS169" s="511">
        <f t="shared" si="230"/>
        <v>0</v>
      </c>
      <c r="AT169" s="103">
        <v>0</v>
      </c>
      <c r="AU169" s="103">
        <v>0</v>
      </c>
      <c r="AV169" s="103">
        <v>0</v>
      </c>
      <c r="AW169" s="103">
        <v>0</v>
      </c>
      <c r="AX169" s="511">
        <f t="shared" si="231"/>
        <v>0</v>
      </c>
      <c r="AY169" s="103">
        <v>0</v>
      </c>
      <c r="AZ169" s="103">
        <v>0</v>
      </c>
      <c r="BA169" s="103">
        <v>0</v>
      </c>
      <c r="BB169" s="103">
        <v>0</v>
      </c>
      <c r="BC169" s="744">
        <f t="shared" si="192"/>
        <v>0</v>
      </c>
      <c r="BD169" s="687">
        <f t="shared" si="232"/>
        <v>0</v>
      </c>
      <c r="BE169" s="103">
        <v>0</v>
      </c>
      <c r="BF169" s="103">
        <v>0</v>
      </c>
      <c r="BG169" s="103">
        <v>0</v>
      </c>
      <c r="BH169" s="103">
        <v>0</v>
      </c>
      <c r="BI169" s="687">
        <f t="shared" si="233"/>
        <v>0</v>
      </c>
      <c r="BJ169" s="103">
        <v>0</v>
      </c>
      <c r="BK169" s="103">
        <v>0</v>
      </c>
      <c r="BL169" s="103">
        <v>0</v>
      </c>
      <c r="BM169" s="103">
        <v>0</v>
      </c>
      <c r="BN169" s="687">
        <f t="shared" si="234"/>
        <v>0</v>
      </c>
      <c r="BO169" s="103">
        <v>0</v>
      </c>
      <c r="BP169" s="103">
        <v>0</v>
      </c>
      <c r="BQ169" s="103">
        <v>0</v>
      </c>
      <c r="BR169" s="103">
        <v>0</v>
      </c>
      <c r="BS169" s="745">
        <f t="shared" si="190"/>
        <v>0</v>
      </c>
      <c r="BT169" s="749">
        <f t="shared" si="191"/>
        <v>0</v>
      </c>
    </row>
    <row r="170" spans="1:72" s="13" customFormat="1" ht="21.75" thickBot="1" x14ac:dyDescent="0.3">
      <c r="A170" s="12"/>
      <c r="B170" s="1100"/>
      <c r="C170" s="1091"/>
      <c r="D170" s="1013"/>
      <c r="E170" s="143"/>
      <c r="F170" s="320" t="s">
        <v>321</v>
      </c>
      <c r="G170" s="341">
        <f t="shared" si="224"/>
        <v>1</v>
      </c>
      <c r="H170" s="98">
        <v>0</v>
      </c>
      <c r="I170" s="98">
        <v>0</v>
      </c>
      <c r="J170" s="98">
        <v>0</v>
      </c>
      <c r="K170" s="116">
        <v>1</v>
      </c>
      <c r="L170" s="341">
        <f t="shared" si="225"/>
        <v>2</v>
      </c>
      <c r="M170" s="98">
        <v>0</v>
      </c>
      <c r="N170" s="98">
        <v>0</v>
      </c>
      <c r="O170" s="98">
        <v>0</v>
      </c>
      <c r="P170" s="116">
        <v>2</v>
      </c>
      <c r="Q170" s="341">
        <f t="shared" si="226"/>
        <v>1</v>
      </c>
      <c r="R170" s="98">
        <v>0</v>
      </c>
      <c r="S170" s="98">
        <v>0</v>
      </c>
      <c r="T170" s="98">
        <v>0</v>
      </c>
      <c r="U170" s="98">
        <v>1</v>
      </c>
      <c r="V170" s="318">
        <f t="shared" si="227"/>
        <v>4</v>
      </c>
      <c r="W170" s="407">
        <f t="shared" si="228"/>
        <v>1</v>
      </c>
      <c r="X170" s="98">
        <v>0</v>
      </c>
      <c r="Y170" s="98">
        <v>0</v>
      </c>
      <c r="Z170" s="98">
        <v>0</v>
      </c>
      <c r="AA170" s="98">
        <v>1</v>
      </c>
      <c r="AB170" s="341">
        <f t="shared" si="193"/>
        <v>1</v>
      </c>
      <c r="AC170" s="98">
        <v>0</v>
      </c>
      <c r="AD170" s="98">
        <v>1</v>
      </c>
      <c r="AE170" s="98">
        <v>0</v>
      </c>
      <c r="AF170" s="98">
        <v>0</v>
      </c>
      <c r="AG170" s="341">
        <f t="shared" si="229"/>
        <v>1</v>
      </c>
      <c r="AH170" s="98">
        <v>0</v>
      </c>
      <c r="AI170" s="98">
        <v>0</v>
      </c>
      <c r="AJ170" s="98">
        <v>0</v>
      </c>
      <c r="AK170" s="98">
        <v>1</v>
      </c>
      <c r="AL170" s="318">
        <f t="shared" si="223"/>
        <v>3</v>
      </c>
      <c r="AM170" s="424">
        <f t="shared" si="211"/>
        <v>7</v>
      </c>
      <c r="AN170" s="341">
        <f t="shared" si="189"/>
        <v>3</v>
      </c>
      <c r="AO170" s="104">
        <v>0</v>
      </c>
      <c r="AP170" s="104">
        <v>0</v>
      </c>
      <c r="AQ170" s="104">
        <v>0</v>
      </c>
      <c r="AR170" s="104">
        <v>3</v>
      </c>
      <c r="AS170" s="511">
        <f t="shared" si="230"/>
        <v>0</v>
      </c>
      <c r="AT170" s="104">
        <v>0</v>
      </c>
      <c r="AU170" s="104">
        <v>0</v>
      </c>
      <c r="AV170" s="104">
        <v>0</v>
      </c>
      <c r="AW170" s="104">
        <v>0</v>
      </c>
      <c r="AX170" s="511">
        <f t="shared" si="231"/>
        <v>0</v>
      </c>
      <c r="AY170" s="104">
        <v>0</v>
      </c>
      <c r="AZ170" s="104">
        <v>0</v>
      </c>
      <c r="BA170" s="104">
        <v>0</v>
      </c>
      <c r="BB170" s="104">
        <v>0</v>
      </c>
      <c r="BC170" s="744">
        <f t="shared" si="192"/>
        <v>3</v>
      </c>
      <c r="BD170" s="687">
        <f t="shared" si="232"/>
        <v>4</v>
      </c>
      <c r="BE170" s="104">
        <v>0</v>
      </c>
      <c r="BF170" s="104">
        <v>0</v>
      </c>
      <c r="BG170" s="104">
        <v>0</v>
      </c>
      <c r="BH170" s="104">
        <v>4</v>
      </c>
      <c r="BI170" s="687">
        <f t="shared" si="233"/>
        <v>2</v>
      </c>
      <c r="BJ170" s="104">
        <v>0</v>
      </c>
      <c r="BK170" s="104">
        <v>0</v>
      </c>
      <c r="BL170" s="104">
        <v>1</v>
      </c>
      <c r="BM170" s="104">
        <v>1</v>
      </c>
      <c r="BN170" s="687">
        <f t="shared" si="234"/>
        <v>0</v>
      </c>
      <c r="BO170" s="104">
        <v>0</v>
      </c>
      <c r="BP170" s="104">
        <v>0</v>
      </c>
      <c r="BQ170" s="104">
        <v>0</v>
      </c>
      <c r="BR170" s="104">
        <v>0</v>
      </c>
      <c r="BS170" s="745">
        <f t="shared" si="190"/>
        <v>6</v>
      </c>
      <c r="BT170" s="749">
        <f t="shared" si="191"/>
        <v>16</v>
      </c>
    </row>
    <row r="171" spans="1:72" s="13" customFormat="1" ht="21" x14ac:dyDescent="0.25">
      <c r="A171" s="12"/>
      <c r="B171" s="1098"/>
      <c r="C171" s="1091"/>
      <c r="D171" s="1011" t="s">
        <v>1367</v>
      </c>
      <c r="E171" s="142"/>
      <c r="F171" s="319" t="s">
        <v>328</v>
      </c>
      <c r="G171" s="341">
        <f t="shared" si="224"/>
        <v>0</v>
      </c>
      <c r="H171" s="99">
        <v>0</v>
      </c>
      <c r="I171" s="99">
        <v>0</v>
      </c>
      <c r="J171" s="99">
        <v>0</v>
      </c>
      <c r="K171" s="343">
        <v>0</v>
      </c>
      <c r="L171" s="341">
        <f t="shared" si="225"/>
        <v>0</v>
      </c>
      <c r="M171" s="99">
        <v>0</v>
      </c>
      <c r="N171" s="99">
        <v>0</v>
      </c>
      <c r="O171" s="99">
        <v>0</v>
      </c>
      <c r="P171" s="343">
        <v>0</v>
      </c>
      <c r="Q171" s="341">
        <f t="shared" si="226"/>
        <v>0</v>
      </c>
      <c r="R171" s="99"/>
      <c r="S171" s="99"/>
      <c r="T171" s="99"/>
      <c r="U171" s="99"/>
      <c r="V171" s="318">
        <f t="shared" si="227"/>
        <v>0</v>
      </c>
      <c r="W171" s="407">
        <f t="shared" si="228"/>
        <v>0</v>
      </c>
      <c r="X171" s="99"/>
      <c r="Y171" s="99"/>
      <c r="Z171" s="99"/>
      <c r="AA171" s="99"/>
      <c r="AB171" s="341">
        <f t="shared" si="193"/>
        <v>0</v>
      </c>
      <c r="AC171" s="99">
        <v>0</v>
      </c>
      <c r="AD171" s="99">
        <v>0</v>
      </c>
      <c r="AE171" s="99">
        <v>0</v>
      </c>
      <c r="AF171" s="99">
        <v>0</v>
      </c>
      <c r="AG171" s="341">
        <f t="shared" si="229"/>
        <v>0</v>
      </c>
      <c r="AH171" s="99"/>
      <c r="AI171" s="99"/>
      <c r="AJ171" s="99"/>
      <c r="AK171" s="99"/>
      <c r="AL171" s="318">
        <f t="shared" si="223"/>
        <v>0</v>
      </c>
      <c r="AM171" s="424">
        <f t="shared" si="211"/>
        <v>0</v>
      </c>
      <c r="AN171" s="341">
        <f t="shared" si="189"/>
        <v>0</v>
      </c>
      <c r="AO171" s="519">
        <v>0</v>
      </c>
      <c r="AP171" s="519">
        <v>0</v>
      </c>
      <c r="AQ171" s="519">
        <v>0</v>
      </c>
      <c r="AR171" s="519">
        <v>0</v>
      </c>
      <c r="AS171" s="511">
        <f t="shared" si="230"/>
        <v>0</v>
      </c>
      <c r="AT171" s="519">
        <v>0</v>
      </c>
      <c r="AU171" s="519">
        <v>0</v>
      </c>
      <c r="AV171" s="519">
        <v>0</v>
      </c>
      <c r="AW171" s="519">
        <v>0</v>
      </c>
      <c r="AX171" s="511">
        <f t="shared" si="231"/>
        <v>0</v>
      </c>
      <c r="AY171" s="519">
        <v>0</v>
      </c>
      <c r="AZ171" s="519">
        <v>0</v>
      </c>
      <c r="BA171" s="519">
        <v>0</v>
      </c>
      <c r="BB171" s="519">
        <v>0</v>
      </c>
      <c r="BC171" s="744">
        <f t="shared" si="192"/>
        <v>0</v>
      </c>
      <c r="BD171" s="687">
        <f t="shared" si="232"/>
        <v>0</v>
      </c>
      <c r="BE171" s="519">
        <v>0</v>
      </c>
      <c r="BF171" s="519">
        <v>0</v>
      </c>
      <c r="BG171" s="519">
        <v>0</v>
      </c>
      <c r="BH171" s="519">
        <v>0</v>
      </c>
      <c r="BI171" s="687">
        <f t="shared" si="233"/>
        <v>0</v>
      </c>
      <c r="BJ171" s="519">
        <v>0</v>
      </c>
      <c r="BK171" s="519">
        <v>0</v>
      </c>
      <c r="BL171" s="519">
        <v>0</v>
      </c>
      <c r="BM171" s="519">
        <v>0</v>
      </c>
      <c r="BN171" s="687">
        <f t="shared" si="234"/>
        <v>0</v>
      </c>
      <c r="BO171" s="519">
        <v>0</v>
      </c>
      <c r="BP171" s="519">
        <v>0</v>
      </c>
      <c r="BQ171" s="519">
        <v>0</v>
      </c>
      <c r="BR171" s="519">
        <v>0</v>
      </c>
      <c r="BS171" s="745">
        <f t="shared" si="190"/>
        <v>0</v>
      </c>
      <c r="BT171" s="749">
        <f t="shared" si="191"/>
        <v>0</v>
      </c>
    </row>
    <row r="172" spans="1:72" s="13" customFormat="1" ht="24" x14ac:dyDescent="0.25">
      <c r="A172" s="12"/>
      <c r="B172" s="1099"/>
      <c r="C172" s="1091"/>
      <c r="D172" s="1012"/>
      <c r="E172" s="142"/>
      <c r="F172" s="319" t="s">
        <v>329</v>
      </c>
      <c r="G172" s="341">
        <f t="shared" si="224"/>
        <v>0</v>
      </c>
      <c r="H172" s="97">
        <v>0</v>
      </c>
      <c r="I172" s="97">
        <v>0</v>
      </c>
      <c r="J172" s="97">
        <v>0</v>
      </c>
      <c r="K172" s="115">
        <v>0</v>
      </c>
      <c r="L172" s="341">
        <f t="shared" si="225"/>
        <v>0</v>
      </c>
      <c r="M172" s="97">
        <v>0</v>
      </c>
      <c r="N172" s="97">
        <v>0</v>
      </c>
      <c r="O172" s="97">
        <v>0</v>
      </c>
      <c r="P172" s="115">
        <v>0</v>
      </c>
      <c r="Q172" s="341">
        <f t="shared" si="226"/>
        <v>0</v>
      </c>
      <c r="R172" s="97"/>
      <c r="S172" s="97"/>
      <c r="T172" s="97"/>
      <c r="U172" s="97"/>
      <c r="V172" s="318">
        <f t="shared" si="227"/>
        <v>0</v>
      </c>
      <c r="W172" s="407">
        <f t="shared" si="228"/>
        <v>0</v>
      </c>
      <c r="X172" s="97"/>
      <c r="Y172" s="97"/>
      <c r="Z172" s="97"/>
      <c r="AA172" s="97"/>
      <c r="AB172" s="341">
        <f t="shared" si="193"/>
        <v>0</v>
      </c>
      <c r="AC172" s="97">
        <v>0</v>
      </c>
      <c r="AD172" s="97">
        <v>0</v>
      </c>
      <c r="AE172" s="97">
        <v>0</v>
      </c>
      <c r="AF172" s="97">
        <v>0</v>
      </c>
      <c r="AG172" s="341">
        <f t="shared" si="229"/>
        <v>0</v>
      </c>
      <c r="AH172" s="97"/>
      <c r="AI172" s="97"/>
      <c r="AJ172" s="97"/>
      <c r="AK172" s="97"/>
      <c r="AL172" s="318">
        <f t="shared" si="223"/>
        <v>0</v>
      </c>
      <c r="AM172" s="424">
        <f t="shared" si="211"/>
        <v>0</v>
      </c>
      <c r="AN172" s="341">
        <f t="shared" si="189"/>
        <v>0</v>
      </c>
      <c r="AO172" s="103">
        <v>0</v>
      </c>
      <c r="AP172" s="103">
        <v>0</v>
      </c>
      <c r="AQ172" s="103">
        <v>0</v>
      </c>
      <c r="AR172" s="103">
        <v>0</v>
      </c>
      <c r="AS172" s="511">
        <f t="shared" si="230"/>
        <v>0</v>
      </c>
      <c r="AT172" s="103">
        <v>0</v>
      </c>
      <c r="AU172" s="103">
        <v>0</v>
      </c>
      <c r="AV172" s="103">
        <v>0</v>
      </c>
      <c r="AW172" s="103">
        <v>0</v>
      </c>
      <c r="AX172" s="511">
        <f t="shared" si="231"/>
        <v>0</v>
      </c>
      <c r="AY172" s="103">
        <v>0</v>
      </c>
      <c r="AZ172" s="103">
        <v>0</v>
      </c>
      <c r="BA172" s="103">
        <v>0</v>
      </c>
      <c r="BB172" s="103">
        <v>0</v>
      </c>
      <c r="BC172" s="744">
        <f t="shared" si="192"/>
        <v>0</v>
      </c>
      <c r="BD172" s="687">
        <f t="shared" si="232"/>
        <v>0</v>
      </c>
      <c r="BE172" s="103">
        <v>0</v>
      </c>
      <c r="BF172" s="103">
        <v>0</v>
      </c>
      <c r="BG172" s="103">
        <v>0</v>
      </c>
      <c r="BH172" s="103">
        <v>0</v>
      </c>
      <c r="BI172" s="687">
        <f t="shared" si="233"/>
        <v>0</v>
      </c>
      <c r="BJ172" s="103">
        <v>0</v>
      </c>
      <c r="BK172" s="103">
        <v>0</v>
      </c>
      <c r="BL172" s="103">
        <v>0</v>
      </c>
      <c r="BM172" s="103">
        <v>0</v>
      </c>
      <c r="BN172" s="687">
        <f t="shared" si="234"/>
        <v>0</v>
      </c>
      <c r="BO172" s="103">
        <v>0</v>
      </c>
      <c r="BP172" s="103">
        <v>0</v>
      </c>
      <c r="BQ172" s="103">
        <v>0</v>
      </c>
      <c r="BR172" s="103">
        <v>0</v>
      </c>
      <c r="BS172" s="745">
        <f t="shared" si="190"/>
        <v>0</v>
      </c>
      <c r="BT172" s="749">
        <f t="shared" si="191"/>
        <v>0</v>
      </c>
    </row>
    <row r="173" spans="1:72" s="13" customFormat="1" ht="21.75" customHeight="1" thickBot="1" x14ac:dyDescent="0.3">
      <c r="A173" s="12"/>
      <c r="B173" s="1100"/>
      <c r="C173" s="1091"/>
      <c r="D173" s="1013"/>
      <c r="E173" s="145"/>
      <c r="F173" s="322" t="s">
        <v>321</v>
      </c>
      <c r="G173" s="341">
        <f t="shared" si="224"/>
        <v>0</v>
      </c>
      <c r="H173" s="98">
        <v>0</v>
      </c>
      <c r="I173" s="98">
        <v>0</v>
      </c>
      <c r="J173" s="98">
        <v>0</v>
      </c>
      <c r="K173" s="116">
        <v>0</v>
      </c>
      <c r="L173" s="341">
        <f t="shared" si="225"/>
        <v>2</v>
      </c>
      <c r="M173" s="98">
        <v>0</v>
      </c>
      <c r="N173" s="98">
        <v>0</v>
      </c>
      <c r="O173" s="98">
        <v>0</v>
      </c>
      <c r="P173" s="116">
        <v>2</v>
      </c>
      <c r="Q173" s="341">
        <f t="shared" si="226"/>
        <v>0</v>
      </c>
      <c r="R173" s="98"/>
      <c r="S173" s="98"/>
      <c r="T173" s="98"/>
      <c r="U173" s="98"/>
      <c r="V173" s="318">
        <f t="shared" si="227"/>
        <v>2</v>
      </c>
      <c r="W173" s="407">
        <f t="shared" si="228"/>
        <v>0</v>
      </c>
      <c r="X173" s="98"/>
      <c r="Y173" s="98"/>
      <c r="Z173" s="98"/>
      <c r="AA173" s="98"/>
      <c r="AB173" s="341">
        <f t="shared" si="193"/>
        <v>0</v>
      </c>
      <c r="AC173" s="98">
        <v>0</v>
      </c>
      <c r="AD173" s="98">
        <v>0</v>
      </c>
      <c r="AE173" s="98">
        <v>0</v>
      </c>
      <c r="AF173" s="98">
        <v>0</v>
      </c>
      <c r="AG173" s="341">
        <f t="shared" si="229"/>
        <v>0</v>
      </c>
      <c r="AH173" s="98"/>
      <c r="AI173" s="98"/>
      <c r="AJ173" s="98"/>
      <c r="AK173" s="98"/>
      <c r="AL173" s="318">
        <f t="shared" si="223"/>
        <v>0</v>
      </c>
      <c r="AM173" s="424">
        <f t="shared" si="211"/>
        <v>2</v>
      </c>
      <c r="AN173" s="341">
        <f t="shared" si="189"/>
        <v>2</v>
      </c>
      <c r="AO173" s="104">
        <v>0</v>
      </c>
      <c r="AP173" s="104">
        <v>0</v>
      </c>
      <c r="AQ173" s="104">
        <v>0</v>
      </c>
      <c r="AR173" s="104">
        <v>2</v>
      </c>
      <c r="AS173" s="511">
        <f t="shared" si="230"/>
        <v>0</v>
      </c>
      <c r="AT173" s="104">
        <v>0</v>
      </c>
      <c r="AU173" s="104">
        <v>0</v>
      </c>
      <c r="AV173" s="104">
        <v>0</v>
      </c>
      <c r="AW173" s="104">
        <v>0</v>
      </c>
      <c r="AX173" s="511">
        <f t="shared" si="231"/>
        <v>1</v>
      </c>
      <c r="AY173" s="104">
        <v>0</v>
      </c>
      <c r="AZ173" s="104">
        <v>0</v>
      </c>
      <c r="BA173" s="104">
        <v>0</v>
      </c>
      <c r="BB173" s="104">
        <v>1</v>
      </c>
      <c r="BC173" s="744">
        <f t="shared" si="192"/>
        <v>3</v>
      </c>
      <c r="BD173" s="687">
        <f t="shared" si="232"/>
        <v>2</v>
      </c>
      <c r="BE173" s="104">
        <v>0</v>
      </c>
      <c r="BF173" s="104">
        <v>0</v>
      </c>
      <c r="BG173" s="104">
        <v>0</v>
      </c>
      <c r="BH173" s="104">
        <v>2</v>
      </c>
      <c r="BI173" s="687">
        <f t="shared" si="233"/>
        <v>2</v>
      </c>
      <c r="BJ173" s="104">
        <v>0</v>
      </c>
      <c r="BK173" s="104">
        <v>0</v>
      </c>
      <c r="BL173" s="104">
        <v>0</v>
      </c>
      <c r="BM173" s="104">
        <v>2</v>
      </c>
      <c r="BN173" s="687">
        <f t="shared" si="234"/>
        <v>0</v>
      </c>
      <c r="BO173" s="104">
        <v>0</v>
      </c>
      <c r="BP173" s="104">
        <v>0</v>
      </c>
      <c r="BQ173" s="104">
        <v>0</v>
      </c>
      <c r="BR173" s="104">
        <v>0</v>
      </c>
      <c r="BS173" s="745">
        <f t="shared" si="190"/>
        <v>4</v>
      </c>
      <c r="BT173" s="749">
        <f t="shared" si="191"/>
        <v>9</v>
      </c>
    </row>
    <row r="174" spans="1:72" s="13" customFormat="1" ht="21" x14ac:dyDescent="0.25">
      <c r="A174" s="12"/>
      <c r="B174" s="1098"/>
      <c r="C174" s="1091"/>
      <c r="D174" s="1040" t="s">
        <v>1457</v>
      </c>
      <c r="E174" s="144"/>
      <c r="F174" s="321" t="s">
        <v>328</v>
      </c>
      <c r="G174" s="341">
        <f t="shared" si="224"/>
        <v>2</v>
      </c>
      <c r="H174" s="99">
        <v>0</v>
      </c>
      <c r="I174" s="99">
        <v>0</v>
      </c>
      <c r="J174" s="99">
        <v>0</v>
      </c>
      <c r="K174" s="343">
        <v>2</v>
      </c>
      <c r="L174" s="341">
        <f t="shared" si="225"/>
        <v>0</v>
      </c>
      <c r="M174" s="99">
        <v>0</v>
      </c>
      <c r="N174" s="99">
        <v>0</v>
      </c>
      <c r="O174" s="99">
        <v>0</v>
      </c>
      <c r="P174" s="343">
        <v>0</v>
      </c>
      <c r="Q174" s="341">
        <f t="shared" si="226"/>
        <v>4</v>
      </c>
      <c r="R174" s="99">
        <v>0</v>
      </c>
      <c r="S174" s="99">
        <v>1</v>
      </c>
      <c r="T174" s="99">
        <v>0</v>
      </c>
      <c r="U174" s="99">
        <v>3</v>
      </c>
      <c r="V174" s="318">
        <f t="shared" si="227"/>
        <v>6</v>
      </c>
      <c r="W174" s="407">
        <f t="shared" si="228"/>
        <v>1</v>
      </c>
      <c r="X174" s="99">
        <v>0</v>
      </c>
      <c r="Y174" s="99">
        <v>0</v>
      </c>
      <c r="Z174" s="99">
        <v>0</v>
      </c>
      <c r="AA174" s="99">
        <v>1</v>
      </c>
      <c r="AB174" s="341">
        <f t="shared" si="193"/>
        <v>2</v>
      </c>
      <c r="AC174" s="99">
        <v>0</v>
      </c>
      <c r="AD174" s="99">
        <v>1</v>
      </c>
      <c r="AE174" s="99">
        <v>0</v>
      </c>
      <c r="AF174" s="99">
        <v>1</v>
      </c>
      <c r="AG174" s="341">
        <f t="shared" si="229"/>
        <v>2</v>
      </c>
      <c r="AH174" s="99">
        <v>0</v>
      </c>
      <c r="AI174" s="99">
        <v>0</v>
      </c>
      <c r="AJ174" s="99">
        <v>0</v>
      </c>
      <c r="AK174" s="99">
        <v>2</v>
      </c>
      <c r="AL174" s="318">
        <f t="shared" si="223"/>
        <v>5</v>
      </c>
      <c r="AM174" s="424">
        <f t="shared" si="211"/>
        <v>11</v>
      </c>
      <c r="AN174" s="341">
        <f t="shared" si="189"/>
        <v>0</v>
      </c>
      <c r="AO174" s="519">
        <v>0</v>
      </c>
      <c r="AP174" s="519">
        <v>0</v>
      </c>
      <c r="AQ174" s="519">
        <v>0</v>
      </c>
      <c r="AR174" s="519">
        <v>0</v>
      </c>
      <c r="AS174" s="511">
        <f t="shared" si="230"/>
        <v>1</v>
      </c>
      <c r="AT174" s="519">
        <v>0</v>
      </c>
      <c r="AU174" s="519">
        <v>1</v>
      </c>
      <c r="AV174" s="519">
        <v>0</v>
      </c>
      <c r="AW174" s="519">
        <v>0</v>
      </c>
      <c r="AX174" s="511">
        <f t="shared" si="231"/>
        <v>0</v>
      </c>
      <c r="AY174" s="519">
        <v>0</v>
      </c>
      <c r="AZ174" s="519">
        <v>0</v>
      </c>
      <c r="BA174" s="519">
        <v>0</v>
      </c>
      <c r="BB174" s="519">
        <v>0</v>
      </c>
      <c r="BC174" s="744">
        <f t="shared" si="192"/>
        <v>1</v>
      </c>
      <c r="BD174" s="687">
        <f t="shared" si="232"/>
        <v>0</v>
      </c>
      <c r="BE174" s="519">
        <v>0</v>
      </c>
      <c r="BF174" s="519">
        <v>0</v>
      </c>
      <c r="BG174" s="519">
        <v>0</v>
      </c>
      <c r="BH174" s="519">
        <v>0</v>
      </c>
      <c r="BI174" s="687">
        <f t="shared" si="233"/>
        <v>0</v>
      </c>
      <c r="BJ174" s="519">
        <v>0</v>
      </c>
      <c r="BK174" s="519">
        <v>0</v>
      </c>
      <c r="BL174" s="519">
        <v>0</v>
      </c>
      <c r="BM174" s="519">
        <v>0</v>
      </c>
      <c r="BN174" s="687">
        <f t="shared" si="234"/>
        <v>0</v>
      </c>
      <c r="BO174" s="519">
        <v>0</v>
      </c>
      <c r="BP174" s="519">
        <v>0</v>
      </c>
      <c r="BQ174" s="519">
        <v>0</v>
      </c>
      <c r="BR174" s="519">
        <v>0</v>
      </c>
      <c r="BS174" s="745">
        <f t="shared" si="190"/>
        <v>0</v>
      </c>
      <c r="BT174" s="749">
        <f t="shared" si="191"/>
        <v>12</v>
      </c>
    </row>
    <row r="175" spans="1:72" s="13" customFormat="1" ht="24" x14ac:dyDescent="0.25">
      <c r="A175" s="12"/>
      <c r="B175" s="1099"/>
      <c r="C175" s="1091"/>
      <c r="D175" s="1041"/>
      <c r="E175" s="142"/>
      <c r="F175" s="319" t="s">
        <v>329</v>
      </c>
      <c r="G175" s="341">
        <f t="shared" si="224"/>
        <v>0</v>
      </c>
      <c r="H175" s="97">
        <v>0</v>
      </c>
      <c r="I175" s="97">
        <v>0</v>
      </c>
      <c r="J175" s="97">
        <v>0</v>
      </c>
      <c r="K175" s="115">
        <v>0</v>
      </c>
      <c r="L175" s="341">
        <f t="shared" si="225"/>
        <v>0</v>
      </c>
      <c r="M175" s="97">
        <v>0</v>
      </c>
      <c r="N175" s="97">
        <v>0</v>
      </c>
      <c r="O175" s="97">
        <v>0</v>
      </c>
      <c r="P175" s="115">
        <v>0</v>
      </c>
      <c r="Q175" s="341">
        <f t="shared" si="226"/>
        <v>0</v>
      </c>
      <c r="R175" s="97">
        <v>0</v>
      </c>
      <c r="S175" s="97">
        <v>0</v>
      </c>
      <c r="T175" s="97">
        <v>0</v>
      </c>
      <c r="U175" s="97">
        <v>0</v>
      </c>
      <c r="V175" s="318">
        <f t="shared" si="227"/>
        <v>0</v>
      </c>
      <c r="W175" s="407">
        <f t="shared" si="228"/>
        <v>0</v>
      </c>
      <c r="X175" s="97">
        <v>0</v>
      </c>
      <c r="Y175" s="97">
        <v>0</v>
      </c>
      <c r="Z175" s="97">
        <v>0</v>
      </c>
      <c r="AA175" s="97">
        <v>0</v>
      </c>
      <c r="AB175" s="341">
        <f t="shared" si="193"/>
        <v>0</v>
      </c>
      <c r="AC175" s="97">
        <v>0</v>
      </c>
      <c r="AD175" s="97">
        <v>0</v>
      </c>
      <c r="AE175" s="97">
        <v>0</v>
      </c>
      <c r="AF175" s="97">
        <v>0</v>
      </c>
      <c r="AG175" s="341">
        <f t="shared" si="229"/>
        <v>0</v>
      </c>
      <c r="AH175" s="97">
        <v>0</v>
      </c>
      <c r="AI175" s="97">
        <v>0</v>
      </c>
      <c r="AJ175" s="97">
        <v>0</v>
      </c>
      <c r="AK175" s="97">
        <v>0</v>
      </c>
      <c r="AL175" s="318">
        <f t="shared" si="223"/>
        <v>0</v>
      </c>
      <c r="AM175" s="424">
        <f t="shared" si="211"/>
        <v>0</v>
      </c>
      <c r="AN175" s="341">
        <f t="shared" si="189"/>
        <v>0</v>
      </c>
      <c r="AO175" s="103">
        <v>0</v>
      </c>
      <c r="AP175" s="103">
        <v>0</v>
      </c>
      <c r="AQ175" s="103">
        <v>0</v>
      </c>
      <c r="AR175" s="103">
        <v>0</v>
      </c>
      <c r="AS175" s="511">
        <f t="shared" si="230"/>
        <v>0</v>
      </c>
      <c r="AT175" s="103">
        <v>0</v>
      </c>
      <c r="AU175" s="103">
        <v>0</v>
      </c>
      <c r="AV175" s="103">
        <v>0</v>
      </c>
      <c r="AW175" s="103">
        <v>0</v>
      </c>
      <c r="AX175" s="511">
        <f t="shared" si="231"/>
        <v>0</v>
      </c>
      <c r="AY175" s="103">
        <v>0</v>
      </c>
      <c r="AZ175" s="103">
        <v>0</v>
      </c>
      <c r="BA175" s="103">
        <v>0</v>
      </c>
      <c r="BB175" s="103">
        <v>0</v>
      </c>
      <c r="BC175" s="744">
        <f t="shared" si="192"/>
        <v>0</v>
      </c>
      <c r="BD175" s="687">
        <f t="shared" si="232"/>
        <v>0</v>
      </c>
      <c r="BE175" s="103">
        <v>0</v>
      </c>
      <c r="BF175" s="103">
        <v>0</v>
      </c>
      <c r="BG175" s="103">
        <v>0</v>
      </c>
      <c r="BH175" s="103">
        <v>0</v>
      </c>
      <c r="BI175" s="687">
        <f t="shared" si="233"/>
        <v>0</v>
      </c>
      <c r="BJ175" s="103">
        <v>0</v>
      </c>
      <c r="BK175" s="103">
        <v>0</v>
      </c>
      <c r="BL175" s="103">
        <v>0</v>
      </c>
      <c r="BM175" s="103">
        <v>0</v>
      </c>
      <c r="BN175" s="687">
        <f t="shared" si="234"/>
        <v>0</v>
      </c>
      <c r="BO175" s="103">
        <v>0</v>
      </c>
      <c r="BP175" s="103">
        <v>0</v>
      </c>
      <c r="BQ175" s="103">
        <v>0</v>
      </c>
      <c r="BR175" s="103">
        <v>0</v>
      </c>
      <c r="BS175" s="745">
        <f t="shared" si="190"/>
        <v>0</v>
      </c>
      <c r="BT175" s="749">
        <f t="shared" si="191"/>
        <v>0</v>
      </c>
    </row>
    <row r="176" spans="1:72" s="13" customFormat="1" ht="21.75" thickBot="1" x14ac:dyDescent="0.3">
      <c r="A176" s="12"/>
      <c r="B176" s="1099"/>
      <c r="C176" s="1091"/>
      <c r="D176" s="1041"/>
      <c r="E176" s="145"/>
      <c r="F176" s="320" t="s">
        <v>321</v>
      </c>
      <c r="G176" s="341">
        <f t="shared" si="224"/>
        <v>0</v>
      </c>
      <c r="H176" s="98">
        <v>0</v>
      </c>
      <c r="I176" s="98">
        <v>0</v>
      </c>
      <c r="J176" s="98">
        <v>0</v>
      </c>
      <c r="K176" s="116">
        <v>0</v>
      </c>
      <c r="L176" s="341">
        <f t="shared" si="225"/>
        <v>1</v>
      </c>
      <c r="M176" s="98">
        <v>0</v>
      </c>
      <c r="N176" s="98">
        <v>0</v>
      </c>
      <c r="O176" s="98">
        <v>0</v>
      </c>
      <c r="P176" s="116">
        <v>1</v>
      </c>
      <c r="Q176" s="341">
        <f t="shared" si="226"/>
        <v>0</v>
      </c>
      <c r="R176" s="98">
        <v>0</v>
      </c>
      <c r="S176" s="98">
        <v>0</v>
      </c>
      <c r="T176" s="98">
        <v>0</v>
      </c>
      <c r="U176" s="98">
        <v>0</v>
      </c>
      <c r="V176" s="318">
        <f t="shared" si="227"/>
        <v>1</v>
      </c>
      <c r="W176" s="407">
        <f t="shared" si="228"/>
        <v>3</v>
      </c>
      <c r="X176" s="98">
        <v>0</v>
      </c>
      <c r="Y176" s="98">
        <v>0</v>
      </c>
      <c r="Z176" s="98">
        <v>0</v>
      </c>
      <c r="AA176" s="98">
        <v>3</v>
      </c>
      <c r="AB176" s="341">
        <f t="shared" si="193"/>
        <v>2</v>
      </c>
      <c r="AC176" s="98">
        <v>0</v>
      </c>
      <c r="AD176" s="98">
        <v>0</v>
      </c>
      <c r="AE176" s="98">
        <v>0</v>
      </c>
      <c r="AF176" s="98">
        <v>2</v>
      </c>
      <c r="AG176" s="341">
        <f t="shared" si="229"/>
        <v>5</v>
      </c>
      <c r="AH176" s="98">
        <v>0</v>
      </c>
      <c r="AI176" s="98">
        <v>2</v>
      </c>
      <c r="AJ176" s="98">
        <v>0</v>
      </c>
      <c r="AK176" s="98">
        <v>3</v>
      </c>
      <c r="AL176" s="318">
        <f t="shared" si="223"/>
        <v>10</v>
      </c>
      <c r="AM176" s="424"/>
      <c r="AN176" s="341">
        <f t="shared" si="189"/>
        <v>2</v>
      </c>
      <c r="AO176" s="104">
        <v>0</v>
      </c>
      <c r="AP176" s="104">
        <v>0</v>
      </c>
      <c r="AQ176" s="104">
        <v>0</v>
      </c>
      <c r="AR176" s="104">
        <v>2</v>
      </c>
      <c r="AS176" s="511">
        <f t="shared" si="230"/>
        <v>1</v>
      </c>
      <c r="AT176" s="104">
        <v>0</v>
      </c>
      <c r="AU176" s="104">
        <v>0</v>
      </c>
      <c r="AV176" s="104">
        <v>0</v>
      </c>
      <c r="AW176" s="104">
        <v>1</v>
      </c>
      <c r="AX176" s="511">
        <f t="shared" si="231"/>
        <v>1</v>
      </c>
      <c r="AY176" s="104">
        <v>0</v>
      </c>
      <c r="AZ176" s="104">
        <v>0</v>
      </c>
      <c r="BA176" s="104">
        <v>0</v>
      </c>
      <c r="BB176" s="104">
        <v>1</v>
      </c>
      <c r="BC176" s="744">
        <f t="shared" si="192"/>
        <v>4</v>
      </c>
      <c r="BD176" s="687">
        <f t="shared" si="232"/>
        <v>1</v>
      </c>
      <c r="BE176" s="104">
        <v>0</v>
      </c>
      <c r="BF176" s="104">
        <v>1</v>
      </c>
      <c r="BG176" s="104">
        <v>0</v>
      </c>
      <c r="BH176" s="104">
        <v>0</v>
      </c>
      <c r="BI176" s="687">
        <f t="shared" si="233"/>
        <v>4</v>
      </c>
      <c r="BJ176" s="104">
        <v>0</v>
      </c>
      <c r="BK176" s="104">
        <v>1</v>
      </c>
      <c r="BL176" s="104">
        <v>0</v>
      </c>
      <c r="BM176" s="104">
        <v>3</v>
      </c>
      <c r="BN176" s="687">
        <f t="shared" si="234"/>
        <v>1</v>
      </c>
      <c r="BO176" s="104">
        <v>0</v>
      </c>
      <c r="BP176" s="104">
        <v>0</v>
      </c>
      <c r="BQ176" s="104">
        <v>0</v>
      </c>
      <c r="BR176" s="104">
        <v>1</v>
      </c>
      <c r="BS176" s="745">
        <f t="shared" si="190"/>
        <v>6</v>
      </c>
      <c r="BT176" s="749">
        <f t="shared" si="191"/>
        <v>21</v>
      </c>
    </row>
    <row r="177" spans="1:72" s="13" customFormat="1" ht="24.75" thickBot="1" x14ac:dyDescent="0.3">
      <c r="A177" s="12"/>
      <c r="B177" s="1100"/>
      <c r="C177" s="1091"/>
      <c r="D177" s="1042"/>
      <c r="E177" s="143"/>
      <c r="F177" s="522" t="s">
        <v>1319</v>
      </c>
      <c r="G177" s="341"/>
      <c r="H177" s="99"/>
      <c r="I177" s="99"/>
      <c r="J177" s="99"/>
      <c r="K177" s="343"/>
      <c r="L177" s="341"/>
      <c r="M177" s="99"/>
      <c r="N177" s="99"/>
      <c r="O177" s="99"/>
      <c r="P177" s="343"/>
      <c r="Q177" s="341"/>
      <c r="R177" s="99"/>
      <c r="S177" s="99"/>
      <c r="T177" s="99"/>
      <c r="U177" s="99"/>
      <c r="V177" s="318"/>
      <c r="W177" s="407"/>
      <c r="X177" s="99"/>
      <c r="Y177" s="99"/>
      <c r="Z177" s="99"/>
      <c r="AA177" s="99"/>
      <c r="AB177" s="341">
        <f t="shared" si="193"/>
        <v>0</v>
      </c>
      <c r="AC177" s="99"/>
      <c r="AD177" s="99"/>
      <c r="AE177" s="99"/>
      <c r="AF177" s="99"/>
      <c r="AG177" s="341"/>
      <c r="AH177" s="99"/>
      <c r="AI177" s="99"/>
      <c r="AJ177" s="99"/>
      <c r="AK177" s="99"/>
      <c r="AL177" s="318">
        <f t="shared" si="223"/>
        <v>0</v>
      </c>
      <c r="AM177" s="424">
        <f t="shared" si="211"/>
        <v>0</v>
      </c>
      <c r="AN177" s="341">
        <f t="shared" si="189"/>
        <v>1</v>
      </c>
      <c r="AO177" s="523">
        <v>0</v>
      </c>
      <c r="AP177" s="523">
        <v>0</v>
      </c>
      <c r="AQ177" s="523">
        <v>0</v>
      </c>
      <c r="AR177" s="523">
        <v>1</v>
      </c>
      <c r="AS177" s="511">
        <f t="shared" si="230"/>
        <v>0</v>
      </c>
      <c r="AT177" s="523">
        <v>0</v>
      </c>
      <c r="AU177" s="523">
        <v>0</v>
      </c>
      <c r="AV177" s="523">
        <v>0</v>
      </c>
      <c r="AW177" s="523">
        <v>0</v>
      </c>
      <c r="AX177" s="511">
        <f t="shared" si="231"/>
        <v>2</v>
      </c>
      <c r="AY177" s="523">
        <v>0</v>
      </c>
      <c r="AZ177" s="523">
        <v>2</v>
      </c>
      <c r="BA177" s="523">
        <v>0</v>
      </c>
      <c r="BB177" s="523">
        <v>0</v>
      </c>
      <c r="BC177" s="744">
        <f t="shared" si="192"/>
        <v>3</v>
      </c>
      <c r="BD177" s="687">
        <f t="shared" si="232"/>
        <v>1</v>
      </c>
      <c r="BE177" s="523">
        <v>0</v>
      </c>
      <c r="BF177" s="523">
        <v>0</v>
      </c>
      <c r="BG177" s="523">
        <v>0</v>
      </c>
      <c r="BH177" s="523">
        <v>1</v>
      </c>
      <c r="BI177" s="687">
        <f t="shared" si="233"/>
        <v>0</v>
      </c>
      <c r="BJ177" s="523">
        <v>0</v>
      </c>
      <c r="BK177" s="523">
        <v>0</v>
      </c>
      <c r="BL177" s="523">
        <v>0</v>
      </c>
      <c r="BM177" s="523">
        <v>0</v>
      </c>
      <c r="BN177" s="687">
        <f t="shared" si="234"/>
        <v>0</v>
      </c>
      <c r="BO177" s="523">
        <v>0</v>
      </c>
      <c r="BP177" s="523">
        <v>0</v>
      </c>
      <c r="BQ177" s="523">
        <v>0</v>
      </c>
      <c r="BR177" s="523">
        <v>0</v>
      </c>
      <c r="BS177" s="745">
        <f t="shared" si="190"/>
        <v>1</v>
      </c>
      <c r="BT177" s="749">
        <f t="shared" si="191"/>
        <v>4</v>
      </c>
    </row>
    <row r="178" spans="1:72" s="13" customFormat="1" ht="21" customHeight="1" x14ac:dyDescent="0.25">
      <c r="A178" s="12"/>
      <c r="B178" s="1098"/>
      <c r="C178" s="1091"/>
      <c r="D178" s="1040" t="s">
        <v>1563</v>
      </c>
      <c r="E178" s="142"/>
      <c r="F178" s="319" t="s">
        <v>328</v>
      </c>
      <c r="G178" s="341">
        <f t="shared" ref="G178:G180" si="235">SUM(H178:K178)</f>
        <v>26</v>
      </c>
      <c r="H178" s="99">
        <v>0</v>
      </c>
      <c r="I178" s="99">
        <v>1</v>
      </c>
      <c r="J178" s="99">
        <v>0</v>
      </c>
      <c r="K178" s="343">
        <v>25</v>
      </c>
      <c r="L178" s="341">
        <f t="shared" ref="L178:L180" si="236">M178+N178+O178+P178</f>
        <v>34</v>
      </c>
      <c r="M178" s="99">
        <v>0</v>
      </c>
      <c r="N178" s="99">
        <v>4</v>
      </c>
      <c r="O178" s="99">
        <v>0</v>
      </c>
      <c r="P178" s="343">
        <v>30</v>
      </c>
      <c r="Q178" s="341">
        <f t="shared" ref="Q178:Q180" si="237">SUM(R178:U178)</f>
        <v>25</v>
      </c>
      <c r="R178" s="99">
        <v>0</v>
      </c>
      <c r="S178" s="99">
        <v>0</v>
      </c>
      <c r="T178" s="99">
        <v>0</v>
      </c>
      <c r="U178" s="99">
        <v>25</v>
      </c>
      <c r="V178" s="318">
        <f t="shared" ref="V178:V180" si="238">H178+I178+J178+K178+M178+N178+O178+P178+R178+S178+T178+U178</f>
        <v>85</v>
      </c>
      <c r="W178" s="407">
        <f t="shared" ref="W178:W180" si="239">SUM(X178:AA178)</f>
        <v>4</v>
      </c>
      <c r="X178" s="99">
        <v>0</v>
      </c>
      <c r="Y178" s="99">
        <v>0</v>
      </c>
      <c r="Z178" s="99">
        <v>0</v>
      </c>
      <c r="AA178" s="99">
        <v>4</v>
      </c>
      <c r="AB178" s="341">
        <f t="shared" si="193"/>
        <v>1</v>
      </c>
      <c r="AC178" s="99">
        <v>0</v>
      </c>
      <c r="AD178" s="99">
        <v>0</v>
      </c>
      <c r="AE178" s="99">
        <v>0</v>
      </c>
      <c r="AF178" s="99">
        <v>1</v>
      </c>
      <c r="AG178" s="341">
        <f t="shared" ref="AG178:AG180" si="240">SUM(AH178:AK178)</f>
        <v>0</v>
      </c>
      <c r="AH178" s="99">
        <v>0</v>
      </c>
      <c r="AI178" s="99">
        <v>0</v>
      </c>
      <c r="AJ178" s="99">
        <v>0</v>
      </c>
      <c r="AK178" s="99">
        <v>0</v>
      </c>
      <c r="AL178" s="318">
        <f t="shared" si="223"/>
        <v>5</v>
      </c>
      <c r="AM178" s="424">
        <f t="shared" si="211"/>
        <v>90</v>
      </c>
      <c r="AN178" s="341">
        <f t="shared" si="189"/>
        <v>0</v>
      </c>
      <c r="AO178" s="519">
        <v>0</v>
      </c>
      <c r="AP178" s="519">
        <v>0</v>
      </c>
      <c r="AQ178" s="519">
        <v>0</v>
      </c>
      <c r="AR178" s="519">
        <v>0</v>
      </c>
      <c r="AS178" s="511">
        <f t="shared" si="230"/>
        <v>0</v>
      </c>
      <c r="AT178" s="519">
        <v>0</v>
      </c>
      <c r="AU178" s="519">
        <v>0</v>
      </c>
      <c r="AV178" s="519">
        <v>0</v>
      </c>
      <c r="AW178" s="519">
        <v>0</v>
      </c>
      <c r="AX178" s="511">
        <f t="shared" si="231"/>
        <v>0</v>
      </c>
      <c r="AY178" s="519">
        <v>0</v>
      </c>
      <c r="AZ178" s="519">
        <v>0</v>
      </c>
      <c r="BA178" s="519">
        <v>0</v>
      </c>
      <c r="BB178" s="519">
        <v>0</v>
      </c>
      <c r="BC178" s="744">
        <f t="shared" si="192"/>
        <v>0</v>
      </c>
      <c r="BD178" s="687">
        <f t="shared" si="232"/>
        <v>0</v>
      </c>
      <c r="BE178" s="519">
        <v>0</v>
      </c>
      <c r="BF178" s="519">
        <v>0</v>
      </c>
      <c r="BG178" s="519">
        <v>0</v>
      </c>
      <c r="BH178" s="519">
        <v>0</v>
      </c>
      <c r="BI178" s="687">
        <f t="shared" si="233"/>
        <v>0</v>
      </c>
      <c r="BJ178" s="519">
        <v>0</v>
      </c>
      <c r="BK178" s="519">
        <v>0</v>
      </c>
      <c r="BL178" s="519">
        <v>0</v>
      </c>
      <c r="BM178" s="519">
        <v>0</v>
      </c>
      <c r="BN178" s="687">
        <f t="shared" si="234"/>
        <v>0</v>
      </c>
      <c r="BO178" s="519">
        <v>0</v>
      </c>
      <c r="BP178" s="519">
        <v>0</v>
      </c>
      <c r="BQ178" s="519">
        <v>0</v>
      </c>
      <c r="BR178" s="519">
        <v>0</v>
      </c>
      <c r="BS178" s="745">
        <f t="shared" si="190"/>
        <v>0</v>
      </c>
      <c r="BT178" s="749">
        <f t="shared" si="191"/>
        <v>90</v>
      </c>
    </row>
    <row r="179" spans="1:72" s="13" customFormat="1" ht="24" x14ac:dyDescent="0.25">
      <c r="A179" s="12"/>
      <c r="B179" s="1099"/>
      <c r="C179" s="1091"/>
      <c r="D179" s="1041"/>
      <c r="E179" s="142"/>
      <c r="F179" s="319" t="s">
        <v>329</v>
      </c>
      <c r="G179" s="341">
        <f t="shared" si="235"/>
        <v>0</v>
      </c>
      <c r="H179" s="97">
        <v>0</v>
      </c>
      <c r="I179" s="97">
        <v>0</v>
      </c>
      <c r="J179" s="97">
        <v>0</v>
      </c>
      <c r="K179" s="115">
        <v>0</v>
      </c>
      <c r="L179" s="341">
        <f t="shared" si="236"/>
        <v>0</v>
      </c>
      <c r="M179" s="97">
        <v>0</v>
      </c>
      <c r="N179" s="97">
        <v>0</v>
      </c>
      <c r="O179" s="97">
        <v>0</v>
      </c>
      <c r="P179" s="115">
        <v>0</v>
      </c>
      <c r="Q179" s="341">
        <f t="shared" si="237"/>
        <v>0</v>
      </c>
      <c r="R179" s="97">
        <v>0</v>
      </c>
      <c r="S179" s="97">
        <v>0</v>
      </c>
      <c r="T179" s="97">
        <v>0</v>
      </c>
      <c r="U179" s="97">
        <v>0</v>
      </c>
      <c r="V179" s="318">
        <f t="shared" si="238"/>
        <v>0</v>
      </c>
      <c r="W179" s="407">
        <f t="shared" si="239"/>
        <v>0</v>
      </c>
      <c r="X179" s="97">
        <v>0</v>
      </c>
      <c r="Y179" s="97">
        <v>0</v>
      </c>
      <c r="Z179" s="97">
        <v>0</v>
      </c>
      <c r="AA179" s="97">
        <v>0</v>
      </c>
      <c r="AB179" s="341">
        <f t="shared" si="193"/>
        <v>0</v>
      </c>
      <c r="AC179" s="97">
        <v>0</v>
      </c>
      <c r="AD179" s="97">
        <v>0</v>
      </c>
      <c r="AE179" s="97">
        <v>0</v>
      </c>
      <c r="AF179" s="97">
        <v>0</v>
      </c>
      <c r="AG179" s="341">
        <f t="shared" si="240"/>
        <v>0</v>
      </c>
      <c r="AH179" s="97">
        <v>0</v>
      </c>
      <c r="AI179" s="97">
        <v>0</v>
      </c>
      <c r="AJ179" s="97">
        <v>0</v>
      </c>
      <c r="AK179" s="97">
        <v>0</v>
      </c>
      <c r="AL179" s="318">
        <f t="shared" si="223"/>
        <v>0</v>
      </c>
      <c r="AM179" s="424">
        <f t="shared" si="211"/>
        <v>0</v>
      </c>
      <c r="AN179" s="341">
        <f t="shared" si="189"/>
        <v>0</v>
      </c>
      <c r="AO179" s="103">
        <v>0</v>
      </c>
      <c r="AP179" s="103">
        <v>0</v>
      </c>
      <c r="AQ179" s="103">
        <v>0</v>
      </c>
      <c r="AR179" s="103">
        <v>0</v>
      </c>
      <c r="AS179" s="511">
        <f t="shared" si="230"/>
        <v>1</v>
      </c>
      <c r="AT179" s="103">
        <v>0</v>
      </c>
      <c r="AU179" s="103">
        <v>0</v>
      </c>
      <c r="AV179" s="103">
        <v>0</v>
      </c>
      <c r="AW179" s="103">
        <v>1</v>
      </c>
      <c r="AX179" s="511">
        <f t="shared" si="231"/>
        <v>0</v>
      </c>
      <c r="AY179" s="103">
        <v>0</v>
      </c>
      <c r="AZ179" s="103">
        <v>0</v>
      </c>
      <c r="BA179" s="103">
        <v>0</v>
      </c>
      <c r="BB179" s="103">
        <v>0</v>
      </c>
      <c r="BC179" s="744">
        <f t="shared" si="192"/>
        <v>1</v>
      </c>
      <c r="BD179" s="687">
        <f t="shared" si="232"/>
        <v>0</v>
      </c>
      <c r="BE179" s="103">
        <v>0</v>
      </c>
      <c r="BF179" s="103">
        <v>0</v>
      </c>
      <c r="BG179" s="103">
        <v>0</v>
      </c>
      <c r="BH179" s="103">
        <v>0</v>
      </c>
      <c r="BI179" s="687">
        <f t="shared" si="233"/>
        <v>0</v>
      </c>
      <c r="BJ179" s="103">
        <v>0</v>
      </c>
      <c r="BK179" s="103">
        <v>0</v>
      </c>
      <c r="BL179" s="103">
        <v>0</v>
      </c>
      <c r="BM179" s="103">
        <v>0</v>
      </c>
      <c r="BN179" s="687">
        <f t="shared" si="234"/>
        <v>0</v>
      </c>
      <c r="BO179" s="103">
        <v>0</v>
      </c>
      <c r="BP179" s="103">
        <v>0</v>
      </c>
      <c r="BQ179" s="103">
        <v>0</v>
      </c>
      <c r="BR179" s="103">
        <v>0</v>
      </c>
      <c r="BS179" s="745">
        <f t="shared" si="190"/>
        <v>0</v>
      </c>
      <c r="BT179" s="749">
        <f t="shared" si="191"/>
        <v>1</v>
      </c>
    </row>
    <row r="180" spans="1:72" s="13" customFormat="1" ht="21.75" thickBot="1" x14ac:dyDescent="0.3">
      <c r="A180" s="12"/>
      <c r="B180" s="1100"/>
      <c r="C180" s="1091"/>
      <c r="D180" s="1042"/>
      <c r="E180" s="145"/>
      <c r="F180" s="322" t="s">
        <v>321</v>
      </c>
      <c r="G180" s="341">
        <f t="shared" si="235"/>
        <v>20</v>
      </c>
      <c r="H180" s="98">
        <v>0</v>
      </c>
      <c r="I180" s="98">
        <v>0</v>
      </c>
      <c r="J180" s="98">
        <v>0</v>
      </c>
      <c r="K180" s="116">
        <v>20</v>
      </c>
      <c r="L180" s="341">
        <f t="shared" si="236"/>
        <v>32</v>
      </c>
      <c r="M180" s="98">
        <v>0</v>
      </c>
      <c r="N180" s="98">
        <v>1</v>
      </c>
      <c r="O180" s="98">
        <v>0</v>
      </c>
      <c r="P180" s="116">
        <v>31</v>
      </c>
      <c r="Q180" s="341">
        <f t="shared" si="237"/>
        <v>29</v>
      </c>
      <c r="R180" s="98">
        <v>0</v>
      </c>
      <c r="S180" s="98">
        <v>1</v>
      </c>
      <c r="T180" s="98">
        <v>0</v>
      </c>
      <c r="U180" s="98">
        <v>28</v>
      </c>
      <c r="V180" s="318">
        <f t="shared" si="238"/>
        <v>81</v>
      </c>
      <c r="W180" s="407">
        <f t="shared" si="239"/>
        <v>19</v>
      </c>
      <c r="X180" s="98">
        <v>0</v>
      </c>
      <c r="Y180" s="98">
        <v>2</v>
      </c>
      <c r="Z180" s="98">
        <v>0</v>
      </c>
      <c r="AA180" s="98">
        <v>17</v>
      </c>
      <c r="AB180" s="341">
        <f t="shared" si="193"/>
        <v>22</v>
      </c>
      <c r="AC180" s="98">
        <v>0</v>
      </c>
      <c r="AD180" s="98">
        <v>0</v>
      </c>
      <c r="AE180" s="98">
        <v>0</v>
      </c>
      <c r="AF180" s="98">
        <v>22</v>
      </c>
      <c r="AG180" s="341">
        <f t="shared" si="240"/>
        <v>7</v>
      </c>
      <c r="AH180" s="98">
        <v>0</v>
      </c>
      <c r="AI180" s="98">
        <v>0</v>
      </c>
      <c r="AJ180" s="98">
        <v>0</v>
      </c>
      <c r="AK180" s="98">
        <v>7</v>
      </c>
      <c r="AL180" s="318">
        <f t="shared" si="223"/>
        <v>48</v>
      </c>
      <c r="AM180" s="424">
        <f t="shared" si="211"/>
        <v>129</v>
      </c>
      <c r="AN180" s="341">
        <f t="shared" si="189"/>
        <v>17</v>
      </c>
      <c r="AO180" s="104">
        <v>0</v>
      </c>
      <c r="AP180" s="104">
        <v>0</v>
      </c>
      <c r="AQ180" s="104">
        <v>0</v>
      </c>
      <c r="AR180" s="104">
        <v>17</v>
      </c>
      <c r="AS180" s="511">
        <f t="shared" si="230"/>
        <v>13</v>
      </c>
      <c r="AT180" s="104">
        <v>0</v>
      </c>
      <c r="AU180" s="104">
        <v>0</v>
      </c>
      <c r="AV180" s="104">
        <v>0</v>
      </c>
      <c r="AW180" s="104">
        <v>13</v>
      </c>
      <c r="AX180" s="511">
        <f t="shared" si="231"/>
        <v>5</v>
      </c>
      <c r="AY180" s="104">
        <v>0</v>
      </c>
      <c r="AZ180" s="104">
        <v>3</v>
      </c>
      <c r="BA180" s="104">
        <v>0</v>
      </c>
      <c r="BB180" s="104">
        <v>2</v>
      </c>
      <c r="BC180" s="744">
        <f t="shared" si="192"/>
        <v>35</v>
      </c>
      <c r="BD180" s="687">
        <f t="shared" si="232"/>
        <v>12</v>
      </c>
      <c r="BE180" s="104">
        <v>0</v>
      </c>
      <c r="BF180" s="104">
        <v>0</v>
      </c>
      <c r="BG180" s="104">
        <v>0</v>
      </c>
      <c r="BH180" s="104">
        <v>12</v>
      </c>
      <c r="BI180" s="687">
        <f t="shared" si="233"/>
        <v>3</v>
      </c>
      <c r="BJ180" s="104">
        <v>0</v>
      </c>
      <c r="BK180" s="104">
        <v>0</v>
      </c>
      <c r="BL180" s="104">
        <v>0</v>
      </c>
      <c r="BM180" s="104">
        <v>3</v>
      </c>
      <c r="BN180" s="687">
        <f t="shared" si="234"/>
        <v>10</v>
      </c>
      <c r="BO180" s="104">
        <v>0</v>
      </c>
      <c r="BP180" s="104">
        <v>2</v>
      </c>
      <c r="BQ180" s="104">
        <v>0</v>
      </c>
      <c r="BR180" s="104">
        <v>8</v>
      </c>
      <c r="BS180" s="745">
        <f t="shared" si="190"/>
        <v>25</v>
      </c>
      <c r="BT180" s="749">
        <f t="shared" si="191"/>
        <v>189</v>
      </c>
    </row>
    <row r="181" spans="1:72" s="13" customFormat="1" ht="21" x14ac:dyDescent="0.25">
      <c r="A181" s="12"/>
      <c r="B181" s="1098"/>
      <c r="C181" s="1091"/>
      <c r="D181" s="1011" t="s">
        <v>706</v>
      </c>
      <c r="E181" s="144"/>
      <c r="F181" s="321" t="s">
        <v>328</v>
      </c>
      <c r="G181" s="341"/>
      <c r="H181" s="97"/>
      <c r="I181" s="97"/>
      <c r="J181" s="97"/>
      <c r="K181" s="115"/>
      <c r="L181" s="341"/>
      <c r="M181" s="97"/>
      <c r="N181" s="97"/>
      <c r="O181" s="97"/>
      <c r="P181" s="115"/>
      <c r="Q181" s="341"/>
      <c r="R181" s="97"/>
      <c r="S181" s="97"/>
      <c r="T181" s="97"/>
      <c r="U181" s="97"/>
      <c r="V181" s="318"/>
      <c r="W181" s="407"/>
      <c r="X181" s="97"/>
      <c r="Y181" s="97"/>
      <c r="Z181" s="97"/>
      <c r="AA181" s="97"/>
      <c r="AB181" s="341">
        <f t="shared" si="193"/>
        <v>0</v>
      </c>
      <c r="AC181" s="97"/>
      <c r="AD181" s="97"/>
      <c r="AE181" s="97"/>
      <c r="AF181" s="97"/>
      <c r="AG181" s="341"/>
      <c r="AH181" s="97"/>
      <c r="AI181" s="97"/>
      <c r="AJ181" s="97"/>
      <c r="AK181" s="97"/>
      <c r="AL181" s="318">
        <f t="shared" si="223"/>
        <v>0</v>
      </c>
      <c r="AM181" s="424">
        <f t="shared" si="211"/>
        <v>0</v>
      </c>
      <c r="AN181" s="746">
        <f t="shared" si="189"/>
        <v>0</v>
      </c>
      <c r="AO181" s="707"/>
      <c r="AP181" s="707"/>
      <c r="AQ181" s="707"/>
      <c r="AR181" s="707"/>
      <c r="AS181" s="707"/>
      <c r="AT181" s="707"/>
      <c r="AU181" s="707"/>
      <c r="AV181" s="707"/>
      <c r="AW181" s="707"/>
      <c r="AX181" s="707"/>
      <c r="AY181" s="707"/>
      <c r="AZ181" s="707"/>
      <c r="BA181" s="707"/>
      <c r="BB181" s="707"/>
      <c r="BC181" s="746">
        <f t="shared" si="192"/>
        <v>0</v>
      </c>
      <c r="BD181" s="707"/>
      <c r="BE181" s="707"/>
      <c r="BF181" s="707"/>
      <c r="BG181" s="707"/>
      <c r="BH181" s="707"/>
      <c r="BI181" s="707"/>
      <c r="BJ181" s="707"/>
      <c r="BK181" s="707"/>
      <c r="BL181" s="707"/>
      <c r="BM181" s="707"/>
      <c r="BN181" s="707"/>
      <c r="BO181" s="707"/>
      <c r="BP181" s="707"/>
      <c r="BQ181" s="707"/>
      <c r="BR181" s="707"/>
      <c r="BS181" s="747">
        <f t="shared" si="190"/>
        <v>0</v>
      </c>
      <c r="BT181" s="749">
        <f t="shared" si="191"/>
        <v>0</v>
      </c>
    </row>
    <row r="182" spans="1:72" s="13" customFormat="1" ht="24" customHeight="1" thickBot="1" x14ac:dyDescent="0.3">
      <c r="A182" s="12"/>
      <c r="B182" s="1099"/>
      <c r="C182" s="1091"/>
      <c r="D182" s="1012"/>
      <c r="E182" s="142"/>
      <c r="F182" s="319" t="s">
        <v>329</v>
      </c>
      <c r="G182" s="341"/>
      <c r="H182" s="98"/>
      <c r="I182" s="98"/>
      <c r="J182" s="98"/>
      <c r="K182" s="116"/>
      <c r="L182" s="341"/>
      <c r="M182" s="98"/>
      <c r="N182" s="98"/>
      <c r="O182" s="98"/>
      <c r="P182" s="116"/>
      <c r="Q182" s="341"/>
      <c r="R182" s="98"/>
      <c r="S182" s="98"/>
      <c r="T182" s="98"/>
      <c r="U182" s="98"/>
      <c r="V182" s="318"/>
      <c r="W182" s="407"/>
      <c r="X182" s="98"/>
      <c r="Y182" s="98"/>
      <c r="Z182" s="98"/>
      <c r="AA182" s="98"/>
      <c r="AB182" s="341">
        <f t="shared" si="193"/>
        <v>0</v>
      </c>
      <c r="AC182" s="98"/>
      <c r="AD182" s="98"/>
      <c r="AE182" s="98"/>
      <c r="AF182" s="98"/>
      <c r="AG182" s="341"/>
      <c r="AH182" s="98"/>
      <c r="AI182" s="98"/>
      <c r="AJ182" s="98"/>
      <c r="AK182" s="98"/>
      <c r="AL182" s="318">
        <f t="shared" si="223"/>
        <v>0</v>
      </c>
      <c r="AM182" s="424">
        <f t="shared" si="211"/>
        <v>0</v>
      </c>
      <c r="AN182" s="746">
        <f t="shared" si="189"/>
        <v>0</v>
      </c>
      <c r="AO182" s="709"/>
      <c r="AP182" s="709"/>
      <c r="AQ182" s="709"/>
      <c r="AR182" s="709"/>
      <c r="AS182" s="709"/>
      <c r="AT182" s="709"/>
      <c r="AU182" s="709"/>
      <c r="AV182" s="709"/>
      <c r="AW182" s="709"/>
      <c r="AX182" s="709"/>
      <c r="AY182" s="709"/>
      <c r="AZ182" s="709"/>
      <c r="BA182" s="709"/>
      <c r="BB182" s="709"/>
      <c r="BC182" s="746">
        <f t="shared" si="192"/>
        <v>0</v>
      </c>
      <c r="BD182" s="709"/>
      <c r="BE182" s="709"/>
      <c r="BF182" s="709"/>
      <c r="BG182" s="709"/>
      <c r="BH182" s="709"/>
      <c r="BI182" s="709"/>
      <c r="BJ182" s="709"/>
      <c r="BK182" s="709"/>
      <c r="BL182" s="709"/>
      <c r="BM182" s="709"/>
      <c r="BN182" s="709"/>
      <c r="BO182" s="709"/>
      <c r="BP182" s="709"/>
      <c r="BQ182" s="709"/>
      <c r="BR182" s="709"/>
      <c r="BS182" s="747">
        <f t="shared" si="190"/>
        <v>0</v>
      </c>
      <c r="BT182" s="749">
        <f t="shared" si="191"/>
        <v>0</v>
      </c>
    </row>
    <row r="183" spans="1:72" s="13" customFormat="1" ht="21.75" thickBot="1" x14ac:dyDescent="0.3">
      <c r="A183" s="12"/>
      <c r="B183" s="1100"/>
      <c r="C183" s="1091"/>
      <c r="D183" s="1013"/>
      <c r="E183" s="143"/>
      <c r="F183" s="320" t="s">
        <v>321</v>
      </c>
      <c r="G183" s="341"/>
      <c r="H183" s="99"/>
      <c r="I183" s="99"/>
      <c r="J183" s="99"/>
      <c r="K183" s="343"/>
      <c r="L183" s="341"/>
      <c r="M183" s="99"/>
      <c r="N183" s="99"/>
      <c r="O183" s="99"/>
      <c r="P183" s="343"/>
      <c r="Q183" s="341"/>
      <c r="R183" s="99"/>
      <c r="S183" s="99"/>
      <c r="T183" s="99"/>
      <c r="U183" s="99"/>
      <c r="V183" s="318"/>
      <c r="W183" s="407"/>
      <c r="X183" s="99"/>
      <c r="Y183" s="99"/>
      <c r="Z183" s="99"/>
      <c r="AA183" s="99"/>
      <c r="AB183" s="341">
        <f t="shared" si="193"/>
        <v>0</v>
      </c>
      <c r="AC183" s="99"/>
      <c r="AD183" s="99"/>
      <c r="AE183" s="99"/>
      <c r="AF183" s="99"/>
      <c r="AG183" s="341"/>
      <c r="AH183" s="99"/>
      <c r="AI183" s="99"/>
      <c r="AJ183" s="99"/>
      <c r="AK183" s="99"/>
      <c r="AL183" s="318">
        <f t="shared" si="223"/>
        <v>0</v>
      </c>
      <c r="AM183" s="424">
        <f t="shared" si="211"/>
        <v>0</v>
      </c>
      <c r="AN183" s="746">
        <f t="shared" si="189"/>
        <v>0</v>
      </c>
      <c r="AO183" s="710"/>
      <c r="AP183" s="710"/>
      <c r="AQ183" s="710"/>
      <c r="AR183" s="710"/>
      <c r="AS183" s="710"/>
      <c r="AT183" s="710"/>
      <c r="AU183" s="710"/>
      <c r="AV183" s="710"/>
      <c r="AW183" s="710"/>
      <c r="AX183" s="710"/>
      <c r="AY183" s="710"/>
      <c r="AZ183" s="710"/>
      <c r="BA183" s="710"/>
      <c r="BB183" s="710"/>
      <c r="BC183" s="746">
        <f t="shared" si="192"/>
        <v>0</v>
      </c>
      <c r="BD183" s="710"/>
      <c r="BE183" s="710"/>
      <c r="BF183" s="710"/>
      <c r="BG183" s="710"/>
      <c r="BH183" s="710"/>
      <c r="BI183" s="710"/>
      <c r="BJ183" s="710"/>
      <c r="BK183" s="710"/>
      <c r="BL183" s="710"/>
      <c r="BM183" s="710"/>
      <c r="BN183" s="710"/>
      <c r="BO183" s="710"/>
      <c r="BP183" s="710"/>
      <c r="BQ183" s="710"/>
      <c r="BR183" s="710"/>
      <c r="BS183" s="747">
        <f t="shared" si="190"/>
        <v>0</v>
      </c>
      <c r="BT183" s="749">
        <f t="shared" si="191"/>
        <v>0</v>
      </c>
    </row>
    <row r="184" spans="1:72" s="13" customFormat="1" ht="21" x14ac:dyDescent="0.25">
      <c r="A184" s="12"/>
      <c r="B184" s="1098"/>
      <c r="C184" s="1091"/>
      <c r="D184" s="1011" t="s">
        <v>1368</v>
      </c>
      <c r="E184" s="142"/>
      <c r="F184" s="319" t="s">
        <v>328</v>
      </c>
      <c r="G184" s="341">
        <f t="shared" ref="G184:G189" si="241">SUM(H184:K184)</f>
        <v>0</v>
      </c>
      <c r="H184" s="99">
        <v>0</v>
      </c>
      <c r="I184" s="99">
        <v>0</v>
      </c>
      <c r="J184" s="99">
        <v>0</v>
      </c>
      <c r="K184" s="343">
        <v>0</v>
      </c>
      <c r="L184" s="341">
        <f t="shared" ref="L184:L189" si="242">M184+N184+O184+P184</f>
        <v>1</v>
      </c>
      <c r="M184" s="99">
        <v>0</v>
      </c>
      <c r="N184" s="99">
        <v>0</v>
      </c>
      <c r="O184" s="99">
        <v>0</v>
      </c>
      <c r="P184" s="343">
        <v>1</v>
      </c>
      <c r="Q184" s="341">
        <f t="shared" ref="Q184:Q189" si="243">SUM(R184:U184)</f>
        <v>0</v>
      </c>
      <c r="R184" s="99">
        <v>0</v>
      </c>
      <c r="S184" s="99">
        <v>0</v>
      </c>
      <c r="T184" s="99">
        <v>0</v>
      </c>
      <c r="U184" s="99">
        <v>0</v>
      </c>
      <c r="V184" s="318">
        <f t="shared" ref="V184:V189" si="244">H184+I184+J184+K184+M184+N184+O184+P184+R184+S184+T184+U184</f>
        <v>1</v>
      </c>
      <c r="W184" s="407">
        <f t="shared" ref="W184:W189" si="245">SUM(X184:AA184)</f>
        <v>0</v>
      </c>
      <c r="X184" s="99">
        <v>0</v>
      </c>
      <c r="Y184" s="99">
        <v>0</v>
      </c>
      <c r="Z184" s="99">
        <v>0</v>
      </c>
      <c r="AA184" s="99">
        <v>0</v>
      </c>
      <c r="AB184" s="341">
        <f t="shared" si="193"/>
        <v>0</v>
      </c>
      <c r="AC184" s="99">
        <v>0</v>
      </c>
      <c r="AD184" s="99">
        <v>0</v>
      </c>
      <c r="AE184" s="99">
        <v>0</v>
      </c>
      <c r="AF184" s="99">
        <v>0</v>
      </c>
      <c r="AG184" s="341">
        <f t="shared" ref="AG184:AG189" si="246">SUM(AH184:AK184)</f>
        <v>0</v>
      </c>
      <c r="AH184" s="99">
        <v>0</v>
      </c>
      <c r="AI184" s="99">
        <v>0</v>
      </c>
      <c r="AJ184" s="99">
        <v>0</v>
      </c>
      <c r="AK184" s="99">
        <v>0</v>
      </c>
      <c r="AL184" s="318">
        <f t="shared" si="223"/>
        <v>0</v>
      </c>
      <c r="AM184" s="424">
        <f t="shared" si="211"/>
        <v>1</v>
      </c>
      <c r="AN184" s="341">
        <f t="shared" si="189"/>
        <v>0</v>
      </c>
      <c r="AO184" s="519">
        <v>0</v>
      </c>
      <c r="AP184" s="519">
        <v>0</v>
      </c>
      <c r="AQ184" s="519">
        <v>0</v>
      </c>
      <c r="AR184" s="519">
        <v>0</v>
      </c>
      <c r="AS184" s="511">
        <f t="shared" ref="AS184:AS194" si="247">AW184+AT184+AU184+AV184</f>
        <v>0</v>
      </c>
      <c r="AT184" s="519">
        <v>0</v>
      </c>
      <c r="AU184" s="519">
        <v>0</v>
      </c>
      <c r="AV184" s="519">
        <v>0</v>
      </c>
      <c r="AW184" s="519">
        <v>0</v>
      </c>
      <c r="AX184" s="511">
        <f t="shared" ref="AX184:AX194" si="248">BB184+AY184+AZ184+BA184</f>
        <v>0</v>
      </c>
      <c r="AY184" s="519">
        <v>0</v>
      </c>
      <c r="AZ184" s="519">
        <v>0</v>
      </c>
      <c r="BA184" s="519">
        <v>0</v>
      </c>
      <c r="BB184" s="519">
        <v>0</v>
      </c>
      <c r="BC184" s="744">
        <f t="shared" si="192"/>
        <v>0</v>
      </c>
      <c r="BD184" s="687">
        <f t="shared" ref="BD184:BD194" si="249">BE184+BF184+BG184+BH184</f>
        <v>0</v>
      </c>
      <c r="BE184" s="519">
        <v>0</v>
      </c>
      <c r="BF184" s="519">
        <v>0</v>
      </c>
      <c r="BG184" s="519">
        <v>0</v>
      </c>
      <c r="BH184" s="519">
        <v>0</v>
      </c>
      <c r="BI184" s="687">
        <f t="shared" ref="BI184:BI194" si="250">BJ184+BK184+BL184+BM184</f>
        <v>0</v>
      </c>
      <c r="BJ184" s="519">
        <v>0</v>
      </c>
      <c r="BK184" s="519">
        <v>0</v>
      </c>
      <c r="BL184" s="519">
        <v>0</v>
      </c>
      <c r="BM184" s="519">
        <v>0</v>
      </c>
      <c r="BN184" s="687">
        <f t="shared" ref="BN184:BN194" si="251">BO184+BP184+BQ184+BR184</f>
        <v>0</v>
      </c>
      <c r="BO184" s="519">
        <v>0</v>
      </c>
      <c r="BP184" s="519">
        <v>0</v>
      </c>
      <c r="BQ184" s="519">
        <v>0</v>
      </c>
      <c r="BR184" s="519">
        <v>0</v>
      </c>
      <c r="BS184" s="745">
        <f t="shared" si="190"/>
        <v>0</v>
      </c>
      <c r="BT184" s="749">
        <f t="shared" si="191"/>
        <v>1</v>
      </c>
    </row>
    <row r="185" spans="1:72" s="13" customFormat="1" ht="24" x14ac:dyDescent="0.25">
      <c r="A185" s="12"/>
      <c r="B185" s="1099"/>
      <c r="C185" s="1091"/>
      <c r="D185" s="1012"/>
      <c r="E185" s="142"/>
      <c r="F185" s="319" t="s">
        <v>329</v>
      </c>
      <c r="G185" s="341">
        <f t="shared" si="241"/>
        <v>0</v>
      </c>
      <c r="H185" s="97">
        <v>0</v>
      </c>
      <c r="I185" s="97">
        <v>0</v>
      </c>
      <c r="J185" s="97">
        <v>0</v>
      </c>
      <c r="K185" s="115">
        <v>0</v>
      </c>
      <c r="L185" s="341">
        <f t="shared" si="242"/>
        <v>0</v>
      </c>
      <c r="M185" s="97">
        <v>0</v>
      </c>
      <c r="N185" s="97">
        <v>0</v>
      </c>
      <c r="O185" s="97">
        <v>0</v>
      </c>
      <c r="P185" s="115">
        <v>0</v>
      </c>
      <c r="Q185" s="341">
        <f t="shared" si="243"/>
        <v>0</v>
      </c>
      <c r="R185" s="97">
        <v>0</v>
      </c>
      <c r="S185" s="97">
        <v>0</v>
      </c>
      <c r="T185" s="97">
        <v>0</v>
      </c>
      <c r="U185" s="97">
        <v>0</v>
      </c>
      <c r="V185" s="318">
        <f t="shared" si="244"/>
        <v>0</v>
      </c>
      <c r="W185" s="407">
        <f t="shared" si="245"/>
        <v>0</v>
      </c>
      <c r="X185" s="97">
        <v>0</v>
      </c>
      <c r="Y185" s="97">
        <v>0</v>
      </c>
      <c r="Z185" s="97">
        <v>0</v>
      </c>
      <c r="AA185" s="97">
        <v>0</v>
      </c>
      <c r="AB185" s="341">
        <f t="shared" si="193"/>
        <v>0</v>
      </c>
      <c r="AC185" s="97">
        <v>0</v>
      </c>
      <c r="AD185" s="97">
        <v>0</v>
      </c>
      <c r="AE185" s="97">
        <v>0</v>
      </c>
      <c r="AF185" s="97">
        <v>0</v>
      </c>
      <c r="AG185" s="341">
        <f t="shared" si="246"/>
        <v>0</v>
      </c>
      <c r="AH185" s="97">
        <v>0</v>
      </c>
      <c r="AI185" s="97">
        <v>0</v>
      </c>
      <c r="AJ185" s="97">
        <v>0</v>
      </c>
      <c r="AK185" s="97">
        <v>0</v>
      </c>
      <c r="AL185" s="318">
        <f t="shared" si="223"/>
        <v>0</v>
      </c>
      <c r="AM185" s="424">
        <f t="shared" si="211"/>
        <v>0</v>
      </c>
      <c r="AN185" s="341">
        <f t="shared" si="189"/>
        <v>0</v>
      </c>
      <c r="AO185" s="103">
        <v>0</v>
      </c>
      <c r="AP185" s="103">
        <v>0</v>
      </c>
      <c r="AQ185" s="103">
        <v>0</v>
      </c>
      <c r="AR185" s="103">
        <v>0</v>
      </c>
      <c r="AS185" s="511">
        <f t="shared" si="247"/>
        <v>0</v>
      </c>
      <c r="AT185" s="103">
        <v>0</v>
      </c>
      <c r="AU185" s="103">
        <v>0</v>
      </c>
      <c r="AV185" s="103">
        <v>0</v>
      </c>
      <c r="AW185" s="103">
        <v>0</v>
      </c>
      <c r="AX185" s="511">
        <f t="shared" si="248"/>
        <v>0</v>
      </c>
      <c r="AY185" s="103">
        <v>0</v>
      </c>
      <c r="AZ185" s="103">
        <v>0</v>
      </c>
      <c r="BA185" s="103">
        <v>0</v>
      </c>
      <c r="BB185" s="103">
        <v>0</v>
      </c>
      <c r="BC185" s="744">
        <f t="shared" si="192"/>
        <v>0</v>
      </c>
      <c r="BD185" s="687">
        <f t="shared" si="249"/>
        <v>0</v>
      </c>
      <c r="BE185" s="103">
        <v>0</v>
      </c>
      <c r="BF185" s="103">
        <v>0</v>
      </c>
      <c r="BG185" s="103">
        <v>0</v>
      </c>
      <c r="BH185" s="103">
        <v>0</v>
      </c>
      <c r="BI185" s="687">
        <f t="shared" si="250"/>
        <v>0</v>
      </c>
      <c r="BJ185" s="103">
        <v>0</v>
      </c>
      <c r="BK185" s="103">
        <v>0</v>
      </c>
      <c r="BL185" s="103">
        <v>0</v>
      </c>
      <c r="BM185" s="103">
        <v>0</v>
      </c>
      <c r="BN185" s="687">
        <f t="shared" si="251"/>
        <v>0</v>
      </c>
      <c r="BO185" s="103">
        <v>0</v>
      </c>
      <c r="BP185" s="103">
        <v>0</v>
      </c>
      <c r="BQ185" s="103">
        <v>0</v>
      </c>
      <c r="BR185" s="103">
        <v>0</v>
      </c>
      <c r="BS185" s="745">
        <f t="shared" si="190"/>
        <v>0</v>
      </c>
      <c r="BT185" s="749">
        <f t="shared" si="191"/>
        <v>0</v>
      </c>
    </row>
    <row r="186" spans="1:72" s="13" customFormat="1" ht="21.75" customHeight="1" thickBot="1" x14ac:dyDescent="0.3">
      <c r="A186" s="12"/>
      <c r="B186" s="1100"/>
      <c r="C186" s="1091"/>
      <c r="D186" s="1013"/>
      <c r="E186" s="145"/>
      <c r="F186" s="322" t="s">
        <v>321</v>
      </c>
      <c r="G186" s="341">
        <f t="shared" si="241"/>
        <v>0</v>
      </c>
      <c r="H186" s="98">
        <v>0</v>
      </c>
      <c r="I186" s="98">
        <v>0</v>
      </c>
      <c r="J186" s="98">
        <v>0</v>
      </c>
      <c r="K186" s="116">
        <v>0</v>
      </c>
      <c r="L186" s="341">
        <f t="shared" si="242"/>
        <v>1</v>
      </c>
      <c r="M186" s="98">
        <v>0</v>
      </c>
      <c r="N186" s="98">
        <v>0</v>
      </c>
      <c r="O186" s="98">
        <v>0</v>
      </c>
      <c r="P186" s="116">
        <v>1</v>
      </c>
      <c r="Q186" s="341">
        <f t="shared" si="243"/>
        <v>0</v>
      </c>
      <c r="R186" s="98">
        <v>0</v>
      </c>
      <c r="S186" s="98">
        <v>0</v>
      </c>
      <c r="T186" s="98">
        <v>0</v>
      </c>
      <c r="U186" s="98">
        <v>0</v>
      </c>
      <c r="V186" s="318">
        <f t="shared" si="244"/>
        <v>1</v>
      </c>
      <c r="W186" s="407">
        <f t="shared" si="245"/>
        <v>0</v>
      </c>
      <c r="X186" s="98">
        <v>0</v>
      </c>
      <c r="Y186" s="98">
        <v>0</v>
      </c>
      <c r="Z186" s="98">
        <v>0</v>
      </c>
      <c r="AA186" s="98">
        <v>0</v>
      </c>
      <c r="AB186" s="341">
        <f t="shared" si="193"/>
        <v>0</v>
      </c>
      <c r="AC186" s="98">
        <v>0</v>
      </c>
      <c r="AD186" s="98">
        <v>0</v>
      </c>
      <c r="AE186" s="98">
        <v>0</v>
      </c>
      <c r="AF186" s="98">
        <v>0</v>
      </c>
      <c r="AG186" s="341">
        <f t="shared" si="246"/>
        <v>0</v>
      </c>
      <c r="AH186" s="98">
        <v>0</v>
      </c>
      <c r="AI186" s="98">
        <v>0</v>
      </c>
      <c r="AJ186" s="98">
        <v>0</v>
      </c>
      <c r="AK186" s="98">
        <v>0</v>
      </c>
      <c r="AL186" s="318">
        <f t="shared" si="223"/>
        <v>0</v>
      </c>
      <c r="AM186" s="424">
        <f t="shared" si="211"/>
        <v>1</v>
      </c>
      <c r="AN186" s="341">
        <f t="shared" si="189"/>
        <v>0</v>
      </c>
      <c r="AO186" s="104">
        <v>0</v>
      </c>
      <c r="AP186" s="104">
        <v>0</v>
      </c>
      <c r="AQ186" s="104">
        <v>0</v>
      </c>
      <c r="AR186" s="104">
        <v>0</v>
      </c>
      <c r="AS186" s="511">
        <f t="shared" si="247"/>
        <v>0</v>
      </c>
      <c r="AT186" s="104">
        <v>0</v>
      </c>
      <c r="AU186" s="104">
        <v>0</v>
      </c>
      <c r="AV186" s="104">
        <v>0</v>
      </c>
      <c r="AW186" s="104">
        <v>0</v>
      </c>
      <c r="AX186" s="511">
        <f t="shared" si="248"/>
        <v>0</v>
      </c>
      <c r="AY186" s="104">
        <v>0</v>
      </c>
      <c r="AZ186" s="104">
        <v>0</v>
      </c>
      <c r="BA186" s="104">
        <v>0</v>
      </c>
      <c r="BB186" s="104">
        <v>0</v>
      </c>
      <c r="BC186" s="744">
        <f t="shared" si="192"/>
        <v>0</v>
      </c>
      <c r="BD186" s="687">
        <f t="shared" si="249"/>
        <v>2</v>
      </c>
      <c r="BE186" s="104">
        <v>0</v>
      </c>
      <c r="BF186" s="104">
        <v>0</v>
      </c>
      <c r="BG186" s="104">
        <v>0</v>
      </c>
      <c r="BH186" s="104">
        <v>2</v>
      </c>
      <c r="BI186" s="687">
        <f t="shared" si="250"/>
        <v>0</v>
      </c>
      <c r="BJ186" s="104">
        <v>0</v>
      </c>
      <c r="BK186" s="104">
        <v>0</v>
      </c>
      <c r="BL186" s="104">
        <v>0</v>
      </c>
      <c r="BM186" s="104">
        <v>0</v>
      </c>
      <c r="BN186" s="687">
        <f t="shared" si="251"/>
        <v>0</v>
      </c>
      <c r="BO186" s="104">
        <v>0</v>
      </c>
      <c r="BP186" s="104">
        <v>0</v>
      </c>
      <c r="BQ186" s="104">
        <v>0</v>
      </c>
      <c r="BR186" s="104">
        <v>0</v>
      </c>
      <c r="BS186" s="745">
        <f t="shared" si="190"/>
        <v>2</v>
      </c>
      <c r="BT186" s="749">
        <f t="shared" si="191"/>
        <v>3</v>
      </c>
    </row>
    <row r="187" spans="1:72" s="13" customFormat="1" ht="21" x14ac:dyDescent="0.25">
      <c r="A187" s="12"/>
      <c r="B187" s="1098"/>
      <c r="C187" s="1091"/>
      <c r="D187" s="1011" t="s">
        <v>707</v>
      </c>
      <c r="E187" s="144"/>
      <c r="F187" s="321" t="s">
        <v>328</v>
      </c>
      <c r="G187" s="341">
        <f t="shared" si="241"/>
        <v>0</v>
      </c>
      <c r="H187" s="99">
        <v>0</v>
      </c>
      <c r="I187" s="99">
        <v>0</v>
      </c>
      <c r="J187" s="99">
        <v>0</v>
      </c>
      <c r="K187" s="343">
        <v>0</v>
      </c>
      <c r="L187" s="341">
        <f t="shared" si="242"/>
        <v>2</v>
      </c>
      <c r="M187" s="99">
        <v>0</v>
      </c>
      <c r="N187" s="99">
        <v>1</v>
      </c>
      <c r="O187" s="99">
        <v>0</v>
      </c>
      <c r="P187" s="343">
        <v>1</v>
      </c>
      <c r="Q187" s="341">
        <f t="shared" si="243"/>
        <v>0</v>
      </c>
      <c r="R187" s="99">
        <v>0</v>
      </c>
      <c r="S187" s="99">
        <v>0</v>
      </c>
      <c r="T187" s="99">
        <v>0</v>
      </c>
      <c r="U187" s="99">
        <v>0</v>
      </c>
      <c r="V187" s="318">
        <f t="shared" si="244"/>
        <v>2</v>
      </c>
      <c r="W187" s="407">
        <f t="shared" si="245"/>
        <v>0</v>
      </c>
      <c r="X187" s="99">
        <v>0</v>
      </c>
      <c r="Y187" s="99">
        <v>0</v>
      </c>
      <c r="Z187" s="99">
        <v>0</v>
      </c>
      <c r="AA187" s="99">
        <v>0</v>
      </c>
      <c r="AB187" s="341">
        <f t="shared" si="193"/>
        <v>0</v>
      </c>
      <c r="AC187" s="99">
        <v>0</v>
      </c>
      <c r="AD187" s="99">
        <v>0</v>
      </c>
      <c r="AE187" s="99">
        <v>0</v>
      </c>
      <c r="AF187" s="99">
        <v>0</v>
      </c>
      <c r="AG187" s="341">
        <f t="shared" si="246"/>
        <v>0</v>
      </c>
      <c r="AH187" s="99">
        <v>0</v>
      </c>
      <c r="AI187" s="99">
        <v>0</v>
      </c>
      <c r="AJ187" s="99">
        <v>0</v>
      </c>
      <c r="AK187" s="99">
        <v>0</v>
      </c>
      <c r="AL187" s="318">
        <f t="shared" si="223"/>
        <v>0</v>
      </c>
      <c r="AM187" s="424">
        <f t="shared" si="211"/>
        <v>2</v>
      </c>
      <c r="AN187" s="341">
        <f t="shared" si="189"/>
        <v>0</v>
      </c>
      <c r="AO187" s="525"/>
      <c r="AP187" s="525"/>
      <c r="AQ187" s="525"/>
      <c r="AR187" s="525"/>
      <c r="AS187" s="511">
        <f t="shared" si="247"/>
        <v>0</v>
      </c>
      <c r="AT187" s="519">
        <v>0</v>
      </c>
      <c r="AU187" s="519">
        <v>0</v>
      </c>
      <c r="AV187" s="519">
        <v>0</v>
      </c>
      <c r="AW187" s="519">
        <v>0</v>
      </c>
      <c r="AX187" s="511">
        <f t="shared" si="248"/>
        <v>0</v>
      </c>
      <c r="AY187" s="519">
        <v>0</v>
      </c>
      <c r="AZ187" s="519">
        <v>0</v>
      </c>
      <c r="BA187" s="519">
        <v>0</v>
      </c>
      <c r="BB187" s="519">
        <v>0</v>
      </c>
      <c r="BC187" s="744">
        <f t="shared" si="192"/>
        <v>0</v>
      </c>
      <c r="BD187" s="687">
        <f t="shared" si="249"/>
        <v>0</v>
      </c>
      <c r="BE187" s="519">
        <v>0</v>
      </c>
      <c r="BF187" s="519">
        <v>0</v>
      </c>
      <c r="BG187" s="519">
        <v>0</v>
      </c>
      <c r="BH187" s="519">
        <v>0</v>
      </c>
      <c r="BI187" s="687">
        <f t="shared" si="250"/>
        <v>0</v>
      </c>
      <c r="BJ187" s="519">
        <v>0</v>
      </c>
      <c r="BK187" s="519">
        <v>0</v>
      </c>
      <c r="BL187" s="519">
        <v>0</v>
      </c>
      <c r="BM187" s="519">
        <v>0</v>
      </c>
      <c r="BN187" s="687">
        <f t="shared" si="251"/>
        <v>0</v>
      </c>
      <c r="BO187" s="519">
        <v>0</v>
      </c>
      <c r="BP187" s="519">
        <v>0</v>
      </c>
      <c r="BQ187" s="519">
        <v>0</v>
      </c>
      <c r="BR187" s="519">
        <v>0</v>
      </c>
      <c r="BS187" s="745">
        <f t="shared" si="190"/>
        <v>0</v>
      </c>
      <c r="BT187" s="749">
        <f t="shared" si="191"/>
        <v>2</v>
      </c>
    </row>
    <row r="188" spans="1:72" s="13" customFormat="1" ht="24" x14ac:dyDescent="0.25">
      <c r="A188" s="12"/>
      <c r="B188" s="1099"/>
      <c r="C188" s="1091"/>
      <c r="D188" s="1012"/>
      <c r="E188" s="142"/>
      <c r="F188" s="319" t="s">
        <v>329</v>
      </c>
      <c r="G188" s="341">
        <f t="shared" si="241"/>
        <v>0</v>
      </c>
      <c r="H188" s="97">
        <v>0</v>
      </c>
      <c r="I188" s="97">
        <v>0</v>
      </c>
      <c r="J188" s="97">
        <v>0</v>
      </c>
      <c r="K188" s="115">
        <v>0</v>
      </c>
      <c r="L188" s="341">
        <f t="shared" si="242"/>
        <v>0</v>
      </c>
      <c r="M188" s="97">
        <v>0</v>
      </c>
      <c r="N188" s="97">
        <v>0</v>
      </c>
      <c r="O188" s="97">
        <v>0</v>
      </c>
      <c r="P188" s="115">
        <v>0</v>
      </c>
      <c r="Q188" s="341">
        <f t="shared" si="243"/>
        <v>0</v>
      </c>
      <c r="R188" s="97">
        <v>0</v>
      </c>
      <c r="S188" s="97">
        <v>0</v>
      </c>
      <c r="T188" s="97">
        <v>0</v>
      </c>
      <c r="U188" s="97">
        <v>0</v>
      </c>
      <c r="V188" s="318">
        <f t="shared" si="244"/>
        <v>0</v>
      </c>
      <c r="W188" s="407">
        <f t="shared" si="245"/>
        <v>0</v>
      </c>
      <c r="X188" s="97">
        <v>0</v>
      </c>
      <c r="Y188" s="97">
        <v>0</v>
      </c>
      <c r="Z188" s="97">
        <v>0</v>
      </c>
      <c r="AA188" s="97">
        <v>0</v>
      </c>
      <c r="AB188" s="341">
        <f t="shared" si="193"/>
        <v>0</v>
      </c>
      <c r="AC188" s="97">
        <v>0</v>
      </c>
      <c r="AD188" s="97">
        <v>0</v>
      </c>
      <c r="AE188" s="97">
        <v>0</v>
      </c>
      <c r="AF188" s="97">
        <v>0</v>
      </c>
      <c r="AG188" s="341">
        <f t="shared" si="246"/>
        <v>0</v>
      </c>
      <c r="AH188" s="97">
        <v>0</v>
      </c>
      <c r="AI188" s="97">
        <v>0</v>
      </c>
      <c r="AJ188" s="97">
        <v>0</v>
      </c>
      <c r="AK188" s="97">
        <v>0</v>
      </c>
      <c r="AL188" s="318">
        <f t="shared" si="223"/>
        <v>0</v>
      </c>
      <c r="AM188" s="424">
        <f t="shared" si="211"/>
        <v>0</v>
      </c>
      <c r="AN188" s="341">
        <f t="shared" si="189"/>
        <v>0</v>
      </c>
      <c r="AO188" s="527"/>
      <c r="AP188" s="527"/>
      <c r="AQ188" s="527"/>
      <c r="AR188" s="527"/>
      <c r="AS188" s="511">
        <f t="shared" si="247"/>
        <v>0</v>
      </c>
      <c r="AT188" s="103">
        <v>0</v>
      </c>
      <c r="AU188" s="103">
        <v>0</v>
      </c>
      <c r="AV188" s="103">
        <v>0</v>
      </c>
      <c r="AW188" s="103">
        <v>0</v>
      </c>
      <c r="AX188" s="511">
        <f t="shared" si="248"/>
        <v>0</v>
      </c>
      <c r="AY188" s="103">
        <v>0</v>
      </c>
      <c r="AZ188" s="103">
        <v>0</v>
      </c>
      <c r="BA188" s="103">
        <v>0</v>
      </c>
      <c r="BB188" s="103">
        <v>0</v>
      </c>
      <c r="BC188" s="744">
        <f t="shared" si="192"/>
        <v>0</v>
      </c>
      <c r="BD188" s="687">
        <f t="shared" si="249"/>
        <v>0</v>
      </c>
      <c r="BE188" s="103">
        <v>0</v>
      </c>
      <c r="BF188" s="103">
        <v>0</v>
      </c>
      <c r="BG188" s="103">
        <v>0</v>
      </c>
      <c r="BH188" s="103">
        <v>0</v>
      </c>
      <c r="BI188" s="687">
        <f t="shared" si="250"/>
        <v>0</v>
      </c>
      <c r="BJ188" s="103">
        <v>0</v>
      </c>
      <c r="BK188" s="103">
        <v>0</v>
      </c>
      <c r="BL188" s="103">
        <v>0</v>
      </c>
      <c r="BM188" s="103">
        <v>0</v>
      </c>
      <c r="BN188" s="687">
        <f t="shared" si="251"/>
        <v>0</v>
      </c>
      <c r="BO188" s="103">
        <v>0</v>
      </c>
      <c r="BP188" s="103">
        <v>0</v>
      </c>
      <c r="BQ188" s="103">
        <v>0</v>
      </c>
      <c r="BR188" s="103">
        <v>0</v>
      </c>
      <c r="BS188" s="745">
        <f t="shared" si="190"/>
        <v>0</v>
      </c>
      <c r="BT188" s="749">
        <f t="shared" si="191"/>
        <v>0</v>
      </c>
    </row>
    <row r="189" spans="1:72" s="13" customFormat="1" ht="21.75" thickBot="1" x14ac:dyDescent="0.3">
      <c r="A189" s="12"/>
      <c r="B189" s="1099"/>
      <c r="C189" s="1091"/>
      <c r="D189" s="1012"/>
      <c r="E189" s="145"/>
      <c r="F189" s="320" t="s">
        <v>321</v>
      </c>
      <c r="G189" s="341">
        <f t="shared" si="241"/>
        <v>0</v>
      </c>
      <c r="H189" s="98">
        <v>0</v>
      </c>
      <c r="I189" s="98">
        <v>0</v>
      </c>
      <c r="J189" s="98">
        <v>0</v>
      </c>
      <c r="K189" s="116">
        <v>0</v>
      </c>
      <c r="L189" s="341">
        <f t="shared" si="242"/>
        <v>0</v>
      </c>
      <c r="M189" s="98">
        <v>0</v>
      </c>
      <c r="N189" s="98">
        <v>0</v>
      </c>
      <c r="O189" s="98">
        <v>0</v>
      </c>
      <c r="P189" s="116">
        <v>0</v>
      </c>
      <c r="Q189" s="341">
        <f t="shared" si="243"/>
        <v>2</v>
      </c>
      <c r="R189" s="98">
        <v>0</v>
      </c>
      <c r="S189" s="98">
        <v>1</v>
      </c>
      <c r="T189" s="98">
        <v>0</v>
      </c>
      <c r="U189" s="98">
        <v>1</v>
      </c>
      <c r="V189" s="318">
        <f t="shared" si="244"/>
        <v>2</v>
      </c>
      <c r="W189" s="407">
        <f t="shared" si="245"/>
        <v>0</v>
      </c>
      <c r="X189" s="98">
        <v>0</v>
      </c>
      <c r="Y189" s="98">
        <v>0</v>
      </c>
      <c r="Z189" s="98">
        <v>0</v>
      </c>
      <c r="AA189" s="98">
        <v>0</v>
      </c>
      <c r="AB189" s="341">
        <f t="shared" si="193"/>
        <v>3</v>
      </c>
      <c r="AC189" s="98">
        <v>0</v>
      </c>
      <c r="AD189" s="98">
        <v>0</v>
      </c>
      <c r="AE189" s="98">
        <v>0</v>
      </c>
      <c r="AF189" s="98">
        <v>3</v>
      </c>
      <c r="AG189" s="341">
        <f t="shared" si="246"/>
        <v>0</v>
      </c>
      <c r="AH189" s="98">
        <v>0</v>
      </c>
      <c r="AI189" s="98">
        <v>0</v>
      </c>
      <c r="AJ189" s="98">
        <v>0</v>
      </c>
      <c r="AK189" s="98">
        <v>0</v>
      </c>
      <c r="AL189" s="318">
        <f t="shared" si="223"/>
        <v>3</v>
      </c>
      <c r="AM189" s="424">
        <f t="shared" si="211"/>
        <v>5</v>
      </c>
      <c r="AN189" s="341">
        <f t="shared" si="189"/>
        <v>0</v>
      </c>
      <c r="AO189" s="104"/>
      <c r="AP189" s="104"/>
      <c r="AQ189" s="104"/>
      <c r="AR189" s="104"/>
      <c r="AS189" s="511">
        <f t="shared" si="247"/>
        <v>0</v>
      </c>
      <c r="AT189" s="104">
        <v>0</v>
      </c>
      <c r="AU189" s="104">
        <v>0</v>
      </c>
      <c r="AV189" s="104">
        <v>0</v>
      </c>
      <c r="AW189" s="104">
        <v>0</v>
      </c>
      <c r="AX189" s="511">
        <f t="shared" si="248"/>
        <v>0</v>
      </c>
      <c r="AY189" s="104">
        <v>0</v>
      </c>
      <c r="AZ189" s="104">
        <v>0</v>
      </c>
      <c r="BA189" s="104">
        <v>0</v>
      </c>
      <c r="BB189" s="104">
        <v>0</v>
      </c>
      <c r="BC189" s="744">
        <f t="shared" si="192"/>
        <v>0</v>
      </c>
      <c r="BD189" s="687">
        <f t="shared" si="249"/>
        <v>1</v>
      </c>
      <c r="BE189" s="104">
        <v>0</v>
      </c>
      <c r="BF189" s="104">
        <v>0</v>
      </c>
      <c r="BG189" s="104">
        <v>0</v>
      </c>
      <c r="BH189" s="104">
        <v>1</v>
      </c>
      <c r="BI189" s="687">
        <f t="shared" si="250"/>
        <v>1</v>
      </c>
      <c r="BJ189" s="104">
        <v>0</v>
      </c>
      <c r="BK189" s="104">
        <v>0</v>
      </c>
      <c r="BL189" s="104">
        <v>0</v>
      </c>
      <c r="BM189" s="104">
        <v>1</v>
      </c>
      <c r="BN189" s="687">
        <f t="shared" si="251"/>
        <v>0</v>
      </c>
      <c r="BO189" s="104">
        <v>0</v>
      </c>
      <c r="BP189" s="104">
        <v>0</v>
      </c>
      <c r="BQ189" s="104">
        <v>0</v>
      </c>
      <c r="BR189" s="104">
        <v>0</v>
      </c>
      <c r="BS189" s="745">
        <f t="shared" si="190"/>
        <v>2</v>
      </c>
      <c r="BT189" s="749">
        <f t="shared" si="191"/>
        <v>7</v>
      </c>
    </row>
    <row r="190" spans="1:72" s="13" customFormat="1" ht="24.75" thickBot="1" x14ac:dyDescent="0.3">
      <c r="A190" s="12"/>
      <c r="B190" s="1100"/>
      <c r="C190" s="1091"/>
      <c r="D190" s="1013"/>
      <c r="E190" s="143"/>
      <c r="F190" s="522" t="s">
        <v>1319</v>
      </c>
      <c r="G190" s="341"/>
      <c r="H190" s="97"/>
      <c r="I190" s="97"/>
      <c r="J190" s="97"/>
      <c r="K190" s="115"/>
      <c r="L190" s="341"/>
      <c r="M190" s="97"/>
      <c r="N190" s="97"/>
      <c r="O190" s="97"/>
      <c r="P190" s="115"/>
      <c r="Q190" s="341"/>
      <c r="R190" s="97"/>
      <c r="S190" s="97"/>
      <c r="T190" s="97"/>
      <c r="U190" s="97"/>
      <c r="V190" s="318"/>
      <c r="W190" s="407"/>
      <c r="X190" s="97"/>
      <c r="Y190" s="97"/>
      <c r="Z190" s="97"/>
      <c r="AA190" s="97"/>
      <c r="AB190" s="341">
        <f t="shared" si="193"/>
        <v>0</v>
      </c>
      <c r="AC190" s="97"/>
      <c r="AD190" s="97"/>
      <c r="AE190" s="97"/>
      <c r="AF190" s="97"/>
      <c r="AG190" s="341"/>
      <c r="AH190" s="97"/>
      <c r="AI190" s="97"/>
      <c r="AJ190" s="97"/>
      <c r="AK190" s="97"/>
      <c r="AL190" s="318">
        <f t="shared" si="223"/>
        <v>0</v>
      </c>
      <c r="AM190" s="424">
        <f t="shared" si="211"/>
        <v>0</v>
      </c>
      <c r="AN190" s="341">
        <f t="shared" si="189"/>
        <v>0</v>
      </c>
      <c r="AO190" s="529">
        <v>0</v>
      </c>
      <c r="AP190" s="529">
        <v>0</v>
      </c>
      <c r="AQ190" s="529">
        <v>0</v>
      </c>
      <c r="AR190" s="529">
        <v>0</v>
      </c>
      <c r="AS190" s="511">
        <f t="shared" si="247"/>
        <v>0</v>
      </c>
      <c r="AT190" s="529">
        <v>0</v>
      </c>
      <c r="AU190" s="529">
        <v>0</v>
      </c>
      <c r="AV190" s="529">
        <v>0</v>
      </c>
      <c r="AW190" s="529">
        <v>0</v>
      </c>
      <c r="AX190" s="511">
        <f t="shared" si="248"/>
        <v>0</v>
      </c>
      <c r="AY190" s="529">
        <v>0</v>
      </c>
      <c r="AZ190" s="529">
        <v>0</v>
      </c>
      <c r="BA190" s="529">
        <v>0</v>
      </c>
      <c r="BB190" s="529">
        <v>0</v>
      </c>
      <c r="BC190" s="744">
        <f t="shared" si="192"/>
        <v>0</v>
      </c>
      <c r="BD190" s="687">
        <f t="shared" si="249"/>
        <v>0</v>
      </c>
      <c r="BE190" s="529">
        <v>0</v>
      </c>
      <c r="BF190" s="529">
        <v>0</v>
      </c>
      <c r="BG190" s="529">
        <v>0</v>
      </c>
      <c r="BH190" s="529">
        <v>0</v>
      </c>
      <c r="BI190" s="687">
        <f t="shared" si="250"/>
        <v>1</v>
      </c>
      <c r="BJ190" s="529">
        <v>0</v>
      </c>
      <c r="BK190" s="529">
        <v>0</v>
      </c>
      <c r="BL190" s="529">
        <v>0</v>
      </c>
      <c r="BM190" s="529">
        <v>1</v>
      </c>
      <c r="BN190" s="687">
        <f t="shared" si="251"/>
        <v>0</v>
      </c>
      <c r="BO190" s="529">
        <v>0</v>
      </c>
      <c r="BP190" s="529">
        <v>0</v>
      </c>
      <c r="BQ190" s="529">
        <v>0</v>
      </c>
      <c r="BR190" s="529">
        <v>0</v>
      </c>
      <c r="BS190" s="745">
        <f t="shared" si="190"/>
        <v>1</v>
      </c>
      <c r="BT190" s="749">
        <f t="shared" si="191"/>
        <v>1</v>
      </c>
    </row>
    <row r="191" spans="1:72" s="13" customFormat="1" ht="21" customHeight="1" x14ac:dyDescent="0.25">
      <c r="A191" s="12"/>
      <c r="B191" s="1098"/>
      <c r="C191" s="1091"/>
      <c r="D191" s="1011" t="s">
        <v>1369</v>
      </c>
      <c r="E191" s="142"/>
      <c r="F191" s="319" t="s">
        <v>328</v>
      </c>
      <c r="G191" s="341">
        <f t="shared" ref="G191:G193" si="252">SUM(H191:K191)</f>
        <v>0</v>
      </c>
      <c r="H191" s="99">
        <v>0</v>
      </c>
      <c r="I191" s="99">
        <v>0</v>
      </c>
      <c r="J191" s="99">
        <v>0</v>
      </c>
      <c r="K191" s="343">
        <v>0</v>
      </c>
      <c r="L191" s="341">
        <f t="shared" ref="L191:L193" si="253">M191+N191+O191+P191</f>
        <v>0</v>
      </c>
      <c r="M191" s="99">
        <v>0</v>
      </c>
      <c r="N191" s="99">
        <v>0</v>
      </c>
      <c r="O191" s="99">
        <v>0</v>
      </c>
      <c r="P191" s="343">
        <v>0</v>
      </c>
      <c r="Q191" s="341">
        <f t="shared" ref="Q191:Q193" si="254">SUM(R191:U191)</f>
        <v>0</v>
      </c>
      <c r="R191" s="99">
        <v>0</v>
      </c>
      <c r="S191" s="99">
        <v>0</v>
      </c>
      <c r="T191" s="99">
        <v>0</v>
      </c>
      <c r="U191" s="99">
        <v>0</v>
      </c>
      <c r="V191" s="318">
        <f t="shared" ref="V191:V193" si="255">H191+I191+J191+K191+M191+N191+O191+P191+R191+S191+T191+U191</f>
        <v>0</v>
      </c>
      <c r="W191" s="407">
        <f t="shared" ref="W191:W193" si="256">SUM(X191:AA191)</f>
        <v>0</v>
      </c>
      <c r="X191" s="99">
        <v>0</v>
      </c>
      <c r="Y191" s="99">
        <v>0</v>
      </c>
      <c r="Z191" s="99">
        <v>0</v>
      </c>
      <c r="AA191" s="99">
        <v>0</v>
      </c>
      <c r="AB191" s="341">
        <f t="shared" si="193"/>
        <v>0</v>
      </c>
      <c r="AC191" s="99">
        <v>0</v>
      </c>
      <c r="AD191" s="99">
        <v>0</v>
      </c>
      <c r="AE191" s="99">
        <v>0</v>
      </c>
      <c r="AF191" s="99">
        <v>0</v>
      </c>
      <c r="AG191" s="341">
        <f t="shared" ref="AG191:AG193" si="257">SUM(AH191:AK191)</f>
        <v>0</v>
      </c>
      <c r="AH191" s="99">
        <v>0</v>
      </c>
      <c r="AI191" s="99">
        <v>0</v>
      </c>
      <c r="AJ191" s="99">
        <v>0</v>
      </c>
      <c r="AK191" s="99">
        <v>0</v>
      </c>
      <c r="AL191" s="318">
        <f t="shared" si="223"/>
        <v>0</v>
      </c>
      <c r="AM191" s="424">
        <f t="shared" si="211"/>
        <v>0</v>
      </c>
      <c r="AN191" s="341">
        <f t="shared" si="189"/>
        <v>0</v>
      </c>
      <c r="AO191" s="525"/>
      <c r="AP191" s="525"/>
      <c r="AQ191" s="525"/>
      <c r="AR191" s="525"/>
      <c r="AS191" s="511">
        <f t="shared" si="247"/>
        <v>0</v>
      </c>
      <c r="AT191" s="525"/>
      <c r="AU191" s="525"/>
      <c r="AV191" s="525"/>
      <c r="AW191" s="525"/>
      <c r="AX191" s="511">
        <f t="shared" si="248"/>
        <v>0</v>
      </c>
      <c r="AY191" s="525"/>
      <c r="AZ191" s="525"/>
      <c r="BA191" s="525"/>
      <c r="BB191" s="525"/>
      <c r="BC191" s="744">
        <f t="shared" si="192"/>
        <v>0</v>
      </c>
      <c r="BD191" s="687">
        <f t="shared" si="249"/>
        <v>0</v>
      </c>
      <c r="BE191" s="525"/>
      <c r="BF191" s="525"/>
      <c r="BG191" s="525"/>
      <c r="BH191" s="525"/>
      <c r="BI191" s="687">
        <f t="shared" si="250"/>
        <v>0</v>
      </c>
      <c r="BJ191" s="525"/>
      <c r="BK191" s="525"/>
      <c r="BL191" s="525"/>
      <c r="BM191" s="525"/>
      <c r="BN191" s="687">
        <f t="shared" si="251"/>
        <v>0</v>
      </c>
      <c r="BO191" s="525"/>
      <c r="BP191" s="525"/>
      <c r="BQ191" s="525"/>
      <c r="BR191" s="525"/>
      <c r="BS191" s="745">
        <f t="shared" si="190"/>
        <v>0</v>
      </c>
      <c r="BT191" s="749">
        <f t="shared" si="191"/>
        <v>0</v>
      </c>
    </row>
    <row r="192" spans="1:72" s="13" customFormat="1" ht="24" x14ac:dyDescent="0.25">
      <c r="A192" s="12"/>
      <c r="B192" s="1099"/>
      <c r="C192" s="1091"/>
      <c r="D192" s="1012"/>
      <c r="E192" s="142"/>
      <c r="F192" s="319" t="s">
        <v>329</v>
      </c>
      <c r="G192" s="341">
        <f t="shared" si="252"/>
        <v>0</v>
      </c>
      <c r="H192" s="97">
        <v>0</v>
      </c>
      <c r="I192" s="97">
        <v>0</v>
      </c>
      <c r="J192" s="97">
        <v>0</v>
      </c>
      <c r="K192" s="115">
        <v>0</v>
      </c>
      <c r="L192" s="341">
        <f t="shared" si="253"/>
        <v>0</v>
      </c>
      <c r="M192" s="97">
        <v>0</v>
      </c>
      <c r="N192" s="97">
        <v>0</v>
      </c>
      <c r="O192" s="97">
        <v>0</v>
      </c>
      <c r="P192" s="115">
        <v>0</v>
      </c>
      <c r="Q192" s="341">
        <f t="shared" si="254"/>
        <v>0</v>
      </c>
      <c r="R192" s="97">
        <v>0</v>
      </c>
      <c r="S192" s="97">
        <v>0</v>
      </c>
      <c r="T192" s="97">
        <v>0</v>
      </c>
      <c r="U192" s="97">
        <v>0</v>
      </c>
      <c r="V192" s="318">
        <f t="shared" si="255"/>
        <v>0</v>
      </c>
      <c r="W192" s="407">
        <f t="shared" si="256"/>
        <v>0</v>
      </c>
      <c r="X192" s="97">
        <v>0</v>
      </c>
      <c r="Y192" s="97">
        <v>0</v>
      </c>
      <c r="Z192" s="97">
        <v>0</v>
      </c>
      <c r="AA192" s="97">
        <v>0</v>
      </c>
      <c r="AB192" s="341">
        <f t="shared" si="193"/>
        <v>0</v>
      </c>
      <c r="AC192" s="97">
        <v>0</v>
      </c>
      <c r="AD192" s="97">
        <v>0</v>
      </c>
      <c r="AE192" s="97">
        <v>0</v>
      </c>
      <c r="AF192" s="97">
        <v>0</v>
      </c>
      <c r="AG192" s="341">
        <f t="shared" si="257"/>
        <v>0</v>
      </c>
      <c r="AH192" s="97">
        <v>0</v>
      </c>
      <c r="AI192" s="97">
        <v>0</v>
      </c>
      <c r="AJ192" s="97">
        <v>0</v>
      </c>
      <c r="AK192" s="97">
        <v>0</v>
      </c>
      <c r="AL192" s="318">
        <f t="shared" si="223"/>
        <v>0</v>
      </c>
      <c r="AM192" s="424">
        <f t="shared" si="211"/>
        <v>0</v>
      </c>
      <c r="AN192" s="341">
        <f t="shared" si="189"/>
        <v>0</v>
      </c>
      <c r="AO192" s="527"/>
      <c r="AP192" s="527"/>
      <c r="AQ192" s="527"/>
      <c r="AR192" s="527"/>
      <c r="AS192" s="511">
        <f t="shared" si="247"/>
        <v>0</v>
      </c>
      <c r="AT192" s="527"/>
      <c r="AU192" s="527"/>
      <c r="AV192" s="527"/>
      <c r="AW192" s="527"/>
      <c r="AX192" s="511">
        <f t="shared" si="248"/>
        <v>0</v>
      </c>
      <c r="AY192" s="527"/>
      <c r="AZ192" s="527"/>
      <c r="BA192" s="527"/>
      <c r="BB192" s="527"/>
      <c r="BC192" s="744">
        <f t="shared" si="192"/>
        <v>0</v>
      </c>
      <c r="BD192" s="687">
        <f t="shared" si="249"/>
        <v>0</v>
      </c>
      <c r="BE192" s="527"/>
      <c r="BF192" s="527"/>
      <c r="BG192" s="527"/>
      <c r="BH192" s="527"/>
      <c r="BI192" s="687">
        <f t="shared" si="250"/>
        <v>0</v>
      </c>
      <c r="BJ192" s="527"/>
      <c r="BK192" s="527"/>
      <c r="BL192" s="527"/>
      <c r="BM192" s="527"/>
      <c r="BN192" s="687">
        <f t="shared" si="251"/>
        <v>0</v>
      </c>
      <c r="BO192" s="527"/>
      <c r="BP192" s="527"/>
      <c r="BQ192" s="527"/>
      <c r="BR192" s="527"/>
      <c r="BS192" s="745">
        <f t="shared" si="190"/>
        <v>0</v>
      </c>
      <c r="BT192" s="749">
        <f t="shared" si="191"/>
        <v>0</v>
      </c>
    </row>
    <row r="193" spans="1:72" s="13" customFormat="1" ht="21.75" thickBot="1" x14ac:dyDescent="0.3">
      <c r="A193" s="12"/>
      <c r="B193" s="1099"/>
      <c r="C193" s="1091"/>
      <c r="D193" s="1012"/>
      <c r="E193" s="145"/>
      <c r="F193" s="320" t="s">
        <v>321</v>
      </c>
      <c r="G193" s="341">
        <f t="shared" si="252"/>
        <v>0</v>
      </c>
      <c r="H193" s="98">
        <v>0</v>
      </c>
      <c r="I193" s="98">
        <v>0</v>
      </c>
      <c r="J193" s="98">
        <v>0</v>
      </c>
      <c r="K193" s="116">
        <v>0</v>
      </c>
      <c r="L193" s="341">
        <f t="shared" si="253"/>
        <v>0</v>
      </c>
      <c r="M193" s="98">
        <v>0</v>
      </c>
      <c r="N193" s="98">
        <v>0</v>
      </c>
      <c r="O193" s="98">
        <v>0</v>
      </c>
      <c r="P193" s="116">
        <v>0</v>
      </c>
      <c r="Q193" s="341">
        <f t="shared" si="254"/>
        <v>1</v>
      </c>
      <c r="R193" s="98">
        <v>0</v>
      </c>
      <c r="S193" s="98">
        <v>0</v>
      </c>
      <c r="T193" s="98">
        <v>0</v>
      </c>
      <c r="U193" s="98">
        <v>1</v>
      </c>
      <c r="V193" s="318">
        <f t="shared" si="255"/>
        <v>1</v>
      </c>
      <c r="W193" s="407">
        <f t="shared" si="256"/>
        <v>0</v>
      </c>
      <c r="X193" s="98">
        <v>0</v>
      </c>
      <c r="Y193" s="98">
        <v>0</v>
      </c>
      <c r="Z193" s="98">
        <v>0</v>
      </c>
      <c r="AA193" s="98">
        <v>0</v>
      </c>
      <c r="AB193" s="341">
        <f t="shared" si="193"/>
        <v>0</v>
      </c>
      <c r="AC193" s="98">
        <v>0</v>
      </c>
      <c r="AD193" s="98">
        <v>0</v>
      </c>
      <c r="AE193" s="98">
        <v>0</v>
      </c>
      <c r="AF193" s="98">
        <v>0</v>
      </c>
      <c r="AG193" s="341">
        <f t="shared" si="257"/>
        <v>4</v>
      </c>
      <c r="AH193" s="98">
        <v>0</v>
      </c>
      <c r="AI193" s="98">
        <v>0</v>
      </c>
      <c r="AJ193" s="98">
        <v>0</v>
      </c>
      <c r="AK193" s="98">
        <v>4</v>
      </c>
      <c r="AL193" s="318">
        <f t="shared" si="223"/>
        <v>4</v>
      </c>
      <c r="AM193" s="424">
        <f t="shared" si="211"/>
        <v>5</v>
      </c>
      <c r="AN193" s="341">
        <f t="shared" si="189"/>
        <v>3</v>
      </c>
      <c r="AO193" s="104">
        <v>1</v>
      </c>
      <c r="AP193" s="104">
        <v>0</v>
      </c>
      <c r="AQ193" s="104">
        <v>0</v>
      </c>
      <c r="AR193" s="104">
        <v>2</v>
      </c>
      <c r="AS193" s="511">
        <f t="shared" si="247"/>
        <v>0</v>
      </c>
      <c r="AT193" s="104">
        <v>0</v>
      </c>
      <c r="AU193" s="104">
        <v>0</v>
      </c>
      <c r="AV193" s="104">
        <v>0</v>
      </c>
      <c r="AW193" s="104">
        <v>0</v>
      </c>
      <c r="AX193" s="511">
        <f t="shared" si="248"/>
        <v>0</v>
      </c>
      <c r="AY193" s="104">
        <v>0</v>
      </c>
      <c r="AZ193" s="104">
        <v>0</v>
      </c>
      <c r="BA193" s="104">
        <v>0</v>
      </c>
      <c r="BB193" s="104">
        <v>0</v>
      </c>
      <c r="BC193" s="744">
        <f t="shared" si="192"/>
        <v>3</v>
      </c>
      <c r="BD193" s="687">
        <f t="shared" si="249"/>
        <v>1</v>
      </c>
      <c r="BE193" s="104">
        <v>0</v>
      </c>
      <c r="BF193" s="104">
        <v>0</v>
      </c>
      <c r="BG193" s="104">
        <v>0</v>
      </c>
      <c r="BH193" s="104">
        <v>1</v>
      </c>
      <c r="BI193" s="687">
        <f t="shared" si="250"/>
        <v>0</v>
      </c>
      <c r="BJ193" s="104">
        <v>0</v>
      </c>
      <c r="BK193" s="104">
        <v>0</v>
      </c>
      <c r="BL193" s="104">
        <v>0</v>
      </c>
      <c r="BM193" s="104">
        <v>0</v>
      </c>
      <c r="BN193" s="687">
        <f t="shared" si="251"/>
        <v>0</v>
      </c>
      <c r="BO193" s="104">
        <v>0</v>
      </c>
      <c r="BP193" s="104">
        <v>0</v>
      </c>
      <c r="BQ193" s="104">
        <v>0</v>
      </c>
      <c r="BR193" s="104">
        <v>0</v>
      </c>
      <c r="BS193" s="745">
        <f t="shared" si="190"/>
        <v>1</v>
      </c>
      <c r="BT193" s="749">
        <f t="shared" si="191"/>
        <v>9</v>
      </c>
    </row>
    <row r="194" spans="1:72" s="13" customFormat="1" ht="24.75" thickBot="1" x14ac:dyDescent="0.3">
      <c r="A194" s="12"/>
      <c r="B194" s="1100"/>
      <c r="C194" s="1091"/>
      <c r="D194" s="1013"/>
      <c r="E194" s="145"/>
      <c r="F194" s="522" t="s">
        <v>1319</v>
      </c>
      <c r="G194" s="341"/>
      <c r="H194" s="98"/>
      <c r="I194" s="98"/>
      <c r="J194" s="98"/>
      <c r="K194" s="116"/>
      <c r="L194" s="341"/>
      <c r="M194" s="98"/>
      <c r="N194" s="98"/>
      <c r="O194" s="98"/>
      <c r="P194" s="116"/>
      <c r="Q194" s="341"/>
      <c r="R194" s="98"/>
      <c r="S194" s="98"/>
      <c r="T194" s="98"/>
      <c r="U194" s="98"/>
      <c r="V194" s="318"/>
      <c r="W194" s="407"/>
      <c r="X194" s="98"/>
      <c r="Y194" s="98"/>
      <c r="Z194" s="98"/>
      <c r="AA194" s="98"/>
      <c r="AB194" s="341">
        <f t="shared" si="193"/>
        <v>0</v>
      </c>
      <c r="AC194" s="98"/>
      <c r="AD194" s="98"/>
      <c r="AE194" s="98"/>
      <c r="AF194" s="98"/>
      <c r="AG194" s="341"/>
      <c r="AH194" s="98"/>
      <c r="AI194" s="98"/>
      <c r="AJ194" s="98"/>
      <c r="AK194" s="98"/>
      <c r="AL194" s="318">
        <f t="shared" si="223"/>
        <v>0</v>
      </c>
      <c r="AM194" s="424">
        <f t="shared" si="211"/>
        <v>0</v>
      </c>
      <c r="AN194" s="341">
        <f t="shared" si="189"/>
        <v>0</v>
      </c>
      <c r="AO194" s="523">
        <v>0</v>
      </c>
      <c r="AP194" s="523">
        <v>0</v>
      </c>
      <c r="AQ194" s="523">
        <v>0</v>
      </c>
      <c r="AR194" s="523">
        <v>0</v>
      </c>
      <c r="AS194" s="511">
        <f t="shared" si="247"/>
        <v>1</v>
      </c>
      <c r="AT194" s="523">
        <v>0</v>
      </c>
      <c r="AU194" s="523">
        <v>1</v>
      </c>
      <c r="AV194" s="523">
        <v>0</v>
      </c>
      <c r="AW194" s="523">
        <v>0</v>
      </c>
      <c r="AX194" s="511">
        <f t="shared" si="248"/>
        <v>2</v>
      </c>
      <c r="AY194" s="523">
        <v>0</v>
      </c>
      <c r="AZ194" s="523">
        <v>0</v>
      </c>
      <c r="BA194" s="523">
        <v>0</v>
      </c>
      <c r="BB194" s="523">
        <v>2</v>
      </c>
      <c r="BC194" s="744">
        <f t="shared" si="192"/>
        <v>3</v>
      </c>
      <c r="BD194" s="687">
        <f t="shared" si="249"/>
        <v>1</v>
      </c>
      <c r="BE194" s="523">
        <v>0</v>
      </c>
      <c r="BF194" s="523">
        <v>0</v>
      </c>
      <c r="BG194" s="523">
        <v>0</v>
      </c>
      <c r="BH194" s="523">
        <v>1</v>
      </c>
      <c r="BI194" s="687">
        <f t="shared" si="250"/>
        <v>2</v>
      </c>
      <c r="BJ194" s="523">
        <v>0</v>
      </c>
      <c r="BK194" s="523">
        <v>0</v>
      </c>
      <c r="BL194" s="523">
        <v>0</v>
      </c>
      <c r="BM194" s="523">
        <v>2</v>
      </c>
      <c r="BN194" s="687">
        <f t="shared" si="251"/>
        <v>0</v>
      </c>
      <c r="BO194" s="523">
        <v>0</v>
      </c>
      <c r="BP194" s="523">
        <v>0</v>
      </c>
      <c r="BQ194" s="523">
        <v>0</v>
      </c>
      <c r="BR194" s="523">
        <v>0</v>
      </c>
      <c r="BS194" s="745">
        <f t="shared" si="190"/>
        <v>3</v>
      </c>
      <c r="BT194" s="749">
        <f t="shared" si="191"/>
        <v>6</v>
      </c>
    </row>
    <row r="195" spans="1:72" s="13" customFormat="1" ht="18.75" customHeight="1" x14ac:dyDescent="0.25">
      <c r="A195" s="12"/>
      <c r="B195" s="1098"/>
      <c r="C195" s="1091"/>
      <c r="D195" s="1014" t="s">
        <v>1566</v>
      </c>
      <c r="E195" s="1047" t="s">
        <v>1398</v>
      </c>
      <c r="F195" s="321" t="s">
        <v>328</v>
      </c>
      <c r="G195" s="341"/>
      <c r="H195" s="99"/>
      <c r="I195" s="99"/>
      <c r="J195" s="99"/>
      <c r="K195" s="343"/>
      <c r="L195" s="341"/>
      <c r="M195" s="99"/>
      <c r="N195" s="99"/>
      <c r="O195" s="99"/>
      <c r="P195" s="343"/>
      <c r="Q195" s="341"/>
      <c r="R195" s="99"/>
      <c r="S195" s="99"/>
      <c r="T195" s="99"/>
      <c r="U195" s="99"/>
      <c r="V195" s="318"/>
      <c r="W195" s="407"/>
      <c r="X195" s="99"/>
      <c r="Y195" s="99"/>
      <c r="Z195" s="99"/>
      <c r="AA195" s="99"/>
      <c r="AB195" s="341">
        <f t="shared" si="193"/>
        <v>0</v>
      </c>
      <c r="AC195" s="99"/>
      <c r="AD195" s="99"/>
      <c r="AE195" s="99"/>
      <c r="AF195" s="99"/>
      <c r="AG195" s="341"/>
      <c r="AH195" s="99"/>
      <c r="AI195" s="99"/>
      <c r="AJ195" s="99"/>
      <c r="AK195" s="99"/>
      <c r="AL195" s="318">
        <f t="shared" si="223"/>
        <v>0</v>
      </c>
      <c r="AM195" s="424">
        <f t="shared" si="211"/>
        <v>0</v>
      </c>
      <c r="AN195" s="746">
        <f t="shared" si="189"/>
        <v>0</v>
      </c>
      <c r="AO195" s="707"/>
      <c r="AP195" s="707"/>
      <c r="AQ195" s="707"/>
      <c r="AR195" s="707"/>
      <c r="AS195" s="707"/>
      <c r="AT195" s="707"/>
      <c r="AU195" s="707"/>
      <c r="AV195" s="707"/>
      <c r="AW195" s="707"/>
      <c r="AX195" s="707"/>
      <c r="AY195" s="707"/>
      <c r="AZ195" s="707"/>
      <c r="BA195" s="707"/>
      <c r="BB195" s="707"/>
      <c r="BC195" s="746">
        <f t="shared" si="192"/>
        <v>0</v>
      </c>
      <c r="BD195" s="707"/>
      <c r="BE195" s="707"/>
      <c r="BF195" s="707"/>
      <c r="BG195" s="707"/>
      <c r="BH195" s="707"/>
      <c r="BI195" s="707"/>
      <c r="BJ195" s="707"/>
      <c r="BK195" s="707"/>
      <c r="BL195" s="707"/>
      <c r="BM195" s="707"/>
      <c r="BN195" s="707"/>
      <c r="BO195" s="707"/>
      <c r="BP195" s="707"/>
      <c r="BQ195" s="707"/>
      <c r="BR195" s="707"/>
      <c r="BS195" s="747">
        <f t="shared" si="190"/>
        <v>0</v>
      </c>
      <c r="BT195" s="749">
        <f t="shared" si="191"/>
        <v>0</v>
      </c>
    </row>
    <row r="196" spans="1:72" s="13" customFormat="1" ht="24" customHeight="1" x14ac:dyDescent="0.25">
      <c r="A196" s="12"/>
      <c r="B196" s="1099"/>
      <c r="C196" s="1091"/>
      <c r="D196" s="1015"/>
      <c r="E196" s="1012"/>
      <c r="F196" s="319" t="s">
        <v>329</v>
      </c>
      <c r="G196" s="341"/>
      <c r="H196" s="97"/>
      <c r="I196" s="97"/>
      <c r="J196" s="97"/>
      <c r="K196" s="115"/>
      <c r="L196" s="341"/>
      <c r="M196" s="97"/>
      <c r="N196" s="97"/>
      <c r="O196" s="97"/>
      <c r="P196" s="115"/>
      <c r="Q196" s="341"/>
      <c r="R196" s="97"/>
      <c r="S196" s="97"/>
      <c r="T196" s="97"/>
      <c r="U196" s="97"/>
      <c r="V196" s="318"/>
      <c r="W196" s="407"/>
      <c r="X196" s="97"/>
      <c r="Y196" s="97"/>
      <c r="Z196" s="97"/>
      <c r="AA196" s="97"/>
      <c r="AB196" s="341">
        <f t="shared" si="193"/>
        <v>0</v>
      </c>
      <c r="AC196" s="97"/>
      <c r="AD196" s="97"/>
      <c r="AE196" s="97"/>
      <c r="AF196" s="97"/>
      <c r="AG196" s="341"/>
      <c r="AH196" s="97"/>
      <c r="AI196" s="97"/>
      <c r="AJ196" s="97"/>
      <c r="AK196" s="97"/>
      <c r="AL196" s="318">
        <f t="shared" si="223"/>
        <v>0</v>
      </c>
      <c r="AM196" s="424">
        <f t="shared" si="211"/>
        <v>0</v>
      </c>
      <c r="AN196" s="746">
        <f t="shared" si="189"/>
        <v>0</v>
      </c>
      <c r="AO196" s="709"/>
      <c r="AP196" s="709"/>
      <c r="AQ196" s="709"/>
      <c r="AR196" s="709"/>
      <c r="AS196" s="709"/>
      <c r="AT196" s="709"/>
      <c r="AU196" s="709"/>
      <c r="AV196" s="709"/>
      <c r="AW196" s="709"/>
      <c r="AX196" s="709"/>
      <c r="AY196" s="709"/>
      <c r="AZ196" s="709"/>
      <c r="BA196" s="709"/>
      <c r="BB196" s="709"/>
      <c r="BC196" s="746">
        <f t="shared" si="192"/>
        <v>0</v>
      </c>
      <c r="BD196" s="709"/>
      <c r="BE196" s="709"/>
      <c r="BF196" s="709"/>
      <c r="BG196" s="709"/>
      <c r="BH196" s="709"/>
      <c r="BI196" s="709"/>
      <c r="BJ196" s="709"/>
      <c r="BK196" s="709"/>
      <c r="BL196" s="709"/>
      <c r="BM196" s="709"/>
      <c r="BN196" s="709"/>
      <c r="BO196" s="709"/>
      <c r="BP196" s="709"/>
      <c r="BQ196" s="709"/>
      <c r="BR196" s="709"/>
      <c r="BS196" s="747">
        <f t="shared" si="190"/>
        <v>0</v>
      </c>
      <c r="BT196" s="749">
        <f t="shared" si="191"/>
        <v>0</v>
      </c>
    </row>
    <row r="197" spans="1:72" s="13" customFormat="1" ht="21.75" thickBot="1" x14ac:dyDescent="0.3">
      <c r="A197" s="12"/>
      <c r="B197" s="1100"/>
      <c r="C197" s="1091"/>
      <c r="D197" s="1016"/>
      <c r="E197" s="1013"/>
      <c r="F197" s="320" t="s">
        <v>321</v>
      </c>
      <c r="G197" s="341"/>
      <c r="H197" s="98"/>
      <c r="I197" s="98"/>
      <c r="J197" s="98"/>
      <c r="K197" s="116"/>
      <c r="L197" s="341"/>
      <c r="M197" s="98"/>
      <c r="N197" s="98"/>
      <c r="O197" s="98"/>
      <c r="P197" s="116"/>
      <c r="Q197" s="341"/>
      <c r="R197" s="98"/>
      <c r="S197" s="98"/>
      <c r="T197" s="98"/>
      <c r="U197" s="98"/>
      <c r="V197" s="318"/>
      <c r="W197" s="407"/>
      <c r="X197" s="98"/>
      <c r="Y197" s="98"/>
      <c r="Z197" s="98"/>
      <c r="AA197" s="98"/>
      <c r="AB197" s="341">
        <f t="shared" si="193"/>
        <v>0</v>
      </c>
      <c r="AC197" s="98"/>
      <c r="AD197" s="98"/>
      <c r="AE197" s="98"/>
      <c r="AF197" s="98"/>
      <c r="AG197" s="341"/>
      <c r="AH197" s="98"/>
      <c r="AI197" s="98"/>
      <c r="AJ197" s="98"/>
      <c r="AK197" s="98"/>
      <c r="AL197" s="318">
        <f t="shared" si="223"/>
        <v>0</v>
      </c>
      <c r="AM197" s="424">
        <f t="shared" si="211"/>
        <v>0</v>
      </c>
      <c r="AN197" s="746">
        <f t="shared" si="189"/>
        <v>0</v>
      </c>
      <c r="AO197" s="710"/>
      <c r="AP197" s="710"/>
      <c r="AQ197" s="710"/>
      <c r="AR197" s="710"/>
      <c r="AS197" s="710"/>
      <c r="AT197" s="710"/>
      <c r="AU197" s="710"/>
      <c r="AV197" s="710"/>
      <c r="AW197" s="710"/>
      <c r="AX197" s="710"/>
      <c r="AY197" s="710"/>
      <c r="AZ197" s="710"/>
      <c r="BA197" s="710"/>
      <c r="BB197" s="710"/>
      <c r="BC197" s="746">
        <f t="shared" si="192"/>
        <v>0</v>
      </c>
      <c r="BD197" s="710"/>
      <c r="BE197" s="710"/>
      <c r="BF197" s="710"/>
      <c r="BG197" s="710"/>
      <c r="BH197" s="710"/>
      <c r="BI197" s="710"/>
      <c r="BJ197" s="710"/>
      <c r="BK197" s="710"/>
      <c r="BL197" s="710"/>
      <c r="BM197" s="710"/>
      <c r="BN197" s="710"/>
      <c r="BO197" s="710"/>
      <c r="BP197" s="710"/>
      <c r="BQ197" s="710"/>
      <c r="BR197" s="710"/>
      <c r="BS197" s="747">
        <f t="shared" si="190"/>
        <v>0</v>
      </c>
      <c r="BT197" s="749">
        <f t="shared" si="191"/>
        <v>0</v>
      </c>
    </row>
    <row r="198" spans="1:72" s="13" customFormat="1" ht="18.75" customHeight="1" x14ac:dyDescent="0.25">
      <c r="A198" s="12"/>
      <c r="B198" s="1098"/>
      <c r="C198" s="1091"/>
      <c r="D198" s="1011" t="s">
        <v>1564</v>
      </c>
      <c r="E198" s="142"/>
      <c r="F198" s="319" t="s">
        <v>328</v>
      </c>
      <c r="G198" s="341">
        <f t="shared" ref="G198:G218" si="258">SUM(H198:K198)</f>
        <v>0</v>
      </c>
      <c r="H198" s="99">
        <v>0</v>
      </c>
      <c r="I198" s="99">
        <v>0</v>
      </c>
      <c r="J198" s="99">
        <v>0</v>
      </c>
      <c r="K198" s="343">
        <v>0</v>
      </c>
      <c r="L198" s="341">
        <f t="shared" ref="L198:L218" si="259">M198+N198+O198+P198</f>
        <v>0</v>
      </c>
      <c r="M198" s="99">
        <v>0</v>
      </c>
      <c r="N198" s="99">
        <v>0</v>
      </c>
      <c r="O198" s="99">
        <v>0</v>
      </c>
      <c r="P198" s="343">
        <v>0</v>
      </c>
      <c r="Q198" s="341">
        <f t="shared" ref="Q198:Q218" si="260">SUM(R198:U198)</f>
        <v>0</v>
      </c>
      <c r="R198" s="99">
        <v>0</v>
      </c>
      <c r="S198" s="99">
        <v>0</v>
      </c>
      <c r="T198" s="99">
        <v>0</v>
      </c>
      <c r="U198" s="99">
        <v>0</v>
      </c>
      <c r="V198" s="318">
        <f t="shared" ref="V198:V218" si="261">H198+I198+J198+K198+M198+N198+O198+P198+R198+S198+T198+U198</f>
        <v>0</v>
      </c>
      <c r="W198" s="407">
        <f t="shared" ref="W198:W221" si="262">SUM(X198:AA198)</f>
        <v>0</v>
      </c>
      <c r="X198" s="99">
        <v>0</v>
      </c>
      <c r="Y198" s="99">
        <v>0</v>
      </c>
      <c r="Z198" s="99">
        <v>0</v>
      </c>
      <c r="AA198" s="99">
        <v>0</v>
      </c>
      <c r="AB198" s="341">
        <f t="shared" si="193"/>
        <v>0</v>
      </c>
      <c r="AC198" s="99">
        <v>0</v>
      </c>
      <c r="AD198" s="99">
        <v>0</v>
      </c>
      <c r="AE198" s="99">
        <v>0</v>
      </c>
      <c r="AF198" s="99">
        <v>0</v>
      </c>
      <c r="AG198" s="341">
        <f t="shared" ref="AG198:AG221" si="263">SUM(AH198:AK198)</f>
        <v>0</v>
      </c>
      <c r="AH198" s="99">
        <v>0</v>
      </c>
      <c r="AI198" s="99">
        <v>0</v>
      </c>
      <c r="AJ198" s="99">
        <v>0</v>
      </c>
      <c r="AK198" s="99">
        <v>0</v>
      </c>
      <c r="AL198" s="318">
        <f t="shared" si="223"/>
        <v>0</v>
      </c>
      <c r="AM198" s="424">
        <f t="shared" si="211"/>
        <v>0</v>
      </c>
      <c r="AN198" s="341">
        <f t="shared" si="189"/>
        <v>0</v>
      </c>
      <c r="AO198" s="519">
        <v>0</v>
      </c>
      <c r="AP198" s="519">
        <v>0</v>
      </c>
      <c r="AQ198" s="519">
        <v>0</v>
      </c>
      <c r="AR198" s="519">
        <v>0</v>
      </c>
      <c r="AS198" s="511">
        <f t="shared" ref="AS198:AS209" si="264">AW198+AT198+AU198+AV198</f>
        <v>0</v>
      </c>
      <c r="AT198" s="519">
        <v>0</v>
      </c>
      <c r="AU198" s="519">
        <v>0</v>
      </c>
      <c r="AV198" s="519">
        <v>0</v>
      </c>
      <c r="AW198" s="519">
        <v>0</v>
      </c>
      <c r="AX198" s="511">
        <f t="shared" ref="AX198:AX209" si="265">BB198+AY198+AZ198+BA198</f>
        <v>0</v>
      </c>
      <c r="AY198" s="519">
        <v>0</v>
      </c>
      <c r="AZ198" s="519">
        <v>0</v>
      </c>
      <c r="BA198" s="519">
        <v>0</v>
      </c>
      <c r="BB198" s="519">
        <v>0</v>
      </c>
      <c r="BC198" s="744">
        <f t="shared" si="192"/>
        <v>0</v>
      </c>
      <c r="BD198" s="687">
        <f t="shared" ref="BD198:BD209" si="266">BE198+BF198+BG198+BH198</f>
        <v>0</v>
      </c>
      <c r="BE198" s="519">
        <v>0</v>
      </c>
      <c r="BF198" s="519">
        <v>0</v>
      </c>
      <c r="BG198" s="519">
        <v>0</v>
      </c>
      <c r="BH198" s="519">
        <v>0</v>
      </c>
      <c r="BI198" s="687">
        <f t="shared" ref="BI198:BI209" si="267">BJ198+BK198+BL198+BM198</f>
        <v>0</v>
      </c>
      <c r="BJ198" s="519">
        <v>0</v>
      </c>
      <c r="BK198" s="519">
        <v>0</v>
      </c>
      <c r="BL198" s="519">
        <v>0</v>
      </c>
      <c r="BM198" s="519">
        <v>0</v>
      </c>
      <c r="BN198" s="687">
        <f t="shared" ref="BN198:BN209" si="268">BO198+BP198+BQ198+BR198</f>
        <v>0</v>
      </c>
      <c r="BO198" s="519">
        <v>0</v>
      </c>
      <c r="BP198" s="519">
        <v>0</v>
      </c>
      <c r="BQ198" s="519">
        <v>0</v>
      </c>
      <c r="BR198" s="519">
        <v>0</v>
      </c>
      <c r="BS198" s="745">
        <f t="shared" si="190"/>
        <v>0</v>
      </c>
      <c r="BT198" s="749">
        <f t="shared" si="191"/>
        <v>0</v>
      </c>
    </row>
    <row r="199" spans="1:72" s="13" customFormat="1" ht="24" x14ac:dyDescent="0.25">
      <c r="A199" s="12"/>
      <c r="B199" s="1099"/>
      <c r="C199" s="1091"/>
      <c r="D199" s="1012"/>
      <c r="E199" s="142"/>
      <c r="F199" s="319" t="s">
        <v>329</v>
      </c>
      <c r="G199" s="341">
        <f t="shared" si="258"/>
        <v>0</v>
      </c>
      <c r="H199" s="97">
        <v>0</v>
      </c>
      <c r="I199" s="97">
        <v>0</v>
      </c>
      <c r="J199" s="97">
        <v>0</v>
      </c>
      <c r="K199" s="115">
        <v>0</v>
      </c>
      <c r="L199" s="341">
        <f t="shared" si="259"/>
        <v>0</v>
      </c>
      <c r="M199" s="97">
        <v>0</v>
      </c>
      <c r="N199" s="97">
        <v>0</v>
      </c>
      <c r="O199" s="97">
        <v>0</v>
      </c>
      <c r="P199" s="115">
        <v>0</v>
      </c>
      <c r="Q199" s="341">
        <f t="shared" si="260"/>
        <v>0</v>
      </c>
      <c r="R199" s="97">
        <v>0</v>
      </c>
      <c r="S199" s="97">
        <v>0</v>
      </c>
      <c r="T199" s="97">
        <v>0</v>
      </c>
      <c r="U199" s="97">
        <v>0</v>
      </c>
      <c r="V199" s="318">
        <f t="shared" si="261"/>
        <v>0</v>
      </c>
      <c r="W199" s="407">
        <f t="shared" si="262"/>
        <v>0</v>
      </c>
      <c r="X199" s="97">
        <v>0</v>
      </c>
      <c r="Y199" s="97">
        <v>0</v>
      </c>
      <c r="Z199" s="97">
        <v>0</v>
      </c>
      <c r="AA199" s="97">
        <v>0</v>
      </c>
      <c r="AB199" s="341">
        <f t="shared" si="193"/>
        <v>0</v>
      </c>
      <c r="AC199" s="97">
        <v>0</v>
      </c>
      <c r="AD199" s="97">
        <v>0</v>
      </c>
      <c r="AE199" s="97">
        <v>0</v>
      </c>
      <c r="AF199" s="97">
        <v>0</v>
      </c>
      <c r="AG199" s="341">
        <f t="shared" si="263"/>
        <v>0</v>
      </c>
      <c r="AH199" s="97">
        <v>0</v>
      </c>
      <c r="AI199" s="97">
        <v>0</v>
      </c>
      <c r="AJ199" s="97">
        <v>0</v>
      </c>
      <c r="AK199" s="97">
        <v>0</v>
      </c>
      <c r="AL199" s="318">
        <f t="shared" si="223"/>
        <v>0</v>
      </c>
      <c r="AM199" s="424">
        <f t="shared" si="211"/>
        <v>0</v>
      </c>
      <c r="AN199" s="341">
        <f t="shared" ref="AN199:AN262" si="269">SUM(AO199:AR199)</f>
        <v>0</v>
      </c>
      <c r="AO199" s="103">
        <v>0</v>
      </c>
      <c r="AP199" s="103">
        <v>0</v>
      </c>
      <c r="AQ199" s="103">
        <v>0</v>
      </c>
      <c r="AR199" s="103">
        <v>0</v>
      </c>
      <c r="AS199" s="511">
        <f t="shared" si="264"/>
        <v>0</v>
      </c>
      <c r="AT199" s="103">
        <v>0</v>
      </c>
      <c r="AU199" s="103">
        <v>0</v>
      </c>
      <c r="AV199" s="103">
        <v>0</v>
      </c>
      <c r="AW199" s="103">
        <v>0</v>
      </c>
      <c r="AX199" s="511">
        <f t="shared" si="265"/>
        <v>0</v>
      </c>
      <c r="AY199" s="103">
        <v>0</v>
      </c>
      <c r="AZ199" s="103">
        <v>0</v>
      </c>
      <c r="BA199" s="103">
        <v>0</v>
      </c>
      <c r="BB199" s="103">
        <v>0</v>
      </c>
      <c r="BC199" s="744">
        <f t="shared" si="192"/>
        <v>0</v>
      </c>
      <c r="BD199" s="687">
        <f t="shared" si="266"/>
        <v>0</v>
      </c>
      <c r="BE199" s="103">
        <v>0</v>
      </c>
      <c r="BF199" s="103">
        <v>0</v>
      </c>
      <c r="BG199" s="103">
        <v>0</v>
      </c>
      <c r="BH199" s="103">
        <v>0</v>
      </c>
      <c r="BI199" s="687">
        <f t="shared" si="267"/>
        <v>0</v>
      </c>
      <c r="BJ199" s="103">
        <v>0</v>
      </c>
      <c r="BK199" s="103">
        <v>0</v>
      </c>
      <c r="BL199" s="103">
        <v>0</v>
      </c>
      <c r="BM199" s="103">
        <v>0</v>
      </c>
      <c r="BN199" s="687">
        <f t="shared" si="268"/>
        <v>0</v>
      </c>
      <c r="BO199" s="103">
        <v>0</v>
      </c>
      <c r="BP199" s="103">
        <v>0</v>
      </c>
      <c r="BQ199" s="103">
        <v>0</v>
      </c>
      <c r="BR199" s="103">
        <v>0</v>
      </c>
      <c r="BS199" s="745">
        <f t="shared" ref="BS199:BS262" si="270">BD199+BI199+BN199</f>
        <v>0</v>
      </c>
      <c r="BT199" s="749">
        <f t="shared" ref="BT199:BT262" si="271">G199+L199+Q199+W199+AB199+AG199+AN199+AS199+AX199+BD199+BI199+BN199</f>
        <v>0</v>
      </c>
    </row>
    <row r="200" spans="1:72" s="13" customFormat="1" ht="21.75" customHeight="1" thickBot="1" x14ac:dyDescent="0.3">
      <c r="A200" s="12"/>
      <c r="B200" s="1100"/>
      <c r="C200" s="1091"/>
      <c r="D200" s="1013"/>
      <c r="E200" s="145"/>
      <c r="F200" s="322" t="s">
        <v>321</v>
      </c>
      <c r="G200" s="341">
        <f t="shared" si="258"/>
        <v>0</v>
      </c>
      <c r="H200" s="98">
        <v>0</v>
      </c>
      <c r="I200" s="98">
        <v>0</v>
      </c>
      <c r="J200" s="98">
        <v>0</v>
      </c>
      <c r="K200" s="116">
        <v>0</v>
      </c>
      <c r="L200" s="341">
        <f t="shared" si="259"/>
        <v>0</v>
      </c>
      <c r="M200" s="98">
        <v>0</v>
      </c>
      <c r="N200" s="98">
        <v>0</v>
      </c>
      <c r="O200" s="98">
        <v>0</v>
      </c>
      <c r="P200" s="116">
        <v>0</v>
      </c>
      <c r="Q200" s="341">
        <f t="shared" si="260"/>
        <v>5</v>
      </c>
      <c r="R200" s="98">
        <v>0</v>
      </c>
      <c r="S200" s="98">
        <v>0</v>
      </c>
      <c r="T200" s="98">
        <v>0</v>
      </c>
      <c r="U200" s="98">
        <v>5</v>
      </c>
      <c r="V200" s="318">
        <f t="shared" si="261"/>
        <v>5</v>
      </c>
      <c r="W200" s="407">
        <f t="shared" si="262"/>
        <v>0</v>
      </c>
      <c r="X200" s="98">
        <v>0</v>
      </c>
      <c r="Y200" s="98">
        <v>0</v>
      </c>
      <c r="Z200" s="98">
        <v>0</v>
      </c>
      <c r="AA200" s="98">
        <v>0</v>
      </c>
      <c r="AB200" s="341">
        <f t="shared" si="193"/>
        <v>1</v>
      </c>
      <c r="AC200" s="98">
        <v>0</v>
      </c>
      <c r="AD200" s="98">
        <v>0</v>
      </c>
      <c r="AE200" s="98">
        <v>0</v>
      </c>
      <c r="AF200" s="98">
        <v>1</v>
      </c>
      <c r="AG200" s="341">
        <f t="shared" si="263"/>
        <v>7</v>
      </c>
      <c r="AH200" s="98">
        <v>0</v>
      </c>
      <c r="AI200" s="98">
        <v>0</v>
      </c>
      <c r="AJ200" s="98">
        <v>0</v>
      </c>
      <c r="AK200" s="98">
        <v>7</v>
      </c>
      <c r="AL200" s="318">
        <f t="shared" si="223"/>
        <v>8</v>
      </c>
      <c r="AM200" s="424">
        <f t="shared" si="211"/>
        <v>13</v>
      </c>
      <c r="AN200" s="341">
        <f t="shared" si="269"/>
        <v>2</v>
      </c>
      <c r="AO200" s="104">
        <v>0</v>
      </c>
      <c r="AP200" s="104">
        <v>0</v>
      </c>
      <c r="AQ200" s="104">
        <v>0</v>
      </c>
      <c r="AR200" s="104">
        <v>2</v>
      </c>
      <c r="AS200" s="511">
        <f t="shared" si="264"/>
        <v>4</v>
      </c>
      <c r="AT200" s="104">
        <v>0</v>
      </c>
      <c r="AU200" s="104">
        <v>0</v>
      </c>
      <c r="AV200" s="104">
        <v>0</v>
      </c>
      <c r="AW200" s="104">
        <v>4</v>
      </c>
      <c r="AX200" s="511">
        <f t="shared" si="265"/>
        <v>2</v>
      </c>
      <c r="AY200" s="104">
        <v>0</v>
      </c>
      <c r="AZ200" s="104">
        <v>0</v>
      </c>
      <c r="BA200" s="104">
        <v>0</v>
      </c>
      <c r="BB200" s="104">
        <v>2</v>
      </c>
      <c r="BC200" s="744">
        <f t="shared" si="192"/>
        <v>8</v>
      </c>
      <c r="BD200" s="687">
        <f t="shared" si="266"/>
        <v>8</v>
      </c>
      <c r="BE200" s="104">
        <v>0</v>
      </c>
      <c r="BF200" s="104">
        <v>0</v>
      </c>
      <c r="BG200" s="104">
        <v>0</v>
      </c>
      <c r="BH200" s="104">
        <v>8</v>
      </c>
      <c r="BI200" s="687">
        <f t="shared" si="267"/>
        <v>10</v>
      </c>
      <c r="BJ200" s="104">
        <v>0</v>
      </c>
      <c r="BK200" s="104">
        <v>0</v>
      </c>
      <c r="BL200" s="104">
        <v>0</v>
      </c>
      <c r="BM200" s="104">
        <v>10</v>
      </c>
      <c r="BN200" s="687">
        <f t="shared" si="268"/>
        <v>14</v>
      </c>
      <c r="BO200" s="104">
        <v>0</v>
      </c>
      <c r="BP200" s="104">
        <v>0</v>
      </c>
      <c r="BQ200" s="104">
        <v>0</v>
      </c>
      <c r="BR200" s="104">
        <v>14</v>
      </c>
      <c r="BS200" s="745">
        <f t="shared" si="270"/>
        <v>32</v>
      </c>
      <c r="BT200" s="749">
        <f t="shared" si="271"/>
        <v>53</v>
      </c>
    </row>
    <row r="201" spans="1:72" s="13" customFormat="1" ht="21" x14ac:dyDescent="0.25">
      <c r="A201" s="12"/>
      <c r="B201" s="1098"/>
      <c r="C201" s="1091"/>
      <c r="D201" s="1022" t="s">
        <v>1565</v>
      </c>
      <c r="E201" s="144"/>
      <c r="F201" s="321" t="s">
        <v>328</v>
      </c>
      <c r="G201" s="341">
        <f t="shared" si="258"/>
        <v>14</v>
      </c>
      <c r="H201" s="99">
        <v>0</v>
      </c>
      <c r="I201" s="99">
        <v>0</v>
      </c>
      <c r="J201" s="99">
        <v>0</v>
      </c>
      <c r="K201" s="343">
        <v>14</v>
      </c>
      <c r="L201" s="341">
        <f t="shared" si="259"/>
        <v>20</v>
      </c>
      <c r="M201" s="99">
        <v>0</v>
      </c>
      <c r="N201" s="99">
        <v>3</v>
      </c>
      <c r="O201" s="99">
        <v>0</v>
      </c>
      <c r="P201" s="343">
        <v>17</v>
      </c>
      <c r="Q201" s="341">
        <f t="shared" si="260"/>
        <v>23</v>
      </c>
      <c r="R201" s="99">
        <v>0</v>
      </c>
      <c r="S201" s="99">
        <v>2</v>
      </c>
      <c r="T201" s="99">
        <v>0</v>
      </c>
      <c r="U201" s="99">
        <v>21</v>
      </c>
      <c r="V201" s="318">
        <f t="shared" si="261"/>
        <v>57</v>
      </c>
      <c r="W201" s="407">
        <f t="shared" si="262"/>
        <v>2</v>
      </c>
      <c r="X201" s="99">
        <v>0</v>
      </c>
      <c r="Y201" s="99">
        <v>0</v>
      </c>
      <c r="Z201" s="99">
        <v>0</v>
      </c>
      <c r="AA201" s="99">
        <v>2</v>
      </c>
      <c r="AB201" s="341">
        <f t="shared" si="193"/>
        <v>0</v>
      </c>
      <c r="AC201" s="99">
        <v>0</v>
      </c>
      <c r="AD201" s="99">
        <v>0</v>
      </c>
      <c r="AE201" s="99">
        <v>0</v>
      </c>
      <c r="AF201" s="99">
        <v>0</v>
      </c>
      <c r="AG201" s="341">
        <f t="shared" si="263"/>
        <v>6</v>
      </c>
      <c r="AH201" s="99">
        <v>0</v>
      </c>
      <c r="AI201" s="99">
        <v>0</v>
      </c>
      <c r="AJ201" s="99">
        <v>0</v>
      </c>
      <c r="AK201" s="99">
        <v>6</v>
      </c>
      <c r="AL201" s="318">
        <f t="shared" si="223"/>
        <v>8</v>
      </c>
      <c r="AM201" s="424">
        <f t="shared" si="211"/>
        <v>65</v>
      </c>
      <c r="AN201" s="341">
        <f t="shared" si="269"/>
        <v>0</v>
      </c>
      <c r="AO201" s="519">
        <v>0</v>
      </c>
      <c r="AP201" s="519">
        <v>0</v>
      </c>
      <c r="AQ201" s="519">
        <v>0</v>
      </c>
      <c r="AR201" s="519">
        <v>0</v>
      </c>
      <c r="AS201" s="511">
        <f t="shared" si="264"/>
        <v>0</v>
      </c>
      <c r="AT201" s="519">
        <v>0</v>
      </c>
      <c r="AU201" s="519">
        <v>0</v>
      </c>
      <c r="AV201" s="519">
        <v>0</v>
      </c>
      <c r="AW201" s="519">
        <v>0</v>
      </c>
      <c r="AX201" s="511">
        <f t="shared" si="265"/>
        <v>0</v>
      </c>
      <c r="AY201" s="519">
        <v>0</v>
      </c>
      <c r="AZ201" s="519">
        <v>0</v>
      </c>
      <c r="BA201" s="519">
        <v>0</v>
      </c>
      <c r="BB201" s="519">
        <v>0</v>
      </c>
      <c r="BC201" s="744">
        <f t="shared" si="192"/>
        <v>0</v>
      </c>
      <c r="BD201" s="687">
        <f t="shared" si="266"/>
        <v>0</v>
      </c>
      <c r="BE201" s="519">
        <v>0</v>
      </c>
      <c r="BF201" s="519">
        <v>0</v>
      </c>
      <c r="BG201" s="519">
        <v>0</v>
      </c>
      <c r="BH201" s="519">
        <v>0</v>
      </c>
      <c r="BI201" s="687">
        <f t="shared" si="267"/>
        <v>0</v>
      </c>
      <c r="BJ201" s="519">
        <v>0</v>
      </c>
      <c r="BK201" s="519">
        <v>0</v>
      </c>
      <c r="BL201" s="519">
        <v>0</v>
      </c>
      <c r="BM201" s="519">
        <v>0</v>
      </c>
      <c r="BN201" s="687">
        <f t="shared" si="268"/>
        <v>0</v>
      </c>
      <c r="BO201" s="519">
        <v>0</v>
      </c>
      <c r="BP201" s="519">
        <v>0</v>
      </c>
      <c r="BQ201" s="519">
        <v>0</v>
      </c>
      <c r="BR201" s="519">
        <v>0</v>
      </c>
      <c r="BS201" s="745">
        <f t="shared" si="270"/>
        <v>0</v>
      </c>
      <c r="BT201" s="749">
        <f t="shared" si="271"/>
        <v>65</v>
      </c>
    </row>
    <row r="202" spans="1:72" s="13" customFormat="1" ht="24" x14ac:dyDescent="0.25">
      <c r="A202" s="12"/>
      <c r="B202" s="1099"/>
      <c r="C202" s="1091"/>
      <c r="D202" s="1023"/>
      <c r="E202" s="142"/>
      <c r="F202" s="319" t="s">
        <v>329</v>
      </c>
      <c r="G202" s="341">
        <f t="shared" si="258"/>
        <v>0</v>
      </c>
      <c r="H202" s="97">
        <v>0</v>
      </c>
      <c r="I202" s="97">
        <v>0</v>
      </c>
      <c r="J202" s="97">
        <v>0</v>
      </c>
      <c r="K202" s="115">
        <v>0</v>
      </c>
      <c r="L202" s="341">
        <f t="shared" si="259"/>
        <v>0</v>
      </c>
      <c r="M202" s="97">
        <v>0</v>
      </c>
      <c r="N202" s="97">
        <v>0</v>
      </c>
      <c r="O202" s="97">
        <v>0</v>
      </c>
      <c r="P202" s="115">
        <v>0</v>
      </c>
      <c r="Q202" s="341">
        <f t="shared" si="260"/>
        <v>0</v>
      </c>
      <c r="R202" s="97">
        <v>0</v>
      </c>
      <c r="S202" s="97">
        <v>0</v>
      </c>
      <c r="T202" s="97">
        <v>0</v>
      </c>
      <c r="U202" s="97">
        <v>0</v>
      </c>
      <c r="V202" s="318">
        <f t="shared" si="261"/>
        <v>0</v>
      </c>
      <c r="W202" s="407">
        <f t="shared" si="262"/>
        <v>0</v>
      </c>
      <c r="X202" s="97">
        <v>0</v>
      </c>
      <c r="Y202" s="97">
        <v>0</v>
      </c>
      <c r="Z202" s="97">
        <v>0</v>
      </c>
      <c r="AA202" s="97">
        <v>0</v>
      </c>
      <c r="AB202" s="341">
        <f t="shared" si="193"/>
        <v>0</v>
      </c>
      <c r="AC202" s="97">
        <v>0</v>
      </c>
      <c r="AD202" s="97">
        <v>0</v>
      </c>
      <c r="AE202" s="97">
        <v>0</v>
      </c>
      <c r="AF202" s="97">
        <v>0</v>
      </c>
      <c r="AG202" s="341">
        <f t="shared" si="263"/>
        <v>0</v>
      </c>
      <c r="AH202" s="97">
        <v>0</v>
      </c>
      <c r="AI202" s="97">
        <v>0</v>
      </c>
      <c r="AJ202" s="97">
        <v>0</v>
      </c>
      <c r="AK202" s="97">
        <v>0</v>
      </c>
      <c r="AL202" s="318">
        <f t="shared" si="223"/>
        <v>0</v>
      </c>
      <c r="AM202" s="424">
        <f t="shared" si="211"/>
        <v>0</v>
      </c>
      <c r="AN202" s="341">
        <f t="shared" si="269"/>
        <v>0</v>
      </c>
      <c r="AO202" s="103">
        <v>0</v>
      </c>
      <c r="AP202" s="103">
        <v>0</v>
      </c>
      <c r="AQ202" s="103">
        <v>0</v>
      </c>
      <c r="AR202" s="103">
        <v>0</v>
      </c>
      <c r="AS202" s="511">
        <f t="shared" si="264"/>
        <v>0</v>
      </c>
      <c r="AT202" s="103">
        <v>0</v>
      </c>
      <c r="AU202" s="103">
        <v>0</v>
      </c>
      <c r="AV202" s="103">
        <v>0</v>
      </c>
      <c r="AW202" s="103">
        <v>0</v>
      </c>
      <c r="AX202" s="511">
        <f t="shared" si="265"/>
        <v>1</v>
      </c>
      <c r="AY202" s="103">
        <v>0</v>
      </c>
      <c r="AZ202" s="103">
        <v>0</v>
      </c>
      <c r="BA202" s="103">
        <v>0</v>
      </c>
      <c r="BB202" s="103">
        <v>1</v>
      </c>
      <c r="BC202" s="744">
        <f t="shared" ref="BC202:BC265" si="272">AN202+AS202+AX202</f>
        <v>1</v>
      </c>
      <c r="BD202" s="687">
        <f t="shared" si="266"/>
        <v>0</v>
      </c>
      <c r="BE202" s="103">
        <v>0</v>
      </c>
      <c r="BF202" s="103">
        <v>0</v>
      </c>
      <c r="BG202" s="103">
        <v>0</v>
      </c>
      <c r="BH202" s="103">
        <v>0</v>
      </c>
      <c r="BI202" s="687">
        <f t="shared" si="267"/>
        <v>0</v>
      </c>
      <c r="BJ202" s="103">
        <v>0</v>
      </c>
      <c r="BK202" s="103">
        <v>0</v>
      </c>
      <c r="BL202" s="103">
        <v>0</v>
      </c>
      <c r="BM202" s="103">
        <v>0</v>
      </c>
      <c r="BN202" s="687">
        <f t="shared" si="268"/>
        <v>0</v>
      </c>
      <c r="BO202" s="103">
        <v>0</v>
      </c>
      <c r="BP202" s="103">
        <v>0</v>
      </c>
      <c r="BQ202" s="103">
        <v>0</v>
      </c>
      <c r="BR202" s="103">
        <v>0</v>
      </c>
      <c r="BS202" s="745">
        <f t="shared" si="270"/>
        <v>0</v>
      </c>
      <c r="BT202" s="749">
        <f t="shared" si="271"/>
        <v>1</v>
      </c>
    </row>
    <row r="203" spans="1:72" s="13" customFormat="1" ht="21.75" customHeight="1" thickBot="1" x14ac:dyDescent="0.3">
      <c r="A203" s="12"/>
      <c r="B203" s="1100"/>
      <c r="C203" s="1091"/>
      <c r="D203" s="1024"/>
      <c r="E203" s="143"/>
      <c r="F203" s="320" t="s">
        <v>321</v>
      </c>
      <c r="G203" s="341">
        <f t="shared" si="258"/>
        <v>20</v>
      </c>
      <c r="H203" s="98">
        <v>0</v>
      </c>
      <c r="I203" s="98">
        <v>0</v>
      </c>
      <c r="J203" s="98">
        <v>0</v>
      </c>
      <c r="K203" s="116">
        <v>20</v>
      </c>
      <c r="L203" s="341">
        <f t="shared" si="259"/>
        <v>23</v>
      </c>
      <c r="M203" s="98">
        <v>0</v>
      </c>
      <c r="N203" s="98">
        <v>2</v>
      </c>
      <c r="O203" s="98">
        <v>0</v>
      </c>
      <c r="P203" s="116">
        <v>21</v>
      </c>
      <c r="Q203" s="341">
        <f t="shared" si="260"/>
        <v>19</v>
      </c>
      <c r="R203" s="98">
        <v>0</v>
      </c>
      <c r="S203" s="98">
        <v>1</v>
      </c>
      <c r="T203" s="98">
        <v>0</v>
      </c>
      <c r="U203" s="98">
        <v>18</v>
      </c>
      <c r="V203" s="318">
        <f t="shared" si="261"/>
        <v>62</v>
      </c>
      <c r="W203" s="407">
        <f t="shared" si="262"/>
        <v>25</v>
      </c>
      <c r="X203" s="98">
        <v>0</v>
      </c>
      <c r="Y203" s="98">
        <v>0</v>
      </c>
      <c r="Z203" s="98">
        <v>0</v>
      </c>
      <c r="AA203" s="98">
        <v>25</v>
      </c>
      <c r="AB203" s="341">
        <f t="shared" si="193"/>
        <v>34</v>
      </c>
      <c r="AC203" s="98">
        <v>0</v>
      </c>
      <c r="AD203" s="98">
        <v>2</v>
      </c>
      <c r="AE203" s="98">
        <v>0</v>
      </c>
      <c r="AF203" s="98">
        <v>32</v>
      </c>
      <c r="AG203" s="341">
        <f t="shared" si="263"/>
        <v>46</v>
      </c>
      <c r="AH203" s="98">
        <v>0</v>
      </c>
      <c r="AI203" s="98">
        <v>0</v>
      </c>
      <c r="AJ203" s="98">
        <v>0</v>
      </c>
      <c r="AK203" s="98">
        <v>46</v>
      </c>
      <c r="AL203" s="318">
        <f t="shared" si="223"/>
        <v>105</v>
      </c>
      <c r="AM203" s="424">
        <f t="shared" si="211"/>
        <v>167</v>
      </c>
      <c r="AN203" s="341">
        <f t="shared" si="269"/>
        <v>16</v>
      </c>
      <c r="AO203" s="104">
        <v>0</v>
      </c>
      <c r="AP203" s="104">
        <v>1</v>
      </c>
      <c r="AQ203" s="104">
        <v>0</v>
      </c>
      <c r="AR203" s="104">
        <v>15</v>
      </c>
      <c r="AS203" s="511">
        <f t="shared" si="264"/>
        <v>16</v>
      </c>
      <c r="AT203" s="104">
        <v>0</v>
      </c>
      <c r="AU203" s="104">
        <v>1</v>
      </c>
      <c r="AV203" s="104">
        <v>0</v>
      </c>
      <c r="AW203" s="104">
        <v>15</v>
      </c>
      <c r="AX203" s="511">
        <f t="shared" si="265"/>
        <v>12</v>
      </c>
      <c r="AY203" s="104">
        <v>0</v>
      </c>
      <c r="AZ203" s="104">
        <v>0</v>
      </c>
      <c r="BA203" s="104">
        <v>0</v>
      </c>
      <c r="BB203" s="104">
        <v>12</v>
      </c>
      <c r="BC203" s="744">
        <f t="shared" si="272"/>
        <v>44</v>
      </c>
      <c r="BD203" s="687">
        <f t="shared" si="266"/>
        <v>15</v>
      </c>
      <c r="BE203" s="104">
        <v>1</v>
      </c>
      <c r="BF203" s="104">
        <v>1</v>
      </c>
      <c r="BG203" s="104">
        <v>0</v>
      </c>
      <c r="BH203" s="104">
        <v>13</v>
      </c>
      <c r="BI203" s="687">
        <f t="shared" si="267"/>
        <v>8</v>
      </c>
      <c r="BJ203" s="104">
        <v>1</v>
      </c>
      <c r="BK203" s="104">
        <v>0</v>
      </c>
      <c r="BL203" s="104">
        <v>0</v>
      </c>
      <c r="BM203" s="104">
        <v>7</v>
      </c>
      <c r="BN203" s="687">
        <f t="shared" si="268"/>
        <v>18</v>
      </c>
      <c r="BO203" s="104">
        <v>0</v>
      </c>
      <c r="BP203" s="104">
        <v>0</v>
      </c>
      <c r="BQ203" s="104">
        <v>0</v>
      </c>
      <c r="BR203" s="104">
        <v>18</v>
      </c>
      <c r="BS203" s="745">
        <f t="shared" si="270"/>
        <v>41</v>
      </c>
      <c r="BT203" s="749">
        <f t="shared" si="271"/>
        <v>252</v>
      </c>
    </row>
    <row r="204" spans="1:72" s="13" customFormat="1" ht="21" x14ac:dyDescent="0.25">
      <c r="A204" s="12"/>
      <c r="B204" s="1098"/>
      <c r="C204" s="1091"/>
      <c r="D204" s="1022" t="s">
        <v>1370</v>
      </c>
      <c r="E204" s="142"/>
      <c r="F204" s="319" t="s">
        <v>328</v>
      </c>
      <c r="G204" s="341">
        <f t="shared" si="258"/>
        <v>23</v>
      </c>
      <c r="H204" s="99">
        <v>0</v>
      </c>
      <c r="I204" s="99">
        <v>0</v>
      </c>
      <c r="J204" s="99">
        <v>0</v>
      </c>
      <c r="K204" s="343">
        <v>23</v>
      </c>
      <c r="L204" s="341">
        <f t="shared" si="259"/>
        <v>27</v>
      </c>
      <c r="M204" s="99">
        <v>0</v>
      </c>
      <c r="N204" s="99">
        <v>0</v>
      </c>
      <c r="O204" s="99">
        <v>0</v>
      </c>
      <c r="P204" s="343">
        <v>27</v>
      </c>
      <c r="Q204" s="341">
        <f t="shared" si="260"/>
        <v>66</v>
      </c>
      <c r="R204" s="99">
        <v>0</v>
      </c>
      <c r="S204" s="99">
        <v>0</v>
      </c>
      <c r="T204" s="99">
        <v>0</v>
      </c>
      <c r="U204" s="99">
        <v>66</v>
      </c>
      <c r="V204" s="318">
        <f t="shared" si="261"/>
        <v>116</v>
      </c>
      <c r="W204" s="407">
        <f t="shared" si="262"/>
        <v>1</v>
      </c>
      <c r="X204" s="99">
        <v>0</v>
      </c>
      <c r="Y204" s="99">
        <v>0</v>
      </c>
      <c r="Z204" s="99">
        <v>0</v>
      </c>
      <c r="AA204" s="99">
        <v>1</v>
      </c>
      <c r="AB204" s="341">
        <f t="shared" si="193"/>
        <v>0</v>
      </c>
      <c r="AC204" s="99">
        <v>0</v>
      </c>
      <c r="AD204" s="99">
        <v>0</v>
      </c>
      <c r="AE204" s="99">
        <v>0</v>
      </c>
      <c r="AF204" s="99">
        <v>0</v>
      </c>
      <c r="AG204" s="341">
        <f t="shared" si="263"/>
        <v>3</v>
      </c>
      <c r="AH204" s="99">
        <v>0</v>
      </c>
      <c r="AI204" s="99">
        <v>0</v>
      </c>
      <c r="AJ204" s="99">
        <v>0</v>
      </c>
      <c r="AK204" s="99">
        <v>3</v>
      </c>
      <c r="AL204" s="318">
        <f t="shared" si="223"/>
        <v>4</v>
      </c>
      <c r="AM204" s="424">
        <f t="shared" si="211"/>
        <v>120</v>
      </c>
      <c r="AN204" s="341">
        <f t="shared" si="269"/>
        <v>5</v>
      </c>
      <c r="AO204" s="519">
        <v>0</v>
      </c>
      <c r="AP204" s="519">
        <v>0</v>
      </c>
      <c r="AQ204" s="519">
        <v>0</v>
      </c>
      <c r="AR204" s="519">
        <v>5</v>
      </c>
      <c r="AS204" s="511">
        <f t="shared" si="264"/>
        <v>0</v>
      </c>
      <c r="AT204" s="519">
        <v>0</v>
      </c>
      <c r="AU204" s="519">
        <v>0</v>
      </c>
      <c r="AV204" s="519">
        <v>0</v>
      </c>
      <c r="AW204" s="519">
        <v>0</v>
      </c>
      <c r="AX204" s="511">
        <f t="shared" si="265"/>
        <v>0</v>
      </c>
      <c r="AY204" s="519">
        <v>0</v>
      </c>
      <c r="AZ204" s="519">
        <v>0</v>
      </c>
      <c r="BA204" s="519">
        <v>0</v>
      </c>
      <c r="BB204" s="519">
        <v>0</v>
      </c>
      <c r="BC204" s="744">
        <f t="shared" si="272"/>
        <v>5</v>
      </c>
      <c r="BD204" s="687">
        <f t="shared" si="266"/>
        <v>0</v>
      </c>
      <c r="BE204" s="519">
        <v>0</v>
      </c>
      <c r="BF204" s="519">
        <v>0</v>
      </c>
      <c r="BG204" s="519">
        <v>0</v>
      </c>
      <c r="BH204" s="519">
        <v>0</v>
      </c>
      <c r="BI204" s="687">
        <f t="shared" si="267"/>
        <v>0</v>
      </c>
      <c r="BJ204" s="519">
        <v>0</v>
      </c>
      <c r="BK204" s="519">
        <v>0</v>
      </c>
      <c r="BL204" s="519">
        <v>0</v>
      </c>
      <c r="BM204" s="519">
        <v>0</v>
      </c>
      <c r="BN204" s="687">
        <f t="shared" si="268"/>
        <v>0</v>
      </c>
      <c r="BO204" s="519">
        <v>0</v>
      </c>
      <c r="BP204" s="519">
        <v>0</v>
      </c>
      <c r="BQ204" s="519">
        <v>0</v>
      </c>
      <c r="BR204" s="519">
        <v>0</v>
      </c>
      <c r="BS204" s="745">
        <f t="shared" si="270"/>
        <v>0</v>
      </c>
      <c r="BT204" s="749">
        <f t="shared" si="271"/>
        <v>125</v>
      </c>
    </row>
    <row r="205" spans="1:72" s="13" customFormat="1" ht="24" x14ac:dyDescent="0.25">
      <c r="A205" s="12"/>
      <c r="B205" s="1099"/>
      <c r="C205" s="1091"/>
      <c r="D205" s="1023"/>
      <c r="E205" s="142"/>
      <c r="F205" s="319" t="s">
        <v>329</v>
      </c>
      <c r="G205" s="341">
        <f t="shared" si="258"/>
        <v>0</v>
      </c>
      <c r="H205" s="97">
        <v>0</v>
      </c>
      <c r="I205" s="97">
        <v>0</v>
      </c>
      <c r="J205" s="97">
        <v>0</v>
      </c>
      <c r="K205" s="115">
        <v>0</v>
      </c>
      <c r="L205" s="341">
        <f t="shared" si="259"/>
        <v>0</v>
      </c>
      <c r="M205" s="97">
        <v>0</v>
      </c>
      <c r="N205" s="97">
        <v>0</v>
      </c>
      <c r="O205" s="97">
        <v>0</v>
      </c>
      <c r="P205" s="115">
        <v>0</v>
      </c>
      <c r="Q205" s="341">
        <f t="shared" si="260"/>
        <v>0</v>
      </c>
      <c r="R205" s="97">
        <v>0</v>
      </c>
      <c r="S205" s="97">
        <v>0</v>
      </c>
      <c r="T205" s="97">
        <v>0</v>
      </c>
      <c r="U205" s="97">
        <v>0</v>
      </c>
      <c r="V205" s="318">
        <f t="shared" si="261"/>
        <v>0</v>
      </c>
      <c r="W205" s="407">
        <f t="shared" si="262"/>
        <v>0</v>
      </c>
      <c r="X205" s="97">
        <v>0</v>
      </c>
      <c r="Y205" s="97">
        <v>0</v>
      </c>
      <c r="Z205" s="97">
        <v>0</v>
      </c>
      <c r="AA205" s="97">
        <v>0</v>
      </c>
      <c r="AB205" s="341">
        <f t="shared" si="193"/>
        <v>0</v>
      </c>
      <c r="AC205" s="97">
        <v>0</v>
      </c>
      <c r="AD205" s="97">
        <v>0</v>
      </c>
      <c r="AE205" s="97">
        <v>0</v>
      </c>
      <c r="AF205" s="97">
        <v>0</v>
      </c>
      <c r="AG205" s="341">
        <f t="shared" si="263"/>
        <v>0</v>
      </c>
      <c r="AH205" s="97">
        <v>0</v>
      </c>
      <c r="AI205" s="97">
        <v>0</v>
      </c>
      <c r="AJ205" s="97">
        <v>0</v>
      </c>
      <c r="AK205" s="97">
        <v>0</v>
      </c>
      <c r="AL205" s="318">
        <f t="shared" si="223"/>
        <v>0</v>
      </c>
      <c r="AM205" s="424">
        <f t="shared" si="211"/>
        <v>0</v>
      </c>
      <c r="AN205" s="341">
        <f t="shared" si="269"/>
        <v>0</v>
      </c>
      <c r="AO205" s="103">
        <v>0</v>
      </c>
      <c r="AP205" s="103">
        <v>0</v>
      </c>
      <c r="AQ205" s="103">
        <v>0</v>
      </c>
      <c r="AR205" s="103">
        <v>0</v>
      </c>
      <c r="AS205" s="511">
        <f t="shared" si="264"/>
        <v>0</v>
      </c>
      <c r="AT205" s="103">
        <v>0</v>
      </c>
      <c r="AU205" s="103">
        <v>0</v>
      </c>
      <c r="AV205" s="103">
        <v>0</v>
      </c>
      <c r="AW205" s="103">
        <v>0</v>
      </c>
      <c r="AX205" s="511">
        <f t="shared" si="265"/>
        <v>0</v>
      </c>
      <c r="AY205" s="103">
        <v>0</v>
      </c>
      <c r="AZ205" s="103">
        <v>0</v>
      </c>
      <c r="BA205" s="103">
        <v>0</v>
      </c>
      <c r="BB205" s="103">
        <v>0</v>
      </c>
      <c r="BC205" s="744">
        <f t="shared" si="272"/>
        <v>0</v>
      </c>
      <c r="BD205" s="687">
        <f t="shared" si="266"/>
        <v>0</v>
      </c>
      <c r="BE205" s="103">
        <v>0</v>
      </c>
      <c r="BF205" s="103">
        <v>0</v>
      </c>
      <c r="BG205" s="103">
        <v>0</v>
      </c>
      <c r="BH205" s="103">
        <v>0</v>
      </c>
      <c r="BI205" s="687">
        <f t="shared" si="267"/>
        <v>0</v>
      </c>
      <c r="BJ205" s="103">
        <v>0</v>
      </c>
      <c r="BK205" s="103">
        <v>0</v>
      </c>
      <c r="BL205" s="103">
        <v>0</v>
      </c>
      <c r="BM205" s="103">
        <v>0</v>
      </c>
      <c r="BN205" s="687">
        <f t="shared" si="268"/>
        <v>0</v>
      </c>
      <c r="BO205" s="103">
        <v>0</v>
      </c>
      <c r="BP205" s="103">
        <v>0</v>
      </c>
      <c r="BQ205" s="103">
        <v>0</v>
      </c>
      <c r="BR205" s="103">
        <v>0</v>
      </c>
      <c r="BS205" s="745">
        <f t="shared" si="270"/>
        <v>0</v>
      </c>
      <c r="BT205" s="749">
        <f t="shared" si="271"/>
        <v>0</v>
      </c>
    </row>
    <row r="206" spans="1:72" s="13" customFormat="1" ht="36" customHeight="1" thickBot="1" x14ac:dyDescent="0.3">
      <c r="A206" s="12"/>
      <c r="B206" s="1100"/>
      <c r="C206" s="1091"/>
      <c r="D206" s="1024"/>
      <c r="E206" s="145"/>
      <c r="F206" s="322" t="s">
        <v>321</v>
      </c>
      <c r="G206" s="341">
        <f t="shared" si="258"/>
        <v>53</v>
      </c>
      <c r="H206" s="98">
        <v>0</v>
      </c>
      <c r="I206" s="98">
        <v>0</v>
      </c>
      <c r="J206" s="98">
        <v>0</v>
      </c>
      <c r="K206" s="116">
        <v>53</v>
      </c>
      <c r="L206" s="341">
        <f t="shared" si="259"/>
        <v>24</v>
      </c>
      <c r="M206" s="98">
        <v>0</v>
      </c>
      <c r="N206" s="98">
        <v>0</v>
      </c>
      <c r="O206" s="98">
        <v>0</v>
      </c>
      <c r="P206" s="116">
        <v>24</v>
      </c>
      <c r="Q206" s="341">
        <f t="shared" si="260"/>
        <v>73</v>
      </c>
      <c r="R206" s="98">
        <v>0</v>
      </c>
      <c r="S206" s="98">
        <v>0</v>
      </c>
      <c r="T206" s="98">
        <v>0</v>
      </c>
      <c r="U206" s="98">
        <v>73</v>
      </c>
      <c r="V206" s="318">
        <f t="shared" si="261"/>
        <v>150</v>
      </c>
      <c r="W206" s="407">
        <f t="shared" si="262"/>
        <v>15</v>
      </c>
      <c r="X206" s="98">
        <v>0</v>
      </c>
      <c r="Y206" s="98">
        <v>0</v>
      </c>
      <c r="Z206" s="98">
        <v>0</v>
      </c>
      <c r="AA206" s="98">
        <v>15</v>
      </c>
      <c r="AB206" s="341">
        <f t="shared" si="193"/>
        <v>7</v>
      </c>
      <c r="AC206" s="98">
        <v>0</v>
      </c>
      <c r="AD206" s="98">
        <v>0</v>
      </c>
      <c r="AE206" s="98">
        <v>0</v>
      </c>
      <c r="AF206" s="98">
        <v>7</v>
      </c>
      <c r="AG206" s="341">
        <f t="shared" si="263"/>
        <v>1</v>
      </c>
      <c r="AH206" s="98">
        <v>0</v>
      </c>
      <c r="AI206" s="98">
        <v>0</v>
      </c>
      <c r="AJ206" s="98">
        <v>0</v>
      </c>
      <c r="AK206" s="98">
        <v>1</v>
      </c>
      <c r="AL206" s="318">
        <f t="shared" si="223"/>
        <v>23</v>
      </c>
      <c r="AM206" s="424">
        <f t="shared" si="211"/>
        <v>173</v>
      </c>
      <c r="AN206" s="341">
        <f t="shared" si="269"/>
        <v>3</v>
      </c>
      <c r="AO206" s="104">
        <v>0</v>
      </c>
      <c r="AP206" s="104">
        <v>0</v>
      </c>
      <c r="AQ206" s="104">
        <v>0</v>
      </c>
      <c r="AR206" s="104">
        <v>3</v>
      </c>
      <c r="AS206" s="511">
        <f t="shared" si="264"/>
        <v>1</v>
      </c>
      <c r="AT206" s="104">
        <v>0</v>
      </c>
      <c r="AU206" s="104">
        <v>0</v>
      </c>
      <c r="AV206" s="104">
        <v>0</v>
      </c>
      <c r="AW206" s="104">
        <v>1</v>
      </c>
      <c r="AX206" s="511">
        <f t="shared" si="265"/>
        <v>0</v>
      </c>
      <c r="AY206" s="104">
        <v>0</v>
      </c>
      <c r="AZ206" s="104">
        <v>0</v>
      </c>
      <c r="BA206" s="104">
        <v>0</v>
      </c>
      <c r="BB206" s="104">
        <v>0</v>
      </c>
      <c r="BC206" s="744">
        <f t="shared" si="272"/>
        <v>4</v>
      </c>
      <c r="BD206" s="687">
        <f t="shared" si="266"/>
        <v>1</v>
      </c>
      <c r="BE206" s="104">
        <v>0</v>
      </c>
      <c r="BF206" s="104">
        <v>0</v>
      </c>
      <c r="BG206" s="104">
        <v>0</v>
      </c>
      <c r="BH206" s="104">
        <v>1</v>
      </c>
      <c r="BI206" s="687">
        <f t="shared" si="267"/>
        <v>1</v>
      </c>
      <c r="BJ206" s="104">
        <v>1</v>
      </c>
      <c r="BK206" s="104">
        <v>0</v>
      </c>
      <c r="BL206" s="104">
        <v>0</v>
      </c>
      <c r="BM206" s="104">
        <v>0</v>
      </c>
      <c r="BN206" s="687">
        <f t="shared" si="268"/>
        <v>0</v>
      </c>
      <c r="BO206" s="104">
        <v>0</v>
      </c>
      <c r="BP206" s="104">
        <v>0</v>
      </c>
      <c r="BQ206" s="104">
        <v>0</v>
      </c>
      <c r="BR206" s="104">
        <v>0</v>
      </c>
      <c r="BS206" s="745">
        <f t="shared" si="270"/>
        <v>2</v>
      </c>
      <c r="BT206" s="749">
        <f t="shared" si="271"/>
        <v>179</v>
      </c>
    </row>
    <row r="207" spans="1:72" s="13" customFormat="1" ht="18.75" customHeight="1" x14ac:dyDescent="0.25">
      <c r="A207" s="12"/>
      <c r="B207" s="1098"/>
      <c r="C207" s="1091"/>
      <c r="D207" s="1022" t="s">
        <v>1400</v>
      </c>
      <c r="E207" s="144"/>
      <c r="F207" s="321" t="s">
        <v>328</v>
      </c>
      <c r="G207" s="341">
        <f t="shared" si="258"/>
        <v>9</v>
      </c>
      <c r="H207" s="99">
        <v>0</v>
      </c>
      <c r="I207" s="99">
        <v>0</v>
      </c>
      <c r="J207" s="99">
        <v>0</v>
      </c>
      <c r="K207" s="343">
        <v>9</v>
      </c>
      <c r="L207" s="341">
        <f t="shared" si="259"/>
        <v>18</v>
      </c>
      <c r="M207" s="99">
        <v>0</v>
      </c>
      <c r="N207" s="99">
        <v>1</v>
      </c>
      <c r="O207" s="99">
        <v>0</v>
      </c>
      <c r="P207" s="343">
        <v>17</v>
      </c>
      <c r="Q207" s="341">
        <f t="shared" si="260"/>
        <v>6</v>
      </c>
      <c r="R207" s="99">
        <v>0</v>
      </c>
      <c r="S207" s="99">
        <v>0</v>
      </c>
      <c r="T207" s="99">
        <v>0</v>
      </c>
      <c r="U207" s="99">
        <v>6</v>
      </c>
      <c r="V207" s="318">
        <f t="shared" si="261"/>
        <v>33</v>
      </c>
      <c r="W207" s="407">
        <f t="shared" si="262"/>
        <v>0</v>
      </c>
      <c r="X207" s="99">
        <v>0</v>
      </c>
      <c r="Y207" s="99">
        <v>0</v>
      </c>
      <c r="Z207" s="99">
        <v>0</v>
      </c>
      <c r="AA207" s="99">
        <v>0</v>
      </c>
      <c r="AB207" s="341">
        <f t="shared" si="193"/>
        <v>0</v>
      </c>
      <c r="AC207" s="99">
        <v>0</v>
      </c>
      <c r="AD207" s="99">
        <v>0</v>
      </c>
      <c r="AE207" s="99">
        <v>0</v>
      </c>
      <c r="AF207" s="99">
        <v>0</v>
      </c>
      <c r="AG207" s="341">
        <f t="shared" si="263"/>
        <v>0</v>
      </c>
      <c r="AH207" s="99">
        <v>0</v>
      </c>
      <c r="AI207" s="99">
        <v>0</v>
      </c>
      <c r="AJ207" s="99">
        <v>0</v>
      </c>
      <c r="AK207" s="99">
        <v>0</v>
      </c>
      <c r="AL207" s="318">
        <f t="shared" si="223"/>
        <v>0</v>
      </c>
      <c r="AM207" s="424">
        <f t="shared" si="211"/>
        <v>33</v>
      </c>
      <c r="AN207" s="341">
        <f t="shared" si="269"/>
        <v>0</v>
      </c>
      <c r="AO207" s="519">
        <v>0</v>
      </c>
      <c r="AP207" s="519">
        <v>0</v>
      </c>
      <c r="AQ207" s="519">
        <v>0</v>
      </c>
      <c r="AR207" s="519">
        <v>0</v>
      </c>
      <c r="AS207" s="511">
        <f t="shared" si="264"/>
        <v>0</v>
      </c>
      <c r="AT207" s="519">
        <v>0</v>
      </c>
      <c r="AU207" s="519">
        <v>0</v>
      </c>
      <c r="AV207" s="519">
        <v>0</v>
      </c>
      <c r="AW207" s="519">
        <v>0</v>
      </c>
      <c r="AX207" s="511">
        <f t="shared" si="265"/>
        <v>0</v>
      </c>
      <c r="AY207" s="519">
        <v>0</v>
      </c>
      <c r="AZ207" s="519">
        <v>0</v>
      </c>
      <c r="BA207" s="519">
        <v>0</v>
      </c>
      <c r="BB207" s="519">
        <v>0</v>
      </c>
      <c r="BC207" s="744">
        <f t="shared" si="272"/>
        <v>0</v>
      </c>
      <c r="BD207" s="687">
        <f t="shared" si="266"/>
        <v>0</v>
      </c>
      <c r="BE207" s="519">
        <v>0</v>
      </c>
      <c r="BF207" s="519">
        <v>0</v>
      </c>
      <c r="BG207" s="519">
        <v>0</v>
      </c>
      <c r="BH207" s="519">
        <v>0</v>
      </c>
      <c r="BI207" s="687">
        <f t="shared" si="267"/>
        <v>0</v>
      </c>
      <c r="BJ207" s="519">
        <v>0</v>
      </c>
      <c r="BK207" s="519">
        <v>0</v>
      </c>
      <c r="BL207" s="519">
        <v>0</v>
      </c>
      <c r="BM207" s="519">
        <v>0</v>
      </c>
      <c r="BN207" s="687">
        <f t="shared" si="268"/>
        <v>0</v>
      </c>
      <c r="BO207" s="519">
        <v>0</v>
      </c>
      <c r="BP207" s="519">
        <v>0</v>
      </c>
      <c r="BQ207" s="519">
        <v>0</v>
      </c>
      <c r="BR207" s="519">
        <v>0</v>
      </c>
      <c r="BS207" s="745">
        <f t="shared" si="270"/>
        <v>0</v>
      </c>
      <c r="BT207" s="749">
        <f t="shared" si="271"/>
        <v>33</v>
      </c>
    </row>
    <row r="208" spans="1:72" s="13" customFormat="1" ht="24" x14ac:dyDescent="0.25">
      <c r="A208" s="12"/>
      <c r="B208" s="1099"/>
      <c r="C208" s="1091"/>
      <c r="D208" s="1023"/>
      <c r="E208" s="142"/>
      <c r="F208" s="319" t="s">
        <v>329</v>
      </c>
      <c r="G208" s="341">
        <f t="shared" si="258"/>
        <v>0</v>
      </c>
      <c r="H208" s="97">
        <v>0</v>
      </c>
      <c r="I208" s="97">
        <v>0</v>
      </c>
      <c r="J208" s="97">
        <v>0</v>
      </c>
      <c r="K208" s="115">
        <v>0</v>
      </c>
      <c r="L208" s="341">
        <f t="shared" si="259"/>
        <v>0</v>
      </c>
      <c r="M208" s="97">
        <v>0</v>
      </c>
      <c r="N208" s="97">
        <v>0</v>
      </c>
      <c r="O208" s="97">
        <v>0</v>
      </c>
      <c r="P208" s="115">
        <v>0</v>
      </c>
      <c r="Q208" s="341">
        <f t="shared" si="260"/>
        <v>0</v>
      </c>
      <c r="R208" s="97">
        <v>0</v>
      </c>
      <c r="S208" s="97">
        <v>0</v>
      </c>
      <c r="T208" s="97">
        <v>0</v>
      </c>
      <c r="U208" s="97">
        <v>0</v>
      </c>
      <c r="V208" s="318">
        <f t="shared" si="261"/>
        <v>0</v>
      </c>
      <c r="W208" s="407">
        <f t="shared" si="262"/>
        <v>0</v>
      </c>
      <c r="X208" s="97">
        <v>0</v>
      </c>
      <c r="Y208" s="97">
        <v>0</v>
      </c>
      <c r="Z208" s="97">
        <v>0</v>
      </c>
      <c r="AA208" s="97">
        <v>0</v>
      </c>
      <c r="AB208" s="341">
        <f t="shared" si="193"/>
        <v>0</v>
      </c>
      <c r="AC208" s="97">
        <v>0</v>
      </c>
      <c r="AD208" s="97">
        <v>0</v>
      </c>
      <c r="AE208" s="97">
        <v>0</v>
      </c>
      <c r="AF208" s="97">
        <v>0</v>
      </c>
      <c r="AG208" s="341">
        <f t="shared" si="263"/>
        <v>0</v>
      </c>
      <c r="AH208" s="97">
        <v>0</v>
      </c>
      <c r="AI208" s="97">
        <v>0</v>
      </c>
      <c r="AJ208" s="97">
        <v>0</v>
      </c>
      <c r="AK208" s="97">
        <v>0</v>
      </c>
      <c r="AL208" s="318">
        <f t="shared" si="223"/>
        <v>0</v>
      </c>
      <c r="AM208" s="424">
        <f t="shared" si="211"/>
        <v>0</v>
      </c>
      <c r="AN208" s="341">
        <f t="shared" si="269"/>
        <v>0</v>
      </c>
      <c r="AO208" s="103">
        <v>0</v>
      </c>
      <c r="AP208" s="103">
        <v>0</v>
      </c>
      <c r="AQ208" s="103">
        <v>0</v>
      </c>
      <c r="AR208" s="103">
        <v>0</v>
      </c>
      <c r="AS208" s="511">
        <f t="shared" si="264"/>
        <v>0</v>
      </c>
      <c r="AT208" s="103">
        <v>0</v>
      </c>
      <c r="AU208" s="103">
        <v>0</v>
      </c>
      <c r="AV208" s="103">
        <v>0</v>
      </c>
      <c r="AW208" s="103">
        <v>0</v>
      </c>
      <c r="AX208" s="511">
        <f t="shared" si="265"/>
        <v>0</v>
      </c>
      <c r="AY208" s="103">
        <v>0</v>
      </c>
      <c r="AZ208" s="103">
        <v>0</v>
      </c>
      <c r="BA208" s="103">
        <v>0</v>
      </c>
      <c r="BB208" s="103">
        <v>0</v>
      </c>
      <c r="BC208" s="744">
        <f t="shared" si="272"/>
        <v>0</v>
      </c>
      <c r="BD208" s="687">
        <f t="shared" si="266"/>
        <v>0</v>
      </c>
      <c r="BE208" s="103">
        <v>0</v>
      </c>
      <c r="BF208" s="103">
        <v>0</v>
      </c>
      <c r="BG208" s="103">
        <v>0</v>
      </c>
      <c r="BH208" s="103">
        <v>0</v>
      </c>
      <c r="BI208" s="687">
        <f t="shared" si="267"/>
        <v>0</v>
      </c>
      <c r="BJ208" s="103">
        <v>0</v>
      </c>
      <c r="BK208" s="103">
        <v>0</v>
      </c>
      <c r="BL208" s="103">
        <v>0</v>
      </c>
      <c r="BM208" s="103">
        <v>0</v>
      </c>
      <c r="BN208" s="687">
        <f t="shared" si="268"/>
        <v>0</v>
      </c>
      <c r="BO208" s="103">
        <v>0</v>
      </c>
      <c r="BP208" s="103">
        <v>0</v>
      </c>
      <c r="BQ208" s="103">
        <v>0</v>
      </c>
      <c r="BR208" s="103">
        <v>0</v>
      </c>
      <c r="BS208" s="745">
        <f t="shared" si="270"/>
        <v>0</v>
      </c>
      <c r="BT208" s="749">
        <f t="shared" si="271"/>
        <v>0</v>
      </c>
    </row>
    <row r="209" spans="1:72" s="13" customFormat="1" ht="35.25" customHeight="1" thickBot="1" x14ac:dyDescent="0.3">
      <c r="A209" s="12"/>
      <c r="B209" s="1100"/>
      <c r="C209" s="1091"/>
      <c r="D209" s="1024"/>
      <c r="E209" s="143"/>
      <c r="F209" s="320" t="s">
        <v>321</v>
      </c>
      <c r="G209" s="341">
        <f t="shared" si="258"/>
        <v>16</v>
      </c>
      <c r="H209" s="98">
        <v>0</v>
      </c>
      <c r="I209" s="98">
        <v>0</v>
      </c>
      <c r="J209" s="98">
        <v>0</v>
      </c>
      <c r="K209" s="116">
        <v>16</v>
      </c>
      <c r="L209" s="341">
        <f t="shared" si="259"/>
        <v>29</v>
      </c>
      <c r="M209" s="98">
        <v>0</v>
      </c>
      <c r="N209" s="98">
        <v>0</v>
      </c>
      <c r="O209" s="98">
        <v>0</v>
      </c>
      <c r="P209" s="116">
        <v>29</v>
      </c>
      <c r="Q209" s="341">
        <f t="shared" si="260"/>
        <v>14</v>
      </c>
      <c r="R209" s="98">
        <v>0</v>
      </c>
      <c r="S209" s="98">
        <v>0</v>
      </c>
      <c r="T209" s="98">
        <v>0</v>
      </c>
      <c r="U209" s="98">
        <v>14</v>
      </c>
      <c r="V209" s="318">
        <f t="shared" si="261"/>
        <v>59</v>
      </c>
      <c r="W209" s="407">
        <f t="shared" si="262"/>
        <v>0</v>
      </c>
      <c r="X209" s="98">
        <v>0</v>
      </c>
      <c r="Y209" s="98">
        <v>0</v>
      </c>
      <c r="Z209" s="98">
        <v>0</v>
      </c>
      <c r="AA209" s="98">
        <v>0</v>
      </c>
      <c r="AB209" s="341">
        <f t="shared" ref="AB209:AB272" si="273">SUM(AC209:AF209)</f>
        <v>0</v>
      </c>
      <c r="AC209" s="98">
        <v>0</v>
      </c>
      <c r="AD209" s="98">
        <v>0</v>
      </c>
      <c r="AE209" s="98">
        <v>0</v>
      </c>
      <c r="AF209" s="98">
        <v>0</v>
      </c>
      <c r="AG209" s="341">
        <f t="shared" si="263"/>
        <v>0</v>
      </c>
      <c r="AH209" s="98">
        <v>0</v>
      </c>
      <c r="AI209" s="98">
        <v>0</v>
      </c>
      <c r="AJ209" s="98">
        <v>0</v>
      </c>
      <c r="AK209" s="98">
        <v>0</v>
      </c>
      <c r="AL209" s="318">
        <f t="shared" si="223"/>
        <v>0</v>
      </c>
      <c r="AM209" s="424">
        <f t="shared" si="211"/>
        <v>59</v>
      </c>
      <c r="AN209" s="341">
        <f t="shared" si="269"/>
        <v>0</v>
      </c>
      <c r="AO209" s="104">
        <v>0</v>
      </c>
      <c r="AP209" s="104">
        <v>0</v>
      </c>
      <c r="AQ209" s="104">
        <v>0</v>
      </c>
      <c r="AR209" s="104">
        <v>0</v>
      </c>
      <c r="AS209" s="511">
        <f t="shared" si="264"/>
        <v>0</v>
      </c>
      <c r="AT209" s="104">
        <v>0</v>
      </c>
      <c r="AU209" s="104">
        <v>0</v>
      </c>
      <c r="AV209" s="104">
        <v>0</v>
      </c>
      <c r="AW209" s="104">
        <v>0</v>
      </c>
      <c r="AX209" s="511">
        <f t="shared" si="265"/>
        <v>0</v>
      </c>
      <c r="AY209" s="104">
        <v>0</v>
      </c>
      <c r="AZ209" s="104">
        <v>0</v>
      </c>
      <c r="BA209" s="104">
        <v>0</v>
      </c>
      <c r="BB209" s="104">
        <v>0</v>
      </c>
      <c r="BC209" s="744">
        <f t="shared" si="272"/>
        <v>0</v>
      </c>
      <c r="BD209" s="687">
        <f t="shared" si="266"/>
        <v>0</v>
      </c>
      <c r="BE209" s="104">
        <v>0</v>
      </c>
      <c r="BF209" s="104">
        <v>0</v>
      </c>
      <c r="BG209" s="104">
        <v>0</v>
      </c>
      <c r="BH209" s="104">
        <v>0</v>
      </c>
      <c r="BI209" s="687">
        <f t="shared" si="267"/>
        <v>0</v>
      </c>
      <c r="BJ209" s="104">
        <v>0</v>
      </c>
      <c r="BK209" s="104">
        <v>0</v>
      </c>
      <c r="BL209" s="104">
        <v>0</v>
      </c>
      <c r="BM209" s="104">
        <v>0</v>
      </c>
      <c r="BN209" s="687">
        <f t="shared" si="268"/>
        <v>0</v>
      </c>
      <c r="BO209" s="104">
        <v>0</v>
      </c>
      <c r="BP209" s="104">
        <v>0</v>
      </c>
      <c r="BQ209" s="104">
        <v>0</v>
      </c>
      <c r="BR209" s="104">
        <v>0</v>
      </c>
      <c r="BS209" s="745">
        <f t="shared" si="270"/>
        <v>0</v>
      </c>
      <c r="BT209" s="749">
        <f t="shared" si="271"/>
        <v>59</v>
      </c>
    </row>
    <row r="210" spans="1:72" s="13" customFormat="1" ht="21" customHeight="1" x14ac:dyDescent="0.25">
      <c r="A210" s="12"/>
      <c r="B210" s="1098"/>
      <c r="C210" s="1091"/>
      <c r="D210" s="1022" t="s">
        <v>1371</v>
      </c>
      <c r="E210" s="142"/>
      <c r="F210" s="319" t="s">
        <v>328</v>
      </c>
      <c r="G210" s="341">
        <f t="shared" si="258"/>
        <v>0</v>
      </c>
      <c r="H210" s="99">
        <v>0</v>
      </c>
      <c r="I210" s="99">
        <v>0</v>
      </c>
      <c r="J210" s="99">
        <v>0</v>
      </c>
      <c r="K210" s="343">
        <v>0</v>
      </c>
      <c r="L210" s="341">
        <f t="shared" si="259"/>
        <v>4</v>
      </c>
      <c r="M210" s="99">
        <v>0</v>
      </c>
      <c r="N210" s="99">
        <v>0</v>
      </c>
      <c r="O210" s="99">
        <v>0</v>
      </c>
      <c r="P210" s="343">
        <v>4</v>
      </c>
      <c r="Q210" s="341">
        <f t="shared" si="260"/>
        <v>5</v>
      </c>
      <c r="R210" s="99">
        <v>0</v>
      </c>
      <c r="S210" s="99">
        <v>1</v>
      </c>
      <c r="T210" s="99">
        <v>0</v>
      </c>
      <c r="U210" s="99">
        <v>4</v>
      </c>
      <c r="V210" s="318">
        <f t="shared" si="261"/>
        <v>9</v>
      </c>
      <c r="W210" s="407">
        <f t="shared" si="262"/>
        <v>0</v>
      </c>
      <c r="X210" s="99">
        <v>0</v>
      </c>
      <c r="Y210" s="99">
        <v>0</v>
      </c>
      <c r="Z210" s="99">
        <v>0</v>
      </c>
      <c r="AA210" s="99">
        <v>0</v>
      </c>
      <c r="AB210" s="341">
        <f t="shared" si="273"/>
        <v>0</v>
      </c>
      <c r="AC210" s="99"/>
      <c r="AD210" s="99"/>
      <c r="AE210" s="99"/>
      <c r="AF210" s="99"/>
      <c r="AG210" s="341">
        <f t="shared" si="263"/>
        <v>0</v>
      </c>
      <c r="AH210" s="99">
        <v>0</v>
      </c>
      <c r="AI210" s="99">
        <v>0</v>
      </c>
      <c r="AJ210" s="99">
        <v>0</v>
      </c>
      <c r="AK210" s="99">
        <v>0</v>
      </c>
      <c r="AL210" s="318">
        <f t="shared" si="223"/>
        <v>0</v>
      </c>
      <c r="AM210" s="424">
        <f t="shared" si="211"/>
        <v>9</v>
      </c>
      <c r="AN210" s="746">
        <f t="shared" si="269"/>
        <v>0</v>
      </c>
      <c r="AO210" s="709"/>
      <c r="AP210" s="709"/>
      <c r="AQ210" s="709"/>
      <c r="AR210" s="709"/>
      <c r="AS210" s="709"/>
      <c r="AT210" s="709"/>
      <c r="AU210" s="709"/>
      <c r="AV210" s="709"/>
      <c r="AW210" s="709"/>
      <c r="AX210" s="709"/>
      <c r="AY210" s="709"/>
      <c r="AZ210" s="709"/>
      <c r="BA210" s="709"/>
      <c r="BB210" s="709"/>
      <c r="BC210" s="746">
        <f t="shared" si="272"/>
        <v>0</v>
      </c>
      <c r="BD210" s="709"/>
      <c r="BE210" s="709"/>
      <c r="BF210" s="709"/>
      <c r="BG210" s="709"/>
      <c r="BH210" s="709"/>
      <c r="BI210" s="709"/>
      <c r="BJ210" s="709"/>
      <c r="BK210" s="709"/>
      <c r="BL210" s="709"/>
      <c r="BM210" s="709"/>
      <c r="BN210" s="709"/>
      <c r="BO210" s="709"/>
      <c r="BP210" s="709"/>
      <c r="BQ210" s="709"/>
      <c r="BR210" s="709"/>
      <c r="BS210" s="747">
        <f t="shared" si="270"/>
        <v>0</v>
      </c>
      <c r="BT210" s="749">
        <f t="shared" si="271"/>
        <v>9</v>
      </c>
    </row>
    <row r="211" spans="1:72" s="13" customFormat="1" ht="24" x14ac:dyDescent="0.25">
      <c r="A211" s="12"/>
      <c r="B211" s="1099"/>
      <c r="C211" s="1091"/>
      <c r="D211" s="1023"/>
      <c r="E211" s="142"/>
      <c r="F211" s="319" t="s">
        <v>329</v>
      </c>
      <c r="G211" s="341">
        <f t="shared" si="258"/>
        <v>0</v>
      </c>
      <c r="H211" s="97">
        <v>0</v>
      </c>
      <c r="I211" s="97">
        <v>0</v>
      </c>
      <c r="J211" s="97">
        <v>0</v>
      </c>
      <c r="K211" s="115">
        <v>0</v>
      </c>
      <c r="L211" s="341">
        <f t="shared" si="259"/>
        <v>0</v>
      </c>
      <c r="M211" s="97">
        <v>0</v>
      </c>
      <c r="N211" s="97">
        <v>0</v>
      </c>
      <c r="O211" s="97">
        <v>0</v>
      </c>
      <c r="P211" s="115">
        <v>0</v>
      </c>
      <c r="Q211" s="341">
        <f t="shared" si="260"/>
        <v>0</v>
      </c>
      <c r="R211" s="97">
        <v>0</v>
      </c>
      <c r="S211" s="97">
        <v>0</v>
      </c>
      <c r="T211" s="97">
        <v>0</v>
      </c>
      <c r="U211" s="97">
        <v>0</v>
      </c>
      <c r="V211" s="318">
        <f t="shared" si="261"/>
        <v>0</v>
      </c>
      <c r="W211" s="407">
        <f t="shared" si="262"/>
        <v>0</v>
      </c>
      <c r="X211" s="97">
        <v>0</v>
      </c>
      <c r="Y211" s="97">
        <v>0</v>
      </c>
      <c r="Z211" s="97">
        <v>0</v>
      </c>
      <c r="AA211" s="97">
        <v>0</v>
      </c>
      <c r="AB211" s="341">
        <f t="shared" si="273"/>
        <v>0</v>
      </c>
      <c r="AC211" s="97"/>
      <c r="AD211" s="97"/>
      <c r="AE211" s="97"/>
      <c r="AF211" s="97"/>
      <c r="AG211" s="341">
        <f t="shared" si="263"/>
        <v>0</v>
      </c>
      <c r="AH211" s="97">
        <v>0</v>
      </c>
      <c r="AI211" s="97">
        <v>0</v>
      </c>
      <c r="AJ211" s="97">
        <v>0</v>
      </c>
      <c r="AK211" s="97">
        <v>0</v>
      </c>
      <c r="AL211" s="318">
        <f t="shared" si="223"/>
        <v>0</v>
      </c>
      <c r="AM211" s="424">
        <f t="shared" si="211"/>
        <v>0</v>
      </c>
      <c r="AN211" s="746">
        <f t="shared" si="269"/>
        <v>0</v>
      </c>
      <c r="AO211" s="710"/>
      <c r="AP211" s="710"/>
      <c r="AQ211" s="710"/>
      <c r="AR211" s="710"/>
      <c r="AS211" s="710"/>
      <c r="AT211" s="710"/>
      <c r="AU211" s="710"/>
      <c r="AV211" s="710"/>
      <c r="AW211" s="710"/>
      <c r="AX211" s="710"/>
      <c r="AY211" s="710"/>
      <c r="AZ211" s="710"/>
      <c r="BA211" s="710"/>
      <c r="BB211" s="710"/>
      <c r="BC211" s="746">
        <f t="shared" si="272"/>
        <v>0</v>
      </c>
      <c r="BD211" s="710"/>
      <c r="BE211" s="710"/>
      <c r="BF211" s="710"/>
      <c r="BG211" s="710"/>
      <c r="BH211" s="710"/>
      <c r="BI211" s="710"/>
      <c r="BJ211" s="710"/>
      <c r="BK211" s="710"/>
      <c r="BL211" s="710"/>
      <c r="BM211" s="710"/>
      <c r="BN211" s="710"/>
      <c r="BO211" s="710"/>
      <c r="BP211" s="710"/>
      <c r="BQ211" s="710"/>
      <c r="BR211" s="710"/>
      <c r="BS211" s="747">
        <f t="shared" si="270"/>
        <v>0</v>
      </c>
      <c r="BT211" s="749">
        <f t="shared" si="271"/>
        <v>0</v>
      </c>
    </row>
    <row r="212" spans="1:72" s="13" customFormat="1" ht="30.75" customHeight="1" thickBot="1" x14ac:dyDescent="0.3">
      <c r="A212" s="12"/>
      <c r="B212" s="1100"/>
      <c r="C212" s="1091"/>
      <c r="D212" s="1024"/>
      <c r="E212" s="145"/>
      <c r="F212" s="322" t="s">
        <v>321</v>
      </c>
      <c r="G212" s="341">
        <f t="shared" si="258"/>
        <v>0</v>
      </c>
      <c r="H212" s="98">
        <v>0</v>
      </c>
      <c r="I212" s="98">
        <v>0</v>
      </c>
      <c r="J212" s="98">
        <v>0</v>
      </c>
      <c r="K212" s="116">
        <v>0</v>
      </c>
      <c r="L212" s="341">
        <f t="shared" si="259"/>
        <v>1</v>
      </c>
      <c r="M212" s="98">
        <v>0</v>
      </c>
      <c r="N212" s="98">
        <v>0</v>
      </c>
      <c r="O212" s="98">
        <v>0</v>
      </c>
      <c r="P212" s="116">
        <v>1</v>
      </c>
      <c r="Q212" s="341">
        <f t="shared" si="260"/>
        <v>2</v>
      </c>
      <c r="R212" s="98">
        <v>0</v>
      </c>
      <c r="S212" s="98">
        <v>0</v>
      </c>
      <c r="T212" s="98">
        <v>0</v>
      </c>
      <c r="U212" s="98">
        <v>2</v>
      </c>
      <c r="V212" s="318">
        <f t="shared" si="261"/>
        <v>3</v>
      </c>
      <c r="W212" s="407">
        <f t="shared" si="262"/>
        <v>6</v>
      </c>
      <c r="X212" s="98">
        <v>0</v>
      </c>
      <c r="Y212" s="98">
        <v>0</v>
      </c>
      <c r="Z212" s="98">
        <v>0</v>
      </c>
      <c r="AA212" s="98">
        <v>6</v>
      </c>
      <c r="AB212" s="341">
        <f t="shared" si="273"/>
        <v>0</v>
      </c>
      <c r="AC212" s="98"/>
      <c r="AD212" s="98"/>
      <c r="AE212" s="98"/>
      <c r="AF212" s="98"/>
      <c r="AG212" s="341">
        <f t="shared" si="263"/>
        <v>0</v>
      </c>
      <c r="AH212" s="98">
        <v>0</v>
      </c>
      <c r="AI212" s="98">
        <v>0</v>
      </c>
      <c r="AJ212" s="98">
        <v>0</v>
      </c>
      <c r="AK212" s="98">
        <v>0</v>
      </c>
      <c r="AL212" s="318">
        <f t="shared" si="223"/>
        <v>6</v>
      </c>
      <c r="AM212" s="424">
        <f t="shared" si="211"/>
        <v>9</v>
      </c>
      <c r="AN212" s="746">
        <f t="shared" si="269"/>
        <v>0</v>
      </c>
      <c r="AO212" s="710"/>
      <c r="AP212" s="710"/>
      <c r="AQ212" s="710"/>
      <c r="AR212" s="710"/>
      <c r="AS212" s="710"/>
      <c r="AT212" s="710"/>
      <c r="AU212" s="710"/>
      <c r="AV212" s="710"/>
      <c r="AW212" s="710"/>
      <c r="AX212" s="710"/>
      <c r="AY212" s="710"/>
      <c r="AZ212" s="710"/>
      <c r="BA212" s="710"/>
      <c r="BB212" s="710"/>
      <c r="BC212" s="746">
        <f t="shared" si="272"/>
        <v>0</v>
      </c>
      <c r="BD212" s="710"/>
      <c r="BE212" s="710"/>
      <c r="BF212" s="710"/>
      <c r="BG212" s="710"/>
      <c r="BH212" s="710"/>
      <c r="BI212" s="710"/>
      <c r="BJ212" s="710"/>
      <c r="BK212" s="710"/>
      <c r="BL212" s="710"/>
      <c r="BM212" s="710"/>
      <c r="BN212" s="710"/>
      <c r="BO212" s="710"/>
      <c r="BP212" s="710"/>
      <c r="BQ212" s="710"/>
      <c r="BR212" s="710"/>
      <c r="BS212" s="747">
        <f t="shared" si="270"/>
        <v>0</v>
      </c>
      <c r="BT212" s="749">
        <f t="shared" si="271"/>
        <v>9</v>
      </c>
    </row>
    <row r="213" spans="1:72" s="13" customFormat="1" ht="18.75" customHeight="1" x14ac:dyDescent="0.25">
      <c r="A213" s="12"/>
      <c r="B213" s="1098"/>
      <c r="C213" s="1091"/>
      <c r="D213" s="1022" t="s">
        <v>1401</v>
      </c>
      <c r="E213" s="144"/>
      <c r="F213" s="321" t="s">
        <v>328</v>
      </c>
      <c r="G213" s="341">
        <f t="shared" si="258"/>
        <v>14</v>
      </c>
      <c r="H213" s="99">
        <v>0</v>
      </c>
      <c r="I213" s="99">
        <v>0</v>
      </c>
      <c r="J213" s="99">
        <v>0</v>
      </c>
      <c r="K213" s="343">
        <v>14</v>
      </c>
      <c r="L213" s="341">
        <f t="shared" si="259"/>
        <v>13</v>
      </c>
      <c r="M213" s="99">
        <v>0</v>
      </c>
      <c r="N213" s="99">
        <v>2</v>
      </c>
      <c r="O213" s="99">
        <v>0</v>
      </c>
      <c r="P213" s="343">
        <v>11</v>
      </c>
      <c r="Q213" s="341">
        <f t="shared" si="260"/>
        <v>7</v>
      </c>
      <c r="R213" s="99">
        <v>0</v>
      </c>
      <c r="S213" s="99">
        <v>0</v>
      </c>
      <c r="T213" s="99">
        <v>0</v>
      </c>
      <c r="U213" s="99">
        <v>7</v>
      </c>
      <c r="V213" s="318">
        <f t="shared" si="261"/>
        <v>34</v>
      </c>
      <c r="W213" s="407">
        <f t="shared" si="262"/>
        <v>0</v>
      </c>
      <c r="X213" s="99">
        <v>0</v>
      </c>
      <c r="Y213" s="99">
        <v>0</v>
      </c>
      <c r="Z213" s="99">
        <v>0</v>
      </c>
      <c r="AA213" s="99">
        <v>0</v>
      </c>
      <c r="AB213" s="341">
        <f t="shared" si="273"/>
        <v>0</v>
      </c>
      <c r="AC213" s="99">
        <v>0</v>
      </c>
      <c r="AD213" s="99">
        <v>0</v>
      </c>
      <c r="AE213" s="99">
        <v>0</v>
      </c>
      <c r="AF213" s="99">
        <v>0</v>
      </c>
      <c r="AG213" s="341">
        <f t="shared" si="263"/>
        <v>0</v>
      </c>
      <c r="AH213" s="99">
        <v>0</v>
      </c>
      <c r="AI213" s="99">
        <v>0</v>
      </c>
      <c r="AJ213" s="99">
        <v>0</v>
      </c>
      <c r="AK213" s="99">
        <v>0</v>
      </c>
      <c r="AL213" s="318">
        <f t="shared" si="223"/>
        <v>0</v>
      </c>
      <c r="AM213" s="424">
        <f t="shared" si="211"/>
        <v>34</v>
      </c>
      <c r="AN213" s="341">
        <f t="shared" si="269"/>
        <v>0</v>
      </c>
      <c r="AO213" s="519">
        <v>0</v>
      </c>
      <c r="AP213" s="519">
        <v>0</v>
      </c>
      <c r="AQ213" s="519">
        <v>0</v>
      </c>
      <c r="AR213" s="519">
        <v>0</v>
      </c>
      <c r="AS213" s="511">
        <f t="shared" ref="AS213:AS215" si="274">AW213+AT213+AU213+AV213</f>
        <v>0</v>
      </c>
      <c r="AT213" s="519">
        <v>0</v>
      </c>
      <c r="AU213" s="519">
        <v>0</v>
      </c>
      <c r="AV213" s="519">
        <v>0</v>
      </c>
      <c r="AW213" s="519">
        <v>0</v>
      </c>
      <c r="AX213" s="511">
        <f t="shared" ref="AX213:AX215" si="275">BB213+AY213+AZ213+BA213</f>
        <v>0</v>
      </c>
      <c r="AY213" s="519">
        <v>0</v>
      </c>
      <c r="AZ213" s="519">
        <v>0</v>
      </c>
      <c r="BA213" s="519">
        <v>0</v>
      </c>
      <c r="BB213" s="519">
        <v>0</v>
      </c>
      <c r="BC213" s="744">
        <f t="shared" si="272"/>
        <v>0</v>
      </c>
      <c r="BD213" s="687">
        <f t="shared" ref="BD213:BD215" si="276">BE213+BF213+BG213+BH213</f>
        <v>0</v>
      </c>
      <c r="BE213" s="519">
        <v>0</v>
      </c>
      <c r="BF213" s="519">
        <v>0</v>
      </c>
      <c r="BG213" s="519">
        <v>0</v>
      </c>
      <c r="BH213" s="519">
        <v>0</v>
      </c>
      <c r="BI213" s="687">
        <f t="shared" ref="BI213:BI215" si="277">BJ213+BK213+BL213+BM213</f>
        <v>0</v>
      </c>
      <c r="BJ213" s="519">
        <v>0</v>
      </c>
      <c r="BK213" s="519">
        <v>0</v>
      </c>
      <c r="BL213" s="519">
        <v>0</v>
      </c>
      <c r="BM213" s="519">
        <v>0</v>
      </c>
      <c r="BN213" s="687">
        <f t="shared" ref="BN213:BN215" si="278">BO213+BP213+BQ213+BR213</f>
        <v>0</v>
      </c>
      <c r="BO213" s="519">
        <v>0</v>
      </c>
      <c r="BP213" s="519">
        <v>0</v>
      </c>
      <c r="BQ213" s="519">
        <v>0</v>
      </c>
      <c r="BR213" s="519">
        <v>0</v>
      </c>
      <c r="BS213" s="745">
        <f t="shared" si="270"/>
        <v>0</v>
      </c>
      <c r="BT213" s="749">
        <f t="shared" si="271"/>
        <v>34</v>
      </c>
    </row>
    <row r="214" spans="1:72" s="13" customFormat="1" ht="24" customHeight="1" x14ac:dyDescent="0.25">
      <c r="A214" s="12"/>
      <c r="B214" s="1099"/>
      <c r="C214" s="1091"/>
      <c r="D214" s="1023"/>
      <c r="E214" s="142"/>
      <c r="F214" s="319" t="s">
        <v>329</v>
      </c>
      <c r="G214" s="341">
        <f t="shared" si="258"/>
        <v>0</v>
      </c>
      <c r="H214" s="97">
        <v>0</v>
      </c>
      <c r="I214" s="97">
        <v>0</v>
      </c>
      <c r="J214" s="97">
        <v>0</v>
      </c>
      <c r="K214" s="115">
        <v>0</v>
      </c>
      <c r="L214" s="341">
        <f t="shared" si="259"/>
        <v>0</v>
      </c>
      <c r="M214" s="97">
        <v>0</v>
      </c>
      <c r="N214" s="97">
        <v>0</v>
      </c>
      <c r="O214" s="97">
        <v>0</v>
      </c>
      <c r="P214" s="115">
        <v>0</v>
      </c>
      <c r="Q214" s="341">
        <f t="shared" si="260"/>
        <v>0</v>
      </c>
      <c r="R214" s="97">
        <v>0</v>
      </c>
      <c r="S214" s="97">
        <v>0</v>
      </c>
      <c r="T214" s="97">
        <v>0</v>
      </c>
      <c r="U214" s="97">
        <v>0</v>
      </c>
      <c r="V214" s="318">
        <f t="shared" si="261"/>
        <v>0</v>
      </c>
      <c r="W214" s="407">
        <f t="shared" si="262"/>
        <v>0</v>
      </c>
      <c r="X214" s="97">
        <v>0</v>
      </c>
      <c r="Y214" s="97">
        <v>0</v>
      </c>
      <c r="Z214" s="97">
        <v>0</v>
      </c>
      <c r="AA214" s="97">
        <v>0</v>
      </c>
      <c r="AB214" s="341">
        <f t="shared" si="273"/>
        <v>0</v>
      </c>
      <c r="AC214" s="97">
        <v>0</v>
      </c>
      <c r="AD214" s="97">
        <v>0</v>
      </c>
      <c r="AE214" s="97">
        <v>0</v>
      </c>
      <c r="AF214" s="97">
        <v>0</v>
      </c>
      <c r="AG214" s="341">
        <f t="shared" si="263"/>
        <v>0</v>
      </c>
      <c r="AH214" s="97">
        <v>0</v>
      </c>
      <c r="AI214" s="97">
        <v>0</v>
      </c>
      <c r="AJ214" s="97">
        <v>0</v>
      </c>
      <c r="AK214" s="97">
        <v>0</v>
      </c>
      <c r="AL214" s="318">
        <f t="shared" si="223"/>
        <v>0</v>
      </c>
      <c r="AM214" s="424">
        <f t="shared" si="211"/>
        <v>0</v>
      </c>
      <c r="AN214" s="341">
        <f t="shared" si="269"/>
        <v>0</v>
      </c>
      <c r="AO214" s="103">
        <v>0</v>
      </c>
      <c r="AP214" s="103">
        <v>0</v>
      </c>
      <c r="AQ214" s="103">
        <v>0</v>
      </c>
      <c r="AR214" s="103">
        <v>0</v>
      </c>
      <c r="AS214" s="511">
        <f t="shared" si="274"/>
        <v>0</v>
      </c>
      <c r="AT214" s="103">
        <v>0</v>
      </c>
      <c r="AU214" s="103">
        <v>0</v>
      </c>
      <c r="AV214" s="103">
        <v>0</v>
      </c>
      <c r="AW214" s="103">
        <v>0</v>
      </c>
      <c r="AX214" s="511">
        <f t="shared" si="275"/>
        <v>0</v>
      </c>
      <c r="AY214" s="103">
        <v>0</v>
      </c>
      <c r="AZ214" s="103">
        <v>0</v>
      </c>
      <c r="BA214" s="103">
        <v>0</v>
      </c>
      <c r="BB214" s="103">
        <v>0</v>
      </c>
      <c r="BC214" s="744">
        <f t="shared" si="272"/>
        <v>0</v>
      </c>
      <c r="BD214" s="687">
        <f t="shared" si="276"/>
        <v>0</v>
      </c>
      <c r="BE214" s="103">
        <v>0</v>
      </c>
      <c r="BF214" s="103">
        <v>0</v>
      </c>
      <c r="BG214" s="103">
        <v>0</v>
      </c>
      <c r="BH214" s="103">
        <v>0</v>
      </c>
      <c r="BI214" s="687">
        <f t="shared" si="277"/>
        <v>0</v>
      </c>
      <c r="BJ214" s="103">
        <v>0</v>
      </c>
      <c r="BK214" s="103">
        <v>0</v>
      </c>
      <c r="BL214" s="103">
        <v>0</v>
      </c>
      <c r="BM214" s="103">
        <v>0</v>
      </c>
      <c r="BN214" s="687">
        <f t="shared" si="278"/>
        <v>0</v>
      </c>
      <c r="BO214" s="103">
        <v>0</v>
      </c>
      <c r="BP214" s="103">
        <v>0</v>
      </c>
      <c r="BQ214" s="103">
        <v>0</v>
      </c>
      <c r="BR214" s="103">
        <v>0</v>
      </c>
      <c r="BS214" s="745">
        <f t="shared" si="270"/>
        <v>0</v>
      </c>
      <c r="BT214" s="749">
        <f t="shared" si="271"/>
        <v>0</v>
      </c>
    </row>
    <row r="215" spans="1:72" s="13" customFormat="1" ht="30" customHeight="1" thickBot="1" x14ac:dyDescent="0.3">
      <c r="A215" s="12"/>
      <c r="B215" s="1100"/>
      <c r="C215" s="1091"/>
      <c r="D215" s="1023"/>
      <c r="E215" s="143"/>
      <c r="F215" s="320" t="s">
        <v>321</v>
      </c>
      <c r="G215" s="341">
        <f t="shared" si="258"/>
        <v>8</v>
      </c>
      <c r="H215" s="98">
        <v>0</v>
      </c>
      <c r="I215" s="98">
        <v>0</v>
      </c>
      <c r="J215" s="98">
        <v>0</v>
      </c>
      <c r="K215" s="116">
        <v>8</v>
      </c>
      <c r="L215" s="341">
        <f t="shared" si="259"/>
        <v>19</v>
      </c>
      <c r="M215" s="98">
        <v>0</v>
      </c>
      <c r="N215" s="98">
        <v>0</v>
      </c>
      <c r="O215" s="98">
        <v>0</v>
      </c>
      <c r="P215" s="116">
        <v>19</v>
      </c>
      <c r="Q215" s="341">
        <f t="shared" si="260"/>
        <v>17</v>
      </c>
      <c r="R215" s="98">
        <v>0</v>
      </c>
      <c r="S215" s="98">
        <v>2</v>
      </c>
      <c r="T215" s="98">
        <v>0</v>
      </c>
      <c r="U215" s="98">
        <v>15</v>
      </c>
      <c r="V215" s="318">
        <f t="shared" si="261"/>
        <v>44</v>
      </c>
      <c r="W215" s="407">
        <f t="shared" si="262"/>
        <v>0</v>
      </c>
      <c r="X215" s="98">
        <v>0</v>
      </c>
      <c r="Y215" s="98">
        <v>0</v>
      </c>
      <c r="Z215" s="98">
        <v>0</v>
      </c>
      <c r="AA215" s="98">
        <v>0</v>
      </c>
      <c r="AB215" s="341">
        <f t="shared" si="273"/>
        <v>0</v>
      </c>
      <c r="AC215" s="98">
        <v>0</v>
      </c>
      <c r="AD215" s="98">
        <v>0</v>
      </c>
      <c r="AE215" s="98">
        <v>0</v>
      </c>
      <c r="AF215" s="98">
        <v>0</v>
      </c>
      <c r="AG215" s="341">
        <f t="shared" si="263"/>
        <v>0</v>
      </c>
      <c r="AH215" s="98">
        <v>0</v>
      </c>
      <c r="AI215" s="98">
        <v>0</v>
      </c>
      <c r="AJ215" s="98">
        <v>0</v>
      </c>
      <c r="AK215" s="98">
        <v>0</v>
      </c>
      <c r="AL215" s="318">
        <f t="shared" si="223"/>
        <v>0</v>
      </c>
      <c r="AM215" s="424">
        <f t="shared" si="211"/>
        <v>44</v>
      </c>
      <c r="AN215" s="341">
        <f t="shared" si="269"/>
        <v>0</v>
      </c>
      <c r="AO215" s="104">
        <v>0</v>
      </c>
      <c r="AP215" s="104">
        <v>0</v>
      </c>
      <c r="AQ215" s="104">
        <v>0</v>
      </c>
      <c r="AR215" s="104">
        <v>0</v>
      </c>
      <c r="AS215" s="511">
        <f t="shared" si="274"/>
        <v>0</v>
      </c>
      <c r="AT215" s="104">
        <v>0</v>
      </c>
      <c r="AU215" s="104">
        <v>0</v>
      </c>
      <c r="AV215" s="104">
        <v>0</v>
      </c>
      <c r="AW215" s="104">
        <v>0</v>
      </c>
      <c r="AX215" s="511">
        <f t="shared" si="275"/>
        <v>0</v>
      </c>
      <c r="AY215" s="104">
        <v>0</v>
      </c>
      <c r="AZ215" s="104">
        <v>0</v>
      </c>
      <c r="BA215" s="104">
        <v>0</v>
      </c>
      <c r="BB215" s="104">
        <v>0</v>
      </c>
      <c r="BC215" s="744">
        <f t="shared" si="272"/>
        <v>0</v>
      </c>
      <c r="BD215" s="687">
        <f t="shared" si="276"/>
        <v>1</v>
      </c>
      <c r="BE215" s="104">
        <v>0</v>
      </c>
      <c r="BF215" s="104">
        <v>0</v>
      </c>
      <c r="BG215" s="104">
        <v>0</v>
      </c>
      <c r="BH215" s="104">
        <v>1</v>
      </c>
      <c r="BI215" s="687">
        <f t="shared" si="277"/>
        <v>1</v>
      </c>
      <c r="BJ215" s="104">
        <v>0</v>
      </c>
      <c r="BK215" s="104">
        <v>0</v>
      </c>
      <c r="BL215" s="104">
        <v>0</v>
      </c>
      <c r="BM215" s="104">
        <v>1</v>
      </c>
      <c r="BN215" s="687">
        <f t="shared" si="278"/>
        <v>2</v>
      </c>
      <c r="BO215" s="104">
        <v>0</v>
      </c>
      <c r="BP215" s="104">
        <v>0</v>
      </c>
      <c r="BQ215" s="104">
        <v>0</v>
      </c>
      <c r="BR215" s="104">
        <v>2</v>
      </c>
      <c r="BS215" s="745">
        <f t="shared" si="270"/>
        <v>4</v>
      </c>
      <c r="BT215" s="749">
        <f t="shared" si="271"/>
        <v>48</v>
      </c>
    </row>
    <row r="216" spans="1:72" s="13" customFormat="1" ht="18.75" customHeight="1" x14ac:dyDescent="0.25">
      <c r="A216" s="12"/>
      <c r="B216" s="1098"/>
      <c r="C216" s="1091"/>
      <c r="D216" s="1032" t="s">
        <v>1402</v>
      </c>
      <c r="E216" s="142"/>
      <c r="F216" s="319" t="s">
        <v>328</v>
      </c>
      <c r="G216" s="341">
        <f t="shared" si="258"/>
        <v>16</v>
      </c>
      <c r="H216" s="99">
        <v>0</v>
      </c>
      <c r="I216" s="99">
        <v>0</v>
      </c>
      <c r="J216" s="99">
        <v>0</v>
      </c>
      <c r="K216" s="343">
        <v>16</v>
      </c>
      <c r="L216" s="341">
        <f t="shared" si="259"/>
        <v>10</v>
      </c>
      <c r="M216" s="99">
        <v>0</v>
      </c>
      <c r="N216" s="99">
        <v>0</v>
      </c>
      <c r="O216" s="99">
        <v>0</v>
      </c>
      <c r="P216" s="343">
        <v>10</v>
      </c>
      <c r="Q216" s="341">
        <f t="shared" si="260"/>
        <v>6</v>
      </c>
      <c r="R216" s="99">
        <v>0</v>
      </c>
      <c r="S216" s="99">
        <v>0</v>
      </c>
      <c r="T216" s="99">
        <v>0</v>
      </c>
      <c r="U216" s="99">
        <v>6</v>
      </c>
      <c r="V216" s="318">
        <f t="shared" si="261"/>
        <v>32</v>
      </c>
      <c r="W216" s="407">
        <f t="shared" si="262"/>
        <v>0</v>
      </c>
      <c r="X216" s="99">
        <v>0</v>
      </c>
      <c r="Y216" s="99">
        <v>0</v>
      </c>
      <c r="Z216" s="99">
        <v>0</v>
      </c>
      <c r="AA216" s="99">
        <v>0</v>
      </c>
      <c r="AB216" s="341">
        <f t="shared" si="273"/>
        <v>0</v>
      </c>
      <c r="AC216" s="99">
        <v>0</v>
      </c>
      <c r="AD216" s="99">
        <v>0</v>
      </c>
      <c r="AE216" s="99">
        <v>0</v>
      </c>
      <c r="AF216" s="99">
        <v>0</v>
      </c>
      <c r="AG216" s="341">
        <f t="shared" si="263"/>
        <v>0</v>
      </c>
      <c r="AH216" s="99">
        <v>0</v>
      </c>
      <c r="AI216" s="99">
        <v>0</v>
      </c>
      <c r="AJ216" s="99">
        <v>0</v>
      </c>
      <c r="AK216" s="99">
        <v>0</v>
      </c>
      <c r="AL216" s="318">
        <f t="shared" si="223"/>
        <v>0</v>
      </c>
      <c r="AM216" s="424">
        <f t="shared" si="211"/>
        <v>32</v>
      </c>
      <c r="AN216" s="341">
        <f t="shared" si="269"/>
        <v>0</v>
      </c>
      <c r="AO216" s="519"/>
      <c r="AP216" s="519"/>
      <c r="AQ216" s="519"/>
      <c r="AR216" s="519"/>
      <c r="AS216" s="511"/>
      <c r="AT216" s="519"/>
      <c r="AU216" s="519"/>
      <c r="AV216" s="519"/>
      <c r="AW216" s="519"/>
      <c r="AX216" s="511"/>
      <c r="AY216" s="519"/>
      <c r="AZ216" s="519"/>
      <c r="BA216" s="519"/>
      <c r="BB216" s="519"/>
      <c r="BC216" s="744">
        <f t="shared" si="272"/>
        <v>0</v>
      </c>
      <c r="BD216" s="687"/>
      <c r="BE216" s="519"/>
      <c r="BF216" s="519"/>
      <c r="BG216" s="519"/>
      <c r="BH216" s="519"/>
      <c r="BI216" s="687"/>
      <c r="BJ216" s="519"/>
      <c r="BK216" s="519"/>
      <c r="BL216" s="519"/>
      <c r="BM216" s="519"/>
      <c r="BN216" s="687"/>
      <c r="BO216" s="519"/>
      <c r="BP216" s="519"/>
      <c r="BQ216" s="519"/>
      <c r="BR216" s="519"/>
      <c r="BS216" s="745">
        <f t="shared" si="270"/>
        <v>0</v>
      </c>
      <c r="BT216" s="749">
        <f t="shared" si="271"/>
        <v>32</v>
      </c>
    </row>
    <row r="217" spans="1:72" s="13" customFormat="1" ht="24" x14ac:dyDescent="0.25">
      <c r="A217" s="12"/>
      <c r="B217" s="1099"/>
      <c r="C217" s="1091"/>
      <c r="D217" s="1032"/>
      <c r="E217" s="142"/>
      <c r="F217" s="319" t="s">
        <v>329</v>
      </c>
      <c r="G217" s="341">
        <f t="shared" si="258"/>
        <v>0</v>
      </c>
      <c r="H217" s="97">
        <v>0</v>
      </c>
      <c r="I217" s="97">
        <v>0</v>
      </c>
      <c r="J217" s="97">
        <v>0</v>
      </c>
      <c r="K217" s="115">
        <v>0</v>
      </c>
      <c r="L217" s="341">
        <f t="shared" si="259"/>
        <v>0</v>
      </c>
      <c r="M217" s="97">
        <v>0</v>
      </c>
      <c r="N217" s="97">
        <v>0</v>
      </c>
      <c r="O217" s="97">
        <v>0</v>
      </c>
      <c r="P217" s="115">
        <v>0</v>
      </c>
      <c r="Q217" s="341">
        <f t="shared" si="260"/>
        <v>0</v>
      </c>
      <c r="R217" s="97">
        <v>0</v>
      </c>
      <c r="S217" s="97">
        <v>0</v>
      </c>
      <c r="T217" s="97">
        <v>0</v>
      </c>
      <c r="U217" s="97">
        <v>0</v>
      </c>
      <c r="V217" s="318">
        <f t="shared" si="261"/>
        <v>0</v>
      </c>
      <c r="W217" s="407">
        <f t="shared" si="262"/>
        <v>0</v>
      </c>
      <c r="X217" s="97">
        <v>0</v>
      </c>
      <c r="Y217" s="97">
        <v>0</v>
      </c>
      <c r="Z217" s="97">
        <v>0</v>
      </c>
      <c r="AA217" s="97">
        <v>0</v>
      </c>
      <c r="AB217" s="341">
        <f t="shared" si="273"/>
        <v>0</v>
      </c>
      <c r="AC217" s="97">
        <v>0</v>
      </c>
      <c r="AD217" s="97">
        <v>0</v>
      </c>
      <c r="AE217" s="97">
        <v>0</v>
      </c>
      <c r="AF217" s="97">
        <v>0</v>
      </c>
      <c r="AG217" s="341">
        <f t="shared" si="263"/>
        <v>0</v>
      </c>
      <c r="AH217" s="97">
        <v>0</v>
      </c>
      <c r="AI217" s="97">
        <v>0</v>
      </c>
      <c r="AJ217" s="97">
        <v>0</v>
      </c>
      <c r="AK217" s="97">
        <v>0</v>
      </c>
      <c r="AL217" s="318">
        <f t="shared" si="223"/>
        <v>0</v>
      </c>
      <c r="AM217" s="424">
        <f t="shared" si="211"/>
        <v>0</v>
      </c>
      <c r="AN217" s="341">
        <f t="shared" si="269"/>
        <v>0</v>
      </c>
      <c r="AO217" s="103">
        <v>0</v>
      </c>
      <c r="AP217" s="103">
        <v>0</v>
      </c>
      <c r="AQ217" s="103">
        <v>0</v>
      </c>
      <c r="AR217" s="103">
        <v>0</v>
      </c>
      <c r="AS217" s="511">
        <f t="shared" ref="AS217:AS250" si="279">AW217+AT217+AU217+AV217</f>
        <v>0</v>
      </c>
      <c r="AT217" s="103">
        <v>0</v>
      </c>
      <c r="AU217" s="103">
        <v>0</v>
      </c>
      <c r="AV217" s="103">
        <v>0</v>
      </c>
      <c r="AW217" s="103">
        <v>0</v>
      </c>
      <c r="AX217" s="511">
        <f t="shared" ref="AX217:AX250" si="280">BB217+AY217+AZ217+BA217</f>
        <v>0</v>
      </c>
      <c r="AY217" s="103">
        <v>0</v>
      </c>
      <c r="AZ217" s="103">
        <v>0</v>
      </c>
      <c r="BA217" s="103">
        <v>0</v>
      </c>
      <c r="BB217" s="103">
        <v>0</v>
      </c>
      <c r="BC217" s="744">
        <f t="shared" si="272"/>
        <v>0</v>
      </c>
      <c r="BD217" s="687">
        <f t="shared" ref="BD217:BD250" si="281">BE217+BF217+BG217+BH217</f>
        <v>0</v>
      </c>
      <c r="BE217" s="103">
        <v>0</v>
      </c>
      <c r="BF217" s="103">
        <v>0</v>
      </c>
      <c r="BG217" s="103">
        <v>0</v>
      </c>
      <c r="BH217" s="103">
        <v>0</v>
      </c>
      <c r="BI217" s="687">
        <f t="shared" ref="BI217:BI250" si="282">BJ217+BK217+BL217+BM217</f>
        <v>0</v>
      </c>
      <c r="BJ217" s="103">
        <v>0</v>
      </c>
      <c r="BK217" s="103">
        <v>0</v>
      </c>
      <c r="BL217" s="103">
        <v>0</v>
      </c>
      <c r="BM217" s="103">
        <v>0</v>
      </c>
      <c r="BN217" s="687">
        <f t="shared" ref="BN217:BN250" si="283">BO217+BP217+BQ217+BR217</f>
        <v>0</v>
      </c>
      <c r="BO217" s="103">
        <v>0</v>
      </c>
      <c r="BP217" s="103">
        <v>0</v>
      </c>
      <c r="BQ217" s="103">
        <v>0</v>
      </c>
      <c r="BR217" s="103">
        <v>0</v>
      </c>
      <c r="BS217" s="745">
        <f t="shared" si="270"/>
        <v>0</v>
      </c>
      <c r="BT217" s="749">
        <f t="shared" si="271"/>
        <v>0</v>
      </c>
    </row>
    <row r="218" spans="1:72" s="13" customFormat="1" ht="25.5" customHeight="1" thickBot="1" x14ac:dyDescent="0.3">
      <c r="A218" s="12"/>
      <c r="B218" s="1100"/>
      <c r="C218" s="1091"/>
      <c r="D218" s="1032"/>
      <c r="E218" s="132"/>
      <c r="F218" s="171" t="s">
        <v>321</v>
      </c>
      <c r="G218" s="341">
        <f t="shared" si="258"/>
        <v>10</v>
      </c>
      <c r="H218" s="98">
        <v>0</v>
      </c>
      <c r="I218" s="98">
        <v>0</v>
      </c>
      <c r="J218" s="98">
        <v>0</v>
      </c>
      <c r="K218" s="116">
        <v>10</v>
      </c>
      <c r="L218" s="341">
        <f t="shared" si="259"/>
        <v>18</v>
      </c>
      <c r="M218" s="98">
        <v>0</v>
      </c>
      <c r="N218" s="98">
        <v>0</v>
      </c>
      <c r="O218" s="98">
        <v>0</v>
      </c>
      <c r="P218" s="116">
        <v>18</v>
      </c>
      <c r="Q218" s="341">
        <f t="shared" si="260"/>
        <v>13</v>
      </c>
      <c r="R218" s="98">
        <v>0</v>
      </c>
      <c r="S218" s="98">
        <v>1</v>
      </c>
      <c r="T218" s="98">
        <v>0</v>
      </c>
      <c r="U218" s="98">
        <v>12</v>
      </c>
      <c r="V218" s="318">
        <f t="shared" si="261"/>
        <v>41</v>
      </c>
      <c r="W218" s="407">
        <f t="shared" si="262"/>
        <v>17</v>
      </c>
      <c r="X218" s="98">
        <v>0</v>
      </c>
      <c r="Y218" s="98">
        <v>0</v>
      </c>
      <c r="Z218" s="98">
        <v>0</v>
      </c>
      <c r="AA218" s="98">
        <v>17</v>
      </c>
      <c r="AB218" s="341">
        <f t="shared" si="273"/>
        <v>11</v>
      </c>
      <c r="AC218" s="98">
        <v>0</v>
      </c>
      <c r="AD218" s="98">
        <v>0</v>
      </c>
      <c r="AE218" s="98">
        <v>0</v>
      </c>
      <c r="AF218" s="98">
        <v>11</v>
      </c>
      <c r="AG218" s="341">
        <f t="shared" si="263"/>
        <v>15</v>
      </c>
      <c r="AH218" s="98">
        <v>0</v>
      </c>
      <c r="AI218" s="98">
        <v>1</v>
      </c>
      <c r="AJ218" s="98">
        <v>0</v>
      </c>
      <c r="AK218" s="98">
        <v>14</v>
      </c>
      <c r="AL218" s="318">
        <f t="shared" si="223"/>
        <v>43</v>
      </c>
      <c r="AM218" s="424">
        <f t="shared" ref="AM218:AM290" si="284">H218+I218+J218+K218+M218+N218+O218+P218+R218+S218+T218+U218+X218+Y218+Z218+AA218+AC218+AD218+AE218+AF218+AH218+AI218+AJ218+AK218</f>
        <v>84</v>
      </c>
      <c r="AN218" s="341">
        <f t="shared" si="269"/>
        <v>12</v>
      </c>
      <c r="AO218" s="104">
        <v>0</v>
      </c>
      <c r="AP218" s="104">
        <v>1</v>
      </c>
      <c r="AQ218" s="104">
        <v>0</v>
      </c>
      <c r="AR218" s="104">
        <v>11</v>
      </c>
      <c r="AS218" s="511">
        <f t="shared" si="279"/>
        <v>12</v>
      </c>
      <c r="AT218" s="104">
        <v>0</v>
      </c>
      <c r="AU218" s="104">
        <v>0</v>
      </c>
      <c r="AV218" s="104">
        <v>0</v>
      </c>
      <c r="AW218" s="104">
        <v>12</v>
      </c>
      <c r="AX218" s="511">
        <f t="shared" si="280"/>
        <v>9</v>
      </c>
      <c r="AY218" s="104">
        <v>0</v>
      </c>
      <c r="AZ218" s="104">
        <v>0</v>
      </c>
      <c r="BA218" s="104">
        <v>0</v>
      </c>
      <c r="BB218" s="104">
        <v>9</v>
      </c>
      <c r="BC218" s="744">
        <f t="shared" si="272"/>
        <v>33</v>
      </c>
      <c r="BD218" s="687">
        <f t="shared" si="281"/>
        <v>9</v>
      </c>
      <c r="BE218" s="104">
        <v>0</v>
      </c>
      <c r="BF218" s="104">
        <v>0</v>
      </c>
      <c r="BG218" s="104">
        <v>0</v>
      </c>
      <c r="BH218" s="104">
        <v>9</v>
      </c>
      <c r="BI218" s="687">
        <f t="shared" si="282"/>
        <v>3</v>
      </c>
      <c r="BJ218" s="104">
        <v>0</v>
      </c>
      <c r="BK218" s="104">
        <v>0</v>
      </c>
      <c r="BL218" s="104">
        <v>0</v>
      </c>
      <c r="BM218" s="104">
        <v>3</v>
      </c>
      <c r="BN218" s="687">
        <f t="shared" si="283"/>
        <v>4</v>
      </c>
      <c r="BO218" s="104">
        <v>0</v>
      </c>
      <c r="BP218" s="104">
        <v>0</v>
      </c>
      <c r="BQ218" s="104">
        <v>0</v>
      </c>
      <c r="BR218" s="104">
        <v>4</v>
      </c>
      <c r="BS218" s="745">
        <f t="shared" si="270"/>
        <v>16</v>
      </c>
      <c r="BT218" s="749">
        <f t="shared" si="271"/>
        <v>133</v>
      </c>
    </row>
    <row r="219" spans="1:72" s="13" customFormat="1" ht="25.5" customHeight="1" x14ac:dyDescent="0.25">
      <c r="A219" s="12"/>
      <c r="B219" s="692"/>
      <c r="C219" s="1091"/>
      <c r="D219" s="1008" t="s">
        <v>1403</v>
      </c>
      <c r="E219" s="132"/>
      <c r="F219" s="321" t="s">
        <v>328</v>
      </c>
      <c r="G219" s="341"/>
      <c r="H219" s="105"/>
      <c r="I219" s="105"/>
      <c r="J219" s="105"/>
      <c r="K219" s="345"/>
      <c r="L219" s="341"/>
      <c r="M219" s="105"/>
      <c r="N219" s="105"/>
      <c r="O219" s="105"/>
      <c r="P219" s="345"/>
      <c r="Q219" s="341"/>
      <c r="R219" s="105"/>
      <c r="S219" s="105"/>
      <c r="T219" s="105"/>
      <c r="U219" s="105"/>
      <c r="V219" s="318"/>
      <c r="W219" s="407">
        <f t="shared" si="262"/>
        <v>0</v>
      </c>
      <c r="X219" s="105">
        <v>0</v>
      </c>
      <c r="Y219" s="105">
        <v>0</v>
      </c>
      <c r="Z219" s="105">
        <v>0</v>
      </c>
      <c r="AA219" s="105">
        <v>0</v>
      </c>
      <c r="AB219" s="341">
        <f t="shared" si="273"/>
        <v>0</v>
      </c>
      <c r="AC219" s="105">
        <v>0</v>
      </c>
      <c r="AD219" s="105">
        <v>0</v>
      </c>
      <c r="AE219" s="105">
        <v>0</v>
      </c>
      <c r="AF219" s="105">
        <v>0</v>
      </c>
      <c r="AG219" s="341">
        <f t="shared" si="263"/>
        <v>0</v>
      </c>
      <c r="AH219" s="105">
        <v>0</v>
      </c>
      <c r="AI219" s="105">
        <v>0</v>
      </c>
      <c r="AJ219" s="105">
        <v>0</v>
      </c>
      <c r="AK219" s="105">
        <v>0</v>
      </c>
      <c r="AL219" s="318"/>
      <c r="AM219" s="424">
        <f t="shared" si="284"/>
        <v>0</v>
      </c>
      <c r="AN219" s="341">
        <f t="shared" si="269"/>
        <v>0</v>
      </c>
      <c r="AO219" s="519">
        <v>0</v>
      </c>
      <c r="AP219" s="519">
        <v>0</v>
      </c>
      <c r="AQ219" s="519">
        <v>0</v>
      </c>
      <c r="AR219" s="519">
        <v>0</v>
      </c>
      <c r="AS219" s="511">
        <f t="shared" si="279"/>
        <v>0</v>
      </c>
      <c r="AT219" s="519">
        <v>0</v>
      </c>
      <c r="AU219" s="519">
        <v>0</v>
      </c>
      <c r="AV219" s="519">
        <v>0</v>
      </c>
      <c r="AW219" s="519">
        <v>0</v>
      </c>
      <c r="AX219" s="511">
        <f t="shared" si="280"/>
        <v>0</v>
      </c>
      <c r="AY219" s="519">
        <v>0</v>
      </c>
      <c r="AZ219" s="519">
        <v>0</v>
      </c>
      <c r="BA219" s="519">
        <v>0</v>
      </c>
      <c r="BB219" s="519">
        <v>0</v>
      </c>
      <c r="BC219" s="744">
        <f t="shared" si="272"/>
        <v>0</v>
      </c>
      <c r="BD219" s="687">
        <f t="shared" si="281"/>
        <v>0</v>
      </c>
      <c r="BE219" s="519">
        <v>0</v>
      </c>
      <c r="BF219" s="519">
        <v>0</v>
      </c>
      <c r="BG219" s="519">
        <v>0</v>
      </c>
      <c r="BH219" s="519">
        <v>0</v>
      </c>
      <c r="BI219" s="687">
        <f t="shared" si="282"/>
        <v>0</v>
      </c>
      <c r="BJ219" s="519">
        <v>0</v>
      </c>
      <c r="BK219" s="519">
        <v>0</v>
      </c>
      <c r="BL219" s="519">
        <v>0</v>
      </c>
      <c r="BM219" s="519">
        <v>0</v>
      </c>
      <c r="BN219" s="687">
        <f t="shared" si="283"/>
        <v>0</v>
      </c>
      <c r="BO219" s="519">
        <v>0</v>
      </c>
      <c r="BP219" s="519">
        <v>0</v>
      </c>
      <c r="BQ219" s="519">
        <v>0</v>
      </c>
      <c r="BR219" s="519">
        <v>0</v>
      </c>
      <c r="BS219" s="745">
        <f t="shared" si="270"/>
        <v>0</v>
      </c>
      <c r="BT219" s="749">
        <f t="shared" si="271"/>
        <v>0</v>
      </c>
    </row>
    <row r="220" spans="1:72" s="13" customFormat="1" ht="25.5" customHeight="1" x14ac:dyDescent="0.25">
      <c r="A220" s="12"/>
      <c r="B220" s="692"/>
      <c r="C220" s="1091"/>
      <c r="D220" s="1009"/>
      <c r="E220" s="132"/>
      <c r="F220" s="319" t="s">
        <v>329</v>
      </c>
      <c r="G220" s="341"/>
      <c r="H220" s="105"/>
      <c r="I220" s="105"/>
      <c r="J220" s="105"/>
      <c r="K220" s="345"/>
      <c r="L220" s="341"/>
      <c r="M220" s="105"/>
      <c r="N220" s="105"/>
      <c r="O220" s="105"/>
      <c r="P220" s="345"/>
      <c r="Q220" s="341"/>
      <c r="R220" s="105"/>
      <c r="S220" s="105"/>
      <c r="T220" s="105"/>
      <c r="U220" s="105"/>
      <c r="V220" s="318"/>
      <c r="W220" s="407">
        <f t="shared" si="262"/>
        <v>0</v>
      </c>
      <c r="X220" s="105">
        <v>0</v>
      </c>
      <c r="Y220" s="105">
        <v>0</v>
      </c>
      <c r="Z220" s="105">
        <v>0</v>
      </c>
      <c r="AA220" s="105">
        <v>0</v>
      </c>
      <c r="AB220" s="341">
        <f t="shared" si="273"/>
        <v>0</v>
      </c>
      <c r="AC220" s="105">
        <v>0</v>
      </c>
      <c r="AD220" s="105">
        <v>0</v>
      </c>
      <c r="AE220" s="105">
        <v>0</v>
      </c>
      <c r="AF220" s="105">
        <v>0</v>
      </c>
      <c r="AG220" s="341">
        <f t="shared" si="263"/>
        <v>0</v>
      </c>
      <c r="AH220" s="105">
        <v>0</v>
      </c>
      <c r="AI220" s="105">
        <v>0</v>
      </c>
      <c r="AJ220" s="105">
        <v>0</v>
      </c>
      <c r="AK220" s="105">
        <v>0</v>
      </c>
      <c r="AL220" s="318"/>
      <c r="AM220" s="424">
        <f t="shared" si="284"/>
        <v>0</v>
      </c>
      <c r="AN220" s="341">
        <f t="shared" si="269"/>
        <v>0</v>
      </c>
      <c r="AO220" s="103">
        <v>0</v>
      </c>
      <c r="AP220" s="103">
        <v>0</v>
      </c>
      <c r="AQ220" s="103">
        <v>0</v>
      </c>
      <c r="AR220" s="103">
        <v>0</v>
      </c>
      <c r="AS220" s="511">
        <f t="shared" si="279"/>
        <v>0</v>
      </c>
      <c r="AT220" s="103">
        <v>0</v>
      </c>
      <c r="AU220" s="103">
        <v>0</v>
      </c>
      <c r="AV220" s="103">
        <v>0</v>
      </c>
      <c r="AW220" s="103">
        <v>0</v>
      </c>
      <c r="AX220" s="511">
        <f t="shared" si="280"/>
        <v>0</v>
      </c>
      <c r="AY220" s="103">
        <v>0</v>
      </c>
      <c r="AZ220" s="103">
        <v>0</v>
      </c>
      <c r="BA220" s="103">
        <v>0</v>
      </c>
      <c r="BB220" s="103">
        <v>0</v>
      </c>
      <c r="BC220" s="744">
        <f t="shared" si="272"/>
        <v>0</v>
      </c>
      <c r="BD220" s="687">
        <f t="shared" si="281"/>
        <v>0</v>
      </c>
      <c r="BE220" s="103">
        <v>0</v>
      </c>
      <c r="BF220" s="103">
        <v>0</v>
      </c>
      <c r="BG220" s="103">
        <v>0</v>
      </c>
      <c r="BH220" s="103">
        <v>0</v>
      </c>
      <c r="BI220" s="687">
        <f t="shared" si="282"/>
        <v>0</v>
      </c>
      <c r="BJ220" s="103">
        <v>0</v>
      </c>
      <c r="BK220" s="103">
        <v>0</v>
      </c>
      <c r="BL220" s="103">
        <v>0</v>
      </c>
      <c r="BM220" s="103">
        <v>0</v>
      </c>
      <c r="BN220" s="687">
        <f t="shared" si="283"/>
        <v>0</v>
      </c>
      <c r="BO220" s="103">
        <v>0</v>
      </c>
      <c r="BP220" s="103">
        <v>0</v>
      </c>
      <c r="BQ220" s="103">
        <v>0</v>
      </c>
      <c r="BR220" s="103">
        <v>0</v>
      </c>
      <c r="BS220" s="745">
        <f t="shared" si="270"/>
        <v>0</v>
      </c>
      <c r="BT220" s="749">
        <f t="shared" si="271"/>
        <v>0</v>
      </c>
    </row>
    <row r="221" spans="1:72" s="13" customFormat="1" ht="25.5" customHeight="1" thickBot="1" x14ac:dyDescent="0.3">
      <c r="A221" s="12"/>
      <c r="B221" s="692"/>
      <c r="C221" s="1091"/>
      <c r="D221" s="1009"/>
      <c r="E221" s="132"/>
      <c r="F221" s="320" t="s">
        <v>321</v>
      </c>
      <c r="G221" s="341"/>
      <c r="H221" s="105"/>
      <c r="I221" s="105"/>
      <c r="J221" s="105"/>
      <c r="K221" s="345"/>
      <c r="L221" s="341"/>
      <c r="M221" s="105"/>
      <c r="N221" s="105"/>
      <c r="O221" s="105"/>
      <c r="P221" s="345"/>
      <c r="Q221" s="341"/>
      <c r="R221" s="105"/>
      <c r="S221" s="105"/>
      <c r="T221" s="105"/>
      <c r="U221" s="105"/>
      <c r="V221" s="318"/>
      <c r="W221" s="407">
        <f t="shared" si="262"/>
        <v>0</v>
      </c>
      <c r="X221" s="105">
        <v>0</v>
      </c>
      <c r="Y221" s="105">
        <v>0</v>
      </c>
      <c r="Z221" s="105">
        <v>0</v>
      </c>
      <c r="AA221" s="105">
        <v>0</v>
      </c>
      <c r="AB221" s="341">
        <f t="shared" si="273"/>
        <v>0</v>
      </c>
      <c r="AC221" s="105">
        <v>0</v>
      </c>
      <c r="AD221" s="105">
        <v>0</v>
      </c>
      <c r="AE221" s="105">
        <v>0</v>
      </c>
      <c r="AF221" s="105">
        <v>0</v>
      </c>
      <c r="AG221" s="341">
        <f t="shared" si="263"/>
        <v>0</v>
      </c>
      <c r="AH221" s="105">
        <v>0</v>
      </c>
      <c r="AI221" s="105">
        <v>0</v>
      </c>
      <c r="AJ221" s="105">
        <v>0</v>
      </c>
      <c r="AK221" s="105">
        <v>0</v>
      </c>
      <c r="AL221" s="318"/>
      <c r="AM221" s="424"/>
      <c r="AN221" s="341">
        <f t="shared" si="269"/>
        <v>0</v>
      </c>
      <c r="AO221" s="104">
        <v>0</v>
      </c>
      <c r="AP221" s="104">
        <v>0</v>
      </c>
      <c r="AQ221" s="104">
        <v>0</v>
      </c>
      <c r="AR221" s="104">
        <v>0</v>
      </c>
      <c r="AS221" s="511">
        <f t="shared" si="279"/>
        <v>1</v>
      </c>
      <c r="AT221" s="104">
        <v>0</v>
      </c>
      <c r="AU221" s="104">
        <v>0</v>
      </c>
      <c r="AV221" s="104">
        <v>0</v>
      </c>
      <c r="AW221" s="104">
        <v>1</v>
      </c>
      <c r="AX221" s="511">
        <f t="shared" si="280"/>
        <v>0</v>
      </c>
      <c r="AY221" s="104">
        <v>0</v>
      </c>
      <c r="AZ221" s="104">
        <v>0</v>
      </c>
      <c r="BA221" s="104">
        <v>0</v>
      </c>
      <c r="BB221" s="104">
        <v>0</v>
      </c>
      <c r="BC221" s="744">
        <f t="shared" si="272"/>
        <v>1</v>
      </c>
      <c r="BD221" s="687">
        <f t="shared" si="281"/>
        <v>4</v>
      </c>
      <c r="BE221" s="104">
        <v>0</v>
      </c>
      <c r="BF221" s="104">
        <v>0</v>
      </c>
      <c r="BG221" s="104">
        <v>0</v>
      </c>
      <c r="BH221" s="104">
        <v>4</v>
      </c>
      <c r="BI221" s="687">
        <f t="shared" si="282"/>
        <v>0</v>
      </c>
      <c r="BJ221" s="104">
        <v>0</v>
      </c>
      <c r="BK221" s="104">
        <v>0</v>
      </c>
      <c r="BL221" s="104">
        <v>0</v>
      </c>
      <c r="BM221" s="104">
        <v>0</v>
      </c>
      <c r="BN221" s="687">
        <f t="shared" si="283"/>
        <v>0</v>
      </c>
      <c r="BO221" s="104">
        <v>0</v>
      </c>
      <c r="BP221" s="104">
        <v>0</v>
      </c>
      <c r="BQ221" s="104">
        <v>0</v>
      </c>
      <c r="BR221" s="104">
        <v>0</v>
      </c>
      <c r="BS221" s="745">
        <f t="shared" si="270"/>
        <v>4</v>
      </c>
      <c r="BT221" s="749">
        <f t="shared" si="271"/>
        <v>5</v>
      </c>
    </row>
    <row r="222" spans="1:72" s="13" customFormat="1" ht="25.5" customHeight="1" thickBot="1" x14ac:dyDescent="0.3">
      <c r="A222" s="12"/>
      <c r="B222" s="692"/>
      <c r="C222" s="1091"/>
      <c r="D222" s="1010"/>
      <c r="E222" s="132"/>
      <c r="F222" s="522" t="s">
        <v>1319</v>
      </c>
      <c r="G222" s="341"/>
      <c r="H222" s="105"/>
      <c r="I222" s="105"/>
      <c r="J222" s="105"/>
      <c r="K222" s="345"/>
      <c r="L222" s="341"/>
      <c r="M222" s="105"/>
      <c r="N222" s="105"/>
      <c r="O222" s="105"/>
      <c r="P222" s="345"/>
      <c r="Q222" s="341"/>
      <c r="R222" s="105"/>
      <c r="S222" s="105"/>
      <c r="T222" s="105"/>
      <c r="U222" s="105"/>
      <c r="V222" s="318"/>
      <c r="W222" s="407"/>
      <c r="X222" s="105"/>
      <c r="Y222" s="105"/>
      <c r="Z222" s="105"/>
      <c r="AA222" s="105"/>
      <c r="AB222" s="341">
        <f t="shared" si="273"/>
        <v>0</v>
      </c>
      <c r="AC222" s="105"/>
      <c r="AD222" s="105"/>
      <c r="AE222" s="105"/>
      <c r="AF222" s="105"/>
      <c r="AG222" s="341"/>
      <c r="AH222" s="105"/>
      <c r="AI222" s="105"/>
      <c r="AJ222" s="105"/>
      <c r="AK222" s="105"/>
      <c r="AL222" s="318"/>
      <c r="AM222" s="424">
        <f>H222+I222+J222+K222+M222+N222+O222+P222+R222+S222+T222+U222+X221+Y221+Z221+AA221+AC221+AD221+AE221+AF221+AH221+AI221+AJ221+AK221</f>
        <v>0</v>
      </c>
      <c r="AN222" s="341">
        <f t="shared" si="269"/>
        <v>1</v>
      </c>
      <c r="AO222" s="523">
        <v>0</v>
      </c>
      <c r="AP222" s="523">
        <v>0</v>
      </c>
      <c r="AQ222" s="523">
        <v>0</v>
      </c>
      <c r="AR222" s="523">
        <v>1</v>
      </c>
      <c r="AS222" s="511">
        <f t="shared" si="279"/>
        <v>0</v>
      </c>
      <c r="AT222" s="523">
        <v>0</v>
      </c>
      <c r="AU222" s="523">
        <v>0</v>
      </c>
      <c r="AV222" s="523">
        <v>0</v>
      </c>
      <c r="AW222" s="523">
        <v>0</v>
      </c>
      <c r="AX222" s="511">
        <f t="shared" si="280"/>
        <v>0</v>
      </c>
      <c r="AY222" s="523">
        <v>0</v>
      </c>
      <c r="AZ222" s="523">
        <v>0</v>
      </c>
      <c r="BA222" s="523">
        <v>0</v>
      </c>
      <c r="BB222" s="523">
        <v>0</v>
      </c>
      <c r="BC222" s="744">
        <f t="shared" si="272"/>
        <v>1</v>
      </c>
      <c r="BD222" s="687">
        <f t="shared" si="281"/>
        <v>0</v>
      </c>
      <c r="BE222" s="523">
        <v>0</v>
      </c>
      <c r="BF222" s="523">
        <v>0</v>
      </c>
      <c r="BG222" s="523">
        <v>0</v>
      </c>
      <c r="BH222" s="523">
        <v>0</v>
      </c>
      <c r="BI222" s="687">
        <f t="shared" si="282"/>
        <v>0</v>
      </c>
      <c r="BJ222" s="523">
        <v>0</v>
      </c>
      <c r="BK222" s="523">
        <v>0</v>
      </c>
      <c r="BL222" s="523">
        <v>0</v>
      </c>
      <c r="BM222" s="523">
        <v>0</v>
      </c>
      <c r="BN222" s="687">
        <f t="shared" si="283"/>
        <v>0</v>
      </c>
      <c r="BO222" s="523">
        <v>0</v>
      </c>
      <c r="BP222" s="523">
        <v>0</v>
      </c>
      <c r="BQ222" s="523">
        <v>0</v>
      </c>
      <c r="BR222" s="523">
        <v>0</v>
      </c>
      <c r="BS222" s="745">
        <f t="shared" si="270"/>
        <v>0</v>
      </c>
      <c r="BT222" s="749">
        <f t="shared" si="271"/>
        <v>1</v>
      </c>
    </row>
    <row r="223" spans="1:72" s="13" customFormat="1" ht="25.5" customHeight="1" x14ac:dyDescent="0.25">
      <c r="A223" s="12"/>
      <c r="B223" s="692"/>
      <c r="C223" s="1091"/>
      <c r="D223" s="1008" t="s">
        <v>1404</v>
      </c>
      <c r="E223" s="132"/>
      <c r="F223" s="321" t="s">
        <v>328</v>
      </c>
      <c r="G223" s="341"/>
      <c r="H223" s="105"/>
      <c r="I223" s="105"/>
      <c r="J223" s="105"/>
      <c r="K223" s="345"/>
      <c r="L223" s="341"/>
      <c r="M223" s="105"/>
      <c r="N223" s="105"/>
      <c r="O223" s="105"/>
      <c r="P223" s="345"/>
      <c r="Q223" s="341"/>
      <c r="R223" s="105"/>
      <c r="S223" s="105"/>
      <c r="T223" s="105"/>
      <c r="U223" s="105"/>
      <c r="V223" s="318"/>
      <c r="W223" s="407">
        <f t="shared" ref="W223:W225" si="285">SUM(X223:AA223)</f>
        <v>1</v>
      </c>
      <c r="X223" s="105">
        <v>0</v>
      </c>
      <c r="Y223" s="105">
        <v>0</v>
      </c>
      <c r="Z223" s="105">
        <v>0</v>
      </c>
      <c r="AA223" s="105">
        <v>1</v>
      </c>
      <c r="AB223" s="341">
        <f t="shared" si="273"/>
        <v>3</v>
      </c>
      <c r="AC223" s="105">
        <v>0</v>
      </c>
      <c r="AD223" s="105">
        <v>0</v>
      </c>
      <c r="AE223" s="105">
        <v>0</v>
      </c>
      <c r="AF223" s="105">
        <v>3</v>
      </c>
      <c r="AG223" s="341">
        <f t="shared" ref="AG223:AG225" si="286">SUM(AH223:AK223)</f>
        <v>0</v>
      </c>
      <c r="AH223" s="105">
        <v>0</v>
      </c>
      <c r="AI223" s="105">
        <v>0</v>
      </c>
      <c r="AJ223" s="105">
        <v>0</v>
      </c>
      <c r="AK223" s="105">
        <v>0</v>
      </c>
      <c r="AL223" s="318"/>
      <c r="AM223" s="424">
        <f t="shared" si="284"/>
        <v>4</v>
      </c>
      <c r="AN223" s="341">
        <f t="shared" si="269"/>
        <v>0</v>
      </c>
      <c r="AO223" s="519">
        <v>0</v>
      </c>
      <c r="AP223" s="519">
        <v>0</v>
      </c>
      <c r="AQ223" s="519">
        <v>0</v>
      </c>
      <c r="AR223" s="519">
        <v>0</v>
      </c>
      <c r="AS223" s="511">
        <f t="shared" si="279"/>
        <v>0</v>
      </c>
      <c r="AT223" s="519">
        <v>0</v>
      </c>
      <c r="AU223" s="519">
        <v>0</v>
      </c>
      <c r="AV223" s="519">
        <v>0</v>
      </c>
      <c r="AW223" s="519">
        <v>0</v>
      </c>
      <c r="AX223" s="511">
        <f t="shared" si="280"/>
        <v>0</v>
      </c>
      <c r="AY223" s="519">
        <v>0</v>
      </c>
      <c r="AZ223" s="519">
        <v>0</v>
      </c>
      <c r="BA223" s="519">
        <v>0</v>
      </c>
      <c r="BB223" s="519">
        <v>0</v>
      </c>
      <c r="BC223" s="744">
        <f t="shared" si="272"/>
        <v>0</v>
      </c>
      <c r="BD223" s="687">
        <f t="shared" si="281"/>
        <v>0</v>
      </c>
      <c r="BE223" s="519">
        <v>0</v>
      </c>
      <c r="BF223" s="519">
        <v>0</v>
      </c>
      <c r="BG223" s="519">
        <v>0</v>
      </c>
      <c r="BH223" s="519">
        <v>0</v>
      </c>
      <c r="BI223" s="687">
        <f t="shared" si="282"/>
        <v>0</v>
      </c>
      <c r="BJ223" s="519">
        <v>0</v>
      </c>
      <c r="BK223" s="519">
        <v>0</v>
      </c>
      <c r="BL223" s="519">
        <v>0</v>
      </c>
      <c r="BM223" s="519">
        <v>0</v>
      </c>
      <c r="BN223" s="687">
        <f t="shared" si="283"/>
        <v>0</v>
      </c>
      <c r="BO223" s="519">
        <v>0</v>
      </c>
      <c r="BP223" s="519">
        <v>0</v>
      </c>
      <c r="BQ223" s="519">
        <v>0</v>
      </c>
      <c r="BR223" s="519">
        <v>0</v>
      </c>
      <c r="BS223" s="745">
        <f t="shared" si="270"/>
        <v>0</v>
      </c>
      <c r="BT223" s="749">
        <f t="shared" si="271"/>
        <v>4</v>
      </c>
    </row>
    <row r="224" spans="1:72" s="13" customFormat="1" ht="25.5" customHeight="1" x14ac:dyDescent="0.25">
      <c r="A224" s="12"/>
      <c r="B224" s="692"/>
      <c r="C224" s="1091"/>
      <c r="D224" s="1009"/>
      <c r="E224" s="132"/>
      <c r="F224" s="319" t="s">
        <v>329</v>
      </c>
      <c r="G224" s="341"/>
      <c r="H224" s="105"/>
      <c r="I224" s="105"/>
      <c r="J224" s="105"/>
      <c r="K224" s="345"/>
      <c r="L224" s="341"/>
      <c r="M224" s="105"/>
      <c r="N224" s="105"/>
      <c r="O224" s="105"/>
      <c r="P224" s="345"/>
      <c r="Q224" s="341"/>
      <c r="R224" s="105"/>
      <c r="S224" s="105"/>
      <c r="T224" s="105"/>
      <c r="U224" s="105"/>
      <c r="V224" s="318"/>
      <c r="W224" s="407">
        <f t="shared" si="285"/>
        <v>0</v>
      </c>
      <c r="X224" s="105">
        <v>0</v>
      </c>
      <c r="Y224" s="105">
        <v>0</v>
      </c>
      <c r="Z224" s="105">
        <v>0</v>
      </c>
      <c r="AA224" s="105">
        <v>0</v>
      </c>
      <c r="AB224" s="341">
        <f t="shared" si="273"/>
        <v>0</v>
      </c>
      <c r="AC224" s="105">
        <v>0</v>
      </c>
      <c r="AD224" s="105">
        <v>0</v>
      </c>
      <c r="AE224" s="105">
        <v>0</v>
      </c>
      <c r="AF224" s="105">
        <v>0</v>
      </c>
      <c r="AG224" s="341">
        <f t="shared" si="286"/>
        <v>0</v>
      </c>
      <c r="AH224" s="105">
        <v>0</v>
      </c>
      <c r="AI224" s="105">
        <v>0</v>
      </c>
      <c r="AJ224" s="105">
        <v>0</v>
      </c>
      <c r="AK224" s="105">
        <v>0</v>
      </c>
      <c r="AL224" s="318"/>
      <c r="AM224" s="424">
        <f t="shared" si="284"/>
        <v>0</v>
      </c>
      <c r="AN224" s="341">
        <f t="shared" si="269"/>
        <v>0</v>
      </c>
      <c r="AO224" s="103">
        <v>0</v>
      </c>
      <c r="AP224" s="103">
        <v>0</v>
      </c>
      <c r="AQ224" s="103">
        <v>0</v>
      </c>
      <c r="AR224" s="103">
        <v>0</v>
      </c>
      <c r="AS224" s="511">
        <f t="shared" si="279"/>
        <v>0</v>
      </c>
      <c r="AT224" s="103">
        <v>0</v>
      </c>
      <c r="AU224" s="103">
        <v>0</v>
      </c>
      <c r="AV224" s="103">
        <v>0</v>
      </c>
      <c r="AW224" s="103">
        <v>0</v>
      </c>
      <c r="AX224" s="511">
        <f t="shared" si="280"/>
        <v>0</v>
      </c>
      <c r="AY224" s="103">
        <v>0</v>
      </c>
      <c r="AZ224" s="103">
        <v>0</v>
      </c>
      <c r="BA224" s="103">
        <v>0</v>
      </c>
      <c r="BB224" s="103">
        <v>0</v>
      </c>
      <c r="BC224" s="744">
        <f t="shared" si="272"/>
        <v>0</v>
      </c>
      <c r="BD224" s="687">
        <f t="shared" si="281"/>
        <v>0</v>
      </c>
      <c r="BE224" s="103">
        <v>0</v>
      </c>
      <c r="BF224" s="103">
        <v>0</v>
      </c>
      <c r="BG224" s="103">
        <v>0</v>
      </c>
      <c r="BH224" s="103">
        <v>0</v>
      </c>
      <c r="BI224" s="687">
        <f t="shared" si="282"/>
        <v>0</v>
      </c>
      <c r="BJ224" s="103">
        <v>0</v>
      </c>
      <c r="BK224" s="103">
        <v>0</v>
      </c>
      <c r="BL224" s="103">
        <v>0</v>
      </c>
      <c r="BM224" s="103">
        <v>0</v>
      </c>
      <c r="BN224" s="687">
        <f t="shared" si="283"/>
        <v>0</v>
      </c>
      <c r="BO224" s="103">
        <v>0</v>
      </c>
      <c r="BP224" s="103">
        <v>0</v>
      </c>
      <c r="BQ224" s="103">
        <v>0</v>
      </c>
      <c r="BR224" s="103">
        <v>0</v>
      </c>
      <c r="BS224" s="745">
        <f t="shared" si="270"/>
        <v>0</v>
      </c>
      <c r="BT224" s="749">
        <f t="shared" si="271"/>
        <v>0</v>
      </c>
    </row>
    <row r="225" spans="1:72" s="13" customFormat="1" ht="25.5" customHeight="1" thickBot="1" x14ac:dyDescent="0.3">
      <c r="A225" s="12"/>
      <c r="B225" s="692"/>
      <c r="C225" s="1091"/>
      <c r="D225" s="1009"/>
      <c r="E225" s="132"/>
      <c r="F225" s="320" t="s">
        <v>321</v>
      </c>
      <c r="G225" s="341"/>
      <c r="H225" s="105"/>
      <c r="I225" s="105"/>
      <c r="J225" s="105"/>
      <c r="K225" s="345"/>
      <c r="L225" s="341"/>
      <c r="M225" s="105"/>
      <c r="N225" s="105"/>
      <c r="O225" s="105"/>
      <c r="P225" s="345"/>
      <c r="Q225" s="341"/>
      <c r="R225" s="105"/>
      <c r="S225" s="105"/>
      <c r="T225" s="105"/>
      <c r="U225" s="105"/>
      <c r="V225" s="318"/>
      <c r="W225" s="407">
        <f t="shared" si="285"/>
        <v>11</v>
      </c>
      <c r="X225" s="105">
        <v>0</v>
      </c>
      <c r="Y225" s="105">
        <v>0</v>
      </c>
      <c r="Z225" s="105">
        <v>0</v>
      </c>
      <c r="AA225" s="105">
        <v>11</v>
      </c>
      <c r="AB225" s="341">
        <f t="shared" si="273"/>
        <v>14</v>
      </c>
      <c r="AC225" s="105">
        <v>0</v>
      </c>
      <c r="AD225" s="105">
        <v>0</v>
      </c>
      <c r="AE225" s="105">
        <v>0</v>
      </c>
      <c r="AF225" s="105">
        <v>14</v>
      </c>
      <c r="AG225" s="341">
        <f t="shared" si="286"/>
        <v>19</v>
      </c>
      <c r="AH225" s="105">
        <v>0</v>
      </c>
      <c r="AI225" s="105">
        <v>0</v>
      </c>
      <c r="AJ225" s="105">
        <v>0</v>
      </c>
      <c r="AK225" s="105">
        <v>19</v>
      </c>
      <c r="AL225" s="318"/>
      <c r="AM225" s="424"/>
      <c r="AN225" s="341">
        <f t="shared" si="269"/>
        <v>9</v>
      </c>
      <c r="AO225" s="104">
        <v>0</v>
      </c>
      <c r="AP225" s="104">
        <v>0</v>
      </c>
      <c r="AQ225" s="104">
        <v>0</v>
      </c>
      <c r="AR225" s="104">
        <v>9</v>
      </c>
      <c r="AS225" s="511">
        <f t="shared" si="279"/>
        <v>10</v>
      </c>
      <c r="AT225" s="104">
        <v>0</v>
      </c>
      <c r="AU225" s="104">
        <v>0</v>
      </c>
      <c r="AV225" s="104">
        <v>0</v>
      </c>
      <c r="AW225" s="104">
        <v>10</v>
      </c>
      <c r="AX225" s="511">
        <f t="shared" si="280"/>
        <v>12</v>
      </c>
      <c r="AY225" s="104">
        <v>0</v>
      </c>
      <c r="AZ225" s="104">
        <v>0</v>
      </c>
      <c r="BA225" s="104">
        <v>0</v>
      </c>
      <c r="BB225" s="104">
        <v>12</v>
      </c>
      <c r="BC225" s="744">
        <f t="shared" si="272"/>
        <v>31</v>
      </c>
      <c r="BD225" s="687">
        <f t="shared" si="281"/>
        <v>13</v>
      </c>
      <c r="BE225" s="104">
        <v>0</v>
      </c>
      <c r="BF225" s="104">
        <v>0</v>
      </c>
      <c r="BG225" s="104">
        <v>0</v>
      </c>
      <c r="BH225" s="104">
        <v>13</v>
      </c>
      <c r="BI225" s="687">
        <f t="shared" si="282"/>
        <v>7</v>
      </c>
      <c r="BJ225" s="104">
        <v>0</v>
      </c>
      <c r="BK225" s="104">
        <v>0</v>
      </c>
      <c r="BL225" s="104">
        <v>0</v>
      </c>
      <c r="BM225" s="104">
        <v>7</v>
      </c>
      <c r="BN225" s="687">
        <f t="shared" si="283"/>
        <v>12</v>
      </c>
      <c r="BO225" s="104">
        <v>0</v>
      </c>
      <c r="BP225" s="104">
        <v>1</v>
      </c>
      <c r="BQ225" s="104">
        <v>0</v>
      </c>
      <c r="BR225" s="104">
        <v>11</v>
      </c>
      <c r="BS225" s="745">
        <f t="shared" si="270"/>
        <v>32</v>
      </c>
      <c r="BT225" s="749">
        <f t="shared" si="271"/>
        <v>107</v>
      </c>
    </row>
    <row r="226" spans="1:72" s="13" customFormat="1" ht="25.5" customHeight="1" thickBot="1" x14ac:dyDescent="0.3">
      <c r="A226" s="12"/>
      <c r="B226" s="692"/>
      <c r="C226" s="1091"/>
      <c r="D226" s="1010"/>
      <c r="E226" s="132"/>
      <c r="F226" s="522" t="s">
        <v>1319</v>
      </c>
      <c r="G226" s="341"/>
      <c r="H226" s="97"/>
      <c r="I226" s="97"/>
      <c r="J226" s="97"/>
      <c r="K226" s="115"/>
      <c r="L226" s="341"/>
      <c r="M226" s="97"/>
      <c r="N226" s="97"/>
      <c r="O226" s="97"/>
      <c r="P226" s="115"/>
      <c r="Q226" s="341"/>
      <c r="R226" s="97"/>
      <c r="S226" s="97"/>
      <c r="T226" s="97"/>
      <c r="U226" s="97"/>
      <c r="V226" s="318"/>
      <c r="W226" s="407"/>
      <c r="X226" s="97"/>
      <c r="Y226" s="97"/>
      <c r="Z226" s="97"/>
      <c r="AA226" s="97"/>
      <c r="AB226" s="341">
        <f t="shared" si="273"/>
        <v>0</v>
      </c>
      <c r="AC226" s="97"/>
      <c r="AD226" s="97"/>
      <c r="AE226" s="97"/>
      <c r="AF226" s="97"/>
      <c r="AG226" s="341"/>
      <c r="AH226" s="97"/>
      <c r="AI226" s="97"/>
      <c r="AJ226" s="97"/>
      <c r="AK226" s="97"/>
      <c r="AL226" s="318"/>
      <c r="AM226" s="424">
        <f>H226+I226+J226+K226+M226+N226+O226+P226+R226+S226+T226+U226+X225+Y225+Z225+AA225+AC225+AD225+AE225+AF225+AH225+AI225+AJ225+AK225</f>
        <v>44</v>
      </c>
      <c r="AN226" s="341">
        <f t="shared" si="269"/>
        <v>10</v>
      </c>
      <c r="AO226" s="523">
        <v>0</v>
      </c>
      <c r="AP226" s="523">
        <v>0</v>
      </c>
      <c r="AQ226" s="523">
        <v>0</v>
      </c>
      <c r="AR226" s="523">
        <v>10</v>
      </c>
      <c r="AS226" s="511">
        <f t="shared" si="279"/>
        <v>5</v>
      </c>
      <c r="AT226" s="523">
        <v>0</v>
      </c>
      <c r="AU226" s="523">
        <v>0</v>
      </c>
      <c r="AV226" s="523">
        <v>0</v>
      </c>
      <c r="AW226" s="523">
        <v>5</v>
      </c>
      <c r="AX226" s="511">
        <f t="shared" si="280"/>
        <v>2</v>
      </c>
      <c r="AY226" s="523">
        <v>0</v>
      </c>
      <c r="AZ226" s="523">
        <v>0</v>
      </c>
      <c r="BA226" s="523">
        <v>0</v>
      </c>
      <c r="BB226" s="523">
        <v>2</v>
      </c>
      <c r="BC226" s="744">
        <f t="shared" si="272"/>
        <v>17</v>
      </c>
      <c r="BD226" s="687">
        <f t="shared" si="281"/>
        <v>5</v>
      </c>
      <c r="BE226" s="523">
        <v>0</v>
      </c>
      <c r="BF226" s="523">
        <v>0</v>
      </c>
      <c r="BG226" s="523">
        <v>0</v>
      </c>
      <c r="BH226" s="523">
        <v>5</v>
      </c>
      <c r="BI226" s="687">
        <f t="shared" si="282"/>
        <v>1</v>
      </c>
      <c r="BJ226" s="523">
        <v>0</v>
      </c>
      <c r="BK226" s="523">
        <v>0</v>
      </c>
      <c r="BL226" s="523">
        <v>0</v>
      </c>
      <c r="BM226" s="523">
        <v>1</v>
      </c>
      <c r="BN226" s="687">
        <f t="shared" si="283"/>
        <v>0</v>
      </c>
      <c r="BO226" s="523">
        <v>0</v>
      </c>
      <c r="BP226" s="523">
        <v>0</v>
      </c>
      <c r="BQ226" s="523">
        <v>0</v>
      </c>
      <c r="BR226" s="523">
        <v>0</v>
      </c>
      <c r="BS226" s="745">
        <f t="shared" si="270"/>
        <v>6</v>
      </c>
      <c r="BT226" s="749">
        <f t="shared" si="271"/>
        <v>23</v>
      </c>
    </row>
    <row r="227" spans="1:72" s="13" customFormat="1" ht="25.5" customHeight="1" thickBot="1" x14ac:dyDescent="0.3">
      <c r="A227" s="12"/>
      <c r="B227" s="692"/>
      <c r="C227" s="1091"/>
      <c r="D227" s="1008" t="s">
        <v>1405</v>
      </c>
      <c r="E227" s="132"/>
      <c r="F227" s="321" t="s">
        <v>328</v>
      </c>
      <c r="G227" s="341"/>
      <c r="H227" s="98"/>
      <c r="I227" s="98"/>
      <c r="J227" s="98"/>
      <c r="K227" s="116"/>
      <c r="L227" s="341"/>
      <c r="M227" s="98"/>
      <c r="N227" s="98"/>
      <c r="O227" s="98"/>
      <c r="P227" s="116"/>
      <c r="Q227" s="341"/>
      <c r="R227" s="98"/>
      <c r="S227" s="98"/>
      <c r="T227" s="98"/>
      <c r="U227" s="98"/>
      <c r="V227" s="318"/>
      <c r="W227" s="407"/>
      <c r="X227" s="98"/>
      <c r="Y227" s="98"/>
      <c r="Z227" s="98"/>
      <c r="AA227" s="98"/>
      <c r="AB227" s="341">
        <f t="shared" si="273"/>
        <v>0</v>
      </c>
      <c r="AC227" s="98"/>
      <c r="AD227" s="98"/>
      <c r="AE227" s="98"/>
      <c r="AF227" s="98"/>
      <c r="AG227" s="341"/>
      <c r="AH227" s="98"/>
      <c r="AI227" s="98"/>
      <c r="AJ227" s="98"/>
      <c r="AK227" s="98"/>
      <c r="AL227" s="318"/>
      <c r="AM227" s="424">
        <f t="shared" si="284"/>
        <v>0</v>
      </c>
      <c r="AN227" s="341">
        <f t="shared" si="269"/>
        <v>0</v>
      </c>
      <c r="AO227" s="525"/>
      <c r="AP227" s="525"/>
      <c r="AQ227" s="525"/>
      <c r="AR227" s="525"/>
      <c r="AS227" s="511">
        <f t="shared" si="279"/>
        <v>0</v>
      </c>
      <c r="AT227" s="525"/>
      <c r="AU227" s="525"/>
      <c r="AV227" s="525"/>
      <c r="AW227" s="525"/>
      <c r="AX227" s="511">
        <f t="shared" si="280"/>
        <v>0</v>
      </c>
      <c r="AY227" s="525"/>
      <c r="AZ227" s="525"/>
      <c r="BA227" s="525"/>
      <c r="BB227" s="525"/>
      <c r="BC227" s="744">
        <f t="shared" si="272"/>
        <v>0</v>
      </c>
      <c r="BD227" s="687">
        <f t="shared" si="281"/>
        <v>0</v>
      </c>
      <c r="BE227" s="525"/>
      <c r="BF227" s="525"/>
      <c r="BG227" s="525"/>
      <c r="BH227" s="525"/>
      <c r="BI227" s="687">
        <f t="shared" si="282"/>
        <v>0</v>
      </c>
      <c r="BJ227" s="525"/>
      <c r="BK227" s="525"/>
      <c r="BL227" s="525"/>
      <c r="BM227" s="525"/>
      <c r="BN227" s="687">
        <f t="shared" si="283"/>
        <v>0</v>
      </c>
      <c r="BO227" s="525"/>
      <c r="BP227" s="525"/>
      <c r="BQ227" s="525"/>
      <c r="BR227" s="525"/>
      <c r="BS227" s="745">
        <f t="shared" si="270"/>
        <v>0</v>
      </c>
      <c r="BT227" s="749">
        <f t="shared" si="271"/>
        <v>0</v>
      </c>
    </row>
    <row r="228" spans="1:72" s="13" customFormat="1" ht="25.5" customHeight="1" x14ac:dyDescent="0.25">
      <c r="A228" s="12"/>
      <c r="B228" s="692"/>
      <c r="C228" s="1091"/>
      <c r="D228" s="1009"/>
      <c r="E228" s="132"/>
      <c r="F228" s="319" t="s">
        <v>329</v>
      </c>
      <c r="G228" s="341"/>
      <c r="H228" s="99"/>
      <c r="I228" s="99"/>
      <c r="J228" s="99"/>
      <c r="K228" s="343"/>
      <c r="L228" s="341"/>
      <c r="M228" s="99"/>
      <c r="N228" s="99"/>
      <c r="O228" s="99"/>
      <c r="P228" s="343"/>
      <c r="Q228" s="341"/>
      <c r="R228" s="99"/>
      <c r="S228" s="99"/>
      <c r="T228" s="99"/>
      <c r="U228" s="99"/>
      <c r="V228" s="318"/>
      <c r="W228" s="407"/>
      <c r="X228" s="99"/>
      <c r="Y228" s="99"/>
      <c r="Z228" s="99"/>
      <c r="AA228" s="99"/>
      <c r="AB228" s="341">
        <f t="shared" si="273"/>
        <v>0</v>
      </c>
      <c r="AC228" s="99"/>
      <c r="AD228" s="99"/>
      <c r="AE228" s="99"/>
      <c r="AF228" s="99"/>
      <c r="AG228" s="341"/>
      <c r="AH228" s="99"/>
      <c r="AI228" s="99"/>
      <c r="AJ228" s="99"/>
      <c r="AK228" s="99"/>
      <c r="AL228" s="318"/>
      <c r="AM228" s="424">
        <f t="shared" si="284"/>
        <v>0</v>
      </c>
      <c r="AN228" s="341">
        <f t="shared" si="269"/>
        <v>0</v>
      </c>
      <c r="AO228" s="527"/>
      <c r="AP228" s="527"/>
      <c r="AQ228" s="527"/>
      <c r="AR228" s="527"/>
      <c r="AS228" s="511">
        <f t="shared" si="279"/>
        <v>0</v>
      </c>
      <c r="AT228" s="527"/>
      <c r="AU228" s="527"/>
      <c r="AV228" s="527"/>
      <c r="AW228" s="527"/>
      <c r="AX228" s="511">
        <f t="shared" si="280"/>
        <v>0</v>
      </c>
      <c r="AY228" s="527"/>
      <c r="AZ228" s="527"/>
      <c r="BA228" s="527"/>
      <c r="BB228" s="527"/>
      <c r="BC228" s="744">
        <f t="shared" si="272"/>
        <v>0</v>
      </c>
      <c r="BD228" s="687">
        <f t="shared" si="281"/>
        <v>0</v>
      </c>
      <c r="BE228" s="527"/>
      <c r="BF228" s="527"/>
      <c r="BG228" s="527"/>
      <c r="BH228" s="527"/>
      <c r="BI228" s="687">
        <f t="shared" si="282"/>
        <v>0</v>
      </c>
      <c r="BJ228" s="527"/>
      <c r="BK228" s="527"/>
      <c r="BL228" s="527"/>
      <c r="BM228" s="527"/>
      <c r="BN228" s="687">
        <f t="shared" si="283"/>
        <v>0</v>
      </c>
      <c r="BO228" s="527"/>
      <c r="BP228" s="527"/>
      <c r="BQ228" s="527"/>
      <c r="BR228" s="527"/>
      <c r="BS228" s="745">
        <f t="shared" si="270"/>
        <v>0</v>
      </c>
      <c r="BT228" s="749">
        <f t="shared" si="271"/>
        <v>0</v>
      </c>
    </row>
    <row r="229" spans="1:72" s="13" customFormat="1" ht="25.5" customHeight="1" thickBot="1" x14ac:dyDescent="0.3">
      <c r="A229" s="12"/>
      <c r="B229" s="692"/>
      <c r="C229" s="1091"/>
      <c r="D229" s="1009"/>
      <c r="E229" s="132"/>
      <c r="F229" s="320" t="s">
        <v>321</v>
      </c>
      <c r="G229" s="341"/>
      <c r="H229" s="97"/>
      <c r="I229" s="97"/>
      <c r="J229" s="97"/>
      <c r="K229" s="115"/>
      <c r="L229" s="341"/>
      <c r="M229" s="97"/>
      <c r="N229" s="97"/>
      <c r="O229" s="97"/>
      <c r="P229" s="115"/>
      <c r="Q229" s="341"/>
      <c r="R229" s="97"/>
      <c r="S229" s="97"/>
      <c r="T229" s="97"/>
      <c r="U229" s="97"/>
      <c r="V229" s="318"/>
      <c r="W229" s="407"/>
      <c r="X229" s="97"/>
      <c r="Y229" s="97"/>
      <c r="Z229" s="97"/>
      <c r="AA229" s="97"/>
      <c r="AB229" s="341">
        <f t="shared" si="273"/>
        <v>0</v>
      </c>
      <c r="AC229" s="97"/>
      <c r="AD229" s="97"/>
      <c r="AE229" s="97"/>
      <c r="AF229" s="97"/>
      <c r="AG229" s="341"/>
      <c r="AH229" s="97"/>
      <c r="AI229" s="97"/>
      <c r="AJ229" s="97"/>
      <c r="AK229" s="97"/>
      <c r="AL229" s="318"/>
      <c r="AM229" s="424"/>
      <c r="AN229" s="341">
        <f t="shared" si="269"/>
        <v>0</v>
      </c>
      <c r="AO229" s="104">
        <v>0</v>
      </c>
      <c r="AP229" s="104">
        <v>0</v>
      </c>
      <c r="AQ229" s="104">
        <v>0</v>
      </c>
      <c r="AR229" s="104">
        <v>0</v>
      </c>
      <c r="AS229" s="511">
        <f t="shared" si="279"/>
        <v>0</v>
      </c>
      <c r="AT229" s="104">
        <v>0</v>
      </c>
      <c r="AU229" s="104">
        <v>0</v>
      </c>
      <c r="AV229" s="104">
        <v>0</v>
      </c>
      <c r="AW229" s="104">
        <v>0</v>
      </c>
      <c r="AX229" s="511">
        <f t="shared" si="280"/>
        <v>0</v>
      </c>
      <c r="AY229" s="104">
        <v>0</v>
      </c>
      <c r="AZ229" s="104">
        <v>0</v>
      </c>
      <c r="BA229" s="104">
        <v>0</v>
      </c>
      <c r="BB229" s="104">
        <v>0</v>
      </c>
      <c r="BC229" s="744">
        <f t="shared" si="272"/>
        <v>0</v>
      </c>
      <c r="BD229" s="687">
        <f t="shared" si="281"/>
        <v>0</v>
      </c>
      <c r="BE229" s="104">
        <v>0</v>
      </c>
      <c r="BF229" s="104">
        <v>0</v>
      </c>
      <c r="BG229" s="104">
        <v>0</v>
      </c>
      <c r="BH229" s="104">
        <v>0</v>
      </c>
      <c r="BI229" s="687">
        <f t="shared" si="282"/>
        <v>0</v>
      </c>
      <c r="BJ229" s="104">
        <v>0</v>
      </c>
      <c r="BK229" s="104">
        <v>0</v>
      </c>
      <c r="BL229" s="104">
        <v>0</v>
      </c>
      <c r="BM229" s="104">
        <v>0</v>
      </c>
      <c r="BN229" s="687">
        <f t="shared" si="283"/>
        <v>0</v>
      </c>
      <c r="BO229" s="104">
        <v>0</v>
      </c>
      <c r="BP229" s="104">
        <v>0</v>
      </c>
      <c r="BQ229" s="104">
        <v>0</v>
      </c>
      <c r="BR229" s="104">
        <v>0</v>
      </c>
      <c r="BS229" s="745">
        <f t="shared" si="270"/>
        <v>0</v>
      </c>
      <c r="BT229" s="749">
        <f t="shared" si="271"/>
        <v>0</v>
      </c>
    </row>
    <row r="230" spans="1:72" s="13" customFormat="1" ht="25.5" customHeight="1" thickBot="1" x14ac:dyDescent="0.3">
      <c r="A230" s="12"/>
      <c r="B230" s="692"/>
      <c r="C230" s="1091"/>
      <c r="D230" s="1010"/>
      <c r="E230" s="132"/>
      <c r="F230" s="522" t="s">
        <v>1319</v>
      </c>
      <c r="G230" s="341"/>
      <c r="H230" s="98"/>
      <c r="I230" s="98"/>
      <c r="J230" s="98"/>
      <c r="K230" s="116"/>
      <c r="L230" s="341"/>
      <c r="M230" s="98"/>
      <c r="N230" s="98"/>
      <c r="O230" s="98"/>
      <c r="P230" s="116"/>
      <c r="Q230" s="341"/>
      <c r="R230" s="98"/>
      <c r="S230" s="98"/>
      <c r="T230" s="98"/>
      <c r="U230" s="98"/>
      <c r="V230" s="318"/>
      <c r="W230" s="407"/>
      <c r="X230" s="98"/>
      <c r="Y230" s="98"/>
      <c r="Z230" s="98"/>
      <c r="AA230" s="98"/>
      <c r="AB230" s="341">
        <f t="shared" si="273"/>
        <v>0</v>
      </c>
      <c r="AC230" s="98"/>
      <c r="AD230" s="98"/>
      <c r="AE230" s="98"/>
      <c r="AF230" s="98"/>
      <c r="AG230" s="341"/>
      <c r="AH230" s="98"/>
      <c r="AI230" s="98"/>
      <c r="AJ230" s="98"/>
      <c r="AK230" s="98"/>
      <c r="AL230" s="318"/>
      <c r="AM230" s="424">
        <f>H230+I230+J230+K230+M230+N230+O230+P230+R230+S230+T230+U230+X229+Y229+Z229+AA229+AC229+AD229+AE229+AF229+AH229+AI229+AJ229+AK229</f>
        <v>0</v>
      </c>
      <c r="AN230" s="341">
        <f t="shared" si="269"/>
        <v>0</v>
      </c>
      <c r="AO230" s="523">
        <v>0</v>
      </c>
      <c r="AP230" s="523">
        <v>0</v>
      </c>
      <c r="AQ230" s="523">
        <v>0</v>
      </c>
      <c r="AR230" s="523">
        <v>0</v>
      </c>
      <c r="AS230" s="511">
        <f t="shared" si="279"/>
        <v>0</v>
      </c>
      <c r="AT230" s="523">
        <v>0</v>
      </c>
      <c r="AU230" s="523">
        <v>0</v>
      </c>
      <c r="AV230" s="523">
        <v>0</v>
      </c>
      <c r="AW230" s="523">
        <v>0</v>
      </c>
      <c r="AX230" s="511">
        <f t="shared" si="280"/>
        <v>0</v>
      </c>
      <c r="AY230" s="523">
        <v>0</v>
      </c>
      <c r="AZ230" s="523">
        <v>0</v>
      </c>
      <c r="BA230" s="523">
        <v>0</v>
      </c>
      <c r="BB230" s="523">
        <v>0</v>
      </c>
      <c r="BC230" s="744">
        <f t="shared" si="272"/>
        <v>0</v>
      </c>
      <c r="BD230" s="687">
        <f t="shared" si="281"/>
        <v>0</v>
      </c>
      <c r="BE230" s="523">
        <v>0</v>
      </c>
      <c r="BF230" s="523">
        <v>0</v>
      </c>
      <c r="BG230" s="523">
        <v>0</v>
      </c>
      <c r="BH230" s="523">
        <v>0</v>
      </c>
      <c r="BI230" s="687">
        <f t="shared" si="282"/>
        <v>0</v>
      </c>
      <c r="BJ230" s="523">
        <v>0</v>
      </c>
      <c r="BK230" s="523">
        <v>0</v>
      </c>
      <c r="BL230" s="523">
        <v>0</v>
      </c>
      <c r="BM230" s="523">
        <v>0</v>
      </c>
      <c r="BN230" s="687">
        <f t="shared" si="283"/>
        <v>0</v>
      </c>
      <c r="BO230" s="523">
        <v>0</v>
      </c>
      <c r="BP230" s="523">
        <v>0</v>
      </c>
      <c r="BQ230" s="523">
        <v>0</v>
      </c>
      <c r="BR230" s="523">
        <v>0</v>
      </c>
      <c r="BS230" s="745">
        <f t="shared" si="270"/>
        <v>0</v>
      </c>
      <c r="BT230" s="749">
        <f t="shared" si="271"/>
        <v>0</v>
      </c>
    </row>
    <row r="231" spans="1:72" s="13" customFormat="1" ht="25.5" customHeight="1" x14ac:dyDescent="0.25">
      <c r="A231" s="12"/>
      <c r="B231" s="692"/>
      <c r="C231" s="1091"/>
      <c r="D231" s="1008" t="s">
        <v>1406</v>
      </c>
      <c r="E231" s="132"/>
      <c r="F231" s="321" t="s">
        <v>328</v>
      </c>
      <c r="G231" s="341"/>
      <c r="H231" s="99"/>
      <c r="I231" s="99"/>
      <c r="J231" s="99"/>
      <c r="K231" s="343"/>
      <c r="L231" s="341"/>
      <c r="M231" s="99"/>
      <c r="N231" s="99"/>
      <c r="O231" s="99"/>
      <c r="P231" s="343"/>
      <c r="Q231" s="341"/>
      <c r="R231" s="99"/>
      <c r="S231" s="99"/>
      <c r="T231" s="99"/>
      <c r="U231" s="99"/>
      <c r="V231" s="318"/>
      <c r="W231" s="407"/>
      <c r="X231" s="99"/>
      <c r="Y231" s="99"/>
      <c r="Z231" s="99"/>
      <c r="AA231" s="99"/>
      <c r="AB231" s="341">
        <f t="shared" si="273"/>
        <v>0</v>
      </c>
      <c r="AC231" s="99"/>
      <c r="AD231" s="99"/>
      <c r="AE231" s="99"/>
      <c r="AF231" s="99"/>
      <c r="AG231" s="341"/>
      <c r="AH231" s="99"/>
      <c r="AI231" s="99"/>
      <c r="AJ231" s="99"/>
      <c r="AK231" s="99"/>
      <c r="AL231" s="318"/>
      <c r="AM231" s="424">
        <f t="shared" si="284"/>
        <v>0</v>
      </c>
      <c r="AN231" s="341">
        <f t="shared" si="269"/>
        <v>0</v>
      </c>
      <c r="AO231" s="519">
        <v>0</v>
      </c>
      <c r="AP231" s="519">
        <v>0</v>
      </c>
      <c r="AQ231" s="519">
        <v>0</v>
      </c>
      <c r="AR231" s="519">
        <v>0</v>
      </c>
      <c r="AS231" s="511">
        <f t="shared" si="279"/>
        <v>0</v>
      </c>
      <c r="AT231" s="519">
        <v>0</v>
      </c>
      <c r="AU231" s="519">
        <v>0</v>
      </c>
      <c r="AV231" s="519">
        <v>0</v>
      </c>
      <c r="AW231" s="519">
        <v>0</v>
      </c>
      <c r="AX231" s="511">
        <f t="shared" si="280"/>
        <v>0</v>
      </c>
      <c r="AY231" s="519">
        <v>0</v>
      </c>
      <c r="AZ231" s="519">
        <v>0</v>
      </c>
      <c r="BA231" s="519">
        <v>0</v>
      </c>
      <c r="BB231" s="519">
        <v>0</v>
      </c>
      <c r="BC231" s="744">
        <f t="shared" si="272"/>
        <v>0</v>
      </c>
      <c r="BD231" s="687">
        <f t="shared" si="281"/>
        <v>0</v>
      </c>
      <c r="BE231" s="519">
        <v>0</v>
      </c>
      <c r="BF231" s="519">
        <v>0</v>
      </c>
      <c r="BG231" s="519">
        <v>0</v>
      </c>
      <c r="BH231" s="519">
        <v>0</v>
      </c>
      <c r="BI231" s="687">
        <f t="shared" si="282"/>
        <v>0</v>
      </c>
      <c r="BJ231" s="519">
        <v>0</v>
      </c>
      <c r="BK231" s="519">
        <v>0</v>
      </c>
      <c r="BL231" s="519">
        <v>0</v>
      </c>
      <c r="BM231" s="519">
        <v>0</v>
      </c>
      <c r="BN231" s="687">
        <f t="shared" si="283"/>
        <v>0</v>
      </c>
      <c r="BO231" s="519">
        <v>0</v>
      </c>
      <c r="BP231" s="519">
        <v>0</v>
      </c>
      <c r="BQ231" s="519">
        <v>0</v>
      </c>
      <c r="BR231" s="519">
        <v>0</v>
      </c>
      <c r="BS231" s="745">
        <f t="shared" si="270"/>
        <v>0</v>
      </c>
      <c r="BT231" s="749">
        <f t="shared" si="271"/>
        <v>0</v>
      </c>
    </row>
    <row r="232" spans="1:72" s="13" customFormat="1" ht="25.5" customHeight="1" x14ac:dyDescent="0.25">
      <c r="A232" s="12"/>
      <c r="B232" s="692"/>
      <c r="C232" s="1091"/>
      <c r="D232" s="1009"/>
      <c r="E232" s="132"/>
      <c r="F232" s="319" t="s">
        <v>329</v>
      </c>
      <c r="G232" s="341"/>
      <c r="H232" s="97"/>
      <c r="I232" s="97"/>
      <c r="J232" s="97"/>
      <c r="K232" s="115"/>
      <c r="L232" s="341"/>
      <c r="M232" s="97"/>
      <c r="N232" s="97"/>
      <c r="O232" s="97"/>
      <c r="P232" s="115"/>
      <c r="Q232" s="341"/>
      <c r="R232" s="97"/>
      <c r="S232" s="97"/>
      <c r="T232" s="97"/>
      <c r="U232" s="97"/>
      <c r="V232" s="318"/>
      <c r="W232" s="407"/>
      <c r="X232" s="97"/>
      <c r="Y232" s="97"/>
      <c r="Z232" s="97"/>
      <c r="AA232" s="97"/>
      <c r="AB232" s="341">
        <f t="shared" si="273"/>
        <v>0</v>
      </c>
      <c r="AC232" s="97"/>
      <c r="AD232" s="97"/>
      <c r="AE232" s="97"/>
      <c r="AF232" s="97"/>
      <c r="AG232" s="341"/>
      <c r="AH232" s="97"/>
      <c r="AI232" s="97"/>
      <c r="AJ232" s="97"/>
      <c r="AK232" s="97"/>
      <c r="AL232" s="318"/>
      <c r="AM232" s="424">
        <f t="shared" si="284"/>
        <v>0</v>
      </c>
      <c r="AN232" s="341">
        <f t="shared" si="269"/>
        <v>0</v>
      </c>
      <c r="AO232" s="103">
        <v>0</v>
      </c>
      <c r="AP232" s="103">
        <v>0</v>
      </c>
      <c r="AQ232" s="103">
        <v>0</v>
      </c>
      <c r="AR232" s="103">
        <v>0</v>
      </c>
      <c r="AS232" s="511">
        <f t="shared" si="279"/>
        <v>0</v>
      </c>
      <c r="AT232" s="103">
        <v>0</v>
      </c>
      <c r="AU232" s="103">
        <v>0</v>
      </c>
      <c r="AV232" s="103">
        <v>0</v>
      </c>
      <c r="AW232" s="103">
        <v>0</v>
      </c>
      <c r="AX232" s="511">
        <f t="shared" si="280"/>
        <v>0</v>
      </c>
      <c r="AY232" s="103">
        <v>0</v>
      </c>
      <c r="AZ232" s="103">
        <v>0</v>
      </c>
      <c r="BA232" s="103">
        <v>0</v>
      </c>
      <c r="BB232" s="103">
        <v>0</v>
      </c>
      <c r="BC232" s="744">
        <f t="shared" si="272"/>
        <v>0</v>
      </c>
      <c r="BD232" s="687">
        <f t="shared" si="281"/>
        <v>0</v>
      </c>
      <c r="BE232" s="103">
        <v>0</v>
      </c>
      <c r="BF232" s="103">
        <v>0</v>
      </c>
      <c r="BG232" s="103">
        <v>0</v>
      </c>
      <c r="BH232" s="103">
        <v>0</v>
      </c>
      <c r="BI232" s="687">
        <f t="shared" si="282"/>
        <v>0</v>
      </c>
      <c r="BJ232" s="103">
        <v>0</v>
      </c>
      <c r="BK232" s="103">
        <v>0</v>
      </c>
      <c r="BL232" s="103">
        <v>0</v>
      </c>
      <c r="BM232" s="103">
        <v>0</v>
      </c>
      <c r="BN232" s="687">
        <f t="shared" si="283"/>
        <v>0</v>
      </c>
      <c r="BO232" s="103">
        <v>0</v>
      </c>
      <c r="BP232" s="103">
        <v>0</v>
      </c>
      <c r="BQ232" s="103">
        <v>0</v>
      </c>
      <c r="BR232" s="103">
        <v>0</v>
      </c>
      <c r="BS232" s="745">
        <f t="shared" si="270"/>
        <v>0</v>
      </c>
      <c r="BT232" s="749">
        <f t="shared" si="271"/>
        <v>0</v>
      </c>
    </row>
    <row r="233" spans="1:72" s="13" customFormat="1" ht="25.5" customHeight="1" thickBot="1" x14ac:dyDescent="0.3">
      <c r="A233" s="12"/>
      <c r="B233" s="692"/>
      <c r="C233" s="1091"/>
      <c r="D233" s="1009"/>
      <c r="E233" s="132"/>
      <c r="F233" s="320" t="s">
        <v>321</v>
      </c>
      <c r="G233" s="341"/>
      <c r="H233" s="98"/>
      <c r="I233" s="98"/>
      <c r="J233" s="98"/>
      <c r="K233" s="116"/>
      <c r="L233" s="341"/>
      <c r="M233" s="98"/>
      <c r="N233" s="98"/>
      <c r="O233" s="98"/>
      <c r="P233" s="116"/>
      <c r="Q233" s="341"/>
      <c r="R233" s="98"/>
      <c r="S233" s="98"/>
      <c r="T233" s="98"/>
      <c r="U233" s="98"/>
      <c r="V233" s="318"/>
      <c r="W233" s="407"/>
      <c r="X233" s="98"/>
      <c r="Y233" s="98"/>
      <c r="Z233" s="98"/>
      <c r="AA233" s="98"/>
      <c r="AB233" s="341">
        <f t="shared" si="273"/>
        <v>0</v>
      </c>
      <c r="AC233" s="98"/>
      <c r="AD233" s="98"/>
      <c r="AE233" s="98"/>
      <c r="AF233" s="98"/>
      <c r="AG233" s="341"/>
      <c r="AH233" s="98"/>
      <c r="AI233" s="98"/>
      <c r="AJ233" s="98"/>
      <c r="AK233" s="98"/>
      <c r="AL233" s="318"/>
      <c r="AM233" s="424"/>
      <c r="AN233" s="341">
        <f t="shared" si="269"/>
        <v>0</v>
      </c>
      <c r="AO233" s="104">
        <v>0</v>
      </c>
      <c r="AP233" s="104">
        <v>0</v>
      </c>
      <c r="AQ233" s="104">
        <v>0</v>
      </c>
      <c r="AR233" s="104">
        <v>0</v>
      </c>
      <c r="AS233" s="511">
        <f t="shared" si="279"/>
        <v>0</v>
      </c>
      <c r="AT233" s="104">
        <v>0</v>
      </c>
      <c r="AU233" s="104">
        <v>0</v>
      </c>
      <c r="AV233" s="104">
        <v>0</v>
      </c>
      <c r="AW233" s="104">
        <v>0</v>
      </c>
      <c r="AX233" s="511">
        <f t="shared" si="280"/>
        <v>0</v>
      </c>
      <c r="AY233" s="104">
        <v>0</v>
      </c>
      <c r="AZ233" s="104">
        <v>0</v>
      </c>
      <c r="BA233" s="104">
        <v>0</v>
      </c>
      <c r="BB233" s="104">
        <v>0</v>
      </c>
      <c r="BC233" s="744">
        <f t="shared" si="272"/>
        <v>0</v>
      </c>
      <c r="BD233" s="687">
        <f t="shared" si="281"/>
        <v>0</v>
      </c>
      <c r="BE233" s="104">
        <v>0</v>
      </c>
      <c r="BF233" s="104">
        <v>0</v>
      </c>
      <c r="BG233" s="104">
        <v>0</v>
      </c>
      <c r="BH233" s="104">
        <v>0</v>
      </c>
      <c r="BI233" s="687">
        <f t="shared" si="282"/>
        <v>0</v>
      </c>
      <c r="BJ233" s="104">
        <v>0</v>
      </c>
      <c r="BK233" s="104">
        <v>0</v>
      </c>
      <c r="BL233" s="104">
        <v>0</v>
      </c>
      <c r="BM233" s="104">
        <v>0</v>
      </c>
      <c r="BN233" s="687">
        <f t="shared" si="283"/>
        <v>0</v>
      </c>
      <c r="BO233" s="104">
        <v>0</v>
      </c>
      <c r="BP233" s="104">
        <v>0</v>
      </c>
      <c r="BQ233" s="104">
        <v>0</v>
      </c>
      <c r="BR233" s="104">
        <v>0</v>
      </c>
      <c r="BS233" s="745">
        <f t="shared" si="270"/>
        <v>0</v>
      </c>
      <c r="BT233" s="749">
        <f t="shared" si="271"/>
        <v>0</v>
      </c>
    </row>
    <row r="234" spans="1:72" s="13" customFormat="1" ht="25.5" customHeight="1" thickBot="1" x14ac:dyDescent="0.3">
      <c r="A234" s="12"/>
      <c r="B234" s="692"/>
      <c r="C234" s="1091"/>
      <c r="D234" s="1010"/>
      <c r="E234" s="132"/>
      <c r="F234" s="522" t="s">
        <v>1319</v>
      </c>
      <c r="G234" s="341"/>
      <c r="H234" s="99"/>
      <c r="I234" s="99"/>
      <c r="J234" s="99"/>
      <c r="K234" s="343"/>
      <c r="L234" s="341"/>
      <c r="M234" s="99"/>
      <c r="N234" s="99"/>
      <c r="O234" s="99"/>
      <c r="P234" s="343"/>
      <c r="Q234" s="341"/>
      <c r="R234" s="99"/>
      <c r="S234" s="99"/>
      <c r="T234" s="99"/>
      <c r="U234" s="99"/>
      <c r="V234" s="318"/>
      <c r="W234" s="407"/>
      <c r="X234" s="99"/>
      <c r="Y234" s="99"/>
      <c r="Z234" s="99"/>
      <c r="AA234" s="99"/>
      <c r="AB234" s="341">
        <f t="shared" si="273"/>
        <v>0</v>
      </c>
      <c r="AC234" s="99"/>
      <c r="AD234" s="99"/>
      <c r="AE234" s="99"/>
      <c r="AF234" s="99"/>
      <c r="AG234" s="341"/>
      <c r="AH234" s="99"/>
      <c r="AI234" s="99"/>
      <c r="AJ234" s="99"/>
      <c r="AK234" s="99"/>
      <c r="AL234" s="318"/>
      <c r="AM234" s="424">
        <f>H234+I234+J234+K234+M234+N234+O234+P234+R234+S234+T234+U234+X233+Y233+Z233+AA233+AC233+AD233+AE233+AF233+AH233+AI233+AJ233+AK233</f>
        <v>0</v>
      </c>
      <c r="AN234" s="341">
        <f t="shared" si="269"/>
        <v>0</v>
      </c>
      <c r="AO234" s="523">
        <v>0</v>
      </c>
      <c r="AP234" s="523">
        <v>0</v>
      </c>
      <c r="AQ234" s="523">
        <v>0</v>
      </c>
      <c r="AR234" s="523">
        <v>0</v>
      </c>
      <c r="AS234" s="511">
        <f t="shared" si="279"/>
        <v>0</v>
      </c>
      <c r="AT234" s="528">
        <v>0</v>
      </c>
      <c r="AU234" s="528">
        <v>0</v>
      </c>
      <c r="AV234" s="528">
        <v>0</v>
      </c>
      <c r="AW234" s="528">
        <v>0</v>
      </c>
      <c r="AX234" s="511">
        <f t="shared" si="280"/>
        <v>0</v>
      </c>
      <c r="AY234" s="523">
        <v>0</v>
      </c>
      <c r="AZ234" s="523">
        <v>0</v>
      </c>
      <c r="BA234" s="523">
        <v>0</v>
      </c>
      <c r="BB234" s="523">
        <v>0</v>
      </c>
      <c r="BC234" s="744">
        <f t="shared" si="272"/>
        <v>0</v>
      </c>
      <c r="BD234" s="687">
        <f t="shared" si="281"/>
        <v>0</v>
      </c>
      <c r="BE234" s="523">
        <v>0</v>
      </c>
      <c r="BF234" s="523">
        <v>0</v>
      </c>
      <c r="BG234" s="523">
        <v>0</v>
      </c>
      <c r="BH234" s="523">
        <v>0</v>
      </c>
      <c r="BI234" s="687">
        <f t="shared" si="282"/>
        <v>0</v>
      </c>
      <c r="BJ234" s="523">
        <v>0</v>
      </c>
      <c r="BK234" s="523">
        <v>0</v>
      </c>
      <c r="BL234" s="523">
        <v>0</v>
      </c>
      <c r="BM234" s="523">
        <v>0</v>
      </c>
      <c r="BN234" s="687">
        <f t="shared" si="283"/>
        <v>0</v>
      </c>
      <c r="BO234" s="523">
        <v>0</v>
      </c>
      <c r="BP234" s="523">
        <v>0</v>
      </c>
      <c r="BQ234" s="523">
        <v>0</v>
      </c>
      <c r="BR234" s="523">
        <v>0</v>
      </c>
      <c r="BS234" s="745">
        <f t="shared" si="270"/>
        <v>0</v>
      </c>
      <c r="BT234" s="749">
        <f t="shared" si="271"/>
        <v>0</v>
      </c>
    </row>
    <row r="235" spans="1:72" s="13" customFormat="1" ht="25.5" customHeight="1" x14ac:dyDescent="0.25">
      <c r="A235" s="12"/>
      <c r="B235" s="692"/>
      <c r="C235" s="1091"/>
      <c r="D235" s="1008" t="s">
        <v>1407</v>
      </c>
      <c r="E235" s="132"/>
      <c r="F235" s="321" t="s">
        <v>328</v>
      </c>
      <c r="G235" s="341"/>
      <c r="H235" s="97"/>
      <c r="I235" s="97"/>
      <c r="J235" s="97"/>
      <c r="K235" s="115"/>
      <c r="L235" s="341"/>
      <c r="M235" s="97"/>
      <c r="N235" s="97"/>
      <c r="O235" s="97"/>
      <c r="P235" s="115"/>
      <c r="Q235" s="341"/>
      <c r="R235" s="97"/>
      <c r="S235" s="97"/>
      <c r="T235" s="97"/>
      <c r="U235" s="97"/>
      <c r="V235" s="318"/>
      <c r="W235" s="407"/>
      <c r="X235" s="97"/>
      <c r="Y235" s="97"/>
      <c r="Z235" s="97"/>
      <c r="AA235" s="97"/>
      <c r="AB235" s="341">
        <f t="shared" si="273"/>
        <v>0</v>
      </c>
      <c r="AC235" s="97"/>
      <c r="AD235" s="97"/>
      <c r="AE235" s="97"/>
      <c r="AF235" s="97"/>
      <c r="AG235" s="341"/>
      <c r="AH235" s="97"/>
      <c r="AI235" s="97"/>
      <c r="AJ235" s="97"/>
      <c r="AK235" s="97"/>
      <c r="AL235" s="318"/>
      <c r="AM235" s="424">
        <f t="shared" si="284"/>
        <v>0</v>
      </c>
      <c r="AN235" s="341">
        <f t="shared" si="269"/>
        <v>0</v>
      </c>
      <c r="AO235" s="525"/>
      <c r="AP235" s="525"/>
      <c r="AQ235" s="525"/>
      <c r="AR235" s="525"/>
      <c r="AS235" s="511">
        <f t="shared" si="279"/>
        <v>0</v>
      </c>
      <c r="AT235" s="525"/>
      <c r="AU235" s="525"/>
      <c r="AV235" s="525"/>
      <c r="AW235" s="525"/>
      <c r="AX235" s="511">
        <f t="shared" si="280"/>
        <v>0</v>
      </c>
      <c r="AY235" s="525"/>
      <c r="AZ235" s="525"/>
      <c r="BA235" s="525"/>
      <c r="BB235" s="525"/>
      <c r="BC235" s="744">
        <f t="shared" si="272"/>
        <v>0</v>
      </c>
      <c r="BD235" s="687">
        <f t="shared" si="281"/>
        <v>0</v>
      </c>
      <c r="BE235" s="525"/>
      <c r="BF235" s="525"/>
      <c r="BG235" s="525"/>
      <c r="BH235" s="525"/>
      <c r="BI235" s="687">
        <f t="shared" si="282"/>
        <v>0</v>
      </c>
      <c r="BJ235" s="525"/>
      <c r="BK235" s="525"/>
      <c r="BL235" s="525"/>
      <c r="BM235" s="525"/>
      <c r="BN235" s="687">
        <f t="shared" si="283"/>
        <v>0</v>
      </c>
      <c r="BO235" s="525"/>
      <c r="BP235" s="525"/>
      <c r="BQ235" s="525"/>
      <c r="BR235" s="525"/>
      <c r="BS235" s="745">
        <f t="shared" si="270"/>
        <v>0</v>
      </c>
      <c r="BT235" s="749">
        <f t="shared" si="271"/>
        <v>0</v>
      </c>
    </row>
    <row r="236" spans="1:72" s="13" customFormat="1" ht="25.5" customHeight="1" thickBot="1" x14ac:dyDescent="0.3">
      <c r="A236" s="12"/>
      <c r="B236" s="692"/>
      <c r="C236" s="1091"/>
      <c r="D236" s="1009"/>
      <c r="E236" s="132"/>
      <c r="F236" s="319" t="s">
        <v>329</v>
      </c>
      <c r="G236" s="341"/>
      <c r="H236" s="98"/>
      <c r="I236" s="98"/>
      <c r="J236" s="98"/>
      <c r="K236" s="116"/>
      <c r="L236" s="341"/>
      <c r="M236" s="98"/>
      <c r="N236" s="98"/>
      <c r="O236" s="98"/>
      <c r="P236" s="116"/>
      <c r="Q236" s="341"/>
      <c r="R236" s="98"/>
      <c r="S236" s="98"/>
      <c r="T236" s="98"/>
      <c r="U236" s="98"/>
      <c r="V236" s="318"/>
      <c r="W236" s="407"/>
      <c r="X236" s="98"/>
      <c r="Y236" s="98"/>
      <c r="Z236" s="98"/>
      <c r="AA236" s="98"/>
      <c r="AB236" s="341">
        <f t="shared" si="273"/>
        <v>0</v>
      </c>
      <c r="AC236" s="98"/>
      <c r="AD236" s="98"/>
      <c r="AE236" s="98"/>
      <c r="AF236" s="98"/>
      <c r="AG236" s="341"/>
      <c r="AH236" s="98"/>
      <c r="AI236" s="98"/>
      <c r="AJ236" s="98"/>
      <c r="AK236" s="98"/>
      <c r="AL236" s="318"/>
      <c r="AM236" s="424">
        <f t="shared" si="284"/>
        <v>0</v>
      </c>
      <c r="AN236" s="341">
        <f t="shared" si="269"/>
        <v>0</v>
      </c>
      <c r="AO236" s="527"/>
      <c r="AP236" s="527"/>
      <c r="AQ236" s="527"/>
      <c r="AR236" s="527"/>
      <c r="AS236" s="511">
        <f t="shared" si="279"/>
        <v>0</v>
      </c>
      <c r="AT236" s="527"/>
      <c r="AU236" s="527"/>
      <c r="AV236" s="527"/>
      <c r="AW236" s="527"/>
      <c r="AX236" s="511">
        <f t="shared" si="280"/>
        <v>0</v>
      </c>
      <c r="AY236" s="527"/>
      <c r="AZ236" s="527"/>
      <c r="BA236" s="527"/>
      <c r="BB236" s="527"/>
      <c r="BC236" s="744">
        <f t="shared" si="272"/>
        <v>0</v>
      </c>
      <c r="BD236" s="687">
        <f t="shared" si="281"/>
        <v>0</v>
      </c>
      <c r="BE236" s="527"/>
      <c r="BF236" s="527"/>
      <c r="BG236" s="527"/>
      <c r="BH236" s="527"/>
      <c r="BI236" s="687">
        <f t="shared" si="282"/>
        <v>0</v>
      </c>
      <c r="BJ236" s="527"/>
      <c r="BK236" s="527"/>
      <c r="BL236" s="527"/>
      <c r="BM236" s="527"/>
      <c r="BN236" s="687">
        <f t="shared" si="283"/>
        <v>0</v>
      </c>
      <c r="BO236" s="527"/>
      <c r="BP236" s="527"/>
      <c r="BQ236" s="527"/>
      <c r="BR236" s="527"/>
      <c r="BS236" s="745">
        <f t="shared" si="270"/>
        <v>0</v>
      </c>
      <c r="BT236" s="749">
        <f t="shared" si="271"/>
        <v>0</v>
      </c>
    </row>
    <row r="237" spans="1:72" s="13" customFormat="1" ht="25.5" customHeight="1" thickBot="1" x14ac:dyDescent="0.3">
      <c r="A237" s="12"/>
      <c r="B237" s="692"/>
      <c r="C237" s="1091"/>
      <c r="D237" s="1009"/>
      <c r="E237" s="132"/>
      <c r="F237" s="320" t="s">
        <v>321</v>
      </c>
      <c r="G237" s="341"/>
      <c r="H237" s="99"/>
      <c r="I237" s="99"/>
      <c r="J237" s="99"/>
      <c r="K237" s="343"/>
      <c r="L237" s="341"/>
      <c r="M237" s="99"/>
      <c r="N237" s="99"/>
      <c r="O237" s="99"/>
      <c r="P237" s="343"/>
      <c r="Q237" s="341"/>
      <c r="R237" s="99"/>
      <c r="S237" s="99"/>
      <c r="T237" s="99"/>
      <c r="U237" s="99"/>
      <c r="V237" s="318"/>
      <c r="W237" s="407"/>
      <c r="X237" s="99"/>
      <c r="Y237" s="99"/>
      <c r="Z237" s="99"/>
      <c r="AA237" s="99"/>
      <c r="AB237" s="341">
        <f t="shared" si="273"/>
        <v>0</v>
      </c>
      <c r="AC237" s="99"/>
      <c r="AD237" s="99"/>
      <c r="AE237" s="99"/>
      <c r="AF237" s="99"/>
      <c r="AG237" s="341"/>
      <c r="AH237" s="99"/>
      <c r="AI237" s="99"/>
      <c r="AJ237" s="99"/>
      <c r="AK237" s="99"/>
      <c r="AL237" s="318"/>
      <c r="AM237" s="424"/>
      <c r="AN237" s="341">
        <f t="shared" si="269"/>
        <v>0</v>
      </c>
      <c r="AO237" s="104">
        <v>0</v>
      </c>
      <c r="AP237" s="104">
        <v>0</v>
      </c>
      <c r="AQ237" s="104">
        <v>0</v>
      </c>
      <c r="AR237" s="104">
        <v>0</v>
      </c>
      <c r="AS237" s="511">
        <f t="shared" si="279"/>
        <v>1</v>
      </c>
      <c r="AT237" s="104">
        <v>0</v>
      </c>
      <c r="AU237" s="104">
        <v>0</v>
      </c>
      <c r="AV237" s="104">
        <v>0</v>
      </c>
      <c r="AW237" s="104">
        <v>1</v>
      </c>
      <c r="AX237" s="511">
        <f t="shared" si="280"/>
        <v>0</v>
      </c>
      <c r="AY237" s="104">
        <v>0</v>
      </c>
      <c r="AZ237" s="104">
        <v>0</v>
      </c>
      <c r="BA237" s="104">
        <v>0</v>
      </c>
      <c r="BB237" s="104">
        <v>0</v>
      </c>
      <c r="BC237" s="744">
        <f t="shared" si="272"/>
        <v>1</v>
      </c>
      <c r="BD237" s="687">
        <f t="shared" si="281"/>
        <v>0</v>
      </c>
      <c r="BE237" s="104">
        <v>0</v>
      </c>
      <c r="BF237" s="104">
        <v>0</v>
      </c>
      <c r="BG237" s="104">
        <v>0</v>
      </c>
      <c r="BH237" s="104">
        <v>0</v>
      </c>
      <c r="BI237" s="687">
        <f t="shared" si="282"/>
        <v>4</v>
      </c>
      <c r="BJ237" s="104">
        <v>0</v>
      </c>
      <c r="BK237" s="104">
        <v>0</v>
      </c>
      <c r="BL237" s="104">
        <v>0</v>
      </c>
      <c r="BM237" s="104">
        <v>4</v>
      </c>
      <c r="BN237" s="687">
        <f t="shared" si="283"/>
        <v>2</v>
      </c>
      <c r="BO237" s="104">
        <v>0</v>
      </c>
      <c r="BP237" s="104">
        <v>0</v>
      </c>
      <c r="BQ237" s="104">
        <v>0</v>
      </c>
      <c r="BR237" s="104">
        <v>2</v>
      </c>
      <c r="BS237" s="745">
        <f t="shared" si="270"/>
        <v>6</v>
      </c>
      <c r="BT237" s="749">
        <f t="shared" si="271"/>
        <v>7</v>
      </c>
    </row>
    <row r="238" spans="1:72" s="13" customFormat="1" ht="25.5" customHeight="1" thickBot="1" x14ac:dyDescent="0.3">
      <c r="A238" s="12"/>
      <c r="B238" s="692"/>
      <c r="C238" s="1091"/>
      <c r="D238" s="1010"/>
      <c r="E238" s="132"/>
      <c r="F238" s="522" t="s">
        <v>1319</v>
      </c>
      <c r="G238" s="341"/>
      <c r="H238" s="97"/>
      <c r="I238" s="97"/>
      <c r="J238" s="97"/>
      <c r="K238" s="115"/>
      <c r="L238" s="341"/>
      <c r="M238" s="97"/>
      <c r="N238" s="97"/>
      <c r="O238" s="97"/>
      <c r="P238" s="115"/>
      <c r="Q238" s="341"/>
      <c r="R238" s="97"/>
      <c r="S238" s="97"/>
      <c r="T238" s="97"/>
      <c r="U238" s="97"/>
      <c r="V238" s="318"/>
      <c r="W238" s="407"/>
      <c r="X238" s="97"/>
      <c r="Y238" s="97"/>
      <c r="Z238" s="97"/>
      <c r="AA238" s="97"/>
      <c r="AB238" s="341">
        <f t="shared" si="273"/>
        <v>0</v>
      </c>
      <c r="AC238" s="97"/>
      <c r="AD238" s="97"/>
      <c r="AE238" s="97"/>
      <c r="AF238" s="97"/>
      <c r="AG238" s="341"/>
      <c r="AH238" s="97"/>
      <c r="AI238" s="97"/>
      <c r="AJ238" s="97"/>
      <c r="AK238" s="97"/>
      <c r="AL238" s="318"/>
      <c r="AM238" s="424">
        <f>H238+I238+J238+K238+M238+N238+O238+P238+R238+S238+T238+U238+X237+Y237+Z237+AA237+AC237+AD237+AE237+AF237+AH237+AI237+AJ237+AK237</f>
        <v>0</v>
      </c>
      <c r="AN238" s="341">
        <f t="shared" si="269"/>
        <v>0</v>
      </c>
      <c r="AO238" s="523">
        <v>0</v>
      </c>
      <c r="AP238" s="523">
        <v>0</v>
      </c>
      <c r="AQ238" s="523">
        <v>0</v>
      </c>
      <c r="AR238" s="523">
        <v>0</v>
      </c>
      <c r="AS238" s="511">
        <f t="shared" si="279"/>
        <v>0</v>
      </c>
      <c r="AT238" s="523">
        <v>0</v>
      </c>
      <c r="AU238" s="523">
        <v>0</v>
      </c>
      <c r="AV238" s="523">
        <v>0</v>
      </c>
      <c r="AW238" s="523">
        <v>0</v>
      </c>
      <c r="AX238" s="511">
        <f t="shared" si="280"/>
        <v>0</v>
      </c>
      <c r="AY238" s="523">
        <v>0</v>
      </c>
      <c r="AZ238" s="523">
        <v>0</v>
      </c>
      <c r="BA238" s="523">
        <v>0</v>
      </c>
      <c r="BB238" s="523">
        <v>0</v>
      </c>
      <c r="BC238" s="744">
        <f t="shared" si="272"/>
        <v>0</v>
      </c>
      <c r="BD238" s="687">
        <f t="shared" si="281"/>
        <v>0</v>
      </c>
      <c r="BE238" s="523">
        <v>0</v>
      </c>
      <c r="BF238" s="523">
        <v>0</v>
      </c>
      <c r="BG238" s="523">
        <v>0</v>
      </c>
      <c r="BH238" s="523">
        <v>0</v>
      </c>
      <c r="BI238" s="687">
        <f t="shared" si="282"/>
        <v>0</v>
      </c>
      <c r="BJ238" s="523">
        <v>0</v>
      </c>
      <c r="BK238" s="523">
        <v>0</v>
      </c>
      <c r="BL238" s="523">
        <v>0</v>
      </c>
      <c r="BM238" s="523">
        <v>0</v>
      </c>
      <c r="BN238" s="687">
        <f t="shared" si="283"/>
        <v>1</v>
      </c>
      <c r="BO238" s="523">
        <v>0</v>
      </c>
      <c r="BP238" s="523">
        <v>0</v>
      </c>
      <c r="BQ238" s="523">
        <v>0</v>
      </c>
      <c r="BR238" s="523">
        <v>1</v>
      </c>
      <c r="BS238" s="745">
        <f t="shared" si="270"/>
        <v>1</v>
      </c>
      <c r="BT238" s="749">
        <f t="shared" si="271"/>
        <v>1</v>
      </c>
    </row>
    <row r="239" spans="1:72" s="13" customFormat="1" ht="25.5" customHeight="1" thickBot="1" x14ac:dyDescent="0.3">
      <c r="A239" s="12"/>
      <c r="B239" s="692"/>
      <c r="C239" s="1091"/>
      <c r="D239" s="1008" t="s">
        <v>1408</v>
      </c>
      <c r="E239" s="132"/>
      <c r="F239" s="321" t="s">
        <v>328</v>
      </c>
      <c r="G239" s="341"/>
      <c r="H239" s="98"/>
      <c r="I239" s="98"/>
      <c r="J239" s="98"/>
      <c r="K239" s="116"/>
      <c r="L239" s="341"/>
      <c r="M239" s="98"/>
      <c r="N239" s="98"/>
      <c r="O239" s="98"/>
      <c r="P239" s="116"/>
      <c r="Q239" s="341"/>
      <c r="R239" s="98"/>
      <c r="S239" s="98"/>
      <c r="T239" s="98"/>
      <c r="U239" s="98"/>
      <c r="V239" s="318"/>
      <c r="W239" s="407"/>
      <c r="X239" s="98"/>
      <c r="Y239" s="98"/>
      <c r="Z239" s="98"/>
      <c r="AA239" s="98"/>
      <c r="AB239" s="341">
        <f t="shared" si="273"/>
        <v>0</v>
      </c>
      <c r="AC239" s="98"/>
      <c r="AD239" s="98"/>
      <c r="AE239" s="98"/>
      <c r="AF239" s="98"/>
      <c r="AG239" s="341"/>
      <c r="AH239" s="98"/>
      <c r="AI239" s="98"/>
      <c r="AJ239" s="98"/>
      <c r="AK239" s="98"/>
      <c r="AL239" s="318"/>
      <c r="AM239" s="424">
        <f t="shared" si="284"/>
        <v>0</v>
      </c>
      <c r="AN239" s="341">
        <f t="shared" si="269"/>
        <v>0</v>
      </c>
      <c r="AO239" s="525"/>
      <c r="AP239" s="525"/>
      <c r="AQ239" s="525"/>
      <c r="AR239" s="525"/>
      <c r="AS239" s="511">
        <f t="shared" si="279"/>
        <v>0</v>
      </c>
      <c r="AT239" s="525"/>
      <c r="AU239" s="525"/>
      <c r="AV239" s="525"/>
      <c r="AW239" s="525"/>
      <c r="AX239" s="511">
        <f t="shared" si="280"/>
        <v>0</v>
      </c>
      <c r="AY239" s="525"/>
      <c r="AZ239" s="525"/>
      <c r="BA239" s="525"/>
      <c r="BB239" s="525"/>
      <c r="BC239" s="744">
        <f t="shared" si="272"/>
        <v>0</v>
      </c>
      <c r="BD239" s="687">
        <f t="shared" si="281"/>
        <v>0</v>
      </c>
      <c r="BE239" s="525"/>
      <c r="BF239" s="525"/>
      <c r="BG239" s="525"/>
      <c r="BH239" s="525"/>
      <c r="BI239" s="687">
        <f t="shared" si="282"/>
        <v>0</v>
      </c>
      <c r="BJ239" s="525"/>
      <c r="BK239" s="525"/>
      <c r="BL239" s="525"/>
      <c r="BM239" s="525"/>
      <c r="BN239" s="687">
        <f t="shared" si="283"/>
        <v>0</v>
      </c>
      <c r="BO239" s="525"/>
      <c r="BP239" s="525"/>
      <c r="BQ239" s="525"/>
      <c r="BR239" s="525"/>
      <c r="BS239" s="745">
        <f t="shared" si="270"/>
        <v>0</v>
      </c>
      <c r="BT239" s="749">
        <f t="shared" si="271"/>
        <v>0</v>
      </c>
    </row>
    <row r="240" spans="1:72" s="13" customFormat="1" ht="25.5" customHeight="1" x14ac:dyDescent="0.25">
      <c r="A240" s="12"/>
      <c r="B240" s="692"/>
      <c r="C240" s="1091"/>
      <c r="D240" s="1009"/>
      <c r="E240" s="132"/>
      <c r="F240" s="319" t="s">
        <v>329</v>
      </c>
      <c r="G240" s="341"/>
      <c r="H240" s="100"/>
      <c r="I240" s="100"/>
      <c r="J240" s="100"/>
      <c r="K240" s="114"/>
      <c r="L240" s="341"/>
      <c r="M240" s="100"/>
      <c r="N240" s="100"/>
      <c r="O240" s="100"/>
      <c r="P240" s="114"/>
      <c r="Q240" s="341"/>
      <c r="R240" s="100"/>
      <c r="S240" s="100"/>
      <c r="T240" s="100"/>
      <c r="U240" s="100"/>
      <c r="V240" s="318"/>
      <c r="W240" s="407"/>
      <c r="X240" s="100"/>
      <c r="Y240" s="100"/>
      <c r="Z240" s="100"/>
      <c r="AA240" s="100"/>
      <c r="AB240" s="341">
        <f t="shared" si="273"/>
        <v>0</v>
      </c>
      <c r="AC240" s="100"/>
      <c r="AD240" s="100"/>
      <c r="AE240" s="100"/>
      <c r="AF240" s="100"/>
      <c r="AG240" s="341"/>
      <c r="AH240" s="100"/>
      <c r="AI240" s="100"/>
      <c r="AJ240" s="100"/>
      <c r="AK240" s="100"/>
      <c r="AL240" s="318"/>
      <c r="AM240" s="424">
        <f t="shared" si="284"/>
        <v>0</v>
      </c>
      <c r="AN240" s="341">
        <f t="shared" si="269"/>
        <v>0</v>
      </c>
      <c r="AO240" s="527"/>
      <c r="AP240" s="527"/>
      <c r="AQ240" s="527"/>
      <c r="AR240" s="527"/>
      <c r="AS240" s="511">
        <f t="shared" si="279"/>
        <v>0</v>
      </c>
      <c r="AT240" s="527"/>
      <c r="AU240" s="527"/>
      <c r="AV240" s="527"/>
      <c r="AW240" s="527"/>
      <c r="AX240" s="511">
        <f t="shared" si="280"/>
        <v>0</v>
      </c>
      <c r="AY240" s="527"/>
      <c r="AZ240" s="527"/>
      <c r="BA240" s="527"/>
      <c r="BB240" s="527"/>
      <c r="BC240" s="744">
        <f t="shared" si="272"/>
        <v>0</v>
      </c>
      <c r="BD240" s="687">
        <f t="shared" si="281"/>
        <v>0</v>
      </c>
      <c r="BE240" s="527"/>
      <c r="BF240" s="527"/>
      <c r="BG240" s="527"/>
      <c r="BH240" s="527"/>
      <c r="BI240" s="687">
        <f t="shared" si="282"/>
        <v>0</v>
      </c>
      <c r="BJ240" s="527"/>
      <c r="BK240" s="527"/>
      <c r="BL240" s="527"/>
      <c r="BM240" s="527"/>
      <c r="BN240" s="687">
        <f t="shared" si="283"/>
        <v>0</v>
      </c>
      <c r="BO240" s="527"/>
      <c r="BP240" s="527"/>
      <c r="BQ240" s="527"/>
      <c r="BR240" s="527"/>
      <c r="BS240" s="745">
        <f t="shared" si="270"/>
        <v>0</v>
      </c>
      <c r="BT240" s="749">
        <f t="shared" si="271"/>
        <v>0</v>
      </c>
    </row>
    <row r="241" spans="1:72" s="13" customFormat="1" ht="25.5" customHeight="1" thickBot="1" x14ac:dyDescent="0.3">
      <c r="A241" s="12"/>
      <c r="B241" s="692"/>
      <c r="C241" s="1091"/>
      <c r="D241" s="1009"/>
      <c r="E241" s="132"/>
      <c r="F241" s="320" t="s">
        <v>321</v>
      </c>
      <c r="G241" s="341"/>
      <c r="H241" s="97"/>
      <c r="I241" s="97"/>
      <c r="J241" s="97"/>
      <c r="K241" s="115"/>
      <c r="L241" s="341"/>
      <c r="M241" s="97"/>
      <c r="N241" s="97"/>
      <c r="O241" s="97"/>
      <c r="P241" s="115"/>
      <c r="Q241" s="341"/>
      <c r="R241" s="97"/>
      <c r="S241" s="97"/>
      <c r="T241" s="97"/>
      <c r="U241" s="97"/>
      <c r="V241" s="318"/>
      <c r="W241" s="407"/>
      <c r="X241" s="97"/>
      <c r="Y241" s="97"/>
      <c r="Z241" s="97"/>
      <c r="AA241" s="97"/>
      <c r="AB241" s="341">
        <f t="shared" si="273"/>
        <v>0</v>
      </c>
      <c r="AC241" s="97"/>
      <c r="AD241" s="97"/>
      <c r="AE241" s="97"/>
      <c r="AF241" s="97"/>
      <c r="AG241" s="341"/>
      <c r="AH241" s="97"/>
      <c r="AI241" s="97"/>
      <c r="AJ241" s="97"/>
      <c r="AK241" s="97"/>
      <c r="AL241" s="318"/>
      <c r="AM241" s="424"/>
      <c r="AN241" s="341">
        <f t="shared" si="269"/>
        <v>0</v>
      </c>
      <c r="AO241" s="104">
        <v>0</v>
      </c>
      <c r="AP241" s="104">
        <v>0</v>
      </c>
      <c r="AQ241" s="104">
        <v>0</v>
      </c>
      <c r="AR241" s="104">
        <v>0</v>
      </c>
      <c r="AS241" s="511">
        <f t="shared" si="279"/>
        <v>0</v>
      </c>
      <c r="AT241" s="104">
        <v>0</v>
      </c>
      <c r="AU241" s="104">
        <v>0</v>
      </c>
      <c r="AV241" s="104">
        <v>0</v>
      </c>
      <c r="AW241" s="104">
        <v>0</v>
      </c>
      <c r="AX241" s="511">
        <f t="shared" si="280"/>
        <v>0</v>
      </c>
      <c r="AY241" s="104">
        <v>0</v>
      </c>
      <c r="AZ241" s="104">
        <v>0</v>
      </c>
      <c r="BA241" s="104">
        <v>0</v>
      </c>
      <c r="BB241" s="104">
        <v>0</v>
      </c>
      <c r="BC241" s="744">
        <f t="shared" si="272"/>
        <v>0</v>
      </c>
      <c r="BD241" s="687">
        <f t="shared" si="281"/>
        <v>0</v>
      </c>
      <c r="BE241" s="104">
        <v>0</v>
      </c>
      <c r="BF241" s="104">
        <v>0</v>
      </c>
      <c r="BG241" s="104">
        <v>0</v>
      </c>
      <c r="BH241" s="104">
        <v>0</v>
      </c>
      <c r="BI241" s="687">
        <f t="shared" si="282"/>
        <v>0</v>
      </c>
      <c r="BJ241" s="104">
        <v>0</v>
      </c>
      <c r="BK241" s="104">
        <v>0</v>
      </c>
      <c r="BL241" s="104">
        <v>0</v>
      </c>
      <c r="BM241" s="104">
        <v>0</v>
      </c>
      <c r="BN241" s="687">
        <f t="shared" si="283"/>
        <v>0</v>
      </c>
      <c r="BO241" s="104">
        <v>0</v>
      </c>
      <c r="BP241" s="104">
        <v>0</v>
      </c>
      <c r="BQ241" s="104">
        <v>0</v>
      </c>
      <c r="BR241" s="104">
        <v>0</v>
      </c>
      <c r="BS241" s="745">
        <f t="shared" si="270"/>
        <v>0</v>
      </c>
      <c r="BT241" s="749">
        <f t="shared" si="271"/>
        <v>0</v>
      </c>
    </row>
    <row r="242" spans="1:72" s="13" customFormat="1" ht="25.5" customHeight="1" thickBot="1" x14ac:dyDescent="0.3">
      <c r="A242" s="12"/>
      <c r="B242" s="692"/>
      <c r="C242" s="1091"/>
      <c r="D242" s="1010"/>
      <c r="E242" s="132"/>
      <c r="F242" s="522" t="s">
        <v>1319</v>
      </c>
      <c r="G242" s="341"/>
      <c r="H242" s="98"/>
      <c r="I242" s="98"/>
      <c r="J242" s="98"/>
      <c r="K242" s="116"/>
      <c r="L242" s="341"/>
      <c r="M242" s="98"/>
      <c r="N242" s="98"/>
      <c r="O242" s="98"/>
      <c r="P242" s="116"/>
      <c r="Q242" s="341"/>
      <c r="R242" s="98"/>
      <c r="S242" s="98"/>
      <c r="T242" s="98"/>
      <c r="U242" s="98"/>
      <c r="V242" s="318"/>
      <c r="W242" s="407"/>
      <c r="X242" s="98"/>
      <c r="Y242" s="98"/>
      <c r="Z242" s="98"/>
      <c r="AA242" s="98"/>
      <c r="AB242" s="341">
        <f t="shared" si="273"/>
        <v>0</v>
      </c>
      <c r="AC242" s="98"/>
      <c r="AD242" s="98"/>
      <c r="AE242" s="98"/>
      <c r="AF242" s="98"/>
      <c r="AG242" s="341"/>
      <c r="AH242" s="98"/>
      <c r="AI242" s="98"/>
      <c r="AJ242" s="98"/>
      <c r="AK242" s="98"/>
      <c r="AL242" s="318"/>
      <c r="AM242" s="424">
        <f>H242+I242+J242+K242+M242+N242+O242+P242+R242+S242+T242+U242+X241+Y241+Z241+AA241+AC241+AD241+AE241+AF241+AH241+AI241+AJ241+AK241</f>
        <v>0</v>
      </c>
      <c r="AN242" s="341">
        <f t="shared" si="269"/>
        <v>0</v>
      </c>
      <c r="AO242" s="523">
        <v>0</v>
      </c>
      <c r="AP242" s="523">
        <v>0</v>
      </c>
      <c r="AQ242" s="523">
        <v>0</v>
      </c>
      <c r="AR242" s="523">
        <v>0</v>
      </c>
      <c r="AS242" s="511">
        <f t="shared" si="279"/>
        <v>0</v>
      </c>
      <c r="AT242" s="523">
        <v>0</v>
      </c>
      <c r="AU242" s="523">
        <v>0</v>
      </c>
      <c r="AV242" s="523">
        <v>0</v>
      </c>
      <c r="AW242" s="523">
        <v>0</v>
      </c>
      <c r="AX242" s="511">
        <f t="shared" si="280"/>
        <v>0</v>
      </c>
      <c r="AY242" s="523">
        <v>0</v>
      </c>
      <c r="AZ242" s="523">
        <v>0</v>
      </c>
      <c r="BA242" s="523">
        <v>0</v>
      </c>
      <c r="BB242" s="523">
        <v>0</v>
      </c>
      <c r="BC242" s="744">
        <f t="shared" si="272"/>
        <v>0</v>
      </c>
      <c r="BD242" s="687">
        <f t="shared" si="281"/>
        <v>0</v>
      </c>
      <c r="BE242" s="523">
        <v>0</v>
      </c>
      <c r="BF242" s="523">
        <v>0</v>
      </c>
      <c r="BG242" s="523">
        <v>0</v>
      </c>
      <c r="BH242" s="523">
        <v>0</v>
      </c>
      <c r="BI242" s="687">
        <f t="shared" si="282"/>
        <v>0</v>
      </c>
      <c r="BJ242" s="523">
        <v>0</v>
      </c>
      <c r="BK242" s="523">
        <v>0</v>
      </c>
      <c r="BL242" s="523">
        <v>0</v>
      </c>
      <c r="BM242" s="523">
        <v>0</v>
      </c>
      <c r="BN242" s="687">
        <f t="shared" si="283"/>
        <v>0</v>
      </c>
      <c r="BO242" s="523">
        <v>0</v>
      </c>
      <c r="BP242" s="523">
        <v>0</v>
      </c>
      <c r="BQ242" s="523">
        <v>0</v>
      </c>
      <c r="BR242" s="523">
        <v>0</v>
      </c>
      <c r="BS242" s="745">
        <f t="shared" si="270"/>
        <v>0</v>
      </c>
      <c r="BT242" s="749">
        <f t="shared" si="271"/>
        <v>0</v>
      </c>
    </row>
    <row r="243" spans="1:72" s="13" customFormat="1" ht="25.5" customHeight="1" x14ac:dyDescent="0.25">
      <c r="A243" s="12"/>
      <c r="B243" s="692"/>
      <c r="C243" s="1091"/>
      <c r="D243" s="1008" t="s">
        <v>1409</v>
      </c>
      <c r="E243" s="132"/>
      <c r="F243" s="321" t="s">
        <v>328</v>
      </c>
      <c r="G243" s="341"/>
      <c r="H243" s="101"/>
      <c r="I243" s="101"/>
      <c r="J243" s="101"/>
      <c r="K243" s="344"/>
      <c r="L243" s="341"/>
      <c r="M243" s="101"/>
      <c r="N243" s="101"/>
      <c r="O243" s="101"/>
      <c r="P243" s="344"/>
      <c r="Q243" s="341"/>
      <c r="R243" s="101"/>
      <c r="S243" s="101"/>
      <c r="T243" s="101"/>
      <c r="U243" s="101"/>
      <c r="V243" s="318"/>
      <c r="W243" s="407"/>
      <c r="X243" s="101"/>
      <c r="Y243" s="101"/>
      <c r="Z243" s="101"/>
      <c r="AA243" s="101"/>
      <c r="AB243" s="341">
        <f t="shared" si="273"/>
        <v>0</v>
      </c>
      <c r="AC243" s="101"/>
      <c r="AD243" s="101"/>
      <c r="AE243" s="101"/>
      <c r="AF243" s="101"/>
      <c r="AG243" s="341"/>
      <c r="AH243" s="101"/>
      <c r="AI243" s="101"/>
      <c r="AJ243" s="101"/>
      <c r="AK243" s="101"/>
      <c r="AL243" s="318"/>
      <c r="AM243" s="424">
        <f t="shared" si="284"/>
        <v>0</v>
      </c>
      <c r="AN243" s="341">
        <f t="shared" si="269"/>
        <v>0</v>
      </c>
      <c r="AO243" s="519">
        <v>0</v>
      </c>
      <c r="AP243" s="519">
        <v>0</v>
      </c>
      <c r="AQ243" s="519">
        <v>0</v>
      </c>
      <c r="AR243" s="519">
        <v>0</v>
      </c>
      <c r="AS243" s="511">
        <f t="shared" si="279"/>
        <v>0</v>
      </c>
      <c r="AT243" s="519">
        <v>0</v>
      </c>
      <c r="AU243" s="519">
        <v>0</v>
      </c>
      <c r="AV243" s="519">
        <v>0</v>
      </c>
      <c r="AW243" s="519">
        <v>0</v>
      </c>
      <c r="AX243" s="511">
        <f t="shared" si="280"/>
        <v>0</v>
      </c>
      <c r="AY243" s="519">
        <v>0</v>
      </c>
      <c r="AZ243" s="519">
        <v>0</v>
      </c>
      <c r="BA243" s="519">
        <v>0</v>
      </c>
      <c r="BB243" s="519">
        <v>0</v>
      </c>
      <c r="BC243" s="744">
        <f t="shared" si="272"/>
        <v>0</v>
      </c>
      <c r="BD243" s="687">
        <f t="shared" si="281"/>
        <v>0</v>
      </c>
      <c r="BE243" s="519">
        <v>0</v>
      </c>
      <c r="BF243" s="519">
        <v>0</v>
      </c>
      <c r="BG243" s="519">
        <v>0</v>
      </c>
      <c r="BH243" s="519">
        <v>0</v>
      </c>
      <c r="BI243" s="687">
        <f t="shared" si="282"/>
        <v>0</v>
      </c>
      <c r="BJ243" s="519">
        <v>0</v>
      </c>
      <c r="BK243" s="519">
        <v>0</v>
      </c>
      <c r="BL243" s="519">
        <v>0</v>
      </c>
      <c r="BM243" s="519">
        <v>0</v>
      </c>
      <c r="BN243" s="687">
        <f t="shared" si="283"/>
        <v>0</v>
      </c>
      <c r="BO243" s="519">
        <v>0</v>
      </c>
      <c r="BP243" s="519">
        <v>0</v>
      </c>
      <c r="BQ243" s="519">
        <v>0</v>
      </c>
      <c r="BR243" s="519">
        <v>0</v>
      </c>
      <c r="BS243" s="745">
        <f t="shared" si="270"/>
        <v>0</v>
      </c>
      <c r="BT243" s="749">
        <f t="shared" si="271"/>
        <v>0</v>
      </c>
    </row>
    <row r="244" spans="1:72" s="13" customFormat="1" ht="25.5" customHeight="1" x14ac:dyDescent="0.25">
      <c r="A244" s="12"/>
      <c r="B244" s="692"/>
      <c r="C244" s="1091"/>
      <c r="D244" s="1009"/>
      <c r="E244" s="132"/>
      <c r="F244" s="319" t="s">
        <v>329</v>
      </c>
      <c r="G244" s="341"/>
      <c r="H244" s="97"/>
      <c r="I244" s="97"/>
      <c r="J244" s="97"/>
      <c r="K244" s="115"/>
      <c r="L244" s="341"/>
      <c r="M244" s="97"/>
      <c r="N244" s="97"/>
      <c r="O244" s="97"/>
      <c r="P244" s="115"/>
      <c r="Q244" s="341"/>
      <c r="R244" s="97"/>
      <c r="S244" s="97"/>
      <c r="T244" s="97"/>
      <c r="U244" s="97"/>
      <c r="V244" s="318"/>
      <c r="W244" s="407"/>
      <c r="X244" s="97"/>
      <c r="Y244" s="97"/>
      <c r="Z244" s="97"/>
      <c r="AA244" s="97"/>
      <c r="AB244" s="341">
        <f t="shared" si="273"/>
        <v>0</v>
      </c>
      <c r="AC244" s="97"/>
      <c r="AD244" s="97"/>
      <c r="AE244" s="97"/>
      <c r="AF244" s="97"/>
      <c r="AG244" s="341"/>
      <c r="AH244" s="97"/>
      <c r="AI244" s="97"/>
      <c r="AJ244" s="97"/>
      <c r="AK244" s="97"/>
      <c r="AL244" s="318"/>
      <c r="AM244" s="424">
        <f t="shared" si="284"/>
        <v>0</v>
      </c>
      <c r="AN244" s="341">
        <f t="shared" si="269"/>
        <v>0</v>
      </c>
      <c r="AO244" s="103">
        <v>0</v>
      </c>
      <c r="AP244" s="103">
        <v>0</v>
      </c>
      <c r="AQ244" s="103">
        <v>0</v>
      </c>
      <c r="AR244" s="103">
        <v>0</v>
      </c>
      <c r="AS244" s="511">
        <f t="shared" si="279"/>
        <v>0</v>
      </c>
      <c r="AT244" s="103">
        <v>0</v>
      </c>
      <c r="AU244" s="103">
        <v>0</v>
      </c>
      <c r="AV244" s="103">
        <v>0</v>
      </c>
      <c r="AW244" s="103">
        <v>0</v>
      </c>
      <c r="AX244" s="511">
        <f t="shared" si="280"/>
        <v>0</v>
      </c>
      <c r="AY244" s="103">
        <v>0</v>
      </c>
      <c r="AZ244" s="103">
        <v>0</v>
      </c>
      <c r="BA244" s="103">
        <v>0</v>
      </c>
      <c r="BB244" s="103">
        <v>0</v>
      </c>
      <c r="BC244" s="744">
        <f t="shared" si="272"/>
        <v>0</v>
      </c>
      <c r="BD244" s="687">
        <f t="shared" si="281"/>
        <v>0</v>
      </c>
      <c r="BE244" s="103">
        <v>0</v>
      </c>
      <c r="BF244" s="103">
        <v>0</v>
      </c>
      <c r="BG244" s="103">
        <v>0</v>
      </c>
      <c r="BH244" s="103">
        <v>0</v>
      </c>
      <c r="BI244" s="687">
        <f t="shared" si="282"/>
        <v>0</v>
      </c>
      <c r="BJ244" s="103">
        <v>0</v>
      </c>
      <c r="BK244" s="103">
        <v>0</v>
      </c>
      <c r="BL244" s="103">
        <v>0</v>
      </c>
      <c r="BM244" s="103">
        <v>0</v>
      </c>
      <c r="BN244" s="687">
        <f t="shared" si="283"/>
        <v>0</v>
      </c>
      <c r="BO244" s="103">
        <v>0</v>
      </c>
      <c r="BP244" s="103">
        <v>0</v>
      </c>
      <c r="BQ244" s="103">
        <v>0</v>
      </c>
      <c r="BR244" s="103">
        <v>0</v>
      </c>
      <c r="BS244" s="745">
        <f t="shared" si="270"/>
        <v>0</v>
      </c>
      <c r="BT244" s="749">
        <f t="shared" si="271"/>
        <v>0</v>
      </c>
    </row>
    <row r="245" spans="1:72" s="13" customFormat="1" ht="25.5" customHeight="1" thickBot="1" x14ac:dyDescent="0.3">
      <c r="A245" s="12"/>
      <c r="B245" s="692"/>
      <c r="C245" s="1091"/>
      <c r="D245" s="1009"/>
      <c r="E245" s="132"/>
      <c r="F245" s="320" t="s">
        <v>321</v>
      </c>
      <c r="G245" s="341"/>
      <c r="H245" s="98"/>
      <c r="I245" s="98"/>
      <c r="J245" s="98"/>
      <c r="K245" s="116"/>
      <c r="L245" s="341"/>
      <c r="M245" s="98"/>
      <c r="N245" s="98"/>
      <c r="O245" s="98"/>
      <c r="P245" s="116"/>
      <c r="Q245" s="341"/>
      <c r="R245" s="98"/>
      <c r="S245" s="98"/>
      <c r="T245" s="98"/>
      <c r="U245" s="98"/>
      <c r="V245" s="318"/>
      <c r="W245" s="407"/>
      <c r="X245" s="98"/>
      <c r="Y245" s="98"/>
      <c r="Z245" s="98"/>
      <c r="AA245" s="98"/>
      <c r="AB245" s="341">
        <f t="shared" si="273"/>
        <v>0</v>
      </c>
      <c r="AC245" s="98"/>
      <c r="AD245" s="98"/>
      <c r="AE245" s="98"/>
      <c r="AF245" s="98"/>
      <c r="AG245" s="341"/>
      <c r="AH245" s="98"/>
      <c r="AI245" s="98"/>
      <c r="AJ245" s="98"/>
      <c r="AK245" s="98"/>
      <c r="AL245" s="318"/>
      <c r="AM245" s="424"/>
      <c r="AN245" s="341">
        <f t="shared" si="269"/>
        <v>0</v>
      </c>
      <c r="AO245" s="104">
        <v>0</v>
      </c>
      <c r="AP245" s="104">
        <v>0</v>
      </c>
      <c r="AQ245" s="104">
        <v>0</v>
      </c>
      <c r="AR245" s="104">
        <v>0</v>
      </c>
      <c r="AS245" s="511">
        <f t="shared" si="279"/>
        <v>0</v>
      </c>
      <c r="AT245" s="104">
        <v>0</v>
      </c>
      <c r="AU245" s="104">
        <v>0</v>
      </c>
      <c r="AV245" s="104">
        <v>0</v>
      </c>
      <c r="AW245" s="104">
        <v>0</v>
      </c>
      <c r="AX245" s="511">
        <f t="shared" si="280"/>
        <v>0</v>
      </c>
      <c r="AY245" s="104">
        <v>0</v>
      </c>
      <c r="AZ245" s="104">
        <v>0</v>
      </c>
      <c r="BA245" s="104">
        <v>0</v>
      </c>
      <c r="BB245" s="104">
        <v>0</v>
      </c>
      <c r="BC245" s="744">
        <f t="shared" si="272"/>
        <v>0</v>
      </c>
      <c r="BD245" s="687">
        <f t="shared" si="281"/>
        <v>0</v>
      </c>
      <c r="BE245" s="104">
        <v>0</v>
      </c>
      <c r="BF245" s="104">
        <v>0</v>
      </c>
      <c r="BG245" s="104">
        <v>0</v>
      </c>
      <c r="BH245" s="104">
        <v>0</v>
      </c>
      <c r="BI245" s="687">
        <f t="shared" si="282"/>
        <v>0</v>
      </c>
      <c r="BJ245" s="104">
        <v>0</v>
      </c>
      <c r="BK245" s="104">
        <v>0</v>
      </c>
      <c r="BL245" s="104">
        <v>0</v>
      </c>
      <c r="BM245" s="104">
        <v>0</v>
      </c>
      <c r="BN245" s="687">
        <f t="shared" si="283"/>
        <v>0</v>
      </c>
      <c r="BO245" s="104">
        <v>0</v>
      </c>
      <c r="BP245" s="104">
        <v>0</v>
      </c>
      <c r="BQ245" s="104">
        <v>0</v>
      </c>
      <c r="BR245" s="104">
        <v>0</v>
      </c>
      <c r="BS245" s="745">
        <f t="shared" si="270"/>
        <v>0</v>
      </c>
      <c r="BT245" s="749">
        <f t="shared" si="271"/>
        <v>0</v>
      </c>
    </row>
    <row r="246" spans="1:72" s="13" customFormat="1" ht="25.5" customHeight="1" thickBot="1" x14ac:dyDescent="0.3">
      <c r="A246" s="12"/>
      <c r="B246" s="692"/>
      <c r="C246" s="1091"/>
      <c r="D246" s="1010"/>
      <c r="E246" s="132"/>
      <c r="F246" s="522" t="s">
        <v>1319</v>
      </c>
      <c r="G246" s="341"/>
      <c r="H246" s="99"/>
      <c r="I246" s="99"/>
      <c r="J246" s="99"/>
      <c r="K246" s="343"/>
      <c r="L246" s="341"/>
      <c r="M246" s="99"/>
      <c r="N246" s="99"/>
      <c r="O246" s="99"/>
      <c r="P246" s="343"/>
      <c r="Q246" s="341"/>
      <c r="R246" s="99"/>
      <c r="S246" s="99"/>
      <c r="T246" s="99"/>
      <c r="U246" s="99"/>
      <c r="V246" s="318"/>
      <c r="W246" s="407"/>
      <c r="X246" s="99"/>
      <c r="Y246" s="99"/>
      <c r="Z246" s="99"/>
      <c r="AA246" s="99"/>
      <c r="AB246" s="341">
        <f t="shared" si="273"/>
        <v>0</v>
      </c>
      <c r="AC246" s="99"/>
      <c r="AD246" s="99"/>
      <c r="AE246" s="99"/>
      <c r="AF246" s="99"/>
      <c r="AG246" s="341"/>
      <c r="AH246" s="99"/>
      <c r="AI246" s="99"/>
      <c r="AJ246" s="99"/>
      <c r="AK246" s="99"/>
      <c r="AL246" s="318"/>
      <c r="AM246" s="424">
        <f>H246+I246+J246+K246+M246+N246+O246+P246+R246+S246+T246+U246+X245+Y245+Z245+AA245+AC245+AD245+AE245+AF245+AH245+AI245+AJ245+AK245</f>
        <v>0</v>
      </c>
      <c r="AN246" s="341">
        <f t="shared" si="269"/>
        <v>0</v>
      </c>
      <c r="AO246" s="523">
        <v>0</v>
      </c>
      <c r="AP246" s="523">
        <v>0</v>
      </c>
      <c r="AQ246" s="523">
        <v>0</v>
      </c>
      <c r="AR246" s="523">
        <v>0</v>
      </c>
      <c r="AS246" s="511">
        <f t="shared" si="279"/>
        <v>0</v>
      </c>
      <c r="AT246" s="523">
        <v>0</v>
      </c>
      <c r="AU246" s="523">
        <v>0</v>
      </c>
      <c r="AV246" s="523">
        <v>0</v>
      </c>
      <c r="AW246" s="523">
        <v>0</v>
      </c>
      <c r="AX246" s="511">
        <f t="shared" si="280"/>
        <v>0</v>
      </c>
      <c r="AY246" s="523">
        <v>0</v>
      </c>
      <c r="AZ246" s="523">
        <v>0</v>
      </c>
      <c r="BA246" s="523">
        <v>0</v>
      </c>
      <c r="BB246" s="523">
        <v>0</v>
      </c>
      <c r="BC246" s="744">
        <f t="shared" si="272"/>
        <v>0</v>
      </c>
      <c r="BD246" s="687">
        <f t="shared" si="281"/>
        <v>0</v>
      </c>
      <c r="BE246" s="523">
        <v>0</v>
      </c>
      <c r="BF246" s="523">
        <v>0</v>
      </c>
      <c r="BG246" s="523">
        <v>0</v>
      </c>
      <c r="BH246" s="523">
        <v>0</v>
      </c>
      <c r="BI246" s="687">
        <f t="shared" si="282"/>
        <v>0</v>
      </c>
      <c r="BJ246" s="523">
        <v>0</v>
      </c>
      <c r="BK246" s="523">
        <v>0</v>
      </c>
      <c r="BL246" s="523">
        <v>0</v>
      </c>
      <c r="BM246" s="523">
        <v>0</v>
      </c>
      <c r="BN246" s="687">
        <f t="shared" si="283"/>
        <v>0</v>
      </c>
      <c r="BO246" s="523">
        <v>0</v>
      </c>
      <c r="BP246" s="523">
        <v>0</v>
      </c>
      <c r="BQ246" s="523">
        <v>0</v>
      </c>
      <c r="BR246" s="523">
        <v>0</v>
      </c>
      <c r="BS246" s="745">
        <f t="shared" si="270"/>
        <v>0</v>
      </c>
      <c r="BT246" s="749">
        <f t="shared" si="271"/>
        <v>0</v>
      </c>
    </row>
    <row r="247" spans="1:72" s="13" customFormat="1" ht="25.5" customHeight="1" x14ac:dyDescent="0.25">
      <c r="A247" s="12"/>
      <c r="B247" s="692"/>
      <c r="C247" s="1091"/>
      <c r="D247" s="1008" t="s">
        <v>1410</v>
      </c>
      <c r="E247" s="132"/>
      <c r="F247" s="321" t="s">
        <v>328</v>
      </c>
      <c r="G247" s="341"/>
      <c r="H247" s="97"/>
      <c r="I247" s="97"/>
      <c r="J247" s="97"/>
      <c r="K247" s="115"/>
      <c r="L247" s="341"/>
      <c r="M247" s="97"/>
      <c r="N247" s="97"/>
      <c r="O247" s="97"/>
      <c r="P247" s="115"/>
      <c r="Q247" s="341"/>
      <c r="R247" s="97"/>
      <c r="S247" s="97"/>
      <c r="T247" s="97"/>
      <c r="U247" s="97"/>
      <c r="V247" s="318"/>
      <c r="W247" s="407"/>
      <c r="X247" s="97"/>
      <c r="Y247" s="97"/>
      <c r="Z247" s="97"/>
      <c r="AA247" s="97"/>
      <c r="AB247" s="341">
        <f t="shared" si="273"/>
        <v>0</v>
      </c>
      <c r="AC247" s="97"/>
      <c r="AD247" s="97"/>
      <c r="AE247" s="97"/>
      <c r="AF247" s="97"/>
      <c r="AG247" s="341"/>
      <c r="AH247" s="97"/>
      <c r="AI247" s="97"/>
      <c r="AJ247" s="97"/>
      <c r="AK247" s="97"/>
      <c r="AL247" s="318"/>
      <c r="AM247" s="424">
        <f t="shared" si="284"/>
        <v>0</v>
      </c>
      <c r="AN247" s="341">
        <f t="shared" si="269"/>
        <v>0</v>
      </c>
      <c r="AO247" s="519">
        <v>0</v>
      </c>
      <c r="AP247" s="519">
        <v>0</v>
      </c>
      <c r="AQ247" s="519">
        <v>0</v>
      </c>
      <c r="AR247" s="519">
        <v>0</v>
      </c>
      <c r="AS247" s="511">
        <f t="shared" si="279"/>
        <v>0</v>
      </c>
      <c r="AT247" s="519">
        <v>0</v>
      </c>
      <c r="AU247" s="519">
        <v>0</v>
      </c>
      <c r="AV247" s="519">
        <v>0</v>
      </c>
      <c r="AW247" s="519">
        <v>0</v>
      </c>
      <c r="AX247" s="511">
        <f t="shared" si="280"/>
        <v>0</v>
      </c>
      <c r="AY247" s="519">
        <v>0</v>
      </c>
      <c r="AZ247" s="519">
        <v>0</v>
      </c>
      <c r="BA247" s="519">
        <v>0</v>
      </c>
      <c r="BB247" s="519">
        <v>0</v>
      </c>
      <c r="BC247" s="744">
        <f t="shared" si="272"/>
        <v>0</v>
      </c>
      <c r="BD247" s="687">
        <f t="shared" si="281"/>
        <v>0</v>
      </c>
      <c r="BE247" s="519">
        <v>0</v>
      </c>
      <c r="BF247" s="519">
        <v>0</v>
      </c>
      <c r="BG247" s="519">
        <v>0</v>
      </c>
      <c r="BH247" s="519">
        <v>0</v>
      </c>
      <c r="BI247" s="687">
        <f t="shared" si="282"/>
        <v>0</v>
      </c>
      <c r="BJ247" s="519">
        <v>0</v>
      </c>
      <c r="BK247" s="519">
        <v>0</v>
      </c>
      <c r="BL247" s="519">
        <v>0</v>
      </c>
      <c r="BM247" s="519">
        <v>0</v>
      </c>
      <c r="BN247" s="687">
        <f t="shared" si="283"/>
        <v>0</v>
      </c>
      <c r="BO247" s="519">
        <v>0</v>
      </c>
      <c r="BP247" s="519">
        <v>0</v>
      </c>
      <c r="BQ247" s="519">
        <v>0</v>
      </c>
      <c r="BR247" s="519">
        <v>0</v>
      </c>
      <c r="BS247" s="745">
        <f t="shared" si="270"/>
        <v>0</v>
      </c>
      <c r="BT247" s="749">
        <f t="shared" si="271"/>
        <v>0</v>
      </c>
    </row>
    <row r="248" spans="1:72" s="13" customFormat="1" ht="25.5" customHeight="1" thickBot="1" x14ac:dyDescent="0.3">
      <c r="A248" s="12"/>
      <c r="B248" s="692"/>
      <c r="C248" s="1091"/>
      <c r="D248" s="1009"/>
      <c r="E248" s="132"/>
      <c r="F248" s="319" t="s">
        <v>329</v>
      </c>
      <c r="G248" s="341"/>
      <c r="H248" s="98"/>
      <c r="I248" s="98"/>
      <c r="J248" s="98"/>
      <c r="K248" s="116"/>
      <c r="L248" s="341"/>
      <c r="M248" s="98"/>
      <c r="N248" s="98"/>
      <c r="O248" s="98"/>
      <c r="P248" s="116"/>
      <c r="Q248" s="341"/>
      <c r="R248" s="98"/>
      <c r="S248" s="98"/>
      <c r="T248" s="98"/>
      <c r="U248" s="98"/>
      <c r="V248" s="318"/>
      <c r="W248" s="407"/>
      <c r="X248" s="98"/>
      <c r="Y248" s="98"/>
      <c r="Z248" s="98"/>
      <c r="AA248" s="98"/>
      <c r="AB248" s="341">
        <f t="shared" si="273"/>
        <v>0</v>
      </c>
      <c r="AC248" s="98"/>
      <c r="AD248" s="98"/>
      <c r="AE248" s="98"/>
      <c r="AF248" s="98"/>
      <c r="AG248" s="341"/>
      <c r="AH248" s="98"/>
      <c r="AI248" s="98"/>
      <c r="AJ248" s="98"/>
      <c r="AK248" s="98"/>
      <c r="AL248" s="318"/>
      <c r="AM248" s="424">
        <f t="shared" si="284"/>
        <v>0</v>
      </c>
      <c r="AN248" s="341">
        <f t="shared" si="269"/>
        <v>0</v>
      </c>
      <c r="AO248" s="103">
        <v>0</v>
      </c>
      <c r="AP248" s="103">
        <v>0</v>
      </c>
      <c r="AQ248" s="103">
        <v>0</v>
      </c>
      <c r="AR248" s="103">
        <v>0</v>
      </c>
      <c r="AS248" s="511">
        <f t="shared" si="279"/>
        <v>0</v>
      </c>
      <c r="AT248" s="103">
        <v>0</v>
      </c>
      <c r="AU248" s="103">
        <v>0</v>
      </c>
      <c r="AV248" s="103">
        <v>0</v>
      </c>
      <c r="AW248" s="103">
        <v>0</v>
      </c>
      <c r="AX248" s="511">
        <f t="shared" si="280"/>
        <v>0</v>
      </c>
      <c r="AY248" s="103">
        <v>0</v>
      </c>
      <c r="AZ248" s="103">
        <v>0</v>
      </c>
      <c r="BA248" s="103">
        <v>0</v>
      </c>
      <c r="BB248" s="103">
        <v>0</v>
      </c>
      <c r="BC248" s="744">
        <f t="shared" si="272"/>
        <v>0</v>
      </c>
      <c r="BD248" s="687">
        <f t="shared" si="281"/>
        <v>0</v>
      </c>
      <c r="BE248" s="103">
        <v>0</v>
      </c>
      <c r="BF248" s="103">
        <v>0</v>
      </c>
      <c r="BG248" s="103">
        <v>0</v>
      </c>
      <c r="BH248" s="103">
        <v>0</v>
      </c>
      <c r="BI248" s="687">
        <f t="shared" si="282"/>
        <v>0</v>
      </c>
      <c r="BJ248" s="103">
        <v>0</v>
      </c>
      <c r="BK248" s="103">
        <v>0</v>
      </c>
      <c r="BL248" s="103">
        <v>0</v>
      </c>
      <c r="BM248" s="103">
        <v>0</v>
      </c>
      <c r="BN248" s="687">
        <f t="shared" si="283"/>
        <v>0</v>
      </c>
      <c r="BO248" s="103">
        <v>0</v>
      </c>
      <c r="BP248" s="103">
        <v>0</v>
      </c>
      <c r="BQ248" s="103">
        <v>0</v>
      </c>
      <c r="BR248" s="103">
        <v>0</v>
      </c>
      <c r="BS248" s="745">
        <f t="shared" si="270"/>
        <v>0</v>
      </c>
      <c r="BT248" s="749">
        <f t="shared" si="271"/>
        <v>0</v>
      </c>
    </row>
    <row r="249" spans="1:72" s="13" customFormat="1" ht="25.5" customHeight="1" thickBot="1" x14ac:dyDescent="0.3">
      <c r="A249" s="12"/>
      <c r="B249" s="692"/>
      <c r="C249" s="1091"/>
      <c r="D249" s="1009"/>
      <c r="E249" s="132"/>
      <c r="F249" s="320" t="s">
        <v>321</v>
      </c>
      <c r="G249" s="341"/>
      <c r="H249" s="99"/>
      <c r="I249" s="99"/>
      <c r="J249" s="99"/>
      <c r="K249" s="343"/>
      <c r="L249" s="341"/>
      <c r="M249" s="99"/>
      <c r="N249" s="99"/>
      <c r="O249" s="99"/>
      <c r="P249" s="343"/>
      <c r="Q249" s="341"/>
      <c r="R249" s="99"/>
      <c r="S249" s="99"/>
      <c r="T249" s="99"/>
      <c r="U249" s="99"/>
      <c r="V249" s="318"/>
      <c r="W249" s="407"/>
      <c r="X249" s="99"/>
      <c r="Y249" s="99"/>
      <c r="Z249" s="99"/>
      <c r="AA249" s="99"/>
      <c r="AB249" s="341">
        <f t="shared" si="273"/>
        <v>0</v>
      </c>
      <c r="AC249" s="99"/>
      <c r="AD249" s="99"/>
      <c r="AE249" s="99"/>
      <c r="AF249" s="99"/>
      <c r="AG249" s="341"/>
      <c r="AH249" s="99"/>
      <c r="AI249" s="99"/>
      <c r="AJ249" s="99"/>
      <c r="AK249" s="99"/>
      <c r="AL249" s="318"/>
      <c r="AM249" s="424"/>
      <c r="AN249" s="341">
        <f t="shared" si="269"/>
        <v>0</v>
      </c>
      <c r="AO249" s="104">
        <v>0</v>
      </c>
      <c r="AP249" s="104">
        <v>0</v>
      </c>
      <c r="AQ249" s="104">
        <v>0</v>
      </c>
      <c r="AR249" s="104">
        <v>0</v>
      </c>
      <c r="AS249" s="511">
        <f t="shared" si="279"/>
        <v>0</v>
      </c>
      <c r="AT249" s="104">
        <v>0</v>
      </c>
      <c r="AU249" s="104">
        <v>0</v>
      </c>
      <c r="AV249" s="104">
        <v>0</v>
      </c>
      <c r="AW249" s="104">
        <v>0</v>
      </c>
      <c r="AX249" s="511">
        <f t="shared" si="280"/>
        <v>0</v>
      </c>
      <c r="AY249" s="104">
        <v>0</v>
      </c>
      <c r="AZ249" s="104">
        <v>0</v>
      </c>
      <c r="BA249" s="104">
        <v>0</v>
      </c>
      <c r="BB249" s="104">
        <v>0</v>
      </c>
      <c r="BC249" s="744">
        <f t="shared" si="272"/>
        <v>0</v>
      </c>
      <c r="BD249" s="687">
        <f t="shared" si="281"/>
        <v>0</v>
      </c>
      <c r="BE249" s="104">
        <v>0</v>
      </c>
      <c r="BF249" s="104">
        <v>0</v>
      </c>
      <c r="BG249" s="104">
        <v>0</v>
      </c>
      <c r="BH249" s="104">
        <v>0</v>
      </c>
      <c r="BI249" s="687">
        <f t="shared" si="282"/>
        <v>0</v>
      </c>
      <c r="BJ249" s="104">
        <v>0</v>
      </c>
      <c r="BK249" s="104">
        <v>0</v>
      </c>
      <c r="BL249" s="104">
        <v>0</v>
      </c>
      <c r="BM249" s="104">
        <v>0</v>
      </c>
      <c r="BN249" s="687">
        <f t="shared" si="283"/>
        <v>0</v>
      </c>
      <c r="BO249" s="104">
        <v>0</v>
      </c>
      <c r="BP249" s="104">
        <v>0</v>
      </c>
      <c r="BQ249" s="104">
        <v>0</v>
      </c>
      <c r="BR249" s="104">
        <v>0</v>
      </c>
      <c r="BS249" s="745">
        <f t="shared" si="270"/>
        <v>0</v>
      </c>
      <c r="BT249" s="749">
        <f t="shared" si="271"/>
        <v>0</v>
      </c>
    </row>
    <row r="250" spans="1:72" s="13" customFormat="1" ht="25.5" customHeight="1" thickBot="1" x14ac:dyDescent="0.3">
      <c r="A250" s="12"/>
      <c r="B250" s="692"/>
      <c r="C250" s="1091"/>
      <c r="D250" s="1009"/>
      <c r="E250" s="132"/>
      <c r="F250" s="522" t="s">
        <v>1319</v>
      </c>
      <c r="G250" s="341"/>
      <c r="H250" s="99"/>
      <c r="I250" s="99"/>
      <c r="J250" s="99"/>
      <c r="K250" s="343"/>
      <c r="L250" s="341"/>
      <c r="M250" s="99"/>
      <c r="N250" s="99"/>
      <c r="O250" s="99"/>
      <c r="P250" s="343"/>
      <c r="Q250" s="341"/>
      <c r="R250" s="99"/>
      <c r="S250" s="99"/>
      <c r="T250" s="99"/>
      <c r="U250" s="99"/>
      <c r="V250" s="318"/>
      <c r="W250" s="407"/>
      <c r="X250" s="99"/>
      <c r="Y250" s="99"/>
      <c r="Z250" s="99"/>
      <c r="AA250" s="99"/>
      <c r="AB250" s="341">
        <f t="shared" si="273"/>
        <v>0</v>
      </c>
      <c r="AC250" s="99"/>
      <c r="AD250" s="99"/>
      <c r="AE250" s="99"/>
      <c r="AF250" s="99"/>
      <c r="AG250" s="341"/>
      <c r="AH250" s="99"/>
      <c r="AI250" s="99"/>
      <c r="AJ250" s="99"/>
      <c r="AK250" s="99"/>
      <c r="AL250" s="318"/>
      <c r="AM250" s="424">
        <f>H250+I250+J250+K250+M250+N250+O250+P250+R250+S250+T250+U250+X249+Y249+Z249+AA249+AC249+AD249+AE249+AF249+AH249+AI249+AJ249+AK249</f>
        <v>0</v>
      </c>
      <c r="AN250" s="341">
        <f t="shared" si="269"/>
        <v>0</v>
      </c>
      <c r="AO250" s="523">
        <v>0</v>
      </c>
      <c r="AP250" s="523">
        <v>0</v>
      </c>
      <c r="AQ250" s="523">
        <v>0</v>
      </c>
      <c r="AR250" s="523">
        <v>0</v>
      </c>
      <c r="AS250" s="511">
        <f t="shared" si="279"/>
        <v>0</v>
      </c>
      <c r="AT250" s="523">
        <v>0</v>
      </c>
      <c r="AU250" s="523">
        <v>0</v>
      </c>
      <c r="AV250" s="523">
        <v>0</v>
      </c>
      <c r="AW250" s="523">
        <v>0</v>
      </c>
      <c r="AX250" s="511">
        <f t="shared" si="280"/>
        <v>0</v>
      </c>
      <c r="AY250" s="523">
        <v>0</v>
      </c>
      <c r="AZ250" s="523">
        <v>0</v>
      </c>
      <c r="BA250" s="523">
        <v>0</v>
      </c>
      <c r="BB250" s="523">
        <v>0</v>
      </c>
      <c r="BC250" s="744">
        <f t="shared" si="272"/>
        <v>0</v>
      </c>
      <c r="BD250" s="687">
        <f t="shared" si="281"/>
        <v>0</v>
      </c>
      <c r="BE250" s="523">
        <v>0</v>
      </c>
      <c r="BF250" s="523">
        <v>0</v>
      </c>
      <c r="BG250" s="523">
        <v>0</v>
      </c>
      <c r="BH250" s="523">
        <v>0</v>
      </c>
      <c r="BI250" s="687">
        <f t="shared" si="282"/>
        <v>0</v>
      </c>
      <c r="BJ250" s="523">
        <v>0</v>
      </c>
      <c r="BK250" s="523">
        <v>0</v>
      </c>
      <c r="BL250" s="523">
        <v>0</v>
      </c>
      <c r="BM250" s="523">
        <v>0</v>
      </c>
      <c r="BN250" s="687">
        <f t="shared" si="283"/>
        <v>0</v>
      </c>
      <c r="BO250" s="523">
        <v>0</v>
      </c>
      <c r="BP250" s="523">
        <v>0</v>
      </c>
      <c r="BQ250" s="523">
        <v>0</v>
      </c>
      <c r="BR250" s="523">
        <v>0</v>
      </c>
      <c r="BS250" s="745">
        <f t="shared" si="270"/>
        <v>0</v>
      </c>
      <c r="BT250" s="749">
        <f t="shared" si="271"/>
        <v>0</v>
      </c>
    </row>
    <row r="251" spans="1:72" s="13" customFormat="1" ht="21" x14ac:dyDescent="0.25">
      <c r="A251" s="12"/>
      <c r="B251" s="1098"/>
      <c r="C251" s="1091"/>
      <c r="D251" s="1093"/>
      <c r="E251" s="1040" t="s">
        <v>694</v>
      </c>
      <c r="F251" s="321" t="s">
        <v>328</v>
      </c>
      <c r="G251" s="341"/>
      <c r="H251" s="99"/>
      <c r="I251" s="99"/>
      <c r="J251" s="99"/>
      <c r="K251" s="343"/>
      <c r="L251" s="341"/>
      <c r="M251" s="99"/>
      <c r="N251" s="99"/>
      <c r="O251" s="99"/>
      <c r="P251" s="343"/>
      <c r="Q251" s="341"/>
      <c r="R251" s="99"/>
      <c r="S251" s="99"/>
      <c r="T251" s="99"/>
      <c r="U251" s="99"/>
      <c r="V251" s="318"/>
      <c r="W251" s="407"/>
      <c r="X251" s="99"/>
      <c r="Y251" s="99"/>
      <c r="Z251" s="99"/>
      <c r="AA251" s="99"/>
      <c r="AB251" s="341">
        <f t="shared" si="273"/>
        <v>0</v>
      </c>
      <c r="AC251" s="99"/>
      <c r="AD251" s="99"/>
      <c r="AE251" s="99"/>
      <c r="AF251" s="99"/>
      <c r="AG251" s="341"/>
      <c r="AH251" s="99"/>
      <c r="AI251" s="99"/>
      <c r="AJ251" s="99"/>
      <c r="AK251" s="99"/>
      <c r="AL251" s="318">
        <f t="shared" si="223"/>
        <v>0</v>
      </c>
      <c r="AM251" s="424">
        <f t="shared" si="284"/>
        <v>0</v>
      </c>
      <c r="AN251" s="746">
        <f t="shared" si="269"/>
        <v>0</v>
      </c>
      <c r="AO251" s="710"/>
      <c r="AP251" s="710"/>
      <c r="AQ251" s="710"/>
      <c r="AR251" s="710"/>
      <c r="AS251" s="710"/>
      <c r="AT251" s="710"/>
      <c r="AU251" s="710"/>
      <c r="AV251" s="710"/>
      <c r="AW251" s="710"/>
      <c r="AX251" s="710"/>
      <c r="AY251" s="710"/>
      <c r="AZ251" s="710"/>
      <c r="BA251" s="710"/>
      <c r="BB251" s="710"/>
      <c r="BC251" s="746">
        <f t="shared" si="272"/>
        <v>0</v>
      </c>
      <c r="BD251" s="710"/>
      <c r="BE251" s="710"/>
      <c r="BF251" s="710"/>
      <c r="BG251" s="710"/>
      <c r="BH251" s="710"/>
      <c r="BI251" s="710"/>
      <c r="BJ251" s="710"/>
      <c r="BK251" s="710"/>
      <c r="BL251" s="710"/>
      <c r="BM251" s="710"/>
      <c r="BN251" s="710"/>
      <c r="BO251" s="710"/>
      <c r="BP251" s="710"/>
      <c r="BQ251" s="710"/>
      <c r="BR251" s="710"/>
      <c r="BS251" s="747">
        <f t="shared" si="270"/>
        <v>0</v>
      </c>
      <c r="BT251" s="749">
        <f t="shared" si="271"/>
        <v>0</v>
      </c>
    </row>
    <row r="252" spans="1:72" s="13" customFormat="1" ht="24" x14ac:dyDescent="0.25">
      <c r="A252" s="12"/>
      <c r="B252" s="1099"/>
      <c r="C252" s="1091"/>
      <c r="D252" s="1093"/>
      <c r="E252" s="1041"/>
      <c r="F252" s="319" t="s">
        <v>329</v>
      </c>
      <c r="G252" s="341"/>
      <c r="H252" s="99"/>
      <c r="I252" s="99"/>
      <c r="J252" s="99"/>
      <c r="K252" s="343"/>
      <c r="L252" s="341"/>
      <c r="M252" s="99"/>
      <c r="N252" s="99"/>
      <c r="O252" s="99"/>
      <c r="P252" s="343"/>
      <c r="Q252" s="341"/>
      <c r="R252" s="99"/>
      <c r="S252" s="99"/>
      <c r="T252" s="99"/>
      <c r="U252" s="99"/>
      <c r="V252" s="318"/>
      <c r="W252" s="407"/>
      <c r="X252" s="99"/>
      <c r="Y252" s="99"/>
      <c r="Z252" s="99"/>
      <c r="AA252" s="99"/>
      <c r="AB252" s="341">
        <f t="shared" si="273"/>
        <v>0</v>
      </c>
      <c r="AC252" s="99"/>
      <c r="AD252" s="99"/>
      <c r="AE252" s="99"/>
      <c r="AF252" s="99"/>
      <c r="AG252" s="341"/>
      <c r="AH252" s="99"/>
      <c r="AI252" s="99"/>
      <c r="AJ252" s="99"/>
      <c r="AK252" s="99"/>
      <c r="AL252" s="318">
        <f t="shared" si="223"/>
        <v>0</v>
      </c>
      <c r="AM252" s="424">
        <f t="shared" si="284"/>
        <v>0</v>
      </c>
      <c r="AN252" s="746">
        <f t="shared" si="269"/>
        <v>0</v>
      </c>
      <c r="AO252" s="707"/>
      <c r="AP252" s="707"/>
      <c r="AQ252" s="707"/>
      <c r="AR252" s="707"/>
      <c r="AS252" s="707"/>
      <c r="AT252" s="707"/>
      <c r="AU252" s="707"/>
      <c r="AV252" s="707"/>
      <c r="AW252" s="707"/>
      <c r="AX252" s="707"/>
      <c r="AY252" s="707"/>
      <c r="AZ252" s="707"/>
      <c r="BA252" s="707"/>
      <c r="BB252" s="707"/>
      <c r="BC252" s="746">
        <f t="shared" si="272"/>
        <v>0</v>
      </c>
      <c r="BD252" s="707"/>
      <c r="BE252" s="707"/>
      <c r="BF252" s="707"/>
      <c r="BG252" s="707"/>
      <c r="BH252" s="707"/>
      <c r="BI252" s="707"/>
      <c r="BJ252" s="707"/>
      <c r="BK252" s="707"/>
      <c r="BL252" s="707"/>
      <c r="BM252" s="707"/>
      <c r="BN252" s="707"/>
      <c r="BO252" s="707"/>
      <c r="BP252" s="707"/>
      <c r="BQ252" s="707"/>
      <c r="BR252" s="707"/>
      <c r="BS252" s="747">
        <f t="shared" si="270"/>
        <v>0</v>
      </c>
      <c r="BT252" s="749">
        <f t="shared" si="271"/>
        <v>0</v>
      </c>
    </row>
    <row r="253" spans="1:72" s="13" customFormat="1" ht="91.5" customHeight="1" thickBot="1" x14ac:dyDescent="0.3">
      <c r="A253" s="12"/>
      <c r="B253" s="1100"/>
      <c r="C253" s="1091"/>
      <c r="D253" s="1093"/>
      <c r="E253" s="1042"/>
      <c r="F253" s="320" t="s">
        <v>321</v>
      </c>
      <c r="G253" s="341"/>
      <c r="H253" s="99"/>
      <c r="I253" s="99"/>
      <c r="J253" s="99"/>
      <c r="K253" s="343"/>
      <c r="L253" s="341"/>
      <c r="M253" s="99"/>
      <c r="N253" s="99"/>
      <c r="O253" s="99"/>
      <c r="P253" s="343"/>
      <c r="Q253" s="341"/>
      <c r="R253" s="99"/>
      <c r="S253" s="99"/>
      <c r="T253" s="99"/>
      <c r="U253" s="99"/>
      <c r="V253" s="318"/>
      <c r="W253" s="407"/>
      <c r="X253" s="99"/>
      <c r="Y253" s="99"/>
      <c r="Z253" s="99"/>
      <c r="AA253" s="99"/>
      <c r="AB253" s="341">
        <f t="shared" si="273"/>
        <v>0</v>
      </c>
      <c r="AC253" s="99"/>
      <c r="AD253" s="99"/>
      <c r="AE253" s="99"/>
      <c r="AF253" s="99"/>
      <c r="AG253" s="341"/>
      <c r="AH253" s="99"/>
      <c r="AI253" s="99"/>
      <c r="AJ253" s="99"/>
      <c r="AK253" s="99"/>
      <c r="AL253" s="318">
        <f t="shared" si="223"/>
        <v>0</v>
      </c>
      <c r="AM253" s="424">
        <f t="shared" si="284"/>
        <v>0</v>
      </c>
      <c r="AN253" s="746">
        <f t="shared" si="269"/>
        <v>0</v>
      </c>
      <c r="AO253" s="710"/>
      <c r="AP253" s="710"/>
      <c r="AQ253" s="710"/>
      <c r="AR253" s="710"/>
      <c r="AS253" s="710"/>
      <c r="AT253" s="710"/>
      <c r="AU253" s="710"/>
      <c r="AV253" s="710"/>
      <c r="AW253" s="710"/>
      <c r="AX253" s="710"/>
      <c r="AY253" s="710"/>
      <c r="AZ253" s="710"/>
      <c r="BA253" s="710"/>
      <c r="BB253" s="710"/>
      <c r="BC253" s="746">
        <f t="shared" si="272"/>
        <v>0</v>
      </c>
      <c r="BD253" s="710"/>
      <c r="BE253" s="710"/>
      <c r="BF253" s="710"/>
      <c r="BG253" s="710"/>
      <c r="BH253" s="710"/>
      <c r="BI253" s="710"/>
      <c r="BJ253" s="710"/>
      <c r="BK253" s="710"/>
      <c r="BL253" s="710"/>
      <c r="BM253" s="710"/>
      <c r="BN253" s="710"/>
      <c r="BO253" s="710"/>
      <c r="BP253" s="710"/>
      <c r="BQ253" s="710"/>
      <c r="BR253" s="710"/>
      <c r="BS253" s="747">
        <f t="shared" si="270"/>
        <v>0</v>
      </c>
      <c r="BT253" s="749">
        <f t="shared" si="271"/>
        <v>0</v>
      </c>
    </row>
    <row r="254" spans="1:72" s="13" customFormat="1" ht="21" x14ac:dyDescent="0.25">
      <c r="A254" s="12"/>
      <c r="B254" s="1098"/>
      <c r="C254" s="1091"/>
      <c r="D254" s="1093"/>
      <c r="E254" s="1022" t="s">
        <v>656</v>
      </c>
      <c r="F254" s="319" t="s">
        <v>328</v>
      </c>
      <c r="G254" s="341"/>
      <c r="H254" s="99"/>
      <c r="I254" s="99"/>
      <c r="J254" s="99"/>
      <c r="K254" s="343"/>
      <c r="L254" s="341"/>
      <c r="M254" s="99"/>
      <c r="N254" s="99"/>
      <c r="O254" s="99"/>
      <c r="P254" s="343"/>
      <c r="Q254" s="341"/>
      <c r="R254" s="99"/>
      <c r="S254" s="99"/>
      <c r="T254" s="99"/>
      <c r="U254" s="99"/>
      <c r="V254" s="318"/>
      <c r="W254" s="407"/>
      <c r="X254" s="99"/>
      <c r="Y254" s="99"/>
      <c r="Z254" s="99"/>
      <c r="AA254" s="99"/>
      <c r="AB254" s="341">
        <f t="shared" si="273"/>
        <v>0</v>
      </c>
      <c r="AC254" s="99"/>
      <c r="AD254" s="99"/>
      <c r="AE254" s="99"/>
      <c r="AF254" s="99"/>
      <c r="AG254" s="341"/>
      <c r="AH254" s="99"/>
      <c r="AI254" s="99"/>
      <c r="AJ254" s="99"/>
      <c r="AK254" s="99"/>
      <c r="AL254" s="318">
        <f t="shared" si="223"/>
        <v>0</v>
      </c>
      <c r="AM254" s="424">
        <f t="shared" si="284"/>
        <v>0</v>
      </c>
      <c r="AN254" s="746">
        <f t="shared" si="269"/>
        <v>0</v>
      </c>
      <c r="AO254" s="710"/>
      <c r="AP254" s="710"/>
      <c r="AQ254" s="710"/>
      <c r="AR254" s="710"/>
      <c r="AS254" s="710"/>
      <c r="AT254" s="710"/>
      <c r="AU254" s="710"/>
      <c r="AV254" s="710"/>
      <c r="AW254" s="710"/>
      <c r="AX254" s="710"/>
      <c r="AY254" s="710"/>
      <c r="AZ254" s="710"/>
      <c r="BA254" s="710"/>
      <c r="BB254" s="710"/>
      <c r="BC254" s="746">
        <f t="shared" si="272"/>
        <v>0</v>
      </c>
      <c r="BD254" s="710"/>
      <c r="BE254" s="710"/>
      <c r="BF254" s="710"/>
      <c r="BG254" s="710"/>
      <c r="BH254" s="710"/>
      <c r="BI254" s="710"/>
      <c r="BJ254" s="710"/>
      <c r="BK254" s="710"/>
      <c r="BL254" s="710"/>
      <c r="BM254" s="710"/>
      <c r="BN254" s="710"/>
      <c r="BO254" s="710"/>
      <c r="BP254" s="710"/>
      <c r="BQ254" s="710"/>
      <c r="BR254" s="710"/>
      <c r="BS254" s="747">
        <f t="shared" si="270"/>
        <v>0</v>
      </c>
      <c r="BT254" s="749">
        <f t="shared" si="271"/>
        <v>0</v>
      </c>
    </row>
    <row r="255" spans="1:72" s="13" customFormat="1" ht="24" x14ac:dyDescent="0.25">
      <c r="A255" s="12"/>
      <c r="B255" s="1099"/>
      <c r="C255" s="1091"/>
      <c r="D255" s="1093"/>
      <c r="E255" s="1041"/>
      <c r="F255" s="319" t="s">
        <v>329</v>
      </c>
      <c r="G255" s="341"/>
      <c r="H255" s="99"/>
      <c r="I255" s="99"/>
      <c r="J255" s="99"/>
      <c r="K255" s="343"/>
      <c r="L255" s="341"/>
      <c r="M255" s="99"/>
      <c r="N255" s="99"/>
      <c r="O255" s="99"/>
      <c r="P255" s="343"/>
      <c r="Q255" s="341"/>
      <c r="R255" s="99"/>
      <c r="S255" s="99"/>
      <c r="T255" s="99"/>
      <c r="U255" s="99"/>
      <c r="V255" s="318"/>
      <c r="W255" s="407"/>
      <c r="X255" s="99"/>
      <c r="Y255" s="99"/>
      <c r="Z255" s="99"/>
      <c r="AA255" s="99"/>
      <c r="AB255" s="341">
        <f t="shared" si="273"/>
        <v>0</v>
      </c>
      <c r="AC255" s="99"/>
      <c r="AD255" s="99"/>
      <c r="AE255" s="99"/>
      <c r="AF255" s="99"/>
      <c r="AG255" s="341"/>
      <c r="AH255" s="99"/>
      <c r="AI255" s="99"/>
      <c r="AJ255" s="99"/>
      <c r="AK255" s="99"/>
      <c r="AL255" s="318">
        <f t="shared" si="223"/>
        <v>0</v>
      </c>
      <c r="AM255" s="424">
        <f t="shared" si="284"/>
        <v>0</v>
      </c>
      <c r="AN255" s="746">
        <f t="shared" si="269"/>
        <v>0</v>
      </c>
      <c r="AO255" s="707"/>
      <c r="AP255" s="707"/>
      <c r="AQ255" s="707"/>
      <c r="AR255" s="707"/>
      <c r="AS255" s="707"/>
      <c r="AT255" s="707"/>
      <c r="AU255" s="707"/>
      <c r="AV255" s="707"/>
      <c r="AW255" s="707"/>
      <c r="AX255" s="707"/>
      <c r="AY255" s="707"/>
      <c r="AZ255" s="707"/>
      <c r="BA255" s="707"/>
      <c r="BB255" s="707"/>
      <c r="BC255" s="746">
        <f t="shared" si="272"/>
        <v>0</v>
      </c>
      <c r="BD255" s="707"/>
      <c r="BE255" s="707"/>
      <c r="BF255" s="707"/>
      <c r="BG255" s="707"/>
      <c r="BH255" s="707"/>
      <c r="BI255" s="707"/>
      <c r="BJ255" s="707"/>
      <c r="BK255" s="707"/>
      <c r="BL255" s="707"/>
      <c r="BM255" s="707"/>
      <c r="BN255" s="707"/>
      <c r="BO255" s="707"/>
      <c r="BP255" s="707"/>
      <c r="BQ255" s="707"/>
      <c r="BR255" s="707"/>
      <c r="BS255" s="747">
        <f t="shared" si="270"/>
        <v>0</v>
      </c>
      <c r="BT255" s="749">
        <f t="shared" si="271"/>
        <v>0</v>
      </c>
    </row>
    <row r="256" spans="1:72" s="13" customFormat="1" ht="31.5" customHeight="1" thickBot="1" x14ac:dyDescent="0.3">
      <c r="A256" s="12"/>
      <c r="B256" s="1100"/>
      <c r="C256" s="1091"/>
      <c r="D256" s="1093"/>
      <c r="E256" s="1042"/>
      <c r="F256" s="322" t="s">
        <v>321</v>
      </c>
      <c r="G256" s="341"/>
      <c r="H256" s="99"/>
      <c r="I256" s="99"/>
      <c r="J256" s="99"/>
      <c r="K256" s="343"/>
      <c r="L256" s="341"/>
      <c r="M256" s="99"/>
      <c r="N256" s="99"/>
      <c r="O256" s="99"/>
      <c r="P256" s="343"/>
      <c r="Q256" s="341"/>
      <c r="R256" s="99"/>
      <c r="S256" s="99"/>
      <c r="T256" s="99"/>
      <c r="U256" s="99"/>
      <c r="V256" s="318"/>
      <c r="W256" s="407"/>
      <c r="X256" s="99"/>
      <c r="Y256" s="99"/>
      <c r="Z256" s="99"/>
      <c r="AA256" s="99"/>
      <c r="AB256" s="341">
        <f t="shared" si="273"/>
        <v>0</v>
      </c>
      <c r="AC256" s="99"/>
      <c r="AD256" s="99"/>
      <c r="AE256" s="99"/>
      <c r="AF256" s="99"/>
      <c r="AG256" s="341"/>
      <c r="AH256" s="99"/>
      <c r="AI256" s="99"/>
      <c r="AJ256" s="99"/>
      <c r="AK256" s="99"/>
      <c r="AL256" s="318">
        <f t="shared" si="223"/>
        <v>0</v>
      </c>
      <c r="AM256" s="424">
        <f t="shared" si="284"/>
        <v>0</v>
      </c>
      <c r="AN256" s="746">
        <f t="shared" si="269"/>
        <v>0</v>
      </c>
      <c r="AO256" s="710"/>
      <c r="AP256" s="710"/>
      <c r="AQ256" s="710"/>
      <c r="AR256" s="710"/>
      <c r="AS256" s="710"/>
      <c r="AT256" s="710"/>
      <c r="AU256" s="710"/>
      <c r="AV256" s="710"/>
      <c r="AW256" s="710"/>
      <c r="AX256" s="710"/>
      <c r="AY256" s="710"/>
      <c r="AZ256" s="710"/>
      <c r="BA256" s="710"/>
      <c r="BB256" s="710"/>
      <c r="BC256" s="746">
        <f t="shared" si="272"/>
        <v>0</v>
      </c>
      <c r="BD256" s="710"/>
      <c r="BE256" s="710"/>
      <c r="BF256" s="710"/>
      <c r="BG256" s="710"/>
      <c r="BH256" s="710"/>
      <c r="BI256" s="710"/>
      <c r="BJ256" s="710"/>
      <c r="BK256" s="710"/>
      <c r="BL256" s="710"/>
      <c r="BM256" s="710"/>
      <c r="BN256" s="710"/>
      <c r="BO256" s="710"/>
      <c r="BP256" s="710"/>
      <c r="BQ256" s="710"/>
      <c r="BR256" s="710"/>
      <c r="BS256" s="747">
        <f t="shared" si="270"/>
        <v>0</v>
      </c>
      <c r="BT256" s="749">
        <f t="shared" si="271"/>
        <v>0</v>
      </c>
    </row>
    <row r="257" spans="1:72" s="13" customFormat="1" ht="21" x14ac:dyDescent="0.25">
      <c r="A257" s="12"/>
      <c r="B257" s="1098"/>
      <c r="C257" s="1091"/>
      <c r="D257" s="1093"/>
      <c r="E257" s="1022" t="s">
        <v>305</v>
      </c>
      <c r="F257" s="321" t="s">
        <v>328</v>
      </c>
      <c r="G257" s="341"/>
      <c r="H257" s="99"/>
      <c r="I257" s="99"/>
      <c r="J257" s="99"/>
      <c r="K257" s="343"/>
      <c r="L257" s="341"/>
      <c r="M257" s="99"/>
      <c r="N257" s="99"/>
      <c r="O257" s="99"/>
      <c r="P257" s="343"/>
      <c r="Q257" s="341"/>
      <c r="R257" s="99"/>
      <c r="S257" s="99"/>
      <c r="T257" s="99"/>
      <c r="U257" s="99"/>
      <c r="V257" s="318"/>
      <c r="W257" s="407"/>
      <c r="X257" s="99"/>
      <c r="Y257" s="99"/>
      <c r="Z257" s="99"/>
      <c r="AA257" s="99"/>
      <c r="AB257" s="341">
        <f t="shared" si="273"/>
        <v>0</v>
      </c>
      <c r="AC257" s="99"/>
      <c r="AD257" s="99"/>
      <c r="AE257" s="99"/>
      <c r="AF257" s="99"/>
      <c r="AG257" s="341"/>
      <c r="AH257" s="99"/>
      <c r="AI257" s="99"/>
      <c r="AJ257" s="99"/>
      <c r="AK257" s="99"/>
      <c r="AL257" s="318">
        <f t="shared" si="223"/>
        <v>0</v>
      </c>
      <c r="AM257" s="424">
        <f t="shared" si="284"/>
        <v>0</v>
      </c>
      <c r="AN257" s="746">
        <f t="shared" si="269"/>
        <v>0</v>
      </c>
      <c r="AO257" s="710"/>
      <c r="AP257" s="710"/>
      <c r="AQ257" s="710"/>
      <c r="AR257" s="710"/>
      <c r="AS257" s="710"/>
      <c r="AT257" s="710"/>
      <c r="AU257" s="710"/>
      <c r="AV257" s="710"/>
      <c r="AW257" s="710"/>
      <c r="AX257" s="710"/>
      <c r="AY257" s="710"/>
      <c r="AZ257" s="710"/>
      <c r="BA257" s="710"/>
      <c r="BB257" s="710"/>
      <c r="BC257" s="746">
        <f t="shared" si="272"/>
        <v>0</v>
      </c>
      <c r="BD257" s="710"/>
      <c r="BE257" s="710"/>
      <c r="BF257" s="710"/>
      <c r="BG257" s="710"/>
      <c r="BH257" s="710"/>
      <c r="BI257" s="710"/>
      <c r="BJ257" s="710"/>
      <c r="BK257" s="710"/>
      <c r="BL257" s="710"/>
      <c r="BM257" s="710"/>
      <c r="BN257" s="710"/>
      <c r="BO257" s="710"/>
      <c r="BP257" s="710"/>
      <c r="BQ257" s="710"/>
      <c r="BR257" s="710"/>
      <c r="BS257" s="747">
        <f t="shared" si="270"/>
        <v>0</v>
      </c>
      <c r="BT257" s="749">
        <f t="shared" si="271"/>
        <v>0</v>
      </c>
    </row>
    <row r="258" spans="1:72" s="13" customFormat="1" ht="24" x14ac:dyDescent="0.25">
      <c r="A258" s="12"/>
      <c r="B258" s="1099"/>
      <c r="C258" s="1091"/>
      <c r="D258" s="1093"/>
      <c r="E258" s="1041"/>
      <c r="F258" s="319" t="s">
        <v>329</v>
      </c>
      <c r="G258" s="341"/>
      <c r="H258" s="99"/>
      <c r="I258" s="99"/>
      <c r="J258" s="99"/>
      <c r="K258" s="343"/>
      <c r="L258" s="341"/>
      <c r="M258" s="99"/>
      <c r="N258" s="99"/>
      <c r="O258" s="99"/>
      <c r="P258" s="343"/>
      <c r="Q258" s="341"/>
      <c r="R258" s="99"/>
      <c r="S258" s="99"/>
      <c r="T258" s="99"/>
      <c r="U258" s="99"/>
      <c r="V258" s="318"/>
      <c r="W258" s="407"/>
      <c r="X258" s="99"/>
      <c r="Y258" s="99"/>
      <c r="Z258" s="99"/>
      <c r="AA258" s="99"/>
      <c r="AB258" s="341">
        <f t="shared" si="273"/>
        <v>0</v>
      </c>
      <c r="AC258" s="99"/>
      <c r="AD258" s="99"/>
      <c r="AE258" s="99"/>
      <c r="AF258" s="99"/>
      <c r="AG258" s="341"/>
      <c r="AH258" s="99"/>
      <c r="AI258" s="99"/>
      <c r="AJ258" s="99"/>
      <c r="AK258" s="99"/>
      <c r="AL258" s="318">
        <f t="shared" si="223"/>
        <v>0</v>
      </c>
      <c r="AM258" s="424">
        <f t="shared" si="284"/>
        <v>0</v>
      </c>
      <c r="AN258" s="746">
        <f t="shared" si="269"/>
        <v>0</v>
      </c>
      <c r="AO258" s="707"/>
      <c r="AP258" s="707"/>
      <c r="AQ258" s="707"/>
      <c r="AR258" s="707"/>
      <c r="AS258" s="707"/>
      <c r="AT258" s="707"/>
      <c r="AU258" s="707"/>
      <c r="AV258" s="707"/>
      <c r="AW258" s="707"/>
      <c r="AX258" s="707"/>
      <c r="AY258" s="707"/>
      <c r="AZ258" s="707"/>
      <c r="BA258" s="707"/>
      <c r="BB258" s="707"/>
      <c r="BC258" s="746">
        <f t="shared" si="272"/>
        <v>0</v>
      </c>
      <c r="BD258" s="707"/>
      <c r="BE258" s="707"/>
      <c r="BF258" s="707"/>
      <c r="BG258" s="707"/>
      <c r="BH258" s="707"/>
      <c r="BI258" s="707"/>
      <c r="BJ258" s="707"/>
      <c r="BK258" s="707"/>
      <c r="BL258" s="707"/>
      <c r="BM258" s="707"/>
      <c r="BN258" s="707"/>
      <c r="BO258" s="707"/>
      <c r="BP258" s="707"/>
      <c r="BQ258" s="707"/>
      <c r="BR258" s="707"/>
      <c r="BS258" s="747">
        <f t="shared" si="270"/>
        <v>0</v>
      </c>
      <c r="BT258" s="749">
        <f t="shared" si="271"/>
        <v>0</v>
      </c>
    </row>
    <row r="259" spans="1:72" s="13" customFormat="1" ht="96" customHeight="1" thickBot="1" x14ac:dyDescent="0.3">
      <c r="A259" s="12"/>
      <c r="B259" s="1100"/>
      <c r="C259" s="1091"/>
      <c r="D259" s="1093"/>
      <c r="E259" s="1042"/>
      <c r="F259" s="320" t="s">
        <v>321</v>
      </c>
      <c r="G259" s="341"/>
      <c r="H259" s="99"/>
      <c r="I259" s="99"/>
      <c r="J259" s="99"/>
      <c r="K259" s="343"/>
      <c r="L259" s="341"/>
      <c r="M259" s="99"/>
      <c r="N259" s="99"/>
      <c r="O259" s="99"/>
      <c r="P259" s="343"/>
      <c r="Q259" s="341"/>
      <c r="R259" s="99"/>
      <c r="S259" s="99"/>
      <c r="T259" s="99"/>
      <c r="U259" s="99"/>
      <c r="V259" s="318"/>
      <c r="W259" s="407"/>
      <c r="X259" s="99"/>
      <c r="Y259" s="99"/>
      <c r="Z259" s="99"/>
      <c r="AA259" s="99"/>
      <c r="AB259" s="341">
        <f t="shared" si="273"/>
        <v>0</v>
      </c>
      <c r="AC259" s="99"/>
      <c r="AD259" s="99"/>
      <c r="AE259" s="99"/>
      <c r="AF259" s="99"/>
      <c r="AG259" s="341"/>
      <c r="AH259" s="99"/>
      <c r="AI259" s="99"/>
      <c r="AJ259" s="99"/>
      <c r="AK259" s="99"/>
      <c r="AL259" s="318">
        <f t="shared" si="223"/>
        <v>0</v>
      </c>
      <c r="AM259" s="424">
        <f t="shared" si="284"/>
        <v>0</v>
      </c>
      <c r="AN259" s="746">
        <f t="shared" si="269"/>
        <v>0</v>
      </c>
      <c r="AO259" s="710"/>
      <c r="AP259" s="710"/>
      <c r="AQ259" s="710"/>
      <c r="AR259" s="710"/>
      <c r="AS259" s="710"/>
      <c r="AT259" s="710"/>
      <c r="AU259" s="710"/>
      <c r="AV259" s="710"/>
      <c r="AW259" s="710"/>
      <c r="AX259" s="710"/>
      <c r="AY259" s="710"/>
      <c r="AZ259" s="710"/>
      <c r="BA259" s="710"/>
      <c r="BB259" s="710"/>
      <c r="BC259" s="746">
        <f t="shared" si="272"/>
        <v>0</v>
      </c>
      <c r="BD259" s="710"/>
      <c r="BE259" s="710"/>
      <c r="BF259" s="710"/>
      <c r="BG259" s="710"/>
      <c r="BH259" s="710"/>
      <c r="BI259" s="710"/>
      <c r="BJ259" s="710"/>
      <c r="BK259" s="710"/>
      <c r="BL259" s="710"/>
      <c r="BM259" s="710"/>
      <c r="BN259" s="710"/>
      <c r="BO259" s="710"/>
      <c r="BP259" s="710"/>
      <c r="BQ259" s="710"/>
      <c r="BR259" s="710"/>
      <c r="BS259" s="747">
        <f t="shared" si="270"/>
        <v>0</v>
      </c>
      <c r="BT259" s="749">
        <f t="shared" si="271"/>
        <v>0</v>
      </c>
    </row>
    <row r="260" spans="1:72" s="13" customFormat="1" ht="21" x14ac:dyDescent="0.25">
      <c r="A260" s="12"/>
      <c r="B260" s="1098"/>
      <c r="C260" s="1091"/>
      <c r="D260" s="1093"/>
      <c r="E260" s="1022" t="s">
        <v>657</v>
      </c>
      <c r="F260" s="319" t="s">
        <v>328</v>
      </c>
      <c r="G260" s="341"/>
      <c r="H260" s="99"/>
      <c r="I260" s="99"/>
      <c r="J260" s="99"/>
      <c r="K260" s="343"/>
      <c r="L260" s="341"/>
      <c r="M260" s="99"/>
      <c r="N260" s="99"/>
      <c r="O260" s="99"/>
      <c r="P260" s="343"/>
      <c r="Q260" s="341"/>
      <c r="R260" s="99"/>
      <c r="S260" s="99"/>
      <c r="T260" s="99"/>
      <c r="U260" s="99"/>
      <c r="V260" s="318"/>
      <c r="W260" s="407"/>
      <c r="X260" s="99"/>
      <c r="Y260" s="99"/>
      <c r="Z260" s="99"/>
      <c r="AA260" s="99"/>
      <c r="AB260" s="341">
        <f t="shared" si="273"/>
        <v>0</v>
      </c>
      <c r="AC260" s="99"/>
      <c r="AD260" s="99"/>
      <c r="AE260" s="99"/>
      <c r="AF260" s="99"/>
      <c r="AG260" s="341"/>
      <c r="AH260" s="99"/>
      <c r="AI260" s="99"/>
      <c r="AJ260" s="99"/>
      <c r="AK260" s="99"/>
      <c r="AL260" s="318">
        <f t="shared" si="223"/>
        <v>0</v>
      </c>
      <c r="AM260" s="424">
        <f t="shared" si="284"/>
        <v>0</v>
      </c>
      <c r="AN260" s="746">
        <f t="shared" si="269"/>
        <v>0</v>
      </c>
      <c r="AO260" s="710"/>
      <c r="AP260" s="710"/>
      <c r="AQ260" s="710"/>
      <c r="AR260" s="710"/>
      <c r="AS260" s="710"/>
      <c r="AT260" s="710"/>
      <c r="AU260" s="710"/>
      <c r="AV260" s="710"/>
      <c r="AW260" s="710"/>
      <c r="AX260" s="710"/>
      <c r="AY260" s="710"/>
      <c r="AZ260" s="710"/>
      <c r="BA260" s="710"/>
      <c r="BB260" s="710"/>
      <c r="BC260" s="746">
        <f t="shared" si="272"/>
        <v>0</v>
      </c>
      <c r="BD260" s="710"/>
      <c r="BE260" s="710"/>
      <c r="BF260" s="710"/>
      <c r="BG260" s="710"/>
      <c r="BH260" s="710"/>
      <c r="BI260" s="710"/>
      <c r="BJ260" s="710"/>
      <c r="BK260" s="710"/>
      <c r="BL260" s="710"/>
      <c r="BM260" s="710"/>
      <c r="BN260" s="710"/>
      <c r="BO260" s="710"/>
      <c r="BP260" s="710"/>
      <c r="BQ260" s="710"/>
      <c r="BR260" s="710"/>
      <c r="BS260" s="747">
        <f t="shared" si="270"/>
        <v>0</v>
      </c>
      <c r="BT260" s="749">
        <f t="shared" si="271"/>
        <v>0</v>
      </c>
    </row>
    <row r="261" spans="1:72" s="13" customFormat="1" ht="24" x14ac:dyDescent="0.25">
      <c r="A261" s="12"/>
      <c r="B261" s="1099"/>
      <c r="C261" s="1091"/>
      <c r="D261" s="1093"/>
      <c r="E261" s="1041"/>
      <c r="F261" s="319" t="s">
        <v>329</v>
      </c>
      <c r="G261" s="341"/>
      <c r="H261" s="99"/>
      <c r="I261" s="99"/>
      <c r="J261" s="99"/>
      <c r="K261" s="343"/>
      <c r="L261" s="341"/>
      <c r="M261" s="99"/>
      <c r="N261" s="99"/>
      <c r="O261" s="99"/>
      <c r="P261" s="343"/>
      <c r="Q261" s="341"/>
      <c r="R261" s="99"/>
      <c r="S261" s="99"/>
      <c r="T261" s="99"/>
      <c r="U261" s="99"/>
      <c r="V261" s="318"/>
      <c r="W261" s="407"/>
      <c r="X261" s="99"/>
      <c r="Y261" s="99"/>
      <c r="Z261" s="99"/>
      <c r="AA261" s="99"/>
      <c r="AB261" s="341">
        <f t="shared" si="273"/>
        <v>0</v>
      </c>
      <c r="AC261" s="99"/>
      <c r="AD261" s="99"/>
      <c r="AE261" s="99"/>
      <c r="AF261" s="99"/>
      <c r="AG261" s="341"/>
      <c r="AH261" s="99"/>
      <c r="AI261" s="99"/>
      <c r="AJ261" s="99"/>
      <c r="AK261" s="99"/>
      <c r="AL261" s="318">
        <f t="shared" si="223"/>
        <v>0</v>
      </c>
      <c r="AM261" s="424">
        <f t="shared" si="284"/>
        <v>0</v>
      </c>
      <c r="AN261" s="746">
        <f t="shared" si="269"/>
        <v>0</v>
      </c>
      <c r="AO261" s="707"/>
      <c r="AP261" s="707"/>
      <c r="AQ261" s="707"/>
      <c r="AR261" s="707"/>
      <c r="AS261" s="707"/>
      <c r="AT261" s="707"/>
      <c r="AU261" s="707"/>
      <c r="AV261" s="707"/>
      <c r="AW261" s="707"/>
      <c r="AX261" s="707"/>
      <c r="AY261" s="707"/>
      <c r="AZ261" s="707"/>
      <c r="BA261" s="707"/>
      <c r="BB261" s="707"/>
      <c r="BC261" s="746">
        <f t="shared" si="272"/>
        <v>0</v>
      </c>
      <c r="BD261" s="707"/>
      <c r="BE261" s="707"/>
      <c r="BF261" s="707"/>
      <c r="BG261" s="707"/>
      <c r="BH261" s="707"/>
      <c r="BI261" s="707"/>
      <c r="BJ261" s="707"/>
      <c r="BK261" s="707"/>
      <c r="BL261" s="707"/>
      <c r="BM261" s="707"/>
      <c r="BN261" s="707"/>
      <c r="BO261" s="707"/>
      <c r="BP261" s="707"/>
      <c r="BQ261" s="707"/>
      <c r="BR261" s="707"/>
      <c r="BS261" s="747">
        <f t="shared" si="270"/>
        <v>0</v>
      </c>
      <c r="BT261" s="749">
        <f t="shared" si="271"/>
        <v>0</v>
      </c>
    </row>
    <row r="262" spans="1:72" s="13" customFormat="1" ht="57.75" customHeight="1" thickBot="1" x14ac:dyDescent="0.3">
      <c r="A262" s="12"/>
      <c r="B262" s="1100"/>
      <c r="C262" s="1091"/>
      <c r="D262" s="1093"/>
      <c r="E262" s="1042"/>
      <c r="F262" s="322" t="s">
        <v>321</v>
      </c>
      <c r="G262" s="341"/>
      <c r="H262" s="99"/>
      <c r="I262" s="99"/>
      <c r="J262" s="99"/>
      <c r="K262" s="343"/>
      <c r="L262" s="341"/>
      <c r="M262" s="99"/>
      <c r="N262" s="99"/>
      <c r="O262" s="99"/>
      <c r="P262" s="343"/>
      <c r="Q262" s="341"/>
      <c r="R262" s="99"/>
      <c r="S262" s="99"/>
      <c r="T262" s="99"/>
      <c r="U262" s="99"/>
      <c r="V262" s="318"/>
      <c r="W262" s="407"/>
      <c r="X262" s="99"/>
      <c r="Y262" s="99"/>
      <c r="Z262" s="99"/>
      <c r="AA262" s="99"/>
      <c r="AB262" s="341">
        <f t="shared" si="273"/>
        <v>0</v>
      </c>
      <c r="AC262" s="99"/>
      <c r="AD262" s="99"/>
      <c r="AE262" s="99"/>
      <c r="AF262" s="99"/>
      <c r="AG262" s="341"/>
      <c r="AH262" s="99"/>
      <c r="AI262" s="99"/>
      <c r="AJ262" s="99"/>
      <c r="AK262" s="99"/>
      <c r="AL262" s="318">
        <f t="shared" ref="AL262:AL326" si="287">X262+Y262+Z262+AA262+AC262+AD262+AE262+AF262+AH262+AI262+AJ262+AK262</f>
        <v>0</v>
      </c>
      <c r="AM262" s="424">
        <f t="shared" si="284"/>
        <v>0</v>
      </c>
      <c r="AN262" s="746">
        <f t="shared" si="269"/>
        <v>0</v>
      </c>
      <c r="AO262" s="710"/>
      <c r="AP262" s="710"/>
      <c r="AQ262" s="710"/>
      <c r="AR262" s="710"/>
      <c r="AS262" s="710"/>
      <c r="AT262" s="710"/>
      <c r="AU262" s="710"/>
      <c r="AV262" s="710"/>
      <c r="AW262" s="710"/>
      <c r="AX262" s="710"/>
      <c r="AY262" s="710"/>
      <c r="AZ262" s="710"/>
      <c r="BA262" s="710"/>
      <c r="BB262" s="710"/>
      <c r="BC262" s="746">
        <f t="shared" si="272"/>
        <v>0</v>
      </c>
      <c r="BD262" s="710"/>
      <c r="BE262" s="710"/>
      <c r="BF262" s="710"/>
      <c r="BG262" s="710"/>
      <c r="BH262" s="710"/>
      <c r="BI262" s="710"/>
      <c r="BJ262" s="710"/>
      <c r="BK262" s="710"/>
      <c r="BL262" s="710"/>
      <c r="BM262" s="710"/>
      <c r="BN262" s="710"/>
      <c r="BO262" s="710"/>
      <c r="BP262" s="710"/>
      <c r="BQ262" s="710"/>
      <c r="BR262" s="710"/>
      <c r="BS262" s="747">
        <f t="shared" si="270"/>
        <v>0</v>
      </c>
      <c r="BT262" s="749">
        <f t="shared" si="271"/>
        <v>0</v>
      </c>
    </row>
    <row r="263" spans="1:72" s="13" customFormat="1" ht="21" x14ac:dyDescent="0.25">
      <c r="A263" s="12"/>
      <c r="B263" s="1098"/>
      <c r="C263" s="1091"/>
      <c r="D263" s="1093"/>
      <c r="E263" s="1022" t="s">
        <v>304</v>
      </c>
      <c r="F263" s="321" t="s">
        <v>328</v>
      </c>
      <c r="G263" s="341"/>
      <c r="H263" s="99"/>
      <c r="I263" s="99"/>
      <c r="J263" s="99"/>
      <c r="K263" s="343"/>
      <c r="L263" s="341"/>
      <c r="M263" s="99"/>
      <c r="N263" s="99"/>
      <c r="O263" s="99"/>
      <c r="P263" s="343"/>
      <c r="Q263" s="341"/>
      <c r="R263" s="99"/>
      <c r="S263" s="99"/>
      <c r="T263" s="99"/>
      <c r="U263" s="99"/>
      <c r="V263" s="318"/>
      <c r="W263" s="407"/>
      <c r="X263" s="99"/>
      <c r="Y263" s="99"/>
      <c r="Z263" s="99"/>
      <c r="AA263" s="99"/>
      <c r="AB263" s="341">
        <f t="shared" si="273"/>
        <v>0</v>
      </c>
      <c r="AC263" s="99"/>
      <c r="AD263" s="99"/>
      <c r="AE263" s="99"/>
      <c r="AF263" s="99"/>
      <c r="AG263" s="341"/>
      <c r="AH263" s="99"/>
      <c r="AI263" s="99"/>
      <c r="AJ263" s="99"/>
      <c r="AK263" s="99"/>
      <c r="AL263" s="318">
        <f t="shared" si="287"/>
        <v>0</v>
      </c>
      <c r="AM263" s="424">
        <f t="shared" si="284"/>
        <v>0</v>
      </c>
      <c r="AN263" s="746">
        <f t="shared" ref="AN263:AN326" si="288">SUM(AO263:AR263)</f>
        <v>0</v>
      </c>
      <c r="AO263" s="710"/>
      <c r="AP263" s="710"/>
      <c r="AQ263" s="710"/>
      <c r="AR263" s="710"/>
      <c r="AS263" s="710"/>
      <c r="AT263" s="710"/>
      <c r="AU263" s="710"/>
      <c r="AV263" s="710"/>
      <c r="AW263" s="710"/>
      <c r="AX263" s="710"/>
      <c r="AY263" s="710"/>
      <c r="AZ263" s="710"/>
      <c r="BA263" s="710"/>
      <c r="BB263" s="710"/>
      <c r="BC263" s="746">
        <f t="shared" si="272"/>
        <v>0</v>
      </c>
      <c r="BD263" s="710"/>
      <c r="BE263" s="710"/>
      <c r="BF263" s="710"/>
      <c r="BG263" s="710"/>
      <c r="BH263" s="710"/>
      <c r="BI263" s="710"/>
      <c r="BJ263" s="710"/>
      <c r="BK263" s="710"/>
      <c r="BL263" s="710"/>
      <c r="BM263" s="710"/>
      <c r="BN263" s="710"/>
      <c r="BO263" s="710"/>
      <c r="BP263" s="710"/>
      <c r="BQ263" s="710"/>
      <c r="BR263" s="710"/>
      <c r="BS263" s="747">
        <f t="shared" ref="BS263:BS326" si="289">BD263+BI263+BN263</f>
        <v>0</v>
      </c>
      <c r="BT263" s="749">
        <f t="shared" ref="BT263:BT326" si="290">G263+L263+Q263+W263+AB263+AG263+AN263+AS263+AX263+BD263+BI263+BN263</f>
        <v>0</v>
      </c>
    </row>
    <row r="264" spans="1:72" s="13" customFormat="1" ht="24" x14ac:dyDescent="0.25">
      <c r="A264" s="12"/>
      <c r="B264" s="1099"/>
      <c r="C264" s="1091"/>
      <c r="D264" s="1093"/>
      <c r="E264" s="1041"/>
      <c r="F264" s="319" t="s">
        <v>329</v>
      </c>
      <c r="G264" s="341"/>
      <c r="H264" s="99"/>
      <c r="I264" s="99"/>
      <c r="J264" s="99"/>
      <c r="K264" s="343"/>
      <c r="L264" s="341"/>
      <c r="M264" s="99"/>
      <c r="N264" s="99"/>
      <c r="O264" s="99"/>
      <c r="P264" s="343"/>
      <c r="Q264" s="341"/>
      <c r="R264" s="99"/>
      <c r="S264" s="99"/>
      <c r="T264" s="99"/>
      <c r="U264" s="99"/>
      <c r="V264" s="318"/>
      <c r="W264" s="407"/>
      <c r="X264" s="99"/>
      <c r="Y264" s="99"/>
      <c r="Z264" s="99"/>
      <c r="AA264" s="99"/>
      <c r="AB264" s="341">
        <f t="shared" si="273"/>
        <v>0</v>
      </c>
      <c r="AC264" s="99"/>
      <c r="AD264" s="99"/>
      <c r="AE264" s="99"/>
      <c r="AF264" s="99"/>
      <c r="AG264" s="341"/>
      <c r="AH264" s="99"/>
      <c r="AI264" s="99"/>
      <c r="AJ264" s="99"/>
      <c r="AK264" s="99"/>
      <c r="AL264" s="318">
        <f t="shared" si="287"/>
        <v>0</v>
      </c>
      <c r="AM264" s="424">
        <f t="shared" si="284"/>
        <v>0</v>
      </c>
      <c r="AN264" s="746">
        <f t="shared" si="288"/>
        <v>0</v>
      </c>
      <c r="AO264" s="707"/>
      <c r="AP264" s="707"/>
      <c r="AQ264" s="707"/>
      <c r="AR264" s="707"/>
      <c r="AS264" s="707"/>
      <c r="AT264" s="707"/>
      <c r="AU264" s="707"/>
      <c r="AV264" s="707"/>
      <c r="AW264" s="707"/>
      <c r="AX264" s="707"/>
      <c r="AY264" s="707"/>
      <c r="AZ264" s="707"/>
      <c r="BA264" s="707"/>
      <c r="BB264" s="707"/>
      <c r="BC264" s="746">
        <f t="shared" si="272"/>
        <v>0</v>
      </c>
      <c r="BD264" s="707"/>
      <c r="BE264" s="707"/>
      <c r="BF264" s="707"/>
      <c r="BG264" s="707"/>
      <c r="BH264" s="707"/>
      <c r="BI264" s="707"/>
      <c r="BJ264" s="707"/>
      <c r="BK264" s="707"/>
      <c r="BL264" s="707"/>
      <c r="BM264" s="707"/>
      <c r="BN264" s="707"/>
      <c r="BO264" s="707"/>
      <c r="BP264" s="707"/>
      <c r="BQ264" s="707"/>
      <c r="BR264" s="707"/>
      <c r="BS264" s="747">
        <f t="shared" si="289"/>
        <v>0</v>
      </c>
      <c r="BT264" s="749">
        <f t="shared" si="290"/>
        <v>0</v>
      </c>
    </row>
    <row r="265" spans="1:72" s="13" customFormat="1" ht="33.75" customHeight="1" thickBot="1" x14ac:dyDescent="0.3">
      <c r="A265" s="12"/>
      <c r="B265" s="1100"/>
      <c r="C265" s="1091"/>
      <c r="D265" s="1093"/>
      <c r="E265" s="1042"/>
      <c r="F265" s="331" t="s">
        <v>321</v>
      </c>
      <c r="G265" s="341"/>
      <c r="H265" s="99"/>
      <c r="I265" s="99"/>
      <c r="J265" s="99"/>
      <c r="K265" s="343"/>
      <c r="L265" s="341"/>
      <c r="M265" s="99"/>
      <c r="N265" s="99"/>
      <c r="O265" s="99"/>
      <c r="P265" s="343"/>
      <c r="Q265" s="341"/>
      <c r="R265" s="99"/>
      <c r="S265" s="99"/>
      <c r="T265" s="99"/>
      <c r="U265" s="99"/>
      <c r="V265" s="318"/>
      <c r="W265" s="407"/>
      <c r="X265" s="99"/>
      <c r="Y265" s="99"/>
      <c r="Z265" s="99"/>
      <c r="AA265" s="99"/>
      <c r="AB265" s="341">
        <f t="shared" si="273"/>
        <v>0</v>
      </c>
      <c r="AC265" s="99"/>
      <c r="AD265" s="99"/>
      <c r="AE265" s="99"/>
      <c r="AF265" s="99"/>
      <c r="AG265" s="341"/>
      <c r="AH265" s="99"/>
      <c r="AI265" s="99"/>
      <c r="AJ265" s="99"/>
      <c r="AK265" s="99"/>
      <c r="AL265" s="318">
        <f t="shared" si="287"/>
        <v>0</v>
      </c>
      <c r="AM265" s="424">
        <f t="shared" si="284"/>
        <v>0</v>
      </c>
      <c r="AN265" s="746">
        <f t="shared" si="288"/>
        <v>0</v>
      </c>
      <c r="AO265" s="710"/>
      <c r="AP265" s="710"/>
      <c r="AQ265" s="710"/>
      <c r="AR265" s="710"/>
      <c r="AS265" s="710"/>
      <c r="AT265" s="710"/>
      <c r="AU265" s="710"/>
      <c r="AV265" s="710"/>
      <c r="AW265" s="710"/>
      <c r="AX265" s="710"/>
      <c r="AY265" s="710"/>
      <c r="AZ265" s="710"/>
      <c r="BA265" s="710"/>
      <c r="BB265" s="710"/>
      <c r="BC265" s="746">
        <f t="shared" si="272"/>
        <v>0</v>
      </c>
      <c r="BD265" s="710"/>
      <c r="BE265" s="710"/>
      <c r="BF265" s="710"/>
      <c r="BG265" s="710"/>
      <c r="BH265" s="710"/>
      <c r="BI265" s="710"/>
      <c r="BJ265" s="710"/>
      <c r="BK265" s="710"/>
      <c r="BL265" s="710"/>
      <c r="BM265" s="710"/>
      <c r="BN265" s="710"/>
      <c r="BO265" s="710"/>
      <c r="BP265" s="710"/>
      <c r="BQ265" s="710"/>
      <c r="BR265" s="710"/>
      <c r="BS265" s="747">
        <f t="shared" si="289"/>
        <v>0</v>
      </c>
      <c r="BT265" s="749">
        <f t="shared" si="290"/>
        <v>0</v>
      </c>
    </row>
    <row r="266" spans="1:72" s="13" customFormat="1" ht="21" x14ac:dyDescent="0.25">
      <c r="A266" s="12"/>
      <c r="B266" s="1098"/>
      <c r="C266" s="1091"/>
      <c r="D266" s="1093"/>
      <c r="E266" s="1022" t="s">
        <v>303</v>
      </c>
      <c r="F266" s="321" t="s">
        <v>328</v>
      </c>
      <c r="G266" s="341"/>
      <c r="H266" s="99"/>
      <c r="I266" s="99"/>
      <c r="J266" s="99"/>
      <c r="K266" s="343"/>
      <c r="L266" s="341"/>
      <c r="M266" s="99"/>
      <c r="N266" s="99"/>
      <c r="O266" s="99"/>
      <c r="P266" s="343"/>
      <c r="Q266" s="341"/>
      <c r="R266" s="99"/>
      <c r="S266" s="99"/>
      <c r="T266" s="99"/>
      <c r="U266" s="99"/>
      <c r="V266" s="318"/>
      <c r="W266" s="407"/>
      <c r="X266" s="99"/>
      <c r="Y266" s="99"/>
      <c r="Z266" s="99"/>
      <c r="AA266" s="99"/>
      <c r="AB266" s="341">
        <f t="shared" si="273"/>
        <v>0</v>
      </c>
      <c r="AC266" s="99"/>
      <c r="AD266" s="99"/>
      <c r="AE266" s="99"/>
      <c r="AF266" s="99"/>
      <c r="AG266" s="341"/>
      <c r="AH266" s="99"/>
      <c r="AI266" s="99"/>
      <c r="AJ266" s="99"/>
      <c r="AK266" s="99"/>
      <c r="AL266" s="318">
        <f t="shared" si="287"/>
        <v>0</v>
      </c>
      <c r="AM266" s="424">
        <f t="shared" si="284"/>
        <v>0</v>
      </c>
      <c r="AN266" s="746">
        <f t="shared" si="288"/>
        <v>0</v>
      </c>
      <c r="AO266" s="710"/>
      <c r="AP266" s="710"/>
      <c r="AQ266" s="710"/>
      <c r="AR266" s="710"/>
      <c r="AS266" s="710"/>
      <c r="AT266" s="710"/>
      <c r="AU266" s="710"/>
      <c r="AV266" s="710"/>
      <c r="AW266" s="710"/>
      <c r="AX266" s="710"/>
      <c r="AY266" s="710"/>
      <c r="AZ266" s="710"/>
      <c r="BA266" s="710"/>
      <c r="BB266" s="710"/>
      <c r="BC266" s="746">
        <f t="shared" ref="BC266:BC329" si="291">AN266+AS266+AX266</f>
        <v>0</v>
      </c>
      <c r="BD266" s="710"/>
      <c r="BE266" s="710"/>
      <c r="BF266" s="710"/>
      <c r="BG266" s="710"/>
      <c r="BH266" s="710"/>
      <c r="BI266" s="710"/>
      <c r="BJ266" s="710"/>
      <c r="BK266" s="710"/>
      <c r="BL266" s="710"/>
      <c r="BM266" s="710"/>
      <c r="BN266" s="710"/>
      <c r="BO266" s="710"/>
      <c r="BP266" s="710"/>
      <c r="BQ266" s="710"/>
      <c r="BR266" s="710"/>
      <c r="BS266" s="747">
        <f t="shared" si="289"/>
        <v>0</v>
      </c>
      <c r="BT266" s="749">
        <f t="shared" si="290"/>
        <v>0</v>
      </c>
    </row>
    <row r="267" spans="1:72" s="13" customFormat="1" ht="24" x14ac:dyDescent="0.25">
      <c r="A267" s="12"/>
      <c r="B267" s="1099"/>
      <c r="C267" s="1091"/>
      <c r="D267" s="1093"/>
      <c r="E267" s="1041"/>
      <c r="F267" s="328" t="s">
        <v>329</v>
      </c>
      <c r="G267" s="341"/>
      <c r="H267" s="99"/>
      <c r="I267" s="99"/>
      <c r="J267" s="99"/>
      <c r="K267" s="343"/>
      <c r="L267" s="341"/>
      <c r="M267" s="99"/>
      <c r="N267" s="99"/>
      <c r="O267" s="99"/>
      <c r="P267" s="343"/>
      <c r="Q267" s="341"/>
      <c r="R267" s="99"/>
      <c r="S267" s="99"/>
      <c r="T267" s="99"/>
      <c r="U267" s="99"/>
      <c r="V267" s="318"/>
      <c r="W267" s="407"/>
      <c r="X267" s="99"/>
      <c r="Y267" s="99"/>
      <c r="Z267" s="99"/>
      <c r="AA267" s="99"/>
      <c r="AB267" s="341">
        <f t="shared" si="273"/>
        <v>0</v>
      </c>
      <c r="AC267" s="99"/>
      <c r="AD267" s="99"/>
      <c r="AE267" s="99"/>
      <c r="AF267" s="99"/>
      <c r="AG267" s="341"/>
      <c r="AH267" s="99"/>
      <c r="AI267" s="99"/>
      <c r="AJ267" s="99"/>
      <c r="AK267" s="99"/>
      <c r="AL267" s="318">
        <f t="shared" si="287"/>
        <v>0</v>
      </c>
      <c r="AM267" s="424">
        <f t="shared" si="284"/>
        <v>0</v>
      </c>
      <c r="AN267" s="746">
        <f t="shared" si="288"/>
        <v>0</v>
      </c>
      <c r="AO267" s="707"/>
      <c r="AP267" s="707"/>
      <c r="AQ267" s="707"/>
      <c r="AR267" s="707"/>
      <c r="AS267" s="707"/>
      <c r="AT267" s="707"/>
      <c r="AU267" s="707"/>
      <c r="AV267" s="707"/>
      <c r="AW267" s="707"/>
      <c r="AX267" s="707"/>
      <c r="AY267" s="707"/>
      <c r="AZ267" s="707"/>
      <c r="BA267" s="707"/>
      <c r="BB267" s="707"/>
      <c r="BC267" s="746">
        <f t="shared" si="291"/>
        <v>0</v>
      </c>
      <c r="BD267" s="707"/>
      <c r="BE267" s="707"/>
      <c r="BF267" s="707"/>
      <c r="BG267" s="707"/>
      <c r="BH267" s="707"/>
      <c r="BI267" s="707"/>
      <c r="BJ267" s="707"/>
      <c r="BK267" s="707"/>
      <c r="BL267" s="707"/>
      <c r="BM267" s="707"/>
      <c r="BN267" s="707"/>
      <c r="BO267" s="707"/>
      <c r="BP267" s="707"/>
      <c r="BQ267" s="707"/>
      <c r="BR267" s="707"/>
      <c r="BS267" s="747">
        <f t="shared" si="289"/>
        <v>0</v>
      </c>
      <c r="BT267" s="749">
        <f t="shared" si="290"/>
        <v>0</v>
      </c>
    </row>
    <row r="268" spans="1:72" s="13" customFormat="1" ht="75.75" customHeight="1" thickBot="1" x14ac:dyDescent="0.3">
      <c r="A268" s="12"/>
      <c r="B268" s="1100"/>
      <c r="C268" s="1091"/>
      <c r="D268" s="1094"/>
      <c r="E268" s="1042"/>
      <c r="F268" s="331" t="s">
        <v>321</v>
      </c>
      <c r="G268" s="341"/>
      <c r="H268" s="99"/>
      <c r="I268" s="99"/>
      <c r="J268" s="99"/>
      <c r="K268" s="343"/>
      <c r="L268" s="341"/>
      <c r="M268" s="99"/>
      <c r="N268" s="99"/>
      <c r="O268" s="99"/>
      <c r="P268" s="343"/>
      <c r="Q268" s="341"/>
      <c r="R268" s="99"/>
      <c r="S268" s="99"/>
      <c r="T268" s="99"/>
      <c r="U268" s="99"/>
      <c r="V268" s="318"/>
      <c r="W268" s="407"/>
      <c r="X268" s="99"/>
      <c r="Y268" s="99"/>
      <c r="Z268" s="99"/>
      <c r="AA268" s="99"/>
      <c r="AB268" s="341">
        <f t="shared" si="273"/>
        <v>0</v>
      </c>
      <c r="AC268" s="99"/>
      <c r="AD268" s="99"/>
      <c r="AE268" s="99"/>
      <c r="AF268" s="99"/>
      <c r="AG268" s="341"/>
      <c r="AH268" s="99"/>
      <c r="AI268" s="99"/>
      <c r="AJ268" s="99"/>
      <c r="AK268" s="99"/>
      <c r="AL268" s="318">
        <f t="shared" si="287"/>
        <v>0</v>
      </c>
      <c r="AM268" s="424">
        <f t="shared" si="284"/>
        <v>0</v>
      </c>
      <c r="AN268" s="746">
        <f t="shared" si="288"/>
        <v>0</v>
      </c>
      <c r="AO268" s="710"/>
      <c r="AP268" s="710"/>
      <c r="AQ268" s="710"/>
      <c r="AR268" s="710"/>
      <c r="AS268" s="710"/>
      <c r="AT268" s="710"/>
      <c r="AU268" s="710"/>
      <c r="AV268" s="710"/>
      <c r="AW268" s="710"/>
      <c r="AX268" s="710"/>
      <c r="AY268" s="710"/>
      <c r="AZ268" s="710"/>
      <c r="BA268" s="710"/>
      <c r="BB268" s="710"/>
      <c r="BC268" s="746">
        <f t="shared" si="291"/>
        <v>0</v>
      </c>
      <c r="BD268" s="710"/>
      <c r="BE268" s="710"/>
      <c r="BF268" s="710"/>
      <c r="BG268" s="710"/>
      <c r="BH268" s="710"/>
      <c r="BI268" s="710"/>
      <c r="BJ268" s="710"/>
      <c r="BK268" s="710"/>
      <c r="BL268" s="710"/>
      <c r="BM268" s="710"/>
      <c r="BN268" s="710"/>
      <c r="BO268" s="710"/>
      <c r="BP268" s="710"/>
      <c r="BQ268" s="710"/>
      <c r="BR268" s="710"/>
      <c r="BS268" s="747">
        <f t="shared" si="289"/>
        <v>0</v>
      </c>
      <c r="BT268" s="749">
        <f t="shared" si="290"/>
        <v>0</v>
      </c>
    </row>
    <row r="269" spans="1:72" s="13" customFormat="1" ht="18.75" customHeight="1" x14ac:dyDescent="0.25">
      <c r="A269" s="12"/>
      <c r="B269" s="1098"/>
      <c r="C269" s="1091"/>
      <c r="D269" s="1079" t="s">
        <v>1411</v>
      </c>
      <c r="E269" s="154"/>
      <c r="F269" s="319" t="s">
        <v>328</v>
      </c>
      <c r="G269" s="341">
        <f t="shared" ref="G269:G271" si="292">SUM(H269:K269)</f>
        <v>0</v>
      </c>
      <c r="H269" s="101">
        <v>0</v>
      </c>
      <c r="I269" s="101">
        <v>0</v>
      </c>
      <c r="J269" s="101">
        <v>0</v>
      </c>
      <c r="K269" s="344">
        <v>0</v>
      </c>
      <c r="L269" s="341">
        <f t="shared" ref="L269:L271" si="293">M269+N269+O269+P269</f>
        <v>0</v>
      </c>
      <c r="M269" s="101">
        <v>0</v>
      </c>
      <c r="N269" s="101">
        <v>0</v>
      </c>
      <c r="O269" s="101">
        <v>0</v>
      </c>
      <c r="P269" s="344">
        <v>0</v>
      </c>
      <c r="Q269" s="341">
        <f t="shared" ref="Q269:Q271" si="294">SUM(R269:U269)</f>
        <v>0</v>
      </c>
      <c r="R269" s="101">
        <v>0</v>
      </c>
      <c r="S269" s="101">
        <v>0</v>
      </c>
      <c r="T269" s="101">
        <v>0</v>
      </c>
      <c r="U269" s="101">
        <v>0</v>
      </c>
      <c r="V269" s="318">
        <f t="shared" ref="V269:V271" si="295">H269+I269+J269+K269+M269+N269+O269+P269+R269+S269+T269+U269</f>
        <v>0</v>
      </c>
      <c r="W269" s="407">
        <f t="shared" ref="W269:W271" si="296">SUM(X269:AA269)</f>
        <v>0</v>
      </c>
      <c r="X269" s="101">
        <v>0</v>
      </c>
      <c r="Y269" s="101">
        <v>0</v>
      </c>
      <c r="Z269" s="101">
        <v>0</v>
      </c>
      <c r="AA269" s="101">
        <v>0</v>
      </c>
      <c r="AB269" s="341">
        <f t="shared" si="273"/>
        <v>0</v>
      </c>
      <c r="AC269" s="101">
        <v>0</v>
      </c>
      <c r="AD269" s="101">
        <v>0</v>
      </c>
      <c r="AE269" s="101">
        <v>0</v>
      </c>
      <c r="AF269" s="101">
        <v>0</v>
      </c>
      <c r="AG269" s="341">
        <f t="shared" ref="AG269:AG271" si="297">SUM(AH269:AK269)</f>
        <v>0</v>
      </c>
      <c r="AH269" s="101">
        <v>0</v>
      </c>
      <c r="AI269" s="101">
        <v>0</v>
      </c>
      <c r="AJ269" s="101">
        <v>0</v>
      </c>
      <c r="AK269" s="101">
        <v>0</v>
      </c>
      <c r="AL269" s="318">
        <f t="shared" si="287"/>
        <v>0</v>
      </c>
      <c r="AM269" s="424">
        <f t="shared" si="284"/>
        <v>0</v>
      </c>
      <c r="AN269" s="341">
        <f t="shared" si="288"/>
        <v>0</v>
      </c>
      <c r="AO269" s="527"/>
      <c r="AP269" s="527"/>
      <c r="AQ269" s="527"/>
      <c r="AR269" s="527"/>
      <c r="AS269" s="511">
        <f t="shared" ref="AS269" si="298">AW269+AT269+AU269+AV269</f>
        <v>0</v>
      </c>
      <c r="AT269" s="527"/>
      <c r="AU269" s="527"/>
      <c r="AV269" s="527"/>
      <c r="AW269" s="527"/>
      <c r="AX269" s="511">
        <f t="shared" ref="AX269" si="299">BB269+AY269+AZ269+BA269</f>
        <v>0</v>
      </c>
      <c r="AY269" s="527"/>
      <c r="AZ269" s="527"/>
      <c r="BA269" s="527"/>
      <c r="BB269" s="527"/>
      <c r="BC269" s="744">
        <f t="shared" si="291"/>
        <v>0</v>
      </c>
      <c r="BD269" s="687">
        <f t="shared" ref="BD269" si="300">BE269+BF269+BG269+BH269</f>
        <v>0</v>
      </c>
      <c r="BE269" s="527"/>
      <c r="BF269" s="527"/>
      <c r="BG269" s="527"/>
      <c r="BH269" s="527"/>
      <c r="BI269" s="687">
        <f t="shared" ref="BI269" si="301">BJ269+BK269+BL269+BM269</f>
        <v>0</v>
      </c>
      <c r="BJ269" s="527"/>
      <c r="BK269" s="527"/>
      <c r="BL269" s="527"/>
      <c r="BM269" s="527"/>
      <c r="BN269" s="687">
        <f t="shared" ref="BN269" si="302">BO269+BP269+BQ269+BR269</f>
        <v>0</v>
      </c>
      <c r="BO269" s="527"/>
      <c r="BP269" s="527"/>
      <c r="BQ269" s="527"/>
      <c r="BR269" s="527"/>
      <c r="BS269" s="745">
        <f t="shared" si="289"/>
        <v>0</v>
      </c>
      <c r="BT269" s="749">
        <f t="shared" si="290"/>
        <v>0</v>
      </c>
    </row>
    <row r="270" spans="1:72" s="13" customFormat="1" ht="24" x14ac:dyDescent="0.25">
      <c r="A270" s="12"/>
      <c r="B270" s="1099"/>
      <c r="C270" s="1091"/>
      <c r="D270" s="1080"/>
      <c r="E270" s="154"/>
      <c r="F270" s="319" t="s">
        <v>329</v>
      </c>
      <c r="G270" s="341">
        <f t="shared" si="292"/>
        <v>0</v>
      </c>
      <c r="H270" s="97">
        <v>0</v>
      </c>
      <c r="I270" s="97">
        <v>0</v>
      </c>
      <c r="J270" s="97">
        <v>0</v>
      </c>
      <c r="K270" s="115">
        <v>0</v>
      </c>
      <c r="L270" s="341">
        <f t="shared" si="293"/>
        <v>0</v>
      </c>
      <c r="M270" s="97">
        <v>0</v>
      </c>
      <c r="N270" s="97">
        <v>0</v>
      </c>
      <c r="O270" s="97">
        <v>0</v>
      </c>
      <c r="P270" s="115">
        <v>0</v>
      </c>
      <c r="Q270" s="341">
        <f t="shared" si="294"/>
        <v>0</v>
      </c>
      <c r="R270" s="97">
        <v>0</v>
      </c>
      <c r="S270" s="97">
        <v>0</v>
      </c>
      <c r="T270" s="97">
        <v>0</v>
      </c>
      <c r="U270" s="97">
        <v>0</v>
      </c>
      <c r="V270" s="318">
        <f t="shared" si="295"/>
        <v>0</v>
      </c>
      <c r="W270" s="407">
        <f t="shared" si="296"/>
        <v>0</v>
      </c>
      <c r="X270" s="97">
        <v>0</v>
      </c>
      <c r="Y270" s="97">
        <v>0</v>
      </c>
      <c r="Z270" s="97">
        <v>0</v>
      </c>
      <c r="AA270" s="97">
        <v>0</v>
      </c>
      <c r="AB270" s="341">
        <f t="shared" si="273"/>
        <v>0</v>
      </c>
      <c r="AC270" s="97">
        <v>0</v>
      </c>
      <c r="AD270" s="97">
        <v>0</v>
      </c>
      <c r="AE270" s="97">
        <v>0</v>
      </c>
      <c r="AF270" s="97">
        <v>0</v>
      </c>
      <c r="AG270" s="341">
        <f t="shared" si="297"/>
        <v>0</v>
      </c>
      <c r="AH270" s="97">
        <v>0</v>
      </c>
      <c r="AI270" s="97">
        <v>0</v>
      </c>
      <c r="AJ270" s="97">
        <v>0</v>
      </c>
      <c r="AK270" s="97">
        <v>0</v>
      </c>
      <c r="AL270" s="318">
        <f t="shared" si="287"/>
        <v>0</v>
      </c>
      <c r="AM270" s="424">
        <f t="shared" si="284"/>
        <v>0</v>
      </c>
      <c r="AN270" s="341">
        <f t="shared" si="288"/>
        <v>0</v>
      </c>
      <c r="AO270" s="720"/>
      <c r="AP270" s="720"/>
      <c r="AQ270" s="720"/>
      <c r="AR270" s="720"/>
      <c r="AS270" s="511">
        <v>0</v>
      </c>
      <c r="AT270" s="720"/>
      <c r="AU270" s="720"/>
      <c r="AV270" s="720"/>
      <c r="AW270" s="720"/>
      <c r="AX270" s="511">
        <v>0</v>
      </c>
      <c r="AY270" s="720"/>
      <c r="AZ270" s="720"/>
      <c r="BA270" s="720"/>
      <c r="BB270" s="720"/>
      <c r="BC270" s="744">
        <f t="shared" si="291"/>
        <v>0</v>
      </c>
      <c r="BD270" s="687">
        <v>0</v>
      </c>
      <c r="BE270" s="720"/>
      <c r="BF270" s="720"/>
      <c r="BG270" s="720"/>
      <c r="BH270" s="720"/>
      <c r="BI270" s="687">
        <v>0</v>
      </c>
      <c r="BJ270" s="720"/>
      <c r="BK270" s="720"/>
      <c r="BL270" s="720"/>
      <c r="BM270" s="720"/>
      <c r="BN270" s="687">
        <v>0</v>
      </c>
      <c r="BO270" s="720"/>
      <c r="BP270" s="720"/>
      <c r="BQ270" s="720"/>
      <c r="BR270" s="720"/>
      <c r="BS270" s="745">
        <f t="shared" si="289"/>
        <v>0</v>
      </c>
      <c r="BT270" s="749">
        <f t="shared" si="290"/>
        <v>0</v>
      </c>
    </row>
    <row r="271" spans="1:72" s="13" customFormat="1" ht="21.75" thickBot="1" x14ac:dyDescent="0.3">
      <c r="A271" s="12"/>
      <c r="B271" s="1099"/>
      <c r="C271" s="1091"/>
      <c r="D271" s="1080"/>
      <c r="E271" s="171"/>
      <c r="F271" s="320" t="s">
        <v>321</v>
      </c>
      <c r="G271" s="341">
        <f t="shared" si="292"/>
        <v>5</v>
      </c>
      <c r="H271" s="98">
        <v>0</v>
      </c>
      <c r="I271" s="98">
        <v>0</v>
      </c>
      <c r="J271" s="98">
        <v>0</v>
      </c>
      <c r="K271" s="116">
        <v>5</v>
      </c>
      <c r="L271" s="341">
        <f t="shared" si="293"/>
        <v>15</v>
      </c>
      <c r="M271" s="98">
        <v>0</v>
      </c>
      <c r="N271" s="98">
        <v>0</v>
      </c>
      <c r="O271" s="98">
        <v>0</v>
      </c>
      <c r="P271" s="116">
        <v>15</v>
      </c>
      <c r="Q271" s="341">
        <f t="shared" si="294"/>
        <v>24</v>
      </c>
      <c r="R271" s="98">
        <v>0</v>
      </c>
      <c r="S271" s="98">
        <v>0</v>
      </c>
      <c r="T271" s="98">
        <v>0</v>
      </c>
      <c r="U271" s="98">
        <v>24</v>
      </c>
      <c r="V271" s="318">
        <f t="shared" si="295"/>
        <v>44</v>
      </c>
      <c r="W271" s="407">
        <f t="shared" si="296"/>
        <v>6</v>
      </c>
      <c r="X271" s="98">
        <v>0</v>
      </c>
      <c r="Y271" s="98">
        <v>0</v>
      </c>
      <c r="Z271" s="98">
        <v>0</v>
      </c>
      <c r="AA271" s="98">
        <v>6</v>
      </c>
      <c r="AB271" s="341">
        <f t="shared" si="273"/>
        <v>15</v>
      </c>
      <c r="AC271" s="98">
        <v>0</v>
      </c>
      <c r="AD271" s="98">
        <v>0</v>
      </c>
      <c r="AE271" s="98">
        <v>1</v>
      </c>
      <c r="AF271" s="98">
        <v>14</v>
      </c>
      <c r="AG271" s="341">
        <f t="shared" si="297"/>
        <v>16</v>
      </c>
      <c r="AH271" s="98">
        <v>0</v>
      </c>
      <c r="AI271" s="98">
        <v>0</v>
      </c>
      <c r="AJ271" s="98">
        <v>0</v>
      </c>
      <c r="AK271" s="98">
        <v>16</v>
      </c>
      <c r="AL271" s="318">
        <f t="shared" si="287"/>
        <v>37</v>
      </c>
      <c r="AM271" s="424"/>
      <c r="AN271" s="341">
        <f t="shared" si="288"/>
        <v>21</v>
      </c>
      <c r="AO271" s="104">
        <v>0</v>
      </c>
      <c r="AP271" s="104">
        <v>0</v>
      </c>
      <c r="AQ271" s="104">
        <v>0</v>
      </c>
      <c r="AR271" s="104">
        <v>21</v>
      </c>
      <c r="AS271" s="511">
        <f t="shared" ref="AS271:AS272" si="303">AW271+AT271+AU271+AV271</f>
        <v>21</v>
      </c>
      <c r="AT271" s="104">
        <v>0</v>
      </c>
      <c r="AU271" s="104">
        <v>0</v>
      </c>
      <c r="AV271" s="104">
        <v>0</v>
      </c>
      <c r="AW271" s="104">
        <v>21</v>
      </c>
      <c r="AX271" s="511">
        <f t="shared" ref="AX271:AX272" si="304">BB271+AY271+AZ271+BA271</f>
        <v>11</v>
      </c>
      <c r="AY271" s="104">
        <v>0</v>
      </c>
      <c r="AZ271" s="104">
        <v>0</v>
      </c>
      <c r="BA271" s="104">
        <v>0</v>
      </c>
      <c r="BB271" s="104">
        <v>11</v>
      </c>
      <c r="BC271" s="744">
        <f t="shared" si="291"/>
        <v>53</v>
      </c>
      <c r="BD271" s="687">
        <f t="shared" ref="BD271:BD272" si="305">BE271+BF271+BG271+BH271</f>
        <v>15</v>
      </c>
      <c r="BE271" s="104">
        <v>0</v>
      </c>
      <c r="BF271" s="104">
        <v>0</v>
      </c>
      <c r="BG271" s="104">
        <v>0</v>
      </c>
      <c r="BH271" s="104">
        <v>15</v>
      </c>
      <c r="BI271" s="687">
        <f t="shared" ref="BI271:BI272" si="306">BJ271+BK271+BL271+BM271</f>
        <v>18</v>
      </c>
      <c r="BJ271" s="104">
        <v>0</v>
      </c>
      <c r="BK271" s="104">
        <v>0</v>
      </c>
      <c r="BL271" s="104">
        <v>0</v>
      </c>
      <c r="BM271" s="104">
        <v>18</v>
      </c>
      <c r="BN271" s="687">
        <f t="shared" ref="BN271:BN272" si="307">BO271+BP271+BQ271+BR271</f>
        <v>15</v>
      </c>
      <c r="BO271" s="104">
        <v>0</v>
      </c>
      <c r="BP271" s="104">
        <v>1</v>
      </c>
      <c r="BQ271" s="104">
        <v>0</v>
      </c>
      <c r="BR271" s="104">
        <v>14</v>
      </c>
      <c r="BS271" s="745">
        <f t="shared" si="289"/>
        <v>48</v>
      </c>
      <c r="BT271" s="749">
        <f t="shared" si="290"/>
        <v>182</v>
      </c>
    </row>
    <row r="272" spans="1:72" s="13" customFormat="1" ht="27" customHeight="1" thickBot="1" x14ac:dyDescent="0.3">
      <c r="A272" s="12"/>
      <c r="B272" s="1100"/>
      <c r="C272" s="1091"/>
      <c r="D272" s="1081"/>
      <c r="E272" s="155"/>
      <c r="F272" s="522" t="s">
        <v>1319</v>
      </c>
      <c r="G272" s="341"/>
      <c r="H272" s="99"/>
      <c r="I272" s="99"/>
      <c r="J272" s="99"/>
      <c r="K272" s="343"/>
      <c r="L272" s="341"/>
      <c r="M272" s="99"/>
      <c r="N272" s="99"/>
      <c r="O272" s="99"/>
      <c r="P272" s="343"/>
      <c r="Q272" s="341"/>
      <c r="R272" s="99"/>
      <c r="S272" s="99"/>
      <c r="T272" s="99"/>
      <c r="U272" s="99"/>
      <c r="V272" s="318"/>
      <c r="W272" s="407"/>
      <c r="X272" s="99"/>
      <c r="Y272" s="99"/>
      <c r="Z272" s="99"/>
      <c r="AA272" s="99"/>
      <c r="AB272" s="341">
        <f t="shared" si="273"/>
        <v>0</v>
      </c>
      <c r="AC272" s="99"/>
      <c r="AD272" s="99"/>
      <c r="AE272" s="99"/>
      <c r="AF272" s="99"/>
      <c r="AG272" s="341"/>
      <c r="AH272" s="99"/>
      <c r="AI272" s="99"/>
      <c r="AJ272" s="99"/>
      <c r="AK272" s="99"/>
      <c r="AL272" s="318">
        <f t="shared" si="287"/>
        <v>0</v>
      </c>
      <c r="AM272" s="424">
        <f t="shared" si="284"/>
        <v>0</v>
      </c>
      <c r="AN272" s="341">
        <f t="shared" si="288"/>
        <v>15</v>
      </c>
      <c r="AO272" s="529">
        <v>0</v>
      </c>
      <c r="AP272" s="529">
        <v>0</v>
      </c>
      <c r="AQ272" s="529">
        <v>0</v>
      </c>
      <c r="AR272" s="529">
        <v>15</v>
      </c>
      <c r="AS272" s="511">
        <f t="shared" si="303"/>
        <v>2</v>
      </c>
      <c r="AT272" s="529">
        <v>0</v>
      </c>
      <c r="AU272" s="529">
        <v>0</v>
      </c>
      <c r="AV272" s="529">
        <v>0</v>
      </c>
      <c r="AW272" s="529">
        <v>2</v>
      </c>
      <c r="AX272" s="511">
        <f t="shared" si="304"/>
        <v>4</v>
      </c>
      <c r="AY272" s="529">
        <v>0</v>
      </c>
      <c r="AZ272" s="529">
        <v>0</v>
      </c>
      <c r="BA272" s="529">
        <v>0</v>
      </c>
      <c r="BB272" s="529">
        <v>4</v>
      </c>
      <c r="BC272" s="744">
        <f t="shared" si="291"/>
        <v>21</v>
      </c>
      <c r="BD272" s="687">
        <f t="shared" si="305"/>
        <v>4</v>
      </c>
      <c r="BE272" s="529">
        <v>0</v>
      </c>
      <c r="BF272" s="529">
        <v>0</v>
      </c>
      <c r="BG272" s="529">
        <v>0</v>
      </c>
      <c r="BH272" s="529">
        <v>4</v>
      </c>
      <c r="BI272" s="687">
        <f t="shared" si="306"/>
        <v>8</v>
      </c>
      <c r="BJ272" s="529">
        <v>0</v>
      </c>
      <c r="BK272" s="529">
        <v>2</v>
      </c>
      <c r="BL272" s="529">
        <v>0</v>
      </c>
      <c r="BM272" s="529">
        <v>6</v>
      </c>
      <c r="BN272" s="687">
        <f t="shared" si="307"/>
        <v>1</v>
      </c>
      <c r="BO272" s="529">
        <v>0</v>
      </c>
      <c r="BP272" s="529">
        <v>0</v>
      </c>
      <c r="BQ272" s="529">
        <v>0</v>
      </c>
      <c r="BR272" s="529">
        <v>1</v>
      </c>
      <c r="BS272" s="745">
        <f t="shared" si="289"/>
        <v>13</v>
      </c>
      <c r="BT272" s="749">
        <f t="shared" si="290"/>
        <v>34</v>
      </c>
    </row>
    <row r="273" spans="1:72" s="13" customFormat="1" ht="21" x14ac:dyDescent="0.25">
      <c r="A273" s="12"/>
      <c r="B273" s="1098"/>
      <c r="C273" s="1091"/>
      <c r="D273" s="156"/>
      <c r="E273" s="1106" t="s">
        <v>45</v>
      </c>
      <c r="F273" s="333" t="s">
        <v>328</v>
      </c>
      <c r="G273" s="341"/>
      <c r="H273" s="99"/>
      <c r="I273" s="99"/>
      <c r="J273" s="99"/>
      <c r="K273" s="343"/>
      <c r="L273" s="341"/>
      <c r="M273" s="99"/>
      <c r="N273" s="99"/>
      <c r="O273" s="99"/>
      <c r="P273" s="343"/>
      <c r="Q273" s="341"/>
      <c r="R273" s="99"/>
      <c r="S273" s="99"/>
      <c r="T273" s="99"/>
      <c r="U273" s="99"/>
      <c r="V273" s="318"/>
      <c r="W273" s="407"/>
      <c r="X273" s="99"/>
      <c r="Y273" s="99"/>
      <c r="Z273" s="99"/>
      <c r="AA273" s="99"/>
      <c r="AB273" s="341">
        <f t="shared" ref="AB273:AB336" si="308">SUM(AC273:AF273)</f>
        <v>0</v>
      </c>
      <c r="AC273" s="99"/>
      <c r="AD273" s="99"/>
      <c r="AE273" s="99"/>
      <c r="AF273" s="99"/>
      <c r="AG273" s="341"/>
      <c r="AH273" s="99"/>
      <c r="AI273" s="99"/>
      <c r="AJ273" s="99"/>
      <c r="AK273" s="99"/>
      <c r="AL273" s="318">
        <f t="shared" si="287"/>
        <v>0</v>
      </c>
      <c r="AM273" s="424">
        <f t="shared" si="284"/>
        <v>0</v>
      </c>
      <c r="AN273" s="746">
        <f t="shared" si="288"/>
        <v>0</v>
      </c>
      <c r="AO273" s="710"/>
      <c r="AP273" s="710"/>
      <c r="AQ273" s="710"/>
      <c r="AR273" s="710"/>
      <c r="AS273" s="710"/>
      <c r="AT273" s="710"/>
      <c r="AU273" s="710"/>
      <c r="AV273" s="710"/>
      <c r="AW273" s="710"/>
      <c r="AX273" s="710"/>
      <c r="AY273" s="710"/>
      <c r="AZ273" s="710"/>
      <c r="BA273" s="710"/>
      <c r="BB273" s="710"/>
      <c r="BC273" s="746">
        <f t="shared" si="291"/>
        <v>0</v>
      </c>
      <c r="BD273" s="710"/>
      <c r="BE273" s="710"/>
      <c r="BF273" s="710"/>
      <c r="BG273" s="710"/>
      <c r="BH273" s="710"/>
      <c r="BI273" s="710"/>
      <c r="BJ273" s="710"/>
      <c r="BK273" s="710"/>
      <c r="BL273" s="710"/>
      <c r="BM273" s="710"/>
      <c r="BN273" s="710"/>
      <c r="BO273" s="710"/>
      <c r="BP273" s="710"/>
      <c r="BQ273" s="710"/>
      <c r="BR273" s="710"/>
      <c r="BS273" s="747">
        <f t="shared" si="289"/>
        <v>0</v>
      </c>
      <c r="BT273" s="749">
        <f t="shared" si="290"/>
        <v>0</v>
      </c>
    </row>
    <row r="274" spans="1:72" s="13" customFormat="1" ht="24" x14ac:dyDescent="0.25">
      <c r="A274" s="12"/>
      <c r="B274" s="1099"/>
      <c r="C274" s="1091"/>
      <c r="D274" s="157"/>
      <c r="E274" s="1107"/>
      <c r="F274" s="319" t="s">
        <v>329</v>
      </c>
      <c r="G274" s="341"/>
      <c r="H274" s="99"/>
      <c r="I274" s="99"/>
      <c r="J274" s="99"/>
      <c r="K274" s="343"/>
      <c r="L274" s="341"/>
      <c r="M274" s="99"/>
      <c r="N274" s="99"/>
      <c r="O274" s="99"/>
      <c r="P274" s="343"/>
      <c r="Q274" s="341"/>
      <c r="R274" s="99"/>
      <c r="S274" s="99"/>
      <c r="T274" s="99"/>
      <c r="U274" s="99"/>
      <c r="V274" s="318"/>
      <c r="W274" s="407"/>
      <c r="X274" s="99"/>
      <c r="Y274" s="99"/>
      <c r="Z274" s="99"/>
      <c r="AA274" s="99"/>
      <c r="AB274" s="341">
        <f t="shared" si="308"/>
        <v>0</v>
      </c>
      <c r="AC274" s="99"/>
      <c r="AD274" s="99"/>
      <c r="AE274" s="99"/>
      <c r="AF274" s="99"/>
      <c r="AG274" s="341"/>
      <c r="AH274" s="99"/>
      <c r="AI274" s="99"/>
      <c r="AJ274" s="99"/>
      <c r="AK274" s="99"/>
      <c r="AL274" s="318">
        <f t="shared" si="287"/>
        <v>0</v>
      </c>
      <c r="AM274" s="424">
        <f t="shared" si="284"/>
        <v>0</v>
      </c>
      <c r="AN274" s="746">
        <f t="shared" si="288"/>
        <v>0</v>
      </c>
      <c r="AO274" s="707"/>
      <c r="AP274" s="707"/>
      <c r="AQ274" s="707"/>
      <c r="AR274" s="707"/>
      <c r="AS274" s="707"/>
      <c r="AT274" s="707"/>
      <c r="AU274" s="707"/>
      <c r="AV274" s="707"/>
      <c r="AW274" s="707"/>
      <c r="AX274" s="707"/>
      <c r="AY274" s="707"/>
      <c r="AZ274" s="707"/>
      <c r="BA274" s="707"/>
      <c r="BB274" s="707"/>
      <c r="BC274" s="746">
        <f t="shared" si="291"/>
        <v>0</v>
      </c>
      <c r="BD274" s="707"/>
      <c r="BE274" s="707"/>
      <c r="BF274" s="707"/>
      <c r="BG274" s="707"/>
      <c r="BH274" s="707"/>
      <c r="BI274" s="707"/>
      <c r="BJ274" s="707"/>
      <c r="BK274" s="707"/>
      <c r="BL274" s="707"/>
      <c r="BM274" s="707"/>
      <c r="BN274" s="707"/>
      <c r="BO274" s="707"/>
      <c r="BP274" s="707"/>
      <c r="BQ274" s="707"/>
      <c r="BR274" s="707"/>
      <c r="BS274" s="747">
        <f t="shared" si="289"/>
        <v>0</v>
      </c>
      <c r="BT274" s="749">
        <f t="shared" si="290"/>
        <v>0</v>
      </c>
    </row>
    <row r="275" spans="1:72" s="13" customFormat="1" ht="21.75" customHeight="1" thickBot="1" x14ac:dyDescent="0.3">
      <c r="A275" s="12"/>
      <c r="B275" s="1100"/>
      <c r="C275" s="1091"/>
      <c r="D275" s="158"/>
      <c r="E275" s="1108"/>
      <c r="F275" s="320" t="s">
        <v>321</v>
      </c>
      <c r="G275" s="341"/>
      <c r="H275" s="99"/>
      <c r="I275" s="99"/>
      <c r="J275" s="99"/>
      <c r="K275" s="343"/>
      <c r="L275" s="341"/>
      <c r="M275" s="99"/>
      <c r="N275" s="99"/>
      <c r="O275" s="99"/>
      <c r="P275" s="343"/>
      <c r="Q275" s="341"/>
      <c r="R275" s="99"/>
      <c r="S275" s="99"/>
      <c r="T275" s="99"/>
      <c r="U275" s="99"/>
      <c r="V275" s="318"/>
      <c r="W275" s="407"/>
      <c r="X275" s="99"/>
      <c r="Y275" s="99"/>
      <c r="Z275" s="99"/>
      <c r="AA275" s="99"/>
      <c r="AB275" s="341">
        <f t="shared" si="308"/>
        <v>0</v>
      </c>
      <c r="AC275" s="99"/>
      <c r="AD275" s="99"/>
      <c r="AE275" s="99"/>
      <c r="AF275" s="99"/>
      <c r="AG275" s="341"/>
      <c r="AH275" s="99"/>
      <c r="AI275" s="99"/>
      <c r="AJ275" s="99"/>
      <c r="AK275" s="99"/>
      <c r="AL275" s="318">
        <f t="shared" si="287"/>
        <v>0</v>
      </c>
      <c r="AM275" s="424">
        <f t="shared" si="284"/>
        <v>0</v>
      </c>
      <c r="AN275" s="746">
        <f t="shared" si="288"/>
        <v>0</v>
      </c>
      <c r="AO275" s="710"/>
      <c r="AP275" s="710"/>
      <c r="AQ275" s="710"/>
      <c r="AR275" s="710"/>
      <c r="AS275" s="710"/>
      <c r="AT275" s="710"/>
      <c r="AU275" s="710"/>
      <c r="AV275" s="710"/>
      <c r="AW275" s="710"/>
      <c r="AX275" s="710"/>
      <c r="AY275" s="710"/>
      <c r="AZ275" s="710"/>
      <c r="BA275" s="710"/>
      <c r="BB275" s="710"/>
      <c r="BC275" s="746">
        <f t="shared" si="291"/>
        <v>0</v>
      </c>
      <c r="BD275" s="710"/>
      <c r="BE275" s="710"/>
      <c r="BF275" s="710"/>
      <c r="BG275" s="710"/>
      <c r="BH275" s="710"/>
      <c r="BI275" s="710"/>
      <c r="BJ275" s="710"/>
      <c r="BK275" s="710"/>
      <c r="BL275" s="710"/>
      <c r="BM275" s="710"/>
      <c r="BN275" s="710"/>
      <c r="BO275" s="710"/>
      <c r="BP275" s="710"/>
      <c r="BQ275" s="710"/>
      <c r="BR275" s="710"/>
      <c r="BS275" s="747">
        <f t="shared" si="289"/>
        <v>0</v>
      </c>
      <c r="BT275" s="749">
        <f t="shared" si="290"/>
        <v>0</v>
      </c>
    </row>
    <row r="276" spans="1:72" ht="25.5" x14ac:dyDescent="0.25">
      <c r="B276" s="39"/>
      <c r="C276" s="1091"/>
      <c r="D276" s="1082"/>
      <c r="E276" s="159" t="s">
        <v>107</v>
      </c>
      <c r="F276" s="324"/>
      <c r="G276" s="341"/>
      <c r="H276" s="99"/>
      <c r="I276" s="99"/>
      <c r="J276" s="99"/>
      <c r="K276" s="343"/>
      <c r="L276" s="341"/>
      <c r="M276" s="99"/>
      <c r="N276" s="99"/>
      <c r="O276" s="99"/>
      <c r="P276" s="343"/>
      <c r="Q276" s="341"/>
      <c r="R276" s="99"/>
      <c r="S276" s="99"/>
      <c r="T276" s="99"/>
      <c r="U276" s="99"/>
      <c r="V276" s="318"/>
      <c r="W276" s="407"/>
      <c r="X276" s="99"/>
      <c r="Y276" s="99"/>
      <c r="Z276" s="99"/>
      <c r="AA276" s="99"/>
      <c r="AB276" s="341">
        <f t="shared" si="308"/>
        <v>0</v>
      </c>
      <c r="AC276" s="99"/>
      <c r="AD276" s="99"/>
      <c r="AE276" s="99"/>
      <c r="AF276" s="99"/>
      <c r="AG276" s="341"/>
      <c r="AH276" s="99"/>
      <c r="AI276" s="99"/>
      <c r="AJ276" s="99"/>
      <c r="AK276" s="99"/>
      <c r="AL276" s="318">
        <f t="shared" si="287"/>
        <v>0</v>
      </c>
      <c r="AM276" s="424">
        <f t="shared" si="284"/>
        <v>0</v>
      </c>
      <c r="AN276" s="746">
        <f t="shared" si="288"/>
        <v>0</v>
      </c>
      <c r="AO276" s="710"/>
      <c r="AP276" s="710"/>
      <c r="AQ276" s="710"/>
      <c r="AR276" s="710"/>
      <c r="AS276" s="710"/>
      <c r="AT276" s="710"/>
      <c r="AU276" s="710"/>
      <c r="AV276" s="710"/>
      <c r="AW276" s="710"/>
      <c r="AX276" s="710"/>
      <c r="AY276" s="710"/>
      <c r="AZ276" s="710"/>
      <c r="BA276" s="710"/>
      <c r="BB276" s="710"/>
      <c r="BC276" s="746">
        <f t="shared" si="291"/>
        <v>0</v>
      </c>
      <c r="BD276" s="710"/>
      <c r="BE276" s="710"/>
      <c r="BF276" s="710"/>
      <c r="BG276" s="710"/>
      <c r="BH276" s="710"/>
      <c r="BI276" s="710"/>
      <c r="BJ276" s="710"/>
      <c r="BK276" s="710"/>
      <c r="BL276" s="710"/>
      <c r="BM276" s="710"/>
      <c r="BN276" s="710"/>
      <c r="BO276" s="710"/>
      <c r="BP276" s="710"/>
      <c r="BQ276" s="710"/>
      <c r="BR276" s="710"/>
      <c r="BS276" s="747">
        <f t="shared" si="289"/>
        <v>0</v>
      </c>
      <c r="BT276" s="749">
        <f t="shared" si="290"/>
        <v>0</v>
      </c>
    </row>
    <row r="277" spans="1:72" ht="63.75" x14ac:dyDescent="0.25">
      <c r="B277" s="39"/>
      <c r="C277" s="1091"/>
      <c r="D277" s="1083"/>
      <c r="E277" s="160" t="s">
        <v>104</v>
      </c>
      <c r="F277" s="324"/>
      <c r="G277" s="341"/>
      <c r="H277" s="99"/>
      <c r="I277" s="99"/>
      <c r="J277" s="99"/>
      <c r="K277" s="343"/>
      <c r="L277" s="341"/>
      <c r="M277" s="99"/>
      <c r="N277" s="99"/>
      <c r="O277" s="99"/>
      <c r="P277" s="343"/>
      <c r="Q277" s="341"/>
      <c r="R277" s="99"/>
      <c r="S277" s="99"/>
      <c r="T277" s="99"/>
      <c r="U277" s="99"/>
      <c r="V277" s="318"/>
      <c r="W277" s="407"/>
      <c r="X277" s="99"/>
      <c r="Y277" s="99"/>
      <c r="Z277" s="99"/>
      <c r="AA277" s="99"/>
      <c r="AB277" s="341">
        <f t="shared" si="308"/>
        <v>0</v>
      </c>
      <c r="AC277" s="99"/>
      <c r="AD277" s="99"/>
      <c r="AE277" s="99"/>
      <c r="AF277" s="99"/>
      <c r="AG277" s="341"/>
      <c r="AH277" s="99"/>
      <c r="AI277" s="99"/>
      <c r="AJ277" s="99"/>
      <c r="AK277" s="99"/>
      <c r="AL277" s="318">
        <f t="shared" si="287"/>
        <v>0</v>
      </c>
      <c r="AM277" s="424">
        <f t="shared" si="284"/>
        <v>0</v>
      </c>
      <c r="AN277" s="746">
        <f t="shared" si="288"/>
        <v>0</v>
      </c>
      <c r="AO277" s="707"/>
      <c r="AP277" s="707"/>
      <c r="AQ277" s="707"/>
      <c r="AR277" s="707"/>
      <c r="AS277" s="707"/>
      <c r="AT277" s="707"/>
      <c r="AU277" s="707"/>
      <c r="AV277" s="707"/>
      <c r="AW277" s="707"/>
      <c r="AX277" s="707"/>
      <c r="AY277" s="707"/>
      <c r="AZ277" s="707"/>
      <c r="BA277" s="707"/>
      <c r="BB277" s="707"/>
      <c r="BC277" s="746">
        <f t="shared" si="291"/>
        <v>0</v>
      </c>
      <c r="BD277" s="707"/>
      <c r="BE277" s="707"/>
      <c r="BF277" s="707"/>
      <c r="BG277" s="707"/>
      <c r="BH277" s="707"/>
      <c r="BI277" s="707"/>
      <c r="BJ277" s="707"/>
      <c r="BK277" s="707"/>
      <c r="BL277" s="707"/>
      <c r="BM277" s="707"/>
      <c r="BN277" s="707"/>
      <c r="BO277" s="707"/>
      <c r="BP277" s="707"/>
      <c r="BQ277" s="707"/>
      <c r="BR277" s="707"/>
      <c r="BS277" s="747">
        <f t="shared" si="289"/>
        <v>0</v>
      </c>
      <c r="BT277" s="749">
        <f t="shared" si="290"/>
        <v>0</v>
      </c>
    </row>
    <row r="278" spans="1:72" ht="36" customHeight="1" x14ac:dyDescent="0.25">
      <c r="B278" s="39"/>
      <c r="C278" s="1091"/>
      <c r="D278" s="1083"/>
      <c r="E278" s="161" t="s">
        <v>120</v>
      </c>
      <c r="F278" s="326"/>
      <c r="G278" s="341"/>
      <c r="H278" s="99"/>
      <c r="I278" s="99"/>
      <c r="J278" s="99"/>
      <c r="K278" s="343"/>
      <c r="L278" s="341"/>
      <c r="M278" s="99"/>
      <c r="N278" s="99"/>
      <c r="O278" s="99"/>
      <c r="P278" s="343"/>
      <c r="Q278" s="341"/>
      <c r="R278" s="99"/>
      <c r="S278" s="99"/>
      <c r="T278" s="99"/>
      <c r="U278" s="99"/>
      <c r="V278" s="318"/>
      <c r="W278" s="407"/>
      <c r="X278" s="99"/>
      <c r="Y278" s="99"/>
      <c r="Z278" s="99"/>
      <c r="AA278" s="99"/>
      <c r="AB278" s="341">
        <f t="shared" si="308"/>
        <v>0</v>
      </c>
      <c r="AC278" s="99"/>
      <c r="AD278" s="99"/>
      <c r="AE278" s="99"/>
      <c r="AF278" s="99"/>
      <c r="AG278" s="341"/>
      <c r="AH278" s="99"/>
      <c r="AI278" s="99"/>
      <c r="AJ278" s="99"/>
      <c r="AK278" s="99"/>
      <c r="AL278" s="318">
        <f t="shared" si="287"/>
        <v>0</v>
      </c>
      <c r="AM278" s="424">
        <f t="shared" si="284"/>
        <v>0</v>
      </c>
      <c r="AN278" s="746">
        <f t="shared" si="288"/>
        <v>0</v>
      </c>
      <c r="AO278" s="710"/>
      <c r="AP278" s="710"/>
      <c r="AQ278" s="710"/>
      <c r="AR278" s="710"/>
      <c r="AS278" s="710"/>
      <c r="AT278" s="710"/>
      <c r="AU278" s="710"/>
      <c r="AV278" s="710"/>
      <c r="AW278" s="710"/>
      <c r="AX278" s="710"/>
      <c r="AY278" s="710"/>
      <c r="AZ278" s="710"/>
      <c r="BA278" s="710"/>
      <c r="BB278" s="710"/>
      <c r="BC278" s="746">
        <f t="shared" si="291"/>
        <v>0</v>
      </c>
      <c r="BD278" s="710"/>
      <c r="BE278" s="710"/>
      <c r="BF278" s="710"/>
      <c r="BG278" s="710"/>
      <c r="BH278" s="710"/>
      <c r="BI278" s="710"/>
      <c r="BJ278" s="710"/>
      <c r="BK278" s="710"/>
      <c r="BL278" s="710"/>
      <c r="BM278" s="710"/>
      <c r="BN278" s="710"/>
      <c r="BO278" s="710"/>
      <c r="BP278" s="710"/>
      <c r="BQ278" s="710"/>
      <c r="BR278" s="710"/>
      <c r="BS278" s="747">
        <f t="shared" si="289"/>
        <v>0</v>
      </c>
      <c r="BT278" s="749">
        <f t="shared" si="290"/>
        <v>0</v>
      </c>
    </row>
    <row r="279" spans="1:72" ht="51" x14ac:dyDescent="0.25">
      <c r="B279" s="39"/>
      <c r="C279" s="1091"/>
      <c r="D279" s="1083"/>
      <c r="E279" s="160" t="s">
        <v>123</v>
      </c>
      <c r="F279" s="324"/>
      <c r="G279" s="341"/>
      <c r="H279" s="99"/>
      <c r="I279" s="99"/>
      <c r="J279" s="99"/>
      <c r="K279" s="343"/>
      <c r="L279" s="341"/>
      <c r="M279" s="99"/>
      <c r="N279" s="99"/>
      <c r="O279" s="99"/>
      <c r="P279" s="343"/>
      <c r="Q279" s="341"/>
      <c r="R279" s="99"/>
      <c r="S279" s="99"/>
      <c r="T279" s="99"/>
      <c r="U279" s="99"/>
      <c r="V279" s="318"/>
      <c r="W279" s="407"/>
      <c r="X279" s="99"/>
      <c r="Y279" s="99"/>
      <c r="Z279" s="99"/>
      <c r="AA279" s="99"/>
      <c r="AB279" s="341">
        <f t="shared" si="308"/>
        <v>0</v>
      </c>
      <c r="AC279" s="99"/>
      <c r="AD279" s="99"/>
      <c r="AE279" s="99"/>
      <c r="AF279" s="99"/>
      <c r="AG279" s="341"/>
      <c r="AH279" s="99"/>
      <c r="AI279" s="99"/>
      <c r="AJ279" s="99"/>
      <c r="AK279" s="99"/>
      <c r="AL279" s="318">
        <f t="shared" si="287"/>
        <v>0</v>
      </c>
      <c r="AM279" s="424">
        <f t="shared" si="284"/>
        <v>0</v>
      </c>
      <c r="AN279" s="746">
        <f t="shared" si="288"/>
        <v>0</v>
      </c>
      <c r="AO279" s="710"/>
      <c r="AP279" s="710"/>
      <c r="AQ279" s="710"/>
      <c r="AR279" s="710"/>
      <c r="AS279" s="710"/>
      <c r="AT279" s="710"/>
      <c r="AU279" s="710"/>
      <c r="AV279" s="710"/>
      <c r="AW279" s="710"/>
      <c r="AX279" s="710"/>
      <c r="AY279" s="710"/>
      <c r="AZ279" s="710"/>
      <c r="BA279" s="710"/>
      <c r="BB279" s="710"/>
      <c r="BC279" s="746">
        <f t="shared" si="291"/>
        <v>0</v>
      </c>
      <c r="BD279" s="710"/>
      <c r="BE279" s="710"/>
      <c r="BF279" s="710"/>
      <c r="BG279" s="710"/>
      <c r="BH279" s="710"/>
      <c r="BI279" s="710"/>
      <c r="BJ279" s="710"/>
      <c r="BK279" s="710"/>
      <c r="BL279" s="710"/>
      <c r="BM279" s="710"/>
      <c r="BN279" s="710"/>
      <c r="BO279" s="710"/>
      <c r="BP279" s="710"/>
      <c r="BQ279" s="710"/>
      <c r="BR279" s="710"/>
      <c r="BS279" s="747">
        <f t="shared" si="289"/>
        <v>0</v>
      </c>
      <c r="BT279" s="749">
        <f t="shared" si="290"/>
        <v>0</v>
      </c>
    </row>
    <row r="280" spans="1:72" ht="51" x14ac:dyDescent="0.25">
      <c r="B280" s="39"/>
      <c r="C280" s="1091"/>
      <c r="D280" s="1083"/>
      <c r="E280" s="160" t="s">
        <v>134</v>
      </c>
      <c r="F280" s="324"/>
      <c r="G280" s="341"/>
      <c r="H280" s="99"/>
      <c r="I280" s="99"/>
      <c r="J280" s="99"/>
      <c r="K280" s="343"/>
      <c r="L280" s="341"/>
      <c r="M280" s="99"/>
      <c r="N280" s="99"/>
      <c r="O280" s="99"/>
      <c r="P280" s="343"/>
      <c r="Q280" s="341"/>
      <c r="R280" s="99"/>
      <c r="S280" s="99"/>
      <c r="T280" s="99"/>
      <c r="U280" s="99"/>
      <c r="V280" s="318"/>
      <c r="W280" s="407"/>
      <c r="X280" s="99"/>
      <c r="Y280" s="99"/>
      <c r="Z280" s="99"/>
      <c r="AA280" s="99"/>
      <c r="AB280" s="341">
        <f t="shared" si="308"/>
        <v>0</v>
      </c>
      <c r="AC280" s="99"/>
      <c r="AD280" s="99"/>
      <c r="AE280" s="99"/>
      <c r="AF280" s="99"/>
      <c r="AG280" s="341"/>
      <c r="AH280" s="99"/>
      <c r="AI280" s="99"/>
      <c r="AJ280" s="99"/>
      <c r="AK280" s="99"/>
      <c r="AL280" s="318">
        <f t="shared" si="287"/>
        <v>0</v>
      </c>
      <c r="AM280" s="424">
        <f t="shared" si="284"/>
        <v>0</v>
      </c>
      <c r="AN280" s="746">
        <f t="shared" si="288"/>
        <v>0</v>
      </c>
      <c r="AO280" s="707"/>
      <c r="AP280" s="707"/>
      <c r="AQ280" s="707"/>
      <c r="AR280" s="707"/>
      <c r="AS280" s="707"/>
      <c r="AT280" s="707"/>
      <c r="AU280" s="707"/>
      <c r="AV280" s="707"/>
      <c r="AW280" s="707"/>
      <c r="AX280" s="707"/>
      <c r="AY280" s="707"/>
      <c r="AZ280" s="707"/>
      <c r="BA280" s="707"/>
      <c r="BB280" s="707"/>
      <c r="BC280" s="746">
        <f t="shared" si="291"/>
        <v>0</v>
      </c>
      <c r="BD280" s="707"/>
      <c r="BE280" s="707"/>
      <c r="BF280" s="707"/>
      <c r="BG280" s="707"/>
      <c r="BH280" s="707"/>
      <c r="BI280" s="707"/>
      <c r="BJ280" s="707"/>
      <c r="BK280" s="707"/>
      <c r="BL280" s="707"/>
      <c r="BM280" s="707"/>
      <c r="BN280" s="707"/>
      <c r="BO280" s="707"/>
      <c r="BP280" s="707"/>
      <c r="BQ280" s="707"/>
      <c r="BR280" s="707"/>
      <c r="BS280" s="747">
        <f t="shared" si="289"/>
        <v>0</v>
      </c>
      <c r="BT280" s="749">
        <f t="shared" si="290"/>
        <v>0</v>
      </c>
    </row>
    <row r="281" spans="1:72" s="13" customFormat="1" ht="38.25" customHeight="1" x14ac:dyDescent="0.25">
      <c r="A281" s="12"/>
      <c r="B281" s="38"/>
      <c r="C281" s="1091"/>
      <c r="D281" s="1083"/>
      <c r="E281" s="160" t="s">
        <v>102</v>
      </c>
      <c r="F281" s="324"/>
      <c r="G281" s="341"/>
      <c r="H281" s="99"/>
      <c r="I281" s="99"/>
      <c r="J281" s="99"/>
      <c r="K281" s="343"/>
      <c r="L281" s="341"/>
      <c r="M281" s="99"/>
      <c r="N281" s="99"/>
      <c r="O281" s="99"/>
      <c r="P281" s="343"/>
      <c r="Q281" s="341"/>
      <c r="R281" s="99"/>
      <c r="S281" s="99"/>
      <c r="T281" s="99"/>
      <c r="U281" s="99"/>
      <c r="V281" s="318"/>
      <c r="W281" s="407"/>
      <c r="X281" s="99"/>
      <c r="Y281" s="99"/>
      <c r="Z281" s="99"/>
      <c r="AA281" s="99"/>
      <c r="AB281" s="341">
        <f t="shared" si="308"/>
        <v>0</v>
      </c>
      <c r="AC281" s="99"/>
      <c r="AD281" s="99"/>
      <c r="AE281" s="99"/>
      <c r="AF281" s="99"/>
      <c r="AG281" s="341"/>
      <c r="AH281" s="99"/>
      <c r="AI281" s="99"/>
      <c r="AJ281" s="99"/>
      <c r="AK281" s="99"/>
      <c r="AL281" s="318">
        <f t="shared" si="287"/>
        <v>0</v>
      </c>
      <c r="AM281" s="424">
        <f t="shared" si="284"/>
        <v>0</v>
      </c>
      <c r="AN281" s="746">
        <f t="shared" si="288"/>
        <v>0</v>
      </c>
      <c r="AO281" s="710"/>
      <c r="AP281" s="710"/>
      <c r="AQ281" s="710"/>
      <c r="AR281" s="710"/>
      <c r="AS281" s="710"/>
      <c r="AT281" s="710"/>
      <c r="AU281" s="710"/>
      <c r="AV281" s="710"/>
      <c r="AW281" s="710"/>
      <c r="AX281" s="710"/>
      <c r="AY281" s="710"/>
      <c r="AZ281" s="710"/>
      <c r="BA281" s="710"/>
      <c r="BB281" s="710"/>
      <c r="BC281" s="746">
        <f t="shared" si="291"/>
        <v>0</v>
      </c>
      <c r="BD281" s="710"/>
      <c r="BE281" s="710"/>
      <c r="BF281" s="710"/>
      <c r="BG281" s="710"/>
      <c r="BH281" s="710"/>
      <c r="BI281" s="710"/>
      <c r="BJ281" s="710"/>
      <c r="BK281" s="710"/>
      <c r="BL281" s="710"/>
      <c r="BM281" s="710"/>
      <c r="BN281" s="710"/>
      <c r="BO281" s="710"/>
      <c r="BP281" s="710"/>
      <c r="BQ281" s="710"/>
      <c r="BR281" s="710"/>
      <c r="BS281" s="747">
        <f t="shared" si="289"/>
        <v>0</v>
      </c>
      <c r="BT281" s="749">
        <f t="shared" si="290"/>
        <v>0</v>
      </c>
    </row>
    <row r="282" spans="1:72" ht="51" x14ac:dyDescent="0.25">
      <c r="B282" s="39"/>
      <c r="C282" s="1091"/>
      <c r="D282" s="1083"/>
      <c r="E282" s="160" t="s">
        <v>722</v>
      </c>
      <c r="F282" s="324"/>
      <c r="G282" s="341"/>
      <c r="H282" s="99"/>
      <c r="I282" s="99"/>
      <c r="J282" s="99"/>
      <c r="K282" s="343"/>
      <c r="L282" s="341"/>
      <c r="M282" s="99"/>
      <c r="N282" s="99"/>
      <c r="O282" s="99"/>
      <c r="P282" s="343"/>
      <c r="Q282" s="341"/>
      <c r="R282" s="99"/>
      <c r="S282" s="99"/>
      <c r="T282" s="99"/>
      <c r="U282" s="99"/>
      <c r="V282" s="318"/>
      <c r="W282" s="407"/>
      <c r="X282" s="99"/>
      <c r="Y282" s="99"/>
      <c r="Z282" s="99"/>
      <c r="AA282" s="99"/>
      <c r="AB282" s="341">
        <f t="shared" si="308"/>
        <v>0</v>
      </c>
      <c r="AC282" s="99"/>
      <c r="AD282" s="99"/>
      <c r="AE282" s="99"/>
      <c r="AF282" s="99"/>
      <c r="AG282" s="341"/>
      <c r="AH282" s="99"/>
      <c r="AI282" s="99"/>
      <c r="AJ282" s="99"/>
      <c r="AK282" s="99"/>
      <c r="AL282" s="318">
        <f t="shared" si="287"/>
        <v>0</v>
      </c>
      <c r="AM282" s="424">
        <f t="shared" si="284"/>
        <v>0</v>
      </c>
      <c r="AN282" s="746">
        <f t="shared" si="288"/>
        <v>0</v>
      </c>
      <c r="AO282" s="710"/>
      <c r="AP282" s="710"/>
      <c r="AQ282" s="710"/>
      <c r="AR282" s="710"/>
      <c r="AS282" s="710"/>
      <c r="AT282" s="710"/>
      <c r="AU282" s="710"/>
      <c r="AV282" s="710"/>
      <c r="AW282" s="710"/>
      <c r="AX282" s="710"/>
      <c r="AY282" s="710"/>
      <c r="AZ282" s="710"/>
      <c r="BA282" s="710"/>
      <c r="BB282" s="710"/>
      <c r="BC282" s="746">
        <f t="shared" si="291"/>
        <v>0</v>
      </c>
      <c r="BD282" s="710"/>
      <c r="BE282" s="710"/>
      <c r="BF282" s="710"/>
      <c r="BG282" s="710"/>
      <c r="BH282" s="710"/>
      <c r="BI282" s="710"/>
      <c r="BJ282" s="710"/>
      <c r="BK282" s="710"/>
      <c r="BL282" s="710"/>
      <c r="BM282" s="710"/>
      <c r="BN282" s="710"/>
      <c r="BO282" s="710"/>
      <c r="BP282" s="710"/>
      <c r="BQ282" s="710"/>
      <c r="BR282" s="710"/>
      <c r="BS282" s="747">
        <f t="shared" si="289"/>
        <v>0</v>
      </c>
      <c r="BT282" s="749">
        <f t="shared" si="290"/>
        <v>0</v>
      </c>
    </row>
    <row r="283" spans="1:72" ht="63.75" customHeight="1" x14ac:dyDescent="0.25">
      <c r="B283" s="39"/>
      <c r="C283" s="1091"/>
      <c r="D283" s="1083"/>
      <c r="E283" s="160" t="s">
        <v>658</v>
      </c>
      <c r="F283" s="324"/>
      <c r="G283" s="341"/>
      <c r="H283" s="97"/>
      <c r="I283" s="97"/>
      <c r="J283" s="97"/>
      <c r="K283" s="115"/>
      <c r="L283" s="341"/>
      <c r="M283" s="97"/>
      <c r="N283" s="97"/>
      <c r="O283" s="97"/>
      <c r="P283" s="115"/>
      <c r="Q283" s="341"/>
      <c r="R283" s="97"/>
      <c r="S283" s="97"/>
      <c r="T283" s="97"/>
      <c r="U283" s="97"/>
      <c r="V283" s="318"/>
      <c r="W283" s="407"/>
      <c r="X283" s="97"/>
      <c r="Y283" s="97"/>
      <c r="Z283" s="97"/>
      <c r="AA283" s="97"/>
      <c r="AB283" s="341">
        <f t="shared" si="308"/>
        <v>0</v>
      </c>
      <c r="AC283" s="97"/>
      <c r="AD283" s="97"/>
      <c r="AE283" s="97"/>
      <c r="AF283" s="97"/>
      <c r="AG283" s="341"/>
      <c r="AH283" s="97"/>
      <c r="AI283" s="97"/>
      <c r="AJ283" s="97"/>
      <c r="AK283" s="97"/>
      <c r="AL283" s="318">
        <f t="shared" si="287"/>
        <v>0</v>
      </c>
      <c r="AM283" s="424">
        <f t="shared" si="284"/>
        <v>0</v>
      </c>
      <c r="AN283" s="746">
        <f t="shared" si="288"/>
        <v>0</v>
      </c>
      <c r="AO283" s="707"/>
      <c r="AP283" s="707"/>
      <c r="AQ283" s="707"/>
      <c r="AR283" s="707"/>
      <c r="AS283" s="707"/>
      <c r="AT283" s="707"/>
      <c r="AU283" s="707"/>
      <c r="AV283" s="707"/>
      <c r="AW283" s="707"/>
      <c r="AX283" s="707"/>
      <c r="AY283" s="707"/>
      <c r="AZ283" s="707"/>
      <c r="BA283" s="707"/>
      <c r="BB283" s="707"/>
      <c r="BC283" s="746">
        <f t="shared" si="291"/>
        <v>0</v>
      </c>
      <c r="BD283" s="707"/>
      <c r="BE283" s="707"/>
      <c r="BF283" s="707"/>
      <c r="BG283" s="707"/>
      <c r="BH283" s="707"/>
      <c r="BI283" s="707"/>
      <c r="BJ283" s="707"/>
      <c r="BK283" s="707"/>
      <c r="BL283" s="707"/>
      <c r="BM283" s="707"/>
      <c r="BN283" s="707"/>
      <c r="BO283" s="707"/>
      <c r="BP283" s="707"/>
      <c r="BQ283" s="707"/>
      <c r="BR283" s="707"/>
      <c r="BS283" s="747">
        <f t="shared" si="289"/>
        <v>0</v>
      </c>
      <c r="BT283" s="749">
        <f t="shared" si="290"/>
        <v>0</v>
      </c>
    </row>
    <row r="284" spans="1:72" ht="90" thickBot="1" x14ac:dyDescent="0.3">
      <c r="B284" s="39"/>
      <c r="C284" s="1091"/>
      <c r="D284" s="1083"/>
      <c r="E284" s="160" t="s">
        <v>581</v>
      </c>
      <c r="F284" s="324"/>
      <c r="G284" s="341"/>
      <c r="H284" s="98"/>
      <c r="I284" s="98"/>
      <c r="J284" s="98"/>
      <c r="K284" s="116"/>
      <c r="L284" s="341"/>
      <c r="M284" s="98"/>
      <c r="N284" s="98"/>
      <c r="O284" s="98"/>
      <c r="P284" s="116"/>
      <c r="Q284" s="341"/>
      <c r="R284" s="98"/>
      <c r="S284" s="98"/>
      <c r="T284" s="98"/>
      <c r="U284" s="98"/>
      <c r="V284" s="318"/>
      <c r="W284" s="407"/>
      <c r="X284" s="98"/>
      <c r="Y284" s="98"/>
      <c r="Z284" s="98"/>
      <c r="AA284" s="98"/>
      <c r="AB284" s="341">
        <f t="shared" si="308"/>
        <v>0</v>
      </c>
      <c r="AC284" s="98"/>
      <c r="AD284" s="98"/>
      <c r="AE284" s="98"/>
      <c r="AF284" s="98"/>
      <c r="AG284" s="341"/>
      <c r="AH284" s="98"/>
      <c r="AI284" s="98"/>
      <c r="AJ284" s="98"/>
      <c r="AK284" s="98"/>
      <c r="AL284" s="318">
        <f t="shared" si="287"/>
        <v>0</v>
      </c>
      <c r="AM284" s="424">
        <f t="shared" si="284"/>
        <v>0</v>
      </c>
      <c r="AN284" s="746">
        <f t="shared" si="288"/>
        <v>0</v>
      </c>
      <c r="AO284" s="710"/>
      <c r="AP284" s="710"/>
      <c r="AQ284" s="710"/>
      <c r="AR284" s="710"/>
      <c r="AS284" s="710"/>
      <c r="AT284" s="710"/>
      <c r="AU284" s="710"/>
      <c r="AV284" s="710"/>
      <c r="AW284" s="710"/>
      <c r="AX284" s="710"/>
      <c r="AY284" s="710"/>
      <c r="AZ284" s="710"/>
      <c r="BA284" s="710"/>
      <c r="BB284" s="710"/>
      <c r="BC284" s="746">
        <f t="shared" si="291"/>
        <v>0</v>
      </c>
      <c r="BD284" s="710"/>
      <c r="BE284" s="710"/>
      <c r="BF284" s="710"/>
      <c r="BG284" s="710"/>
      <c r="BH284" s="710"/>
      <c r="BI284" s="710"/>
      <c r="BJ284" s="710"/>
      <c r="BK284" s="710"/>
      <c r="BL284" s="710"/>
      <c r="BM284" s="710"/>
      <c r="BN284" s="710"/>
      <c r="BO284" s="710"/>
      <c r="BP284" s="710"/>
      <c r="BQ284" s="710"/>
      <c r="BR284" s="710"/>
      <c r="BS284" s="747">
        <f t="shared" si="289"/>
        <v>0</v>
      </c>
      <c r="BT284" s="749">
        <f t="shared" si="290"/>
        <v>0</v>
      </c>
    </row>
    <row r="285" spans="1:72" ht="38.25" x14ac:dyDescent="0.25">
      <c r="B285" s="39"/>
      <c r="C285" s="1091"/>
      <c r="D285" s="1083"/>
      <c r="E285" s="160" t="s">
        <v>122</v>
      </c>
      <c r="F285" s="324"/>
      <c r="G285" s="341"/>
      <c r="H285" s="99"/>
      <c r="I285" s="99"/>
      <c r="J285" s="99"/>
      <c r="K285" s="343"/>
      <c r="L285" s="341"/>
      <c r="M285" s="99"/>
      <c r="N285" s="99"/>
      <c r="O285" s="99"/>
      <c r="P285" s="343"/>
      <c r="Q285" s="341"/>
      <c r="R285" s="99"/>
      <c r="S285" s="99"/>
      <c r="T285" s="99"/>
      <c r="U285" s="99"/>
      <c r="V285" s="318"/>
      <c r="W285" s="407"/>
      <c r="X285" s="99"/>
      <c r="Y285" s="99"/>
      <c r="Z285" s="99"/>
      <c r="AA285" s="99"/>
      <c r="AB285" s="341">
        <f t="shared" si="308"/>
        <v>0</v>
      </c>
      <c r="AC285" s="99"/>
      <c r="AD285" s="99"/>
      <c r="AE285" s="99"/>
      <c r="AF285" s="99"/>
      <c r="AG285" s="341"/>
      <c r="AH285" s="99"/>
      <c r="AI285" s="99"/>
      <c r="AJ285" s="99"/>
      <c r="AK285" s="99"/>
      <c r="AL285" s="318">
        <f t="shared" si="287"/>
        <v>0</v>
      </c>
      <c r="AM285" s="424">
        <f t="shared" si="284"/>
        <v>0</v>
      </c>
      <c r="AN285" s="746">
        <f t="shared" si="288"/>
        <v>0</v>
      </c>
      <c r="AO285" s="710"/>
      <c r="AP285" s="710"/>
      <c r="AQ285" s="710"/>
      <c r="AR285" s="710"/>
      <c r="AS285" s="710"/>
      <c r="AT285" s="710"/>
      <c r="AU285" s="710"/>
      <c r="AV285" s="710"/>
      <c r="AW285" s="710"/>
      <c r="AX285" s="710"/>
      <c r="AY285" s="710"/>
      <c r="AZ285" s="710"/>
      <c r="BA285" s="710"/>
      <c r="BB285" s="710"/>
      <c r="BC285" s="746">
        <f t="shared" si="291"/>
        <v>0</v>
      </c>
      <c r="BD285" s="710"/>
      <c r="BE285" s="710"/>
      <c r="BF285" s="710"/>
      <c r="BG285" s="710"/>
      <c r="BH285" s="710"/>
      <c r="BI285" s="710"/>
      <c r="BJ285" s="710"/>
      <c r="BK285" s="710"/>
      <c r="BL285" s="710"/>
      <c r="BM285" s="710"/>
      <c r="BN285" s="710"/>
      <c r="BO285" s="710"/>
      <c r="BP285" s="710"/>
      <c r="BQ285" s="710"/>
      <c r="BR285" s="710"/>
      <c r="BS285" s="747">
        <f t="shared" si="289"/>
        <v>0</v>
      </c>
      <c r="BT285" s="749">
        <f t="shared" si="290"/>
        <v>0</v>
      </c>
    </row>
    <row r="286" spans="1:72" ht="63.75" x14ac:dyDescent="0.25">
      <c r="B286" s="39"/>
      <c r="C286" s="1091"/>
      <c r="D286" s="1083"/>
      <c r="E286" s="160" t="s">
        <v>679</v>
      </c>
      <c r="F286" s="324"/>
      <c r="G286" s="341"/>
      <c r="H286" s="97"/>
      <c r="I286" s="97"/>
      <c r="J286" s="97"/>
      <c r="K286" s="115"/>
      <c r="L286" s="341"/>
      <c r="M286" s="97"/>
      <c r="N286" s="97"/>
      <c r="O286" s="97"/>
      <c r="P286" s="115"/>
      <c r="Q286" s="341"/>
      <c r="R286" s="97"/>
      <c r="S286" s="97"/>
      <c r="T286" s="97"/>
      <c r="U286" s="97"/>
      <c r="V286" s="318"/>
      <c r="W286" s="407"/>
      <c r="X286" s="97"/>
      <c r="Y286" s="97"/>
      <c r="Z286" s="97"/>
      <c r="AA286" s="97"/>
      <c r="AB286" s="341">
        <f t="shared" si="308"/>
        <v>0</v>
      </c>
      <c r="AC286" s="97"/>
      <c r="AD286" s="97"/>
      <c r="AE286" s="97"/>
      <c r="AF286" s="97"/>
      <c r="AG286" s="341"/>
      <c r="AH286" s="97"/>
      <c r="AI286" s="97"/>
      <c r="AJ286" s="97"/>
      <c r="AK286" s="97"/>
      <c r="AL286" s="318">
        <f t="shared" si="287"/>
        <v>0</v>
      </c>
      <c r="AM286" s="424">
        <f t="shared" si="284"/>
        <v>0</v>
      </c>
      <c r="AN286" s="746">
        <f t="shared" si="288"/>
        <v>0</v>
      </c>
      <c r="AO286" s="707"/>
      <c r="AP286" s="707"/>
      <c r="AQ286" s="707"/>
      <c r="AR286" s="707"/>
      <c r="AS286" s="707"/>
      <c r="AT286" s="707"/>
      <c r="AU286" s="707"/>
      <c r="AV286" s="707"/>
      <c r="AW286" s="707"/>
      <c r="AX286" s="707"/>
      <c r="AY286" s="707"/>
      <c r="AZ286" s="707"/>
      <c r="BA286" s="707"/>
      <c r="BB286" s="707"/>
      <c r="BC286" s="746">
        <f t="shared" si="291"/>
        <v>0</v>
      </c>
      <c r="BD286" s="707"/>
      <c r="BE286" s="707"/>
      <c r="BF286" s="707"/>
      <c r="BG286" s="707"/>
      <c r="BH286" s="707"/>
      <c r="BI286" s="707"/>
      <c r="BJ286" s="707"/>
      <c r="BK286" s="707"/>
      <c r="BL286" s="707"/>
      <c r="BM286" s="707"/>
      <c r="BN286" s="707"/>
      <c r="BO286" s="707"/>
      <c r="BP286" s="707"/>
      <c r="BQ286" s="707"/>
      <c r="BR286" s="707"/>
      <c r="BS286" s="747">
        <f t="shared" si="289"/>
        <v>0</v>
      </c>
      <c r="BT286" s="749">
        <f t="shared" si="290"/>
        <v>0</v>
      </c>
    </row>
    <row r="287" spans="1:72" s="13" customFormat="1" ht="90" thickBot="1" x14ac:dyDescent="0.3">
      <c r="A287" s="12"/>
      <c r="B287" s="38"/>
      <c r="C287" s="1091"/>
      <c r="D287" s="1083"/>
      <c r="E287" s="160" t="s">
        <v>708</v>
      </c>
      <c r="F287" s="324"/>
      <c r="G287" s="341"/>
      <c r="H287" s="98"/>
      <c r="I287" s="98"/>
      <c r="J287" s="98"/>
      <c r="K287" s="116"/>
      <c r="L287" s="341"/>
      <c r="M287" s="98"/>
      <c r="N287" s="98"/>
      <c r="O287" s="98"/>
      <c r="P287" s="116"/>
      <c r="Q287" s="341"/>
      <c r="R287" s="98"/>
      <c r="S287" s="98"/>
      <c r="T287" s="98"/>
      <c r="U287" s="98"/>
      <c r="V287" s="318"/>
      <c r="W287" s="407"/>
      <c r="X287" s="98"/>
      <c r="Y287" s="98"/>
      <c r="Z287" s="98"/>
      <c r="AA287" s="98"/>
      <c r="AB287" s="341">
        <f t="shared" si="308"/>
        <v>0</v>
      </c>
      <c r="AC287" s="98"/>
      <c r="AD287" s="98"/>
      <c r="AE287" s="98"/>
      <c r="AF287" s="98"/>
      <c r="AG287" s="341"/>
      <c r="AH287" s="98"/>
      <c r="AI287" s="98"/>
      <c r="AJ287" s="98"/>
      <c r="AK287" s="98"/>
      <c r="AL287" s="318">
        <f t="shared" si="287"/>
        <v>0</v>
      </c>
      <c r="AM287" s="424">
        <f t="shared" si="284"/>
        <v>0</v>
      </c>
      <c r="AN287" s="746">
        <f t="shared" si="288"/>
        <v>0</v>
      </c>
      <c r="AO287" s="710"/>
      <c r="AP287" s="710"/>
      <c r="AQ287" s="710"/>
      <c r="AR287" s="710"/>
      <c r="AS287" s="710"/>
      <c r="AT287" s="710"/>
      <c r="AU287" s="710"/>
      <c r="AV287" s="710"/>
      <c r="AW287" s="710"/>
      <c r="AX287" s="710"/>
      <c r="AY287" s="710"/>
      <c r="AZ287" s="710"/>
      <c r="BA287" s="710"/>
      <c r="BB287" s="710"/>
      <c r="BC287" s="746">
        <f t="shared" si="291"/>
        <v>0</v>
      </c>
      <c r="BD287" s="710"/>
      <c r="BE287" s="710"/>
      <c r="BF287" s="710"/>
      <c r="BG287" s="710"/>
      <c r="BH287" s="710"/>
      <c r="BI287" s="710"/>
      <c r="BJ287" s="710"/>
      <c r="BK287" s="710"/>
      <c r="BL287" s="710"/>
      <c r="BM287" s="710"/>
      <c r="BN287" s="710"/>
      <c r="BO287" s="710"/>
      <c r="BP287" s="710"/>
      <c r="BQ287" s="710"/>
      <c r="BR287" s="710"/>
      <c r="BS287" s="747">
        <f t="shared" si="289"/>
        <v>0</v>
      </c>
      <c r="BT287" s="749">
        <f t="shared" si="290"/>
        <v>0</v>
      </c>
    </row>
    <row r="288" spans="1:72" s="13" customFormat="1" ht="37.5" customHeight="1" x14ac:dyDescent="0.25">
      <c r="A288" s="12"/>
      <c r="B288" s="38"/>
      <c r="C288" s="1091"/>
      <c r="D288" s="1083"/>
      <c r="E288" s="160" t="s">
        <v>38</v>
      </c>
      <c r="F288" s="324"/>
      <c r="G288" s="341"/>
      <c r="H288" s="99"/>
      <c r="I288" s="99"/>
      <c r="J288" s="99"/>
      <c r="K288" s="343"/>
      <c r="L288" s="341"/>
      <c r="M288" s="99"/>
      <c r="N288" s="99"/>
      <c r="O288" s="99"/>
      <c r="P288" s="343"/>
      <c r="Q288" s="341"/>
      <c r="R288" s="99"/>
      <c r="S288" s="99"/>
      <c r="T288" s="99"/>
      <c r="U288" s="99"/>
      <c r="V288" s="318"/>
      <c r="W288" s="407"/>
      <c r="X288" s="99"/>
      <c r="Y288" s="99"/>
      <c r="Z288" s="99"/>
      <c r="AA288" s="99"/>
      <c r="AB288" s="341">
        <f t="shared" si="308"/>
        <v>0</v>
      </c>
      <c r="AC288" s="99"/>
      <c r="AD288" s="99"/>
      <c r="AE288" s="99"/>
      <c r="AF288" s="99"/>
      <c r="AG288" s="341"/>
      <c r="AH288" s="99"/>
      <c r="AI288" s="99"/>
      <c r="AJ288" s="99"/>
      <c r="AK288" s="99"/>
      <c r="AL288" s="318">
        <f t="shared" si="287"/>
        <v>0</v>
      </c>
      <c r="AM288" s="424">
        <f t="shared" si="284"/>
        <v>0</v>
      </c>
      <c r="AN288" s="746">
        <f t="shared" si="288"/>
        <v>0</v>
      </c>
      <c r="AO288" s="710"/>
      <c r="AP288" s="710"/>
      <c r="AQ288" s="710"/>
      <c r="AR288" s="710"/>
      <c r="AS288" s="710"/>
      <c r="AT288" s="710"/>
      <c r="AU288" s="710"/>
      <c r="AV288" s="710"/>
      <c r="AW288" s="710"/>
      <c r="AX288" s="710"/>
      <c r="AY288" s="710"/>
      <c r="AZ288" s="710"/>
      <c r="BA288" s="710"/>
      <c r="BB288" s="710"/>
      <c r="BC288" s="746">
        <f t="shared" si="291"/>
        <v>0</v>
      </c>
      <c r="BD288" s="710"/>
      <c r="BE288" s="710"/>
      <c r="BF288" s="710"/>
      <c r="BG288" s="710"/>
      <c r="BH288" s="710"/>
      <c r="BI288" s="710"/>
      <c r="BJ288" s="710"/>
      <c r="BK288" s="710"/>
      <c r="BL288" s="710"/>
      <c r="BM288" s="710"/>
      <c r="BN288" s="710"/>
      <c r="BO288" s="710"/>
      <c r="BP288" s="710"/>
      <c r="BQ288" s="710"/>
      <c r="BR288" s="710"/>
      <c r="BS288" s="747">
        <f t="shared" si="289"/>
        <v>0</v>
      </c>
      <c r="BT288" s="749">
        <f t="shared" si="290"/>
        <v>0</v>
      </c>
    </row>
    <row r="289" spans="1:72" s="13" customFormat="1" ht="38.25" x14ac:dyDescent="0.25">
      <c r="A289" s="12"/>
      <c r="B289" s="38"/>
      <c r="C289" s="1091"/>
      <c r="D289" s="1083"/>
      <c r="E289" s="160" t="s">
        <v>103</v>
      </c>
      <c r="F289" s="324"/>
      <c r="G289" s="341"/>
      <c r="H289" s="97"/>
      <c r="I289" s="97"/>
      <c r="J289" s="97"/>
      <c r="K289" s="115"/>
      <c r="L289" s="341"/>
      <c r="M289" s="97"/>
      <c r="N289" s="97"/>
      <c r="O289" s="97"/>
      <c r="P289" s="115"/>
      <c r="Q289" s="341"/>
      <c r="R289" s="97"/>
      <c r="S289" s="97"/>
      <c r="T289" s="97"/>
      <c r="U289" s="97"/>
      <c r="V289" s="318"/>
      <c r="W289" s="407"/>
      <c r="X289" s="97"/>
      <c r="Y289" s="97"/>
      <c r="Z289" s="97"/>
      <c r="AA289" s="97"/>
      <c r="AB289" s="341">
        <f t="shared" si="308"/>
        <v>0</v>
      </c>
      <c r="AC289" s="97"/>
      <c r="AD289" s="97"/>
      <c r="AE289" s="97"/>
      <c r="AF289" s="97"/>
      <c r="AG289" s="341"/>
      <c r="AH289" s="97"/>
      <c r="AI289" s="97"/>
      <c r="AJ289" s="97"/>
      <c r="AK289" s="97"/>
      <c r="AL289" s="318">
        <f t="shared" si="287"/>
        <v>0</v>
      </c>
      <c r="AM289" s="424">
        <f t="shared" si="284"/>
        <v>0</v>
      </c>
      <c r="AN289" s="746">
        <f t="shared" si="288"/>
        <v>0</v>
      </c>
      <c r="AO289" s="707"/>
      <c r="AP289" s="707"/>
      <c r="AQ289" s="707"/>
      <c r="AR289" s="707"/>
      <c r="AS289" s="707"/>
      <c r="AT289" s="707"/>
      <c r="AU289" s="707"/>
      <c r="AV289" s="707"/>
      <c r="AW289" s="707"/>
      <c r="AX289" s="707"/>
      <c r="AY289" s="707"/>
      <c r="AZ289" s="707"/>
      <c r="BA289" s="707"/>
      <c r="BB289" s="707"/>
      <c r="BC289" s="746">
        <f t="shared" si="291"/>
        <v>0</v>
      </c>
      <c r="BD289" s="707"/>
      <c r="BE289" s="707"/>
      <c r="BF289" s="707"/>
      <c r="BG289" s="707"/>
      <c r="BH289" s="707"/>
      <c r="BI289" s="707"/>
      <c r="BJ289" s="707"/>
      <c r="BK289" s="707"/>
      <c r="BL289" s="707"/>
      <c r="BM289" s="707"/>
      <c r="BN289" s="707"/>
      <c r="BO289" s="707"/>
      <c r="BP289" s="707"/>
      <c r="BQ289" s="707"/>
      <c r="BR289" s="707"/>
      <c r="BS289" s="747">
        <f t="shared" si="289"/>
        <v>0</v>
      </c>
      <c r="BT289" s="749">
        <f t="shared" si="290"/>
        <v>0</v>
      </c>
    </row>
    <row r="290" spans="1:72" s="13" customFormat="1" ht="90" thickBot="1" x14ac:dyDescent="0.3">
      <c r="A290" s="12"/>
      <c r="B290" s="38"/>
      <c r="C290" s="1091"/>
      <c r="D290" s="1083"/>
      <c r="E290" s="160" t="s">
        <v>36</v>
      </c>
      <c r="F290" s="324"/>
      <c r="G290" s="341"/>
      <c r="H290" s="98"/>
      <c r="I290" s="98"/>
      <c r="J290" s="98"/>
      <c r="K290" s="116"/>
      <c r="L290" s="341"/>
      <c r="M290" s="98"/>
      <c r="N290" s="98"/>
      <c r="O290" s="98"/>
      <c r="P290" s="116"/>
      <c r="Q290" s="341"/>
      <c r="R290" s="98"/>
      <c r="S290" s="98"/>
      <c r="T290" s="98"/>
      <c r="U290" s="98"/>
      <c r="V290" s="318"/>
      <c r="W290" s="407"/>
      <c r="X290" s="98"/>
      <c r="Y290" s="98"/>
      <c r="Z290" s="98"/>
      <c r="AA290" s="98"/>
      <c r="AB290" s="341">
        <f t="shared" si="308"/>
        <v>0</v>
      </c>
      <c r="AC290" s="98"/>
      <c r="AD290" s="98"/>
      <c r="AE290" s="98"/>
      <c r="AF290" s="98"/>
      <c r="AG290" s="341"/>
      <c r="AH290" s="98"/>
      <c r="AI290" s="98"/>
      <c r="AJ290" s="98"/>
      <c r="AK290" s="98"/>
      <c r="AL290" s="318">
        <f t="shared" si="287"/>
        <v>0</v>
      </c>
      <c r="AM290" s="424">
        <f t="shared" si="284"/>
        <v>0</v>
      </c>
      <c r="AN290" s="746">
        <f t="shared" si="288"/>
        <v>0</v>
      </c>
      <c r="AO290" s="710"/>
      <c r="AP290" s="710"/>
      <c r="AQ290" s="710"/>
      <c r="AR290" s="710"/>
      <c r="AS290" s="710"/>
      <c r="AT290" s="710"/>
      <c r="AU290" s="710"/>
      <c r="AV290" s="710"/>
      <c r="AW290" s="710"/>
      <c r="AX290" s="710"/>
      <c r="AY290" s="710"/>
      <c r="AZ290" s="710"/>
      <c r="BA290" s="710"/>
      <c r="BB290" s="710"/>
      <c r="BC290" s="746">
        <f t="shared" si="291"/>
        <v>0</v>
      </c>
      <c r="BD290" s="710"/>
      <c r="BE290" s="710"/>
      <c r="BF290" s="710"/>
      <c r="BG290" s="710"/>
      <c r="BH290" s="710"/>
      <c r="BI290" s="710"/>
      <c r="BJ290" s="710"/>
      <c r="BK290" s="710"/>
      <c r="BL290" s="710"/>
      <c r="BM290" s="710"/>
      <c r="BN290" s="710"/>
      <c r="BO290" s="710"/>
      <c r="BP290" s="710"/>
      <c r="BQ290" s="710"/>
      <c r="BR290" s="710"/>
      <c r="BS290" s="747">
        <f t="shared" si="289"/>
        <v>0</v>
      </c>
      <c r="BT290" s="749">
        <f t="shared" si="290"/>
        <v>0</v>
      </c>
    </row>
    <row r="291" spans="1:72" s="13" customFormat="1" ht="38.25" x14ac:dyDescent="0.25">
      <c r="A291" s="12"/>
      <c r="B291" s="38"/>
      <c r="C291" s="1091"/>
      <c r="D291" s="1083"/>
      <c r="E291" s="160" t="s">
        <v>44</v>
      </c>
      <c r="F291" s="324"/>
      <c r="G291" s="341"/>
      <c r="H291" s="99"/>
      <c r="I291" s="99"/>
      <c r="J291" s="99"/>
      <c r="K291" s="343"/>
      <c r="L291" s="341"/>
      <c r="M291" s="99"/>
      <c r="N291" s="99"/>
      <c r="O291" s="99"/>
      <c r="P291" s="343"/>
      <c r="Q291" s="341"/>
      <c r="R291" s="99"/>
      <c r="S291" s="99"/>
      <c r="T291" s="99"/>
      <c r="U291" s="99"/>
      <c r="V291" s="318"/>
      <c r="W291" s="407"/>
      <c r="X291" s="99"/>
      <c r="Y291" s="99"/>
      <c r="Z291" s="99"/>
      <c r="AA291" s="99"/>
      <c r="AB291" s="341">
        <f t="shared" si="308"/>
        <v>0</v>
      </c>
      <c r="AC291" s="99"/>
      <c r="AD291" s="99"/>
      <c r="AE291" s="99"/>
      <c r="AF291" s="99"/>
      <c r="AG291" s="341"/>
      <c r="AH291" s="99"/>
      <c r="AI291" s="99"/>
      <c r="AJ291" s="99"/>
      <c r="AK291" s="99"/>
      <c r="AL291" s="318">
        <f t="shared" si="287"/>
        <v>0</v>
      </c>
      <c r="AM291" s="424">
        <f t="shared" ref="AM291:AM358" si="309">H291+I291+J291+K291+M291+N291+O291+P291+R291+S291+T291+U291+X291+Y291+Z291+AA291+AC291+AD291+AE291+AF291+AH291+AI291+AJ291+AK291</f>
        <v>0</v>
      </c>
      <c r="AN291" s="746">
        <f t="shared" si="288"/>
        <v>0</v>
      </c>
      <c r="AO291" s="710"/>
      <c r="AP291" s="710"/>
      <c r="AQ291" s="710"/>
      <c r="AR291" s="710"/>
      <c r="AS291" s="710"/>
      <c r="AT291" s="710"/>
      <c r="AU291" s="710"/>
      <c r="AV291" s="710"/>
      <c r="AW291" s="710"/>
      <c r="AX291" s="710"/>
      <c r="AY291" s="710"/>
      <c r="AZ291" s="710"/>
      <c r="BA291" s="710"/>
      <c r="BB291" s="710"/>
      <c r="BC291" s="746">
        <f t="shared" si="291"/>
        <v>0</v>
      </c>
      <c r="BD291" s="710"/>
      <c r="BE291" s="710"/>
      <c r="BF291" s="710"/>
      <c r="BG291" s="710"/>
      <c r="BH291" s="710"/>
      <c r="BI291" s="710"/>
      <c r="BJ291" s="710"/>
      <c r="BK291" s="710"/>
      <c r="BL291" s="710"/>
      <c r="BM291" s="710"/>
      <c r="BN291" s="710"/>
      <c r="BO291" s="710"/>
      <c r="BP291" s="710"/>
      <c r="BQ291" s="710"/>
      <c r="BR291" s="710"/>
      <c r="BS291" s="747">
        <f t="shared" si="289"/>
        <v>0</v>
      </c>
      <c r="BT291" s="749">
        <f t="shared" si="290"/>
        <v>0</v>
      </c>
    </row>
    <row r="292" spans="1:72" s="13" customFormat="1" ht="25.5" x14ac:dyDescent="0.25">
      <c r="A292" s="12"/>
      <c r="B292" s="38"/>
      <c r="C292" s="1091"/>
      <c r="D292" s="1083"/>
      <c r="E292" s="160" t="s">
        <v>723</v>
      </c>
      <c r="F292" s="324"/>
      <c r="G292" s="341"/>
      <c r="H292" s="97"/>
      <c r="I292" s="97"/>
      <c r="J292" s="97"/>
      <c r="K292" s="115"/>
      <c r="L292" s="341"/>
      <c r="M292" s="97"/>
      <c r="N292" s="97"/>
      <c r="O292" s="97"/>
      <c r="P292" s="115"/>
      <c r="Q292" s="341"/>
      <c r="R292" s="97"/>
      <c r="S292" s="97"/>
      <c r="T292" s="97"/>
      <c r="U292" s="97"/>
      <c r="V292" s="318"/>
      <c r="W292" s="407"/>
      <c r="X292" s="97"/>
      <c r="Y292" s="97"/>
      <c r="Z292" s="97"/>
      <c r="AA292" s="97"/>
      <c r="AB292" s="341">
        <f t="shared" si="308"/>
        <v>0</v>
      </c>
      <c r="AC292" s="97"/>
      <c r="AD292" s="97"/>
      <c r="AE292" s="97"/>
      <c r="AF292" s="97"/>
      <c r="AG292" s="341"/>
      <c r="AH292" s="97"/>
      <c r="AI292" s="97"/>
      <c r="AJ292" s="97"/>
      <c r="AK292" s="97"/>
      <c r="AL292" s="318">
        <f t="shared" si="287"/>
        <v>0</v>
      </c>
      <c r="AM292" s="424">
        <f t="shared" si="309"/>
        <v>0</v>
      </c>
      <c r="AN292" s="746">
        <f t="shared" si="288"/>
        <v>0</v>
      </c>
      <c r="AO292" s="707"/>
      <c r="AP292" s="707"/>
      <c r="AQ292" s="707"/>
      <c r="AR292" s="707"/>
      <c r="AS292" s="707"/>
      <c r="AT292" s="707"/>
      <c r="AU292" s="707"/>
      <c r="AV292" s="707"/>
      <c r="AW292" s="707"/>
      <c r="AX292" s="707"/>
      <c r="AY292" s="707"/>
      <c r="AZ292" s="707"/>
      <c r="BA292" s="707"/>
      <c r="BB292" s="707"/>
      <c r="BC292" s="746">
        <f t="shared" si="291"/>
        <v>0</v>
      </c>
      <c r="BD292" s="707"/>
      <c r="BE292" s="707"/>
      <c r="BF292" s="707"/>
      <c r="BG292" s="707"/>
      <c r="BH292" s="707"/>
      <c r="BI292" s="707"/>
      <c r="BJ292" s="707"/>
      <c r="BK292" s="707"/>
      <c r="BL292" s="707"/>
      <c r="BM292" s="707"/>
      <c r="BN292" s="707"/>
      <c r="BO292" s="707"/>
      <c r="BP292" s="707"/>
      <c r="BQ292" s="707"/>
      <c r="BR292" s="707"/>
      <c r="BS292" s="747">
        <f t="shared" si="289"/>
        <v>0</v>
      </c>
      <c r="BT292" s="749">
        <f t="shared" si="290"/>
        <v>0</v>
      </c>
    </row>
    <row r="293" spans="1:72" s="13" customFormat="1" ht="141" thickBot="1" x14ac:dyDescent="0.3">
      <c r="A293" s="12"/>
      <c r="B293" s="38"/>
      <c r="C293" s="1091"/>
      <c r="D293" s="1083"/>
      <c r="E293" s="160" t="s">
        <v>659</v>
      </c>
      <c r="F293" s="324"/>
      <c r="G293" s="341"/>
      <c r="H293" s="98"/>
      <c r="I293" s="98"/>
      <c r="J293" s="98"/>
      <c r="K293" s="116"/>
      <c r="L293" s="341"/>
      <c r="M293" s="98"/>
      <c r="N293" s="98"/>
      <c r="O293" s="98"/>
      <c r="P293" s="116"/>
      <c r="Q293" s="341"/>
      <c r="R293" s="98"/>
      <c r="S293" s="98"/>
      <c r="T293" s="98"/>
      <c r="U293" s="98"/>
      <c r="V293" s="318"/>
      <c r="W293" s="407"/>
      <c r="X293" s="98"/>
      <c r="Y293" s="98"/>
      <c r="Z293" s="98"/>
      <c r="AA293" s="98"/>
      <c r="AB293" s="341">
        <f t="shared" si="308"/>
        <v>0</v>
      </c>
      <c r="AC293" s="98"/>
      <c r="AD293" s="98"/>
      <c r="AE293" s="98"/>
      <c r="AF293" s="98"/>
      <c r="AG293" s="341"/>
      <c r="AH293" s="98"/>
      <c r="AI293" s="98"/>
      <c r="AJ293" s="98"/>
      <c r="AK293" s="98"/>
      <c r="AL293" s="318">
        <f t="shared" si="287"/>
        <v>0</v>
      </c>
      <c r="AM293" s="424">
        <f t="shared" si="309"/>
        <v>0</v>
      </c>
      <c r="AN293" s="746">
        <f t="shared" si="288"/>
        <v>0</v>
      </c>
      <c r="AO293" s="710"/>
      <c r="AP293" s="710"/>
      <c r="AQ293" s="710"/>
      <c r="AR293" s="710"/>
      <c r="AS293" s="710"/>
      <c r="AT293" s="710"/>
      <c r="AU293" s="710"/>
      <c r="AV293" s="710"/>
      <c r="AW293" s="710"/>
      <c r="AX293" s="710"/>
      <c r="AY293" s="710"/>
      <c r="AZ293" s="710"/>
      <c r="BA293" s="710"/>
      <c r="BB293" s="710"/>
      <c r="BC293" s="746">
        <f t="shared" si="291"/>
        <v>0</v>
      </c>
      <c r="BD293" s="710"/>
      <c r="BE293" s="710"/>
      <c r="BF293" s="710"/>
      <c r="BG293" s="710"/>
      <c r="BH293" s="710"/>
      <c r="BI293" s="710"/>
      <c r="BJ293" s="710"/>
      <c r="BK293" s="710"/>
      <c r="BL293" s="710"/>
      <c r="BM293" s="710"/>
      <c r="BN293" s="710"/>
      <c r="BO293" s="710"/>
      <c r="BP293" s="710"/>
      <c r="BQ293" s="710"/>
      <c r="BR293" s="710"/>
      <c r="BS293" s="747">
        <f t="shared" si="289"/>
        <v>0</v>
      </c>
      <c r="BT293" s="749">
        <f t="shared" si="290"/>
        <v>0</v>
      </c>
    </row>
    <row r="294" spans="1:72" ht="114.75" x14ac:dyDescent="0.25">
      <c r="B294" s="39"/>
      <c r="C294" s="1091"/>
      <c r="D294" s="1083"/>
      <c r="E294" s="160" t="s">
        <v>660</v>
      </c>
      <c r="F294" s="324"/>
      <c r="G294" s="341"/>
      <c r="H294" s="99"/>
      <c r="I294" s="99"/>
      <c r="J294" s="99"/>
      <c r="K294" s="343"/>
      <c r="L294" s="341"/>
      <c r="M294" s="99"/>
      <c r="N294" s="99"/>
      <c r="O294" s="99"/>
      <c r="P294" s="343"/>
      <c r="Q294" s="341"/>
      <c r="R294" s="99"/>
      <c r="S294" s="99"/>
      <c r="T294" s="99"/>
      <c r="U294" s="99"/>
      <c r="V294" s="318"/>
      <c r="W294" s="407"/>
      <c r="X294" s="99"/>
      <c r="Y294" s="99"/>
      <c r="Z294" s="99"/>
      <c r="AA294" s="99"/>
      <c r="AB294" s="341">
        <f t="shared" si="308"/>
        <v>0</v>
      </c>
      <c r="AC294" s="99"/>
      <c r="AD294" s="99"/>
      <c r="AE294" s="99"/>
      <c r="AF294" s="99"/>
      <c r="AG294" s="341"/>
      <c r="AH294" s="99"/>
      <c r="AI294" s="99"/>
      <c r="AJ294" s="99"/>
      <c r="AK294" s="99"/>
      <c r="AL294" s="318">
        <f t="shared" si="287"/>
        <v>0</v>
      </c>
      <c r="AM294" s="424">
        <f t="shared" si="309"/>
        <v>0</v>
      </c>
      <c r="AN294" s="746">
        <f t="shared" si="288"/>
        <v>0</v>
      </c>
      <c r="AO294" s="710"/>
      <c r="AP294" s="710"/>
      <c r="AQ294" s="710"/>
      <c r="AR294" s="710"/>
      <c r="AS294" s="710"/>
      <c r="AT294" s="710"/>
      <c r="AU294" s="710"/>
      <c r="AV294" s="710"/>
      <c r="AW294" s="710"/>
      <c r="AX294" s="710"/>
      <c r="AY294" s="710"/>
      <c r="AZ294" s="710"/>
      <c r="BA294" s="710"/>
      <c r="BB294" s="710"/>
      <c r="BC294" s="746">
        <f t="shared" si="291"/>
        <v>0</v>
      </c>
      <c r="BD294" s="710"/>
      <c r="BE294" s="710"/>
      <c r="BF294" s="710"/>
      <c r="BG294" s="710"/>
      <c r="BH294" s="710"/>
      <c r="BI294" s="710"/>
      <c r="BJ294" s="710"/>
      <c r="BK294" s="710"/>
      <c r="BL294" s="710"/>
      <c r="BM294" s="710"/>
      <c r="BN294" s="710"/>
      <c r="BO294" s="710"/>
      <c r="BP294" s="710"/>
      <c r="BQ294" s="710"/>
      <c r="BR294" s="710"/>
      <c r="BS294" s="747">
        <f t="shared" si="289"/>
        <v>0</v>
      </c>
      <c r="BT294" s="749">
        <f t="shared" si="290"/>
        <v>0</v>
      </c>
    </row>
    <row r="295" spans="1:72" ht="76.5" x14ac:dyDescent="0.25">
      <c r="B295" s="39"/>
      <c r="C295" s="1091"/>
      <c r="D295" s="1083"/>
      <c r="E295" s="160" t="s">
        <v>709</v>
      </c>
      <c r="F295" s="324"/>
      <c r="G295" s="341"/>
      <c r="H295" s="97"/>
      <c r="I295" s="97"/>
      <c r="J295" s="97"/>
      <c r="K295" s="115"/>
      <c r="L295" s="341"/>
      <c r="M295" s="97"/>
      <c r="N295" s="97"/>
      <c r="O295" s="97"/>
      <c r="P295" s="115"/>
      <c r="Q295" s="341"/>
      <c r="R295" s="97"/>
      <c r="S295" s="97"/>
      <c r="T295" s="97"/>
      <c r="U295" s="97"/>
      <c r="V295" s="318"/>
      <c r="W295" s="407"/>
      <c r="X295" s="97"/>
      <c r="Y295" s="97"/>
      <c r="Z295" s="97"/>
      <c r="AA295" s="97"/>
      <c r="AB295" s="341">
        <f t="shared" si="308"/>
        <v>0</v>
      </c>
      <c r="AC295" s="97"/>
      <c r="AD295" s="97"/>
      <c r="AE295" s="97"/>
      <c r="AF295" s="97"/>
      <c r="AG295" s="341"/>
      <c r="AH295" s="97"/>
      <c r="AI295" s="97"/>
      <c r="AJ295" s="97"/>
      <c r="AK295" s="97"/>
      <c r="AL295" s="318">
        <f t="shared" si="287"/>
        <v>0</v>
      </c>
      <c r="AM295" s="424">
        <f t="shared" si="309"/>
        <v>0</v>
      </c>
      <c r="AN295" s="746">
        <f t="shared" si="288"/>
        <v>0</v>
      </c>
      <c r="AO295" s="707"/>
      <c r="AP295" s="707"/>
      <c r="AQ295" s="707"/>
      <c r="AR295" s="707"/>
      <c r="AS295" s="707"/>
      <c r="AT295" s="707"/>
      <c r="AU295" s="707"/>
      <c r="AV295" s="707"/>
      <c r="AW295" s="707"/>
      <c r="AX295" s="707"/>
      <c r="AY295" s="707"/>
      <c r="AZ295" s="707"/>
      <c r="BA295" s="707"/>
      <c r="BB295" s="707"/>
      <c r="BC295" s="746">
        <f t="shared" si="291"/>
        <v>0</v>
      </c>
      <c r="BD295" s="707"/>
      <c r="BE295" s="707"/>
      <c r="BF295" s="707"/>
      <c r="BG295" s="707"/>
      <c r="BH295" s="707"/>
      <c r="BI295" s="707"/>
      <c r="BJ295" s="707"/>
      <c r="BK295" s="707"/>
      <c r="BL295" s="707"/>
      <c r="BM295" s="707"/>
      <c r="BN295" s="707"/>
      <c r="BO295" s="707"/>
      <c r="BP295" s="707"/>
      <c r="BQ295" s="707"/>
      <c r="BR295" s="707"/>
      <c r="BS295" s="747">
        <f t="shared" si="289"/>
        <v>0</v>
      </c>
      <c r="BT295" s="749">
        <f t="shared" si="290"/>
        <v>0</v>
      </c>
    </row>
    <row r="296" spans="1:72" ht="39" thickBot="1" x14ac:dyDescent="0.3">
      <c r="B296" s="39"/>
      <c r="C296" s="1091"/>
      <c r="D296" s="1083"/>
      <c r="E296" s="160" t="s">
        <v>124</v>
      </c>
      <c r="F296" s="324"/>
      <c r="G296" s="341"/>
      <c r="H296" s="98"/>
      <c r="I296" s="98"/>
      <c r="J296" s="98"/>
      <c r="K296" s="116"/>
      <c r="L296" s="341"/>
      <c r="M296" s="98"/>
      <c r="N296" s="98"/>
      <c r="O296" s="98"/>
      <c r="P296" s="116"/>
      <c r="Q296" s="341"/>
      <c r="R296" s="98"/>
      <c r="S296" s="98"/>
      <c r="T296" s="98"/>
      <c r="U296" s="98"/>
      <c r="V296" s="318"/>
      <c r="W296" s="407"/>
      <c r="X296" s="98"/>
      <c r="Y296" s="98"/>
      <c r="Z296" s="98"/>
      <c r="AA296" s="98"/>
      <c r="AB296" s="341">
        <f t="shared" si="308"/>
        <v>0</v>
      </c>
      <c r="AC296" s="98"/>
      <c r="AD296" s="98"/>
      <c r="AE296" s="98"/>
      <c r="AF296" s="98"/>
      <c r="AG296" s="341"/>
      <c r="AH296" s="98"/>
      <c r="AI296" s="98"/>
      <c r="AJ296" s="98"/>
      <c r="AK296" s="98"/>
      <c r="AL296" s="318">
        <f t="shared" si="287"/>
        <v>0</v>
      </c>
      <c r="AM296" s="424">
        <f t="shared" si="309"/>
        <v>0</v>
      </c>
      <c r="AN296" s="746">
        <f t="shared" si="288"/>
        <v>0</v>
      </c>
      <c r="AO296" s="710"/>
      <c r="AP296" s="710"/>
      <c r="AQ296" s="710"/>
      <c r="AR296" s="710"/>
      <c r="AS296" s="710"/>
      <c r="AT296" s="710"/>
      <c r="AU296" s="710"/>
      <c r="AV296" s="710"/>
      <c r="AW296" s="710"/>
      <c r="AX296" s="710"/>
      <c r="AY296" s="710"/>
      <c r="AZ296" s="710"/>
      <c r="BA296" s="710"/>
      <c r="BB296" s="710"/>
      <c r="BC296" s="746">
        <f t="shared" si="291"/>
        <v>0</v>
      </c>
      <c r="BD296" s="710"/>
      <c r="BE296" s="710"/>
      <c r="BF296" s="710"/>
      <c r="BG296" s="710"/>
      <c r="BH296" s="710"/>
      <c r="BI296" s="710"/>
      <c r="BJ296" s="710"/>
      <c r="BK296" s="710"/>
      <c r="BL296" s="710"/>
      <c r="BM296" s="710"/>
      <c r="BN296" s="710"/>
      <c r="BO296" s="710"/>
      <c r="BP296" s="710"/>
      <c r="BQ296" s="710"/>
      <c r="BR296" s="710"/>
      <c r="BS296" s="747">
        <f t="shared" si="289"/>
        <v>0</v>
      </c>
      <c r="BT296" s="749">
        <f t="shared" si="290"/>
        <v>0</v>
      </c>
    </row>
    <row r="297" spans="1:72" ht="24" x14ac:dyDescent="0.25">
      <c r="B297" s="39"/>
      <c r="C297" s="1091"/>
      <c r="D297" s="1083"/>
      <c r="E297" s="161" t="s">
        <v>37</v>
      </c>
      <c r="F297" s="326"/>
      <c r="G297" s="341"/>
      <c r="H297" s="99"/>
      <c r="I297" s="99"/>
      <c r="J297" s="99"/>
      <c r="K297" s="343"/>
      <c r="L297" s="341"/>
      <c r="M297" s="99"/>
      <c r="N297" s="99"/>
      <c r="O297" s="99"/>
      <c r="P297" s="343"/>
      <c r="Q297" s="341"/>
      <c r="R297" s="99"/>
      <c r="S297" s="99"/>
      <c r="T297" s="99"/>
      <c r="U297" s="99"/>
      <c r="V297" s="318"/>
      <c r="W297" s="407"/>
      <c r="X297" s="99"/>
      <c r="Y297" s="99"/>
      <c r="Z297" s="99"/>
      <c r="AA297" s="99"/>
      <c r="AB297" s="341">
        <f t="shared" si="308"/>
        <v>0</v>
      </c>
      <c r="AC297" s="99"/>
      <c r="AD297" s="99"/>
      <c r="AE297" s="99"/>
      <c r="AF297" s="99"/>
      <c r="AG297" s="341"/>
      <c r="AH297" s="99"/>
      <c r="AI297" s="99"/>
      <c r="AJ297" s="99"/>
      <c r="AK297" s="99"/>
      <c r="AL297" s="318">
        <f t="shared" si="287"/>
        <v>0</v>
      </c>
      <c r="AM297" s="424">
        <f t="shared" si="309"/>
        <v>0</v>
      </c>
      <c r="AN297" s="746">
        <f t="shared" si="288"/>
        <v>0</v>
      </c>
      <c r="AO297" s="710"/>
      <c r="AP297" s="710"/>
      <c r="AQ297" s="710"/>
      <c r="AR297" s="710"/>
      <c r="AS297" s="710"/>
      <c r="AT297" s="710"/>
      <c r="AU297" s="710"/>
      <c r="AV297" s="710"/>
      <c r="AW297" s="710"/>
      <c r="AX297" s="710"/>
      <c r="AY297" s="710"/>
      <c r="AZ297" s="710"/>
      <c r="BA297" s="710"/>
      <c r="BB297" s="710"/>
      <c r="BC297" s="746">
        <f t="shared" si="291"/>
        <v>0</v>
      </c>
      <c r="BD297" s="710"/>
      <c r="BE297" s="710"/>
      <c r="BF297" s="710"/>
      <c r="BG297" s="710"/>
      <c r="BH297" s="710"/>
      <c r="BI297" s="710"/>
      <c r="BJ297" s="710"/>
      <c r="BK297" s="710"/>
      <c r="BL297" s="710"/>
      <c r="BM297" s="710"/>
      <c r="BN297" s="710"/>
      <c r="BO297" s="710"/>
      <c r="BP297" s="710"/>
      <c r="BQ297" s="710"/>
      <c r="BR297" s="710"/>
      <c r="BS297" s="747">
        <f t="shared" si="289"/>
        <v>0</v>
      </c>
      <c r="BT297" s="749">
        <f t="shared" si="290"/>
        <v>0</v>
      </c>
    </row>
    <row r="298" spans="1:72" ht="25.5" x14ac:dyDescent="0.25">
      <c r="B298" s="39"/>
      <c r="C298" s="1091"/>
      <c r="D298" s="1083"/>
      <c r="E298" s="160" t="s">
        <v>46</v>
      </c>
      <c r="F298" s="324"/>
      <c r="G298" s="341"/>
      <c r="H298" s="99"/>
      <c r="I298" s="99"/>
      <c r="J298" s="99"/>
      <c r="K298" s="343"/>
      <c r="L298" s="341"/>
      <c r="M298" s="99"/>
      <c r="N298" s="99"/>
      <c r="O298" s="99"/>
      <c r="P298" s="343"/>
      <c r="Q298" s="341"/>
      <c r="R298" s="99"/>
      <c r="S298" s="99"/>
      <c r="T298" s="99"/>
      <c r="U298" s="99"/>
      <c r="V298" s="318"/>
      <c r="W298" s="407"/>
      <c r="X298" s="99"/>
      <c r="Y298" s="99"/>
      <c r="Z298" s="99"/>
      <c r="AA298" s="99"/>
      <c r="AB298" s="341">
        <f t="shared" si="308"/>
        <v>0</v>
      </c>
      <c r="AC298" s="99"/>
      <c r="AD298" s="99"/>
      <c r="AE298" s="99"/>
      <c r="AF298" s="99"/>
      <c r="AG298" s="341"/>
      <c r="AH298" s="99"/>
      <c r="AI298" s="99"/>
      <c r="AJ298" s="99"/>
      <c r="AK298" s="99"/>
      <c r="AL298" s="318">
        <f t="shared" si="287"/>
        <v>0</v>
      </c>
      <c r="AM298" s="424">
        <f t="shared" si="309"/>
        <v>0</v>
      </c>
      <c r="AN298" s="746">
        <f t="shared" si="288"/>
        <v>0</v>
      </c>
      <c r="AO298" s="707"/>
      <c r="AP298" s="707"/>
      <c r="AQ298" s="707"/>
      <c r="AR298" s="707"/>
      <c r="AS298" s="707"/>
      <c r="AT298" s="707"/>
      <c r="AU298" s="707"/>
      <c r="AV298" s="707"/>
      <c r="AW298" s="707"/>
      <c r="AX298" s="707"/>
      <c r="AY298" s="707"/>
      <c r="AZ298" s="707"/>
      <c r="BA298" s="707"/>
      <c r="BB298" s="707"/>
      <c r="BC298" s="746">
        <f t="shared" si="291"/>
        <v>0</v>
      </c>
      <c r="BD298" s="707"/>
      <c r="BE298" s="707"/>
      <c r="BF298" s="707"/>
      <c r="BG298" s="707"/>
      <c r="BH298" s="707"/>
      <c r="BI298" s="707"/>
      <c r="BJ298" s="707"/>
      <c r="BK298" s="707"/>
      <c r="BL298" s="707"/>
      <c r="BM298" s="707"/>
      <c r="BN298" s="707"/>
      <c r="BO298" s="707"/>
      <c r="BP298" s="707"/>
      <c r="BQ298" s="707"/>
      <c r="BR298" s="707"/>
      <c r="BS298" s="747">
        <f t="shared" si="289"/>
        <v>0</v>
      </c>
      <c r="BT298" s="749">
        <f t="shared" si="290"/>
        <v>0</v>
      </c>
    </row>
    <row r="299" spans="1:72" ht="25.5" customHeight="1" x14ac:dyDescent="0.25">
      <c r="B299" s="39"/>
      <c r="C299" s="1091"/>
      <c r="D299" s="1083"/>
      <c r="E299" s="160" t="s">
        <v>50</v>
      </c>
      <c r="F299" s="324"/>
      <c r="G299" s="341"/>
      <c r="H299" s="99"/>
      <c r="I299" s="99"/>
      <c r="J299" s="99"/>
      <c r="K299" s="343"/>
      <c r="L299" s="341"/>
      <c r="M299" s="99"/>
      <c r="N299" s="99"/>
      <c r="O299" s="99"/>
      <c r="P299" s="343"/>
      <c r="Q299" s="341"/>
      <c r="R299" s="99"/>
      <c r="S299" s="99"/>
      <c r="T299" s="99"/>
      <c r="U299" s="99"/>
      <c r="V299" s="318"/>
      <c r="W299" s="407"/>
      <c r="X299" s="99"/>
      <c r="Y299" s="99"/>
      <c r="Z299" s="99"/>
      <c r="AA299" s="99"/>
      <c r="AB299" s="341">
        <f t="shared" si="308"/>
        <v>0</v>
      </c>
      <c r="AC299" s="99"/>
      <c r="AD299" s="99"/>
      <c r="AE299" s="99"/>
      <c r="AF299" s="99"/>
      <c r="AG299" s="341"/>
      <c r="AH299" s="99"/>
      <c r="AI299" s="99"/>
      <c r="AJ299" s="99"/>
      <c r="AK299" s="99"/>
      <c r="AL299" s="318">
        <f t="shared" si="287"/>
        <v>0</v>
      </c>
      <c r="AM299" s="424">
        <f t="shared" si="309"/>
        <v>0</v>
      </c>
      <c r="AN299" s="746">
        <f t="shared" si="288"/>
        <v>0</v>
      </c>
      <c r="AO299" s="710"/>
      <c r="AP299" s="710"/>
      <c r="AQ299" s="710"/>
      <c r="AR299" s="710"/>
      <c r="AS299" s="710"/>
      <c r="AT299" s="710"/>
      <c r="AU299" s="710"/>
      <c r="AV299" s="710"/>
      <c r="AW299" s="710"/>
      <c r="AX299" s="710"/>
      <c r="AY299" s="710"/>
      <c r="AZ299" s="710"/>
      <c r="BA299" s="710"/>
      <c r="BB299" s="710"/>
      <c r="BC299" s="746">
        <f t="shared" si="291"/>
        <v>0</v>
      </c>
      <c r="BD299" s="710"/>
      <c r="BE299" s="710"/>
      <c r="BF299" s="710"/>
      <c r="BG299" s="710"/>
      <c r="BH299" s="710"/>
      <c r="BI299" s="710"/>
      <c r="BJ299" s="710"/>
      <c r="BK299" s="710"/>
      <c r="BL299" s="710"/>
      <c r="BM299" s="710"/>
      <c r="BN299" s="710"/>
      <c r="BO299" s="710"/>
      <c r="BP299" s="710"/>
      <c r="BQ299" s="710"/>
      <c r="BR299" s="710"/>
      <c r="BS299" s="747">
        <f t="shared" si="289"/>
        <v>0</v>
      </c>
      <c r="BT299" s="749">
        <f t="shared" si="290"/>
        <v>0</v>
      </c>
    </row>
    <row r="300" spans="1:72" ht="51" x14ac:dyDescent="0.25">
      <c r="B300" s="39"/>
      <c r="C300" s="1091"/>
      <c r="D300" s="1083"/>
      <c r="E300" s="160" t="s">
        <v>106</v>
      </c>
      <c r="F300" s="324"/>
      <c r="G300" s="341"/>
      <c r="H300" s="97"/>
      <c r="I300" s="97"/>
      <c r="J300" s="97"/>
      <c r="K300" s="115"/>
      <c r="L300" s="341"/>
      <c r="M300" s="97"/>
      <c r="N300" s="97"/>
      <c r="O300" s="97"/>
      <c r="P300" s="115"/>
      <c r="Q300" s="341"/>
      <c r="R300" s="97"/>
      <c r="S300" s="97"/>
      <c r="T300" s="97"/>
      <c r="U300" s="97"/>
      <c r="V300" s="318"/>
      <c r="W300" s="407"/>
      <c r="X300" s="97"/>
      <c r="Y300" s="97"/>
      <c r="Z300" s="97"/>
      <c r="AA300" s="97"/>
      <c r="AB300" s="341">
        <f t="shared" si="308"/>
        <v>0</v>
      </c>
      <c r="AC300" s="97"/>
      <c r="AD300" s="97"/>
      <c r="AE300" s="97"/>
      <c r="AF300" s="97"/>
      <c r="AG300" s="341"/>
      <c r="AH300" s="97"/>
      <c r="AI300" s="97"/>
      <c r="AJ300" s="97"/>
      <c r="AK300" s="97"/>
      <c r="AL300" s="318">
        <f t="shared" si="287"/>
        <v>0</v>
      </c>
      <c r="AM300" s="424">
        <f t="shared" si="309"/>
        <v>0</v>
      </c>
      <c r="AN300" s="746">
        <f t="shared" si="288"/>
        <v>0</v>
      </c>
      <c r="AO300" s="710"/>
      <c r="AP300" s="710"/>
      <c r="AQ300" s="710"/>
      <c r="AR300" s="710"/>
      <c r="AS300" s="710"/>
      <c r="AT300" s="710"/>
      <c r="AU300" s="710"/>
      <c r="AV300" s="710"/>
      <c r="AW300" s="710"/>
      <c r="AX300" s="710"/>
      <c r="AY300" s="710"/>
      <c r="AZ300" s="710"/>
      <c r="BA300" s="710"/>
      <c r="BB300" s="710"/>
      <c r="BC300" s="746">
        <f t="shared" si="291"/>
        <v>0</v>
      </c>
      <c r="BD300" s="710"/>
      <c r="BE300" s="710"/>
      <c r="BF300" s="710"/>
      <c r="BG300" s="710"/>
      <c r="BH300" s="710"/>
      <c r="BI300" s="710"/>
      <c r="BJ300" s="710"/>
      <c r="BK300" s="710"/>
      <c r="BL300" s="710"/>
      <c r="BM300" s="710"/>
      <c r="BN300" s="710"/>
      <c r="BO300" s="710"/>
      <c r="BP300" s="710"/>
      <c r="BQ300" s="710"/>
      <c r="BR300" s="710"/>
      <c r="BS300" s="747">
        <f t="shared" si="289"/>
        <v>0</v>
      </c>
      <c r="BT300" s="749">
        <f t="shared" si="290"/>
        <v>0</v>
      </c>
    </row>
    <row r="301" spans="1:72" ht="26.25" thickBot="1" x14ac:dyDescent="0.3">
      <c r="B301" s="39"/>
      <c r="C301" s="1091"/>
      <c r="D301" s="1083"/>
      <c r="E301" s="160" t="s">
        <v>571</v>
      </c>
      <c r="F301" s="324"/>
      <c r="G301" s="341"/>
      <c r="H301" s="98"/>
      <c r="I301" s="98"/>
      <c r="J301" s="98"/>
      <c r="K301" s="116"/>
      <c r="L301" s="341"/>
      <c r="M301" s="98"/>
      <c r="N301" s="98"/>
      <c r="O301" s="98"/>
      <c r="P301" s="116"/>
      <c r="Q301" s="341"/>
      <c r="R301" s="98"/>
      <c r="S301" s="98"/>
      <c r="T301" s="98"/>
      <c r="U301" s="98"/>
      <c r="V301" s="318"/>
      <c r="W301" s="407"/>
      <c r="X301" s="98"/>
      <c r="Y301" s="98"/>
      <c r="Z301" s="98"/>
      <c r="AA301" s="98"/>
      <c r="AB301" s="341">
        <f t="shared" si="308"/>
        <v>0</v>
      </c>
      <c r="AC301" s="98"/>
      <c r="AD301" s="98"/>
      <c r="AE301" s="98"/>
      <c r="AF301" s="98"/>
      <c r="AG301" s="341"/>
      <c r="AH301" s="98"/>
      <c r="AI301" s="98"/>
      <c r="AJ301" s="98"/>
      <c r="AK301" s="98"/>
      <c r="AL301" s="318">
        <f t="shared" si="287"/>
        <v>0</v>
      </c>
      <c r="AM301" s="424">
        <f t="shared" si="309"/>
        <v>0</v>
      </c>
      <c r="AN301" s="746">
        <f t="shared" si="288"/>
        <v>0</v>
      </c>
      <c r="AO301" s="707"/>
      <c r="AP301" s="707"/>
      <c r="AQ301" s="707"/>
      <c r="AR301" s="707"/>
      <c r="AS301" s="707"/>
      <c r="AT301" s="707"/>
      <c r="AU301" s="707"/>
      <c r="AV301" s="707"/>
      <c r="AW301" s="707"/>
      <c r="AX301" s="707"/>
      <c r="AY301" s="707"/>
      <c r="AZ301" s="707"/>
      <c r="BA301" s="707"/>
      <c r="BB301" s="707"/>
      <c r="BC301" s="746">
        <f t="shared" si="291"/>
        <v>0</v>
      </c>
      <c r="BD301" s="707"/>
      <c r="BE301" s="707"/>
      <c r="BF301" s="707"/>
      <c r="BG301" s="707"/>
      <c r="BH301" s="707"/>
      <c r="BI301" s="707"/>
      <c r="BJ301" s="707"/>
      <c r="BK301" s="707"/>
      <c r="BL301" s="707"/>
      <c r="BM301" s="707"/>
      <c r="BN301" s="707"/>
      <c r="BO301" s="707"/>
      <c r="BP301" s="707"/>
      <c r="BQ301" s="707"/>
      <c r="BR301" s="707"/>
      <c r="BS301" s="747">
        <f t="shared" si="289"/>
        <v>0</v>
      </c>
      <c r="BT301" s="749">
        <f t="shared" si="290"/>
        <v>0</v>
      </c>
    </row>
    <row r="302" spans="1:72" ht="63.75" x14ac:dyDescent="0.25">
      <c r="B302" s="39"/>
      <c r="C302" s="1091"/>
      <c r="D302" s="1083"/>
      <c r="E302" s="160" t="s">
        <v>724</v>
      </c>
      <c r="F302" s="324"/>
      <c r="G302" s="341"/>
      <c r="H302" s="99"/>
      <c r="I302" s="99"/>
      <c r="J302" s="99"/>
      <c r="K302" s="343"/>
      <c r="L302" s="341"/>
      <c r="M302" s="99"/>
      <c r="N302" s="99"/>
      <c r="O302" s="99"/>
      <c r="P302" s="343"/>
      <c r="Q302" s="341"/>
      <c r="R302" s="99"/>
      <c r="S302" s="99"/>
      <c r="T302" s="99"/>
      <c r="U302" s="99"/>
      <c r="V302" s="318"/>
      <c r="W302" s="407"/>
      <c r="X302" s="99"/>
      <c r="Y302" s="99"/>
      <c r="Z302" s="99"/>
      <c r="AA302" s="99"/>
      <c r="AB302" s="341">
        <f t="shared" si="308"/>
        <v>0</v>
      </c>
      <c r="AC302" s="99"/>
      <c r="AD302" s="99"/>
      <c r="AE302" s="99"/>
      <c r="AF302" s="99"/>
      <c r="AG302" s="341"/>
      <c r="AH302" s="99"/>
      <c r="AI302" s="99"/>
      <c r="AJ302" s="99"/>
      <c r="AK302" s="99"/>
      <c r="AL302" s="318">
        <f t="shared" si="287"/>
        <v>0</v>
      </c>
      <c r="AM302" s="424">
        <f t="shared" si="309"/>
        <v>0</v>
      </c>
      <c r="AN302" s="746">
        <f t="shared" si="288"/>
        <v>0</v>
      </c>
      <c r="AO302" s="710"/>
      <c r="AP302" s="710"/>
      <c r="AQ302" s="710"/>
      <c r="AR302" s="710"/>
      <c r="AS302" s="710"/>
      <c r="AT302" s="710"/>
      <c r="AU302" s="710"/>
      <c r="AV302" s="710"/>
      <c r="AW302" s="710"/>
      <c r="AX302" s="710"/>
      <c r="AY302" s="710"/>
      <c r="AZ302" s="710"/>
      <c r="BA302" s="710"/>
      <c r="BB302" s="710"/>
      <c r="BC302" s="746">
        <f t="shared" si="291"/>
        <v>0</v>
      </c>
      <c r="BD302" s="710"/>
      <c r="BE302" s="710"/>
      <c r="BF302" s="710"/>
      <c r="BG302" s="710"/>
      <c r="BH302" s="710"/>
      <c r="BI302" s="710"/>
      <c r="BJ302" s="710"/>
      <c r="BK302" s="710"/>
      <c r="BL302" s="710"/>
      <c r="BM302" s="710"/>
      <c r="BN302" s="710"/>
      <c r="BO302" s="710"/>
      <c r="BP302" s="710"/>
      <c r="BQ302" s="710"/>
      <c r="BR302" s="710"/>
      <c r="BS302" s="747">
        <f t="shared" si="289"/>
        <v>0</v>
      </c>
      <c r="BT302" s="749">
        <f t="shared" si="290"/>
        <v>0</v>
      </c>
    </row>
    <row r="303" spans="1:72" ht="63.75" x14ac:dyDescent="0.25">
      <c r="B303" s="39"/>
      <c r="C303" s="1091"/>
      <c r="D303" s="1083"/>
      <c r="E303" s="160" t="s">
        <v>725</v>
      </c>
      <c r="F303" s="324"/>
      <c r="G303" s="341"/>
      <c r="H303" s="97"/>
      <c r="I303" s="97"/>
      <c r="J303" s="97"/>
      <c r="K303" s="115"/>
      <c r="L303" s="341"/>
      <c r="M303" s="97"/>
      <c r="N303" s="97"/>
      <c r="O303" s="97"/>
      <c r="P303" s="115"/>
      <c r="Q303" s="341"/>
      <c r="R303" s="97"/>
      <c r="S303" s="97"/>
      <c r="T303" s="97"/>
      <c r="U303" s="97"/>
      <c r="V303" s="318"/>
      <c r="W303" s="407"/>
      <c r="X303" s="97"/>
      <c r="Y303" s="97"/>
      <c r="Z303" s="97"/>
      <c r="AA303" s="97"/>
      <c r="AB303" s="341">
        <f t="shared" si="308"/>
        <v>0</v>
      </c>
      <c r="AC303" s="97"/>
      <c r="AD303" s="97"/>
      <c r="AE303" s="97"/>
      <c r="AF303" s="97"/>
      <c r="AG303" s="341"/>
      <c r="AH303" s="97"/>
      <c r="AI303" s="97"/>
      <c r="AJ303" s="97"/>
      <c r="AK303" s="97"/>
      <c r="AL303" s="318">
        <f t="shared" si="287"/>
        <v>0</v>
      </c>
      <c r="AM303" s="424">
        <f t="shared" si="309"/>
        <v>0</v>
      </c>
      <c r="AN303" s="746">
        <f t="shared" si="288"/>
        <v>0</v>
      </c>
      <c r="AO303" s="710"/>
      <c r="AP303" s="710"/>
      <c r="AQ303" s="710"/>
      <c r="AR303" s="710"/>
      <c r="AS303" s="710"/>
      <c r="AT303" s="710"/>
      <c r="AU303" s="710"/>
      <c r="AV303" s="710"/>
      <c r="AW303" s="710"/>
      <c r="AX303" s="710"/>
      <c r="AY303" s="710"/>
      <c r="AZ303" s="710"/>
      <c r="BA303" s="710"/>
      <c r="BB303" s="710"/>
      <c r="BC303" s="746">
        <f t="shared" si="291"/>
        <v>0</v>
      </c>
      <c r="BD303" s="710"/>
      <c r="BE303" s="710"/>
      <c r="BF303" s="710"/>
      <c r="BG303" s="710"/>
      <c r="BH303" s="710"/>
      <c r="BI303" s="710"/>
      <c r="BJ303" s="710"/>
      <c r="BK303" s="710"/>
      <c r="BL303" s="710"/>
      <c r="BM303" s="710"/>
      <c r="BN303" s="710"/>
      <c r="BO303" s="710"/>
      <c r="BP303" s="710"/>
      <c r="BQ303" s="710"/>
      <c r="BR303" s="710"/>
      <c r="BS303" s="747">
        <f t="shared" si="289"/>
        <v>0</v>
      </c>
      <c r="BT303" s="749">
        <f t="shared" si="290"/>
        <v>0</v>
      </c>
    </row>
    <row r="304" spans="1:72" ht="51.75" thickBot="1" x14ac:dyDescent="0.3">
      <c r="B304" s="39"/>
      <c r="C304" s="1091"/>
      <c r="D304" s="1083"/>
      <c r="E304" s="160" t="s">
        <v>131</v>
      </c>
      <c r="F304" s="324"/>
      <c r="G304" s="341"/>
      <c r="H304" s="98"/>
      <c r="I304" s="98"/>
      <c r="J304" s="98"/>
      <c r="K304" s="116"/>
      <c r="L304" s="341"/>
      <c r="M304" s="98"/>
      <c r="N304" s="98"/>
      <c r="O304" s="98"/>
      <c r="P304" s="116"/>
      <c r="Q304" s="341"/>
      <c r="R304" s="98"/>
      <c r="S304" s="98"/>
      <c r="T304" s="98"/>
      <c r="U304" s="98"/>
      <c r="V304" s="318"/>
      <c r="W304" s="407"/>
      <c r="X304" s="98"/>
      <c r="Y304" s="98"/>
      <c r="Z304" s="98"/>
      <c r="AA304" s="98"/>
      <c r="AB304" s="341">
        <f t="shared" si="308"/>
        <v>0</v>
      </c>
      <c r="AC304" s="98"/>
      <c r="AD304" s="98"/>
      <c r="AE304" s="98"/>
      <c r="AF304" s="98"/>
      <c r="AG304" s="341"/>
      <c r="AH304" s="98"/>
      <c r="AI304" s="98"/>
      <c r="AJ304" s="98"/>
      <c r="AK304" s="98"/>
      <c r="AL304" s="318">
        <f t="shared" si="287"/>
        <v>0</v>
      </c>
      <c r="AM304" s="424">
        <f t="shared" si="309"/>
        <v>0</v>
      </c>
      <c r="AN304" s="746">
        <f t="shared" si="288"/>
        <v>0</v>
      </c>
      <c r="AO304" s="707"/>
      <c r="AP304" s="707"/>
      <c r="AQ304" s="707"/>
      <c r="AR304" s="707"/>
      <c r="AS304" s="707"/>
      <c r="AT304" s="707"/>
      <c r="AU304" s="707"/>
      <c r="AV304" s="707"/>
      <c r="AW304" s="707"/>
      <c r="AX304" s="707"/>
      <c r="AY304" s="707"/>
      <c r="AZ304" s="707"/>
      <c r="BA304" s="707"/>
      <c r="BB304" s="707"/>
      <c r="BC304" s="746">
        <f t="shared" si="291"/>
        <v>0</v>
      </c>
      <c r="BD304" s="707"/>
      <c r="BE304" s="707"/>
      <c r="BF304" s="707"/>
      <c r="BG304" s="707"/>
      <c r="BH304" s="707"/>
      <c r="BI304" s="707"/>
      <c r="BJ304" s="707"/>
      <c r="BK304" s="707"/>
      <c r="BL304" s="707"/>
      <c r="BM304" s="707"/>
      <c r="BN304" s="707"/>
      <c r="BO304" s="707"/>
      <c r="BP304" s="707"/>
      <c r="BQ304" s="707"/>
      <c r="BR304" s="707"/>
      <c r="BS304" s="747">
        <f t="shared" si="289"/>
        <v>0</v>
      </c>
      <c r="BT304" s="749">
        <f t="shared" si="290"/>
        <v>0</v>
      </c>
    </row>
    <row r="305" spans="2:72" ht="51" x14ac:dyDescent="0.25">
      <c r="B305" s="39"/>
      <c r="C305" s="1091"/>
      <c r="D305" s="1083"/>
      <c r="E305" s="160" t="s">
        <v>133</v>
      </c>
      <c r="F305" s="324"/>
      <c r="G305" s="341"/>
      <c r="H305" s="105"/>
      <c r="I305" s="105"/>
      <c r="J305" s="105"/>
      <c r="K305" s="345"/>
      <c r="L305" s="341"/>
      <c r="M305" s="105"/>
      <c r="N305" s="105"/>
      <c r="O305" s="105"/>
      <c r="P305" s="345"/>
      <c r="Q305" s="341"/>
      <c r="R305" s="105"/>
      <c r="S305" s="105"/>
      <c r="T305" s="105"/>
      <c r="U305" s="105"/>
      <c r="V305" s="318"/>
      <c r="W305" s="407"/>
      <c r="X305" s="105"/>
      <c r="Y305" s="105"/>
      <c r="Z305" s="105"/>
      <c r="AA305" s="105"/>
      <c r="AB305" s="341">
        <f t="shared" si="308"/>
        <v>0</v>
      </c>
      <c r="AC305" s="105"/>
      <c r="AD305" s="105"/>
      <c r="AE305" s="105"/>
      <c r="AF305" s="105"/>
      <c r="AG305" s="341"/>
      <c r="AH305" s="105"/>
      <c r="AI305" s="105"/>
      <c r="AJ305" s="105"/>
      <c r="AK305" s="105"/>
      <c r="AL305" s="318">
        <f t="shared" si="287"/>
        <v>0</v>
      </c>
      <c r="AM305" s="424">
        <f t="shared" si="309"/>
        <v>0</v>
      </c>
      <c r="AN305" s="746">
        <f t="shared" si="288"/>
        <v>0</v>
      </c>
      <c r="AO305" s="710"/>
      <c r="AP305" s="710"/>
      <c r="AQ305" s="710"/>
      <c r="AR305" s="710"/>
      <c r="AS305" s="710"/>
      <c r="AT305" s="710"/>
      <c r="AU305" s="710"/>
      <c r="AV305" s="710"/>
      <c r="AW305" s="710"/>
      <c r="AX305" s="710"/>
      <c r="AY305" s="710"/>
      <c r="AZ305" s="710"/>
      <c r="BA305" s="710"/>
      <c r="BB305" s="710"/>
      <c r="BC305" s="746">
        <f t="shared" si="291"/>
        <v>0</v>
      </c>
      <c r="BD305" s="710"/>
      <c r="BE305" s="710"/>
      <c r="BF305" s="710"/>
      <c r="BG305" s="710"/>
      <c r="BH305" s="710"/>
      <c r="BI305" s="710"/>
      <c r="BJ305" s="710"/>
      <c r="BK305" s="710"/>
      <c r="BL305" s="710"/>
      <c r="BM305" s="710"/>
      <c r="BN305" s="710"/>
      <c r="BO305" s="710"/>
      <c r="BP305" s="710"/>
      <c r="BQ305" s="710"/>
      <c r="BR305" s="710"/>
      <c r="BS305" s="747">
        <f t="shared" si="289"/>
        <v>0</v>
      </c>
      <c r="BT305" s="749">
        <f t="shared" si="290"/>
        <v>0</v>
      </c>
    </row>
    <row r="306" spans="2:72" ht="51" x14ac:dyDescent="0.25">
      <c r="B306" s="39"/>
      <c r="C306" s="1091"/>
      <c r="D306" s="1083"/>
      <c r="E306" s="160" t="s">
        <v>132</v>
      </c>
      <c r="F306" s="324"/>
      <c r="G306" s="341"/>
      <c r="H306" s="105"/>
      <c r="I306" s="105"/>
      <c r="J306" s="105"/>
      <c r="K306" s="345"/>
      <c r="L306" s="341"/>
      <c r="M306" s="105"/>
      <c r="N306" s="105"/>
      <c r="O306" s="105"/>
      <c r="P306" s="345"/>
      <c r="Q306" s="341"/>
      <c r="R306" s="105"/>
      <c r="S306" s="105"/>
      <c r="T306" s="105"/>
      <c r="U306" s="105"/>
      <c r="V306" s="318"/>
      <c r="W306" s="407"/>
      <c r="X306" s="105"/>
      <c r="Y306" s="105"/>
      <c r="Z306" s="105"/>
      <c r="AA306" s="105"/>
      <c r="AB306" s="341">
        <f t="shared" si="308"/>
        <v>0</v>
      </c>
      <c r="AC306" s="105"/>
      <c r="AD306" s="105"/>
      <c r="AE306" s="105"/>
      <c r="AF306" s="105"/>
      <c r="AG306" s="341"/>
      <c r="AH306" s="105"/>
      <c r="AI306" s="105"/>
      <c r="AJ306" s="105"/>
      <c r="AK306" s="105"/>
      <c r="AL306" s="318">
        <f t="shared" si="287"/>
        <v>0</v>
      </c>
      <c r="AM306" s="424">
        <f t="shared" si="309"/>
        <v>0</v>
      </c>
      <c r="AN306" s="746">
        <f t="shared" si="288"/>
        <v>0</v>
      </c>
      <c r="AO306" s="710"/>
      <c r="AP306" s="710"/>
      <c r="AQ306" s="710"/>
      <c r="AR306" s="710"/>
      <c r="AS306" s="710"/>
      <c r="AT306" s="710"/>
      <c r="AU306" s="710"/>
      <c r="AV306" s="710"/>
      <c r="AW306" s="710"/>
      <c r="AX306" s="710"/>
      <c r="AY306" s="710"/>
      <c r="AZ306" s="710"/>
      <c r="BA306" s="710"/>
      <c r="BB306" s="710"/>
      <c r="BC306" s="746">
        <f t="shared" si="291"/>
        <v>0</v>
      </c>
      <c r="BD306" s="710"/>
      <c r="BE306" s="710"/>
      <c r="BF306" s="710"/>
      <c r="BG306" s="710"/>
      <c r="BH306" s="710"/>
      <c r="BI306" s="710"/>
      <c r="BJ306" s="710"/>
      <c r="BK306" s="710"/>
      <c r="BL306" s="710"/>
      <c r="BM306" s="710"/>
      <c r="BN306" s="710"/>
      <c r="BO306" s="710"/>
      <c r="BP306" s="710"/>
      <c r="BQ306" s="710"/>
      <c r="BR306" s="710"/>
      <c r="BS306" s="747">
        <f t="shared" si="289"/>
        <v>0</v>
      </c>
      <c r="BT306" s="749">
        <f t="shared" si="290"/>
        <v>0</v>
      </c>
    </row>
    <row r="307" spans="2:72" ht="51" x14ac:dyDescent="0.25">
      <c r="B307" s="39"/>
      <c r="C307" s="1091"/>
      <c r="D307" s="1083"/>
      <c r="E307" s="160" t="s">
        <v>135</v>
      </c>
      <c r="F307" s="324"/>
      <c r="G307" s="341"/>
      <c r="H307" s="105"/>
      <c r="I307" s="105"/>
      <c r="J307" s="105"/>
      <c r="K307" s="345"/>
      <c r="L307" s="341"/>
      <c r="M307" s="105"/>
      <c r="N307" s="105"/>
      <c r="O307" s="105"/>
      <c r="P307" s="345"/>
      <c r="Q307" s="341"/>
      <c r="R307" s="105"/>
      <c r="S307" s="105"/>
      <c r="T307" s="105"/>
      <c r="U307" s="105"/>
      <c r="V307" s="318"/>
      <c r="W307" s="407"/>
      <c r="X307" s="105"/>
      <c r="Y307" s="105"/>
      <c r="Z307" s="105"/>
      <c r="AA307" s="105"/>
      <c r="AB307" s="341">
        <f t="shared" si="308"/>
        <v>0</v>
      </c>
      <c r="AC307" s="105"/>
      <c r="AD307" s="105"/>
      <c r="AE307" s="105"/>
      <c r="AF307" s="105"/>
      <c r="AG307" s="341"/>
      <c r="AH307" s="105"/>
      <c r="AI307" s="105"/>
      <c r="AJ307" s="105"/>
      <c r="AK307" s="105"/>
      <c r="AL307" s="318">
        <f t="shared" si="287"/>
        <v>0</v>
      </c>
      <c r="AM307" s="424">
        <f t="shared" si="309"/>
        <v>0</v>
      </c>
      <c r="AN307" s="746">
        <f t="shared" si="288"/>
        <v>0</v>
      </c>
      <c r="AO307" s="707"/>
      <c r="AP307" s="707"/>
      <c r="AQ307" s="707"/>
      <c r="AR307" s="707"/>
      <c r="AS307" s="707"/>
      <c r="AT307" s="707"/>
      <c r="AU307" s="707"/>
      <c r="AV307" s="707"/>
      <c r="AW307" s="707"/>
      <c r="AX307" s="707"/>
      <c r="AY307" s="707"/>
      <c r="AZ307" s="707"/>
      <c r="BA307" s="707"/>
      <c r="BB307" s="707"/>
      <c r="BC307" s="746">
        <f t="shared" si="291"/>
        <v>0</v>
      </c>
      <c r="BD307" s="707"/>
      <c r="BE307" s="707"/>
      <c r="BF307" s="707"/>
      <c r="BG307" s="707"/>
      <c r="BH307" s="707"/>
      <c r="BI307" s="707"/>
      <c r="BJ307" s="707"/>
      <c r="BK307" s="707"/>
      <c r="BL307" s="707"/>
      <c r="BM307" s="707"/>
      <c r="BN307" s="707"/>
      <c r="BO307" s="707"/>
      <c r="BP307" s="707"/>
      <c r="BQ307" s="707"/>
      <c r="BR307" s="707"/>
      <c r="BS307" s="747">
        <f t="shared" si="289"/>
        <v>0</v>
      </c>
      <c r="BT307" s="749">
        <f t="shared" si="290"/>
        <v>0</v>
      </c>
    </row>
    <row r="308" spans="2:72" ht="25.5" customHeight="1" x14ac:dyDescent="0.25">
      <c r="B308" s="39"/>
      <c r="C308" s="1091"/>
      <c r="D308" s="1083"/>
      <c r="E308" s="160" t="s">
        <v>138</v>
      </c>
      <c r="F308" s="324"/>
      <c r="G308" s="341"/>
      <c r="H308" s="105"/>
      <c r="I308" s="105"/>
      <c r="J308" s="105"/>
      <c r="K308" s="345"/>
      <c r="L308" s="341"/>
      <c r="M308" s="105"/>
      <c r="N308" s="105"/>
      <c r="O308" s="105"/>
      <c r="P308" s="345"/>
      <c r="Q308" s="341"/>
      <c r="R308" s="105"/>
      <c r="S308" s="105"/>
      <c r="T308" s="105"/>
      <c r="U308" s="105"/>
      <c r="V308" s="318"/>
      <c r="W308" s="407"/>
      <c r="X308" s="105"/>
      <c r="Y308" s="105"/>
      <c r="Z308" s="105"/>
      <c r="AA308" s="105"/>
      <c r="AB308" s="341">
        <f t="shared" si="308"/>
        <v>0</v>
      </c>
      <c r="AC308" s="105"/>
      <c r="AD308" s="105"/>
      <c r="AE308" s="105"/>
      <c r="AF308" s="105"/>
      <c r="AG308" s="341"/>
      <c r="AH308" s="105"/>
      <c r="AI308" s="105"/>
      <c r="AJ308" s="105"/>
      <c r="AK308" s="105"/>
      <c r="AL308" s="318">
        <f t="shared" si="287"/>
        <v>0</v>
      </c>
      <c r="AM308" s="424">
        <f t="shared" si="309"/>
        <v>0</v>
      </c>
      <c r="AN308" s="746">
        <f t="shared" si="288"/>
        <v>0</v>
      </c>
      <c r="AO308" s="710"/>
      <c r="AP308" s="710"/>
      <c r="AQ308" s="710"/>
      <c r="AR308" s="710"/>
      <c r="AS308" s="710"/>
      <c r="AT308" s="710"/>
      <c r="AU308" s="710"/>
      <c r="AV308" s="710"/>
      <c r="AW308" s="710"/>
      <c r="AX308" s="710"/>
      <c r="AY308" s="710"/>
      <c r="AZ308" s="710"/>
      <c r="BA308" s="710"/>
      <c r="BB308" s="710"/>
      <c r="BC308" s="746">
        <f t="shared" si="291"/>
        <v>0</v>
      </c>
      <c r="BD308" s="710"/>
      <c r="BE308" s="710"/>
      <c r="BF308" s="710"/>
      <c r="BG308" s="710"/>
      <c r="BH308" s="710"/>
      <c r="BI308" s="710"/>
      <c r="BJ308" s="710"/>
      <c r="BK308" s="710"/>
      <c r="BL308" s="710"/>
      <c r="BM308" s="710"/>
      <c r="BN308" s="710"/>
      <c r="BO308" s="710"/>
      <c r="BP308" s="710"/>
      <c r="BQ308" s="710"/>
      <c r="BR308" s="710"/>
      <c r="BS308" s="747">
        <f t="shared" si="289"/>
        <v>0</v>
      </c>
      <c r="BT308" s="749">
        <f t="shared" si="290"/>
        <v>0</v>
      </c>
    </row>
    <row r="309" spans="2:72" ht="63.75" x14ac:dyDescent="0.25">
      <c r="B309" s="39"/>
      <c r="C309" s="1091"/>
      <c r="D309" s="1083"/>
      <c r="E309" s="160" t="s">
        <v>130</v>
      </c>
      <c r="F309" s="324"/>
      <c r="G309" s="341"/>
      <c r="H309" s="105"/>
      <c r="I309" s="105"/>
      <c r="J309" s="105"/>
      <c r="K309" s="345"/>
      <c r="L309" s="341"/>
      <c r="M309" s="105"/>
      <c r="N309" s="105"/>
      <c r="O309" s="105"/>
      <c r="P309" s="345"/>
      <c r="Q309" s="341"/>
      <c r="R309" s="105"/>
      <c r="S309" s="105"/>
      <c r="T309" s="105"/>
      <c r="U309" s="105"/>
      <c r="V309" s="318"/>
      <c r="W309" s="407"/>
      <c r="X309" s="105"/>
      <c r="Y309" s="105"/>
      <c r="Z309" s="105"/>
      <c r="AA309" s="105"/>
      <c r="AB309" s="341">
        <f t="shared" si="308"/>
        <v>0</v>
      </c>
      <c r="AC309" s="105"/>
      <c r="AD309" s="105"/>
      <c r="AE309" s="105"/>
      <c r="AF309" s="105"/>
      <c r="AG309" s="341"/>
      <c r="AH309" s="105"/>
      <c r="AI309" s="105"/>
      <c r="AJ309" s="105"/>
      <c r="AK309" s="105"/>
      <c r="AL309" s="318">
        <f t="shared" si="287"/>
        <v>0</v>
      </c>
      <c r="AM309" s="424">
        <f t="shared" si="309"/>
        <v>0</v>
      </c>
      <c r="AN309" s="746">
        <f t="shared" si="288"/>
        <v>0</v>
      </c>
      <c r="AO309" s="710"/>
      <c r="AP309" s="710"/>
      <c r="AQ309" s="710"/>
      <c r="AR309" s="710"/>
      <c r="AS309" s="710"/>
      <c r="AT309" s="710"/>
      <c r="AU309" s="710"/>
      <c r="AV309" s="710"/>
      <c r="AW309" s="710"/>
      <c r="AX309" s="710"/>
      <c r="AY309" s="710"/>
      <c r="AZ309" s="710"/>
      <c r="BA309" s="710"/>
      <c r="BB309" s="710"/>
      <c r="BC309" s="746">
        <f t="shared" si="291"/>
        <v>0</v>
      </c>
      <c r="BD309" s="710"/>
      <c r="BE309" s="710"/>
      <c r="BF309" s="710"/>
      <c r="BG309" s="710"/>
      <c r="BH309" s="710"/>
      <c r="BI309" s="710"/>
      <c r="BJ309" s="710"/>
      <c r="BK309" s="710"/>
      <c r="BL309" s="710"/>
      <c r="BM309" s="710"/>
      <c r="BN309" s="710"/>
      <c r="BO309" s="710"/>
      <c r="BP309" s="710"/>
      <c r="BQ309" s="710"/>
      <c r="BR309" s="710"/>
      <c r="BS309" s="747">
        <f t="shared" si="289"/>
        <v>0</v>
      </c>
      <c r="BT309" s="749">
        <f t="shared" si="290"/>
        <v>0</v>
      </c>
    </row>
    <row r="310" spans="2:72" ht="24" x14ac:dyDescent="0.25">
      <c r="B310" s="119"/>
      <c r="C310" s="1091"/>
      <c r="D310" s="1083"/>
      <c r="E310" s="162"/>
      <c r="F310" s="319" t="s">
        <v>329</v>
      </c>
      <c r="G310" s="341"/>
      <c r="H310" s="105"/>
      <c r="I310" s="105"/>
      <c r="J310" s="105"/>
      <c r="K310" s="345"/>
      <c r="L310" s="341"/>
      <c r="M310" s="105"/>
      <c r="N310" s="105"/>
      <c r="O310" s="105"/>
      <c r="P310" s="345"/>
      <c r="Q310" s="341"/>
      <c r="R310" s="105"/>
      <c r="S310" s="105"/>
      <c r="T310" s="105"/>
      <c r="U310" s="105"/>
      <c r="V310" s="318"/>
      <c r="W310" s="407"/>
      <c r="X310" s="105"/>
      <c r="Y310" s="105"/>
      <c r="Z310" s="105"/>
      <c r="AA310" s="105"/>
      <c r="AB310" s="341">
        <f t="shared" si="308"/>
        <v>0</v>
      </c>
      <c r="AC310" s="105"/>
      <c r="AD310" s="105"/>
      <c r="AE310" s="105"/>
      <c r="AF310" s="105"/>
      <c r="AG310" s="341"/>
      <c r="AH310" s="105"/>
      <c r="AI310" s="105"/>
      <c r="AJ310" s="105"/>
      <c r="AK310" s="105"/>
      <c r="AL310" s="318">
        <f t="shared" si="287"/>
        <v>0</v>
      </c>
      <c r="AM310" s="424">
        <f t="shared" si="309"/>
        <v>0</v>
      </c>
      <c r="AN310" s="746">
        <f t="shared" si="288"/>
        <v>0</v>
      </c>
      <c r="AO310" s="707"/>
      <c r="AP310" s="707"/>
      <c r="AQ310" s="707"/>
      <c r="AR310" s="707"/>
      <c r="AS310" s="707"/>
      <c r="AT310" s="707"/>
      <c r="AU310" s="707"/>
      <c r="AV310" s="707"/>
      <c r="AW310" s="707"/>
      <c r="AX310" s="707"/>
      <c r="AY310" s="707"/>
      <c r="AZ310" s="707"/>
      <c r="BA310" s="707"/>
      <c r="BB310" s="707"/>
      <c r="BC310" s="746">
        <f t="shared" si="291"/>
        <v>0</v>
      </c>
      <c r="BD310" s="707"/>
      <c r="BE310" s="707"/>
      <c r="BF310" s="707"/>
      <c r="BG310" s="707"/>
      <c r="BH310" s="707"/>
      <c r="BI310" s="707"/>
      <c r="BJ310" s="707"/>
      <c r="BK310" s="707"/>
      <c r="BL310" s="707"/>
      <c r="BM310" s="707"/>
      <c r="BN310" s="707"/>
      <c r="BO310" s="707"/>
      <c r="BP310" s="707"/>
      <c r="BQ310" s="707"/>
      <c r="BR310" s="707"/>
      <c r="BS310" s="747">
        <f t="shared" si="289"/>
        <v>0</v>
      </c>
      <c r="BT310" s="749">
        <f t="shared" si="290"/>
        <v>0</v>
      </c>
    </row>
    <row r="311" spans="2:72" ht="21.75" customHeight="1" thickBot="1" x14ac:dyDescent="0.3">
      <c r="B311" s="119"/>
      <c r="C311" s="1091"/>
      <c r="D311" s="1084"/>
      <c r="E311" s="163"/>
      <c r="F311" s="320" t="s">
        <v>321</v>
      </c>
      <c r="G311" s="341"/>
      <c r="H311" s="99"/>
      <c r="I311" s="99"/>
      <c r="J311" s="99"/>
      <c r="K311" s="343"/>
      <c r="L311" s="341"/>
      <c r="M311" s="99"/>
      <c r="N311" s="99"/>
      <c r="O311" s="99"/>
      <c r="P311" s="343"/>
      <c r="Q311" s="341"/>
      <c r="R311" s="105"/>
      <c r="S311" s="105"/>
      <c r="T311" s="105"/>
      <c r="U311" s="105"/>
      <c r="V311" s="318"/>
      <c r="W311" s="407"/>
      <c r="X311" s="99"/>
      <c r="Y311" s="99"/>
      <c r="Z311" s="99"/>
      <c r="AA311" s="99"/>
      <c r="AB311" s="341">
        <f t="shared" si="308"/>
        <v>0</v>
      </c>
      <c r="AC311" s="99"/>
      <c r="AD311" s="99"/>
      <c r="AE311" s="99"/>
      <c r="AF311" s="99"/>
      <c r="AG311" s="341"/>
      <c r="AH311" s="99"/>
      <c r="AI311" s="99"/>
      <c r="AJ311" s="99"/>
      <c r="AK311" s="99"/>
      <c r="AL311" s="318">
        <f t="shared" si="287"/>
        <v>0</v>
      </c>
      <c r="AM311" s="424">
        <f t="shared" si="309"/>
        <v>0</v>
      </c>
      <c r="AN311" s="746">
        <f t="shared" si="288"/>
        <v>0</v>
      </c>
      <c r="AO311" s="710"/>
      <c r="AP311" s="710"/>
      <c r="AQ311" s="710"/>
      <c r="AR311" s="710"/>
      <c r="AS311" s="710"/>
      <c r="AT311" s="710"/>
      <c r="AU311" s="710"/>
      <c r="AV311" s="710"/>
      <c r="AW311" s="710"/>
      <c r="AX311" s="710"/>
      <c r="AY311" s="710"/>
      <c r="AZ311" s="710"/>
      <c r="BA311" s="710"/>
      <c r="BB311" s="710"/>
      <c r="BC311" s="746">
        <f t="shared" si="291"/>
        <v>0</v>
      </c>
      <c r="BD311" s="710"/>
      <c r="BE311" s="710"/>
      <c r="BF311" s="710"/>
      <c r="BG311" s="710"/>
      <c r="BH311" s="710"/>
      <c r="BI311" s="710"/>
      <c r="BJ311" s="710"/>
      <c r="BK311" s="710"/>
      <c r="BL311" s="710"/>
      <c r="BM311" s="710"/>
      <c r="BN311" s="710"/>
      <c r="BO311" s="710"/>
      <c r="BP311" s="710"/>
      <c r="BQ311" s="710"/>
      <c r="BR311" s="710"/>
      <c r="BS311" s="747">
        <f t="shared" si="289"/>
        <v>0</v>
      </c>
      <c r="BT311" s="749">
        <f t="shared" si="290"/>
        <v>0</v>
      </c>
    </row>
    <row r="312" spans="2:72" ht="15.75" customHeight="1" x14ac:dyDescent="0.25">
      <c r="B312" s="1101"/>
      <c r="C312" s="1091"/>
      <c r="D312" s="1082"/>
      <c r="E312" s="1114" t="s">
        <v>726</v>
      </c>
      <c r="F312" s="334" t="s">
        <v>328</v>
      </c>
      <c r="G312" s="341">
        <f t="shared" ref="G312:G320" si="310">SUM(H312:K312)</f>
        <v>4</v>
      </c>
      <c r="H312" s="99">
        <v>0</v>
      </c>
      <c r="I312" s="99">
        <v>0</v>
      </c>
      <c r="J312" s="99">
        <v>0</v>
      </c>
      <c r="K312" s="343">
        <v>4</v>
      </c>
      <c r="L312" s="341">
        <f t="shared" ref="L312:L320" si="311">M312+N312+O312+P312</f>
        <v>2</v>
      </c>
      <c r="M312" s="99">
        <v>0</v>
      </c>
      <c r="N312" s="99">
        <v>0</v>
      </c>
      <c r="O312" s="99">
        <v>0</v>
      </c>
      <c r="P312" s="343">
        <v>2</v>
      </c>
      <c r="Q312" s="341">
        <f t="shared" ref="Q312:Q320" si="312">SUM(R312:U312)</f>
        <v>0</v>
      </c>
      <c r="R312" s="99"/>
      <c r="S312" s="99"/>
      <c r="T312" s="99"/>
      <c r="U312" s="99"/>
      <c r="V312" s="318">
        <f t="shared" ref="V312:V320" si="313">H312+I312+J312+K312+M312+N312+O312+P312+R312+S312+T312+U312</f>
        <v>6</v>
      </c>
      <c r="W312" s="407">
        <f t="shared" ref="W312:W320" si="314">SUM(X312:AA312)</f>
        <v>0</v>
      </c>
      <c r="X312" s="99"/>
      <c r="Y312" s="99"/>
      <c r="Z312" s="99"/>
      <c r="AA312" s="99"/>
      <c r="AB312" s="341">
        <f t="shared" si="308"/>
        <v>0</v>
      </c>
      <c r="AC312" s="99"/>
      <c r="AD312" s="99"/>
      <c r="AE312" s="99"/>
      <c r="AF312" s="99"/>
      <c r="AG312" s="341">
        <f t="shared" ref="AG312:AG320" si="315">SUM(AH312:AK312)</f>
        <v>0</v>
      </c>
      <c r="AH312" s="99"/>
      <c r="AI312" s="99"/>
      <c r="AJ312" s="99"/>
      <c r="AK312" s="99"/>
      <c r="AL312" s="318">
        <f t="shared" si="287"/>
        <v>0</v>
      </c>
      <c r="AM312" s="424">
        <f t="shared" si="309"/>
        <v>6</v>
      </c>
      <c r="AN312" s="746">
        <f t="shared" si="288"/>
        <v>0</v>
      </c>
      <c r="AO312" s="710"/>
      <c r="AP312" s="710"/>
      <c r="AQ312" s="710"/>
      <c r="AR312" s="710"/>
      <c r="AS312" s="710"/>
      <c r="AT312" s="710"/>
      <c r="AU312" s="710"/>
      <c r="AV312" s="710"/>
      <c r="AW312" s="710"/>
      <c r="AX312" s="710"/>
      <c r="AY312" s="710"/>
      <c r="AZ312" s="710"/>
      <c r="BA312" s="710"/>
      <c r="BB312" s="710"/>
      <c r="BC312" s="746">
        <f t="shared" si="291"/>
        <v>0</v>
      </c>
      <c r="BD312" s="710"/>
      <c r="BE312" s="710"/>
      <c r="BF312" s="710"/>
      <c r="BG312" s="710"/>
      <c r="BH312" s="710"/>
      <c r="BI312" s="710"/>
      <c r="BJ312" s="710"/>
      <c r="BK312" s="710"/>
      <c r="BL312" s="710"/>
      <c r="BM312" s="710"/>
      <c r="BN312" s="710"/>
      <c r="BO312" s="710"/>
      <c r="BP312" s="710"/>
      <c r="BQ312" s="710"/>
      <c r="BR312" s="710"/>
      <c r="BS312" s="747">
        <f t="shared" si="289"/>
        <v>0</v>
      </c>
      <c r="BT312" s="749">
        <f t="shared" si="290"/>
        <v>6</v>
      </c>
    </row>
    <row r="313" spans="2:72" ht="24" x14ac:dyDescent="0.25">
      <c r="B313" s="1102"/>
      <c r="C313" s="1091"/>
      <c r="D313" s="1083"/>
      <c r="E313" s="1115"/>
      <c r="F313" s="328" t="s">
        <v>329</v>
      </c>
      <c r="G313" s="341">
        <f t="shared" si="310"/>
        <v>0</v>
      </c>
      <c r="H313" s="97">
        <v>0</v>
      </c>
      <c r="I313" s="97">
        <v>0</v>
      </c>
      <c r="J313" s="97">
        <v>0</v>
      </c>
      <c r="K313" s="115">
        <v>0</v>
      </c>
      <c r="L313" s="341">
        <f t="shared" si="311"/>
        <v>0</v>
      </c>
      <c r="M313" s="97">
        <v>0</v>
      </c>
      <c r="N313" s="97">
        <v>0</v>
      </c>
      <c r="O313" s="97">
        <v>0</v>
      </c>
      <c r="P313" s="115">
        <v>0</v>
      </c>
      <c r="Q313" s="341">
        <f t="shared" si="312"/>
        <v>0</v>
      </c>
      <c r="R313" s="97"/>
      <c r="S313" s="97"/>
      <c r="T313" s="97"/>
      <c r="U313" s="97"/>
      <c r="V313" s="318">
        <f t="shared" si="313"/>
        <v>0</v>
      </c>
      <c r="W313" s="407">
        <f t="shared" si="314"/>
        <v>0</v>
      </c>
      <c r="X313" s="97"/>
      <c r="Y313" s="97"/>
      <c r="Z313" s="97"/>
      <c r="AA313" s="97"/>
      <c r="AB313" s="341">
        <f t="shared" si="308"/>
        <v>0</v>
      </c>
      <c r="AC313" s="97"/>
      <c r="AD313" s="97"/>
      <c r="AE313" s="97"/>
      <c r="AF313" s="97"/>
      <c r="AG313" s="341">
        <f t="shared" si="315"/>
        <v>0</v>
      </c>
      <c r="AH313" s="97"/>
      <c r="AI313" s="97"/>
      <c r="AJ313" s="97"/>
      <c r="AK313" s="97"/>
      <c r="AL313" s="318">
        <f t="shared" si="287"/>
        <v>0</v>
      </c>
      <c r="AM313" s="424">
        <f t="shared" si="309"/>
        <v>0</v>
      </c>
      <c r="AN313" s="746">
        <f t="shared" si="288"/>
        <v>0</v>
      </c>
      <c r="AO313" s="707"/>
      <c r="AP313" s="707"/>
      <c r="AQ313" s="707"/>
      <c r="AR313" s="707"/>
      <c r="AS313" s="707"/>
      <c r="AT313" s="707"/>
      <c r="AU313" s="707"/>
      <c r="AV313" s="707"/>
      <c r="AW313" s="707"/>
      <c r="AX313" s="707"/>
      <c r="AY313" s="707"/>
      <c r="AZ313" s="707"/>
      <c r="BA313" s="707"/>
      <c r="BB313" s="707"/>
      <c r="BC313" s="746">
        <f t="shared" si="291"/>
        <v>0</v>
      </c>
      <c r="BD313" s="707"/>
      <c r="BE313" s="707"/>
      <c r="BF313" s="707"/>
      <c r="BG313" s="707"/>
      <c r="BH313" s="707"/>
      <c r="BI313" s="707"/>
      <c r="BJ313" s="707"/>
      <c r="BK313" s="707"/>
      <c r="BL313" s="707"/>
      <c r="BM313" s="707"/>
      <c r="BN313" s="707"/>
      <c r="BO313" s="707"/>
      <c r="BP313" s="707"/>
      <c r="BQ313" s="707"/>
      <c r="BR313" s="707"/>
      <c r="BS313" s="747">
        <f t="shared" si="289"/>
        <v>0</v>
      </c>
      <c r="BT313" s="749">
        <f t="shared" si="290"/>
        <v>0</v>
      </c>
    </row>
    <row r="314" spans="2:72" ht="21.75" customHeight="1" thickBot="1" x14ac:dyDescent="0.3">
      <c r="B314" s="1103"/>
      <c r="C314" s="1091"/>
      <c r="D314" s="1084"/>
      <c r="E314" s="1116"/>
      <c r="F314" s="320" t="s">
        <v>321</v>
      </c>
      <c r="G314" s="341">
        <f t="shared" si="310"/>
        <v>1</v>
      </c>
      <c r="H314" s="98">
        <v>0</v>
      </c>
      <c r="I314" s="98">
        <v>0</v>
      </c>
      <c r="J314" s="98">
        <v>0</v>
      </c>
      <c r="K314" s="116">
        <v>1</v>
      </c>
      <c r="L314" s="341">
        <f t="shared" si="311"/>
        <v>0</v>
      </c>
      <c r="M314" s="98">
        <v>0</v>
      </c>
      <c r="N314" s="98">
        <v>0</v>
      </c>
      <c r="O314" s="98">
        <v>0</v>
      </c>
      <c r="P314" s="116">
        <v>0</v>
      </c>
      <c r="Q314" s="341">
        <f t="shared" si="312"/>
        <v>0</v>
      </c>
      <c r="R314" s="98"/>
      <c r="S314" s="98"/>
      <c r="T314" s="98"/>
      <c r="U314" s="98"/>
      <c r="V314" s="318">
        <f t="shared" si="313"/>
        <v>1</v>
      </c>
      <c r="W314" s="407">
        <f t="shared" si="314"/>
        <v>0</v>
      </c>
      <c r="X314" s="98"/>
      <c r="Y314" s="98"/>
      <c r="Z314" s="98"/>
      <c r="AA314" s="98"/>
      <c r="AB314" s="341">
        <f t="shared" si="308"/>
        <v>0</v>
      </c>
      <c r="AC314" s="98"/>
      <c r="AD314" s="98"/>
      <c r="AE314" s="98"/>
      <c r="AF314" s="98"/>
      <c r="AG314" s="341">
        <f t="shared" si="315"/>
        <v>0</v>
      </c>
      <c r="AH314" s="98"/>
      <c r="AI314" s="98"/>
      <c r="AJ314" s="98"/>
      <c r="AK314" s="98"/>
      <c r="AL314" s="318">
        <f t="shared" si="287"/>
        <v>0</v>
      </c>
      <c r="AM314" s="424">
        <f t="shared" si="309"/>
        <v>1</v>
      </c>
      <c r="AN314" s="746">
        <f t="shared" si="288"/>
        <v>0</v>
      </c>
      <c r="AO314" s="710"/>
      <c r="AP314" s="710"/>
      <c r="AQ314" s="710"/>
      <c r="AR314" s="710"/>
      <c r="AS314" s="710"/>
      <c r="AT314" s="710"/>
      <c r="AU314" s="710"/>
      <c r="AV314" s="710"/>
      <c r="AW314" s="710"/>
      <c r="AX314" s="710"/>
      <c r="AY314" s="710"/>
      <c r="AZ314" s="710"/>
      <c r="BA314" s="710"/>
      <c r="BB314" s="710"/>
      <c r="BC314" s="746">
        <f t="shared" si="291"/>
        <v>0</v>
      </c>
      <c r="BD314" s="710"/>
      <c r="BE314" s="710"/>
      <c r="BF314" s="710"/>
      <c r="BG314" s="710"/>
      <c r="BH314" s="710"/>
      <c r="BI314" s="710"/>
      <c r="BJ314" s="710"/>
      <c r="BK314" s="710"/>
      <c r="BL314" s="710"/>
      <c r="BM314" s="710"/>
      <c r="BN314" s="710"/>
      <c r="BO314" s="710"/>
      <c r="BP314" s="710"/>
      <c r="BQ314" s="710"/>
      <c r="BR314" s="710"/>
      <c r="BS314" s="747">
        <f t="shared" si="289"/>
        <v>0</v>
      </c>
      <c r="BT314" s="749">
        <f t="shared" si="290"/>
        <v>1</v>
      </c>
    </row>
    <row r="315" spans="2:72" ht="21" x14ac:dyDescent="0.25">
      <c r="B315" s="1101"/>
      <c r="C315" s="1091"/>
      <c r="D315" s="1082"/>
      <c r="E315" s="1114" t="s">
        <v>323</v>
      </c>
      <c r="F315" s="334" t="s">
        <v>328</v>
      </c>
      <c r="G315" s="341">
        <f t="shared" si="310"/>
        <v>0</v>
      </c>
      <c r="H315" s="99">
        <v>0</v>
      </c>
      <c r="I315" s="99">
        <v>0</v>
      </c>
      <c r="J315" s="99">
        <v>0</v>
      </c>
      <c r="K315" s="343">
        <v>0</v>
      </c>
      <c r="L315" s="341">
        <f t="shared" si="311"/>
        <v>0</v>
      </c>
      <c r="M315" s="99">
        <v>0</v>
      </c>
      <c r="N315" s="99">
        <v>0</v>
      </c>
      <c r="O315" s="99">
        <v>0</v>
      </c>
      <c r="P315" s="343">
        <v>0</v>
      </c>
      <c r="Q315" s="341">
        <f t="shared" si="312"/>
        <v>0</v>
      </c>
      <c r="R315" s="99">
        <v>0</v>
      </c>
      <c r="S315" s="99">
        <v>0</v>
      </c>
      <c r="T315" s="99">
        <v>0</v>
      </c>
      <c r="U315" s="99">
        <v>0</v>
      </c>
      <c r="V315" s="318">
        <f t="shared" si="313"/>
        <v>0</v>
      </c>
      <c r="W315" s="407">
        <f t="shared" si="314"/>
        <v>0</v>
      </c>
      <c r="X315" s="99"/>
      <c r="Y315" s="99"/>
      <c r="Z315" s="99"/>
      <c r="AA315" s="99"/>
      <c r="AB315" s="341">
        <f t="shared" si="308"/>
        <v>0</v>
      </c>
      <c r="AC315" s="99"/>
      <c r="AD315" s="99"/>
      <c r="AE315" s="99"/>
      <c r="AF315" s="99"/>
      <c r="AG315" s="341">
        <f t="shared" si="315"/>
        <v>0</v>
      </c>
      <c r="AH315" s="99"/>
      <c r="AI315" s="99"/>
      <c r="AJ315" s="99"/>
      <c r="AK315" s="99"/>
      <c r="AL315" s="318">
        <f t="shared" si="287"/>
        <v>0</v>
      </c>
      <c r="AM315" s="424">
        <f t="shared" si="309"/>
        <v>0</v>
      </c>
      <c r="AN315" s="746">
        <f t="shared" si="288"/>
        <v>0</v>
      </c>
      <c r="AO315" s="710"/>
      <c r="AP315" s="710"/>
      <c r="AQ315" s="710"/>
      <c r="AR315" s="710"/>
      <c r="AS315" s="710"/>
      <c r="AT315" s="710"/>
      <c r="AU315" s="710"/>
      <c r="AV315" s="710"/>
      <c r="AW315" s="710"/>
      <c r="AX315" s="710"/>
      <c r="AY315" s="710"/>
      <c r="AZ315" s="710"/>
      <c r="BA315" s="710"/>
      <c r="BB315" s="710"/>
      <c r="BC315" s="746">
        <f t="shared" si="291"/>
        <v>0</v>
      </c>
      <c r="BD315" s="710"/>
      <c r="BE315" s="710"/>
      <c r="BF315" s="710"/>
      <c r="BG315" s="710"/>
      <c r="BH315" s="710"/>
      <c r="BI315" s="710"/>
      <c r="BJ315" s="710"/>
      <c r="BK315" s="710"/>
      <c r="BL315" s="710"/>
      <c r="BM315" s="710"/>
      <c r="BN315" s="710"/>
      <c r="BO315" s="710"/>
      <c r="BP315" s="710"/>
      <c r="BQ315" s="710"/>
      <c r="BR315" s="710"/>
      <c r="BS315" s="747">
        <f t="shared" si="289"/>
        <v>0</v>
      </c>
      <c r="BT315" s="749">
        <f t="shared" si="290"/>
        <v>0</v>
      </c>
    </row>
    <row r="316" spans="2:72" ht="24" x14ac:dyDescent="0.25">
      <c r="B316" s="1102"/>
      <c r="C316" s="1091"/>
      <c r="D316" s="1083"/>
      <c r="E316" s="1115"/>
      <c r="F316" s="328" t="s">
        <v>329</v>
      </c>
      <c r="G316" s="341">
        <f t="shared" si="310"/>
        <v>0</v>
      </c>
      <c r="H316" s="97">
        <v>0</v>
      </c>
      <c r="I316" s="97">
        <v>0</v>
      </c>
      <c r="J316" s="97">
        <v>0</v>
      </c>
      <c r="K316" s="115">
        <v>0</v>
      </c>
      <c r="L316" s="341">
        <f t="shared" si="311"/>
        <v>0</v>
      </c>
      <c r="M316" s="97">
        <v>0</v>
      </c>
      <c r="N316" s="97">
        <v>0</v>
      </c>
      <c r="O316" s="97">
        <v>0</v>
      </c>
      <c r="P316" s="115">
        <v>0</v>
      </c>
      <c r="Q316" s="341">
        <f t="shared" si="312"/>
        <v>0</v>
      </c>
      <c r="R316" s="97">
        <v>0</v>
      </c>
      <c r="S316" s="97">
        <v>0</v>
      </c>
      <c r="T316" s="97">
        <v>0</v>
      </c>
      <c r="U316" s="97">
        <v>0</v>
      </c>
      <c r="V316" s="318">
        <f t="shared" si="313"/>
        <v>0</v>
      </c>
      <c r="W316" s="407">
        <f t="shared" si="314"/>
        <v>0</v>
      </c>
      <c r="X316" s="97"/>
      <c r="Y316" s="97"/>
      <c r="Z316" s="97"/>
      <c r="AA316" s="97"/>
      <c r="AB316" s="341">
        <f t="shared" si="308"/>
        <v>0</v>
      </c>
      <c r="AC316" s="97"/>
      <c r="AD316" s="97"/>
      <c r="AE316" s="97"/>
      <c r="AF316" s="97"/>
      <c r="AG316" s="341">
        <f t="shared" si="315"/>
        <v>0</v>
      </c>
      <c r="AH316" s="97"/>
      <c r="AI316" s="97"/>
      <c r="AJ316" s="97"/>
      <c r="AK316" s="97"/>
      <c r="AL316" s="318">
        <f t="shared" si="287"/>
        <v>0</v>
      </c>
      <c r="AM316" s="424">
        <f t="shared" si="309"/>
        <v>0</v>
      </c>
      <c r="AN316" s="746">
        <f t="shared" si="288"/>
        <v>0</v>
      </c>
      <c r="AO316" s="707"/>
      <c r="AP316" s="707"/>
      <c r="AQ316" s="707"/>
      <c r="AR316" s="707"/>
      <c r="AS316" s="707"/>
      <c r="AT316" s="707"/>
      <c r="AU316" s="707"/>
      <c r="AV316" s="707"/>
      <c r="AW316" s="707"/>
      <c r="AX316" s="707"/>
      <c r="AY316" s="707"/>
      <c r="AZ316" s="707"/>
      <c r="BA316" s="707"/>
      <c r="BB316" s="707"/>
      <c r="BC316" s="746">
        <f t="shared" si="291"/>
        <v>0</v>
      </c>
      <c r="BD316" s="707"/>
      <c r="BE316" s="707"/>
      <c r="BF316" s="707"/>
      <c r="BG316" s="707"/>
      <c r="BH316" s="707"/>
      <c r="BI316" s="707"/>
      <c r="BJ316" s="707"/>
      <c r="BK316" s="707"/>
      <c r="BL316" s="707"/>
      <c r="BM316" s="707"/>
      <c r="BN316" s="707"/>
      <c r="BO316" s="707"/>
      <c r="BP316" s="707"/>
      <c r="BQ316" s="707"/>
      <c r="BR316" s="707"/>
      <c r="BS316" s="747">
        <f t="shared" si="289"/>
        <v>0</v>
      </c>
      <c r="BT316" s="749">
        <f t="shared" si="290"/>
        <v>0</v>
      </c>
    </row>
    <row r="317" spans="2:72" ht="21.75" customHeight="1" thickBot="1" x14ac:dyDescent="0.3">
      <c r="B317" s="1103"/>
      <c r="C317" s="1091"/>
      <c r="D317" s="1084"/>
      <c r="E317" s="1116"/>
      <c r="F317" s="320" t="s">
        <v>321</v>
      </c>
      <c r="G317" s="341">
        <f t="shared" si="310"/>
        <v>0</v>
      </c>
      <c r="H317" s="98">
        <v>0</v>
      </c>
      <c r="I317" s="98">
        <v>0</v>
      </c>
      <c r="J317" s="98">
        <v>0</v>
      </c>
      <c r="K317" s="116">
        <v>0</v>
      </c>
      <c r="L317" s="341">
        <f t="shared" si="311"/>
        <v>0</v>
      </c>
      <c r="M317" s="98">
        <v>0</v>
      </c>
      <c r="N317" s="98">
        <v>0</v>
      </c>
      <c r="O317" s="98">
        <v>0</v>
      </c>
      <c r="P317" s="116">
        <v>0</v>
      </c>
      <c r="Q317" s="341">
        <f t="shared" si="312"/>
        <v>0</v>
      </c>
      <c r="R317" s="98">
        <v>0</v>
      </c>
      <c r="S317" s="98">
        <v>0</v>
      </c>
      <c r="T317" s="98">
        <v>0</v>
      </c>
      <c r="U317" s="98">
        <v>0</v>
      </c>
      <c r="V317" s="318">
        <f t="shared" si="313"/>
        <v>0</v>
      </c>
      <c r="W317" s="407">
        <f t="shared" si="314"/>
        <v>0</v>
      </c>
      <c r="X317" s="98"/>
      <c r="Y317" s="98"/>
      <c r="Z317" s="98"/>
      <c r="AA317" s="98"/>
      <c r="AB317" s="341">
        <f t="shared" si="308"/>
        <v>0</v>
      </c>
      <c r="AC317" s="98"/>
      <c r="AD317" s="98"/>
      <c r="AE317" s="98"/>
      <c r="AF317" s="98"/>
      <c r="AG317" s="341">
        <f t="shared" si="315"/>
        <v>0</v>
      </c>
      <c r="AH317" s="98"/>
      <c r="AI317" s="98"/>
      <c r="AJ317" s="98"/>
      <c r="AK317" s="98"/>
      <c r="AL317" s="318">
        <f t="shared" si="287"/>
        <v>0</v>
      </c>
      <c r="AM317" s="424">
        <f t="shared" si="309"/>
        <v>0</v>
      </c>
      <c r="AN317" s="746">
        <f t="shared" si="288"/>
        <v>0</v>
      </c>
      <c r="AO317" s="710"/>
      <c r="AP317" s="710"/>
      <c r="AQ317" s="710"/>
      <c r="AR317" s="710"/>
      <c r="AS317" s="710"/>
      <c r="AT317" s="710"/>
      <c r="AU317" s="710"/>
      <c r="AV317" s="710"/>
      <c r="AW317" s="710"/>
      <c r="AX317" s="710"/>
      <c r="AY317" s="710"/>
      <c r="AZ317" s="710"/>
      <c r="BA317" s="710"/>
      <c r="BB317" s="710"/>
      <c r="BC317" s="746">
        <f t="shared" si="291"/>
        <v>0</v>
      </c>
      <c r="BD317" s="710"/>
      <c r="BE317" s="710"/>
      <c r="BF317" s="710"/>
      <c r="BG317" s="710"/>
      <c r="BH317" s="710"/>
      <c r="BI317" s="710"/>
      <c r="BJ317" s="710"/>
      <c r="BK317" s="710"/>
      <c r="BL317" s="710"/>
      <c r="BM317" s="710"/>
      <c r="BN317" s="710"/>
      <c r="BO317" s="710"/>
      <c r="BP317" s="710"/>
      <c r="BQ317" s="710"/>
      <c r="BR317" s="710"/>
      <c r="BS317" s="747">
        <f t="shared" si="289"/>
        <v>0</v>
      </c>
      <c r="BT317" s="749">
        <f t="shared" si="290"/>
        <v>0</v>
      </c>
    </row>
    <row r="318" spans="2:72" ht="15.75" customHeight="1" x14ac:dyDescent="0.25">
      <c r="B318" s="1101"/>
      <c r="C318" s="1091"/>
      <c r="D318" s="1082"/>
      <c r="E318" s="1114" t="s">
        <v>324</v>
      </c>
      <c r="F318" s="334" t="s">
        <v>328</v>
      </c>
      <c r="G318" s="341">
        <f t="shared" si="310"/>
        <v>8</v>
      </c>
      <c r="H318" s="99">
        <v>0</v>
      </c>
      <c r="I318" s="99">
        <v>0</v>
      </c>
      <c r="J318" s="99">
        <v>0</v>
      </c>
      <c r="K318" s="343">
        <v>8</v>
      </c>
      <c r="L318" s="341">
        <f t="shared" si="311"/>
        <v>10</v>
      </c>
      <c r="M318" s="99">
        <v>0</v>
      </c>
      <c r="N318" s="99">
        <v>0</v>
      </c>
      <c r="O318" s="99">
        <v>0</v>
      </c>
      <c r="P318" s="343">
        <v>10</v>
      </c>
      <c r="Q318" s="341">
        <f t="shared" si="312"/>
        <v>17</v>
      </c>
      <c r="R318" s="99">
        <v>0</v>
      </c>
      <c r="S318" s="99">
        <v>1</v>
      </c>
      <c r="T318" s="99">
        <v>0</v>
      </c>
      <c r="U318" s="99">
        <v>16</v>
      </c>
      <c r="V318" s="318">
        <f t="shared" si="313"/>
        <v>35</v>
      </c>
      <c r="W318" s="407">
        <f t="shared" si="314"/>
        <v>0</v>
      </c>
      <c r="X318" s="99"/>
      <c r="Y318" s="99"/>
      <c r="Z318" s="99"/>
      <c r="AA318" s="99"/>
      <c r="AB318" s="341">
        <f t="shared" si="308"/>
        <v>0</v>
      </c>
      <c r="AC318" s="99"/>
      <c r="AD318" s="99"/>
      <c r="AE318" s="99"/>
      <c r="AF318" s="99"/>
      <c r="AG318" s="341">
        <f t="shared" si="315"/>
        <v>0</v>
      </c>
      <c r="AH318" s="99"/>
      <c r="AI318" s="99"/>
      <c r="AJ318" s="99"/>
      <c r="AK318" s="99"/>
      <c r="AL318" s="318">
        <f t="shared" si="287"/>
        <v>0</v>
      </c>
      <c r="AM318" s="424">
        <f t="shared" si="309"/>
        <v>35</v>
      </c>
      <c r="AN318" s="746">
        <f t="shared" si="288"/>
        <v>0</v>
      </c>
      <c r="AO318" s="710"/>
      <c r="AP318" s="710"/>
      <c r="AQ318" s="710"/>
      <c r="AR318" s="710"/>
      <c r="AS318" s="710"/>
      <c r="AT318" s="710"/>
      <c r="AU318" s="710"/>
      <c r="AV318" s="710"/>
      <c r="AW318" s="710"/>
      <c r="AX318" s="710"/>
      <c r="AY318" s="710"/>
      <c r="AZ318" s="710"/>
      <c r="BA318" s="710"/>
      <c r="BB318" s="710"/>
      <c r="BC318" s="746">
        <f t="shared" si="291"/>
        <v>0</v>
      </c>
      <c r="BD318" s="710"/>
      <c r="BE318" s="710"/>
      <c r="BF318" s="710"/>
      <c r="BG318" s="710"/>
      <c r="BH318" s="710"/>
      <c r="BI318" s="710"/>
      <c r="BJ318" s="710"/>
      <c r="BK318" s="710"/>
      <c r="BL318" s="710"/>
      <c r="BM318" s="710"/>
      <c r="BN318" s="710"/>
      <c r="BO318" s="710"/>
      <c r="BP318" s="710"/>
      <c r="BQ318" s="710"/>
      <c r="BR318" s="710"/>
      <c r="BS318" s="747">
        <f t="shared" si="289"/>
        <v>0</v>
      </c>
      <c r="BT318" s="749">
        <f t="shared" si="290"/>
        <v>35</v>
      </c>
    </row>
    <row r="319" spans="2:72" ht="24" x14ac:dyDescent="0.25">
      <c r="B319" s="1102"/>
      <c r="C319" s="1091"/>
      <c r="D319" s="1083"/>
      <c r="E319" s="1115"/>
      <c r="F319" s="328" t="s">
        <v>329</v>
      </c>
      <c r="G319" s="341">
        <f t="shared" si="310"/>
        <v>0</v>
      </c>
      <c r="H319" s="97">
        <v>0</v>
      </c>
      <c r="I319" s="97">
        <v>0</v>
      </c>
      <c r="J319" s="97">
        <v>0</v>
      </c>
      <c r="K319" s="115">
        <v>0</v>
      </c>
      <c r="L319" s="341">
        <f t="shared" si="311"/>
        <v>0</v>
      </c>
      <c r="M319" s="97">
        <v>0</v>
      </c>
      <c r="N319" s="97">
        <v>0</v>
      </c>
      <c r="O319" s="97">
        <v>0</v>
      </c>
      <c r="P319" s="115">
        <v>0</v>
      </c>
      <c r="Q319" s="341">
        <f t="shared" si="312"/>
        <v>0</v>
      </c>
      <c r="R319" s="97">
        <v>0</v>
      </c>
      <c r="S319" s="97">
        <v>0</v>
      </c>
      <c r="T319" s="97">
        <v>0</v>
      </c>
      <c r="U319" s="97">
        <v>0</v>
      </c>
      <c r="V319" s="318">
        <f t="shared" si="313"/>
        <v>0</v>
      </c>
      <c r="W319" s="407">
        <f t="shared" si="314"/>
        <v>0</v>
      </c>
      <c r="X319" s="97"/>
      <c r="Y319" s="97"/>
      <c r="Z319" s="97"/>
      <c r="AA319" s="97"/>
      <c r="AB319" s="341">
        <f t="shared" si="308"/>
        <v>0</v>
      </c>
      <c r="AC319" s="97"/>
      <c r="AD319" s="97"/>
      <c r="AE319" s="97"/>
      <c r="AF319" s="97"/>
      <c r="AG319" s="341">
        <f t="shared" si="315"/>
        <v>0</v>
      </c>
      <c r="AH319" s="97"/>
      <c r="AI319" s="97"/>
      <c r="AJ319" s="97"/>
      <c r="AK319" s="97"/>
      <c r="AL319" s="318">
        <f t="shared" si="287"/>
        <v>0</v>
      </c>
      <c r="AM319" s="424">
        <f t="shared" si="309"/>
        <v>0</v>
      </c>
      <c r="AN319" s="746">
        <f t="shared" si="288"/>
        <v>0</v>
      </c>
      <c r="AO319" s="707"/>
      <c r="AP319" s="707"/>
      <c r="AQ319" s="707"/>
      <c r="AR319" s="707"/>
      <c r="AS319" s="707"/>
      <c r="AT319" s="707"/>
      <c r="AU319" s="707"/>
      <c r="AV319" s="707"/>
      <c r="AW319" s="707"/>
      <c r="AX319" s="707"/>
      <c r="AY319" s="707"/>
      <c r="AZ319" s="707"/>
      <c r="BA319" s="707"/>
      <c r="BB319" s="707"/>
      <c r="BC319" s="746">
        <f t="shared" si="291"/>
        <v>0</v>
      </c>
      <c r="BD319" s="707"/>
      <c r="BE319" s="707"/>
      <c r="BF319" s="707"/>
      <c r="BG319" s="707"/>
      <c r="BH319" s="707"/>
      <c r="BI319" s="707"/>
      <c r="BJ319" s="707"/>
      <c r="BK319" s="707"/>
      <c r="BL319" s="707"/>
      <c r="BM319" s="707"/>
      <c r="BN319" s="707"/>
      <c r="BO319" s="707"/>
      <c r="BP319" s="707"/>
      <c r="BQ319" s="707"/>
      <c r="BR319" s="707"/>
      <c r="BS319" s="747">
        <f t="shared" si="289"/>
        <v>0</v>
      </c>
      <c r="BT319" s="749">
        <f t="shared" si="290"/>
        <v>0</v>
      </c>
    </row>
    <row r="320" spans="2:72" ht="21.75" customHeight="1" thickBot="1" x14ac:dyDescent="0.3">
      <c r="B320" s="1103"/>
      <c r="C320" s="1091"/>
      <c r="D320" s="1084"/>
      <c r="E320" s="1116"/>
      <c r="F320" s="320" t="s">
        <v>321</v>
      </c>
      <c r="G320" s="341">
        <f t="shared" si="310"/>
        <v>6</v>
      </c>
      <c r="H320" s="98">
        <v>0</v>
      </c>
      <c r="I320" s="98">
        <v>0</v>
      </c>
      <c r="J320" s="98">
        <v>0</v>
      </c>
      <c r="K320" s="116">
        <v>6</v>
      </c>
      <c r="L320" s="341">
        <f t="shared" si="311"/>
        <v>7</v>
      </c>
      <c r="M320" s="98">
        <v>0</v>
      </c>
      <c r="N320" s="98">
        <v>0</v>
      </c>
      <c r="O320" s="98">
        <v>0</v>
      </c>
      <c r="P320" s="116">
        <v>7</v>
      </c>
      <c r="Q320" s="341">
        <f t="shared" si="312"/>
        <v>15</v>
      </c>
      <c r="R320" s="98">
        <v>0</v>
      </c>
      <c r="S320" s="98">
        <v>0</v>
      </c>
      <c r="T320" s="98">
        <v>0</v>
      </c>
      <c r="U320" s="98">
        <v>15</v>
      </c>
      <c r="V320" s="318">
        <f t="shared" si="313"/>
        <v>28</v>
      </c>
      <c r="W320" s="407">
        <f t="shared" si="314"/>
        <v>0</v>
      </c>
      <c r="X320" s="98"/>
      <c r="Y320" s="98"/>
      <c r="Z320" s="98"/>
      <c r="AA320" s="98"/>
      <c r="AB320" s="341">
        <f t="shared" si="308"/>
        <v>0</v>
      </c>
      <c r="AC320" s="98"/>
      <c r="AD320" s="98"/>
      <c r="AE320" s="98"/>
      <c r="AF320" s="98"/>
      <c r="AG320" s="341">
        <f t="shared" si="315"/>
        <v>0</v>
      </c>
      <c r="AH320" s="98"/>
      <c r="AI320" s="98"/>
      <c r="AJ320" s="98"/>
      <c r="AK320" s="98"/>
      <c r="AL320" s="318">
        <f t="shared" si="287"/>
        <v>0</v>
      </c>
      <c r="AM320" s="424">
        <f t="shared" si="309"/>
        <v>28</v>
      </c>
      <c r="AN320" s="746">
        <f t="shared" si="288"/>
        <v>0</v>
      </c>
      <c r="AO320" s="710"/>
      <c r="AP320" s="710"/>
      <c r="AQ320" s="710"/>
      <c r="AR320" s="710"/>
      <c r="AS320" s="710"/>
      <c r="AT320" s="710"/>
      <c r="AU320" s="710"/>
      <c r="AV320" s="710"/>
      <c r="AW320" s="710"/>
      <c r="AX320" s="710"/>
      <c r="AY320" s="710"/>
      <c r="AZ320" s="710"/>
      <c r="BA320" s="710"/>
      <c r="BB320" s="710"/>
      <c r="BC320" s="746">
        <f t="shared" si="291"/>
        <v>0</v>
      </c>
      <c r="BD320" s="710"/>
      <c r="BE320" s="710"/>
      <c r="BF320" s="710"/>
      <c r="BG320" s="710"/>
      <c r="BH320" s="710"/>
      <c r="BI320" s="710"/>
      <c r="BJ320" s="710"/>
      <c r="BK320" s="710"/>
      <c r="BL320" s="710"/>
      <c r="BM320" s="710"/>
      <c r="BN320" s="710"/>
      <c r="BO320" s="710"/>
      <c r="BP320" s="710"/>
      <c r="BQ320" s="710"/>
      <c r="BR320" s="710"/>
      <c r="BS320" s="747">
        <f t="shared" si="289"/>
        <v>0</v>
      </c>
      <c r="BT320" s="749">
        <f t="shared" si="290"/>
        <v>28</v>
      </c>
    </row>
    <row r="321" spans="1:72" ht="15.75" customHeight="1" x14ac:dyDescent="0.25">
      <c r="B321" s="1101"/>
      <c r="C321" s="1091"/>
      <c r="D321" s="1082"/>
      <c r="E321" s="1114" t="s">
        <v>126</v>
      </c>
      <c r="F321" s="334" t="s">
        <v>328</v>
      </c>
      <c r="G321" s="341"/>
      <c r="H321" s="97"/>
      <c r="I321" s="97"/>
      <c r="J321" s="97"/>
      <c r="K321" s="115"/>
      <c r="L321" s="341"/>
      <c r="M321" s="97"/>
      <c r="N321" s="97"/>
      <c r="O321" s="97"/>
      <c r="P321" s="115"/>
      <c r="Q321" s="341"/>
      <c r="R321" s="97"/>
      <c r="S321" s="97"/>
      <c r="T321" s="97"/>
      <c r="U321" s="97"/>
      <c r="V321" s="318"/>
      <c r="W321" s="407"/>
      <c r="X321" s="97"/>
      <c r="Y321" s="97"/>
      <c r="Z321" s="97"/>
      <c r="AA321" s="97"/>
      <c r="AB321" s="341">
        <f t="shared" si="308"/>
        <v>0</v>
      </c>
      <c r="AC321" s="97"/>
      <c r="AD321" s="97"/>
      <c r="AE321" s="97"/>
      <c r="AF321" s="97"/>
      <c r="AG321" s="341"/>
      <c r="AH321" s="97"/>
      <c r="AI321" s="97"/>
      <c r="AJ321" s="97"/>
      <c r="AK321" s="97"/>
      <c r="AL321" s="318">
        <f t="shared" si="287"/>
        <v>0</v>
      </c>
      <c r="AM321" s="424">
        <f t="shared" si="309"/>
        <v>0</v>
      </c>
      <c r="AN321" s="746">
        <f t="shared" si="288"/>
        <v>0</v>
      </c>
      <c r="AO321" s="710"/>
      <c r="AP321" s="710"/>
      <c r="AQ321" s="710"/>
      <c r="AR321" s="710"/>
      <c r="AS321" s="710"/>
      <c r="AT321" s="710"/>
      <c r="AU321" s="710"/>
      <c r="AV321" s="710"/>
      <c r="AW321" s="710"/>
      <c r="AX321" s="710"/>
      <c r="AY321" s="710"/>
      <c r="AZ321" s="710"/>
      <c r="BA321" s="710"/>
      <c r="BB321" s="710"/>
      <c r="BC321" s="746">
        <f t="shared" si="291"/>
        <v>0</v>
      </c>
      <c r="BD321" s="710"/>
      <c r="BE321" s="710"/>
      <c r="BF321" s="710"/>
      <c r="BG321" s="710"/>
      <c r="BH321" s="710"/>
      <c r="BI321" s="710"/>
      <c r="BJ321" s="710"/>
      <c r="BK321" s="710"/>
      <c r="BL321" s="710"/>
      <c r="BM321" s="710"/>
      <c r="BN321" s="710"/>
      <c r="BO321" s="710"/>
      <c r="BP321" s="710"/>
      <c r="BQ321" s="710"/>
      <c r="BR321" s="710"/>
      <c r="BS321" s="747">
        <f t="shared" si="289"/>
        <v>0</v>
      </c>
      <c r="BT321" s="749">
        <f t="shared" si="290"/>
        <v>0</v>
      </c>
    </row>
    <row r="322" spans="1:72" ht="24.75" thickBot="1" x14ac:dyDescent="0.3">
      <c r="B322" s="1102"/>
      <c r="C322" s="1091"/>
      <c r="D322" s="1083"/>
      <c r="E322" s="1115"/>
      <c r="F322" s="328" t="s">
        <v>329</v>
      </c>
      <c r="G322" s="341"/>
      <c r="H322" s="98"/>
      <c r="I322" s="98"/>
      <c r="J322" s="98"/>
      <c r="K322" s="116"/>
      <c r="L322" s="341"/>
      <c r="M322" s="98"/>
      <c r="N322" s="98"/>
      <c r="O322" s="98"/>
      <c r="P322" s="116"/>
      <c r="Q322" s="341"/>
      <c r="R322" s="98"/>
      <c r="S322" s="98"/>
      <c r="T322" s="98"/>
      <c r="U322" s="98"/>
      <c r="V322" s="318"/>
      <c r="W322" s="407"/>
      <c r="X322" s="98"/>
      <c r="Y322" s="98"/>
      <c r="Z322" s="98"/>
      <c r="AA322" s="98"/>
      <c r="AB322" s="341">
        <f t="shared" si="308"/>
        <v>0</v>
      </c>
      <c r="AC322" s="98"/>
      <c r="AD322" s="98"/>
      <c r="AE322" s="98"/>
      <c r="AF322" s="98"/>
      <c r="AG322" s="341"/>
      <c r="AH322" s="98"/>
      <c r="AI322" s="98"/>
      <c r="AJ322" s="98"/>
      <c r="AK322" s="98"/>
      <c r="AL322" s="318">
        <f t="shared" si="287"/>
        <v>0</v>
      </c>
      <c r="AM322" s="424">
        <f t="shared" si="309"/>
        <v>0</v>
      </c>
      <c r="AN322" s="746">
        <f t="shared" si="288"/>
        <v>0</v>
      </c>
      <c r="AO322" s="707"/>
      <c r="AP322" s="707"/>
      <c r="AQ322" s="707"/>
      <c r="AR322" s="707"/>
      <c r="AS322" s="707"/>
      <c r="AT322" s="707"/>
      <c r="AU322" s="707"/>
      <c r="AV322" s="707"/>
      <c r="AW322" s="707"/>
      <c r="AX322" s="707"/>
      <c r="AY322" s="707"/>
      <c r="AZ322" s="707"/>
      <c r="BA322" s="707"/>
      <c r="BB322" s="707"/>
      <c r="BC322" s="746">
        <f t="shared" si="291"/>
        <v>0</v>
      </c>
      <c r="BD322" s="707"/>
      <c r="BE322" s="707"/>
      <c r="BF322" s="707"/>
      <c r="BG322" s="707"/>
      <c r="BH322" s="707"/>
      <c r="BI322" s="707"/>
      <c r="BJ322" s="707"/>
      <c r="BK322" s="707"/>
      <c r="BL322" s="707"/>
      <c r="BM322" s="707"/>
      <c r="BN322" s="707"/>
      <c r="BO322" s="707"/>
      <c r="BP322" s="707"/>
      <c r="BQ322" s="707"/>
      <c r="BR322" s="707"/>
      <c r="BS322" s="747">
        <f t="shared" si="289"/>
        <v>0</v>
      </c>
      <c r="BT322" s="749">
        <f t="shared" si="290"/>
        <v>0</v>
      </c>
    </row>
    <row r="323" spans="1:72" ht="21.75" customHeight="1" thickBot="1" x14ac:dyDescent="0.3">
      <c r="B323" s="1103"/>
      <c r="C323" s="1091"/>
      <c r="D323" s="1084"/>
      <c r="E323" s="1116"/>
      <c r="F323" s="320" t="s">
        <v>321</v>
      </c>
      <c r="G323" s="341"/>
      <c r="H323" s="99"/>
      <c r="I323" s="99"/>
      <c r="J323" s="99"/>
      <c r="K323" s="343"/>
      <c r="L323" s="341"/>
      <c r="M323" s="99"/>
      <c r="N323" s="99"/>
      <c r="O323" s="99"/>
      <c r="P323" s="343"/>
      <c r="Q323" s="341"/>
      <c r="R323" s="99"/>
      <c r="S323" s="99"/>
      <c r="T323" s="99"/>
      <c r="U323" s="99"/>
      <c r="V323" s="318"/>
      <c r="W323" s="407"/>
      <c r="X323" s="99"/>
      <c r="Y323" s="99"/>
      <c r="Z323" s="99"/>
      <c r="AA323" s="99"/>
      <c r="AB323" s="341">
        <f t="shared" si="308"/>
        <v>0</v>
      </c>
      <c r="AC323" s="99"/>
      <c r="AD323" s="99"/>
      <c r="AE323" s="99"/>
      <c r="AF323" s="99"/>
      <c r="AG323" s="341"/>
      <c r="AH323" s="99"/>
      <c r="AI323" s="99"/>
      <c r="AJ323" s="99"/>
      <c r="AK323" s="99"/>
      <c r="AL323" s="318">
        <f t="shared" si="287"/>
        <v>0</v>
      </c>
      <c r="AM323" s="424">
        <f t="shared" si="309"/>
        <v>0</v>
      </c>
      <c r="AN323" s="746">
        <f t="shared" si="288"/>
        <v>0</v>
      </c>
      <c r="AO323" s="710"/>
      <c r="AP323" s="710"/>
      <c r="AQ323" s="710"/>
      <c r="AR323" s="710"/>
      <c r="AS323" s="710"/>
      <c r="AT323" s="710"/>
      <c r="AU323" s="710"/>
      <c r="AV323" s="710"/>
      <c r="AW323" s="710"/>
      <c r="AX323" s="710"/>
      <c r="AY323" s="710"/>
      <c r="AZ323" s="710"/>
      <c r="BA323" s="710"/>
      <c r="BB323" s="710"/>
      <c r="BC323" s="746">
        <f t="shared" si="291"/>
        <v>0</v>
      </c>
      <c r="BD323" s="710"/>
      <c r="BE323" s="710"/>
      <c r="BF323" s="710"/>
      <c r="BG323" s="710"/>
      <c r="BH323" s="710"/>
      <c r="BI323" s="710"/>
      <c r="BJ323" s="710"/>
      <c r="BK323" s="710"/>
      <c r="BL323" s="710"/>
      <c r="BM323" s="710"/>
      <c r="BN323" s="710"/>
      <c r="BO323" s="710"/>
      <c r="BP323" s="710"/>
      <c r="BQ323" s="710"/>
      <c r="BR323" s="710"/>
      <c r="BS323" s="747">
        <f t="shared" si="289"/>
        <v>0</v>
      </c>
      <c r="BT323" s="749">
        <f t="shared" si="290"/>
        <v>0</v>
      </c>
    </row>
    <row r="324" spans="1:72" ht="38.25" x14ac:dyDescent="0.25">
      <c r="B324" s="39"/>
      <c r="C324" s="1091"/>
      <c r="D324" s="1082"/>
      <c r="E324" s="159" t="s">
        <v>727</v>
      </c>
      <c r="F324" s="335"/>
      <c r="G324" s="341"/>
      <c r="H324" s="97"/>
      <c r="I324" s="97"/>
      <c r="J324" s="97"/>
      <c r="K324" s="115"/>
      <c r="L324" s="341"/>
      <c r="M324" s="97"/>
      <c r="N324" s="97"/>
      <c r="O324" s="97"/>
      <c r="P324" s="115"/>
      <c r="Q324" s="341"/>
      <c r="R324" s="97"/>
      <c r="S324" s="97"/>
      <c r="T324" s="97"/>
      <c r="U324" s="97"/>
      <c r="V324" s="318"/>
      <c r="W324" s="407"/>
      <c r="X324" s="97"/>
      <c r="Y324" s="97"/>
      <c r="Z324" s="97"/>
      <c r="AA324" s="97"/>
      <c r="AB324" s="341">
        <f t="shared" si="308"/>
        <v>0</v>
      </c>
      <c r="AC324" s="97"/>
      <c r="AD324" s="97"/>
      <c r="AE324" s="97"/>
      <c r="AF324" s="97"/>
      <c r="AG324" s="341"/>
      <c r="AH324" s="97"/>
      <c r="AI324" s="97"/>
      <c r="AJ324" s="97"/>
      <c r="AK324" s="97"/>
      <c r="AL324" s="318">
        <f t="shared" si="287"/>
        <v>0</v>
      </c>
      <c r="AM324" s="424">
        <f t="shared" si="309"/>
        <v>0</v>
      </c>
      <c r="AN324" s="746">
        <f t="shared" si="288"/>
        <v>0</v>
      </c>
      <c r="AO324" s="710"/>
      <c r="AP324" s="710"/>
      <c r="AQ324" s="710"/>
      <c r="AR324" s="710"/>
      <c r="AS324" s="710"/>
      <c r="AT324" s="710"/>
      <c r="AU324" s="710"/>
      <c r="AV324" s="710"/>
      <c r="AW324" s="710"/>
      <c r="AX324" s="710"/>
      <c r="AY324" s="710"/>
      <c r="AZ324" s="710"/>
      <c r="BA324" s="710"/>
      <c r="BB324" s="710"/>
      <c r="BC324" s="746">
        <f t="shared" si="291"/>
        <v>0</v>
      </c>
      <c r="BD324" s="710"/>
      <c r="BE324" s="710"/>
      <c r="BF324" s="710"/>
      <c r="BG324" s="710"/>
      <c r="BH324" s="710"/>
      <c r="BI324" s="710"/>
      <c r="BJ324" s="710"/>
      <c r="BK324" s="710"/>
      <c r="BL324" s="710"/>
      <c r="BM324" s="710"/>
      <c r="BN324" s="710"/>
      <c r="BO324" s="710"/>
      <c r="BP324" s="710"/>
      <c r="BQ324" s="710"/>
      <c r="BR324" s="710"/>
      <c r="BS324" s="747">
        <f t="shared" si="289"/>
        <v>0</v>
      </c>
      <c r="BT324" s="749">
        <f t="shared" si="290"/>
        <v>0</v>
      </c>
    </row>
    <row r="325" spans="1:72" ht="36.75" thickBot="1" x14ac:dyDescent="0.3">
      <c r="B325" s="39"/>
      <c r="C325" s="1091"/>
      <c r="D325" s="1083"/>
      <c r="E325" s="161" t="s">
        <v>108</v>
      </c>
      <c r="F325" s="335"/>
      <c r="G325" s="341"/>
      <c r="H325" s="98"/>
      <c r="I325" s="98"/>
      <c r="J325" s="98"/>
      <c r="K325" s="116"/>
      <c r="L325" s="341"/>
      <c r="M325" s="98"/>
      <c r="N325" s="98"/>
      <c r="O325" s="98"/>
      <c r="P325" s="116"/>
      <c r="Q325" s="341"/>
      <c r="R325" s="98"/>
      <c r="S325" s="98"/>
      <c r="T325" s="98"/>
      <c r="U325" s="98"/>
      <c r="V325" s="318"/>
      <c r="W325" s="407"/>
      <c r="X325" s="98"/>
      <c r="Y325" s="98"/>
      <c r="Z325" s="98"/>
      <c r="AA325" s="98"/>
      <c r="AB325" s="341">
        <f t="shared" si="308"/>
        <v>0</v>
      </c>
      <c r="AC325" s="98"/>
      <c r="AD325" s="98"/>
      <c r="AE325" s="98"/>
      <c r="AF325" s="98"/>
      <c r="AG325" s="341"/>
      <c r="AH325" s="98"/>
      <c r="AI325" s="98"/>
      <c r="AJ325" s="98"/>
      <c r="AK325" s="98"/>
      <c r="AL325" s="318">
        <f t="shared" si="287"/>
        <v>0</v>
      </c>
      <c r="AM325" s="424">
        <f t="shared" si="309"/>
        <v>0</v>
      </c>
      <c r="AN325" s="746">
        <f t="shared" si="288"/>
        <v>0</v>
      </c>
      <c r="AO325" s="707"/>
      <c r="AP325" s="707"/>
      <c r="AQ325" s="707"/>
      <c r="AR325" s="707"/>
      <c r="AS325" s="707"/>
      <c r="AT325" s="707"/>
      <c r="AU325" s="707"/>
      <c r="AV325" s="707"/>
      <c r="AW325" s="707"/>
      <c r="AX325" s="707"/>
      <c r="AY325" s="707"/>
      <c r="AZ325" s="707"/>
      <c r="BA325" s="707"/>
      <c r="BB325" s="707"/>
      <c r="BC325" s="746">
        <f t="shared" si="291"/>
        <v>0</v>
      </c>
      <c r="BD325" s="707"/>
      <c r="BE325" s="707"/>
      <c r="BF325" s="707"/>
      <c r="BG325" s="707"/>
      <c r="BH325" s="707"/>
      <c r="BI325" s="707"/>
      <c r="BJ325" s="707"/>
      <c r="BK325" s="707"/>
      <c r="BL325" s="707"/>
      <c r="BM325" s="707"/>
      <c r="BN325" s="707"/>
      <c r="BO325" s="707"/>
      <c r="BP325" s="707"/>
      <c r="BQ325" s="707"/>
      <c r="BR325" s="707"/>
      <c r="BS325" s="747">
        <f t="shared" si="289"/>
        <v>0</v>
      </c>
      <c r="BT325" s="749">
        <f t="shared" si="290"/>
        <v>0</v>
      </c>
    </row>
    <row r="326" spans="1:72" ht="51" customHeight="1" x14ac:dyDescent="0.25">
      <c r="B326" s="39"/>
      <c r="C326" s="1091"/>
      <c r="D326" s="1083"/>
      <c r="E326" s="160" t="s">
        <v>728</v>
      </c>
      <c r="F326" s="335"/>
      <c r="G326" s="341"/>
      <c r="H326" s="99"/>
      <c r="I326" s="99"/>
      <c r="J326" s="99"/>
      <c r="K326" s="343"/>
      <c r="L326" s="341"/>
      <c r="M326" s="99"/>
      <c r="N326" s="99"/>
      <c r="O326" s="99"/>
      <c r="P326" s="343"/>
      <c r="Q326" s="341"/>
      <c r="R326" s="99"/>
      <c r="S326" s="99"/>
      <c r="T326" s="99"/>
      <c r="U326" s="99"/>
      <c r="V326" s="318"/>
      <c r="W326" s="407"/>
      <c r="X326" s="99"/>
      <c r="Y326" s="99"/>
      <c r="Z326" s="99"/>
      <c r="AA326" s="99"/>
      <c r="AB326" s="341">
        <f t="shared" si="308"/>
        <v>0</v>
      </c>
      <c r="AC326" s="99"/>
      <c r="AD326" s="99"/>
      <c r="AE326" s="99"/>
      <c r="AF326" s="99"/>
      <c r="AG326" s="341"/>
      <c r="AH326" s="99"/>
      <c r="AI326" s="99"/>
      <c r="AJ326" s="99"/>
      <c r="AK326" s="99"/>
      <c r="AL326" s="318">
        <f t="shared" si="287"/>
        <v>0</v>
      </c>
      <c r="AM326" s="424">
        <f t="shared" si="309"/>
        <v>0</v>
      </c>
      <c r="AN326" s="746">
        <f t="shared" si="288"/>
        <v>0</v>
      </c>
      <c r="AO326" s="710"/>
      <c r="AP326" s="710"/>
      <c r="AQ326" s="710"/>
      <c r="AR326" s="710"/>
      <c r="AS326" s="710"/>
      <c r="AT326" s="710"/>
      <c r="AU326" s="710"/>
      <c r="AV326" s="710"/>
      <c r="AW326" s="710"/>
      <c r="AX326" s="710"/>
      <c r="AY326" s="710"/>
      <c r="AZ326" s="710"/>
      <c r="BA326" s="710"/>
      <c r="BB326" s="710"/>
      <c r="BC326" s="746">
        <f t="shared" si="291"/>
        <v>0</v>
      </c>
      <c r="BD326" s="710"/>
      <c r="BE326" s="710"/>
      <c r="BF326" s="710"/>
      <c r="BG326" s="710"/>
      <c r="BH326" s="710"/>
      <c r="BI326" s="710"/>
      <c r="BJ326" s="710"/>
      <c r="BK326" s="710"/>
      <c r="BL326" s="710"/>
      <c r="BM326" s="710"/>
      <c r="BN326" s="710"/>
      <c r="BO326" s="710"/>
      <c r="BP326" s="710"/>
      <c r="BQ326" s="710"/>
      <c r="BR326" s="710"/>
      <c r="BS326" s="747">
        <f t="shared" si="289"/>
        <v>0</v>
      </c>
      <c r="BT326" s="749">
        <f t="shared" si="290"/>
        <v>0</v>
      </c>
    </row>
    <row r="327" spans="1:72" ht="24" x14ac:dyDescent="0.25">
      <c r="B327" s="120"/>
      <c r="C327" s="1091"/>
      <c r="D327" s="1083"/>
      <c r="E327" s="164"/>
      <c r="F327" s="328" t="s">
        <v>329</v>
      </c>
      <c r="G327" s="341"/>
      <c r="H327" s="97"/>
      <c r="I327" s="97"/>
      <c r="J327" s="97"/>
      <c r="K327" s="115"/>
      <c r="L327" s="341"/>
      <c r="M327" s="97"/>
      <c r="N327" s="97"/>
      <c r="O327" s="97"/>
      <c r="P327" s="115"/>
      <c r="Q327" s="341"/>
      <c r="R327" s="97"/>
      <c r="S327" s="97"/>
      <c r="T327" s="97"/>
      <c r="U327" s="97"/>
      <c r="V327" s="318"/>
      <c r="W327" s="407"/>
      <c r="X327" s="97"/>
      <c r="Y327" s="97"/>
      <c r="Z327" s="97"/>
      <c r="AA327" s="97"/>
      <c r="AB327" s="341">
        <f t="shared" si="308"/>
        <v>0</v>
      </c>
      <c r="AC327" s="97"/>
      <c r="AD327" s="97"/>
      <c r="AE327" s="97"/>
      <c r="AF327" s="97"/>
      <c r="AG327" s="341"/>
      <c r="AH327" s="97"/>
      <c r="AI327" s="97"/>
      <c r="AJ327" s="97"/>
      <c r="AK327" s="97"/>
      <c r="AL327" s="318">
        <f t="shared" ref="AL327:AL398" si="316">X327+Y327+Z327+AA327+AC327+AD327+AE327+AF327+AH327+AI327+AJ327+AK327</f>
        <v>0</v>
      </c>
      <c r="AM327" s="424">
        <f t="shared" si="309"/>
        <v>0</v>
      </c>
      <c r="AN327" s="746">
        <f t="shared" ref="AN327:AN390" si="317">SUM(AO327:AR327)</f>
        <v>0</v>
      </c>
      <c r="AO327" s="710"/>
      <c r="AP327" s="710"/>
      <c r="AQ327" s="710"/>
      <c r="AR327" s="710"/>
      <c r="AS327" s="710"/>
      <c r="AT327" s="710"/>
      <c r="AU327" s="710"/>
      <c r="AV327" s="710"/>
      <c r="AW327" s="710"/>
      <c r="AX327" s="710"/>
      <c r="AY327" s="710"/>
      <c r="AZ327" s="710"/>
      <c r="BA327" s="710"/>
      <c r="BB327" s="710"/>
      <c r="BC327" s="746">
        <f t="shared" si="291"/>
        <v>0</v>
      </c>
      <c r="BD327" s="710"/>
      <c r="BE327" s="710"/>
      <c r="BF327" s="710"/>
      <c r="BG327" s="710"/>
      <c r="BH327" s="710"/>
      <c r="BI327" s="710"/>
      <c r="BJ327" s="710"/>
      <c r="BK327" s="710"/>
      <c r="BL327" s="710"/>
      <c r="BM327" s="710"/>
      <c r="BN327" s="710"/>
      <c r="BO327" s="710"/>
      <c r="BP327" s="710"/>
      <c r="BQ327" s="710"/>
      <c r="BR327" s="710"/>
      <c r="BS327" s="747">
        <f t="shared" ref="BS327:BS390" si="318">BD327+BI327+BN327</f>
        <v>0</v>
      </c>
      <c r="BT327" s="749">
        <f t="shared" ref="BT327:BT390" si="319">G327+L327+Q327+W327+AB327+AG327+AN327+AS327+AX327+BD327+BI327+BN327</f>
        <v>0</v>
      </c>
    </row>
    <row r="328" spans="1:72" ht="21.75" thickBot="1" x14ac:dyDescent="0.3">
      <c r="B328" s="64"/>
      <c r="C328" s="1092"/>
      <c r="D328" s="1084"/>
      <c r="E328" s="165"/>
      <c r="F328" s="331" t="s">
        <v>321</v>
      </c>
      <c r="G328" s="341"/>
      <c r="H328" s="98"/>
      <c r="I328" s="98"/>
      <c r="J328" s="98"/>
      <c r="K328" s="116"/>
      <c r="L328" s="341"/>
      <c r="M328" s="98"/>
      <c r="N328" s="98"/>
      <c r="O328" s="98"/>
      <c r="P328" s="116"/>
      <c r="Q328" s="341"/>
      <c r="R328" s="98"/>
      <c r="S328" s="98"/>
      <c r="T328" s="98"/>
      <c r="U328" s="98"/>
      <c r="V328" s="318"/>
      <c r="W328" s="407"/>
      <c r="X328" s="98"/>
      <c r="Y328" s="98"/>
      <c r="Z328" s="98"/>
      <c r="AA328" s="98"/>
      <c r="AB328" s="341">
        <f t="shared" si="308"/>
        <v>0</v>
      </c>
      <c r="AC328" s="98"/>
      <c r="AD328" s="98"/>
      <c r="AE328" s="98"/>
      <c r="AF328" s="98"/>
      <c r="AG328" s="341"/>
      <c r="AH328" s="98"/>
      <c r="AI328" s="98"/>
      <c r="AJ328" s="98"/>
      <c r="AK328" s="98"/>
      <c r="AL328" s="318">
        <f t="shared" si="316"/>
        <v>0</v>
      </c>
      <c r="AM328" s="424">
        <f t="shared" si="309"/>
        <v>0</v>
      </c>
      <c r="AN328" s="746">
        <f t="shared" si="317"/>
        <v>0</v>
      </c>
      <c r="AO328" s="707"/>
      <c r="AP328" s="707"/>
      <c r="AQ328" s="707"/>
      <c r="AR328" s="707"/>
      <c r="AS328" s="707"/>
      <c r="AT328" s="707"/>
      <c r="AU328" s="707"/>
      <c r="AV328" s="707"/>
      <c r="AW328" s="707"/>
      <c r="AX328" s="707"/>
      <c r="AY328" s="707"/>
      <c r="AZ328" s="707"/>
      <c r="BA328" s="707"/>
      <c r="BB328" s="707"/>
      <c r="BC328" s="746">
        <f t="shared" si="291"/>
        <v>0</v>
      </c>
      <c r="BD328" s="707"/>
      <c r="BE328" s="707"/>
      <c r="BF328" s="707"/>
      <c r="BG328" s="707"/>
      <c r="BH328" s="707"/>
      <c r="BI328" s="707"/>
      <c r="BJ328" s="707"/>
      <c r="BK328" s="707"/>
      <c r="BL328" s="707"/>
      <c r="BM328" s="707"/>
      <c r="BN328" s="707"/>
      <c r="BO328" s="707"/>
      <c r="BP328" s="707"/>
      <c r="BQ328" s="707"/>
      <c r="BR328" s="707"/>
      <c r="BS328" s="747">
        <f t="shared" si="318"/>
        <v>0</v>
      </c>
      <c r="BT328" s="749">
        <f t="shared" si="319"/>
        <v>0</v>
      </c>
    </row>
    <row r="329" spans="1:72" s="13" customFormat="1" ht="21" customHeight="1" x14ac:dyDescent="0.25">
      <c r="A329" s="12"/>
      <c r="B329" s="1098"/>
      <c r="C329" s="697"/>
      <c r="D329" s="1011" t="s">
        <v>904</v>
      </c>
      <c r="E329" s="142"/>
      <c r="F329" s="319" t="s">
        <v>328</v>
      </c>
      <c r="G329" s="341">
        <f t="shared" ref="G329:G331" si="320">SUM(H329:K329)</f>
        <v>0</v>
      </c>
      <c r="H329" s="99">
        <v>0</v>
      </c>
      <c r="I329" s="99">
        <v>0</v>
      </c>
      <c r="J329" s="99">
        <v>0</v>
      </c>
      <c r="K329" s="343">
        <v>0</v>
      </c>
      <c r="L329" s="341">
        <f t="shared" ref="L329:L331" si="321">M329+N329+O329+P329</f>
        <v>0</v>
      </c>
      <c r="M329" s="99">
        <v>0</v>
      </c>
      <c r="N329" s="99">
        <v>0</v>
      </c>
      <c r="O329" s="99">
        <v>0</v>
      </c>
      <c r="P329" s="343">
        <v>0</v>
      </c>
      <c r="Q329" s="341">
        <f t="shared" ref="Q329:Q331" si="322">SUM(R329:U329)</f>
        <v>0</v>
      </c>
      <c r="R329" s="99">
        <v>0</v>
      </c>
      <c r="S329" s="99">
        <v>0</v>
      </c>
      <c r="T329" s="99">
        <v>0</v>
      </c>
      <c r="U329" s="99">
        <v>0</v>
      </c>
      <c r="V329" s="318">
        <f t="shared" ref="V329:V331" si="323">H329+I329+J329+K329+M329+N329+O329+P329+R329+S329+T329+U329</f>
        <v>0</v>
      </c>
      <c r="W329" s="407">
        <f t="shared" ref="W329:W331" si="324">SUM(X329:AA329)</f>
        <v>0</v>
      </c>
      <c r="X329" s="99">
        <v>0</v>
      </c>
      <c r="Y329" s="99">
        <v>0</v>
      </c>
      <c r="Z329" s="99">
        <v>0</v>
      </c>
      <c r="AA329" s="99">
        <v>0</v>
      </c>
      <c r="AB329" s="341">
        <f t="shared" si="308"/>
        <v>0</v>
      </c>
      <c r="AC329" s="99">
        <v>0</v>
      </c>
      <c r="AD329" s="99">
        <v>0</v>
      </c>
      <c r="AE329" s="99">
        <v>0</v>
      </c>
      <c r="AF329" s="99">
        <v>0</v>
      </c>
      <c r="AG329" s="341">
        <f t="shared" ref="AG329:AG331" si="325">SUM(AH329:AK329)</f>
        <v>0</v>
      </c>
      <c r="AH329" s="99">
        <v>0</v>
      </c>
      <c r="AI329" s="99">
        <v>0</v>
      </c>
      <c r="AJ329" s="99">
        <v>0</v>
      </c>
      <c r="AK329" s="99">
        <v>0</v>
      </c>
      <c r="AL329" s="318">
        <f t="shared" si="316"/>
        <v>0</v>
      </c>
      <c r="AM329" s="424">
        <f t="shared" si="309"/>
        <v>0</v>
      </c>
      <c r="AN329" s="341">
        <f t="shared" si="317"/>
        <v>0</v>
      </c>
      <c r="AO329" s="525"/>
      <c r="AP329" s="525"/>
      <c r="AQ329" s="525"/>
      <c r="AR329" s="525"/>
      <c r="AS329" s="511">
        <f t="shared" ref="AS329:AS332" si="326">AW329+AT329+AU329+AV329</f>
        <v>0</v>
      </c>
      <c r="AT329" s="525"/>
      <c r="AU329" s="525"/>
      <c r="AV329" s="525"/>
      <c r="AW329" s="525"/>
      <c r="AX329" s="511">
        <f t="shared" ref="AX329:AX332" si="327">BB329+AY329+AZ329+BA329</f>
        <v>0</v>
      </c>
      <c r="AY329" s="525"/>
      <c r="AZ329" s="525"/>
      <c r="BA329" s="525"/>
      <c r="BB329" s="525"/>
      <c r="BC329" s="744">
        <f t="shared" si="291"/>
        <v>0</v>
      </c>
      <c r="BD329" s="687">
        <f t="shared" ref="BD329:BD332" si="328">BE329+BF329+BG329+BH329</f>
        <v>0</v>
      </c>
      <c r="BE329" s="525"/>
      <c r="BF329" s="525"/>
      <c r="BG329" s="525"/>
      <c r="BH329" s="525"/>
      <c r="BI329" s="687">
        <f t="shared" ref="BI329:BI332" si="329">BJ329+BK329+BL329+BM329</f>
        <v>0</v>
      </c>
      <c r="BJ329" s="525"/>
      <c r="BK329" s="525"/>
      <c r="BL329" s="525"/>
      <c r="BM329" s="525"/>
      <c r="BN329" s="687">
        <f t="shared" ref="BN329:BN332" si="330">BO329+BP329+BQ329+BR329</f>
        <v>0</v>
      </c>
      <c r="BO329" s="525"/>
      <c r="BP329" s="525"/>
      <c r="BQ329" s="525"/>
      <c r="BR329" s="525"/>
      <c r="BS329" s="745">
        <f t="shared" si="318"/>
        <v>0</v>
      </c>
      <c r="BT329" s="749">
        <f t="shared" si="319"/>
        <v>0</v>
      </c>
    </row>
    <row r="330" spans="1:72" s="13" customFormat="1" ht="22.5" customHeight="1" x14ac:dyDescent="0.25">
      <c r="A330" s="12"/>
      <c r="B330" s="1099"/>
      <c r="C330" s="697"/>
      <c r="D330" s="1012"/>
      <c r="E330" s="142"/>
      <c r="F330" s="319" t="s">
        <v>329</v>
      </c>
      <c r="G330" s="341">
        <f t="shared" si="320"/>
        <v>0</v>
      </c>
      <c r="H330" s="97">
        <v>0</v>
      </c>
      <c r="I330" s="97">
        <v>0</v>
      </c>
      <c r="J330" s="97">
        <v>0</v>
      </c>
      <c r="K330" s="115">
        <v>0</v>
      </c>
      <c r="L330" s="341">
        <f t="shared" si="321"/>
        <v>0</v>
      </c>
      <c r="M330" s="97">
        <v>0</v>
      </c>
      <c r="N330" s="97">
        <v>0</v>
      </c>
      <c r="O330" s="97">
        <v>0</v>
      </c>
      <c r="P330" s="115">
        <v>0</v>
      </c>
      <c r="Q330" s="341">
        <f t="shared" si="322"/>
        <v>0</v>
      </c>
      <c r="R330" s="97">
        <v>0</v>
      </c>
      <c r="S330" s="97">
        <v>0</v>
      </c>
      <c r="T330" s="97">
        <v>0</v>
      </c>
      <c r="U330" s="97">
        <v>0</v>
      </c>
      <c r="V330" s="318">
        <f t="shared" si="323"/>
        <v>0</v>
      </c>
      <c r="W330" s="407">
        <f t="shared" si="324"/>
        <v>0</v>
      </c>
      <c r="X330" s="97">
        <v>0</v>
      </c>
      <c r="Y330" s="97">
        <v>0</v>
      </c>
      <c r="Z330" s="97">
        <v>0</v>
      </c>
      <c r="AA330" s="97">
        <v>0</v>
      </c>
      <c r="AB330" s="341">
        <f t="shared" si="308"/>
        <v>0</v>
      </c>
      <c r="AC330" s="97">
        <v>0</v>
      </c>
      <c r="AD330" s="97">
        <v>0</v>
      </c>
      <c r="AE330" s="97">
        <v>0</v>
      </c>
      <c r="AF330" s="97">
        <v>0</v>
      </c>
      <c r="AG330" s="341">
        <f t="shared" si="325"/>
        <v>0</v>
      </c>
      <c r="AH330" s="97">
        <v>0</v>
      </c>
      <c r="AI330" s="97">
        <v>0</v>
      </c>
      <c r="AJ330" s="97">
        <v>0</v>
      </c>
      <c r="AK330" s="97">
        <v>0</v>
      </c>
      <c r="AL330" s="318">
        <f t="shared" si="316"/>
        <v>0</v>
      </c>
      <c r="AM330" s="424">
        <f t="shared" si="309"/>
        <v>0</v>
      </c>
      <c r="AN330" s="341">
        <f t="shared" si="317"/>
        <v>0</v>
      </c>
      <c r="AO330" s="527"/>
      <c r="AP330" s="527"/>
      <c r="AQ330" s="527"/>
      <c r="AR330" s="527"/>
      <c r="AS330" s="511">
        <f t="shared" si="326"/>
        <v>0</v>
      </c>
      <c r="AT330" s="527"/>
      <c r="AU330" s="527"/>
      <c r="AV330" s="527"/>
      <c r="AW330" s="527"/>
      <c r="AX330" s="511">
        <f t="shared" si="327"/>
        <v>0</v>
      </c>
      <c r="AY330" s="527"/>
      <c r="AZ330" s="527"/>
      <c r="BA330" s="527"/>
      <c r="BB330" s="527"/>
      <c r="BC330" s="744">
        <f t="shared" ref="BC330:BC393" si="331">AN330+AS330+AX330</f>
        <v>0</v>
      </c>
      <c r="BD330" s="687">
        <f t="shared" si="328"/>
        <v>0</v>
      </c>
      <c r="BE330" s="527"/>
      <c r="BF330" s="527"/>
      <c r="BG330" s="527"/>
      <c r="BH330" s="527"/>
      <c r="BI330" s="687">
        <f t="shared" si="329"/>
        <v>0</v>
      </c>
      <c r="BJ330" s="527"/>
      <c r="BK330" s="527"/>
      <c r="BL330" s="527"/>
      <c r="BM330" s="527"/>
      <c r="BN330" s="687">
        <f t="shared" si="330"/>
        <v>0</v>
      </c>
      <c r="BO330" s="527"/>
      <c r="BP330" s="527"/>
      <c r="BQ330" s="527"/>
      <c r="BR330" s="527"/>
      <c r="BS330" s="745">
        <f t="shared" si="318"/>
        <v>0</v>
      </c>
      <c r="BT330" s="749">
        <f t="shared" si="319"/>
        <v>0</v>
      </c>
    </row>
    <row r="331" spans="1:72" s="13" customFormat="1" ht="22.5" customHeight="1" thickBot="1" x14ac:dyDescent="0.3">
      <c r="A331" s="12"/>
      <c r="B331" s="1099"/>
      <c r="C331" s="697"/>
      <c r="D331" s="1012"/>
      <c r="E331" s="145"/>
      <c r="F331" s="320" t="s">
        <v>321</v>
      </c>
      <c r="G331" s="341">
        <f t="shared" si="320"/>
        <v>0</v>
      </c>
      <c r="H331" s="98">
        <v>0</v>
      </c>
      <c r="I331" s="98">
        <v>0</v>
      </c>
      <c r="J331" s="98">
        <v>0</v>
      </c>
      <c r="K331" s="116">
        <v>0</v>
      </c>
      <c r="L331" s="341">
        <f t="shared" si="321"/>
        <v>0</v>
      </c>
      <c r="M331" s="98">
        <v>0</v>
      </c>
      <c r="N331" s="98">
        <v>0</v>
      </c>
      <c r="O331" s="98">
        <v>0</v>
      </c>
      <c r="P331" s="116">
        <v>0</v>
      </c>
      <c r="Q331" s="341">
        <f t="shared" si="322"/>
        <v>1</v>
      </c>
      <c r="R331" s="98">
        <v>0</v>
      </c>
      <c r="S331" s="98">
        <v>0</v>
      </c>
      <c r="T331" s="98">
        <v>0</v>
      </c>
      <c r="U331" s="98">
        <v>1</v>
      </c>
      <c r="V331" s="318">
        <f t="shared" si="323"/>
        <v>1</v>
      </c>
      <c r="W331" s="407">
        <f t="shared" si="324"/>
        <v>0</v>
      </c>
      <c r="X331" s="98">
        <v>0</v>
      </c>
      <c r="Y331" s="98">
        <v>0</v>
      </c>
      <c r="Z331" s="98">
        <v>0</v>
      </c>
      <c r="AA331" s="98">
        <v>0</v>
      </c>
      <c r="AB331" s="341">
        <f t="shared" si="308"/>
        <v>0</v>
      </c>
      <c r="AC331" s="98">
        <v>0</v>
      </c>
      <c r="AD331" s="98">
        <v>0</v>
      </c>
      <c r="AE331" s="98">
        <v>0</v>
      </c>
      <c r="AF331" s="98">
        <v>0</v>
      </c>
      <c r="AG331" s="341">
        <f t="shared" si="325"/>
        <v>0</v>
      </c>
      <c r="AH331" s="98">
        <v>0</v>
      </c>
      <c r="AI331" s="98">
        <v>0</v>
      </c>
      <c r="AJ331" s="98">
        <v>0</v>
      </c>
      <c r="AK331" s="98">
        <v>0</v>
      </c>
      <c r="AL331" s="318">
        <f t="shared" si="316"/>
        <v>0</v>
      </c>
      <c r="AM331" s="424"/>
      <c r="AN331" s="341">
        <f t="shared" si="317"/>
        <v>1</v>
      </c>
      <c r="AO331" s="104">
        <v>0</v>
      </c>
      <c r="AP331" s="104">
        <v>0</v>
      </c>
      <c r="AQ331" s="104">
        <v>0</v>
      </c>
      <c r="AR331" s="104">
        <v>1</v>
      </c>
      <c r="AS331" s="511">
        <f t="shared" si="326"/>
        <v>0</v>
      </c>
      <c r="AT331" s="104">
        <v>0</v>
      </c>
      <c r="AU331" s="104">
        <v>0</v>
      </c>
      <c r="AV331" s="104">
        <v>0</v>
      </c>
      <c r="AW331" s="104">
        <v>0</v>
      </c>
      <c r="AX331" s="511">
        <f t="shared" si="327"/>
        <v>0</v>
      </c>
      <c r="AY331" s="104">
        <v>0</v>
      </c>
      <c r="AZ331" s="104">
        <v>0</v>
      </c>
      <c r="BA331" s="104">
        <v>0</v>
      </c>
      <c r="BB331" s="104">
        <v>0</v>
      </c>
      <c r="BC331" s="744">
        <f t="shared" si="331"/>
        <v>1</v>
      </c>
      <c r="BD331" s="687">
        <f t="shared" si="328"/>
        <v>0</v>
      </c>
      <c r="BE331" s="104">
        <v>0</v>
      </c>
      <c r="BF331" s="104">
        <v>0</v>
      </c>
      <c r="BG331" s="104">
        <v>0</v>
      </c>
      <c r="BH331" s="104">
        <v>0</v>
      </c>
      <c r="BI331" s="687">
        <f t="shared" si="329"/>
        <v>0</v>
      </c>
      <c r="BJ331" s="104">
        <v>0</v>
      </c>
      <c r="BK331" s="104">
        <v>0</v>
      </c>
      <c r="BL331" s="104">
        <v>0</v>
      </c>
      <c r="BM331" s="104">
        <v>0</v>
      </c>
      <c r="BN331" s="687">
        <f t="shared" si="330"/>
        <v>0</v>
      </c>
      <c r="BO331" s="104">
        <v>0</v>
      </c>
      <c r="BP331" s="104">
        <v>0</v>
      </c>
      <c r="BQ331" s="104">
        <v>0</v>
      </c>
      <c r="BR331" s="104">
        <v>0</v>
      </c>
      <c r="BS331" s="745">
        <f t="shared" si="318"/>
        <v>0</v>
      </c>
      <c r="BT331" s="749">
        <f t="shared" si="319"/>
        <v>2</v>
      </c>
    </row>
    <row r="332" spans="1:72" s="13" customFormat="1" ht="21.75" customHeight="1" thickBot="1" x14ac:dyDescent="0.3">
      <c r="A332" s="12"/>
      <c r="B332" s="1100"/>
      <c r="C332" s="697"/>
      <c r="D332" s="1012"/>
      <c r="E332" s="316"/>
      <c r="F332" s="522" t="s">
        <v>1319</v>
      </c>
      <c r="G332" s="341"/>
      <c r="H332" s="99"/>
      <c r="I332" s="99"/>
      <c r="J332" s="99"/>
      <c r="K332" s="343"/>
      <c r="L332" s="341"/>
      <c r="M332" s="99"/>
      <c r="N332" s="99"/>
      <c r="O332" s="99"/>
      <c r="P332" s="343"/>
      <c r="Q332" s="341"/>
      <c r="R332" s="99"/>
      <c r="S332" s="99"/>
      <c r="T332" s="99"/>
      <c r="U332" s="99"/>
      <c r="V332" s="318"/>
      <c r="W332" s="407"/>
      <c r="X332" s="99"/>
      <c r="Y332" s="99"/>
      <c r="Z332" s="99"/>
      <c r="AA332" s="99"/>
      <c r="AB332" s="341">
        <f t="shared" si="308"/>
        <v>0</v>
      </c>
      <c r="AC332" s="99"/>
      <c r="AD332" s="99"/>
      <c r="AE332" s="99"/>
      <c r="AF332" s="99"/>
      <c r="AG332" s="341"/>
      <c r="AH332" s="99"/>
      <c r="AI332" s="99"/>
      <c r="AJ332" s="99"/>
      <c r="AK332" s="99"/>
      <c r="AL332" s="318">
        <f t="shared" si="316"/>
        <v>0</v>
      </c>
      <c r="AM332" s="424">
        <f t="shared" si="309"/>
        <v>0</v>
      </c>
      <c r="AN332" s="341">
        <f t="shared" si="317"/>
        <v>0</v>
      </c>
      <c r="AO332" s="529">
        <v>0</v>
      </c>
      <c r="AP332" s="529">
        <v>0</v>
      </c>
      <c r="AQ332" s="529">
        <v>0</v>
      </c>
      <c r="AR332" s="529">
        <v>0</v>
      </c>
      <c r="AS332" s="511">
        <f t="shared" si="326"/>
        <v>0</v>
      </c>
      <c r="AT332" s="529">
        <v>0</v>
      </c>
      <c r="AU332" s="529">
        <v>0</v>
      </c>
      <c r="AV332" s="529">
        <v>0</v>
      </c>
      <c r="AW332" s="529">
        <v>0</v>
      </c>
      <c r="AX332" s="511">
        <f t="shared" si="327"/>
        <v>0</v>
      </c>
      <c r="AY332" s="529">
        <v>0</v>
      </c>
      <c r="AZ332" s="529">
        <v>0</v>
      </c>
      <c r="BA332" s="529">
        <v>0</v>
      </c>
      <c r="BB332" s="529">
        <v>0</v>
      </c>
      <c r="BC332" s="744">
        <f t="shared" si="331"/>
        <v>0</v>
      </c>
      <c r="BD332" s="687">
        <f t="shared" si="328"/>
        <v>0</v>
      </c>
      <c r="BE332" s="529">
        <v>0</v>
      </c>
      <c r="BF332" s="529">
        <v>0</v>
      </c>
      <c r="BG332" s="529">
        <v>0</v>
      </c>
      <c r="BH332" s="529">
        <v>0</v>
      </c>
      <c r="BI332" s="687">
        <f t="shared" si="329"/>
        <v>0</v>
      </c>
      <c r="BJ332" s="529">
        <v>0</v>
      </c>
      <c r="BK332" s="529">
        <v>0</v>
      </c>
      <c r="BL332" s="529">
        <v>0</v>
      </c>
      <c r="BM332" s="529">
        <v>0</v>
      </c>
      <c r="BN332" s="687">
        <f t="shared" si="330"/>
        <v>0</v>
      </c>
      <c r="BO332" s="529">
        <v>0</v>
      </c>
      <c r="BP332" s="529">
        <v>0</v>
      </c>
      <c r="BQ332" s="529">
        <v>0</v>
      </c>
      <c r="BR332" s="529">
        <v>0</v>
      </c>
      <c r="BS332" s="745">
        <f t="shared" si="318"/>
        <v>0</v>
      </c>
      <c r="BT332" s="749">
        <f t="shared" si="319"/>
        <v>0</v>
      </c>
    </row>
    <row r="333" spans="1:72" s="13" customFormat="1" ht="22.5" customHeight="1" x14ac:dyDescent="0.25">
      <c r="A333" s="12"/>
      <c r="B333" s="692"/>
      <c r="C333" s="697"/>
      <c r="D333" s="1095" t="s">
        <v>1372</v>
      </c>
      <c r="E333" s="148"/>
      <c r="F333" s="148" t="s">
        <v>328</v>
      </c>
      <c r="G333" s="341">
        <f t="shared" ref="G333:G338" si="332">SUM(H333:K333)</f>
        <v>0</v>
      </c>
      <c r="H333" s="105"/>
      <c r="I333" s="105"/>
      <c r="J333" s="105"/>
      <c r="K333" s="345"/>
      <c r="L333" s="341">
        <f t="shared" ref="L333:L338" si="333">M333+N333+O333+P333</f>
        <v>0</v>
      </c>
      <c r="M333" s="105"/>
      <c r="N333" s="105"/>
      <c r="O333" s="105"/>
      <c r="P333" s="345"/>
      <c r="Q333" s="341">
        <f t="shared" ref="Q333:Q338" si="334">SUM(R333:U333)</f>
        <v>0</v>
      </c>
      <c r="R333" s="105"/>
      <c r="S333" s="105"/>
      <c r="T333" s="105"/>
      <c r="U333" s="105"/>
      <c r="V333" s="318">
        <f t="shared" ref="V333:V338" si="335">H333+I333+J333+K333+M333+N333+O333+P333+R333+S333+T333+U333</f>
        <v>0</v>
      </c>
      <c r="W333" s="407">
        <f t="shared" ref="W333:W338" si="336">SUM(X333:AA333)</f>
        <v>3</v>
      </c>
      <c r="X333" s="105">
        <v>0</v>
      </c>
      <c r="Y333" s="105">
        <v>0</v>
      </c>
      <c r="Z333" s="105">
        <v>0</v>
      </c>
      <c r="AA333" s="105">
        <v>3</v>
      </c>
      <c r="AB333" s="341">
        <f t="shared" si="308"/>
        <v>0</v>
      </c>
      <c r="AC333" s="105">
        <v>0</v>
      </c>
      <c r="AD333" s="105">
        <v>0</v>
      </c>
      <c r="AE333" s="105">
        <v>0</v>
      </c>
      <c r="AF333" s="105">
        <v>0</v>
      </c>
      <c r="AG333" s="341">
        <f t="shared" ref="AG333:AG338" si="337">SUM(AH333:AK333)</f>
        <v>0</v>
      </c>
      <c r="AH333" s="105">
        <v>0</v>
      </c>
      <c r="AI333" s="105">
        <v>0</v>
      </c>
      <c r="AJ333" s="105">
        <v>0</v>
      </c>
      <c r="AK333" s="105">
        <v>0</v>
      </c>
      <c r="AL333" s="318">
        <f t="shared" si="316"/>
        <v>3</v>
      </c>
      <c r="AM333" s="424">
        <f t="shared" si="309"/>
        <v>3</v>
      </c>
      <c r="AN333" s="341">
        <f t="shared" si="317"/>
        <v>0</v>
      </c>
      <c r="AO333" s="519">
        <v>0</v>
      </c>
      <c r="AP333" s="519">
        <v>0</v>
      </c>
      <c r="AQ333" s="519">
        <v>0</v>
      </c>
      <c r="AR333" s="519">
        <v>0</v>
      </c>
      <c r="AS333" s="511">
        <f t="shared" ref="AS333:AS335" si="338">AW333+AT333+AU333+AV333</f>
        <v>0</v>
      </c>
      <c r="AT333" s="519">
        <v>0</v>
      </c>
      <c r="AU333" s="519">
        <v>0</v>
      </c>
      <c r="AV333" s="519">
        <v>0</v>
      </c>
      <c r="AW333" s="519">
        <v>0</v>
      </c>
      <c r="AX333" s="511">
        <f t="shared" ref="AX333:AX335" si="339">BB333+AY333+AZ333+BA333</f>
        <v>0</v>
      </c>
      <c r="AY333" s="519">
        <v>0</v>
      </c>
      <c r="AZ333" s="519">
        <v>0</v>
      </c>
      <c r="BA333" s="519">
        <v>0</v>
      </c>
      <c r="BB333" s="519">
        <v>0</v>
      </c>
      <c r="BC333" s="744">
        <f t="shared" si="331"/>
        <v>0</v>
      </c>
      <c r="BD333" s="687">
        <f t="shared" ref="BD333:BD335" si="340">BE333+BF333+BG333+BH333</f>
        <v>0</v>
      </c>
      <c r="BE333" s="519">
        <v>0</v>
      </c>
      <c r="BF333" s="519">
        <v>0</v>
      </c>
      <c r="BG333" s="519">
        <v>0</v>
      </c>
      <c r="BH333" s="519">
        <v>0</v>
      </c>
      <c r="BI333" s="687">
        <f t="shared" ref="BI333:BI335" si="341">BJ333+BK333+BL333+BM333</f>
        <v>0</v>
      </c>
      <c r="BJ333" s="519">
        <v>0</v>
      </c>
      <c r="BK333" s="519">
        <v>0</v>
      </c>
      <c r="BL333" s="519">
        <v>0</v>
      </c>
      <c r="BM333" s="519">
        <v>0</v>
      </c>
      <c r="BN333" s="687">
        <f t="shared" ref="BN333:BN335" si="342">BO333+BP333+BQ333+BR333</f>
        <v>0</v>
      </c>
      <c r="BO333" s="519">
        <v>0</v>
      </c>
      <c r="BP333" s="519">
        <v>0</v>
      </c>
      <c r="BQ333" s="519">
        <v>0</v>
      </c>
      <c r="BR333" s="519">
        <v>0</v>
      </c>
      <c r="BS333" s="745">
        <f t="shared" si="318"/>
        <v>0</v>
      </c>
      <c r="BT333" s="749">
        <f t="shared" si="319"/>
        <v>3</v>
      </c>
    </row>
    <row r="334" spans="1:72" s="13" customFormat="1" ht="22.5" customHeight="1" x14ac:dyDescent="0.25">
      <c r="A334" s="12"/>
      <c r="B334" s="692"/>
      <c r="C334" s="697"/>
      <c r="D334" s="966"/>
      <c r="E334" s="148"/>
      <c r="F334" s="148" t="s">
        <v>329</v>
      </c>
      <c r="G334" s="341">
        <f t="shared" si="332"/>
        <v>0</v>
      </c>
      <c r="H334" s="105"/>
      <c r="I334" s="105"/>
      <c r="J334" s="105"/>
      <c r="K334" s="345"/>
      <c r="L334" s="341">
        <f t="shared" si="333"/>
        <v>0</v>
      </c>
      <c r="M334" s="105"/>
      <c r="N334" s="105"/>
      <c r="O334" s="105"/>
      <c r="P334" s="345"/>
      <c r="Q334" s="341">
        <f t="shared" si="334"/>
        <v>0</v>
      </c>
      <c r="R334" s="105"/>
      <c r="S334" s="105"/>
      <c r="T334" s="105"/>
      <c r="U334" s="105"/>
      <c r="V334" s="318">
        <f t="shared" si="335"/>
        <v>0</v>
      </c>
      <c r="W334" s="407">
        <f t="shared" si="336"/>
        <v>0</v>
      </c>
      <c r="X334" s="105">
        <v>0</v>
      </c>
      <c r="Y334" s="105">
        <v>0</v>
      </c>
      <c r="Z334" s="105">
        <v>0</v>
      </c>
      <c r="AA334" s="105">
        <v>0</v>
      </c>
      <c r="AB334" s="341">
        <f t="shared" si="308"/>
        <v>0</v>
      </c>
      <c r="AC334" s="105">
        <v>0</v>
      </c>
      <c r="AD334" s="105">
        <v>0</v>
      </c>
      <c r="AE334" s="105">
        <v>0</v>
      </c>
      <c r="AF334" s="105">
        <v>0</v>
      </c>
      <c r="AG334" s="341">
        <f t="shared" si="337"/>
        <v>0</v>
      </c>
      <c r="AH334" s="105">
        <v>0</v>
      </c>
      <c r="AI334" s="105">
        <v>0</v>
      </c>
      <c r="AJ334" s="105">
        <v>0</v>
      </c>
      <c r="AK334" s="105">
        <v>0</v>
      </c>
      <c r="AL334" s="318">
        <f t="shared" si="316"/>
        <v>0</v>
      </c>
      <c r="AM334" s="424">
        <f t="shared" si="309"/>
        <v>0</v>
      </c>
      <c r="AN334" s="341">
        <f t="shared" si="317"/>
        <v>0</v>
      </c>
      <c r="AO334" s="103">
        <v>0</v>
      </c>
      <c r="AP334" s="103">
        <v>0</v>
      </c>
      <c r="AQ334" s="103">
        <v>0</v>
      </c>
      <c r="AR334" s="103">
        <v>0</v>
      </c>
      <c r="AS334" s="511">
        <f t="shared" si="338"/>
        <v>0</v>
      </c>
      <c r="AT334" s="103">
        <v>0</v>
      </c>
      <c r="AU334" s="103">
        <v>0</v>
      </c>
      <c r="AV334" s="103">
        <v>0</v>
      </c>
      <c r="AW334" s="103">
        <v>0</v>
      </c>
      <c r="AX334" s="511">
        <f t="shared" si="339"/>
        <v>0</v>
      </c>
      <c r="AY334" s="103">
        <v>0</v>
      </c>
      <c r="AZ334" s="103">
        <v>0</v>
      </c>
      <c r="BA334" s="103">
        <v>0</v>
      </c>
      <c r="BB334" s="103">
        <v>0</v>
      </c>
      <c r="BC334" s="744">
        <f t="shared" si="331"/>
        <v>0</v>
      </c>
      <c r="BD334" s="687">
        <f t="shared" si="340"/>
        <v>0</v>
      </c>
      <c r="BE334" s="103">
        <v>0</v>
      </c>
      <c r="BF334" s="103">
        <v>0</v>
      </c>
      <c r="BG334" s="103">
        <v>0</v>
      </c>
      <c r="BH334" s="103">
        <v>0</v>
      </c>
      <c r="BI334" s="687">
        <f t="shared" si="341"/>
        <v>0</v>
      </c>
      <c r="BJ334" s="103">
        <v>0</v>
      </c>
      <c r="BK334" s="103">
        <v>0</v>
      </c>
      <c r="BL334" s="103">
        <v>0</v>
      </c>
      <c r="BM334" s="103">
        <v>0</v>
      </c>
      <c r="BN334" s="687">
        <f t="shared" si="342"/>
        <v>0</v>
      </c>
      <c r="BO334" s="103">
        <v>0</v>
      </c>
      <c r="BP334" s="103">
        <v>0</v>
      </c>
      <c r="BQ334" s="103">
        <v>0</v>
      </c>
      <c r="BR334" s="103">
        <v>0</v>
      </c>
      <c r="BS334" s="745">
        <f t="shared" si="318"/>
        <v>0</v>
      </c>
      <c r="BT334" s="749">
        <f t="shared" si="319"/>
        <v>0</v>
      </c>
    </row>
    <row r="335" spans="1:72" s="13" customFormat="1" ht="22.5" customHeight="1" thickBot="1" x14ac:dyDescent="0.3">
      <c r="A335" s="12"/>
      <c r="B335" s="692"/>
      <c r="C335" s="697"/>
      <c r="D335" s="966"/>
      <c r="E335" s="148"/>
      <c r="F335" s="148" t="s">
        <v>321</v>
      </c>
      <c r="G335" s="341">
        <f t="shared" si="332"/>
        <v>0</v>
      </c>
      <c r="H335" s="105"/>
      <c r="I335" s="105"/>
      <c r="J335" s="105"/>
      <c r="K335" s="345"/>
      <c r="L335" s="341">
        <f t="shared" si="333"/>
        <v>0</v>
      </c>
      <c r="M335" s="105"/>
      <c r="N335" s="105"/>
      <c r="O335" s="105"/>
      <c r="P335" s="345"/>
      <c r="Q335" s="341">
        <f t="shared" si="334"/>
        <v>0</v>
      </c>
      <c r="R335" s="105"/>
      <c r="S335" s="105"/>
      <c r="T335" s="105"/>
      <c r="U335" s="105"/>
      <c r="V335" s="318">
        <f t="shared" si="335"/>
        <v>0</v>
      </c>
      <c r="W335" s="407">
        <f t="shared" si="336"/>
        <v>13</v>
      </c>
      <c r="X335" s="105">
        <v>0</v>
      </c>
      <c r="Y335" s="105">
        <v>1</v>
      </c>
      <c r="Z335" s="105">
        <v>0</v>
      </c>
      <c r="AA335" s="105">
        <v>12</v>
      </c>
      <c r="AB335" s="341">
        <f t="shared" si="308"/>
        <v>9</v>
      </c>
      <c r="AC335" s="105">
        <v>0</v>
      </c>
      <c r="AD335" s="105">
        <v>0</v>
      </c>
      <c r="AE335" s="105">
        <v>0</v>
      </c>
      <c r="AF335" s="105">
        <v>9</v>
      </c>
      <c r="AG335" s="341">
        <f t="shared" si="337"/>
        <v>17</v>
      </c>
      <c r="AH335" s="105">
        <v>0</v>
      </c>
      <c r="AI335" s="105">
        <v>2</v>
      </c>
      <c r="AJ335" s="105">
        <v>0</v>
      </c>
      <c r="AK335" s="105">
        <v>15</v>
      </c>
      <c r="AL335" s="318">
        <f t="shared" si="316"/>
        <v>39</v>
      </c>
      <c r="AM335" s="424">
        <f t="shared" si="309"/>
        <v>39</v>
      </c>
      <c r="AN335" s="341">
        <f t="shared" si="317"/>
        <v>18</v>
      </c>
      <c r="AO335" s="104">
        <v>0</v>
      </c>
      <c r="AP335" s="104">
        <v>0</v>
      </c>
      <c r="AQ335" s="104">
        <v>0</v>
      </c>
      <c r="AR335" s="104">
        <v>18</v>
      </c>
      <c r="AS335" s="511">
        <f t="shared" si="338"/>
        <v>19</v>
      </c>
      <c r="AT335" s="104">
        <v>0</v>
      </c>
      <c r="AU335" s="104">
        <v>1</v>
      </c>
      <c r="AV335" s="104">
        <v>0</v>
      </c>
      <c r="AW335" s="104">
        <v>18</v>
      </c>
      <c r="AX335" s="511">
        <f t="shared" si="339"/>
        <v>17</v>
      </c>
      <c r="AY335" s="104">
        <v>0</v>
      </c>
      <c r="AZ335" s="104">
        <v>0</v>
      </c>
      <c r="BA335" s="104">
        <v>0</v>
      </c>
      <c r="BB335" s="104">
        <v>17</v>
      </c>
      <c r="BC335" s="744">
        <f t="shared" si="331"/>
        <v>54</v>
      </c>
      <c r="BD335" s="687">
        <f t="shared" si="340"/>
        <v>12</v>
      </c>
      <c r="BE335" s="104">
        <v>0</v>
      </c>
      <c r="BF335" s="104">
        <v>0</v>
      </c>
      <c r="BG335" s="104">
        <v>0</v>
      </c>
      <c r="BH335" s="104">
        <v>12</v>
      </c>
      <c r="BI335" s="687">
        <f t="shared" si="341"/>
        <v>6</v>
      </c>
      <c r="BJ335" s="104">
        <v>0</v>
      </c>
      <c r="BK335" s="104">
        <v>0</v>
      </c>
      <c r="BL335" s="104">
        <v>0</v>
      </c>
      <c r="BM335" s="104">
        <v>6</v>
      </c>
      <c r="BN335" s="687">
        <f t="shared" si="342"/>
        <v>10</v>
      </c>
      <c r="BO335" s="104">
        <v>0</v>
      </c>
      <c r="BP335" s="104">
        <v>0</v>
      </c>
      <c r="BQ335" s="104">
        <v>0</v>
      </c>
      <c r="BR335" s="104">
        <v>10</v>
      </c>
      <c r="BS335" s="745">
        <f t="shared" si="318"/>
        <v>28</v>
      </c>
      <c r="BT335" s="749">
        <f t="shared" si="319"/>
        <v>121</v>
      </c>
    </row>
    <row r="336" spans="1:72" s="13" customFormat="1" ht="20.25" customHeight="1" x14ac:dyDescent="0.25">
      <c r="A336" s="12"/>
      <c r="B336" s="692"/>
      <c r="C336" s="697"/>
      <c r="D336" s="1095" t="s">
        <v>1373</v>
      </c>
      <c r="E336" s="148"/>
      <c r="F336" s="148" t="s">
        <v>328</v>
      </c>
      <c r="G336" s="341">
        <f t="shared" si="332"/>
        <v>0</v>
      </c>
      <c r="H336" s="105"/>
      <c r="I336" s="105"/>
      <c r="J336" s="105"/>
      <c r="K336" s="345"/>
      <c r="L336" s="341">
        <f t="shared" si="333"/>
        <v>0</v>
      </c>
      <c r="M336" s="105"/>
      <c r="N336" s="105"/>
      <c r="O336" s="105"/>
      <c r="P336" s="345"/>
      <c r="Q336" s="341">
        <f t="shared" si="334"/>
        <v>0</v>
      </c>
      <c r="R336" s="105"/>
      <c r="S336" s="105"/>
      <c r="T336" s="105"/>
      <c r="U336" s="105"/>
      <c r="V336" s="318">
        <f t="shared" si="335"/>
        <v>0</v>
      </c>
      <c r="W336" s="407">
        <f t="shared" si="336"/>
        <v>0</v>
      </c>
      <c r="X336" s="105">
        <v>0</v>
      </c>
      <c r="Y336" s="105">
        <v>0</v>
      </c>
      <c r="Z336" s="105">
        <v>0</v>
      </c>
      <c r="AA336" s="105">
        <v>0</v>
      </c>
      <c r="AB336" s="341">
        <f t="shared" si="308"/>
        <v>0</v>
      </c>
      <c r="AC336" s="105">
        <v>0</v>
      </c>
      <c r="AD336" s="105">
        <v>0</v>
      </c>
      <c r="AE336" s="105">
        <v>0</v>
      </c>
      <c r="AF336" s="105">
        <v>0</v>
      </c>
      <c r="AG336" s="341">
        <f t="shared" si="337"/>
        <v>0</v>
      </c>
      <c r="AH336" s="105">
        <v>0</v>
      </c>
      <c r="AI336" s="105">
        <v>0</v>
      </c>
      <c r="AJ336" s="105">
        <v>0</v>
      </c>
      <c r="AK336" s="105">
        <v>0</v>
      </c>
      <c r="AL336" s="318">
        <f t="shared" si="316"/>
        <v>0</v>
      </c>
      <c r="AM336" s="424">
        <f t="shared" si="309"/>
        <v>0</v>
      </c>
      <c r="AN336" s="341">
        <f t="shared" si="317"/>
        <v>0</v>
      </c>
      <c r="AO336" s="519"/>
      <c r="AP336" s="519"/>
      <c r="AQ336" s="519"/>
      <c r="AR336" s="519"/>
      <c r="AS336" s="511">
        <v>0</v>
      </c>
      <c r="AT336" s="519"/>
      <c r="AU336" s="519"/>
      <c r="AV336" s="519"/>
      <c r="AW336" s="519"/>
      <c r="AX336" s="511">
        <v>0</v>
      </c>
      <c r="AY336" s="519"/>
      <c r="AZ336" s="519"/>
      <c r="BA336" s="519"/>
      <c r="BB336" s="519"/>
      <c r="BC336" s="744">
        <f t="shared" si="331"/>
        <v>0</v>
      </c>
      <c r="BD336" s="687">
        <v>0</v>
      </c>
      <c r="BE336" s="519"/>
      <c r="BF336" s="519"/>
      <c r="BG336" s="519"/>
      <c r="BH336" s="519"/>
      <c r="BI336" s="687">
        <v>0</v>
      </c>
      <c r="BJ336" s="519"/>
      <c r="BK336" s="519"/>
      <c r="BL336" s="519"/>
      <c r="BM336" s="519"/>
      <c r="BN336" s="687">
        <v>0</v>
      </c>
      <c r="BO336" s="519"/>
      <c r="BP336" s="519"/>
      <c r="BQ336" s="519"/>
      <c r="BR336" s="519"/>
      <c r="BS336" s="745">
        <f t="shared" si="318"/>
        <v>0</v>
      </c>
      <c r="BT336" s="749">
        <f t="shared" si="319"/>
        <v>0</v>
      </c>
    </row>
    <row r="337" spans="1:72" s="13" customFormat="1" ht="20.25" customHeight="1" x14ac:dyDescent="0.25">
      <c r="A337" s="12"/>
      <c r="B337" s="692"/>
      <c r="C337" s="697"/>
      <c r="D337" s="966"/>
      <c r="E337" s="148"/>
      <c r="F337" s="148" t="s">
        <v>329</v>
      </c>
      <c r="G337" s="341">
        <f t="shared" si="332"/>
        <v>0</v>
      </c>
      <c r="H337" s="105"/>
      <c r="I337" s="105"/>
      <c r="J337" s="105"/>
      <c r="K337" s="345"/>
      <c r="L337" s="341">
        <f t="shared" si="333"/>
        <v>0</v>
      </c>
      <c r="M337" s="105"/>
      <c r="N337" s="105"/>
      <c r="O337" s="105"/>
      <c r="P337" s="345"/>
      <c r="Q337" s="341">
        <f t="shared" si="334"/>
        <v>0</v>
      </c>
      <c r="R337" s="105"/>
      <c r="S337" s="105"/>
      <c r="T337" s="105"/>
      <c r="U337" s="105"/>
      <c r="V337" s="318">
        <f t="shared" si="335"/>
        <v>0</v>
      </c>
      <c r="W337" s="407">
        <f t="shared" si="336"/>
        <v>0</v>
      </c>
      <c r="X337" s="105">
        <v>0</v>
      </c>
      <c r="Y337" s="105">
        <v>0</v>
      </c>
      <c r="Z337" s="105">
        <v>0</v>
      </c>
      <c r="AA337" s="105">
        <v>0</v>
      </c>
      <c r="AB337" s="341">
        <f t="shared" ref="AB337:AB400" si="343">SUM(AC337:AF337)</f>
        <v>0</v>
      </c>
      <c r="AC337" s="105">
        <v>0</v>
      </c>
      <c r="AD337" s="105">
        <v>0</v>
      </c>
      <c r="AE337" s="105">
        <v>0</v>
      </c>
      <c r="AF337" s="105">
        <v>0</v>
      </c>
      <c r="AG337" s="341">
        <f t="shared" si="337"/>
        <v>1</v>
      </c>
      <c r="AH337" s="105">
        <v>0</v>
      </c>
      <c r="AI337" s="105">
        <v>0</v>
      </c>
      <c r="AJ337" s="105">
        <v>0</v>
      </c>
      <c r="AK337" s="105">
        <v>1</v>
      </c>
      <c r="AL337" s="318">
        <f t="shared" si="316"/>
        <v>1</v>
      </c>
      <c r="AM337" s="424">
        <f t="shared" si="309"/>
        <v>1</v>
      </c>
      <c r="AN337" s="341">
        <f t="shared" si="317"/>
        <v>0</v>
      </c>
      <c r="AO337" s="103">
        <v>0</v>
      </c>
      <c r="AP337" s="103">
        <v>0</v>
      </c>
      <c r="AQ337" s="103">
        <v>0</v>
      </c>
      <c r="AR337" s="103">
        <v>0</v>
      </c>
      <c r="AS337" s="511">
        <f t="shared" ref="AS337:AS356" si="344">AW337+AT337+AU337+AV337</f>
        <v>0</v>
      </c>
      <c r="AT337" s="103">
        <v>0</v>
      </c>
      <c r="AU337" s="103">
        <v>0</v>
      </c>
      <c r="AV337" s="103">
        <v>0</v>
      </c>
      <c r="AW337" s="103">
        <v>0</v>
      </c>
      <c r="AX337" s="511">
        <f t="shared" ref="AX337:AX356" si="345">BB337+AY337+AZ337+BA337</f>
        <v>0</v>
      </c>
      <c r="AY337" s="103">
        <v>0</v>
      </c>
      <c r="AZ337" s="103">
        <v>0</v>
      </c>
      <c r="BA337" s="103">
        <v>0</v>
      </c>
      <c r="BB337" s="103">
        <v>0</v>
      </c>
      <c r="BC337" s="744">
        <f t="shared" si="331"/>
        <v>0</v>
      </c>
      <c r="BD337" s="687">
        <f t="shared" ref="BD337:BD356" si="346">BE337+BF337+BG337+BH337</f>
        <v>0</v>
      </c>
      <c r="BE337" s="103">
        <v>0</v>
      </c>
      <c r="BF337" s="103">
        <v>0</v>
      </c>
      <c r="BG337" s="103">
        <v>0</v>
      </c>
      <c r="BH337" s="103">
        <v>0</v>
      </c>
      <c r="BI337" s="687">
        <f t="shared" ref="BI337:BI356" si="347">BJ337+BK337+BL337+BM337</f>
        <v>0</v>
      </c>
      <c r="BJ337" s="103">
        <v>0</v>
      </c>
      <c r="BK337" s="103">
        <v>0</v>
      </c>
      <c r="BL337" s="103">
        <v>0</v>
      </c>
      <c r="BM337" s="103">
        <v>0</v>
      </c>
      <c r="BN337" s="687">
        <f t="shared" ref="BN337:BN356" si="348">BO337+BP337+BQ337+BR337</f>
        <v>0</v>
      </c>
      <c r="BO337" s="103">
        <v>0</v>
      </c>
      <c r="BP337" s="103">
        <v>0</v>
      </c>
      <c r="BQ337" s="103">
        <v>0</v>
      </c>
      <c r="BR337" s="103">
        <v>0</v>
      </c>
      <c r="BS337" s="745">
        <f t="shared" si="318"/>
        <v>0</v>
      </c>
      <c r="BT337" s="749">
        <f t="shared" si="319"/>
        <v>1</v>
      </c>
    </row>
    <row r="338" spans="1:72" s="13" customFormat="1" ht="21.75" customHeight="1" thickBot="1" x14ac:dyDescent="0.3">
      <c r="A338" s="12"/>
      <c r="B338" s="692"/>
      <c r="C338" s="697"/>
      <c r="D338" s="966"/>
      <c r="E338" s="148"/>
      <c r="F338" s="148" t="s">
        <v>321</v>
      </c>
      <c r="G338" s="341">
        <f t="shared" si="332"/>
        <v>0</v>
      </c>
      <c r="H338" s="105"/>
      <c r="I338" s="105"/>
      <c r="J338" s="105"/>
      <c r="K338" s="345"/>
      <c r="L338" s="341">
        <f t="shared" si="333"/>
        <v>0</v>
      </c>
      <c r="M338" s="105"/>
      <c r="N338" s="105"/>
      <c r="O338" s="105"/>
      <c r="P338" s="345"/>
      <c r="Q338" s="341">
        <f t="shared" si="334"/>
        <v>0</v>
      </c>
      <c r="R338" s="105"/>
      <c r="S338" s="105"/>
      <c r="T338" s="105"/>
      <c r="U338" s="105"/>
      <c r="V338" s="318">
        <f t="shared" si="335"/>
        <v>0</v>
      </c>
      <c r="W338" s="407">
        <f t="shared" si="336"/>
        <v>7</v>
      </c>
      <c r="X338" s="105">
        <v>0</v>
      </c>
      <c r="Y338" s="105">
        <v>0</v>
      </c>
      <c r="Z338" s="105">
        <v>0</v>
      </c>
      <c r="AA338" s="105">
        <v>7</v>
      </c>
      <c r="AB338" s="341">
        <f t="shared" si="343"/>
        <v>3</v>
      </c>
      <c r="AC338" s="105">
        <v>0</v>
      </c>
      <c r="AD338" s="105">
        <v>0</v>
      </c>
      <c r="AE338" s="105">
        <v>1</v>
      </c>
      <c r="AF338" s="105">
        <v>2</v>
      </c>
      <c r="AG338" s="341">
        <f t="shared" si="337"/>
        <v>16</v>
      </c>
      <c r="AH338" s="105">
        <v>0</v>
      </c>
      <c r="AI338" s="105">
        <v>0</v>
      </c>
      <c r="AJ338" s="105">
        <v>0</v>
      </c>
      <c r="AK338" s="105">
        <v>16</v>
      </c>
      <c r="AL338" s="318">
        <f t="shared" si="316"/>
        <v>26</v>
      </c>
      <c r="AM338" s="424">
        <f t="shared" si="309"/>
        <v>26</v>
      </c>
      <c r="AN338" s="341">
        <f t="shared" si="317"/>
        <v>7</v>
      </c>
      <c r="AO338" s="104">
        <v>0</v>
      </c>
      <c r="AP338" s="104">
        <v>0</v>
      </c>
      <c r="AQ338" s="104">
        <v>0</v>
      </c>
      <c r="AR338" s="104">
        <v>7</v>
      </c>
      <c r="AS338" s="511">
        <f t="shared" si="344"/>
        <v>9</v>
      </c>
      <c r="AT338" s="104">
        <v>0</v>
      </c>
      <c r="AU338" s="104">
        <v>0</v>
      </c>
      <c r="AV338" s="104">
        <v>0</v>
      </c>
      <c r="AW338" s="104">
        <v>9</v>
      </c>
      <c r="AX338" s="511">
        <f t="shared" si="345"/>
        <v>5</v>
      </c>
      <c r="AY338" s="104">
        <v>0</v>
      </c>
      <c r="AZ338" s="104">
        <v>1</v>
      </c>
      <c r="BA338" s="104">
        <v>0</v>
      </c>
      <c r="BB338" s="104">
        <v>4</v>
      </c>
      <c r="BC338" s="744">
        <f t="shared" si="331"/>
        <v>21</v>
      </c>
      <c r="BD338" s="687">
        <f t="shared" si="346"/>
        <v>7</v>
      </c>
      <c r="BE338" s="104">
        <v>0</v>
      </c>
      <c r="BF338" s="104">
        <v>0</v>
      </c>
      <c r="BG338" s="104">
        <v>0</v>
      </c>
      <c r="BH338" s="104">
        <v>7</v>
      </c>
      <c r="BI338" s="687">
        <f t="shared" si="347"/>
        <v>3</v>
      </c>
      <c r="BJ338" s="104">
        <v>0</v>
      </c>
      <c r="BK338" s="104">
        <v>0</v>
      </c>
      <c r="BL338" s="104">
        <v>0</v>
      </c>
      <c r="BM338" s="104">
        <v>3</v>
      </c>
      <c r="BN338" s="687">
        <f t="shared" si="348"/>
        <v>15</v>
      </c>
      <c r="BO338" s="104">
        <v>0</v>
      </c>
      <c r="BP338" s="104">
        <v>0</v>
      </c>
      <c r="BQ338" s="104">
        <v>0</v>
      </c>
      <c r="BR338" s="104">
        <v>15</v>
      </c>
      <c r="BS338" s="745">
        <f t="shared" si="318"/>
        <v>25</v>
      </c>
      <c r="BT338" s="749">
        <f t="shared" si="319"/>
        <v>72</v>
      </c>
    </row>
    <row r="339" spans="1:72" ht="21" customHeight="1" x14ac:dyDescent="0.25">
      <c r="B339" s="1102"/>
      <c r="C339" s="1037" t="s">
        <v>205</v>
      </c>
      <c r="D339" s="1049" t="s">
        <v>710</v>
      </c>
      <c r="E339" s="409"/>
      <c r="F339" s="148" t="s">
        <v>328</v>
      </c>
      <c r="G339" s="341"/>
      <c r="H339" s="97"/>
      <c r="I339" s="97"/>
      <c r="J339" s="97"/>
      <c r="K339" s="115"/>
      <c r="L339" s="341"/>
      <c r="M339" s="97"/>
      <c r="N339" s="97"/>
      <c r="O339" s="97"/>
      <c r="P339" s="115"/>
      <c r="Q339" s="341"/>
      <c r="R339" s="97"/>
      <c r="S339" s="97"/>
      <c r="T339" s="97"/>
      <c r="U339" s="97"/>
      <c r="V339" s="318"/>
      <c r="W339" s="407"/>
      <c r="X339" s="97"/>
      <c r="Y339" s="97"/>
      <c r="Z339" s="97"/>
      <c r="AA339" s="97"/>
      <c r="AB339" s="341">
        <f t="shared" si="343"/>
        <v>0</v>
      </c>
      <c r="AC339" s="97"/>
      <c r="AD339" s="97"/>
      <c r="AE339" s="97"/>
      <c r="AF339" s="97"/>
      <c r="AG339" s="341"/>
      <c r="AH339" s="97"/>
      <c r="AI339" s="97"/>
      <c r="AJ339" s="97"/>
      <c r="AK339" s="97"/>
      <c r="AL339" s="318">
        <f t="shared" si="316"/>
        <v>0</v>
      </c>
      <c r="AM339" s="424">
        <f t="shared" si="309"/>
        <v>0</v>
      </c>
      <c r="AN339" s="341">
        <f t="shared" si="317"/>
        <v>0</v>
      </c>
      <c r="AO339" s="519">
        <v>0</v>
      </c>
      <c r="AP339" s="519">
        <v>0</v>
      </c>
      <c r="AQ339" s="519">
        <v>0</v>
      </c>
      <c r="AR339" s="519">
        <v>0</v>
      </c>
      <c r="AS339" s="511">
        <f t="shared" si="344"/>
        <v>0</v>
      </c>
      <c r="AT339" s="519">
        <v>0</v>
      </c>
      <c r="AU339" s="519">
        <v>0</v>
      </c>
      <c r="AV339" s="519">
        <v>0</v>
      </c>
      <c r="AW339" s="519">
        <v>0</v>
      </c>
      <c r="AX339" s="511">
        <f t="shared" si="345"/>
        <v>0</v>
      </c>
      <c r="AY339" s="519">
        <v>0</v>
      </c>
      <c r="AZ339" s="519">
        <v>0</v>
      </c>
      <c r="BA339" s="519">
        <v>0</v>
      </c>
      <c r="BB339" s="519">
        <v>0</v>
      </c>
      <c r="BC339" s="744">
        <f t="shared" si="331"/>
        <v>0</v>
      </c>
      <c r="BD339" s="687">
        <f t="shared" si="346"/>
        <v>0</v>
      </c>
      <c r="BE339" s="519">
        <v>0</v>
      </c>
      <c r="BF339" s="519">
        <v>0</v>
      </c>
      <c r="BG339" s="519">
        <v>0</v>
      </c>
      <c r="BH339" s="519">
        <v>0</v>
      </c>
      <c r="BI339" s="687">
        <f t="shared" si="347"/>
        <v>0</v>
      </c>
      <c r="BJ339" s="519">
        <v>0</v>
      </c>
      <c r="BK339" s="519">
        <v>0</v>
      </c>
      <c r="BL339" s="519">
        <v>0</v>
      </c>
      <c r="BM339" s="519">
        <v>0</v>
      </c>
      <c r="BN339" s="687">
        <f t="shared" si="348"/>
        <v>0</v>
      </c>
      <c r="BO339" s="519">
        <v>0</v>
      </c>
      <c r="BP339" s="519">
        <v>0</v>
      </c>
      <c r="BQ339" s="519">
        <v>0</v>
      </c>
      <c r="BR339" s="519">
        <v>0</v>
      </c>
      <c r="BS339" s="745">
        <f t="shared" si="318"/>
        <v>0</v>
      </c>
      <c r="BT339" s="749">
        <f t="shared" si="319"/>
        <v>0</v>
      </c>
    </row>
    <row r="340" spans="1:72" ht="24.75" thickBot="1" x14ac:dyDescent="0.3">
      <c r="B340" s="1102"/>
      <c r="C340" s="1038"/>
      <c r="D340" s="1049"/>
      <c r="E340" s="410"/>
      <c r="F340" s="148" t="s">
        <v>329</v>
      </c>
      <c r="G340" s="341"/>
      <c r="H340" s="98"/>
      <c r="I340" s="98"/>
      <c r="J340" s="98"/>
      <c r="K340" s="116"/>
      <c r="L340" s="341"/>
      <c r="M340" s="98"/>
      <c r="N340" s="98"/>
      <c r="O340" s="98"/>
      <c r="P340" s="116"/>
      <c r="Q340" s="341"/>
      <c r="R340" s="98"/>
      <c r="S340" s="98"/>
      <c r="T340" s="98"/>
      <c r="U340" s="98"/>
      <c r="V340" s="318"/>
      <c r="W340" s="407"/>
      <c r="X340" s="98"/>
      <c r="Y340" s="98"/>
      <c r="Z340" s="98"/>
      <c r="AA340" s="98"/>
      <c r="AB340" s="341">
        <f t="shared" si="343"/>
        <v>0</v>
      </c>
      <c r="AC340" s="98"/>
      <c r="AD340" s="98"/>
      <c r="AE340" s="98"/>
      <c r="AF340" s="98"/>
      <c r="AG340" s="341"/>
      <c r="AH340" s="98"/>
      <c r="AI340" s="98"/>
      <c r="AJ340" s="98"/>
      <c r="AK340" s="98"/>
      <c r="AL340" s="318">
        <f t="shared" si="316"/>
        <v>0</v>
      </c>
      <c r="AM340" s="424">
        <f t="shared" si="309"/>
        <v>0</v>
      </c>
      <c r="AN340" s="341">
        <f t="shared" si="317"/>
        <v>0</v>
      </c>
      <c r="AO340" s="103">
        <v>0</v>
      </c>
      <c r="AP340" s="103">
        <v>0</v>
      </c>
      <c r="AQ340" s="103">
        <v>0</v>
      </c>
      <c r="AR340" s="103">
        <v>0</v>
      </c>
      <c r="AS340" s="511">
        <f t="shared" si="344"/>
        <v>0</v>
      </c>
      <c r="AT340" s="103">
        <v>0</v>
      </c>
      <c r="AU340" s="103">
        <v>0</v>
      </c>
      <c r="AV340" s="103">
        <v>0</v>
      </c>
      <c r="AW340" s="103">
        <v>0</v>
      </c>
      <c r="AX340" s="511">
        <f t="shared" si="345"/>
        <v>0</v>
      </c>
      <c r="AY340" s="103">
        <v>0</v>
      </c>
      <c r="AZ340" s="103">
        <v>0</v>
      </c>
      <c r="BA340" s="103">
        <v>0</v>
      </c>
      <c r="BB340" s="103">
        <v>0</v>
      </c>
      <c r="BC340" s="744">
        <f t="shared" si="331"/>
        <v>0</v>
      </c>
      <c r="BD340" s="687">
        <f t="shared" si="346"/>
        <v>0</v>
      </c>
      <c r="BE340" s="103">
        <v>0</v>
      </c>
      <c r="BF340" s="103">
        <v>0</v>
      </c>
      <c r="BG340" s="103">
        <v>0</v>
      </c>
      <c r="BH340" s="103">
        <v>0</v>
      </c>
      <c r="BI340" s="687">
        <f t="shared" si="347"/>
        <v>0</v>
      </c>
      <c r="BJ340" s="103">
        <v>0</v>
      </c>
      <c r="BK340" s="103">
        <v>0</v>
      </c>
      <c r="BL340" s="103">
        <v>0</v>
      </c>
      <c r="BM340" s="103">
        <v>0</v>
      </c>
      <c r="BN340" s="687">
        <f t="shared" si="348"/>
        <v>0</v>
      </c>
      <c r="BO340" s="103">
        <v>0</v>
      </c>
      <c r="BP340" s="103">
        <v>0</v>
      </c>
      <c r="BQ340" s="103">
        <v>0</v>
      </c>
      <c r="BR340" s="103">
        <v>0</v>
      </c>
      <c r="BS340" s="745">
        <f t="shared" si="318"/>
        <v>0</v>
      </c>
      <c r="BT340" s="749">
        <f t="shared" si="319"/>
        <v>0</v>
      </c>
    </row>
    <row r="341" spans="1:72" ht="21.75" thickBot="1" x14ac:dyDescent="0.3">
      <c r="B341" s="1103"/>
      <c r="C341" s="1038"/>
      <c r="D341" s="1050"/>
      <c r="E341" s="411"/>
      <c r="F341" s="320" t="s">
        <v>321</v>
      </c>
      <c r="G341" s="341"/>
      <c r="H341" s="99"/>
      <c r="I341" s="99"/>
      <c r="J341" s="99"/>
      <c r="K341" s="343"/>
      <c r="L341" s="341"/>
      <c r="M341" s="99"/>
      <c r="N341" s="99"/>
      <c r="O341" s="99"/>
      <c r="P341" s="343"/>
      <c r="Q341" s="341"/>
      <c r="R341" s="99"/>
      <c r="S341" s="99"/>
      <c r="T341" s="99"/>
      <c r="U341" s="99"/>
      <c r="V341" s="318"/>
      <c r="W341" s="407"/>
      <c r="X341" s="99"/>
      <c r="Y341" s="99"/>
      <c r="Z341" s="99"/>
      <c r="AA341" s="99"/>
      <c r="AB341" s="341">
        <f t="shared" si="343"/>
        <v>0</v>
      </c>
      <c r="AC341" s="99"/>
      <c r="AD341" s="99"/>
      <c r="AE341" s="99"/>
      <c r="AF341" s="99"/>
      <c r="AG341" s="341"/>
      <c r="AH341" s="99"/>
      <c r="AI341" s="99"/>
      <c r="AJ341" s="99"/>
      <c r="AK341" s="99"/>
      <c r="AL341" s="318">
        <f t="shared" si="316"/>
        <v>0</v>
      </c>
      <c r="AM341" s="424">
        <f t="shared" si="309"/>
        <v>0</v>
      </c>
      <c r="AN341" s="341">
        <f t="shared" si="317"/>
        <v>0</v>
      </c>
      <c r="AO341" s="104">
        <v>0</v>
      </c>
      <c r="AP341" s="104">
        <v>0</v>
      </c>
      <c r="AQ341" s="104">
        <v>0</v>
      </c>
      <c r="AR341" s="104">
        <v>0</v>
      </c>
      <c r="AS341" s="511">
        <f t="shared" si="344"/>
        <v>0</v>
      </c>
      <c r="AT341" s="104">
        <v>0</v>
      </c>
      <c r="AU341" s="104">
        <v>0</v>
      </c>
      <c r="AV341" s="104">
        <v>0</v>
      </c>
      <c r="AW341" s="104">
        <v>0</v>
      </c>
      <c r="AX341" s="511">
        <f t="shared" si="345"/>
        <v>0</v>
      </c>
      <c r="AY341" s="104">
        <v>0</v>
      </c>
      <c r="AZ341" s="104">
        <v>0</v>
      </c>
      <c r="BA341" s="104">
        <v>0</v>
      </c>
      <c r="BB341" s="104">
        <v>0</v>
      </c>
      <c r="BC341" s="744">
        <f t="shared" si="331"/>
        <v>0</v>
      </c>
      <c r="BD341" s="687">
        <f t="shared" si="346"/>
        <v>0</v>
      </c>
      <c r="BE341" s="104">
        <v>0</v>
      </c>
      <c r="BF341" s="104">
        <v>0</v>
      </c>
      <c r="BG341" s="104">
        <v>0</v>
      </c>
      <c r="BH341" s="104">
        <v>0</v>
      </c>
      <c r="BI341" s="687">
        <f t="shared" si="347"/>
        <v>0</v>
      </c>
      <c r="BJ341" s="104">
        <v>0</v>
      </c>
      <c r="BK341" s="104">
        <v>0</v>
      </c>
      <c r="BL341" s="104">
        <v>0</v>
      </c>
      <c r="BM341" s="104">
        <v>0</v>
      </c>
      <c r="BN341" s="687">
        <f t="shared" si="348"/>
        <v>0</v>
      </c>
      <c r="BO341" s="104">
        <v>0</v>
      </c>
      <c r="BP341" s="104">
        <v>0</v>
      </c>
      <c r="BQ341" s="104">
        <v>0</v>
      </c>
      <c r="BR341" s="104">
        <v>0</v>
      </c>
      <c r="BS341" s="745">
        <f t="shared" si="318"/>
        <v>0</v>
      </c>
      <c r="BT341" s="749">
        <f t="shared" si="319"/>
        <v>0</v>
      </c>
    </row>
    <row r="342" spans="1:72" ht="21" x14ac:dyDescent="0.25">
      <c r="B342" s="1101"/>
      <c r="C342" s="1038"/>
      <c r="D342" s="1048" t="s">
        <v>1374</v>
      </c>
      <c r="E342" s="409"/>
      <c r="F342" s="319" t="s">
        <v>328</v>
      </c>
      <c r="G342" s="341"/>
      <c r="H342" s="97"/>
      <c r="I342" s="97"/>
      <c r="J342" s="97"/>
      <c r="K342" s="115"/>
      <c r="L342" s="341"/>
      <c r="M342" s="97"/>
      <c r="N342" s="97"/>
      <c r="O342" s="97"/>
      <c r="P342" s="115"/>
      <c r="Q342" s="341"/>
      <c r="R342" s="97"/>
      <c r="S342" s="97"/>
      <c r="T342" s="97"/>
      <c r="U342" s="97"/>
      <c r="V342" s="318"/>
      <c r="W342" s="407"/>
      <c r="X342" s="97"/>
      <c r="Y342" s="97"/>
      <c r="Z342" s="97"/>
      <c r="AA342" s="97"/>
      <c r="AB342" s="341">
        <f t="shared" si="343"/>
        <v>0</v>
      </c>
      <c r="AC342" s="97"/>
      <c r="AD342" s="97"/>
      <c r="AE342" s="97"/>
      <c r="AF342" s="97"/>
      <c r="AG342" s="341"/>
      <c r="AH342" s="97"/>
      <c r="AI342" s="97"/>
      <c r="AJ342" s="97"/>
      <c r="AK342" s="97"/>
      <c r="AL342" s="318">
        <f t="shared" si="316"/>
        <v>0</v>
      </c>
      <c r="AM342" s="424">
        <f t="shared" si="309"/>
        <v>0</v>
      </c>
      <c r="AN342" s="341">
        <f t="shared" si="317"/>
        <v>0</v>
      </c>
      <c r="AO342" s="519">
        <v>0</v>
      </c>
      <c r="AP342" s="519">
        <v>0</v>
      </c>
      <c r="AQ342" s="519">
        <v>0</v>
      </c>
      <c r="AR342" s="519">
        <v>0</v>
      </c>
      <c r="AS342" s="511">
        <f t="shared" si="344"/>
        <v>0</v>
      </c>
      <c r="AT342" s="519">
        <v>0</v>
      </c>
      <c r="AU342" s="519">
        <v>0</v>
      </c>
      <c r="AV342" s="519">
        <v>0</v>
      </c>
      <c r="AW342" s="519">
        <v>0</v>
      </c>
      <c r="AX342" s="511">
        <f t="shared" si="345"/>
        <v>0</v>
      </c>
      <c r="AY342" s="519">
        <v>0</v>
      </c>
      <c r="AZ342" s="519">
        <v>0</v>
      </c>
      <c r="BA342" s="519">
        <v>0</v>
      </c>
      <c r="BB342" s="519">
        <v>0</v>
      </c>
      <c r="BC342" s="744">
        <f t="shared" si="331"/>
        <v>0</v>
      </c>
      <c r="BD342" s="687">
        <f t="shared" si="346"/>
        <v>0</v>
      </c>
      <c r="BE342" s="519">
        <v>0</v>
      </c>
      <c r="BF342" s="519">
        <v>0</v>
      </c>
      <c r="BG342" s="519">
        <v>0</v>
      </c>
      <c r="BH342" s="519">
        <v>0</v>
      </c>
      <c r="BI342" s="687">
        <f t="shared" si="347"/>
        <v>0</v>
      </c>
      <c r="BJ342" s="519">
        <v>0</v>
      </c>
      <c r="BK342" s="519">
        <v>0</v>
      </c>
      <c r="BL342" s="519">
        <v>0</v>
      </c>
      <c r="BM342" s="519">
        <v>0</v>
      </c>
      <c r="BN342" s="687">
        <f t="shared" si="348"/>
        <v>0</v>
      </c>
      <c r="BO342" s="519">
        <v>0</v>
      </c>
      <c r="BP342" s="519">
        <v>0</v>
      </c>
      <c r="BQ342" s="519">
        <v>0</v>
      </c>
      <c r="BR342" s="519">
        <v>0</v>
      </c>
      <c r="BS342" s="745">
        <f t="shared" si="318"/>
        <v>0</v>
      </c>
      <c r="BT342" s="749">
        <f t="shared" si="319"/>
        <v>0</v>
      </c>
    </row>
    <row r="343" spans="1:72" ht="24.75" thickBot="1" x14ac:dyDescent="0.3">
      <c r="B343" s="1102"/>
      <c r="C343" s="1038"/>
      <c r="D343" s="1049"/>
      <c r="E343" s="410"/>
      <c r="F343" s="319" t="s">
        <v>329</v>
      </c>
      <c r="G343" s="341"/>
      <c r="H343" s="98"/>
      <c r="I343" s="98"/>
      <c r="J343" s="98"/>
      <c r="K343" s="116"/>
      <c r="L343" s="341"/>
      <c r="M343" s="98"/>
      <c r="N343" s="98"/>
      <c r="O343" s="98"/>
      <c r="P343" s="116"/>
      <c r="Q343" s="341"/>
      <c r="R343" s="98"/>
      <c r="S343" s="98"/>
      <c r="T343" s="98"/>
      <c r="U343" s="98"/>
      <c r="V343" s="318"/>
      <c r="W343" s="407"/>
      <c r="X343" s="98"/>
      <c r="Y343" s="98"/>
      <c r="Z343" s="98"/>
      <c r="AA343" s="98"/>
      <c r="AB343" s="341">
        <f t="shared" si="343"/>
        <v>0</v>
      </c>
      <c r="AC343" s="98"/>
      <c r="AD343" s="98"/>
      <c r="AE343" s="98"/>
      <c r="AF343" s="98"/>
      <c r="AG343" s="341"/>
      <c r="AH343" s="98"/>
      <c r="AI343" s="98"/>
      <c r="AJ343" s="98"/>
      <c r="AK343" s="98"/>
      <c r="AL343" s="318">
        <f t="shared" si="316"/>
        <v>0</v>
      </c>
      <c r="AM343" s="424">
        <f t="shared" si="309"/>
        <v>0</v>
      </c>
      <c r="AN343" s="341">
        <f t="shared" si="317"/>
        <v>0</v>
      </c>
      <c r="AO343" s="103">
        <v>0</v>
      </c>
      <c r="AP343" s="103">
        <v>0</v>
      </c>
      <c r="AQ343" s="103">
        <v>0</v>
      </c>
      <c r="AR343" s="103">
        <v>0</v>
      </c>
      <c r="AS343" s="511">
        <f t="shared" si="344"/>
        <v>0</v>
      </c>
      <c r="AT343" s="103">
        <v>0</v>
      </c>
      <c r="AU343" s="103">
        <v>0</v>
      </c>
      <c r="AV343" s="103">
        <v>0</v>
      </c>
      <c r="AW343" s="103">
        <v>0</v>
      </c>
      <c r="AX343" s="511">
        <f t="shared" si="345"/>
        <v>0</v>
      </c>
      <c r="AY343" s="103">
        <v>0</v>
      </c>
      <c r="AZ343" s="103">
        <v>0</v>
      </c>
      <c r="BA343" s="103">
        <v>0</v>
      </c>
      <c r="BB343" s="103">
        <v>0</v>
      </c>
      <c r="BC343" s="744">
        <f t="shared" si="331"/>
        <v>0</v>
      </c>
      <c r="BD343" s="687">
        <f t="shared" si="346"/>
        <v>0</v>
      </c>
      <c r="BE343" s="103">
        <v>0</v>
      </c>
      <c r="BF343" s="103">
        <v>0</v>
      </c>
      <c r="BG343" s="103">
        <v>0</v>
      </c>
      <c r="BH343" s="103">
        <v>0</v>
      </c>
      <c r="BI343" s="687">
        <f t="shared" si="347"/>
        <v>0</v>
      </c>
      <c r="BJ343" s="103">
        <v>0</v>
      </c>
      <c r="BK343" s="103">
        <v>0</v>
      </c>
      <c r="BL343" s="103">
        <v>0</v>
      </c>
      <c r="BM343" s="103">
        <v>0</v>
      </c>
      <c r="BN343" s="687">
        <f t="shared" si="348"/>
        <v>0</v>
      </c>
      <c r="BO343" s="103">
        <v>0</v>
      </c>
      <c r="BP343" s="103">
        <v>0</v>
      </c>
      <c r="BQ343" s="103">
        <v>0</v>
      </c>
      <c r="BR343" s="103">
        <v>0</v>
      </c>
      <c r="BS343" s="745">
        <f t="shared" si="318"/>
        <v>0</v>
      </c>
      <c r="BT343" s="749">
        <f t="shared" si="319"/>
        <v>0</v>
      </c>
    </row>
    <row r="344" spans="1:72" ht="21.75" thickBot="1" x14ac:dyDescent="0.3">
      <c r="B344" s="1104"/>
      <c r="C344" s="1039"/>
      <c r="D344" s="1050"/>
      <c r="E344" s="411"/>
      <c r="F344" s="322" t="s">
        <v>321</v>
      </c>
      <c r="G344" s="341"/>
      <c r="H344" s="100"/>
      <c r="I344" s="100"/>
      <c r="J344" s="100"/>
      <c r="K344" s="114"/>
      <c r="L344" s="341"/>
      <c r="M344" s="100"/>
      <c r="N344" s="100"/>
      <c r="O344" s="100"/>
      <c r="P344" s="114"/>
      <c r="Q344" s="341"/>
      <c r="R344" s="99"/>
      <c r="S344" s="99"/>
      <c r="T344" s="99"/>
      <c r="U344" s="99"/>
      <c r="V344" s="318"/>
      <c r="W344" s="407"/>
      <c r="X344" s="100"/>
      <c r="Y344" s="100"/>
      <c r="Z344" s="100"/>
      <c r="AA344" s="100"/>
      <c r="AB344" s="341">
        <f t="shared" si="343"/>
        <v>0</v>
      </c>
      <c r="AC344" s="100"/>
      <c r="AD344" s="100"/>
      <c r="AE344" s="100"/>
      <c r="AF344" s="100"/>
      <c r="AG344" s="341"/>
      <c r="AH344" s="100"/>
      <c r="AI344" s="100"/>
      <c r="AJ344" s="100"/>
      <c r="AK344" s="100"/>
      <c r="AL344" s="318">
        <f t="shared" si="316"/>
        <v>0</v>
      </c>
      <c r="AM344" s="424">
        <f t="shared" si="309"/>
        <v>0</v>
      </c>
      <c r="AN344" s="341">
        <f t="shared" si="317"/>
        <v>0</v>
      </c>
      <c r="AO344" s="104">
        <v>0</v>
      </c>
      <c r="AP344" s="104">
        <v>0</v>
      </c>
      <c r="AQ344" s="104">
        <v>0</v>
      </c>
      <c r="AR344" s="104">
        <v>0</v>
      </c>
      <c r="AS344" s="511">
        <f t="shared" si="344"/>
        <v>0</v>
      </c>
      <c r="AT344" s="104">
        <v>0</v>
      </c>
      <c r="AU344" s="104">
        <v>0</v>
      </c>
      <c r="AV344" s="104">
        <v>0</v>
      </c>
      <c r="AW344" s="104">
        <v>0</v>
      </c>
      <c r="AX344" s="511">
        <f t="shared" si="345"/>
        <v>0</v>
      </c>
      <c r="AY344" s="104">
        <v>0</v>
      </c>
      <c r="AZ344" s="104">
        <v>0</v>
      </c>
      <c r="BA344" s="104">
        <v>0</v>
      </c>
      <c r="BB344" s="104">
        <v>0</v>
      </c>
      <c r="BC344" s="744">
        <f t="shared" si="331"/>
        <v>0</v>
      </c>
      <c r="BD344" s="687">
        <f t="shared" si="346"/>
        <v>0</v>
      </c>
      <c r="BE344" s="104">
        <v>0</v>
      </c>
      <c r="BF344" s="104">
        <v>0</v>
      </c>
      <c r="BG344" s="104">
        <v>0</v>
      </c>
      <c r="BH344" s="104">
        <v>0</v>
      </c>
      <c r="BI344" s="687">
        <f t="shared" si="347"/>
        <v>0</v>
      </c>
      <c r="BJ344" s="104">
        <v>0</v>
      </c>
      <c r="BK344" s="104">
        <v>0</v>
      </c>
      <c r="BL344" s="104">
        <v>0</v>
      </c>
      <c r="BM344" s="104">
        <v>0</v>
      </c>
      <c r="BN344" s="687">
        <f t="shared" si="348"/>
        <v>0</v>
      </c>
      <c r="BO344" s="104">
        <v>0</v>
      </c>
      <c r="BP344" s="104">
        <v>0</v>
      </c>
      <c r="BQ344" s="104">
        <v>0</v>
      </c>
      <c r="BR344" s="104">
        <v>0</v>
      </c>
      <c r="BS344" s="745">
        <f t="shared" si="318"/>
        <v>0</v>
      </c>
      <c r="BT344" s="749">
        <f t="shared" si="319"/>
        <v>0</v>
      </c>
    </row>
    <row r="345" spans="1:72" ht="18.75" customHeight="1" x14ac:dyDescent="0.25">
      <c r="B345" s="1105"/>
      <c r="C345" s="1063" t="s">
        <v>48</v>
      </c>
      <c r="D345" s="1048" t="s">
        <v>1412</v>
      </c>
      <c r="E345" s="409"/>
      <c r="F345" s="321" t="s">
        <v>328</v>
      </c>
      <c r="G345" s="341">
        <f t="shared" ref="G345:G347" si="349">SUM(H345:K345)</f>
        <v>0</v>
      </c>
      <c r="H345" s="99">
        <v>0</v>
      </c>
      <c r="I345" s="99">
        <v>0</v>
      </c>
      <c r="J345" s="99">
        <v>0</v>
      </c>
      <c r="K345" s="343">
        <v>0</v>
      </c>
      <c r="L345" s="341">
        <f t="shared" ref="L345:L347" si="350">M345+N345+O345+P345</f>
        <v>0</v>
      </c>
      <c r="M345" s="99">
        <v>0</v>
      </c>
      <c r="N345" s="99">
        <v>0</v>
      </c>
      <c r="O345" s="99">
        <v>0</v>
      </c>
      <c r="P345" s="343">
        <v>0</v>
      </c>
      <c r="Q345" s="341">
        <f t="shared" ref="Q345:Q347" si="351">SUM(R345:U345)</f>
        <v>0</v>
      </c>
      <c r="R345" s="99">
        <v>0</v>
      </c>
      <c r="S345" s="99">
        <v>0</v>
      </c>
      <c r="T345" s="99">
        <v>0</v>
      </c>
      <c r="U345" s="99">
        <v>0</v>
      </c>
      <c r="V345" s="318">
        <f t="shared" ref="V345:V347" si="352">H345+I345+J345+K345+M345+N345+O345+P345+R345+S345+T345+U345</f>
        <v>0</v>
      </c>
      <c r="W345" s="407">
        <f t="shared" ref="W345:W347" si="353">SUM(X345:AA345)</f>
        <v>9</v>
      </c>
      <c r="X345" s="99">
        <v>0</v>
      </c>
      <c r="Y345" s="99">
        <v>1</v>
      </c>
      <c r="Z345" s="99">
        <v>0</v>
      </c>
      <c r="AA345" s="99">
        <v>8</v>
      </c>
      <c r="AB345" s="341">
        <f t="shared" si="343"/>
        <v>19</v>
      </c>
      <c r="AC345" s="99">
        <v>0</v>
      </c>
      <c r="AD345" s="99">
        <v>0</v>
      </c>
      <c r="AE345" s="99">
        <v>0</v>
      </c>
      <c r="AF345" s="99">
        <v>19</v>
      </c>
      <c r="AG345" s="341">
        <f t="shared" ref="AG345:AG347" si="354">SUM(AH345:AK345)</f>
        <v>28</v>
      </c>
      <c r="AH345" s="99">
        <v>1</v>
      </c>
      <c r="AI345" s="99">
        <v>0</v>
      </c>
      <c r="AJ345" s="99">
        <v>0</v>
      </c>
      <c r="AK345" s="99">
        <v>27</v>
      </c>
      <c r="AL345" s="318">
        <f t="shared" si="316"/>
        <v>56</v>
      </c>
      <c r="AM345" s="424">
        <f t="shared" si="309"/>
        <v>56</v>
      </c>
      <c r="AN345" s="341">
        <f t="shared" si="317"/>
        <v>40</v>
      </c>
      <c r="AO345" s="519">
        <v>0</v>
      </c>
      <c r="AP345" s="519">
        <v>0</v>
      </c>
      <c r="AQ345" s="519">
        <v>0</v>
      </c>
      <c r="AR345" s="519">
        <v>40</v>
      </c>
      <c r="AS345" s="511">
        <f t="shared" si="344"/>
        <v>38</v>
      </c>
      <c r="AT345" s="519">
        <v>0</v>
      </c>
      <c r="AU345" s="519">
        <v>0</v>
      </c>
      <c r="AV345" s="519">
        <v>0</v>
      </c>
      <c r="AW345" s="519">
        <v>38</v>
      </c>
      <c r="AX345" s="511">
        <f t="shared" si="345"/>
        <v>32</v>
      </c>
      <c r="AY345" s="519">
        <v>0</v>
      </c>
      <c r="AZ345" s="519">
        <v>0</v>
      </c>
      <c r="BA345" s="519">
        <v>0</v>
      </c>
      <c r="BB345" s="519">
        <v>32</v>
      </c>
      <c r="BC345" s="744">
        <f t="shared" si="331"/>
        <v>110</v>
      </c>
      <c r="BD345" s="687">
        <f t="shared" si="346"/>
        <v>36</v>
      </c>
      <c r="BE345" s="519">
        <v>0</v>
      </c>
      <c r="BF345" s="519">
        <v>0</v>
      </c>
      <c r="BG345" s="519">
        <v>0</v>
      </c>
      <c r="BH345" s="519">
        <v>36</v>
      </c>
      <c r="BI345" s="687">
        <f t="shared" si="347"/>
        <v>31</v>
      </c>
      <c r="BJ345" s="519">
        <v>0</v>
      </c>
      <c r="BK345" s="519">
        <v>0</v>
      </c>
      <c r="BL345" s="519">
        <v>0</v>
      </c>
      <c r="BM345" s="519">
        <v>31</v>
      </c>
      <c r="BN345" s="687">
        <f t="shared" si="348"/>
        <v>30</v>
      </c>
      <c r="BO345" s="519">
        <v>0</v>
      </c>
      <c r="BP345" s="519">
        <v>0</v>
      </c>
      <c r="BQ345" s="519">
        <v>0</v>
      </c>
      <c r="BR345" s="519">
        <v>30</v>
      </c>
      <c r="BS345" s="745">
        <f t="shared" si="318"/>
        <v>97</v>
      </c>
      <c r="BT345" s="749">
        <f t="shared" si="319"/>
        <v>263</v>
      </c>
    </row>
    <row r="346" spans="1:72" ht="24" x14ac:dyDescent="0.25">
      <c r="B346" s="1102"/>
      <c r="C346" s="1064"/>
      <c r="D346" s="1049"/>
      <c r="E346" s="410"/>
      <c r="F346" s="319" t="s">
        <v>329</v>
      </c>
      <c r="G346" s="341">
        <f t="shared" si="349"/>
        <v>0</v>
      </c>
      <c r="H346" s="97">
        <v>0</v>
      </c>
      <c r="I346" s="97">
        <v>0</v>
      </c>
      <c r="J346" s="97">
        <v>0</v>
      </c>
      <c r="K346" s="115">
        <v>0</v>
      </c>
      <c r="L346" s="341">
        <f t="shared" si="350"/>
        <v>0</v>
      </c>
      <c r="M346" s="97">
        <v>0</v>
      </c>
      <c r="N346" s="97">
        <v>0</v>
      </c>
      <c r="O346" s="97">
        <v>0</v>
      </c>
      <c r="P346" s="115">
        <v>0</v>
      </c>
      <c r="Q346" s="341">
        <f t="shared" si="351"/>
        <v>0</v>
      </c>
      <c r="R346" s="97">
        <v>0</v>
      </c>
      <c r="S346" s="97">
        <v>0</v>
      </c>
      <c r="T346" s="97">
        <v>0</v>
      </c>
      <c r="U346" s="97">
        <v>0</v>
      </c>
      <c r="V346" s="318">
        <f t="shared" si="352"/>
        <v>0</v>
      </c>
      <c r="W346" s="407">
        <f t="shared" si="353"/>
        <v>0</v>
      </c>
      <c r="X346" s="97">
        <v>0</v>
      </c>
      <c r="Y346" s="97">
        <v>0</v>
      </c>
      <c r="Z346" s="97">
        <v>0</v>
      </c>
      <c r="AA346" s="97">
        <v>0</v>
      </c>
      <c r="AB346" s="341">
        <f t="shared" si="343"/>
        <v>0</v>
      </c>
      <c r="AC346" s="97">
        <v>0</v>
      </c>
      <c r="AD346" s="97">
        <v>0</v>
      </c>
      <c r="AE346" s="97">
        <v>0</v>
      </c>
      <c r="AF346" s="97">
        <v>0</v>
      </c>
      <c r="AG346" s="341">
        <f t="shared" si="354"/>
        <v>0</v>
      </c>
      <c r="AH346" s="97">
        <v>0</v>
      </c>
      <c r="AI346" s="97">
        <v>0</v>
      </c>
      <c r="AJ346" s="97">
        <v>0</v>
      </c>
      <c r="AK346" s="97">
        <v>0</v>
      </c>
      <c r="AL346" s="318">
        <f t="shared" si="316"/>
        <v>0</v>
      </c>
      <c r="AM346" s="424">
        <f t="shared" si="309"/>
        <v>0</v>
      </c>
      <c r="AN346" s="341">
        <f t="shared" si="317"/>
        <v>0</v>
      </c>
      <c r="AO346" s="103">
        <v>0</v>
      </c>
      <c r="AP346" s="103">
        <v>0</v>
      </c>
      <c r="AQ346" s="103">
        <v>0</v>
      </c>
      <c r="AR346" s="103">
        <v>0</v>
      </c>
      <c r="AS346" s="511">
        <f t="shared" si="344"/>
        <v>0</v>
      </c>
      <c r="AT346" s="103">
        <v>0</v>
      </c>
      <c r="AU346" s="103">
        <v>0</v>
      </c>
      <c r="AV346" s="103">
        <v>0</v>
      </c>
      <c r="AW346" s="103">
        <v>0</v>
      </c>
      <c r="AX346" s="511">
        <f t="shared" si="345"/>
        <v>0</v>
      </c>
      <c r="AY346" s="103">
        <v>0</v>
      </c>
      <c r="AZ346" s="103">
        <v>0</v>
      </c>
      <c r="BA346" s="103">
        <v>0</v>
      </c>
      <c r="BB346" s="103">
        <v>0</v>
      </c>
      <c r="BC346" s="744">
        <f t="shared" si="331"/>
        <v>0</v>
      </c>
      <c r="BD346" s="687">
        <f t="shared" si="346"/>
        <v>0</v>
      </c>
      <c r="BE346" s="103">
        <v>0</v>
      </c>
      <c r="BF346" s="103">
        <v>0</v>
      </c>
      <c r="BG346" s="103">
        <v>0</v>
      </c>
      <c r="BH346" s="103">
        <v>0</v>
      </c>
      <c r="BI346" s="687">
        <f t="shared" si="347"/>
        <v>0</v>
      </c>
      <c r="BJ346" s="103">
        <v>0</v>
      </c>
      <c r="BK346" s="103">
        <v>0</v>
      </c>
      <c r="BL346" s="103">
        <v>0</v>
      </c>
      <c r="BM346" s="103">
        <v>0</v>
      </c>
      <c r="BN346" s="687">
        <f t="shared" si="348"/>
        <v>0</v>
      </c>
      <c r="BO346" s="103">
        <v>0</v>
      </c>
      <c r="BP346" s="103">
        <v>0</v>
      </c>
      <c r="BQ346" s="103">
        <v>0</v>
      </c>
      <c r="BR346" s="103">
        <v>0</v>
      </c>
      <c r="BS346" s="745">
        <f t="shared" si="318"/>
        <v>0</v>
      </c>
      <c r="BT346" s="749">
        <f t="shared" si="319"/>
        <v>0</v>
      </c>
    </row>
    <row r="347" spans="1:72" ht="21.75" thickBot="1" x14ac:dyDescent="0.3">
      <c r="B347" s="1102"/>
      <c r="C347" s="1064"/>
      <c r="D347" s="1049"/>
      <c r="E347" s="412"/>
      <c r="F347" s="320" t="s">
        <v>321</v>
      </c>
      <c r="G347" s="341">
        <f t="shared" si="349"/>
        <v>0</v>
      </c>
      <c r="H347" s="98">
        <v>0</v>
      </c>
      <c r="I347" s="98">
        <v>0</v>
      </c>
      <c r="J347" s="98">
        <v>0</v>
      </c>
      <c r="K347" s="116">
        <v>0</v>
      </c>
      <c r="L347" s="341">
        <f t="shared" si="350"/>
        <v>0</v>
      </c>
      <c r="M347" s="98">
        <v>0</v>
      </c>
      <c r="N347" s="98">
        <v>0</v>
      </c>
      <c r="O347" s="98">
        <v>0</v>
      </c>
      <c r="P347" s="116">
        <v>0</v>
      </c>
      <c r="Q347" s="341">
        <f t="shared" si="351"/>
        <v>0</v>
      </c>
      <c r="R347" s="98">
        <v>0</v>
      </c>
      <c r="S347" s="98">
        <v>0</v>
      </c>
      <c r="T347" s="98">
        <v>0</v>
      </c>
      <c r="U347" s="98">
        <v>0</v>
      </c>
      <c r="V347" s="318">
        <f t="shared" si="352"/>
        <v>0</v>
      </c>
      <c r="W347" s="407">
        <f t="shared" si="353"/>
        <v>8</v>
      </c>
      <c r="X347" s="98">
        <v>0</v>
      </c>
      <c r="Y347" s="98">
        <v>0</v>
      </c>
      <c r="Z347" s="98">
        <v>0</v>
      </c>
      <c r="AA347" s="98">
        <v>8</v>
      </c>
      <c r="AB347" s="341">
        <f t="shared" si="343"/>
        <v>14</v>
      </c>
      <c r="AC347" s="98">
        <v>0</v>
      </c>
      <c r="AD347" s="98">
        <v>0</v>
      </c>
      <c r="AE347" s="98">
        <v>0</v>
      </c>
      <c r="AF347" s="98">
        <v>14</v>
      </c>
      <c r="AG347" s="341">
        <f t="shared" si="354"/>
        <v>31</v>
      </c>
      <c r="AH347" s="98">
        <v>1</v>
      </c>
      <c r="AI347" s="98">
        <v>0</v>
      </c>
      <c r="AJ347" s="98">
        <v>0</v>
      </c>
      <c r="AK347" s="98">
        <v>30</v>
      </c>
      <c r="AL347" s="318">
        <f t="shared" si="316"/>
        <v>53</v>
      </c>
      <c r="AM347" s="424"/>
      <c r="AN347" s="341">
        <f t="shared" si="317"/>
        <v>42</v>
      </c>
      <c r="AO347" s="104">
        <v>0</v>
      </c>
      <c r="AP347" s="104">
        <v>0</v>
      </c>
      <c r="AQ347" s="104">
        <v>0</v>
      </c>
      <c r="AR347" s="104">
        <v>42</v>
      </c>
      <c r="AS347" s="511">
        <f t="shared" si="344"/>
        <v>42</v>
      </c>
      <c r="AT347" s="104">
        <v>0</v>
      </c>
      <c r="AU347" s="104">
        <v>0</v>
      </c>
      <c r="AV347" s="104">
        <v>0</v>
      </c>
      <c r="AW347" s="104">
        <v>42</v>
      </c>
      <c r="AX347" s="511">
        <f t="shared" si="345"/>
        <v>32</v>
      </c>
      <c r="AY347" s="104">
        <v>0</v>
      </c>
      <c r="AZ347" s="104">
        <v>0</v>
      </c>
      <c r="BA347" s="104">
        <v>0</v>
      </c>
      <c r="BB347" s="104">
        <v>32</v>
      </c>
      <c r="BC347" s="744">
        <f t="shared" si="331"/>
        <v>116</v>
      </c>
      <c r="BD347" s="687">
        <f t="shared" si="346"/>
        <v>37</v>
      </c>
      <c r="BE347" s="104">
        <v>0</v>
      </c>
      <c r="BF347" s="104">
        <v>0</v>
      </c>
      <c r="BG347" s="104">
        <v>0</v>
      </c>
      <c r="BH347" s="104">
        <v>37</v>
      </c>
      <c r="BI347" s="687">
        <f t="shared" si="347"/>
        <v>30</v>
      </c>
      <c r="BJ347" s="104">
        <v>0</v>
      </c>
      <c r="BK347" s="104">
        <v>0</v>
      </c>
      <c r="BL347" s="104">
        <v>0</v>
      </c>
      <c r="BM347" s="104">
        <v>30</v>
      </c>
      <c r="BN347" s="687">
        <f t="shared" si="348"/>
        <v>28</v>
      </c>
      <c r="BO347" s="104">
        <v>0</v>
      </c>
      <c r="BP347" s="104">
        <v>0</v>
      </c>
      <c r="BQ347" s="104">
        <v>0</v>
      </c>
      <c r="BR347" s="104">
        <v>28</v>
      </c>
      <c r="BS347" s="745">
        <f t="shared" si="318"/>
        <v>95</v>
      </c>
      <c r="BT347" s="749">
        <f t="shared" si="319"/>
        <v>264</v>
      </c>
    </row>
    <row r="348" spans="1:72" ht="24.75" thickBot="1" x14ac:dyDescent="0.3">
      <c r="B348" s="1103"/>
      <c r="C348" s="1064"/>
      <c r="D348" s="1050"/>
      <c r="E348" s="411"/>
      <c r="F348" s="522" t="s">
        <v>1319</v>
      </c>
      <c r="G348" s="341"/>
      <c r="H348" s="99"/>
      <c r="I348" s="99"/>
      <c r="J348" s="99"/>
      <c r="K348" s="343"/>
      <c r="L348" s="341"/>
      <c r="M348" s="99"/>
      <c r="N348" s="99"/>
      <c r="O348" s="99"/>
      <c r="P348" s="343"/>
      <c r="Q348" s="341"/>
      <c r="R348" s="97"/>
      <c r="S348" s="97"/>
      <c r="T348" s="97"/>
      <c r="U348" s="97"/>
      <c r="V348" s="318"/>
      <c r="W348" s="407"/>
      <c r="X348" s="99"/>
      <c r="Y348" s="99"/>
      <c r="Z348" s="99"/>
      <c r="AA348" s="99"/>
      <c r="AB348" s="341">
        <f t="shared" si="343"/>
        <v>0</v>
      </c>
      <c r="AC348" s="99"/>
      <c r="AD348" s="99"/>
      <c r="AE348" s="99"/>
      <c r="AF348" s="99"/>
      <c r="AG348" s="341"/>
      <c r="AH348" s="99"/>
      <c r="AI348" s="99"/>
      <c r="AJ348" s="99"/>
      <c r="AK348" s="99"/>
      <c r="AL348" s="318">
        <f t="shared" si="316"/>
        <v>0</v>
      </c>
      <c r="AM348" s="424">
        <f t="shared" si="309"/>
        <v>0</v>
      </c>
      <c r="AN348" s="341">
        <f t="shared" si="317"/>
        <v>0</v>
      </c>
      <c r="AO348" s="523">
        <v>0</v>
      </c>
      <c r="AP348" s="523">
        <v>0</v>
      </c>
      <c r="AQ348" s="523">
        <v>0</v>
      </c>
      <c r="AR348" s="523">
        <v>0</v>
      </c>
      <c r="AS348" s="511">
        <f t="shared" si="344"/>
        <v>0</v>
      </c>
      <c r="AT348" s="523">
        <v>0</v>
      </c>
      <c r="AU348" s="523">
        <v>0</v>
      </c>
      <c r="AV348" s="523">
        <v>0</v>
      </c>
      <c r="AW348" s="523">
        <v>0</v>
      </c>
      <c r="AX348" s="511">
        <f t="shared" si="345"/>
        <v>0</v>
      </c>
      <c r="AY348" s="523">
        <v>0</v>
      </c>
      <c r="AZ348" s="523">
        <v>0</v>
      </c>
      <c r="BA348" s="523">
        <v>0</v>
      </c>
      <c r="BB348" s="523">
        <v>0</v>
      </c>
      <c r="BC348" s="744">
        <f t="shared" si="331"/>
        <v>0</v>
      </c>
      <c r="BD348" s="687">
        <f t="shared" si="346"/>
        <v>0</v>
      </c>
      <c r="BE348" s="523">
        <v>0</v>
      </c>
      <c r="BF348" s="523">
        <v>0</v>
      </c>
      <c r="BG348" s="523">
        <v>0</v>
      </c>
      <c r="BH348" s="523">
        <v>0</v>
      </c>
      <c r="BI348" s="687">
        <f t="shared" si="347"/>
        <v>0</v>
      </c>
      <c r="BJ348" s="523">
        <v>0</v>
      </c>
      <c r="BK348" s="523">
        <v>0</v>
      </c>
      <c r="BL348" s="523">
        <v>0</v>
      </c>
      <c r="BM348" s="523">
        <v>0</v>
      </c>
      <c r="BN348" s="687">
        <f t="shared" si="348"/>
        <v>0</v>
      </c>
      <c r="BO348" s="523">
        <v>0</v>
      </c>
      <c r="BP348" s="523">
        <v>0</v>
      </c>
      <c r="BQ348" s="523">
        <v>0</v>
      </c>
      <c r="BR348" s="523">
        <v>0</v>
      </c>
      <c r="BS348" s="745">
        <f t="shared" si="318"/>
        <v>0</v>
      </c>
      <c r="BT348" s="749">
        <f t="shared" si="319"/>
        <v>0</v>
      </c>
    </row>
    <row r="349" spans="1:72" ht="18.75" customHeight="1" x14ac:dyDescent="0.25">
      <c r="B349" s="1101"/>
      <c r="C349" s="1064"/>
      <c r="D349" s="1069" t="s">
        <v>1413</v>
      </c>
      <c r="E349" s="409"/>
      <c r="F349" s="319" t="s">
        <v>328</v>
      </c>
      <c r="G349" s="341">
        <f t="shared" ref="G349:G351" si="355">SUM(H349:K349)</f>
        <v>46</v>
      </c>
      <c r="H349" s="99">
        <v>0</v>
      </c>
      <c r="I349" s="99">
        <v>0</v>
      </c>
      <c r="J349" s="99">
        <v>0</v>
      </c>
      <c r="K349" s="343">
        <v>46</v>
      </c>
      <c r="L349" s="341">
        <f t="shared" ref="L349:L351" si="356">M349+N349+O349+P349</f>
        <v>37</v>
      </c>
      <c r="M349" s="99">
        <v>0</v>
      </c>
      <c r="N349" s="99">
        <v>0</v>
      </c>
      <c r="O349" s="99">
        <v>0</v>
      </c>
      <c r="P349" s="343">
        <v>37</v>
      </c>
      <c r="Q349" s="341">
        <f t="shared" ref="Q349:Q351" si="357">SUM(R349:U349)</f>
        <v>0</v>
      </c>
      <c r="R349" s="99">
        <v>0</v>
      </c>
      <c r="S349" s="99">
        <v>0</v>
      </c>
      <c r="T349" s="99">
        <v>0</v>
      </c>
      <c r="U349" s="99">
        <v>0</v>
      </c>
      <c r="V349" s="318">
        <f t="shared" ref="V349:V351" si="358">H349+I349+J349+K349+M349+N349+O349+P349+R349+S349+T349+U349</f>
        <v>83</v>
      </c>
      <c r="W349" s="407">
        <f t="shared" ref="W349:W351" si="359">SUM(X349:AA349)</f>
        <v>44</v>
      </c>
      <c r="X349" s="99">
        <v>0</v>
      </c>
      <c r="Y349" s="99">
        <v>0</v>
      </c>
      <c r="Z349" s="99">
        <v>0</v>
      </c>
      <c r="AA349" s="99">
        <v>44</v>
      </c>
      <c r="AB349" s="341">
        <f t="shared" si="343"/>
        <v>33</v>
      </c>
      <c r="AC349" s="99">
        <v>0</v>
      </c>
      <c r="AD349" s="99">
        <v>0</v>
      </c>
      <c r="AE349" s="99">
        <v>0</v>
      </c>
      <c r="AF349" s="99">
        <v>33</v>
      </c>
      <c r="AG349" s="341">
        <f t="shared" ref="AG349:AG351" si="360">SUM(AH349:AK349)</f>
        <v>45</v>
      </c>
      <c r="AH349" s="99">
        <v>0</v>
      </c>
      <c r="AI349" s="99">
        <v>0</v>
      </c>
      <c r="AJ349" s="99">
        <v>0</v>
      </c>
      <c r="AK349" s="99">
        <v>45</v>
      </c>
      <c r="AL349" s="318">
        <f t="shared" si="316"/>
        <v>122</v>
      </c>
      <c r="AM349" s="424">
        <f t="shared" si="309"/>
        <v>205</v>
      </c>
      <c r="AN349" s="341">
        <f t="shared" si="317"/>
        <v>13</v>
      </c>
      <c r="AO349" s="519">
        <v>0</v>
      </c>
      <c r="AP349" s="519">
        <v>0</v>
      </c>
      <c r="AQ349" s="519">
        <v>0</v>
      </c>
      <c r="AR349" s="519">
        <v>13</v>
      </c>
      <c r="AS349" s="511">
        <f t="shared" si="344"/>
        <v>19</v>
      </c>
      <c r="AT349" s="519">
        <v>0</v>
      </c>
      <c r="AU349" s="519">
        <v>1</v>
      </c>
      <c r="AV349" s="519">
        <v>0</v>
      </c>
      <c r="AW349" s="519">
        <v>18</v>
      </c>
      <c r="AX349" s="511">
        <f t="shared" si="345"/>
        <v>8</v>
      </c>
      <c r="AY349" s="519">
        <v>0</v>
      </c>
      <c r="AZ349" s="519">
        <v>0</v>
      </c>
      <c r="BA349" s="519">
        <v>0</v>
      </c>
      <c r="BB349" s="519">
        <v>8</v>
      </c>
      <c r="BC349" s="744">
        <f t="shared" si="331"/>
        <v>40</v>
      </c>
      <c r="BD349" s="687">
        <f t="shared" si="346"/>
        <v>6</v>
      </c>
      <c r="BE349" s="519">
        <v>0</v>
      </c>
      <c r="BF349" s="519">
        <v>0</v>
      </c>
      <c r="BG349" s="519">
        <v>0</v>
      </c>
      <c r="BH349" s="519">
        <v>6</v>
      </c>
      <c r="BI349" s="687">
        <f t="shared" si="347"/>
        <v>0</v>
      </c>
      <c r="BJ349" s="519">
        <v>0</v>
      </c>
      <c r="BK349" s="519">
        <v>0</v>
      </c>
      <c r="BL349" s="519">
        <v>0</v>
      </c>
      <c r="BM349" s="519">
        <v>0</v>
      </c>
      <c r="BN349" s="687">
        <f t="shared" si="348"/>
        <v>0</v>
      </c>
      <c r="BO349" s="519">
        <v>0</v>
      </c>
      <c r="BP349" s="519">
        <v>0</v>
      </c>
      <c r="BQ349" s="519">
        <v>0</v>
      </c>
      <c r="BR349" s="519">
        <v>0</v>
      </c>
      <c r="BS349" s="745">
        <f t="shared" si="318"/>
        <v>6</v>
      </c>
      <c r="BT349" s="749">
        <f t="shared" si="319"/>
        <v>251</v>
      </c>
    </row>
    <row r="350" spans="1:72" ht="24" x14ac:dyDescent="0.25">
      <c r="B350" s="1102"/>
      <c r="C350" s="1064"/>
      <c r="D350" s="1070"/>
      <c r="E350" s="410"/>
      <c r="F350" s="319" t="s">
        <v>329</v>
      </c>
      <c r="G350" s="341">
        <f t="shared" si="355"/>
        <v>0</v>
      </c>
      <c r="H350" s="97">
        <v>0</v>
      </c>
      <c r="I350" s="97">
        <v>0</v>
      </c>
      <c r="J350" s="97">
        <v>0</v>
      </c>
      <c r="K350" s="115">
        <v>0</v>
      </c>
      <c r="L350" s="341">
        <f t="shared" si="356"/>
        <v>0</v>
      </c>
      <c r="M350" s="97">
        <v>0</v>
      </c>
      <c r="N350" s="97">
        <v>0</v>
      </c>
      <c r="O350" s="97">
        <v>0</v>
      </c>
      <c r="P350" s="115">
        <v>0</v>
      </c>
      <c r="Q350" s="341">
        <f t="shared" si="357"/>
        <v>0</v>
      </c>
      <c r="R350" s="97">
        <v>0</v>
      </c>
      <c r="S350" s="97">
        <v>0</v>
      </c>
      <c r="T350" s="97">
        <v>0</v>
      </c>
      <c r="U350" s="97">
        <v>0</v>
      </c>
      <c r="V350" s="318">
        <f t="shared" si="358"/>
        <v>0</v>
      </c>
      <c r="W350" s="407">
        <f t="shared" si="359"/>
        <v>0</v>
      </c>
      <c r="X350" s="97">
        <v>0</v>
      </c>
      <c r="Y350" s="97">
        <v>0</v>
      </c>
      <c r="Z350" s="97">
        <v>0</v>
      </c>
      <c r="AA350" s="97">
        <v>0</v>
      </c>
      <c r="AB350" s="341">
        <f t="shared" si="343"/>
        <v>0</v>
      </c>
      <c r="AC350" s="97">
        <v>0</v>
      </c>
      <c r="AD350" s="97">
        <v>0</v>
      </c>
      <c r="AE350" s="97">
        <v>0</v>
      </c>
      <c r="AF350" s="97">
        <v>0</v>
      </c>
      <c r="AG350" s="341">
        <f t="shared" si="360"/>
        <v>0</v>
      </c>
      <c r="AH350" s="97">
        <v>0</v>
      </c>
      <c r="AI350" s="97">
        <v>0</v>
      </c>
      <c r="AJ350" s="97">
        <v>0</v>
      </c>
      <c r="AK350" s="97">
        <v>0</v>
      </c>
      <c r="AL350" s="318">
        <f t="shared" si="316"/>
        <v>0</v>
      </c>
      <c r="AM350" s="424">
        <f t="shared" si="309"/>
        <v>0</v>
      </c>
      <c r="AN350" s="341">
        <f t="shared" si="317"/>
        <v>0</v>
      </c>
      <c r="AO350" s="103">
        <v>0</v>
      </c>
      <c r="AP350" s="103">
        <v>0</v>
      </c>
      <c r="AQ350" s="103">
        <v>0</v>
      </c>
      <c r="AR350" s="103">
        <v>0</v>
      </c>
      <c r="AS350" s="511">
        <f t="shared" si="344"/>
        <v>0</v>
      </c>
      <c r="AT350" s="103">
        <v>0</v>
      </c>
      <c r="AU350" s="103">
        <v>0</v>
      </c>
      <c r="AV350" s="103">
        <v>0</v>
      </c>
      <c r="AW350" s="103">
        <v>0</v>
      </c>
      <c r="AX350" s="511">
        <f t="shared" si="345"/>
        <v>0</v>
      </c>
      <c r="AY350" s="103">
        <v>0</v>
      </c>
      <c r="AZ350" s="103">
        <v>0</v>
      </c>
      <c r="BA350" s="103">
        <v>0</v>
      </c>
      <c r="BB350" s="103">
        <v>0</v>
      </c>
      <c r="BC350" s="744">
        <f t="shared" si="331"/>
        <v>0</v>
      </c>
      <c r="BD350" s="687">
        <f t="shared" si="346"/>
        <v>0</v>
      </c>
      <c r="BE350" s="103">
        <v>0</v>
      </c>
      <c r="BF350" s="103">
        <v>0</v>
      </c>
      <c r="BG350" s="103">
        <v>0</v>
      </c>
      <c r="BH350" s="103">
        <v>0</v>
      </c>
      <c r="BI350" s="687">
        <f t="shared" si="347"/>
        <v>0</v>
      </c>
      <c r="BJ350" s="103">
        <v>0</v>
      </c>
      <c r="BK350" s="103">
        <v>0</v>
      </c>
      <c r="BL350" s="103">
        <v>0</v>
      </c>
      <c r="BM350" s="103">
        <v>0</v>
      </c>
      <c r="BN350" s="687">
        <f t="shared" si="348"/>
        <v>0</v>
      </c>
      <c r="BO350" s="103">
        <v>0</v>
      </c>
      <c r="BP350" s="103">
        <v>0</v>
      </c>
      <c r="BQ350" s="103">
        <v>0</v>
      </c>
      <c r="BR350" s="103">
        <v>0</v>
      </c>
      <c r="BS350" s="745">
        <f t="shared" si="318"/>
        <v>0</v>
      </c>
      <c r="BT350" s="749">
        <f t="shared" si="319"/>
        <v>0</v>
      </c>
    </row>
    <row r="351" spans="1:72" ht="21.75" thickBot="1" x14ac:dyDescent="0.3">
      <c r="B351" s="1102"/>
      <c r="C351" s="1064"/>
      <c r="D351" s="1153"/>
      <c r="E351" s="412"/>
      <c r="F351" s="320" t="s">
        <v>321</v>
      </c>
      <c r="G351" s="341">
        <f t="shared" si="355"/>
        <v>46</v>
      </c>
      <c r="H351" s="98">
        <v>0</v>
      </c>
      <c r="I351" s="98">
        <v>0</v>
      </c>
      <c r="J351" s="98">
        <v>0</v>
      </c>
      <c r="K351" s="116">
        <v>46</v>
      </c>
      <c r="L351" s="341">
        <f t="shared" si="356"/>
        <v>36</v>
      </c>
      <c r="M351" s="98">
        <v>0</v>
      </c>
      <c r="N351" s="98">
        <v>0</v>
      </c>
      <c r="O351" s="98">
        <v>0</v>
      </c>
      <c r="P351" s="116">
        <v>36</v>
      </c>
      <c r="Q351" s="341">
        <f t="shared" si="357"/>
        <v>1</v>
      </c>
      <c r="R351" s="98">
        <v>0</v>
      </c>
      <c r="S351" s="98">
        <v>0</v>
      </c>
      <c r="T351" s="98">
        <v>0</v>
      </c>
      <c r="U351" s="98">
        <v>1</v>
      </c>
      <c r="V351" s="318">
        <f t="shared" si="358"/>
        <v>83</v>
      </c>
      <c r="W351" s="407">
        <f t="shared" si="359"/>
        <v>43</v>
      </c>
      <c r="X351" s="98">
        <v>0</v>
      </c>
      <c r="Y351" s="98">
        <v>0</v>
      </c>
      <c r="Z351" s="98">
        <v>0</v>
      </c>
      <c r="AA351" s="98">
        <v>43</v>
      </c>
      <c r="AB351" s="341">
        <f t="shared" si="343"/>
        <v>31</v>
      </c>
      <c r="AC351" s="98">
        <v>0</v>
      </c>
      <c r="AD351" s="98">
        <v>0</v>
      </c>
      <c r="AE351" s="98">
        <v>0</v>
      </c>
      <c r="AF351" s="98">
        <v>31</v>
      </c>
      <c r="AG351" s="341">
        <f t="shared" si="360"/>
        <v>44</v>
      </c>
      <c r="AH351" s="98">
        <v>0</v>
      </c>
      <c r="AI351" s="98">
        <v>0</v>
      </c>
      <c r="AJ351" s="98">
        <v>0</v>
      </c>
      <c r="AK351" s="98">
        <v>44</v>
      </c>
      <c r="AL351" s="318">
        <f t="shared" si="316"/>
        <v>118</v>
      </c>
      <c r="AM351" s="424">
        <f t="shared" si="309"/>
        <v>201</v>
      </c>
      <c r="AN351" s="341">
        <f t="shared" si="317"/>
        <v>12</v>
      </c>
      <c r="AO351" s="104">
        <v>0</v>
      </c>
      <c r="AP351" s="104">
        <v>0</v>
      </c>
      <c r="AQ351" s="104">
        <v>0</v>
      </c>
      <c r="AR351" s="104">
        <v>12</v>
      </c>
      <c r="AS351" s="511">
        <f t="shared" si="344"/>
        <v>18</v>
      </c>
      <c r="AT351" s="104">
        <v>0</v>
      </c>
      <c r="AU351" s="104">
        <v>0</v>
      </c>
      <c r="AV351" s="104">
        <v>0</v>
      </c>
      <c r="AW351" s="104">
        <v>18</v>
      </c>
      <c r="AX351" s="511">
        <f t="shared" si="345"/>
        <v>8</v>
      </c>
      <c r="AY351" s="104">
        <v>0</v>
      </c>
      <c r="AZ351" s="104">
        <v>0</v>
      </c>
      <c r="BA351" s="104">
        <v>0</v>
      </c>
      <c r="BB351" s="104">
        <v>8</v>
      </c>
      <c r="BC351" s="744">
        <f t="shared" si="331"/>
        <v>38</v>
      </c>
      <c r="BD351" s="687">
        <f t="shared" si="346"/>
        <v>6</v>
      </c>
      <c r="BE351" s="104">
        <v>0</v>
      </c>
      <c r="BF351" s="104">
        <v>0</v>
      </c>
      <c r="BG351" s="104">
        <v>0</v>
      </c>
      <c r="BH351" s="104">
        <v>6</v>
      </c>
      <c r="BI351" s="687">
        <f t="shared" si="347"/>
        <v>1</v>
      </c>
      <c r="BJ351" s="104">
        <v>0</v>
      </c>
      <c r="BK351" s="104">
        <v>0</v>
      </c>
      <c r="BL351" s="104">
        <v>0</v>
      </c>
      <c r="BM351" s="104">
        <v>1</v>
      </c>
      <c r="BN351" s="687">
        <f t="shared" si="348"/>
        <v>0</v>
      </c>
      <c r="BO351" s="104">
        <v>0</v>
      </c>
      <c r="BP351" s="104">
        <v>0</v>
      </c>
      <c r="BQ351" s="104">
        <v>0</v>
      </c>
      <c r="BR351" s="104">
        <v>0</v>
      </c>
      <c r="BS351" s="745">
        <f t="shared" si="318"/>
        <v>7</v>
      </c>
      <c r="BT351" s="749">
        <f t="shared" si="319"/>
        <v>246</v>
      </c>
    </row>
    <row r="352" spans="1:72" ht="24.75" thickBot="1" x14ac:dyDescent="0.3">
      <c r="B352" s="1103"/>
      <c r="C352" s="1064"/>
      <c r="D352" s="1071"/>
      <c r="E352" s="411"/>
      <c r="F352" s="522" t="s">
        <v>1319</v>
      </c>
      <c r="G352" s="341"/>
      <c r="H352" s="99"/>
      <c r="I352" s="99"/>
      <c r="J352" s="99"/>
      <c r="K352" s="343"/>
      <c r="L352" s="341"/>
      <c r="M352" s="99"/>
      <c r="N352" s="99"/>
      <c r="O352" s="99"/>
      <c r="P352" s="343"/>
      <c r="Q352" s="341"/>
      <c r="R352" s="99"/>
      <c r="S352" s="99"/>
      <c r="T352" s="99"/>
      <c r="U352" s="99"/>
      <c r="V352" s="318"/>
      <c r="W352" s="407"/>
      <c r="X352" s="99"/>
      <c r="Y352" s="99"/>
      <c r="Z352" s="99"/>
      <c r="AA352" s="99"/>
      <c r="AB352" s="341">
        <f t="shared" si="343"/>
        <v>0</v>
      </c>
      <c r="AC352" s="99"/>
      <c r="AD352" s="99"/>
      <c r="AE352" s="99"/>
      <c r="AF352" s="99"/>
      <c r="AG352" s="341"/>
      <c r="AH352" s="99"/>
      <c r="AI352" s="99"/>
      <c r="AJ352" s="99"/>
      <c r="AK352" s="99"/>
      <c r="AL352" s="318">
        <f t="shared" si="316"/>
        <v>0</v>
      </c>
      <c r="AM352" s="424">
        <f t="shared" si="309"/>
        <v>0</v>
      </c>
      <c r="AN352" s="341">
        <f t="shared" si="317"/>
        <v>0</v>
      </c>
      <c r="AO352" s="523">
        <v>0</v>
      </c>
      <c r="AP352" s="523">
        <v>0</v>
      </c>
      <c r="AQ352" s="523">
        <v>0</v>
      </c>
      <c r="AR352" s="523">
        <v>0</v>
      </c>
      <c r="AS352" s="511">
        <f t="shared" si="344"/>
        <v>0</v>
      </c>
      <c r="AT352" s="523">
        <v>0</v>
      </c>
      <c r="AU352" s="523">
        <v>0</v>
      </c>
      <c r="AV352" s="523">
        <v>0</v>
      </c>
      <c r="AW352" s="523">
        <v>0</v>
      </c>
      <c r="AX352" s="511">
        <f t="shared" si="345"/>
        <v>0</v>
      </c>
      <c r="AY352" s="523">
        <v>0</v>
      </c>
      <c r="AZ352" s="523">
        <v>0</v>
      </c>
      <c r="BA352" s="523">
        <v>0</v>
      </c>
      <c r="BB352" s="523">
        <v>0</v>
      </c>
      <c r="BC352" s="744">
        <f t="shared" si="331"/>
        <v>0</v>
      </c>
      <c r="BD352" s="687">
        <f t="shared" si="346"/>
        <v>0</v>
      </c>
      <c r="BE352" s="523">
        <v>0</v>
      </c>
      <c r="BF352" s="523">
        <v>0</v>
      </c>
      <c r="BG352" s="523">
        <v>0</v>
      </c>
      <c r="BH352" s="523">
        <v>0</v>
      </c>
      <c r="BI352" s="687">
        <f t="shared" si="347"/>
        <v>0</v>
      </c>
      <c r="BJ352" s="523">
        <v>0</v>
      </c>
      <c r="BK352" s="523">
        <v>0</v>
      </c>
      <c r="BL352" s="523">
        <v>0</v>
      </c>
      <c r="BM352" s="523">
        <v>0</v>
      </c>
      <c r="BN352" s="687">
        <f t="shared" si="348"/>
        <v>0</v>
      </c>
      <c r="BO352" s="523">
        <v>0</v>
      </c>
      <c r="BP352" s="523">
        <v>0</v>
      </c>
      <c r="BQ352" s="523">
        <v>0</v>
      </c>
      <c r="BR352" s="523">
        <v>0</v>
      </c>
      <c r="BS352" s="745">
        <f t="shared" si="318"/>
        <v>0</v>
      </c>
      <c r="BT352" s="749">
        <f t="shared" si="319"/>
        <v>0</v>
      </c>
    </row>
    <row r="353" spans="2:72" ht="18.75" customHeight="1" x14ac:dyDescent="0.25">
      <c r="B353" s="1101"/>
      <c r="C353" s="1064"/>
      <c r="D353" s="1048" t="s">
        <v>1414</v>
      </c>
      <c r="E353" s="409"/>
      <c r="F353" s="321" t="s">
        <v>328</v>
      </c>
      <c r="G353" s="341"/>
      <c r="H353" s="99"/>
      <c r="I353" s="99"/>
      <c r="J353" s="99"/>
      <c r="K353" s="343"/>
      <c r="L353" s="341"/>
      <c r="M353" s="99"/>
      <c r="N353" s="99"/>
      <c r="O353" s="99"/>
      <c r="P353" s="343"/>
      <c r="Q353" s="341"/>
      <c r="R353" s="99"/>
      <c r="S353" s="99"/>
      <c r="T353" s="99"/>
      <c r="U353" s="99"/>
      <c r="V353" s="318"/>
      <c r="W353" s="407"/>
      <c r="X353" s="99"/>
      <c r="Y353" s="99"/>
      <c r="Z353" s="99"/>
      <c r="AA353" s="99"/>
      <c r="AB353" s="341">
        <f t="shared" si="343"/>
        <v>0</v>
      </c>
      <c r="AC353" s="99"/>
      <c r="AD353" s="99"/>
      <c r="AE353" s="99"/>
      <c r="AF353" s="99"/>
      <c r="AG353" s="341"/>
      <c r="AH353" s="99"/>
      <c r="AI353" s="99"/>
      <c r="AJ353" s="99"/>
      <c r="AK353" s="99"/>
      <c r="AL353" s="318">
        <f t="shared" si="316"/>
        <v>0</v>
      </c>
      <c r="AM353" s="424">
        <f t="shared" si="309"/>
        <v>0</v>
      </c>
      <c r="AN353" s="341">
        <f t="shared" si="317"/>
        <v>0</v>
      </c>
      <c r="AO353" s="519">
        <v>0</v>
      </c>
      <c r="AP353" s="519">
        <v>0</v>
      </c>
      <c r="AQ353" s="519">
        <v>0</v>
      </c>
      <c r="AR353" s="519">
        <v>0</v>
      </c>
      <c r="AS353" s="511">
        <f t="shared" si="344"/>
        <v>10</v>
      </c>
      <c r="AT353" s="519">
        <v>0</v>
      </c>
      <c r="AU353" s="519">
        <v>1</v>
      </c>
      <c r="AV353" s="519">
        <v>0</v>
      </c>
      <c r="AW353" s="519">
        <v>9</v>
      </c>
      <c r="AX353" s="511">
        <f t="shared" si="345"/>
        <v>3</v>
      </c>
      <c r="AY353" s="519">
        <v>0</v>
      </c>
      <c r="AZ353" s="519">
        <v>0</v>
      </c>
      <c r="BA353" s="519">
        <v>0</v>
      </c>
      <c r="BB353" s="519">
        <v>3</v>
      </c>
      <c r="BC353" s="744">
        <f t="shared" si="331"/>
        <v>13</v>
      </c>
      <c r="BD353" s="687">
        <f t="shared" si="346"/>
        <v>3</v>
      </c>
      <c r="BE353" s="519">
        <v>0</v>
      </c>
      <c r="BF353" s="519">
        <v>1</v>
      </c>
      <c r="BG353" s="519">
        <v>0</v>
      </c>
      <c r="BH353" s="519">
        <v>2</v>
      </c>
      <c r="BI353" s="687">
        <f t="shared" si="347"/>
        <v>3</v>
      </c>
      <c r="BJ353" s="519">
        <v>0</v>
      </c>
      <c r="BK353" s="519">
        <v>0</v>
      </c>
      <c r="BL353" s="519">
        <v>0</v>
      </c>
      <c r="BM353" s="519">
        <v>3</v>
      </c>
      <c r="BN353" s="687">
        <f t="shared" si="348"/>
        <v>3</v>
      </c>
      <c r="BO353" s="519">
        <v>0</v>
      </c>
      <c r="BP353" s="519">
        <v>0</v>
      </c>
      <c r="BQ353" s="519">
        <v>0</v>
      </c>
      <c r="BR353" s="519">
        <v>3</v>
      </c>
      <c r="BS353" s="745">
        <f t="shared" si="318"/>
        <v>9</v>
      </c>
      <c r="BT353" s="749">
        <f t="shared" si="319"/>
        <v>22</v>
      </c>
    </row>
    <row r="354" spans="2:72" ht="24" x14ac:dyDescent="0.25">
      <c r="B354" s="1102"/>
      <c r="C354" s="1064"/>
      <c r="D354" s="1049"/>
      <c r="E354" s="410"/>
      <c r="F354" s="319" t="s">
        <v>329</v>
      </c>
      <c r="G354" s="341"/>
      <c r="H354" s="99"/>
      <c r="I354" s="99"/>
      <c r="J354" s="99"/>
      <c r="K354" s="343"/>
      <c r="L354" s="341"/>
      <c r="M354" s="99"/>
      <c r="N354" s="99"/>
      <c r="O354" s="99"/>
      <c r="P354" s="343"/>
      <c r="Q354" s="341"/>
      <c r="R354" s="99"/>
      <c r="S354" s="99"/>
      <c r="T354" s="99"/>
      <c r="U354" s="99"/>
      <c r="V354" s="318"/>
      <c r="W354" s="407"/>
      <c r="X354" s="99"/>
      <c r="Y354" s="99"/>
      <c r="Z354" s="99"/>
      <c r="AA354" s="99"/>
      <c r="AB354" s="341">
        <f t="shared" si="343"/>
        <v>0</v>
      </c>
      <c r="AC354" s="99"/>
      <c r="AD354" s="99"/>
      <c r="AE354" s="99"/>
      <c r="AF354" s="99"/>
      <c r="AG354" s="341"/>
      <c r="AH354" s="99"/>
      <c r="AI354" s="99"/>
      <c r="AJ354" s="99"/>
      <c r="AK354" s="99"/>
      <c r="AL354" s="318">
        <f t="shared" si="316"/>
        <v>0</v>
      </c>
      <c r="AM354" s="424">
        <f t="shared" si="309"/>
        <v>0</v>
      </c>
      <c r="AN354" s="341">
        <f t="shared" si="317"/>
        <v>0</v>
      </c>
      <c r="AO354" s="103">
        <v>0</v>
      </c>
      <c r="AP354" s="103">
        <v>0</v>
      </c>
      <c r="AQ354" s="103">
        <v>0</v>
      </c>
      <c r="AR354" s="103">
        <v>0</v>
      </c>
      <c r="AS354" s="511">
        <f t="shared" si="344"/>
        <v>0</v>
      </c>
      <c r="AT354" s="103">
        <v>0</v>
      </c>
      <c r="AU354" s="103">
        <v>0</v>
      </c>
      <c r="AV354" s="103">
        <v>0</v>
      </c>
      <c r="AW354" s="103">
        <v>0</v>
      </c>
      <c r="AX354" s="511">
        <f t="shared" si="345"/>
        <v>0</v>
      </c>
      <c r="AY354" s="103">
        <v>0</v>
      </c>
      <c r="AZ354" s="103">
        <v>0</v>
      </c>
      <c r="BA354" s="103">
        <v>0</v>
      </c>
      <c r="BB354" s="103">
        <v>0</v>
      </c>
      <c r="BC354" s="744">
        <f t="shared" si="331"/>
        <v>0</v>
      </c>
      <c r="BD354" s="687">
        <f t="shared" si="346"/>
        <v>0</v>
      </c>
      <c r="BE354" s="103">
        <v>0</v>
      </c>
      <c r="BF354" s="103">
        <v>0</v>
      </c>
      <c r="BG354" s="103">
        <v>0</v>
      </c>
      <c r="BH354" s="103">
        <v>0</v>
      </c>
      <c r="BI354" s="687">
        <f t="shared" si="347"/>
        <v>0</v>
      </c>
      <c r="BJ354" s="103">
        <v>0</v>
      </c>
      <c r="BK354" s="103">
        <v>0</v>
      </c>
      <c r="BL354" s="103">
        <v>0</v>
      </c>
      <c r="BM354" s="103">
        <v>0</v>
      </c>
      <c r="BN354" s="687">
        <f t="shared" si="348"/>
        <v>0</v>
      </c>
      <c r="BO354" s="103">
        <v>0</v>
      </c>
      <c r="BP354" s="103">
        <v>0</v>
      </c>
      <c r="BQ354" s="103">
        <v>0</v>
      </c>
      <c r="BR354" s="103">
        <v>0</v>
      </c>
      <c r="BS354" s="745">
        <f t="shared" si="318"/>
        <v>0</v>
      </c>
      <c r="BT354" s="749">
        <f t="shared" si="319"/>
        <v>0</v>
      </c>
    </row>
    <row r="355" spans="2:72" ht="21.75" thickBot="1" x14ac:dyDescent="0.3">
      <c r="B355" s="1102"/>
      <c r="C355" s="1064"/>
      <c r="D355" s="1049"/>
      <c r="E355" s="412"/>
      <c r="F355" s="320" t="s">
        <v>321</v>
      </c>
      <c r="G355" s="341"/>
      <c r="H355" s="99"/>
      <c r="I355" s="99"/>
      <c r="J355" s="99"/>
      <c r="K355" s="343"/>
      <c r="L355" s="341"/>
      <c r="M355" s="99"/>
      <c r="N355" s="99"/>
      <c r="O355" s="99"/>
      <c r="P355" s="343"/>
      <c r="Q355" s="341"/>
      <c r="R355" s="99"/>
      <c r="S355" s="102"/>
      <c r="T355" s="102"/>
      <c r="U355" s="102"/>
      <c r="V355" s="318"/>
      <c r="W355" s="407"/>
      <c r="X355" s="99"/>
      <c r="Y355" s="99"/>
      <c r="Z355" s="99"/>
      <c r="AA355" s="99"/>
      <c r="AB355" s="341">
        <f t="shared" si="343"/>
        <v>0</v>
      </c>
      <c r="AC355" s="99"/>
      <c r="AD355" s="99"/>
      <c r="AE355" s="99"/>
      <c r="AF355" s="99"/>
      <c r="AG355" s="341"/>
      <c r="AH355" s="99"/>
      <c r="AI355" s="99"/>
      <c r="AJ355" s="99"/>
      <c r="AK355" s="99"/>
      <c r="AL355" s="318">
        <f t="shared" si="316"/>
        <v>0</v>
      </c>
      <c r="AM355" s="424">
        <f t="shared" si="309"/>
        <v>0</v>
      </c>
      <c r="AN355" s="341">
        <f t="shared" si="317"/>
        <v>0</v>
      </c>
      <c r="AO355" s="104">
        <v>0</v>
      </c>
      <c r="AP355" s="104">
        <v>0</v>
      </c>
      <c r="AQ355" s="104">
        <v>0</v>
      </c>
      <c r="AR355" s="104">
        <v>0</v>
      </c>
      <c r="AS355" s="511">
        <f t="shared" si="344"/>
        <v>7</v>
      </c>
      <c r="AT355" s="104">
        <v>0</v>
      </c>
      <c r="AU355" s="104">
        <v>1</v>
      </c>
      <c r="AV355" s="104">
        <v>0</v>
      </c>
      <c r="AW355" s="104">
        <v>6</v>
      </c>
      <c r="AX355" s="511">
        <f t="shared" si="345"/>
        <v>4</v>
      </c>
      <c r="AY355" s="104">
        <v>0</v>
      </c>
      <c r="AZ355" s="104">
        <v>1</v>
      </c>
      <c r="BA355" s="104">
        <v>0</v>
      </c>
      <c r="BB355" s="104">
        <v>3</v>
      </c>
      <c r="BC355" s="744">
        <f t="shared" si="331"/>
        <v>11</v>
      </c>
      <c r="BD355" s="687">
        <f t="shared" si="346"/>
        <v>1</v>
      </c>
      <c r="BE355" s="104">
        <v>0</v>
      </c>
      <c r="BF355" s="104">
        <v>1</v>
      </c>
      <c r="BG355" s="104">
        <v>0</v>
      </c>
      <c r="BH355" s="104">
        <v>0</v>
      </c>
      <c r="BI355" s="687">
        <f t="shared" si="347"/>
        <v>5</v>
      </c>
      <c r="BJ355" s="104">
        <v>0</v>
      </c>
      <c r="BK355" s="104">
        <v>0</v>
      </c>
      <c r="BL355" s="104">
        <v>0</v>
      </c>
      <c r="BM355" s="104">
        <v>5</v>
      </c>
      <c r="BN355" s="687">
        <f t="shared" si="348"/>
        <v>1</v>
      </c>
      <c r="BO355" s="104">
        <v>0</v>
      </c>
      <c r="BP355" s="104">
        <v>0</v>
      </c>
      <c r="BQ355" s="104">
        <v>0</v>
      </c>
      <c r="BR355" s="104">
        <v>1</v>
      </c>
      <c r="BS355" s="745">
        <f t="shared" si="318"/>
        <v>7</v>
      </c>
      <c r="BT355" s="749">
        <f t="shared" si="319"/>
        <v>18</v>
      </c>
    </row>
    <row r="356" spans="2:72" ht="24.75" thickBot="1" x14ac:dyDescent="0.3">
      <c r="B356" s="1103"/>
      <c r="C356" s="1064"/>
      <c r="D356" s="1050"/>
      <c r="E356" s="411"/>
      <c r="F356" s="522" t="s">
        <v>1319</v>
      </c>
      <c r="G356" s="341"/>
      <c r="H356" s="99"/>
      <c r="I356" s="99"/>
      <c r="J356" s="99"/>
      <c r="K356" s="343"/>
      <c r="L356" s="341"/>
      <c r="M356" s="99"/>
      <c r="N356" s="99"/>
      <c r="O356" s="99"/>
      <c r="P356" s="343"/>
      <c r="Q356" s="341"/>
      <c r="R356" s="96"/>
      <c r="S356" s="96"/>
      <c r="T356" s="96"/>
      <c r="U356" s="96"/>
      <c r="V356" s="318"/>
      <c r="W356" s="407"/>
      <c r="X356" s="99"/>
      <c r="Y356" s="99"/>
      <c r="Z356" s="99"/>
      <c r="AA356" s="99"/>
      <c r="AB356" s="341">
        <f t="shared" si="343"/>
        <v>0</v>
      </c>
      <c r="AC356" s="99"/>
      <c r="AD356" s="99"/>
      <c r="AE356" s="99"/>
      <c r="AF356" s="99"/>
      <c r="AG356" s="341"/>
      <c r="AH356" s="99"/>
      <c r="AI356" s="99"/>
      <c r="AJ356" s="99"/>
      <c r="AK356" s="99"/>
      <c r="AL356" s="318">
        <f t="shared" si="316"/>
        <v>0</v>
      </c>
      <c r="AM356" s="424">
        <f t="shared" si="309"/>
        <v>0</v>
      </c>
      <c r="AN356" s="341">
        <f t="shared" si="317"/>
        <v>0</v>
      </c>
      <c r="AO356" s="523">
        <v>0</v>
      </c>
      <c r="AP356" s="523">
        <v>0</v>
      </c>
      <c r="AQ356" s="523">
        <v>0</v>
      </c>
      <c r="AR356" s="523">
        <v>0</v>
      </c>
      <c r="AS356" s="511">
        <f t="shared" si="344"/>
        <v>0</v>
      </c>
      <c r="AT356" s="523">
        <v>0</v>
      </c>
      <c r="AU356" s="523">
        <v>0</v>
      </c>
      <c r="AV356" s="523">
        <v>0</v>
      </c>
      <c r="AW356" s="523">
        <v>0</v>
      </c>
      <c r="AX356" s="511">
        <f t="shared" si="345"/>
        <v>0</v>
      </c>
      <c r="AY356" s="523">
        <v>0</v>
      </c>
      <c r="AZ356" s="523">
        <v>0</v>
      </c>
      <c r="BA356" s="523">
        <v>0</v>
      </c>
      <c r="BB356" s="523">
        <v>0</v>
      </c>
      <c r="BC356" s="744">
        <f t="shared" si="331"/>
        <v>0</v>
      </c>
      <c r="BD356" s="687">
        <f t="shared" si="346"/>
        <v>0</v>
      </c>
      <c r="BE356" s="523">
        <v>0</v>
      </c>
      <c r="BF356" s="523">
        <v>0</v>
      </c>
      <c r="BG356" s="523">
        <v>0</v>
      </c>
      <c r="BH356" s="523">
        <v>0</v>
      </c>
      <c r="BI356" s="687">
        <f t="shared" si="347"/>
        <v>0</v>
      </c>
      <c r="BJ356" s="523">
        <v>0</v>
      </c>
      <c r="BK356" s="523">
        <v>0</v>
      </c>
      <c r="BL356" s="523">
        <v>0</v>
      </c>
      <c r="BM356" s="523">
        <v>0</v>
      </c>
      <c r="BN356" s="687">
        <f t="shared" si="348"/>
        <v>0</v>
      </c>
      <c r="BO356" s="523">
        <v>0</v>
      </c>
      <c r="BP356" s="523">
        <v>0</v>
      </c>
      <c r="BQ356" s="523">
        <v>0</v>
      </c>
      <c r="BR356" s="523">
        <v>0</v>
      </c>
      <c r="BS356" s="745">
        <f t="shared" si="318"/>
        <v>0</v>
      </c>
      <c r="BT356" s="749">
        <f t="shared" si="319"/>
        <v>0</v>
      </c>
    </row>
    <row r="357" spans="2:72" ht="21" x14ac:dyDescent="0.25">
      <c r="B357" s="1101"/>
      <c r="C357" s="1064"/>
      <c r="D357" s="1048" t="s">
        <v>1375</v>
      </c>
      <c r="E357" s="409"/>
      <c r="F357" s="319" t="s">
        <v>328</v>
      </c>
      <c r="G357" s="341">
        <f t="shared" ref="G357:G359" si="361">SUM(H357:K357)</f>
        <v>0</v>
      </c>
      <c r="H357" s="99">
        <v>0</v>
      </c>
      <c r="I357" s="99">
        <v>0</v>
      </c>
      <c r="J357" s="99">
        <v>0</v>
      </c>
      <c r="K357" s="343">
        <v>0</v>
      </c>
      <c r="L357" s="341">
        <f t="shared" ref="L357:L359" si="362">M357+N357+O357+P357</f>
        <v>0</v>
      </c>
      <c r="M357" s="99">
        <v>0</v>
      </c>
      <c r="N357" s="99">
        <v>0</v>
      </c>
      <c r="O357" s="99">
        <v>0</v>
      </c>
      <c r="P357" s="343">
        <v>0</v>
      </c>
      <c r="Q357" s="341">
        <f t="shared" ref="Q357:Q359" si="363">SUM(R357:U357)</f>
        <v>39</v>
      </c>
      <c r="R357" s="99">
        <v>0</v>
      </c>
      <c r="S357" s="99">
        <v>0</v>
      </c>
      <c r="T357" s="99">
        <v>0</v>
      </c>
      <c r="U357" s="99">
        <v>39</v>
      </c>
      <c r="V357" s="318">
        <f t="shared" ref="V357:V359" si="364">H357+I357+J357+K357+M357+N357+O357+P357+R357+S357+T357+U357</f>
        <v>39</v>
      </c>
      <c r="W357" s="407">
        <f t="shared" ref="W357:W359" si="365">SUM(X357:AA357)</f>
        <v>0</v>
      </c>
      <c r="X357" s="99"/>
      <c r="Y357" s="99"/>
      <c r="Z357" s="99"/>
      <c r="AA357" s="99"/>
      <c r="AB357" s="341">
        <f t="shared" si="343"/>
        <v>0</v>
      </c>
      <c r="AC357" s="99"/>
      <c r="AD357" s="99"/>
      <c r="AE357" s="99"/>
      <c r="AF357" s="99"/>
      <c r="AG357" s="341">
        <f t="shared" ref="AG357:AG359" si="366">SUM(AH357:AK357)</f>
        <v>0</v>
      </c>
      <c r="AH357" s="99"/>
      <c r="AI357" s="99"/>
      <c r="AJ357" s="99"/>
      <c r="AK357" s="99"/>
      <c r="AL357" s="318">
        <f t="shared" si="316"/>
        <v>0</v>
      </c>
      <c r="AM357" s="424">
        <f t="shared" si="309"/>
        <v>39</v>
      </c>
      <c r="AN357" s="746">
        <f t="shared" si="317"/>
        <v>0</v>
      </c>
      <c r="AO357" s="708"/>
      <c r="AP357" s="708"/>
      <c r="AQ357" s="708"/>
      <c r="AR357" s="708"/>
      <c r="AS357" s="708"/>
      <c r="AT357" s="708"/>
      <c r="AU357" s="708"/>
      <c r="AV357" s="708"/>
      <c r="AW357" s="708"/>
      <c r="AX357" s="708"/>
      <c r="AY357" s="708"/>
      <c r="AZ357" s="708"/>
      <c r="BA357" s="708"/>
      <c r="BB357" s="708"/>
      <c r="BC357" s="746">
        <f t="shared" si="331"/>
        <v>0</v>
      </c>
      <c r="BD357" s="708"/>
      <c r="BE357" s="708"/>
      <c r="BF357" s="708"/>
      <c r="BG357" s="708"/>
      <c r="BH357" s="708"/>
      <c r="BI357" s="708"/>
      <c r="BJ357" s="708"/>
      <c r="BK357" s="708"/>
      <c r="BL357" s="708"/>
      <c r="BM357" s="708"/>
      <c r="BN357" s="708"/>
      <c r="BO357" s="708"/>
      <c r="BP357" s="708"/>
      <c r="BQ357" s="708"/>
      <c r="BR357" s="708"/>
      <c r="BS357" s="747">
        <f t="shared" si="318"/>
        <v>0</v>
      </c>
      <c r="BT357" s="749">
        <f t="shared" si="319"/>
        <v>39</v>
      </c>
    </row>
    <row r="358" spans="2:72" ht="24" x14ac:dyDescent="0.25">
      <c r="B358" s="1102"/>
      <c r="C358" s="1064"/>
      <c r="D358" s="1049"/>
      <c r="E358" s="410"/>
      <c r="F358" s="319" t="s">
        <v>329</v>
      </c>
      <c r="G358" s="341">
        <f t="shared" si="361"/>
        <v>0</v>
      </c>
      <c r="H358" s="97">
        <v>0</v>
      </c>
      <c r="I358" s="97">
        <v>0</v>
      </c>
      <c r="J358" s="97">
        <v>0</v>
      </c>
      <c r="K358" s="115">
        <v>0</v>
      </c>
      <c r="L358" s="341">
        <f t="shared" si="362"/>
        <v>0</v>
      </c>
      <c r="M358" s="97">
        <v>0</v>
      </c>
      <c r="N358" s="97">
        <v>0</v>
      </c>
      <c r="O358" s="97">
        <v>0</v>
      </c>
      <c r="P358" s="115">
        <v>0</v>
      </c>
      <c r="Q358" s="341">
        <f t="shared" si="363"/>
        <v>0</v>
      </c>
      <c r="R358" s="97">
        <v>0</v>
      </c>
      <c r="S358" s="97">
        <v>0</v>
      </c>
      <c r="T358" s="97">
        <v>0</v>
      </c>
      <c r="U358" s="97">
        <v>0</v>
      </c>
      <c r="V358" s="318">
        <f t="shared" si="364"/>
        <v>0</v>
      </c>
      <c r="W358" s="407">
        <f t="shared" si="365"/>
        <v>0</v>
      </c>
      <c r="X358" s="97"/>
      <c r="Y358" s="97"/>
      <c r="Z358" s="97"/>
      <c r="AA358" s="97"/>
      <c r="AB358" s="341">
        <f t="shared" si="343"/>
        <v>0</v>
      </c>
      <c r="AC358" s="97"/>
      <c r="AD358" s="97"/>
      <c r="AE358" s="97"/>
      <c r="AF358" s="97"/>
      <c r="AG358" s="341">
        <f t="shared" si="366"/>
        <v>0</v>
      </c>
      <c r="AH358" s="97"/>
      <c r="AI358" s="97"/>
      <c r="AJ358" s="97"/>
      <c r="AK358" s="97"/>
      <c r="AL358" s="318">
        <f t="shared" si="316"/>
        <v>0</v>
      </c>
      <c r="AM358" s="424">
        <f t="shared" si="309"/>
        <v>0</v>
      </c>
      <c r="AN358" s="746">
        <f t="shared" si="317"/>
        <v>0</v>
      </c>
      <c r="AO358" s="708"/>
      <c r="AP358" s="708"/>
      <c r="AQ358" s="708"/>
      <c r="AR358" s="708"/>
      <c r="AS358" s="708"/>
      <c r="AT358" s="708"/>
      <c r="AU358" s="708"/>
      <c r="AV358" s="708"/>
      <c r="AW358" s="708"/>
      <c r="AX358" s="708"/>
      <c r="AY358" s="708"/>
      <c r="AZ358" s="708"/>
      <c r="BA358" s="708"/>
      <c r="BB358" s="708"/>
      <c r="BC358" s="746">
        <f t="shared" si="331"/>
        <v>0</v>
      </c>
      <c r="BD358" s="708"/>
      <c r="BE358" s="708"/>
      <c r="BF358" s="708"/>
      <c r="BG358" s="708"/>
      <c r="BH358" s="708"/>
      <c r="BI358" s="708"/>
      <c r="BJ358" s="708"/>
      <c r="BK358" s="708"/>
      <c r="BL358" s="708"/>
      <c r="BM358" s="708"/>
      <c r="BN358" s="708"/>
      <c r="BO358" s="708"/>
      <c r="BP358" s="708"/>
      <c r="BQ358" s="708"/>
      <c r="BR358" s="708"/>
      <c r="BS358" s="747">
        <f t="shared" si="318"/>
        <v>0</v>
      </c>
      <c r="BT358" s="749">
        <f t="shared" si="319"/>
        <v>0</v>
      </c>
    </row>
    <row r="359" spans="2:72" ht="21.75" thickBot="1" x14ac:dyDescent="0.3">
      <c r="B359" s="1103"/>
      <c r="C359" s="1064"/>
      <c r="D359" s="1050"/>
      <c r="E359" s="411"/>
      <c r="F359" s="322" t="s">
        <v>321</v>
      </c>
      <c r="G359" s="341">
        <f t="shared" si="361"/>
        <v>0</v>
      </c>
      <c r="H359" s="98">
        <v>0</v>
      </c>
      <c r="I359" s="98">
        <v>0</v>
      </c>
      <c r="J359" s="98">
        <v>0</v>
      </c>
      <c r="K359" s="116">
        <v>0</v>
      </c>
      <c r="L359" s="341">
        <f t="shared" si="362"/>
        <v>0</v>
      </c>
      <c r="M359" s="98">
        <v>0</v>
      </c>
      <c r="N359" s="98">
        <v>0</v>
      </c>
      <c r="O359" s="98">
        <v>0</v>
      </c>
      <c r="P359" s="116">
        <v>0</v>
      </c>
      <c r="Q359" s="341">
        <f t="shared" si="363"/>
        <v>41</v>
      </c>
      <c r="R359" s="98">
        <v>0</v>
      </c>
      <c r="S359" s="98">
        <v>0</v>
      </c>
      <c r="T359" s="98">
        <v>0</v>
      </c>
      <c r="U359" s="98">
        <v>41</v>
      </c>
      <c r="V359" s="318">
        <f t="shared" si="364"/>
        <v>41</v>
      </c>
      <c r="W359" s="407">
        <f t="shared" si="365"/>
        <v>0</v>
      </c>
      <c r="X359" s="98"/>
      <c r="Y359" s="98"/>
      <c r="Z359" s="98"/>
      <c r="AA359" s="98"/>
      <c r="AB359" s="341">
        <f t="shared" si="343"/>
        <v>0</v>
      </c>
      <c r="AC359" s="98"/>
      <c r="AD359" s="98"/>
      <c r="AE359" s="98"/>
      <c r="AF359" s="98"/>
      <c r="AG359" s="341">
        <f t="shared" si="366"/>
        <v>0</v>
      </c>
      <c r="AH359" s="98"/>
      <c r="AI359" s="98"/>
      <c r="AJ359" s="98"/>
      <c r="AK359" s="98"/>
      <c r="AL359" s="318">
        <f t="shared" si="316"/>
        <v>0</v>
      </c>
      <c r="AM359" s="424">
        <f t="shared" ref="AM359:AM425" si="367">H359+I359+J359+K359+M359+N359+O359+P359+R359+S359+T359+U359+X359+Y359+Z359+AA359+AC359+AD359+AE359+AF359+AH359+AI359+AJ359+AK359</f>
        <v>41</v>
      </c>
      <c r="AN359" s="746">
        <f t="shared" si="317"/>
        <v>0</v>
      </c>
      <c r="AO359" s="708"/>
      <c r="AP359" s="708"/>
      <c r="AQ359" s="708"/>
      <c r="AR359" s="708"/>
      <c r="AS359" s="708"/>
      <c r="AT359" s="708"/>
      <c r="AU359" s="708"/>
      <c r="AV359" s="708"/>
      <c r="AW359" s="708"/>
      <c r="AX359" s="708"/>
      <c r="AY359" s="708"/>
      <c r="AZ359" s="708"/>
      <c r="BA359" s="708"/>
      <c r="BB359" s="708"/>
      <c r="BC359" s="746">
        <f t="shared" si="331"/>
        <v>0</v>
      </c>
      <c r="BD359" s="708"/>
      <c r="BE359" s="708"/>
      <c r="BF359" s="708"/>
      <c r="BG359" s="708"/>
      <c r="BH359" s="708"/>
      <c r="BI359" s="708"/>
      <c r="BJ359" s="708"/>
      <c r="BK359" s="708"/>
      <c r="BL359" s="708"/>
      <c r="BM359" s="708"/>
      <c r="BN359" s="708"/>
      <c r="BO359" s="708"/>
      <c r="BP359" s="708"/>
      <c r="BQ359" s="708"/>
      <c r="BR359" s="708"/>
      <c r="BS359" s="747">
        <f t="shared" si="318"/>
        <v>0</v>
      </c>
      <c r="BT359" s="749">
        <f t="shared" si="319"/>
        <v>41</v>
      </c>
    </row>
    <row r="360" spans="2:72" ht="21" x14ac:dyDescent="0.25">
      <c r="B360" s="1101"/>
      <c r="C360" s="1064"/>
      <c r="D360" s="1048" t="s">
        <v>1376</v>
      </c>
      <c r="E360" s="409"/>
      <c r="F360" s="321" t="s">
        <v>328</v>
      </c>
      <c r="G360" s="341"/>
      <c r="H360" s="99"/>
      <c r="I360" s="99"/>
      <c r="J360" s="99"/>
      <c r="K360" s="343"/>
      <c r="L360" s="341"/>
      <c r="M360" s="99"/>
      <c r="N360" s="99"/>
      <c r="O360" s="99"/>
      <c r="P360" s="343"/>
      <c r="Q360" s="341"/>
      <c r="R360" s="99"/>
      <c r="S360" s="99"/>
      <c r="T360" s="99"/>
      <c r="U360" s="99"/>
      <c r="V360" s="318"/>
      <c r="W360" s="407"/>
      <c r="X360" s="99"/>
      <c r="Y360" s="99"/>
      <c r="Z360" s="99"/>
      <c r="AA360" s="99"/>
      <c r="AB360" s="341">
        <f t="shared" si="343"/>
        <v>0</v>
      </c>
      <c r="AC360" s="99"/>
      <c r="AD360" s="99"/>
      <c r="AE360" s="99"/>
      <c r="AF360" s="99"/>
      <c r="AG360" s="341"/>
      <c r="AH360" s="99"/>
      <c r="AI360" s="99"/>
      <c r="AJ360" s="99"/>
      <c r="AK360" s="99"/>
      <c r="AL360" s="318">
        <f t="shared" si="316"/>
        <v>0</v>
      </c>
      <c r="AM360" s="424">
        <f t="shared" si="367"/>
        <v>0</v>
      </c>
      <c r="AN360" s="746">
        <f t="shared" si="317"/>
        <v>0</v>
      </c>
      <c r="AO360" s="708"/>
      <c r="AP360" s="708"/>
      <c r="AQ360" s="708"/>
      <c r="AR360" s="708"/>
      <c r="AS360" s="708"/>
      <c r="AT360" s="708"/>
      <c r="AU360" s="708"/>
      <c r="AV360" s="708"/>
      <c r="AW360" s="708"/>
      <c r="AX360" s="708"/>
      <c r="AY360" s="708"/>
      <c r="AZ360" s="708"/>
      <c r="BA360" s="708"/>
      <c r="BB360" s="708"/>
      <c r="BC360" s="746">
        <f t="shared" si="331"/>
        <v>0</v>
      </c>
      <c r="BD360" s="708"/>
      <c r="BE360" s="708"/>
      <c r="BF360" s="708"/>
      <c r="BG360" s="708"/>
      <c r="BH360" s="708"/>
      <c r="BI360" s="708"/>
      <c r="BJ360" s="708"/>
      <c r="BK360" s="708"/>
      <c r="BL360" s="708"/>
      <c r="BM360" s="708"/>
      <c r="BN360" s="708"/>
      <c r="BO360" s="708"/>
      <c r="BP360" s="708"/>
      <c r="BQ360" s="708"/>
      <c r="BR360" s="708"/>
      <c r="BS360" s="747">
        <f t="shared" si="318"/>
        <v>0</v>
      </c>
      <c r="BT360" s="749">
        <f t="shared" si="319"/>
        <v>0</v>
      </c>
    </row>
    <row r="361" spans="2:72" ht="24" x14ac:dyDescent="0.25">
      <c r="B361" s="1102"/>
      <c r="C361" s="1064"/>
      <c r="D361" s="1049"/>
      <c r="E361" s="410"/>
      <c r="F361" s="319" t="s">
        <v>329</v>
      </c>
      <c r="G361" s="341"/>
      <c r="H361" s="99"/>
      <c r="I361" s="99"/>
      <c r="J361" s="99"/>
      <c r="K361" s="343"/>
      <c r="L361" s="341"/>
      <c r="M361" s="99"/>
      <c r="N361" s="99"/>
      <c r="O361" s="99"/>
      <c r="P361" s="343"/>
      <c r="Q361" s="341"/>
      <c r="R361" s="99"/>
      <c r="S361" s="99"/>
      <c r="T361" s="99"/>
      <c r="U361" s="99"/>
      <c r="V361" s="318"/>
      <c r="W361" s="407"/>
      <c r="X361" s="99"/>
      <c r="Y361" s="99"/>
      <c r="Z361" s="99"/>
      <c r="AA361" s="99"/>
      <c r="AB361" s="341">
        <f t="shared" si="343"/>
        <v>0</v>
      </c>
      <c r="AC361" s="99"/>
      <c r="AD361" s="99"/>
      <c r="AE361" s="99"/>
      <c r="AF361" s="99"/>
      <c r="AG361" s="341"/>
      <c r="AH361" s="99"/>
      <c r="AI361" s="99"/>
      <c r="AJ361" s="99"/>
      <c r="AK361" s="99"/>
      <c r="AL361" s="318">
        <f t="shared" si="316"/>
        <v>0</v>
      </c>
      <c r="AM361" s="424">
        <f t="shared" si="367"/>
        <v>0</v>
      </c>
      <c r="AN361" s="746">
        <f t="shared" si="317"/>
        <v>0</v>
      </c>
      <c r="AO361" s="708"/>
      <c r="AP361" s="708"/>
      <c r="AQ361" s="708"/>
      <c r="AR361" s="708"/>
      <c r="AS361" s="708"/>
      <c r="AT361" s="708"/>
      <c r="AU361" s="708"/>
      <c r="AV361" s="708"/>
      <c r="AW361" s="708"/>
      <c r="AX361" s="708"/>
      <c r="AY361" s="708"/>
      <c r="AZ361" s="708"/>
      <c r="BA361" s="708"/>
      <c r="BB361" s="708"/>
      <c r="BC361" s="746">
        <f t="shared" si="331"/>
        <v>0</v>
      </c>
      <c r="BD361" s="708"/>
      <c r="BE361" s="708"/>
      <c r="BF361" s="708"/>
      <c r="BG361" s="708"/>
      <c r="BH361" s="708"/>
      <c r="BI361" s="708"/>
      <c r="BJ361" s="708"/>
      <c r="BK361" s="708"/>
      <c r="BL361" s="708"/>
      <c r="BM361" s="708"/>
      <c r="BN361" s="708"/>
      <c r="BO361" s="708"/>
      <c r="BP361" s="708"/>
      <c r="BQ361" s="708"/>
      <c r="BR361" s="708"/>
      <c r="BS361" s="747">
        <f t="shared" si="318"/>
        <v>0</v>
      </c>
      <c r="BT361" s="749">
        <f t="shared" si="319"/>
        <v>0</v>
      </c>
    </row>
    <row r="362" spans="2:72" ht="21.75" thickBot="1" x14ac:dyDescent="0.3">
      <c r="B362" s="1103"/>
      <c r="C362" s="1064"/>
      <c r="D362" s="1050"/>
      <c r="E362" s="411"/>
      <c r="F362" s="320" t="s">
        <v>321</v>
      </c>
      <c r="G362" s="341"/>
      <c r="H362" s="99"/>
      <c r="I362" s="99"/>
      <c r="J362" s="99"/>
      <c r="K362" s="343"/>
      <c r="L362" s="341"/>
      <c r="M362" s="99"/>
      <c r="N362" s="99"/>
      <c r="O362" s="99"/>
      <c r="P362" s="343"/>
      <c r="Q362" s="341"/>
      <c r="R362" s="99"/>
      <c r="S362" s="99"/>
      <c r="T362" s="99"/>
      <c r="U362" s="99"/>
      <c r="V362" s="318"/>
      <c r="W362" s="407"/>
      <c r="X362" s="99"/>
      <c r="Y362" s="99"/>
      <c r="Z362" s="99"/>
      <c r="AA362" s="99"/>
      <c r="AB362" s="341">
        <f t="shared" si="343"/>
        <v>0</v>
      </c>
      <c r="AC362" s="99"/>
      <c r="AD362" s="99"/>
      <c r="AE362" s="99"/>
      <c r="AF362" s="99"/>
      <c r="AG362" s="341"/>
      <c r="AH362" s="99"/>
      <c r="AI362" s="99"/>
      <c r="AJ362" s="99"/>
      <c r="AK362" s="99"/>
      <c r="AL362" s="318">
        <f t="shared" si="316"/>
        <v>0</v>
      </c>
      <c r="AM362" s="424">
        <f t="shared" si="367"/>
        <v>0</v>
      </c>
      <c r="AN362" s="746">
        <f t="shared" si="317"/>
        <v>0</v>
      </c>
      <c r="AO362" s="708"/>
      <c r="AP362" s="708"/>
      <c r="AQ362" s="708"/>
      <c r="AR362" s="708"/>
      <c r="AS362" s="708"/>
      <c r="AT362" s="708"/>
      <c r="AU362" s="708"/>
      <c r="AV362" s="708"/>
      <c r="AW362" s="708"/>
      <c r="AX362" s="708"/>
      <c r="AY362" s="708"/>
      <c r="AZ362" s="708"/>
      <c r="BA362" s="708"/>
      <c r="BB362" s="708"/>
      <c r="BC362" s="746">
        <f t="shared" si="331"/>
        <v>0</v>
      </c>
      <c r="BD362" s="708"/>
      <c r="BE362" s="708"/>
      <c r="BF362" s="708"/>
      <c r="BG362" s="708"/>
      <c r="BH362" s="708"/>
      <c r="BI362" s="708"/>
      <c r="BJ362" s="708"/>
      <c r="BK362" s="708"/>
      <c r="BL362" s="708"/>
      <c r="BM362" s="708"/>
      <c r="BN362" s="708"/>
      <c r="BO362" s="708"/>
      <c r="BP362" s="708"/>
      <c r="BQ362" s="708"/>
      <c r="BR362" s="708"/>
      <c r="BS362" s="747">
        <f t="shared" si="318"/>
        <v>0</v>
      </c>
      <c r="BT362" s="749">
        <f t="shared" si="319"/>
        <v>0</v>
      </c>
    </row>
    <row r="363" spans="2:72" ht="21" x14ac:dyDescent="0.25">
      <c r="B363" s="1101"/>
      <c r="C363" s="1064"/>
      <c r="D363" s="1048" t="s">
        <v>1377</v>
      </c>
      <c r="E363" s="409"/>
      <c r="F363" s="319" t="s">
        <v>328</v>
      </c>
      <c r="G363" s="341"/>
      <c r="H363" s="99"/>
      <c r="I363" s="99"/>
      <c r="J363" s="99"/>
      <c r="K363" s="343"/>
      <c r="L363" s="341"/>
      <c r="M363" s="99"/>
      <c r="N363" s="99"/>
      <c r="O363" s="99"/>
      <c r="P363" s="343"/>
      <c r="Q363" s="341"/>
      <c r="R363" s="99"/>
      <c r="S363" s="99"/>
      <c r="T363" s="99"/>
      <c r="U363" s="99"/>
      <c r="V363" s="318"/>
      <c r="W363" s="407"/>
      <c r="X363" s="99"/>
      <c r="Y363" s="99"/>
      <c r="Z363" s="99"/>
      <c r="AA363" s="99"/>
      <c r="AB363" s="341">
        <f t="shared" si="343"/>
        <v>0</v>
      </c>
      <c r="AC363" s="99"/>
      <c r="AD363" s="99"/>
      <c r="AE363" s="99"/>
      <c r="AF363" s="99"/>
      <c r="AG363" s="341"/>
      <c r="AH363" s="99"/>
      <c r="AI363" s="99"/>
      <c r="AJ363" s="99"/>
      <c r="AK363" s="99"/>
      <c r="AL363" s="318">
        <f t="shared" si="316"/>
        <v>0</v>
      </c>
      <c r="AM363" s="424">
        <f t="shared" si="367"/>
        <v>0</v>
      </c>
      <c r="AN363" s="746">
        <f t="shared" si="317"/>
        <v>0</v>
      </c>
      <c r="AO363" s="708"/>
      <c r="AP363" s="708"/>
      <c r="AQ363" s="708"/>
      <c r="AR363" s="708"/>
      <c r="AS363" s="708"/>
      <c r="AT363" s="708"/>
      <c r="AU363" s="708"/>
      <c r="AV363" s="708"/>
      <c r="AW363" s="708"/>
      <c r="AX363" s="708"/>
      <c r="AY363" s="708"/>
      <c r="AZ363" s="708"/>
      <c r="BA363" s="708"/>
      <c r="BB363" s="708"/>
      <c r="BC363" s="746">
        <f t="shared" si="331"/>
        <v>0</v>
      </c>
      <c r="BD363" s="708"/>
      <c r="BE363" s="708"/>
      <c r="BF363" s="708"/>
      <c r="BG363" s="708"/>
      <c r="BH363" s="708"/>
      <c r="BI363" s="708"/>
      <c r="BJ363" s="708"/>
      <c r="BK363" s="708"/>
      <c r="BL363" s="708"/>
      <c r="BM363" s="708"/>
      <c r="BN363" s="708"/>
      <c r="BO363" s="708"/>
      <c r="BP363" s="708"/>
      <c r="BQ363" s="708"/>
      <c r="BR363" s="708"/>
      <c r="BS363" s="747">
        <f t="shared" si="318"/>
        <v>0</v>
      </c>
      <c r="BT363" s="749">
        <f t="shared" si="319"/>
        <v>0</v>
      </c>
    </row>
    <row r="364" spans="2:72" ht="24" x14ac:dyDescent="0.25">
      <c r="B364" s="1102"/>
      <c r="C364" s="1064"/>
      <c r="D364" s="1049"/>
      <c r="E364" s="410"/>
      <c r="F364" s="319" t="s">
        <v>329</v>
      </c>
      <c r="G364" s="341"/>
      <c r="H364" s="99"/>
      <c r="I364" s="99"/>
      <c r="J364" s="99"/>
      <c r="K364" s="343"/>
      <c r="L364" s="341"/>
      <c r="M364" s="99"/>
      <c r="N364" s="99"/>
      <c r="O364" s="99"/>
      <c r="P364" s="343"/>
      <c r="Q364" s="341"/>
      <c r="R364" s="99"/>
      <c r="S364" s="99"/>
      <c r="T364" s="99"/>
      <c r="U364" s="99"/>
      <c r="V364" s="318"/>
      <c r="W364" s="407"/>
      <c r="X364" s="99"/>
      <c r="Y364" s="99"/>
      <c r="Z364" s="99"/>
      <c r="AA364" s="99"/>
      <c r="AB364" s="341">
        <f t="shared" si="343"/>
        <v>0</v>
      </c>
      <c r="AC364" s="99"/>
      <c r="AD364" s="99"/>
      <c r="AE364" s="99"/>
      <c r="AF364" s="99"/>
      <c r="AG364" s="341"/>
      <c r="AH364" s="99"/>
      <c r="AI364" s="99"/>
      <c r="AJ364" s="99"/>
      <c r="AK364" s="99"/>
      <c r="AL364" s="318">
        <f t="shared" si="316"/>
        <v>0</v>
      </c>
      <c r="AM364" s="424">
        <f t="shared" si="367"/>
        <v>0</v>
      </c>
      <c r="AN364" s="746">
        <f t="shared" si="317"/>
        <v>0</v>
      </c>
      <c r="AO364" s="708"/>
      <c r="AP364" s="708"/>
      <c r="AQ364" s="708"/>
      <c r="AR364" s="708"/>
      <c r="AS364" s="708"/>
      <c r="AT364" s="708"/>
      <c r="AU364" s="708"/>
      <c r="AV364" s="708"/>
      <c r="AW364" s="708"/>
      <c r="AX364" s="708"/>
      <c r="AY364" s="708"/>
      <c r="AZ364" s="708"/>
      <c r="BA364" s="708"/>
      <c r="BB364" s="708"/>
      <c r="BC364" s="746">
        <f t="shared" si="331"/>
        <v>0</v>
      </c>
      <c r="BD364" s="708"/>
      <c r="BE364" s="708"/>
      <c r="BF364" s="708"/>
      <c r="BG364" s="708"/>
      <c r="BH364" s="708"/>
      <c r="BI364" s="708"/>
      <c r="BJ364" s="708"/>
      <c r="BK364" s="708"/>
      <c r="BL364" s="708"/>
      <c r="BM364" s="708"/>
      <c r="BN364" s="708"/>
      <c r="BO364" s="708"/>
      <c r="BP364" s="708"/>
      <c r="BQ364" s="708"/>
      <c r="BR364" s="708"/>
      <c r="BS364" s="747">
        <f t="shared" si="318"/>
        <v>0</v>
      </c>
      <c r="BT364" s="749">
        <f t="shared" si="319"/>
        <v>0</v>
      </c>
    </row>
    <row r="365" spans="2:72" ht="21.75" thickBot="1" x14ac:dyDescent="0.3">
      <c r="B365" s="1103"/>
      <c r="C365" s="1064"/>
      <c r="D365" s="1050"/>
      <c r="E365" s="412"/>
      <c r="F365" s="331" t="s">
        <v>321</v>
      </c>
      <c r="G365" s="341"/>
      <c r="H365" s="99"/>
      <c r="I365" s="102"/>
      <c r="J365" s="102"/>
      <c r="K365" s="346"/>
      <c r="L365" s="341"/>
      <c r="M365" s="99"/>
      <c r="N365" s="102"/>
      <c r="O365" s="102"/>
      <c r="P365" s="346"/>
      <c r="Q365" s="341"/>
      <c r="R365" s="99"/>
      <c r="S365" s="99"/>
      <c r="T365" s="99"/>
      <c r="U365" s="99"/>
      <c r="V365" s="318"/>
      <c r="W365" s="407"/>
      <c r="X365" s="102"/>
      <c r="Y365" s="102"/>
      <c r="Z365" s="102"/>
      <c r="AA365" s="102"/>
      <c r="AB365" s="341">
        <f t="shared" si="343"/>
        <v>0</v>
      </c>
      <c r="AC365" s="102"/>
      <c r="AD365" s="102"/>
      <c r="AE365" s="102"/>
      <c r="AF365" s="102"/>
      <c r="AG365" s="341"/>
      <c r="AH365" s="102"/>
      <c r="AI365" s="102"/>
      <c r="AJ365" s="102"/>
      <c r="AK365" s="102"/>
      <c r="AL365" s="318">
        <f t="shared" si="316"/>
        <v>0</v>
      </c>
      <c r="AM365" s="424">
        <f t="shared" si="367"/>
        <v>0</v>
      </c>
      <c r="AN365" s="746">
        <f t="shared" si="317"/>
        <v>0</v>
      </c>
      <c r="AO365" s="708"/>
      <c r="AP365" s="708"/>
      <c r="AQ365" s="708"/>
      <c r="AR365" s="708"/>
      <c r="AS365" s="708"/>
      <c r="AT365" s="708"/>
      <c r="AU365" s="708"/>
      <c r="AV365" s="708"/>
      <c r="AW365" s="708"/>
      <c r="AX365" s="708"/>
      <c r="AY365" s="708"/>
      <c r="AZ365" s="708"/>
      <c r="BA365" s="708"/>
      <c r="BB365" s="708"/>
      <c r="BC365" s="746">
        <f t="shared" si="331"/>
        <v>0</v>
      </c>
      <c r="BD365" s="708"/>
      <c r="BE365" s="708"/>
      <c r="BF365" s="708"/>
      <c r="BG365" s="708"/>
      <c r="BH365" s="708"/>
      <c r="BI365" s="708"/>
      <c r="BJ365" s="708"/>
      <c r="BK365" s="708"/>
      <c r="BL365" s="708"/>
      <c r="BM365" s="708"/>
      <c r="BN365" s="708"/>
      <c r="BO365" s="708"/>
      <c r="BP365" s="708"/>
      <c r="BQ365" s="708"/>
      <c r="BR365" s="708"/>
      <c r="BS365" s="747">
        <f t="shared" si="318"/>
        <v>0</v>
      </c>
      <c r="BT365" s="749">
        <f t="shared" si="319"/>
        <v>0</v>
      </c>
    </row>
    <row r="366" spans="2:72" ht="21" x14ac:dyDescent="0.25">
      <c r="B366" s="695"/>
      <c r="C366" s="1064"/>
      <c r="D366" s="1096" t="s">
        <v>1415</v>
      </c>
      <c r="E366" s="413"/>
      <c r="F366" s="319" t="s">
        <v>328</v>
      </c>
      <c r="G366" s="341"/>
      <c r="H366" s="105"/>
      <c r="I366" s="105"/>
      <c r="J366" s="105"/>
      <c r="K366" s="345"/>
      <c r="L366" s="341"/>
      <c r="M366" s="105"/>
      <c r="N366" s="105"/>
      <c r="O366" s="105"/>
      <c r="P366" s="345"/>
      <c r="Q366" s="341"/>
      <c r="R366" s="105"/>
      <c r="S366" s="105"/>
      <c r="T366" s="105"/>
      <c r="U366" s="105"/>
      <c r="V366" s="318"/>
      <c r="W366" s="407">
        <f t="shared" ref="W366:W368" si="368">SUM(X366:AA366)</f>
        <v>0</v>
      </c>
      <c r="X366" s="105">
        <v>0</v>
      </c>
      <c r="Y366" s="105">
        <v>0</v>
      </c>
      <c r="Z366" s="105">
        <v>0</v>
      </c>
      <c r="AA366" s="105">
        <v>0</v>
      </c>
      <c r="AB366" s="341">
        <f t="shared" si="343"/>
        <v>0</v>
      </c>
      <c r="AC366" s="105">
        <v>0</v>
      </c>
      <c r="AD366" s="105">
        <v>0</v>
      </c>
      <c r="AE366" s="105">
        <v>0</v>
      </c>
      <c r="AF366" s="105">
        <v>0</v>
      </c>
      <c r="AG366" s="341">
        <f t="shared" ref="AG366:AG368" si="369">SUM(AH366:AK366)</f>
        <v>0</v>
      </c>
      <c r="AH366" s="105">
        <v>0</v>
      </c>
      <c r="AI366" s="105">
        <v>0</v>
      </c>
      <c r="AJ366" s="105">
        <v>0</v>
      </c>
      <c r="AK366" s="105">
        <v>0</v>
      </c>
      <c r="AL366" s="318"/>
      <c r="AM366" s="424">
        <f t="shared" si="367"/>
        <v>0</v>
      </c>
      <c r="AN366" s="341">
        <f t="shared" si="317"/>
        <v>0</v>
      </c>
      <c r="AO366" s="519">
        <v>0</v>
      </c>
      <c r="AP366" s="519">
        <v>0</v>
      </c>
      <c r="AQ366" s="519">
        <v>0</v>
      </c>
      <c r="AR366" s="519">
        <v>0</v>
      </c>
      <c r="AS366" s="511">
        <f t="shared" ref="AS366:AS369" si="370">AW366+AT366+AU366+AV366</f>
        <v>0</v>
      </c>
      <c r="AT366" s="519">
        <v>0</v>
      </c>
      <c r="AU366" s="519">
        <v>0</v>
      </c>
      <c r="AV366" s="519">
        <v>0</v>
      </c>
      <c r="AW366" s="519">
        <v>0</v>
      </c>
      <c r="AX366" s="511">
        <f t="shared" ref="AX366:AX369" si="371">BB366+AY366+AZ366+BA366</f>
        <v>0</v>
      </c>
      <c r="AY366" s="519">
        <v>0</v>
      </c>
      <c r="AZ366" s="519">
        <v>0</v>
      </c>
      <c r="BA366" s="519">
        <v>0</v>
      </c>
      <c r="BB366" s="519">
        <v>0</v>
      </c>
      <c r="BC366" s="744">
        <f t="shared" si="331"/>
        <v>0</v>
      </c>
      <c r="BD366" s="687">
        <f t="shared" ref="BD366:BD369" si="372">BE366+BF366+BG366+BH366</f>
        <v>0</v>
      </c>
      <c r="BE366" s="519">
        <v>0</v>
      </c>
      <c r="BF366" s="519">
        <v>0</v>
      </c>
      <c r="BG366" s="519">
        <v>0</v>
      </c>
      <c r="BH366" s="519">
        <v>0</v>
      </c>
      <c r="BI366" s="687">
        <f t="shared" ref="BI366:BI369" si="373">BJ366+BK366+BL366+BM366</f>
        <v>0</v>
      </c>
      <c r="BJ366" s="519">
        <v>0</v>
      </c>
      <c r="BK366" s="519">
        <v>0</v>
      </c>
      <c r="BL366" s="519">
        <v>0</v>
      </c>
      <c r="BM366" s="519">
        <v>0</v>
      </c>
      <c r="BN366" s="687">
        <f t="shared" ref="BN366:BN369" si="374">BO366+BP366+BQ366+BR366</f>
        <v>0</v>
      </c>
      <c r="BO366" s="519">
        <v>0</v>
      </c>
      <c r="BP366" s="519">
        <v>0</v>
      </c>
      <c r="BQ366" s="519">
        <v>0</v>
      </c>
      <c r="BR366" s="519">
        <v>0</v>
      </c>
      <c r="BS366" s="745">
        <f t="shared" si="318"/>
        <v>0</v>
      </c>
      <c r="BT366" s="749">
        <f t="shared" si="319"/>
        <v>0</v>
      </c>
    </row>
    <row r="367" spans="2:72" ht="24" x14ac:dyDescent="0.25">
      <c r="B367" s="695"/>
      <c r="C367" s="1064"/>
      <c r="D367" s="1009"/>
      <c r="E367" s="413"/>
      <c r="F367" s="319" t="s">
        <v>329</v>
      </c>
      <c r="G367" s="341"/>
      <c r="H367" s="105"/>
      <c r="I367" s="105"/>
      <c r="J367" s="105"/>
      <c r="K367" s="345"/>
      <c r="L367" s="341"/>
      <c r="M367" s="105"/>
      <c r="N367" s="105"/>
      <c r="O367" s="105"/>
      <c r="P367" s="345"/>
      <c r="Q367" s="341"/>
      <c r="R367" s="105"/>
      <c r="S367" s="105"/>
      <c r="T367" s="105"/>
      <c r="U367" s="105"/>
      <c r="V367" s="318"/>
      <c r="W367" s="407">
        <f t="shared" si="368"/>
        <v>0</v>
      </c>
      <c r="X367" s="105">
        <v>0</v>
      </c>
      <c r="Y367" s="105">
        <v>0</v>
      </c>
      <c r="Z367" s="105">
        <v>0</v>
      </c>
      <c r="AA367" s="105">
        <v>0</v>
      </c>
      <c r="AB367" s="341">
        <f t="shared" si="343"/>
        <v>0</v>
      </c>
      <c r="AC367" s="105">
        <v>0</v>
      </c>
      <c r="AD367" s="105">
        <v>0</v>
      </c>
      <c r="AE367" s="105">
        <v>0</v>
      </c>
      <c r="AF367" s="105">
        <v>0</v>
      </c>
      <c r="AG367" s="341">
        <f t="shared" si="369"/>
        <v>0</v>
      </c>
      <c r="AH367" s="105">
        <v>0</v>
      </c>
      <c r="AI367" s="105">
        <v>0</v>
      </c>
      <c r="AJ367" s="105">
        <v>0</v>
      </c>
      <c r="AK367" s="105">
        <v>0</v>
      </c>
      <c r="AL367" s="318"/>
      <c r="AM367" s="424">
        <f t="shared" si="367"/>
        <v>0</v>
      </c>
      <c r="AN367" s="341">
        <f t="shared" si="317"/>
        <v>0</v>
      </c>
      <c r="AO367" s="103">
        <v>0</v>
      </c>
      <c r="AP367" s="103">
        <v>0</v>
      </c>
      <c r="AQ367" s="103">
        <v>0</v>
      </c>
      <c r="AR367" s="103">
        <v>0</v>
      </c>
      <c r="AS367" s="511">
        <f t="shared" si="370"/>
        <v>0</v>
      </c>
      <c r="AT367" s="103">
        <v>0</v>
      </c>
      <c r="AU367" s="103">
        <v>0</v>
      </c>
      <c r="AV367" s="103">
        <v>0</v>
      </c>
      <c r="AW367" s="103">
        <v>0</v>
      </c>
      <c r="AX367" s="511">
        <f t="shared" si="371"/>
        <v>0</v>
      </c>
      <c r="AY367" s="103">
        <v>0</v>
      </c>
      <c r="AZ367" s="103">
        <v>0</v>
      </c>
      <c r="BA367" s="103">
        <v>0</v>
      </c>
      <c r="BB367" s="103">
        <v>0</v>
      </c>
      <c r="BC367" s="744">
        <f t="shared" si="331"/>
        <v>0</v>
      </c>
      <c r="BD367" s="687">
        <f t="shared" si="372"/>
        <v>0</v>
      </c>
      <c r="BE367" s="103">
        <v>0</v>
      </c>
      <c r="BF367" s="103">
        <v>0</v>
      </c>
      <c r="BG367" s="103">
        <v>0</v>
      </c>
      <c r="BH367" s="103">
        <v>0</v>
      </c>
      <c r="BI367" s="687">
        <f t="shared" si="373"/>
        <v>0</v>
      </c>
      <c r="BJ367" s="103">
        <v>0</v>
      </c>
      <c r="BK367" s="103">
        <v>0</v>
      </c>
      <c r="BL367" s="103">
        <v>0</v>
      </c>
      <c r="BM367" s="103">
        <v>0</v>
      </c>
      <c r="BN367" s="687">
        <f t="shared" si="374"/>
        <v>0</v>
      </c>
      <c r="BO367" s="103">
        <v>0</v>
      </c>
      <c r="BP367" s="103">
        <v>0</v>
      </c>
      <c r="BQ367" s="103">
        <v>0</v>
      </c>
      <c r="BR367" s="103">
        <v>0</v>
      </c>
      <c r="BS367" s="745">
        <f t="shared" si="318"/>
        <v>0</v>
      </c>
      <c r="BT367" s="749">
        <f t="shared" si="319"/>
        <v>0</v>
      </c>
    </row>
    <row r="368" spans="2:72" ht="21.75" thickBot="1" x14ac:dyDescent="0.3">
      <c r="B368" s="695"/>
      <c r="C368" s="1064"/>
      <c r="D368" s="1009"/>
      <c r="E368" s="404"/>
      <c r="F368" s="320" t="s">
        <v>321</v>
      </c>
      <c r="G368" s="341"/>
      <c r="H368" s="105"/>
      <c r="I368" s="105"/>
      <c r="J368" s="105"/>
      <c r="K368" s="345"/>
      <c r="L368" s="341"/>
      <c r="M368" s="105"/>
      <c r="N368" s="105"/>
      <c r="O368" s="105"/>
      <c r="P368" s="345"/>
      <c r="Q368" s="341"/>
      <c r="R368" s="105"/>
      <c r="S368" s="105"/>
      <c r="T368" s="105"/>
      <c r="U368" s="105"/>
      <c r="V368" s="318"/>
      <c r="W368" s="407">
        <f t="shared" si="368"/>
        <v>0</v>
      </c>
      <c r="X368" s="105">
        <v>0</v>
      </c>
      <c r="Y368" s="105">
        <v>0</v>
      </c>
      <c r="Z368" s="105">
        <v>0</v>
      </c>
      <c r="AA368" s="105">
        <v>0</v>
      </c>
      <c r="AB368" s="341">
        <f t="shared" si="343"/>
        <v>0</v>
      </c>
      <c r="AC368" s="105">
        <v>0</v>
      </c>
      <c r="AD368" s="105">
        <v>0</v>
      </c>
      <c r="AE368" s="105">
        <v>0</v>
      </c>
      <c r="AF368" s="105">
        <v>0</v>
      </c>
      <c r="AG368" s="341">
        <f t="shared" si="369"/>
        <v>42</v>
      </c>
      <c r="AH368" s="105">
        <v>0</v>
      </c>
      <c r="AI368" s="105">
        <v>0</v>
      </c>
      <c r="AJ368" s="105">
        <v>0</v>
      </c>
      <c r="AK368" s="105">
        <v>42</v>
      </c>
      <c r="AL368" s="318"/>
      <c r="AM368" s="424">
        <f t="shared" si="367"/>
        <v>42</v>
      </c>
      <c r="AN368" s="341">
        <f t="shared" si="317"/>
        <v>17</v>
      </c>
      <c r="AO368" s="104">
        <v>0</v>
      </c>
      <c r="AP368" s="104">
        <v>0</v>
      </c>
      <c r="AQ368" s="104">
        <v>0</v>
      </c>
      <c r="AR368" s="104">
        <v>17</v>
      </c>
      <c r="AS368" s="511">
        <f t="shared" si="370"/>
        <v>0</v>
      </c>
      <c r="AT368" s="104">
        <v>0</v>
      </c>
      <c r="AU368" s="104">
        <v>0</v>
      </c>
      <c r="AV368" s="104">
        <v>0</v>
      </c>
      <c r="AW368" s="104">
        <v>0</v>
      </c>
      <c r="AX368" s="511">
        <f t="shared" si="371"/>
        <v>0</v>
      </c>
      <c r="AY368" s="104">
        <v>0</v>
      </c>
      <c r="AZ368" s="104">
        <v>0</v>
      </c>
      <c r="BA368" s="104">
        <v>0</v>
      </c>
      <c r="BB368" s="104">
        <v>0</v>
      </c>
      <c r="BC368" s="744">
        <f t="shared" si="331"/>
        <v>17</v>
      </c>
      <c r="BD368" s="687">
        <f t="shared" si="372"/>
        <v>0</v>
      </c>
      <c r="BE368" s="104">
        <v>0</v>
      </c>
      <c r="BF368" s="104">
        <v>0</v>
      </c>
      <c r="BG368" s="104">
        <v>0</v>
      </c>
      <c r="BH368" s="104">
        <v>0</v>
      </c>
      <c r="BI368" s="687">
        <f t="shared" si="373"/>
        <v>0</v>
      </c>
      <c r="BJ368" s="104">
        <v>0</v>
      </c>
      <c r="BK368" s="104">
        <v>0</v>
      </c>
      <c r="BL368" s="104">
        <v>0</v>
      </c>
      <c r="BM368" s="104">
        <v>0</v>
      </c>
      <c r="BN368" s="687">
        <f t="shared" si="374"/>
        <v>0</v>
      </c>
      <c r="BO368" s="104">
        <v>0</v>
      </c>
      <c r="BP368" s="104">
        <v>0</v>
      </c>
      <c r="BQ368" s="104">
        <v>0</v>
      </c>
      <c r="BR368" s="104">
        <v>0</v>
      </c>
      <c r="BS368" s="745">
        <f t="shared" si="318"/>
        <v>0</v>
      </c>
      <c r="BT368" s="749">
        <f t="shared" si="319"/>
        <v>59</v>
      </c>
    </row>
    <row r="369" spans="2:72" ht="24.75" thickBot="1" x14ac:dyDescent="0.3">
      <c r="B369" s="695"/>
      <c r="C369" s="1064"/>
      <c r="D369" s="918"/>
      <c r="E369" s="723"/>
      <c r="F369" s="522" t="s">
        <v>1319</v>
      </c>
      <c r="G369" s="341"/>
      <c r="H369" s="99"/>
      <c r="I369" s="102"/>
      <c r="J369" s="102"/>
      <c r="K369" s="346"/>
      <c r="L369" s="341"/>
      <c r="M369" s="99"/>
      <c r="N369" s="102"/>
      <c r="O369" s="102"/>
      <c r="P369" s="346"/>
      <c r="Q369" s="341"/>
      <c r="R369" s="99"/>
      <c r="S369" s="99"/>
      <c r="T369" s="99"/>
      <c r="U369" s="99"/>
      <c r="V369" s="318"/>
      <c r="W369" s="407"/>
      <c r="X369" s="102"/>
      <c r="Y369" s="102"/>
      <c r="Z369" s="102"/>
      <c r="AA369" s="102"/>
      <c r="AB369" s="341">
        <f t="shared" si="343"/>
        <v>0</v>
      </c>
      <c r="AC369" s="102"/>
      <c r="AD369" s="102"/>
      <c r="AE369" s="102"/>
      <c r="AF369" s="102"/>
      <c r="AG369" s="341"/>
      <c r="AH369" s="102"/>
      <c r="AI369" s="102"/>
      <c r="AJ369" s="102"/>
      <c r="AK369" s="102"/>
      <c r="AL369" s="318"/>
      <c r="AM369" s="424"/>
      <c r="AN369" s="341">
        <f t="shared" si="317"/>
        <v>33</v>
      </c>
      <c r="AO369" s="523">
        <v>1</v>
      </c>
      <c r="AP369" s="523">
        <v>2</v>
      </c>
      <c r="AQ369" s="523">
        <v>0</v>
      </c>
      <c r="AR369" s="523">
        <v>30</v>
      </c>
      <c r="AS369" s="511">
        <f t="shared" si="370"/>
        <v>0</v>
      </c>
      <c r="AT369" s="523">
        <v>0</v>
      </c>
      <c r="AU369" s="523">
        <v>0</v>
      </c>
      <c r="AV369" s="523">
        <v>0</v>
      </c>
      <c r="AW369" s="523">
        <v>0</v>
      </c>
      <c r="AX369" s="511">
        <f t="shared" si="371"/>
        <v>0</v>
      </c>
      <c r="AY369" s="523">
        <v>0</v>
      </c>
      <c r="AZ369" s="523">
        <v>0</v>
      </c>
      <c r="BA369" s="523">
        <v>0</v>
      </c>
      <c r="BB369" s="523">
        <v>0</v>
      </c>
      <c r="BC369" s="744">
        <f t="shared" si="331"/>
        <v>33</v>
      </c>
      <c r="BD369" s="687">
        <f t="shared" si="372"/>
        <v>0</v>
      </c>
      <c r="BE369" s="523">
        <v>0</v>
      </c>
      <c r="BF369" s="523">
        <v>0</v>
      </c>
      <c r="BG369" s="523">
        <v>0</v>
      </c>
      <c r="BH369" s="523">
        <v>0</v>
      </c>
      <c r="BI369" s="687">
        <f t="shared" si="373"/>
        <v>0</v>
      </c>
      <c r="BJ369" s="523">
        <v>0</v>
      </c>
      <c r="BK369" s="523">
        <v>0</v>
      </c>
      <c r="BL369" s="523">
        <v>0</v>
      </c>
      <c r="BM369" s="523">
        <v>0</v>
      </c>
      <c r="BN369" s="687">
        <f t="shared" si="374"/>
        <v>0</v>
      </c>
      <c r="BO369" s="523">
        <v>0</v>
      </c>
      <c r="BP369" s="523">
        <v>0</v>
      </c>
      <c r="BQ369" s="523">
        <v>0</v>
      </c>
      <c r="BR369" s="523">
        <v>0</v>
      </c>
      <c r="BS369" s="745">
        <f t="shared" si="318"/>
        <v>0</v>
      </c>
      <c r="BT369" s="749">
        <f t="shared" si="319"/>
        <v>33</v>
      </c>
    </row>
    <row r="370" spans="2:72" ht="21" x14ac:dyDescent="0.25">
      <c r="B370" s="1101"/>
      <c r="C370" s="1064"/>
      <c r="D370" s="1079"/>
      <c r="E370" s="1023" t="s">
        <v>661</v>
      </c>
      <c r="F370" s="319" t="s">
        <v>328</v>
      </c>
      <c r="G370" s="341"/>
      <c r="H370" s="97"/>
      <c r="I370" s="103"/>
      <c r="J370" s="103"/>
      <c r="K370" s="347"/>
      <c r="L370" s="341"/>
      <c r="M370" s="97"/>
      <c r="N370" s="103"/>
      <c r="O370" s="103"/>
      <c r="P370" s="347"/>
      <c r="Q370" s="341"/>
      <c r="R370" s="99"/>
      <c r="S370" s="99"/>
      <c r="T370" s="99"/>
      <c r="U370" s="99"/>
      <c r="V370" s="318"/>
      <c r="W370" s="407"/>
      <c r="X370" s="103"/>
      <c r="Y370" s="103"/>
      <c r="Z370" s="103"/>
      <c r="AA370" s="103"/>
      <c r="AB370" s="341">
        <f t="shared" si="343"/>
        <v>0</v>
      </c>
      <c r="AC370" s="103"/>
      <c r="AD370" s="103"/>
      <c r="AE370" s="103"/>
      <c r="AF370" s="103"/>
      <c r="AG370" s="341"/>
      <c r="AH370" s="103"/>
      <c r="AI370" s="103"/>
      <c r="AJ370" s="103"/>
      <c r="AK370" s="103"/>
      <c r="AL370" s="318">
        <f t="shared" si="316"/>
        <v>0</v>
      </c>
      <c r="AM370" s="424">
        <f t="shared" si="367"/>
        <v>0</v>
      </c>
      <c r="AN370" s="746">
        <f t="shared" si="317"/>
        <v>0</v>
      </c>
      <c r="AO370" s="708"/>
      <c r="AP370" s="708"/>
      <c r="AQ370" s="708"/>
      <c r="AR370" s="708"/>
      <c r="AS370" s="708"/>
      <c r="AT370" s="708"/>
      <c r="AU370" s="708"/>
      <c r="AV370" s="708"/>
      <c r="AW370" s="708"/>
      <c r="AX370" s="708"/>
      <c r="AY370" s="708"/>
      <c r="AZ370" s="708"/>
      <c r="BA370" s="708"/>
      <c r="BB370" s="708"/>
      <c r="BC370" s="746">
        <f t="shared" si="331"/>
        <v>0</v>
      </c>
      <c r="BD370" s="708"/>
      <c r="BE370" s="708"/>
      <c r="BF370" s="708"/>
      <c r="BG370" s="708"/>
      <c r="BH370" s="708"/>
      <c r="BI370" s="708"/>
      <c r="BJ370" s="708"/>
      <c r="BK370" s="708"/>
      <c r="BL370" s="708"/>
      <c r="BM370" s="708"/>
      <c r="BN370" s="708"/>
      <c r="BO370" s="708"/>
      <c r="BP370" s="708"/>
      <c r="BQ370" s="708"/>
      <c r="BR370" s="708"/>
      <c r="BS370" s="747">
        <f t="shared" si="318"/>
        <v>0</v>
      </c>
      <c r="BT370" s="749">
        <f t="shared" si="319"/>
        <v>0</v>
      </c>
    </row>
    <row r="371" spans="2:72" ht="24.75" thickBot="1" x14ac:dyDescent="0.3">
      <c r="B371" s="1102"/>
      <c r="C371" s="1064"/>
      <c r="D371" s="1088"/>
      <c r="E371" s="1041"/>
      <c r="F371" s="328" t="s">
        <v>329</v>
      </c>
      <c r="G371" s="341"/>
      <c r="H371" s="98"/>
      <c r="I371" s="104"/>
      <c r="J371" s="104"/>
      <c r="K371" s="348"/>
      <c r="L371" s="341"/>
      <c r="M371" s="98"/>
      <c r="N371" s="104"/>
      <c r="O371" s="104"/>
      <c r="P371" s="348"/>
      <c r="Q371" s="341"/>
      <c r="R371" s="99"/>
      <c r="S371" s="102"/>
      <c r="T371" s="102"/>
      <c r="U371" s="102"/>
      <c r="V371" s="318"/>
      <c r="W371" s="407"/>
      <c r="X371" s="104"/>
      <c r="Y371" s="104"/>
      <c r="Z371" s="104"/>
      <c r="AA371" s="104"/>
      <c r="AB371" s="341">
        <f t="shared" si="343"/>
        <v>0</v>
      </c>
      <c r="AC371" s="104"/>
      <c r="AD371" s="104"/>
      <c r="AE371" s="104"/>
      <c r="AF371" s="104"/>
      <c r="AG371" s="341"/>
      <c r="AH371" s="104"/>
      <c r="AI371" s="104"/>
      <c r="AJ371" s="104"/>
      <c r="AK371" s="104"/>
      <c r="AL371" s="318">
        <f t="shared" si="316"/>
        <v>0</v>
      </c>
      <c r="AM371" s="424">
        <f t="shared" si="367"/>
        <v>0</v>
      </c>
      <c r="AN371" s="746">
        <f t="shared" si="317"/>
        <v>0</v>
      </c>
      <c r="AO371" s="708"/>
      <c r="AP371" s="708"/>
      <c r="AQ371" s="708"/>
      <c r="AR371" s="708"/>
      <c r="AS371" s="708"/>
      <c r="AT371" s="708"/>
      <c r="AU371" s="708"/>
      <c r="AV371" s="708"/>
      <c r="AW371" s="708"/>
      <c r="AX371" s="708"/>
      <c r="AY371" s="708"/>
      <c r="AZ371" s="708"/>
      <c r="BA371" s="708"/>
      <c r="BB371" s="708"/>
      <c r="BC371" s="746">
        <f t="shared" si="331"/>
        <v>0</v>
      </c>
      <c r="BD371" s="708"/>
      <c r="BE371" s="708"/>
      <c r="BF371" s="708"/>
      <c r="BG371" s="708"/>
      <c r="BH371" s="708"/>
      <c r="BI371" s="708"/>
      <c r="BJ371" s="708"/>
      <c r="BK371" s="708"/>
      <c r="BL371" s="708"/>
      <c r="BM371" s="708"/>
      <c r="BN371" s="708"/>
      <c r="BO371" s="708"/>
      <c r="BP371" s="708"/>
      <c r="BQ371" s="708"/>
      <c r="BR371" s="708"/>
      <c r="BS371" s="747">
        <f t="shared" si="318"/>
        <v>0</v>
      </c>
      <c r="BT371" s="749">
        <f t="shared" si="319"/>
        <v>0</v>
      </c>
    </row>
    <row r="372" spans="2:72" ht="171" customHeight="1" thickBot="1" x14ac:dyDescent="0.3">
      <c r="B372" s="1103"/>
      <c r="C372" s="1064"/>
      <c r="D372" s="1089"/>
      <c r="E372" s="1042"/>
      <c r="F372" s="331" t="s">
        <v>321</v>
      </c>
      <c r="G372" s="341"/>
      <c r="H372" s="96"/>
      <c r="I372" s="96"/>
      <c r="J372" s="96"/>
      <c r="K372" s="342"/>
      <c r="L372" s="341"/>
      <c r="M372" s="96"/>
      <c r="N372" s="96"/>
      <c r="O372" s="96"/>
      <c r="P372" s="342"/>
      <c r="Q372" s="341"/>
      <c r="R372" s="99"/>
      <c r="S372" s="102"/>
      <c r="T372" s="102"/>
      <c r="U372" s="102"/>
      <c r="V372" s="318"/>
      <c r="W372" s="407"/>
      <c r="X372" s="96"/>
      <c r="Y372" s="96"/>
      <c r="Z372" s="96"/>
      <c r="AA372" s="96"/>
      <c r="AB372" s="341">
        <f t="shared" si="343"/>
        <v>0</v>
      </c>
      <c r="AC372" s="96"/>
      <c r="AD372" s="96"/>
      <c r="AE372" s="96"/>
      <c r="AF372" s="96"/>
      <c r="AG372" s="341"/>
      <c r="AH372" s="96"/>
      <c r="AI372" s="96"/>
      <c r="AJ372" s="96"/>
      <c r="AK372" s="96"/>
      <c r="AL372" s="318">
        <f t="shared" si="316"/>
        <v>0</v>
      </c>
      <c r="AM372" s="424">
        <f t="shared" si="367"/>
        <v>0</v>
      </c>
      <c r="AN372" s="746">
        <f t="shared" si="317"/>
        <v>0</v>
      </c>
      <c r="AO372" s="708"/>
      <c r="AP372" s="708"/>
      <c r="AQ372" s="708"/>
      <c r="AR372" s="708"/>
      <c r="AS372" s="708"/>
      <c r="AT372" s="708"/>
      <c r="AU372" s="708"/>
      <c r="AV372" s="708"/>
      <c r="AW372" s="708"/>
      <c r="AX372" s="708"/>
      <c r="AY372" s="708"/>
      <c r="AZ372" s="708"/>
      <c r="BA372" s="708"/>
      <c r="BB372" s="708"/>
      <c r="BC372" s="746">
        <f t="shared" si="331"/>
        <v>0</v>
      </c>
      <c r="BD372" s="708"/>
      <c r="BE372" s="708"/>
      <c r="BF372" s="708"/>
      <c r="BG372" s="708"/>
      <c r="BH372" s="708"/>
      <c r="BI372" s="708"/>
      <c r="BJ372" s="708"/>
      <c r="BK372" s="708"/>
      <c r="BL372" s="708"/>
      <c r="BM372" s="708"/>
      <c r="BN372" s="708"/>
      <c r="BO372" s="708"/>
      <c r="BP372" s="708"/>
      <c r="BQ372" s="708"/>
      <c r="BR372" s="708"/>
      <c r="BS372" s="747">
        <f t="shared" si="318"/>
        <v>0</v>
      </c>
      <c r="BT372" s="749">
        <f t="shared" si="319"/>
        <v>0</v>
      </c>
    </row>
    <row r="373" spans="2:72" ht="21" x14ac:dyDescent="0.25">
      <c r="B373" s="1101"/>
      <c r="C373" s="1064"/>
      <c r="D373" s="1079"/>
      <c r="E373" s="1022" t="s">
        <v>579</v>
      </c>
      <c r="F373" s="319" t="s">
        <v>328</v>
      </c>
      <c r="G373" s="341"/>
      <c r="H373" s="97"/>
      <c r="I373" s="97"/>
      <c r="J373" s="97"/>
      <c r="K373" s="115"/>
      <c r="L373" s="341"/>
      <c r="M373" s="97"/>
      <c r="N373" s="97"/>
      <c r="O373" s="97"/>
      <c r="P373" s="115"/>
      <c r="Q373" s="341"/>
      <c r="R373" s="99"/>
      <c r="S373" s="102"/>
      <c r="T373" s="102"/>
      <c r="U373" s="102"/>
      <c r="V373" s="318"/>
      <c r="W373" s="407"/>
      <c r="X373" s="97"/>
      <c r="Y373" s="97"/>
      <c r="Z373" s="97"/>
      <c r="AA373" s="97"/>
      <c r="AB373" s="341">
        <f t="shared" si="343"/>
        <v>0</v>
      </c>
      <c r="AC373" s="97"/>
      <c r="AD373" s="97"/>
      <c r="AE373" s="97"/>
      <c r="AF373" s="97"/>
      <c r="AG373" s="341"/>
      <c r="AH373" s="97"/>
      <c r="AI373" s="97"/>
      <c r="AJ373" s="97"/>
      <c r="AK373" s="97"/>
      <c r="AL373" s="318">
        <f t="shared" si="316"/>
        <v>0</v>
      </c>
      <c r="AM373" s="424">
        <f t="shared" si="367"/>
        <v>0</v>
      </c>
      <c r="AN373" s="746">
        <f t="shared" si="317"/>
        <v>0</v>
      </c>
      <c r="AO373" s="708"/>
      <c r="AP373" s="708"/>
      <c r="AQ373" s="708"/>
      <c r="AR373" s="708"/>
      <c r="AS373" s="708"/>
      <c r="AT373" s="708"/>
      <c r="AU373" s="708"/>
      <c r="AV373" s="708"/>
      <c r="AW373" s="708"/>
      <c r="AX373" s="708"/>
      <c r="AY373" s="708"/>
      <c r="AZ373" s="708"/>
      <c r="BA373" s="708"/>
      <c r="BB373" s="708"/>
      <c r="BC373" s="746">
        <f t="shared" si="331"/>
        <v>0</v>
      </c>
      <c r="BD373" s="708"/>
      <c r="BE373" s="708"/>
      <c r="BF373" s="708"/>
      <c r="BG373" s="708"/>
      <c r="BH373" s="708"/>
      <c r="BI373" s="708"/>
      <c r="BJ373" s="708"/>
      <c r="BK373" s="708"/>
      <c r="BL373" s="708"/>
      <c r="BM373" s="708"/>
      <c r="BN373" s="708"/>
      <c r="BO373" s="708"/>
      <c r="BP373" s="708"/>
      <c r="BQ373" s="708"/>
      <c r="BR373" s="708"/>
      <c r="BS373" s="747">
        <f t="shared" si="318"/>
        <v>0</v>
      </c>
      <c r="BT373" s="749">
        <f t="shared" si="319"/>
        <v>0</v>
      </c>
    </row>
    <row r="374" spans="2:72" ht="24.75" thickBot="1" x14ac:dyDescent="0.3">
      <c r="B374" s="1102"/>
      <c r="C374" s="1064"/>
      <c r="D374" s="1088"/>
      <c r="E374" s="1041"/>
      <c r="F374" s="328" t="s">
        <v>329</v>
      </c>
      <c r="G374" s="341"/>
      <c r="H374" s="105"/>
      <c r="I374" s="105"/>
      <c r="J374" s="105"/>
      <c r="K374" s="345"/>
      <c r="L374" s="341"/>
      <c r="M374" s="105"/>
      <c r="N374" s="105"/>
      <c r="O374" s="105"/>
      <c r="P374" s="345"/>
      <c r="Q374" s="341"/>
      <c r="R374" s="99"/>
      <c r="S374" s="102"/>
      <c r="T374" s="102"/>
      <c r="U374" s="102"/>
      <c r="V374" s="318"/>
      <c r="W374" s="407"/>
      <c r="X374" s="105"/>
      <c r="Y374" s="105"/>
      <c r="Z374" s="105"/>
      <c r="AA374" s="105"/>
      <c r="AB374" s="341">
        <f t="shared" si="343"/>
        <v>0</v>
      </c>
      <c r="AC374" s="105"/>
      <c r="AD374" s="105"/>
      <c r="AE374" s="105"/>
      <c r="AF374" s="105"/>
      <c r="AG374" s="341"/>
      <c r="AH374" s="105"/>
      <c r="AI374" s="105"/>
      <c r="AJ374" s="105"/>
      <c r="AK374" s="105"/>
      <c r="AL374" s="318">
        <f t="shared" si="316"/>
        <v>0</v>
      </c>
      <c r="AM374" s="424">
        <f t="shared" si="367"/>
        <v>0</v>
      </c>
      <c r="AN374" s="746">
        <f t="shared" si="317"/>
        <v>0</v>
      </c>
      <c r="AO374" s="708"/>
      <c r="AP374" s="708"/>
      <c r="AQ374" s="708"/>
      <c r="AR374" s="708"/>
      <c r="AS374" s="708"/>
      <c r="AT374" s="708"/>
      <c r="AU374" s="708"/>
      <c r="AV374" s="708"/>
      <c r="AW374" s="708"/>
      <c r="AX374" s="708"/>
      <c r="AY374" s="708"/>
      <c r="AZ374" s="708"/>
      <c r="BA374" s="708"/>
      <c r="BB374" s="708"/>
      <c r="BC374" s="746">
        <f t="shared" si="331"/>
        <v>0</v>
      </c>
      <c r="BD374" s="708"/>
      <c r="BE374" s="708"/>
      <c r="BF374" s="708"/>
      <c r="BG374" s="708"/>
      <c r="BH374" s="708"/>
      <c r="BI374" s="708"/>
      <c r="BJ374" s="708"/>
      <c r="BK374" s="708"/>
      <c r="BL374" s="708"/>
      <c r="BM374" s="708"/>
      <c r="BN374" s="708"/>
      <c r="BO374" s="708"/>
      <c r="BP374" s="708"/>
      <c r="BQ374" s="708"/>
      <c r="BR374" s="708"/>
      <c r="BS374" s="747">
        <f t="shared" si="318"/>
        <v>0</v>
      </c>
      <c r="BT374" s="749">
        <f t="shared" si="319"/>
        <v>0</v>
      </c>
    </row>
    <row r="375" spans="2:72" ht="94.5" customHeight="1" thickBot="1" x14ac:dyDescent="0.3">
      <c r="B375" s="1103"/>
      <c r="C375" s="1064"/>
      <c r="D375" s="1089"/>
      <c r="E375" s="1042"/>
      <c r="F375" s="331" t="s">
        <v>321</v>
      </c>
      <c r="G375" s="341"/>
      <c r="H375" s="100"/>
      <c r="I375" s="106"/>
      <c r="J375" s="106"/>
      <c r="K375" s="349"/>
      <c r="L375" s="341"/>
      <c r="M375" s="100"/>
      <c r="N375" s="106"/>
      <c r="O375" s="106"/>
      <c r="P375" s="349"/>
      <c r="Q375" s="341"/>
      <c r="R375" s="99"/>
      <c r="S375" s="102"/>
      <c r="T375" s="102"/>
      <c r="U375" s="102"/>
      <c r="V375" s="318"/>
      <c r="W375" s="407"/>
      <c r="X375" s="106"/>
      <c r="Y375" s="106"/>
      <c r="Z375" s="106"/>
      <c r="AA375" s="106"/>
      <c r="AB375" s="341">
        <f t="shared" si="343"/>
        <v>0</v>
      </c>
      <c r="AC375" s="106"/>
      <c r="AD375" s="106"/>
      <c r="AE375" s="106"/>
      <c r="AF375" s="106"/>
      <c r="AG375" s="341"/>
      <c r="AH375" s="106"/>
      <c r="AI375" s="106"/>
      <c r="AJ375" s="106"/>
      <c r="AK375" s="106"/>
      <c r="AL375" s="318">
        <f t="shared" si="316"/>
        <v>0</v>
      </c>
      <c r="AM375" s="424">
        <f t="shared" si="367"/>
        <v>0</v>
      </c>
      <c r="AN375" s="746">
        <f t="shared" si="317"/>
        <v>0</v>
      </c>
      <c r="AO375" s="708"/>
      <c r="AP375" s="708"/>
      <c r="AQ375" s="708"/>
      <c r="AR375" s="708"/>
      <c r="AS375" s="708"/>
      <c r="AT375" s="708"/>
      <c r="AU375" s="708"/>
      <c r="AV375" s="708"/>
      <c r="AW375" s="708"/>
      <c r="AX375" s="708"/>
      <c r="AY375" s="708"/>
      <c r="AZ375" s="708"/>
      <c r="BA375" s="708"/>
      <c r="BB375" s="708"/>
      <c r="BC375" s="746">
        <f t="shared" si="331"/>
        <v>0</v>
      </c>
      <c r="BD375" s="708"/>
      <c r="BE375" s="708"/>
      <c r="BF375" s="708"/>
      <c r="BG375" s="708"/>
      <c r="BH375" s="708"/>
      <c r="BI375" s="708"/>
      <c r="BJ375" s="708"/>
      <c r="BK375" s="708"/>
      <c r="BL375" s="708"/>
      <c r="BM375" s="708"/>
      <c r="BN375" s="708"/>
      <c r="BO375" s="708"/>
      <c r="BP375" s="708"/>
      <c r="BQ375" s="708"/>
      <c r="BR375" s="708"/>
      <c r="BS375" s="747">
        <f t="shared" si="318"/>
        <v>0</v>
      </c>
      <c r="BT375" s="749">
        <f t="shared" si="319"/>
        <v>0</v>
      </c>
    </row>
    <row r="376" spans="2:72" ht="25.5" x14ac:dyDescent="0.25">
      <c r="B376" s="39"/>
      <c r="C376" s="1064"/>
      <c r="D376" s="1085"/>
      <c r="E376" s="159" t="s">
        <v>572</v>
      </c>
      <c r="F376" s="324"/>
      <c r="G376" s="341"/>
      <c r="H376" s="97"/>
      <c r="I376" s="103"/>
      <c r="J376" s="103"/>
      <c r="K376" s="347"/>
      <c r="L376" s="341"/>
      <c r="M376" s="97"/>
      <c r="N376" s="103"/>
      <c r="O376" s="103"/>
      <c r="P376" s="347"/>
      <c r="Q376" s="341"/>
      <c r="R376" s="97"/>
      <c r="S376" s="103"/>
      <c r="T376" s="103"/>
      <c r="U376" s="103"/>
      <c r="V376" s="318"/>
      <c r="W376" s="407"/>
      <c r="X376" s="103"/>
      <c r="Y376" s="103"/>
      <c r="Z376" s="103"/>
      <c r="AA376" s="103"/>
      <c r="AB376" s="341">
        <f t="shared" si="343"/>
        <v>0</v>
      </c>
      <c r="AC376" s="103"/>
      <c r="AD376" s="103"/>
      <c r="AE376" s="103"/>
      <c r="AF376" s="103"/>
      <c r="AG376" s="341"/>
      <c r="AH376" s="103"/>
      <c r="AI376" s="103"/>
      <c r="AJ376" s="103"/>
      <c r="AK376" s="103"/>
      <c r="AL376" s="318">
        <f t="shared" si="316"/>
        <v>0</v>
      </c>
      <c r="AM376" s="424">
        <f t="shared" si="367"/>
        <v>0</v>
      </c>
      <c r="AN376" s="746">
        <f t="shared" si="317"/>
        <v>0</v>
      </c>
      <c r="AO376" s="708"/>
      <c r="AP376" s="708"/>
      <c r="AQ376" s="708"/>
      <c r="AR376" s="708"/>
      <c r="AS376" s="708"/>
      <c r="AT376" s="708"/>
      <c r="AU376" s="708"/>
      <c r="AV376" s="708"/>
      <c r="AW376" s="708"/>
      <c r="AX376" s="708"/>
      <c r="AY376" s="708"/>
      <c r="AZ376" s="708"/>
      <c r="BA376" s="708"/>
      <c r="BB376" s="708"/>
      <c r="BC376" s="746">
        <f t="shared" si="331"/>
        <v>0</v>
      </c>
      <c r="BD376" s="708"/>
      <c r="BE376" s="708"/>
      <c r="BF376" s="708"/>
      <c r="BG376" s="708"/>
      <c r="BH376" s="708"/>
      <c r="BI376" s="708"/>
      <c r="BJ376" s="708"/>
      <c r="BK376" s="708"/>
      <c r="BL376" s="708"/>
      <c r="BM376" s="708"/>
      <c r="BN376" s="708"/>
      <c r="BO376" s="708"/>
      <c r="BP376" s="708"/>
      <c r="BQ376" s="708"/>
      <c r="BR376" s="708"/>
      <c r="BS376" s="747">
        <f t="shared" si="318"/>
        <v>0</v>
      </c>
      <c r="BT376" s="749">
        <f t="shared" si="319"/>
        <v>0</v>
      </c>
    </row>
    <row r="377" spans="2:72" ht="51.75" thickBot="1" x14ac:dyDescent="0.3">
      <c r="B377" s="39"/>
      <c r="C377" s="1064"/>
      <c r="D377" s="1086"/>
      <c r="E377" s="160" t="s">
        <v>290</v>
      </c>
      <c r="F377" s="336"/>
      <c r="G377" s="341"/>
      <c r="H377" s="105"/>
      <c r="I377" s="107"/>
      <c r="J377" s="107"/>
      <c r="K377" s="350"/>
      <c r="L377" s="341"/>
      <c r="M377" s="105"/>
      <c r="N377" s="107"/>
      <c r="O377" s="107"/>
      <c r="P377" s="350"/>
      <c r="Q377" s="341"/>
      <c r="R377" s="98"/>
      <c r="S377" s="104"/>
      <c r="T377" s="104"/>
      <c r="U377" s="104"/>
      <c r="V377" s="318"/>
      <c r="W377" s="407"/>
      <c r="X377" s="107"/>
      <c r="Y377" s="107"/>
      <c r="Z377" s="107"/>
      <c r="AA377" s="107"/>
      <c r="AB377" s="341">
        <f t="shared" si="343"/>
        <v>0</v>
      </c>
      <c r="AC377" s="107"/>
      <c r="AD377" s="107"/>
      <c r="AE377" s="107"/>
      <c r="AF377" s="107"/>
      <c r="AG377" s="341"/>
      <c r="AH377" s="107"/>
      <c r="AI377" s="107"/>
      <c r="AJ377" s="107"/>
      <c r="AK377" s="107"/>
      <c r="AL377" s="318">
        <f t="shared" si="316"/>
        <v>0</v>
      </c>
      <c r="AM377" s="424">
        <f t="shared" si="367"/>
        <v>0</v>
      </c>
      <c r="AN377" s="746">
        <f t="shared" si="317"/>
        <v>0</v>
      </c>
      <c r="AO377" s="708"/>
      <c r="AP377" s="708"/>
      <c r="AQ377" s="708"/>
      <c r="AR377" s="708"/>
      <c r="AS377" s="708"/>
      <c r="AT377" s="708"/>
      <c r="AU377" s="708"/>
      <c r="AV377" s="708"/>
      <c r="AW377" s="708"/>
      <c r="AX377" s="708"/>
      <c r="AY377" s="708"/>
      <c r="AZ377" s="708"/>
      <c r="BA377" s="708"/>
      <c r="BB377" s="708"/>
      <c r="BC377" s="746">
        <f t="shared" si="331"/>
        <v>0</v>
      </c>
      <c r="BD377" s="708"/>
      <c r="BE377" s="708"/>
      <c r="BF377" s="708"/>
      <c r="BG377" s="708"/>
      <c r="BH377" s="708"/>
      <c r="BI377" s="708"/>
      <c r="BJ377" s="708"/>
      <c r="BK377" s="708"/>
      <c r="BL377" s="708"/>
      <c r="BM377" s="708"/>
      <c r="BN377" s="708"/>
      <c r="BO377" s="708"/>
      <c r="BP377" s="708"/>
      <c r="BQ377" s="708"/>
      <c r="BR377" s="708"/>
      <c r="BS377" s="747">
        <f t="shared" si="318"/>
        <v>0</v>
      </c>
      <c r="BT377" s="749">
        <f t="shared" si="319"/>
        <v>0</v>
      </c>
    </row>
    <row r="378" spans="2:72" ht="102" x14ac:dyDescent="0.25">
      <c r="B378" s="39"/>
      <c r="C378" s="1064"/>
      <c r="D378" s="1086"/>
      <c r="E378" s="166" t="s">
        <v>291</v>
      </c>
      <c r="F378" s="337"/>
      <c r="G378" s="341"/>
      <c r="H378" s="100"/>
      <c r="I378" s="106"/>
      <c r="J378" s="106"/>
      <c r="K378" s="349"/>
      <c r="L378" s="341"/>
      <c r="M378" s="100"/>
      <c r="N378" s="106"/>
      <c r="O378" s="106"/>
      <c r="P378" s="349"/>
      <c r="Q378" s="341"/>
      <c r="R378" s="96"/>
      <c r="S378" s="96"/>
      <c r="T378" s="96"/>
      <c r="U378" s="96"/>
      <c r="V378" s="318"/>
      <c r="W378" s="407"/>
      <c r="X378" s="106"/>
      <c r="Y378" s="106"/>
      <c r="Z378" s="106"/>
      <c r="AA378" s="106"/>
      <c r="AB378" s="341">
        <f t="shared" si="343"/>
        <v>0</v>
      </c>
      <c r="AC378" s="106"/>
      <c r="AD378" s="106"/>
      <c r="AE378" s="106"/>
      <c r="AF378" s="106"/>
      <c r="AG378" s="341"/>
      <c r="AH378" s="106"/>
      <c r="AI378" s="106"/>
      <c r="AJ378" s="106"/>
      <c r="AK378" s="106"/>
      <c r="AL378" s="318">
        <f t="shared" si="316"/>
        <v>0</v>
      </c>
      <c r="AM378" s="424">
        <f t="shared" si="367"/>
        <v>0</v>
      </c>
      <c r="AN378" s="746">
        <f t="shared" si="317"/>
        <v>0</v>
      </c>
      <c r="AO378" s="708"/>
      <c r="AP378" s="708"/>
      <c r="AQ378" s="708"/>
      <c r="AR378" s="708"/>
      <c r="AS378" s="708"/>
      <c r="AT378" s="708"/>
      <c r="AU378" s="708"/>
      <c r="AV378" s="708"/>
      <c r="AW378" s="708"/>
      <c r="AX378" s="708"/>
      <c r="AY378" s="708"/>
      <c r="AZ378" s="708"/>
      <c r="BA378" s="708"/>
      <c r="BB378" s="708"/>
      <c r="BC378" s="746">
        <f t="shared" si="331"/>
        <v>0</v>
      </c>
      <c r="BD378" s="708"/>
      <c r="BE378" s="708"/>
      <c r="BF378" s="708"/>
      <c r="BG378" s="708"/>
      <c r="BH378" s="708"/>
      <c r="BI378" s="708"/>
      <c r="BJ378" s="708"/>
      <c r="BK378" s="708"/>
      <c r="BL378" s="708"/>
      <c r="BM378" s="708"/>
      <c r="BN378" s="708"/>
      <c r="BO378" s="708"/>
      <c r="BP378" s="708"/>
      <c r="BQ378" s="708"/>
      <c r="BR378" s="708"/>
      <c r="BS378" s="747">
        <f t="shared" si="318"/>
        <v>0</v>
      </c>
      <c r="BT378" s="749">
        <f t="shared" si="319"/>
        <v>0</v>
      </c>
    </row>
    <row r="379" spans="2:72" ht="63.75" x14ac:dyDescent="0.25">
      <c r="B379" s="39"/>
      <c r="C379" s="1064"/>
      <c r="D379" s="1086"/>
      <c r="E379" s="166" t="s">
        <v>125</v>
      </c>
      <c r="F379" s="337"/>
      <c r="G379" s="341"/>
      <c r="H379" s="97"/>
      <c r="I379" s="103"/>
      <c r="J379" s="103"/>
      <c r="K379" s="347"/>
      <c r="L379" s="341"/>
      <c r="M379" s="97"/>
      <c r="N379" s="103"/>
      <c r="O379" s="103"/>
      <c r="P379" s="347"/>
      <c r="Q379" s="341"/>
      <c r="R379" s="97"/>
      <c r="S379" s="97"/>
      <c r="T379" s="97"/>
      <c r="U379" s="97"/>
      <c r="V379" s="318"/>
      <c r="W379" s="407"/>
      <c r="X379" s="103"/>
      <c r="Y379" s="103"/>
      <c r="Z379" s="103"/>
      <c r="AA379" s="103"/>
      <c r="AB379" s="341">
        <f t="shared" si="343"/>
        <v>0</v>
      </c>
      <c r="AC379" s="103"/>
      <c r="AD379" s="103"/>
      <c r="AE379" s="103"/>
      <c r="AF379" s="103"/>
      <c r="AG379" s="341"/>
      <c r="AH379" s="103"/>
      <c r="AI379" s="103"/>
      <c r="AJ379" s="103"/>
      <c r="AK379" s="103"/>
      <c r="AL379" s="318">
        <f t="shared" si="316"/>
        <v>0</v>
      </c>
      <c r="AM379" s="424">
        <f t="shared" si="367"/>
        <v>0</v>
      </c>
      <c r="AN379" s="746">
        <f t="shared" si="317"/>
        <v>0</v>
      </c>
      <c r="AO379" s="708"/>
      <c r="AP379" s="708"/>
      <c r="AQ379" s="708"/>
      <c r="AR379" s="708"/>
      <c r="AS379" s="708"/>
      <c r="AT379" s="708"/>
      <c r="AU379" s="708"/>
      <c r="AV379" s="708"/>
      <c r="AW379" s="708"/>
      <c r="AX379" s="708"/>
      <c r="AY379" s="708"/>
      <c r="AZ379" s="708"/>
      <c r="BA379" s="708"/>
      <c r="BB379" s="708"/>
      <c r="BC379" s="746">
        <f t="shared" si="331"/>
        <v>0</v>
      </c>
      <c r="BD379" s="708"/>
      <c r="BE379" s="708"/>
      <c r="BF379" s="708"/>
      <c r="BG379" s="708"/>
      <c r="BH379" s="708"/>
      <c r="BI379" s="708"/>
      <c r="BJ379" s="708"/>
      <c r="BK379" s="708"/>
      <c r="BL379" s="708"/>
      <c r="BM379" s="708"/>
      <c r="BN379" s="708"/>
      <c r="BO379" s="708"/>
      <c r="BP379" s="708"/>
      <c r="BQ379" s="708"/>
      <c r="BR379" s="708"/>
      <c r="BS379" s="747">
        <f t="shared" si="318"/>
        <v>0</v>
      </c>
      <c r="BT379" s="749">
        <f t="shared" si="319"/>
        <v>0</v>
      </c>
    </row>
    <row r="380" spans="2:72" ht="51.75" thickBot="1" x14ac:dyDescent="0.3">
      <c r="B380" s="39"/>
      <c r="C380" s="1064"/>
      <c r="D380" s="1086"/>
      <c r="E380" s="166" t="s">
        <v>573</v>
      </c>
      <c r="F380" s="337"/>
      <c r="G380" s="341"/>
      <c r="H380" s="105"/>
      <c r="I380" s="107"/>
      <c r="J380" s="107"/>
      <c r="K380" s="350"/>
      <c r="L380" s="341"/>
      <c r="M380" s="105"/>
      <c r="N380" s="107"/>
      <c r="O380" s="107"/>
      <c r="P380" s="350"/>
      <c r="Q380" s="341"/>
      <c r="R380" s="105"/>
      <c r="S380" s="105"/>
      <c r="T380" s="105"/>
      <c r="U380" s="105"/>
      <c r="V380" s="318"/>
      <c r="W380" s="407"/>
      <c r="X380" s="107"/>
      <c r="Y380" s="107"/>
      <c r="Z380" s="107"/>
      <c r="AA380" s="107"/>
      <c r="AB380" s="341">
        <f t="shared" si="343"/>
        <v>0</v>
      </c>
      <c r="AC380" s="107"/>
      <c r="AD380" s="107"/>
      <c r="AE380" s="107"/>
      <c r="AF380" s="107"/>
      <c r="AG380" s="341"/>
      <c r="AH380" s="107"/>
      <c r="AI380" s="107"/>
      <c r="AJ380" s="107"/>
      <c r="AK380" s="107"/>
      <c r="AL380" s="318">
        <f t="shared" si="316"/>
        <v>0</v>
      </c>
      <c r="AM380" s="424">
        <f t="shared" si="367"/>
        <v>0</v>
      </c>
      <c r="AN380" s="746">
        <f t="shared" si="317"/>
        <v>0</v>
      </c>
      <c r="AO380" s="708"/>
      <c r="AP380" s="708"/>
      <c r="AQ380" s="708"/>
      <c r="AR380" s="708"/>
      <c r="AS380" s="708"/>
      <c r="AT380" s="708"/>
      <c r="AU380" s="708"/>
      <c r="AV380" s="708"/>
      <c r="AW380" s="708"/>
      <c r="AX380" s="708"/>
      <c r="AY380" s="708"/>
      <c r="AZ380" s="708"/>
      <c r="BA380" s="708"/>
      <c r="BB380" s="708"/>
      <c r="BC380" s="746">
        <f t="shared" si="331"/>
        <v>0</v>
      </c>
      <c r="BD380" s="708"/>
      <c r="BE380" s="708"/>
      <c r="BF380" s="708"/>
      <c r="BG380" s="708"/>
      <c r="BH380" s="708"/>
      <c r="BI380" s="708"/>
      <c r="BJ380" s="708"/>
      <c r="BK380" s="708"/>
      <c r="BL380" s="708"/>
      <c r="BM380" s="708"/>
      <c r="BN380" s="708"/>
      <c r="BO380" s="708"/>
      <c r="BP380" s="708"/>
      <c r="BQ380" s="708"/>
      <c r="BR380" s="708"/>
      <c r="BS380" s="747">
        <f t="shared" si="318"/>
        <v>0</v>
      </c>
      <c r="BT380" s="749">
        <f t="shared" si="319"/>
        <v>0</v>
      </c>
    </row>
    <row r="381" spans="2:72" ht="100.5" customHeight="1" x14ac:dyDescent="0.25">
      <c r="B381" s="39"/>
      <c r="C381" s="1064"/>
      <c r="D381" s="1086"/>
      <c r="E381" s="166" t="s">
        <v>54</v>
      </c>
      <c r="F381" s="337"/>
      <c r="G381" s="341"/>
      <c r="H381" s="100"/>
      <c r="I381" s="106"/>
      <c r="J381" s="106"/>
      <c r="K381" s="349"/>
      <c r="L381" s="341"/>
      <c r="M381" s="100"/>
      <c r="N381" s="106"/>
      <c r="O381" s="106"/>
      <c r="P381" s="349"/>
      <c r="Q381" s="341"/>
      <c r="R381" s="97"/>
      <c r="S381" s="103"/>
      <c r="T381" s="103"/>
      <c r="U381" s="103"/>
      <c r="V381" s="318"/>
      <c r="W381" s="407"/>
      <c r="X381" s="106"/>
      <c r="Y381" s="106"/>
      <c r="Z381" s="106"/>
      <c r="AA381" s="106"/>
      <c r="AB381" s="341">
        <f t="shared" si="343"/>
        <v>0</v>
      </c>
      <c r="AC381" s="106"/>
      <c r="AD381" s="106"/>
      <c r="AE381" s="106"/>
      <c r="AF381" s="106"/>
      <c r="AG381" s="341"/>
      <c r="AH381" s="106"/>
      <c r="AI381" s="106"/>
      <c r="AJ381" s="106"/>
      <c r="AK381" s="106"/>
      <c r="AL381" s="318">
        <f t="shared" si="316"/>
        <v>0</v>
      </c>
      <c r="AM381" s="424">
        <f t="shared" si="367"/>
        <v>0</v>
      </c>
      <c r="AN381" s="746">
        <f t="shared" si="317"/>
        <v>0</v>
      </c>
      <c r="AO381" s="708"/>
      <c r="AP381" s="708"/>
      <c r="AQ381" s="708"/>
      <c r="AR381" s="708"/>
      <c r="AS381" s="708"/>
      <c r="AT381" s="708"/>
      <c r="AU381" s="708"/>
      <c r="AV381" s="708"/>
      <c r="AW381" s="708"/>
      <c r="AX381" s="708"/>
      <c r="AY381" s="708"/>
      <c r="AZ381" s="708"/>
      <c r="BA381" s="708"/>
      <c r="BB381" s="708"/>
      <c r="BC381" s="746">
        <f t="shared" si="331"/>
        <v>0</v>
      </c>
      <c r="BD381" s="708"/>
      <c r="BE381" s="708"/>
      <c r="BF381" s="708"/>
      <c r="BG381" s="708"/>
      <c r="BH381" s="708"/>
      <c r="BI381" s="708"/>
      <c r="BJ381" s="708"/>
      <c r="BK381" s="708"/>
      <c r="BL381" s="708"/>
      <c r="BM381" s="708"/>
      <c r="BN381" s="708"/>
      <c r="BO381" s="708"/>
      <c r="BP381" s="708"/>
      <c r="BQ381" s="708"/>
      <c r="BR381" s="708"/>
      <c r="BS381" s="747">
        <f t="shared" si="318"/>
        <v>0</v>
      </c>
      <c r="BT381" s="749">
        <f t="shared" si="319"/>
        <v>0</v>
      </c>
    </row>
    <row r="382" spans="2:72" ht="64.5" thickBot="1" x14ac:dyDescent="0.3">
      <c r="B382" s="39"/>
      <c r="C382" s="1064"/>
      <c r="D382" s="1086"/>
      <c r="E382" s="166" t="s">
        <v>55</v>
      </c>
      <c r="F382" s="337"/>
      <c r="G382" s="341"/>
      <c r="H382" s="97"/>
      <c r="I382" s="103"/>
      <c r="J382" s="103"/>
      <c r="K382" s="347"/>
      <c r="L382" s="341"/>
      <c r="M382" s="97"/>
      <c r="N382" s="103"/>
      <c r="O382" s="103"/>
      <c r="P382" s="347"/>
      <c r="Q382" s="341"/>
      <c r="R382" s="98"/>
      <c r="S382" s="104"/>
      <c r="T382" s="104"/>
      <c r="U382" s="104"/>
      <c r="V382" s="318"/>
      <c r="W382" s="407"/>
      <c r="X382" s="103"/>
      <c r="Y382" s="103"/>
      <c r="Z382" s="103"/>
      <c r="AA382" s="103"/>
      <c r="AB382" s="341">
        <f t="shared" si="343"/>
        <v>0</v>
      </c>
      <c r="AC382" s="103"/>
      <c r="AD382" s="103"/>
      <c r="AE382" s="103"/>
      <c r="AF382" s="103"/>
      <c r="AG382" s="341"/>
      <c r="AH382" s="103"/>
      <c r="AI382" s="103"/>
      <c r="AJ382" s="103"/>
      <c r="AK382" s="103"/>
      <c r="AL382" s="318">
        <f t="shared" si="316"/>
        <v>0</v>
      </c>
      <c r="AM382" s="424">
        <f t="shared" si="367"/>
        <v>0</v>
      </c>
      <c r="AN382" s="746">
        <f t="shared" si="317"/>
        <v>0</v>
      </c>
      <c r="AO382" s="708"/>
      <c r="AP382" s="708"/>
      <c r="AQ382" s="708"/>
      <c r="AR382" s="708"/>
      <c r="AS382" s="708"/>
      <c r="AT382" s="708"/>
      <c r="AU382" s="708"/>
      <c r="AV382" s="708"/>
      <c r="AW382" s="708"/>
      <c r="AX382" s="708"/>
      <c r="AY382" s="708"/>
      <c r="AZ382" s="708"/>
      <c r="BA382" s="708"/>
      <c r="BB382" s="708"/>
      <c r="BC382" s="746">
        <f t="shared" si="331"/>
        <v>0</v>
      </c>
      <c r="BD382" s="708"/>
      <c r="BE382" s="708"/>
      <c r="BF382" s="708"/>
      <c r="BG382" s="708"/>
      <c r="BH382" s="708"/>
      <c r="BI382" s="708"/>
      <c r="BJ382" s="708"/>
      <c r="BK382" s="708"/>
      <c r="BL382" s="708"/>
      <c r="BM382" s="708"/>
      <c r="BN382" s="708"/>
      <c r="BO382" s="708"/>
      <c r="BP382" s="708"/>
      <c r="BQ382" s="708"/>
      <c r="BR382" s="708"/>
      <c r="BS382" s="747">
        <f t="shared" si="318"/>
        <v>0</v>
      </c>
      <c r="BT382" s="749">
        <f t="shared" si="319"/>
        <v>0</v>
      </c>
    </row>
    <row r="383" spans="2:72" ht="51.75" thickBot="1" x14ac:dyDescent="0.3">
      <c r="B383" s="39"/>
      <c r="C383" s="1064"/>
      <c r="D383" s="1086"/>
      <c r="E383" s="166" t="s">
        <v>56</v>
      </c>
      <c r="F383" s="337"/>
      <c r="G383" s="341"/>
      <c r="H383" s="98"/>
      <c r="I383" s="104"/>
      <c r="J383" s="104"/>
      <c r="K383" s="348"/>
      <c r="L383" s="341"/>
      <c r="M383" s="98"/>
      <c r="N383" s="104"/>
      <c r="O383" s="104"/>
      <c r="P383" s="348"/>
      <c r="Q383" s="341"/>
      <c r="R383" s="105"/>
      <c r="S383" s="107"/>
      <c r="T383" s="107"/>
      <c r="U383" s="107"/>
      <c r="V383" s="318"/>
      <c r="W383" s="407"/>
      <c r="X383" s="104"/>
      <c r="Y383" s="104"/>
      <c r="Z383" s="104"/>
      <c r="AA383" s="104"/>
      <c r="AB383" s="341">
        <f t="shared" si="343"/>
        <v>0</v>
      </c>
      <c r="AC383" s="104"/>
      <c r="AD383" s="104"/>
      <c r="AE383" s="104"/>
      <c r="AF383" s="104"/>
      <c r="AG383" s="341"/>
      <c r="AH383" s="104"/>
      <c r="AI383" s="104"/>
      <c r="AJ383" s="104"/>
      <c r="AK383" s="104"/>
      <c r="AL383" s="318">
        <f t="shared" si="316"/>
        <v>0</v>
      </c>
      <c r="AM383" s="424">
        <f t="shared" si="367"/>
        <v>0</v>
      </c>
      <c r="AN383" s="746">
        <f t="shared" si="317"/>
        <v>0</v>
      </c>
      <c r="AO383" s="708"/>
      <c r="AP383" s="708"/>
      <c r="AQ383" s="708"/>
      <c r="AR383" s="708"/>
      <c r="AS383" s="708"/>
      <c r="AT383" s="708"/>
      <c r="AU383" s="708"/>
      <c r="AV383" s="708"/>
      <c r="AW383" s="708"/>
      <c r="AX383" s="708"/>
      <c r="AY383" s="708"/>
      <c r="AZ383" s="708"/>
      <c r="BA383" s="708"/>
      <c r="BB383" s="708"/>
      <c r="BC383" s="746">
        <f t="shared" si="331"/>
        <v>0</v>
      </c>
      <c r="BD383" s="708"/>
      <c r="BE383" s="708"/>
      <c r="BF383" s="708"/>
      <c r="BG383" s="708"/>
      <c r="BH383" s="708"/>
      <c r="BI383" s="708"/>
      <c r="BJ383" s="708"/>
      <c r="BK383" s="708"/>
      <c r="BL383" s="708"/>
      <c r="BM383" s="708"/>
      <c r="BN383" s="708"/>
      <c r="BO383" s="708"/>
      <c r="BP383" s="708"/>
      <c r="BQ383" s="708"/>
      <c r="BR383" s="708"/>
      <c r="BS383" s="747">
        <f t="shared" si="318"/>
        <v>0</v>
      </c>
      <c r="BT383" s="749">
        <f t="shared" si="319"/>
        <v>0</v>
      </c>
    </row>
    <row r="384" spans="2:72" ht="38.25" x14ac:dyDescent="0.25">
      <c r="B384" s="39"/>
      <c r="C384" s="1064"/>
      <c r="D384" s="1086"/>
      <c r="E384" s="166" t="s">
        <v>57</v>
      </c>
      <c r="F384" s="337"/>
      <c r="G384" s="341"/>
      <c r="H384" s="108"/>
      <c r="I384" s="108"/>
      <c r="J384" s="108"/>
      <c r="K384" s="351"/>
      <c r="L384" s="341"/>
      <c r="M384" s="108"/>
      <c r="N384" s="108"/>
      <c r="O384" s="108"/>
      <c r="P384" s="351"/>
      <c r="Q384" s="341"/>
      <c r="R384" s="100"/>
      <c r="S384" s="106"/>
      <c r="T384" s="106"/>
      <c r="U384" s="106"/>
      <c r="V384" s="318"/>
      <c r="W384" s="407"/>
      <c r="X384" s="108"/>
      <c r="Y384" s="108"/>
      <c r="Z384" s="108"/>
      <c r="AA384" s="108"/>
      <c r="AB384" s="341">
        <f t="shared" si="343"/>
        <v>0</v>
      </c>
      <c r="AC384" s="108"/>
      <c r="AD384" s="108"/>
      <c r="AE384" s="108"/>
      <c r="AF384" s="108"/>
      <c r="AG384" s="341"/>
      <c r="AH384" s="108"/>
      <c r="AI384" s="108"/>
      <c r="AJ384" s="108"/>
      <c r="AK384" s="108"/>
      <c r="AL384" s="318">
        <f t="shared" si="316"/>
        <v>0</v>
      </c>
      <c r="AM384" s="424">
        <f t="shared" si="367"/>
        <v>0</v>
      </c>
      <c r="AN384" s="746">
        <f t="shared" si="317"/>
        <v>0</v>
      </c>
      <c r="AO384" s="708"/>
      <c r="AP384" s="708"/>
      <c r="AQ384" s="708"/>
      <c r="AR384" s="708"/>
      <c r="AS384" s="708"/>
      <c r="AT384" s="708"/>
      <c r="AU384" s="708"/>
      <c r="AV384" s="708"/>
      <c r="AW384" s="708"/>
      <c r="AX384" s="708"/>
      <c r="AY384" s="708"/>
      <c r="AZ384" s="708"/>
      <c r="BA384" s="708"/>
      <c r="BB384" s="708"/>
      <c r="BC384" s="746">
        <f t="shared" si="331"/>
        <v>0</v>
      </c>
      <c r="BD384" s="708"/>
      <c r="BE384" s="708"/>
      <c r="BF384" s="708"/>
      <c r="BG384" s="708"/>
      <c r="BH384" s="708"/>
      <c r="BI384" s="708"/>
      <c r="BJ384" s="708"/>
      <c r="BK384" s="708"/>
      <c r="BL384" s="708"/>
      <c r="BM384" s="708"/>
      <c r="BN384" s="708"/>
      <c r="BO384" s="708"/>
      <c r="BP384" s="708"/>
      <c r="BQ384" s="708"/>
      <c r="BR384" s="708"/>
      <c r="BS384" s="747">
        <f t="shared" si="318"/>
        <v>0</v>
      </c>
      <c r="BT384" s="749">
        <f t="shared" si="319"/>
        <v>0</v>
      </c>
    </row>
    <row r="385" spans="2:72" ht="51" x14ac:dyDescent="0.25">
      <c r="B385" s="39"/>
      <c r="C385" s="1064"/>
      <c r="D385" s="1086"/>
      <c r="E385" s="166" t="s">
        <v>711</v>
      </c>
      <c r="F385" s="337"/>
      <c r="G385" s="341"/>
      <c r="H385" s="109"/>
      <c r="I385" s="109"/>
      <c r="J385" s="109"/>
      <c r="K385" s="352"/>
      <c r="L385" s="341"/>
      <c r="M385" s="109"/>
      <c r="N385" s="109"/>
      <c r="O385" s="109"/>
      <c r="P385" s="352"/>
      <c r="Q385" s="341"/>
      <c r="R385" s="97"/>
      <c r="S385" s="103"/>
      <c r="T385" s="103"/>
      <c r="U385" s="103"/>
      <c r="V385" s="318"/>
      <c r="W385" s="407"/>
      <c r="X385" s="109"/>
      <c r="Y385" s="109"/>
      <c r="Z385" s="109"/>
      <c r="AA385" s="109"/>
      <c r="AB385" s="341">
        <f t="shared" si="343"/>
        <v>0</v>
      </c>
      <c r="AC385" s="109"/>
      <c r="AD385" s="109"/>
      <c r="AE385" s="109"/>
      <c r="AF385" s="109"/>
      <c r="AG385" s="341"/>
      <c r="AH385" s="109"/>
      <c r="AI385" s="109"/>
      <c r="AJ385" s="109"/>
      <c r="AK385" s="109"/>
      <c r="AL385" s="318">
        <f t="shared" si="316"/>
        <v>0</v>
      </c>
      <c r="AM385" s="424">
        <f t="shared" si="367"/>
        <v>0</v>
      </c>
      <c r="AN385" s="746">
        <f t="shared" si="317"/>
        <v>0</v>
      </c>
      <c r="AO385" s="708"/>
      <c r="AP385" s="708"/>
      <c r="AQ385" s="708"/>
      <c r="AR385" s="708"/>
      <c r="AS385" s="708"/>
      <c r="AT385" s="708"/>
      <c r="AU385" s="708"/>
      <c r="AV385" s="708"/>
      <c r="AW385" s="708"/>
      <c r="AX385" s="708"/>
      <c r="AY385" s="708"/>
      <c r="AZ385" s="708"/>
      <c r="BA385" s="708"/>
      <c r="BB385" s="708"/>
      <c r="BC385" s="746">
        <f t="shared" si="331"/>
        <v>0</v>
      </c>
      <c r="BD385" s="708"/>
      <c r="BE385" s="708"/>
      <c r="BF385" s="708"/>
      <c r="BG385" s="708"/>
      <c r="BH385" s="708"/>
      <c r="BI385" s="708"/>
      <c r="BJ385" s="708"/>
      <c r="BK385" s="708"/>
      <c r="BL385" s="708"/>
      <c r="BM385" s="708"/>
      <c r="BN385" s="708"/>
      <c r="BO385" s="708"/>
      <c r="BP385" s="708"/>
      <c r="BQ385" s="708"/>
      <c r="BR385" s="708"/>
      <c r="BS385" s="747">
        <f t="shared" si="318"/>
        <v>0</v>
      </c>
      <c r="BT385" s="749">
        <f t="shared" si="319"/>
        <v>0</v>
      </c>
    </row>
    <row r="386" spans="2:72" ht="77.25" thickBot="1" x14ac:dyDescent="0.3">
      <c r="B386" s="39"/>
      <c r="C386" s="1064"/>
      <c r="D386" s="1086"/>
      <c r="E386" s="160" t="s">
        <v>58</v>
      </c>
      <c r="F386" s="336"/>
      <c r="G386" s="341"/>
      <c r="H386" s="98"/>
      <c r="I386" s="98"/>
      <c r="J386" s="98"/>
      <c r="K386" s="116"/>
      <c r="L386" s="341"/>
      <c r="M386" s="98"/>
      <c r="N386" s="98"/>
      <c r="O386" s="98"/>
      <c r="P386" s="116"/>
      <c r="Q386" s="341"/>
      <c r="R386" s="105"/>
      <c r="S386" s="107"/>
      <c r="T386" s="107"/>
      <c r="U386" s="107"/>
      <c r="V386" s="318"/>
      <c r="W386" s="407"/>
      <c r="X386" s="98"/>
      <c r="Y386" s="98"/>
      <c r="Z386" s="98"/>
      <c r="AA386" s="98"/>
      <c r="AB386" s="341">
        <f t="shared" si="343"/>
        <v>0</v>
      </c>
      <c r="AC386" s="98"/>
      <c r="AD386" s="98"/>
      <c r="AE386" s="98"/>
      <c r="AF386" s="98"/>
      <c r="AG386" s="341"/>
      <c r="AH386" s="98"/>
      <c r="AI386" s="98"/>
      <c r="AJ386" s="98"/>
      <c r="AK386" s="98"/>
      <c r="AL386" s="318">
        <f t="shared" si="316"/>
        <v>0</v>
      </c>
      <c r="AM386" s="424">
        <f t="shared" si="367"/>
        <v>0</v>
      </c>
      <c r="AN386" s="746">
        <f t="shared" si="317"/>
        <v>0</v>
      </c>
      <c r="AO386" s="708"/>
      <c r="AP386" s="708"/>
      <c r="AQ386" s="708"/>
      <c r="AR386" s="708"/>
      <c r="AS386" s="708"/>
      <c r="AT386" s="708"/>
      <c r="AU386" s="708"/>
      <c r="AV386" s="708"/>
      <c r="AW386" s="708"/>
      <c r="AX386" s="708"/>
      <c r="AY386" s="708"/>
      <c r="AZ386" s="708"/>
      <c r="BA386" s="708"/>
      <c r="BB386" s="708"/>
      <c r="BC386" s="746">
        <f t="shared" si="331"/>
        <v>0</v>
      </c>
      <c r="BD386" s="708"/>
      <c r="BE386" s="708"/>
      <c r="BF386" s="708"/>
      <c r="BG386" s="708"/>
      <c r="BH386" s="708"/>
      <c r="BI386" s="708"/>
      <c r="BJ386" s="708"/>
      <c r="BK386" s="708"/>
      <c r="BL386" s="708"/>
      <c r="BM386" s="708"/>
      <c r="BN386" s="708"/>
      <c r="BO386" s="708"/>
      <c r="BP386" s="708"/>
      <c r="BQ386" s="708"/>
      <c r="BR386" s="708"/>
      <c r="BS386" s="747">
        <f t="shared" si="318"/>
        <v>0</v>
      </c>
      <c r="BT386" s="749">
        <f t="shared" si="319"/>
        <v>0</v>
      </c>
    </row>
    <row r="387" spans="2:72" ht="114.75" x14ac:dyDescent="0.25">
      <c r="B387" s="39"/>
      <c r="C387" s="1064"/>
      <c r="D387" s="1086"/>
      <c r="E387" s="160" t="s">
        <v>286</v>
      </c>
      <c r="F387" s="336"/>
      <c r="G387" s="341"/>
      <c r="H387" s="99"/>
      <c r="I387" s="99"/>
      <c r="J387" s="99"/>
      <c r="K387" s="343"/>
      <c r="L387" s="341"/>
      <c r="M387" s="99"/>
      <c r="N387" s="99"/>
      <c r="O387" s="99"/>
      <c r="P387" s="343"/>
      <c r="Q387" s="341"/>
      <c r="R387" s="100"/>
      <c r="S387" s="106"/>
      <c r="T387" s="106"/>
      <c r="U387" s="106"/>
      <c r="V387" s="318"/>
      <c r="W387" s="407"/>
      <c r="X387" s="99"/>
      <c r="Y387" s="99"/>
      <c r="Z387" s="99"/>
      <c r="AA387" s="99"/>
      <c r="AB387" s="341">
        <f t="shared" si="343"/>
        <v>0</v>
      </c>
      <c r="AC387" s="99"/>
      <c r="AD387" s="99"/>
      <c r="AE387" s="99"/>
      <c r="AF387" s="99"/>
      <c r="AG387" s="341"/>
      <c r="AH387" s="99"/>
      <c r="AI387" s="99"/>
      <c r="AJ387" s="99"/>
      <c r="AK387" s="99"/>
      <c r="AL387" s="318">
        <f t="shared" si="316"/>
        <v>0</v>
      </c>
      <c r="AM387" s="424">
        <f t="shared" si="367"/>
        <v>0</v>
      </c>
      <c r="AN387" s="746">
        <f t="shared" si="317"/>
        <v>0</v>
      </c>
      <c r="AO387" s="708"/>
      <c r="AP387" s="708"/>
      <c r="AQ387" s="708"/>
      <c r="AR387" s="708"/>
      <c r="AS387" s="708"/>
      <c r="AT387" s="708"/>
      <c r="AU387" s="708"/>
      <c r="AV387" s="708"/>
      <c r="AW387" s="708"/>
      <c r="AX387" s="708"/>
      <c r="AY387" s="708"/>
      <c r="AZ387" s="708"/>
      <c r="BA387" s="708"/>
      <c r="BB387" s="708"/>
      <c r="BC387" s="746">
        <f t="shared" si="331"/>
        <v>0</v>
      </c>
      <c r="BD387" s="708"/>
      <c r="BE387" s="708"/>
      <c r="BF387" s="708"/>
      <c r="BG387" s="708"/>
      <c r="BH387" s="708"/>
      <c r="BI387" s="708"/>
      <c r="BJ387" s="708"/>
      <c r="BK387" s="708"/>
      <c r="BL387" s="708"/>
      <c r="BM387" s="708"/>
      <c r="BN387" s="708"/>
      <c r="BO387" s="708"/>
      <c r="BP387" s="708"/>
      <c r="BQ387" s="708"/>
      <c r="BR387" s="708"/>
      <c r="BS387" s="747">
        <f t="shared" si="318"/>
        <v>0</v>
      </c>
      <c r="BT387" s="749">
        <f t="shared" si="319"/>
        <v>0</v>
      </c>
    </row>
    <row r="388" spans="2:72" ht="114.75" customHeight="1" x14ac:dyDescent="0.25">
      <c r="B388" s="39"/>
      <c r="C388" s="1064"/>
      <c r="D388" s="1086"/>
      <c r="E388" s="160" t="s">
        <v>729</v>
      </c>
      <c r="F388" s="336"/>
      <c r="G388" s="341"/>
      <c r="H388" s="97"/>
      <c r="I388" s="97"/>
      <c r="J388" s="97"/>
      <c r="K388" s="115"/>
      <c r="L388" s="341"/>
      <c r="M388" s="97"/>
      <c r="N388" s="97"/>
      <c r="O388" s="97"/>
      <c r="P388" s="115"/>
      <c r="Q388" s="341"/>
      <c r="R388" s="97"/>
      <c r="S388" s="103"/>
      <c r="T388" s="103"/>
      <c r="U388" s="103"/>
      <c r="V388" s="318"/>
      <c r="W388" s="407"/>
      <c r="X388" s="97"/>
      <c r="Y388" s="97"/>
      <c r="Z388" s="97"/>
      <c r="AA388" s="97"/>
      <c r="AB388" s="341">
        <f t="shared" si="343"/>
        <v>0</v>
      </c>
      <c r="AC388" s="97"/>
      <c r="AD388" s="97"/>
      <c r="AE388" s="97"/>
      <c r="AF388" s="97"/>
      <c r="AG388" s="341"/>
      <c r="AH388" s="97"/>
      <c r="AI388" s="97"/>
      <c r="AJ388" s="97"/>
      <c r="AK388" s="97"/>
      <c r="AL388" s="318">
        <f t="shared" si="316"/>
        <v>0</v>
      </c>
      <c r="AM388" s="424">
        <f t="shared" si="367"/>
        <v>0</v>
      </c>
      <c r="AN388" s="746">
        <f t="shared" si="317"/>
        <v>0</v>
      </c>
      <c r="AO388" s="708"/>
      <c r="AP388" s="708"/>
      <c r="AQ388" s="708"/>
      <c r="AR388" s="708"/>
      <c r="AS388" s="708"/>
      <c r="AT388" s="708"/>
      <c r="AU388" s="708"/>
      <c r="AV388" s="708"/>
      <c r="AW388" s="708"/>
      <c r="AX388" s="708"/>
      <c r="AY388" s="708"/>
      <c r="AZ388" s="708"/>
      <c r="BA388" s="708"/>
      <c r="BB388" s="708"/>
      <c r="BC388" s="746">
        <f t="shared" si="331"/>
        <v>0</v>
      </c>
      <c r="BD388" s="708"/>
      <c r="BE388" s="708"/>
      <c r="BF388" s="708"/>
      <c r="BG388" s="708"/>
      <c r="BH388" s="708"/>
      <c r="BI388" s="708"/>
      <c r="BJ388" s="708"/>
      <c r="BK388" s="708"/>
      <c r="BL388" s="708"/>
      <c r="BM388" s="708"/>
      <c r="BN388" s="708"/>
      <c r="BO388" s="708"/>
      <c r="BP388" s="708"/>
      <c r="BQ388" s="708"/>
      <c r="BR388" s="708"/>
      <c r="BS388" s="747">
        <f t="shared" si="318"/>
        <v>0</v>
      </c>
      <c r="BT388" s="749">
        <f t="shared" si="319"/>
        <v>0</v>
      </c>
    </row>
    <row r="389" spans="2:72" ht="228.75" customHeight="1" thickBot="1" x14ac:dyDescent="0.3">
      <c r="B389" s="39"/>
      <c r="C389" s="1064"/>
      <c r="D389" s="1086"/>
      <c r="E389" s="160" t="s">
        <v>730</v>
      </c>
      <c r="F389" s="336"/>
      <c r="G389" s="341"/>
      <c r="H389" s="98"/>
      <c r="I389" s="98"/>
      <c r="J389" s="98"/>
      <c r="K389" s="116"/>
      <c r="L389" s="341"/>
      <c r="M389" s="98"/>
      <c r="N389" s="98"/>
      <c r="O389" s="98"/>
      <c r="P389" s="116"/>
      <c r="Q389" s="341"/>
      <c r="R389" s="98"/>
      <c r="S389" s="104"/>
      <c r="T389" s="104"/>
      <c r="U389" s="104"/>
      <c r="V389" s="318"/>
      <c r="W389" s="407"/>
      <c r="X389" s="98"/>
      <c r="Y389" s="98"/>
      <c r="Z389" s="98"/>
      <c r="AA389" s="98"/>
      <c r="AB389" s="341">
        <f t="shared" si="343"/>
        <v>0</v>
      </c>
      <c r="AC389" s="98"/>
      <c r="AD389" s="98"/>
      <c r="AE389" s="98"/>
      <c r="AF389" s="98"/>
      <c r="AG389" s="341"/>
      <c r="AH389" s="98"/>
      <c r="AI389" s="98"/>
      <c r="AJ389" s="98"/>
      <c r="AK389" s="98"/>
      <c r="AL389" s="318">
        <f t="shared" si="316"/>
        <v>0</v>
      </c>
      <c r="AM389" s="424">
        <f t="shared" si="367"/>
        <v>0</v>
      </c>
      <c r="AN389" s="746">
        <f t="shared" si="317"/>
        <v>0</v>
      </c>
      <c r="AO389" s="708"/>
      <c r="AP389" s="708"/>
      <c r="AQ389" s="708"/>
      <c r="AR389" s="708"/>
      <c r="AS389" s="708"/>
      <c r="AT389" s="708"/>
      <c r="AU389" s="708"/>
      <c r="AV389" s="708"/>
      <c r="AW389" s="708"/>
      <c r="AX389" s="708"/>
      <c r="AY389" s="708"/>
      <c r="AZ389" s="708"/>
      <c r="BA389" s="708"/>
      <c r="BB389" s="708"/>
      <c r="BC389" s="746">
        <f t="shared" si="331"/>
        <v>0</v>
      </c>
      <c r="BD389" s="708"/>
      <c r="BE389" s="708"/>
      <c r="BF389" s="708"/>
      <c r="BG389" s="708"/>
      <c r="BH389" s="708"/>
      <c r="BI389" s="708"/>
      <c r="BJ389" s="708"/>
      <c r="BK389" s="708"/>
      <c r="BL389" s="708"/>
      <c r="BM389" s="708"/>
      <c r="BN389" s="708"/>
      <c r="BO389" s="708"/>
      <c r="BP389" s="708"/>
      <c r="BQ389" s="708"/>
      <c r="BR389" s="708"/>
      <c r="BS389" s="747">
        <f t="shared" si="318"/>
        <v>0</v>
      </c>
      <c r="BT389" s="749">
        <f t="shared" si="319"/>
        <v>0</v>
      </c>
    </row>
    <row r="390" spans="2:72" ht="75.75" customHeight="1" x14ac:dyDescent="0.25">
      <c r="B390" s="39"/>
      <c r="C390" s="1064"/>
      <c r="D390" s="1086"/>
      <c r="E390" s="160" t="s">
        <v>59</v>
      </c>
      <c r="F390" s="336"/>
      <c r="G390" s="341"/>
      <c r="H390" s="99"/>
      <c r="I390" s="99"/>
      <c r="J390" s="99"/>
      <c r="K390" s="343"/>
      <c r="L390" s="341"/>
      <c r="M390" s="99"/>
      <c r="N390" s="99"/>
      <c r="O390" s="99"/>
      <c r="P390" s="343"/>
      <c r="Q390" s="341"/>
      <c r="R390" s="99"/>
      <c r="S390" s="99"/>
      <c r="T390" s="99"/>
      <c r="U390" s="99"/>
      <c r="V390" s="318"/>
      <c r="W390" s="407"/>
      <c r="X390" s="99"/>
      <c r="Y390" s="99"/>
      <c r="Z390" s="99"/>
      <c r="AA390" s="99"/>
      <c r="AB390" s="341">
        <f t="shared" si="343"/>
        <v>0</v>
      </c>
      <c r="AC390" s="99"/>
      <c r="AD390" s="99"/>
      <c r="AE390" s="99"/>
      <c r="AF390" s="99"/>
      <c r="AG390" s="341"/>
      <c r="AH390" s="99"/>
      <c r="AI390" s="99"/>
      <c r="AJ390" s="99"/>
      <c r="AK390" s="99"/>
      <c r="AL390" s="318">
        <f t="shared" si="316"/>
        <v>0</v>
      </c>
      <c r="AM390" s="424">
        <f t="shared" si="367"/>
        <v>0</v>
      </c>
      <c r="AN390" s="746">
        <f t="shared" si="317"/>
        <v>0</v>
      </c>
      <c r="AO390" s="708"/>
      <c r="AP390" s="708"/>
      <c r="AQ390" s="708"/>
      <c r="AR390" s="708"/>
      <c r="AS390" s="708"/>
      <c r="AT390" s="708"/>
      <c r="AU390" s="708"/>
      <c r="AV390" s="708"/>
      <c r="AW390" s="708"/>
      <c r="AX390" s="708"/>
      <c r="AY390" s="708"/>
      <c r="AZ390" s="708"/>
      <c r="BA390" s="708"/>
      <c r="BB390" s="708"/>
      <c r="BC390" s="746">
        <f t="shared" si="331"/>
        <v>0</v>
      </c>
      <c r="BD390" s="708"/>
      <c r="BE390" s="708"/>
      <c r="BF390" s="708"/>
      <c r="BG390" s="708"/>
      <c r="BH390" s="708"/>
      <c r="BI390" s="708"/>
      <c r="BJ390" s="708"/>
      <c r="BK390" s="708"/>
      <c r="BL390" s="708"/>
      <c r="BM390" s="708"/>
      <c r="BN390" s="708"/>
      <c r="BO390" s="708"/>
      <c r="BP390" s="708"/>
      <c r="BQ390" s="708"/>
      <c r="BR390" s="708"/>
      <c r="BS390" s="747">
        <f t="shared" si="318"/>
        <v>0</v>
      </c>
      <c r="BT390" s="749">
        <f t="shared" si="319"/>
        <v>0</v>
      </c>
    </row>
    <row r="391" spans="2:72" ht="102" x14ac:dyDescent="0.25">
      <c r="B391" s="39"/>
      <c r="C391" s="1064"/>
      <c r="D391" s="1086"/>
      <c r="E391" s="160" t="s">
        <v>712</v>
      </c>
      <c r="F391" s="336"/>
      <c r="G391" s="341"/>
      <c r="H391" s="97"/>
      <c r="I391" s="97"/>
      <c r="J391" s="97"/>
      <c r="K391" s="115"/>
      <c r="L391" s="341"/>
      <c r="M391" s="97"/>
      <c r="N391" s="97"/>
      <c r="O391" s="97"/>
      <c r="P391" s="115"/>
      <c r="Q391" s="341"/>
      <c r="R391" s="97"/>
      <c r="S391" s="97"/>
      <c r="T391" s="97"/>
      <c r="U391" s="97"/>
      <c r="V391" s="318"/>
      <c r="W391" s="407"/>
      <c r="X391" s="97"/>
      <c r="Y391" s="97"/>
      <c r="Z391" s="97"/>
      <c r="AA391" s="97"/>
      <c r="AB391" s="341">
        <f t="shared" si="343"/>
        <v>0</v>
      </c>
      <c r="AC391" s="97"/>
      <c r="AD391" s="97"/>
      <c r="AE391" s="97"/>
      <c r="AF391" s="97"/>
      <c r="AG391" s="341"/>
      <c r="AH391" s="97"/>
      <c r="AI391" s="97"/>
      <c r="AJ391" s="97"/>
      <c r="AK391" s="97"/>
      <c r="AL391" s="318">
        <f t="shared" si="316"/>
        <v>0</v>
      </c>
      <c r="AM391" s="424">
        <f t="shared" si="367"/>
        <v>0</v>
      </c>
      <c r="AN391" s="746">
        <f t="shared" ref="AN391:AN454" si="375">SUM(AO391:AR391)</f>
        <v>0</v>
      </c>
      <c r="AO391" s="708"/>
      <c r="AP391" s="708"/>
      <c r="AQ391" s="708"/>
      <c r="AR391" s="708"/>
      <c r="AS391" s="708"/>
      <c r="AT391" s="708"/>
      <c r="AU391" s="708"/>
      <c r="AV391" s="708"/>
      <c r="AW391" s="708"/>
      <c r="AX391" s="708"/>
      <c r="AY391" s="708"/>
      <c r="AZ391" s="708"/>
      <c r="BA391" s="708"/>
      <c r="BB391" s="708"/>
      <c r="BC391" s="746">
        <f t="shared" si="331"/>
        <v>0</v>
      </c>
      <c r="BD391" s="708"/>
      <c r="BE391" s="708"/>
      <c r="BF391" s="708"/>
      <c r="BG391" s="708"/>
      <c r="BH391" s="708"/>
      <c r="BI391" s="708"/>
      <c r="BJ391" s="708"/>
      <c r="BK391" s="708"/>
      <c r="BL391" s="708"/>
      <c r="BM391" s="708"/>
      <c r="BN391" s="708"/>
      <c r="BO391" s="708"/>
      <c r="BP391" s="708"/>
      <c r="BQ391" s="708"/>
      <c r="BR391" s="708"/>
      <c r="BS391" s="747">
        <f t="shared" ref="BS391:BS454" si="376">BD391+BI391+BN391</f>
        <v>0</v>
      </c>
      <c r="BT391" s="749">
        <f t="shared" ref="BT391:BT454" si="377">G391+L391+Q391+W391+AB391+AG391+AN391+AS391+AX391+BD391+BI391+BN391</f>
        <v>0</v>
      </c>
    </row>
    <row r="392" spans="2:72" ht="51.75" thickBot="1" x14ac:dyDescent="0.3">
      <c r="B392" s="39"/>
      <c r="C392" s="1064"/>
      <c r="D392" s="1086"/>
      <c r="E392" s="160" t="s">
        <v>60</v>
      </c>
      <c r="F392" s="336"/>
      <c r="G392" s="341"/>
      <c r="H392" s="98"/>
      <c r="I392" s="98"/>
      <c r="J392" s="98"/>
      <c r="K392" s="116"/>
      <c r="L392" s="341"/>
      <c r="M392" s="98"/>
      <c r="N392" s="98"/>
      <c r="O392" s="98"/>
      <c r="P392" s="116"/>
      <c r="Q392" s="341"/>
      <c r="R392" s="98"/>
      <c r="S392" s="98"/>
      <c r="T392" s="98"/>
      <c r="U392" s="98"/>
      <c r="V392" s="318"/>
      <c r="W392" s="407"/>
      <c r="X392" s="98"/>
      <c r="Y392" s="98"/>
      <c r="Z392" s="98"/>
      <c r="AA392" s="98"/>
      <c r="AB392" s="341">
        <f t="shared" si="343"/>
        <v>0</v>
      </c>
      <c r="AC392" s="98"/>
      <c r="AD392" s="98"/>
      <c r="AE392" s="98"/>
      <c r="AF392" s="98"/>
      <c r="AG392" s="341"/>
      <c r="AH392" s="98"/>
      <c r="AI392" s="98"/>
      <c r="AJ392" s="98"/>
      <c r="AK392" s="98"/>
      <c r="AL392" s="318">
        <f t="shared" si="316"/>
        <v>0</v>
      </c>
      <c r="AM392" s="424">
        <f t="shared" si="367"/>
        <v>0</v>
      </c>
      <c r="AN392" s="746">
        <f t="shared" si="375"/>
        <v>0</v>
      </c>
      <c r="AO392" s="708"/>
      <c r="AP392" s="708"/>
      <c r="AQ392" s="708"/>
      <c r="AR392" s="708"/>
      <c r="AS392" s="708"/>
      <c r="AT392" s="708"/>
      <c r="AU392" s="708"/>
      <c r="AV392" s="708"/>
      <c r="AW392" s="708"/>
      <c r="AX392" s="708"/>
      <c r="AY392" s="708"/>
      <c r="AZ392" s="708"/>
      <c r="BA392" s="708"/>
      <c r="BB392" s="708"/>
      <c r="BC392" s="746">
        <f t="shared" si="331"/>
        <v>0</v>
      </c>
      <c r="BD392" s="708"/>
      <c r="BE392" s="708"/>
      <c r="BF392" s="708"/>
      <c r="BG392" s="708"/>
      <c r="BH392" s="708"/>
      <c r="BI392" s="708"/>
      <c r="BJ392" s="708"/>
      <c r="BK392" s="708"/>
      <c r="BL392" s="708"/>
      <c r="BM392" s="708"/>
      <c r="BN392" s="708"/>
      <c r="BO392" s="708"/>
      <c r="BP392" s="708"/>
      <c r="BQ392" s="708"/>
      <c r="BR392" s="708"/>
      <c r="BS392" s="747">
        <f t="shared" si="376"/>
        <v>0</v>
      </c>
      <c r="BT392" s="749">
        <f t="shared" si="377"/>
        <v>0</v>
      </c>
    </row>
    <row r="393" spans="2:72" ht="76.5" x14ac:dyDescent="0.25">
      <c r="B393" s="39"/>
      <c r="C393" s="1064"/>
      <c r="D393" s="1086"/>
      <c r="E393" s="160" t="s">
        <v>61</v>
      </c>
      <c r="F393" s="336"/>
      <c r="G393" s="341"/>
      <c r="H393" s="99"/>
      <c r="I393" s="99"/>
      <c r="J393" s="99"/>
      <c r="K393" s="343"/>
      <c r="L393" s="341"/>
      <c r="M393" s="99"/>
      <c r="N393" s="99"/>
      <c r="O393" s="99"/>
      <c r="P393" s="343"/>
      <c r="Q393" s="341"/>
      <c r="R393" s="99"/>
      <c r="S393" s="99"/>
      <c r="T393" s="99"/>
      <c r="U393" s="99"/>
      <c r="V393" s="318"/>
      <c r="W393" s="407"/>
      <c r="X393" s="99"/>
      <c r="Y393" s="99"/>
      <c r="Z393" s="99"/>
      <c r="AA393" s="99"/>
      <c r="AB393" s="341">
        <f t="shared" si="343"/>
        <v>0</v>
      </c>
      <c r="AC393" s="99"/>
      <c r="AD393" s="99"/>
      <c r="AE393" s="99"/>
      <c r="AF393" s="99"/>
      <c r="AG393" s="341"/>
      <c r="AH393" s="99"/>
      <c r="AI393" s="99"/>
      <c r="AJ393" s="99"/>
      <c r="AK393" s="99"/>
      <c r="AL393" s="318">
        <f t="shared" si="316"/>
        <v>0</v>
      </c>
      <c r="AM393" s="424">
        <f t="shared" si="367"/>
        <v>0</v>
      </c>
      <c r="AN393" s="746">
        <f t="shared" si="375"/>
        <v>0</v>
      </c>
      <c r="AO393" s="708"/>
      <c r="AP393" s="708"/>
      <c r="AQ393" s="708"/>
      <c r="AR393" s="708"/>
      <c r="AS393" s="708"/>
      <c r="AT393" s="708"/>
      <c r="AU393" s="708"/>
      <c r="AV393" s="708"/>
      <c r="AW393" s="708"/>
      <c r="AX393" s="708"/>
      <c r="AY393" s="708"/>
      <c r="AZ393" s="708"/>
      <c r="BA393" s="708"/>
      <c r="BB393" s="708"/>
      <c r="BC393" s="746">
        <f t="shared" si="331"/>
        <v>0</v>
      </c>
      <c r="BD393" s="708"/>
      <c r="BE393" s="708"/>
      <c r="BF393" s="708"/>
      <c r="BG393" s="708"/>
      <c r="BH393" s="708"/>
      <c r="BI393" s="708"/>
      <c r="BJ393" s="708"/>
      <c r="BK393" s="708"/>
      <c r="BL393" s="708"/>
      <c r="BM393" s="708"/>
      <c r="BN393" s="708"/>
      <c r="BO393" s="708"/>
      <c r="BP393" s="708"/>
      <c r="BQ393" s="708"/>
      <c r="BR393" s="708"/>
      <c r="BS393" s="747">
        <f t="shared" si="376"/>
        <v>0</v>
      </c>
      <c r="BT393" s="749">
        <f t="shared" si="377"/>
        <v>0</v>
      </c>
    </row>
    <row r="394" spans="2:72" ht="51" x14ac:dyDescent="0.25">
      <c r="B394" s="39"/>
      <c r="C394" s="1064"/>
      <c r="D394" s="1086"/>
      <c r="E394" s="160" t="s">
        <v>713</v>
      </c>
      <c r="F394" s="336"/>
      <c r="G394" s="341"/>
      <c r="H394" s="97"/>
      <c r="I394" s="97"/>
      <c r="J394" s="97"/>
      <c r="K394" s="115"/>
      <c r="L394" s="341"/>
      <c r="M394" s="97"/>
      <c r="N394" s="97"/>
      <c r="O394" s="97"/>
      <c r="P394" s="115"/>
      <c r="Q394" s="341"/>
      <c r="R394" s="97"/>
      <c r="S394" s="97"/>
      <c r="T394" s="97"/>
      <c r="U394" s="97"/>
      <c r="V394" s="318"/>
      <c r="W394" s="407"/>
      <c r="X394" s="97"/>
      <c r="Y394" s="97"/>
      <c r="Z394" s="97"/>
      <c r="AA394" s="97"/>
      <c r="AB394" s="341">
        <f t="shared" si="343"/>
        <v>0</v>
      </c>
      <c r="AC394" s="97"/>
      <c r="AD394" s="97"/>
      <c r="AE394" s="97"/>
      <c r="AF394" s="97"/>
      <c r="AG394" s="341"/>
      <c r="AH394" s="97"/>
      <c r="AI394" s="97"/>
      <c r="AJ394" s="97"/>
      <c r="AK394" s="97"/>
      <c r="AL394" s="318">
        <f t="shared" si="316"/>
        <v>0</v>
      </c>
      <c r="AM394" s="424">
        <f t="shared" si="367"/>
        <v>0</v>
      </c>
      <c r="AN394" s="746">
        <f t="shared" si="375"/>
        <v>0</v>
      </c>
      <c r="AO394" s="708"/>
      <c r="AP394" s="708"/>
      <c r="AQ394" s="708"/>
      <c r="AR394" s="708"/>
      <c r="AS394" s="708"/>
      <c r="AT394" s="708"/>
      <c r="AU394" s="708"/>
      <c r="AV394" s="708"/>
      <c r="AW394" s="708"/>
      <c r="AX394" s="708"/>
      <c r="AY394" s="708"/>
      <c r="AZ394" s="708"/>
      <c r="BA394" s="708"/>
      <c r="BB394" s="708"/>
      <c r="BC394" s="746">
        <f t="shared" ref="BC394:BC457" si="378">AN394+AS394+AX394</f>
        <v>0</v>
      </c>
      <c r="BD394" s="708"/>
      <c r="BE394" s="708"/>
      <c r="BF394" s="708"/>
      <c r="BG394" s="708"/>
      <c r="BH394" s="708"/>
      <c r="BI394" s="708"/>
      <c r="BJ394" s="708"/>
      <c r="BK394" s="708"/>
      <c r="BL394" s="708"/>
      <c r="BM394" s="708"/>
      <c r="BN394" s="708"/>
      <c r="BO394" s="708"/>
      <c r="BP394" s="708"/>
      <c r="BQ394" s="708"/>
      <c r="BR394" s="708"/>
      <c r="BS394" s="747">
        <f t="shared" si="376"/>
        <v>0</v>
      </c>
      <c r="BT394" s="749">
        <f t="shared" si="377"/>
        <v>0</v>
      </c>
    </row>
    <row r="395" spans="2:72" ht="77.25" thickBot="1" x14ac:dyDescent="0.3">
      <c r="B395" s="39"/>
      <c r="C395" s="1064"/>
      <c r="D395" s="1086"/>
      <c r="E395" s="160" t="s">
        <v>714</v>
      </c>
      <c r="F395" s="336"/>
      <c r="G395" s="341"/>
      <c r="H395" s="105"/>
      <c r="I395" s="105"/>
      <c r="J395" s="105"/>
      <c r="K395" s="345"/>
      <c r="L395" s="341"/>
      <c r="M395" s="105"/>
      <c r="N395" s="105"/>
      <c r="O395" s="105"/>
      <c r="P395" s="345"/>
      <c r="Q395" s="341"/>
      <c r="R395" s="105"/>
      <c r="S395" s="105"/>
      <c r="T395" s="105"/>
      <c r="U395" s="105"/>
      <c r="V395" s="318"/>
      <c r="W395" s="407"/>
      <c r="X395" s="105"/>
      <c r="Y395" s="105"/>
      <c r="Z395" s="105"/>
      <c r="AA395" s="105"/>
      <c r="AB395" s="341">
        <f t="shared" si="343"/>
        <v>0</v>
      </c>
      <c r="AC395" s="105"/>
      <c r="AD395" s="105"/>
      <c r="AE395" s="105"/>
      <c r="AF395" s="105"/>
      <c r="AG395" s="341"/>
      <c r="AH395" s="105"/>
      <c r="AI395" s="105"/>
      <c r="AJ395" s="105"/>
      <c r="AK395" s="105"/>
      <c r="AL395" s="318">
        <f t="shared" si="316"/>
        <v>0</v>
      </c>
      <c r="AM395" s="424">
        <f t="shared" si="367"/>
        <v>0</v>
      </c>
      <c r="AN395" s="746">
        <f t="shared" si="375"/>
        <v>0</v>
      </c>
      <c r="AO395" s="708"/>
      <c r="AP395" s="708"/>
      <c r="AQ395" s="708"/>
      <c r="AR395" s="708"/>
      <c r="AS395" s="708"/>
      <c r="AT395" s="708"/>
      <c r="AU395" s="708"/>
      <c r="AV395" s="708"/>
      <c r="AW395" s="708"/>
      <c r="AX395" s="708"/>
      <c r="AY395" s="708"/>
      <c r="AZ395" s="708"/>
      <c r="BA395" s="708"/>
      <c r="BB395" s="708"/>
      <c r="BC395" s="746">
        <f t="shared" si="378"/>
        <v>0</v>
      </c>
      <c r="BD395" s="708"/>
      <c r="BE395" s="708"/>
      <c r="BF395" s="708"/>
      <c r="BG395" s="708"/>
      <c r="BH395" s="708"/>
      <c r="BI395" s="708"/>
      <c r="BJ395" s="708"/>
      <c r="BK395" s="708"/>
      <c r="BL395" s="708"/>
      <c r="BM395" s="708"/>
      <c r="BN395" s="708"/>
      <c r="BO395" s="708"/>
      <c r="BP395" s="708"/>
      <c r="BQ395" s="708"/>
      <c r="BR395" s="708"/>
      <c r="BS395" s="747">
        <f t="shared" si="376"/>
        <v>0</v>
      </c>
      <c r="BT395" s="749">
        <f t="shared" si="377"/>
        <v>0</v>
      </c>
    </row>
    <row r="396" spans="2:72" ht="38.25" x14ac:dyDescent="0.25">
      <c r="B396" s="39"/>
      <c r="C396" s="1064"/>
      <c r="D396" s="1086"/>
      <c r="E396" s="166" t="s">
        <v>139</v>
      </c>
      <c r="F396" s="337"/>
      <c r="G396" s="341"/>
      <c r="H396" s="100"/>
      <c r="I396" s="100"/>
      <c r="J396" s="100"/>
      <c r="K396" s="114"/>
      <c r="L396" s="341"/>
      <c r="M396" s="100"/>
      <c r="N396" s="100"/>
      <c r="O396" s="100"/>
      <c r="P396" s="114"/>
      <c r="Q396" s="341"/>
      <c r="R396" s="100"/>
      <c r="S396" s="100"/>
      <c r="T396" s="100"/>
      <c r="U396" s="100"/>
      <c r="V396" s="318"/>
      <c r="W396" s="407"/>
      <c r="X396" s="100"/>
      <c r="Y396" s="100"/>
      <c r="Z396" s="100"/>
      <c r="AA396" s="100"/>
      <c r="AB396" s="341">
        <f t="shared" si="343"/>
        <v>0</v>
      </c>
      <c r="AC396" s="100"/>
      <c r="AD396" s="100"/>
      <c r="AE396" s="100"/>
      <c r="AF396" s="100"/>
      <c r="AG396" s="341"/>
      <c r="AH396" s="100"/>
      <c r="AI396" s="100"/>
      <c r="AJ396" s="100"/>
      <c r="AK396" s="100"/>
      <c r="AL396" s="318">
        <f t="shared" si="316"/>
        <v>0</v>
      </c>
      <c r="AM396" s="424">
        <f t="shared" si="367"/>
        <v>0</v>
      </c>
      <c r="AN396" s="746">
        <f t="shared" si="375"/>
        <v>0</v>
      </c>
      <c r="AO396" s="708"/>
      <c r="AP396" s="708"/>
      <c r="AQ396" s="708"/>
      <c r="AR396" s="708"/>
      <c r="AS396" s="708"/>
      <c r="AT396" s="708"/>
      <c r="AU396" s="708"/>
      <c r="AV396" s="708"/>
      <c r="AW396" s="708"/>
      <c r="AX396" s="708"/>
      <c r="AY396" s="708"/>
      <c r="AZ396" s="708"/>
      <c r="BA396" s="708"/>
      <c r="BB396" s="708"/>
      <c r="BC396" s="746">
        <f t="shared" si="378"/>
        <v>0</v>
      </c>
      <c r="BD396" s="708"/>
      <c r="BE396" s="708"/>
      <c r="BF396" s="708"/>
      <c r="BG396" s="708"/>
      <c r="BH396" s="708"/>
      <c r="BI396" s="708"/>
      <c r="BJ396" s="708"/>
      <c r="BK396" s="708"/>
      <c r="BL396" s="708"/>
      <c r="BM396" s="708"/>
      <c r="BN396" s="708"/>
      <c r="BO396" s="708"/>
      <c r="BP396" s="708"/>
      <c r="BQ396" s="708"/>
      <c r="BR396" s="708"/>
      <c r="BS396" s="747">
        <f t="shared" si="376"/>
        <v>0</v>
      </c>
      <c r="BT396" s="749">
        <f t="shared" si="377"/>
        <v>0</v>
      </c>
    </row>
    <row r="397" spans="2:72" ht="51" x14ac:dyDescent="0.25">
      <c r="B397" s="39"/>
      <c r="C397" s="1065"/>
      <c r="D397" s="1086"/>
      <c r="E397" s="167" t="s">
        <v>662</v>
      </c>
      <c r="F397" s="336"/>
      <c r="G397" s="341"/>
      <c r="H397" s="97"/>
      <c r="I397" s="97"/>
      <c r="J397" s="97"/>
      <c r="K397" s="115"/>
      <c r="L397" s="341"/>
      <c r="M397" s="97"/>
      <c r="N397" s="97"/>
      <c r="O397" s="97"/>
      <c r="P397" s="115"/>
      <c r="Q397" s="341"/>
      <c r="R397" s="97"/>
      <c r="S397" s="97"/>
      <c r="T397" s="97"/>
      <c r="U397" s="97"/>
      <c r="V397" s="318"/>
      <c r="W397" s="407"/>
      <c r="X397" s="97"/>
      <c r="Y397" s="97"/>
      <c r="Z397" s="97"/>
      <c r="AA397" s="97"/>
      <c r="AB397" s="341">
        <f t="shared" si="343"/>
        <v>0</v>
      </c>
      <c r="AC397" s="97"/>
      <c r="AD397" s="97"/>
      <c r="AE397" s="97"/>
      <c r="AF397" s="97"/>
      <c r="AG397" s="341"/>
      <c r="AH397" s="97"/>
      <c r="AI397" s="97"/>
      <c r="AJ397" s="97"/>
      <c r="AK397" s="97"/>
      <c r="AL397" s="318">
        <f t="shared" si="316"/>
        <v>0</v>
      </c>
      <c r="AM397" s="424">
        <f t="shared" si="367"/>
        <v>0</v>
      </c>
      <c r="AN397" s="746">
        <f t="shared" si="375"/>
        <v>0</v>
      </c>
      <c r="AO397" s="708"/>
      <c r="AP397" s="708"/>
      <c r="AQ397" s="708"/>
      <c r="AR397" s="708"/>
      <c r="AS397" s="708"/>
      <c r="AT397" s="708"/>
      <c r="AU397" s="708"/>
      <c r="AV397" s="708"/>
      <c r="AW397" s="708"/>
      <c r="AX397" s="708"/>
      <c r="AY397" s="708"/>
      <c r="AZ397" s="708"/>
      <c r="BA397" s="708"/>
      <c r="BB397" s="708"/>
      <c r="BC397" s="746">
        <f t="shared" si="378"/>
        <v>0</v>
      </c>
      <c r="BD397" s="708"/>
      <c r="BE397" s="708"/>
      <c r="BF397" s="708"/>
      <c r="BG397" s="708"/>
      <c r="BH397" s="708"/>
      <c r="BI397" s="708"/>
      <c r="BJ397" s="708"/>
      <c r="BK397" s="708"/>
      <c r="BL397" s="708"/>
      <c r="BM397" s="708"/>
      <c r="BN397" s="708"/>
      <c r="BO397" s="708"/>
      <c r="BP397" s="708"/>
      <c r="BQ397" s="708"/>
      <c r="BR397" s="708"/>
      <c r="BS397" s="747">
        <f t="shared" si="376"/>
        <v>0</v>
      </c>
      <c r="BT397" s="749">
        <f t="shared" si="377"/>
        <v>0</v>
      </c>
    </row>
    <row r="398" spans="2:72" ht="39" thickBot="1" x14ac:dyDescent="0.3">
      <c r="B398" s="39"/>
      <c r="C398" s="1065"/>
      <c r="D398" s="1086"/>
      <c r="E398" s="167" t="s">
        <v>292</v>
      </c>
      <c r="F398" s="336"/>
      <c r="G398" s="341"/>
      <c r="H398" s="98"/>
      <c r="I398" s="98"/>
      <c r="J398" s="98"/>
      <c r="K398" s="116"/>
      <c r="L398" s="341"/>
      <c r="M398" s="98"/>
      <c r="N398" s="98"/>
      <c r="O398" s="98"/>
      <c r="P398" s="116"/>
      <c r="Q398" s="341"/>
      <c r="R398" s="105"/>
      <c r="S398" s="105"/>
      <c r="T398" s="105"/>
      <c r="U398" s="105"/>
      <c r="V398" s="318"/>
      <c r="W398" s="407"/>
      <c r="X398" s="98"/>
      <c r="Y398" s="98"/>
      <c r="Z398" s="98"/>
      <c r="AA398" s="98"/>
      <c r="AB398" s="341">
        <f t="shared" si="343"/>
        <v>0</v>
      </c>
      <c r="AC398" s="98"/>
      <c r="AD398" s="98"/>
      <c r="AE398" s="98"/>
      <c r="AF398" s="98"/>
      <c r="AG398" s="341"/>
      <c r="AH398" s="98"/>
      <c r="AI398" s="98"/>
      <c r="AJ398" s="98"/>
      <c r="AK398" s="98"/>
      <c r="AL398" s="318">
        <f t="shared" si="316"/>
        <v>0</v>
      </c>
      <c r="AM398" s="424">
        <f t="shared" si="367"/>
        <v>0</v>
      </c>
      <c r="AN398" s="746">
        <f t="shared" si="375"/>
        <v>0</v>
      </c>
      <c r="AO398" s="708"/>
      <c r="AP398" s="708"/>
      <c r="AQ398" s="708"/>
      <c r="AR398" s="708"/>
      <c r="AS398" s="708"/>
      <c r="AT398" s="708"/>
      <c r="AU398" s="708"/>
      <c r="AV398" s="708"/>
      <c r="AW398" s="708"/>
      <c r="AX398" s="708"/>
      <c r="AY398" s="708"/>
      <c r="AZ398" s="708"/>
      <c r="BA398" s="708"/>
      <c r="BB398" s="708"/>
      <c r="BC398" s="746">
        <f t="shared" si="378"/>
        <v>0</v>
      </c>
      <c r="BD398" s="708"/>
      <c r="BE398" s="708"/>
      <c r="BF398" s="708"/>
      <c r="BG398" s="708"/>
      <c r="BH398" s="708"/>
      <c r="BI398" s="708"/>
      <c r="BJ398" s="708"/>
      <c r="BK398" s="708"/>
      <c r="BL398" s="708"/>
      <c r="BM398" s="708"/>
      <c r="BN398" s="708"/>
      <c r="BO398" s="708"/>
      <c r="BP398" s="708"/>
      <c r="BQ398" s="708"/>
      <c r="BR398" s="708"/>
      <c r="BS398" s="747">
        <f t="shared" si="376"/>
        <v>0</v>
      </c>
      <c r="BT398" s="749">
        <f t="shared" si="377"/>
        <v>0</v>
      </c>
    </row>
    <row r="399" spans="2:72" ht="114.75" x14ac:dyDescent="0.25">
      <c r="B399" s="39"/>
      <c r="C399" s="1065"/>
      <c r="D399" s="1086"/>
      <c r="E399" s="167" t="s">
        <v>731</v>
      </c>
      <c r="F399" s="336"/>
      <c r="G399" s="341"/>
      <c r="H399" s="99"/>
      <c r="I399" s="99"/>
      <c r="J399" s="99"/>
      <c r="K399" s="343"/>
      <c r="L399" s="341"/>
      <c r="M399" s="99"/>
      <c r="N399" s="99"/>
      <c r="O399" s="99"/>
      <c r="P399" s="343"/>
      <c r="Q399" s="341"/>
      <c r="R399" s="111"/>
      <c r="S399" s="317"/>
      <c r="T399" s="317"/>
      <c r="U399" s="317"/>
      <c r="V399" s="318"/>
      <c r="W399" s="407"/>
      <c r="X399" s="99"/>
      <c r="Y399" s="99"/>
      <c r="Z399" s="99"/>
      <c r="AA399" s="99"/>
      <c r="AB399" s="341">
        <f t="shared" si="343"/>
        <v>0</v>
      </c>
      <c r="AC399" s="99"/>
      <c r="AD399" s="99"/>
      <c r="AE399" s="99"/>
      <c r="AF399" s="99"/>
      <c r="AG399" s="341"/>
      <c r="AH399" s="99"/>
      <c r="AI399" s="99"/>
      <c r="AJ399" s="99"/>
      <c r="AK399" s="99"/>
      <c r="AL399" s="318">
        <f t="shared" ref="AL399:AL464" si="379">X399+Y399+Z399+AA399+AC399+AD399+AE399+AF399+AH399+AI399+AJ399+AK399</f>
        <v>0</v>
      </c>
      <c r="AM399" s="424">
        <f t="shared" si="367"/>
        <v>0</v>
      </c>
      <c r="AN399" s="746">
        <f t="shared" si="375"/>
        <v>0</v>
      </c>
      <c r="AO399" s="708"/>
      <c r="AP399" s="708"/>
      <c r="AQ399" s="708"/>
      <c r="AR399" s="708"/>
      <c r="AS399" s="708"/>
      <c r="AT399" s="708"/>
      <c r="AU399" s="708"/>
      <c r="AV399" s="708"/>
      <c r="AW399" s="708"/>
      <c r="AX399" s="708"/>
      <c r="AY399" s="708"/>
      <c r="AZ399" s="708"/>
      <c r="BA399" s="708"/>
      <c r="BB399" s="708"/>
      <c r="BC399" s="746">
        <f t="shared" si="378"/>
        <v>0</v>
      </c>
      <c r="BD399" s="708"/>
      <c r="BE399" s="708"/>
      <c r="BF399" s="708"/>
      <c r="BG399" s="708"/>
      <c r="BH399" s="708"/>
      <c r="BI399" s="708"/>
      <c r="BJ399" s="708"/>
      <c r="BK399" s="708"/>
      <c r="BL399" s="708"/>
      <c r="BM399" s="708"/>
      <c r="BN399" s="708"/>
      <c r="BO399" s="708"/>
      <c r="BP399" s="708"/>
      <c r="BQ399" s="708"/>
      <c r="BR399" s="708"/>
      <c r="BS399" s="747">
        <f t="shared" si="376"/>
        <v>0</v>
      </c>
      <c r="BT399" s="749">
        <f t="shared" si="377"/>
        <v>0</v>
      </c>
    </row>
    <row r="400" spans="2:72" ht="51" x14ac:dyDescent="0.25">
      <c r="B400" s="39"/>
      <c r="C400" s="1065"/>
      <c r="D400" s="1086"/>
      <c r="E400" s="167" t="s">
        <v>293</v>
      </c>
      <c r="F400" s="336"/>
      <c r="G400" s="341"/>
      <c r="H400" s="99"/>
      <c r="I400" s="99"/>
      <c r="J400" s="99"/>
      <c r="K400" s="343"/>
      <c r="L400" s="341"/>
      <c r="M400" s="99"/>
      <c r="N400" s="99"/>
      <c r="O400" s="99"/>
      <c r="P400" s="343"/>
      <c r="Q400" s="341"/>
      <c r="R400" s="111"/>
      <c r="S400" s="317"/>
      <c r="T400" s="317"/>
      <c r="U400" s="317"/>
      <c r="V400" s="318"/>
      <c r="W400" s="407"/>
      <c r="X400" s="99"/>
      <c r="Y400" s="99"/>
      <c r="Z400" s="99"/>
      <c r="AA400" s="99"/>
      <c r="AB400" s="341">
        <f t="shared" si="343"/>
        <v>0</v>
      </c>
      <c r="AC400" s="99"/>
      <c r="AD400" s="99"/>
      <c r="AE400" s="99"/>
      <c r="AF400" s="99"/>
      <c r="AG400" s="341"/>
      <c r="AH400" s="99"/>
      <c r="AI400" s="99"/>
      <c r="AJ400" s="99"/>
      <c r="AK400" s="99"/>
      <c r="AL400" s="318">
        <f t="shared" si="379"/>
        <v>0</v>
      </c>
      <c r="AM400" s="424">
        <f t="shared" si="367"/>
        <v>0</v>
      </c>
      <c r="AN400" s="746">
        <f t="shared" si="375"/>
        <v>0</v>
      </c>
      <c r="AO400" s="708"/>
      <c r="AP400" s="708"/>
      <c r="AQ400" s="708"/>
      <c r="AR400" s="708"/>
      <c r="AS400" s="708"/>
      <c r="AT400" s="708"/>
      <c r="AU400" s="708"/>
      <c r="AV400" s="708"/>
      <c r="AW400" s="708"/>
      <c r="AX400" s="708"/>
      <c r="AY400" s="708"/>
      <c r="AZ400" s="708"/>
      <c r="BA400" s="708"/>
      <c r="BB400" s="708"/>
      <c r="BC400" s="746">
        <f t="shared" si="378"/>
        <v>0</v>
      </c>
      <c r="BD400" s="708"/>
      <c r="BE400" s="708"/>
      <c r="BF400" s="708"/>
      <c r="BG400" s="708"/>
      <c r="BH400" s="708"/>
      <c r="BI400" s="708"/>
      <c r="BJ400" s="708"/>
      <c r="BK400" s="708"/>
      <c r="BL400" s="708"/>
      <c r="BM400" s="708"/>
      <c r="BN400" s="708"/>
      <c r="BO400" s="708"/>
      <c r="BP400" s="708"/>
      <c r="BQ400" s="708"/>
      <c r="BR400" s="708"/>
      <c r="BS400" s="747">
        <f t="shared" si="376"/>
        <v>0</v>
      </c>
      <c r="BT400" s="749">
        <f t="shared" si="377"/>
        <v>0</v>
      </c>
    </row>
    <row r="401" spans="2:72" ht="25.5" x14ac:dyDescent="0.25">
      <c r="B401" s="39"/>
      <c r="C401" s="1065"/>
      <c r="D401" s="1086"/>
      <c r="E401" s="160" t="s">
        <v>141</v>
      </c>
      <c r="F401" s="336"/>
      <c r="G401" s="341"/>
      <c r="H401" s="99"/>
      <c r="I401" s="99"/>
      <c r="J401" s="99"/>
      <c r="K401" s="343"/>
      <c r="L401" s="341"/>
      <c r="M401" s="99"/>
      <c r="N401" s="99"/>
      <c r="O401" s="99"/>
      <c r="P401" s="343"/>
      <c r="Q401" s="341"/>
      <c r="R401" s="111"/>
      <c r="S401" s="317"/>
      <c r="T401" s="317"/>
      <c r="U401" s="317"/>
      <c r="V401" s="318"/>
      <c r="W401" s="407"/>
      <c r="X401" s="99"/>
      <c r="Y401" s="99"/>
      <c r="Z401" s="99"/>
      <c r="AA401" s="99"/>
      <c r="AB401" s="341">
        <f t="shared" ref="AB401:AB464" si="380">SUM(AC401:AF401)</f>
        <v>0</v>
      </c>
      <c r="AC401" s="99"/>
      <c r="AD401" s="99"/>
      <c r="AE401" s="99"/>
      <c r="AF401" s="99"/>
      <c r="AG401" s="341"/>
      <c r="AH401" s="99"/>
      <c r="AI401" s="99"/>
      <c r="AJ401" s="99"/>
      <c r="AK401" s="99"/>
      <c r="AL401" s="318">
        <f t="shared" si="379"/>
        <v>0</v>
      </c>
      <c r="AM401" s="424">
        <f t="shared" si="367"/>
        <v>0</v>
      </c>
      <c r="AN401" s="746">
        <f t="shared" si="375"/>
        <v>0</v>
      </c>
      <c r="AO401" s="708"/>
      <c r="AP401" s="708"/>
      <c r="AQ401" s="708"/>
      <c r="AR401" s="708"/>
      <c r="AS401" s="708"/>
      <c r="AT401" s="708"/>
      <c r="AU401" s="708"/>
      <c r="AV401" s="708"/>
      <c r="AW401" s="708"/>
      <c r="AX401" s="708"/>
      <c r="AY401" s="708"/>
      <c r="AZ401" s="708"/>
      <c r="BA401" s="708"/>
      <c r="BB401" s="708"/>
      <c r="BC401" s="746">
        <f t="shared" si="378"/>
        <v>0</v>
      </c>
      <c r="BD401" s="708"/>
      <c r="BE401" s="708"/>
      <c r="BF401" s="708"/>
      <c r="BG401" s="708"/>
      <c r="BH401" s="708"/>
      <c r="BI401" s="708"/>
      <c r="BJ401" s="708"/>
      <c r="BK401" s="708"/>
      <c r="BL401" s="708"/>
      <c r="BM401" s="708"/>
      <c r="BN401" s="708"/>
      <c r="BO401" s="708"/>
      <c r="BP401" s="708"/>
      <c r="BQ401" s="708"/>
      <c r="BR401" s="708"/>
      <c r="BS401" s="747">
        <f t="shared" si="376"/>
        <v>0</v>
      </c>
      <c r="BT401" s="749">
        <f t="shared" si="377"/>
        <v>0</v>
      </c>
    </row>
    <row r="402" spans="2:72" ht="24" x14ac:dyDescent="0.25">
      <c r="B402" s="39"/>
      <c r="C402" s="1065"/>
      <c r="D402" s="1086"/>
      <c r="E402" s="162"/>
      <c r="F402" s="328" t="s">
        <v>329</v>
      </c>
      <c r="G402" s="341"/>
      <c r="H402" s="99"/>
      <c r="I402" s="99"/>
      <c r="J402" s="99"/>
      <c r="K402" s="343"/>
      <c r="L402" s="341"/>
      <c r="M402" s="99"/>
      <c r="N402" s="99"/>
      <c r="O402" s="99"/>
      <c r="P402" s="343"/>
      <c r="Q402" s="341"/>
      <c r="R402" s="111"/>
      <c r="S402" s="317"/>
      <c r="T402" s="317"/>
      <c r="U402" s="317"/>
      <c r="V402" s="318"/>
      <c r="W402" s="407"/>
      <c r="X402" s="99"/>
      <c r="Y402" s="99"/>
      <c r="Z402" s="99"/>
      <c r="AA402" s="99"/>
      <c r="AB402" s="341">
        <f t="shared" si="380"/>
        <v>0</v>
      </c>
      <c r="AC402" s="99"/>
      <c r="AD402" s="99"/>
      <c r="AE402" s="99"/>
      <c r="AF402" s="99"/>
      <c r="AG402" s="341"/>
      <c r="AH402" s="99"/>
      <c r="AI402" s="99"/>
      <c r="AJ402" s="99"/>
      <c r="AK402" s="99"/>
      <c r="AL402" s="318">
        <f t="shared" si="379"/>
        <v>0</v>
      </c>
      <c r="AM402" s="424">
        <f t="shared" si="367"/>
        <v>0</v>
      </c>
      <c r="AN402" s="746">
        <f t="shared" si="375"/>
        <v>0</v>
      </c>
      <c r="AO402" s="708"/>
      <c r="AP402" s="708"/>
      <c r="AQ402" s="708"/>
      <c r="AR402" s="708"/>
      <c r="AS402" s="708"/>
      <c r="AT402" s="708"/>
      <c r="AU402" s="708"/>
      <c r="AV402" s="708"/>
      <c r="AW402" s="708"/>
      <c r="AX402" s="708"/>
      <c r="AY402" s="708"/>
      <c r="AZ402" s="708"/>
      <c r="BA402" s="708"/>
      <c r="BB402" s="708"/>
      <c r="BC402" s="746">
        <f t="shared" si="378"/>
        <v>0</v>
      </c>
      <c r="BD402" s="708"/>
      <c r="BE402" s="708"/>
      <c r="BF402" s="708"/>
      <c r="BG402" s="708"/>
      <c r="BH402" s="708"/>
      <c r="BI402" s="708"/>
      <c r="BJ402" s="708"/>
      <c r="BK402" s="708"/>
      <c r="BL402" s="708"/>
      <c r="BM402" s="708"/>
      <c r="BN402" s="708"/>
      <c r="BO402" s="708"/>
      <c r="BP402" s="708"/>
      <c r="BQ402" s="708"/>
      <c r="BR402" s="708"/>
      <c r="BS402" s="747">
        <f t="shared" si="376"/>
        <v>0</v>
      </c>
      <c r="BT402" s="749">
        <f t="shared" si="377"/>
        <v>0</v>
      </c>
    </row>
    <row r="403" spans="2:72" ht="21.75" thickBot="1" x14ac:dyDescent="0.3">
      <c r="B403" s="39"/>
      <c r="C403" s="1065"/>
      <c r="D403" s="1087"/>
      <c r="E403" s="168"/>
      <c r="F403" s="320" t="s">
        <v>321</v>
      </c>
      <c r="G403" s="341"/>
      <c r="H403" s="99"/>
      <c r="I403" s="99"/>
      <c r="J403" s="99"/>
      <c r="K403" s="343"/>
      <c r="L403" s="341"/>
      <c r="M403" s="99"/>
      <c r="N403" s="99"/>
      <c r="O403" s="99"/>
      <c r="P403" s="343"/>
      <c r="Q403" s="341"/>
      <c r="R403" s="111"/>
      <c r="S403" s="317"/>
      <c r="T403" s="317"/>
      <c r="U403" s="317"/>
      <c r="V403" s="318"/>
      <c r="W403" s="407"/>
      <c r="X403" s="99"/>
      <c r="Y403" s="99"/>
      <c r="Z403" s="99"/>
      <c r="AA403" s="99"/>
      <c r="AB403" s="341">
        <f t="shared" si="380"/>
        <v>0</v>
      </c>
      <c r="AC403" s="99"/>
      <c r="AD403" s="99"/>
      <c r="AE403" s="99"/>
      <c r="AF403" s="99"/>
      <c r="AG403" s="341"/>
      <c r="AH403" s="99"/>
      <c r="AI403" s="99"/>
      <c r="AJ403" s="99"/>
      <c r="AK403" s="99"/>
      <c r="AL403" s="318">
        <f t="shared" si="379"/>
        <v>0</v>
      </c>
      <c r="AM403" s="424">
        <f t="shared" si="367"/>
        <v>0</v>
      </c>
      <c r="AN403" s="746">
        <f t="shared" si="375"/>
        <v>0</v>
      </c>
      <c r="AO403" s="708"/>
      <c r="AP403" s="708"/>
      <c r="AQ403" s="708"/>
      <c r="AR403" s="708"/>
      <c r="AS403" s="708"/>
      <c r="AT403" s="708"/>
      <c r="AU403" s="708"/>
      <c r="AV403" s="708"/>
      <c r="AW403" s="708"/>
      <c r="AX403" s="708"/>
      <c r="AY403" s="708"/>
      <c r="AZ403" s="708"/>
      <c r="BA403" s="708"/>
      <c r="BB403" s="708"/>
      <c r="BC403" s="746">
        <f t="shared" si="378"/>
        <v>0</v>
      </c>
      <c r="BD403" s="708"/>
      <c r="BE403" s="708"/>
      <c r="BF403" s="708"/>
      <c r="BG403" s="708"/>
      <c r="BH403" s="708"/>
      <c r="BI403" s="708"/>
      <c r="BJ403" s="708"/>
      <c r="BK403" s="708"/>
      <c r="BL403" s="708"/>
      <c r="BM403" s="708"/>
      <c r="BN403" s="708"/>
      <c r="BO403" s="708"/>
      <c r="BP403" s="708"/>
      <c r="BQ403" s="708"/>
      <c r="BR403" s="708"/>
      <c r="BS403" s="747">
        <f t="shared" si="376"/>
        <v>0</v>
      </c>
      <c r="BT403" s="749">
        <f t="shared" si="377"/>
        <v>0</v>
      </c>
    </row>
    <row r="404" spans="2:72" ht="21" x14ac:dyDescent="0.25">
      <c r="B404" s="1101"/>
      <c r="C404" s="1065"/>
      <c r="D404" s="1057"/>
      <c r="E404" s="1111" t="s">
        <v>715</v>
      </c>
      <c r="F404" s="322" t="s">
        <v>328</v>
      </c>
      <c r="G404" s="341"/>
      <c r="H404" s="99"/>
      <c r="I404" s="99"/>
      <c r="J404" s="99"/>
      <c r="K404" s="343"/>
      <c r="L404" s="341"/>
      <c r="M404" s="99"/>
      <c r="N404" s="99"/>
      <c r="O404" s="99"/>
      <c r="P404" s="343"/>
      <c r="Q404" s="341"/>
      <c r="R404" s="111"/>
      <c r="S404" s="317"/>
      <c r="T404" s="317"/>
      <c r="U404" s="317"/>
      <c r="V404" s="318"/>
      <c r="W404" s="407"/>
      <c r="X404" s="99"/>
      <c r="Y404" s="99"/>
      <c r="Z404" s="99"/>
      <c r="AA404" s="99"/>
      <c r="AB404" s="341">
        <f t="shared" si="380"/>
        <v>0</v>
      </c>
      <c r="AC404" s="99"/>
      <c r="AD404" s="99"/>
      <c r="AE404" s="99"/>
      <c r="AF404" s="99"/>
      <c r="AG404" s="341"/>
      <c r="AH404" s="99"/>
      <c r="AI404" s="99"/>
      <c r="AJ404" s="99"/>
      <c r="AK404" s="99"/>
      <c r="AL404" s="318">
        <f t="shared" si="379"/>
        <v>0</v>
      </c>
      <c r="AM404" s="424">
        <f t="shared" si="367"/>
        <v>0</v>
      </c>
      <c r="AN404" s="746">
        <f t="shared" si="375"/>
        <v>0</v>
      </c>
      <c r="AO404" s="708"/>
      <c r="AP404" s="708"/>
      <c r="AQ404" s="708"/>
      <c r="AR404" s="708"/>
      <c r="AS404" s="708"/>
      <c r="AT404" s="708"/>
      <c r="AU404" s="708"/>
      <c r="AV404" s="708"/>
      <c r="AW404" s="708"/>
      <c r="AX404" s="708"/>
      <c r="AY404" s="708"/>
      <c r="AZ404" s="708"/>
      <c r="BA404" s="708"/>
      <c r="BB404" s="708"/>
      <c r="BC404" s="746">
        <f t="shared" si="378"/>
        <v>0</v>
      </c>
      <c r="BD404" s="708"/>
      <c r="BE404" s="708"/>
      <c r="BF404" s="708"/>
      <c r="BG404" s="708"/>
      <c r="BH404" s="708"/>
      <c r="BI404" s="708"/>
      <c r="BJ404" s="708"/>
      <c r="BK404" s="708"/>
      <c r="BL404" s="708"/>
      <c r="BM404" s="708"/>
      <c r="BN404" s="708"/>
      <c r="BO404" s="708"/>
      <c r="BP404" s="708"/>
      <c r="BQ404" s="708"/>
      <c r="BR404" s="708"/>
      <c r="BS404" s="747">
        <f t="shared" si="376"/>
        <v>0</v>
      </c>
      <c r="BT404" s="749">
        <f t="shared" si="377"/>
        <v>0</v>
      </c>
    </row>
    <row r="405" spans="2:72" ht="24" x14ac:dyDescent="0.25">
      <c r="B405" s="1102"/>
      <c r="C405" s="1065"/>
      <c r="D405" s="1058"/>
      <c r="E405" s="1112"/>
      <c r="F405" s="328" t="s">
        <v>329</v>
      </c>
      <c r="G405" s="341"/>
      <c r="H405" s="99"/>
      <c r="I405" s="99"/>
      <c r="J405" s="99"/>
      <c r="K405" s="343"/>
      <c r="L405" s="341"/>
      <c r="M405" s="99"/>
      <c r="N405" s="99"/>
      <c r="O405" s="99"/>
      <c r="P405" s="343"/>
      <c r="Q405" s="341"/>
      <c r="R405" s="99"/>
      <c r="S405" s="102"/>
      <c r="T405" s="102"/>
      <c r="U405" s="102"/>
      <c r="V405" s="318"/>
      <c r="W405" s="407"/>
      <c r="X405" s="99"/>
      <c r="Y405" s="99"/>
      <c r="Z405" s="99"/>
      <c r="AA405" s="99"/>
      <c r="AB405" s="341">
        <f t="shared" si="380"/>
        <v>0</v>
      </c>
      <c r="AC405" s="99"/>
      <c r="AD405" s="99"/>
      <c r="AE405" s="99"/>
      <c r="AF405" s="99"/>
      <c r="AG405" s="341"/>
      <c r="AH405" s="99"/>
      <c r="AI405" s="99"/>
      <c r="AJ405" s="99"/>
      <c r="AK405" s="99"/>
      <c r="AL405" s="318">
        <f t="shared" si="379"/>
        <v>0</v>
      </c>
      <c r="AM405" s="424">
        <f t="shared" si="367"/>
        <v>0</v>
      </c>
      <c r="AN405" s="746">
        <f t="shared" si="375"/>
        <v>0</v>
      </c>
      <c r="AO405" s="708"/>
      <c r="AP405" s="708"/>
      <c r="AQ405" s="708"/>
      <c r="AR405" s="708"/>
      <c r="AS405" s="708"/>
      <c r="AT405" s="708"/>
      <c r="AU405" s="708"/>
      <c r="AV405" s="708"/>
      <c r="AW405" s="708"/>
      <c r="AX405" s="708"/>
      <c r="AY405" s="708"/>
      <c r="AZ405" s="708"/>
      <c r="BA405" s="708"/>
      <c r="BB405" s="708"/>
      <c r="BC405" s="746">
        <f t="shared" si="378"/>
        <v>0</v>
      </c>
      <c r="BD405" s="708"/>
      <c r="BE405" s="708"/>
      <c r="BF405" s="708"/>
      <c r="BG405" s="708"/>
      <c r="BH405" s="708"/>
      <c r="BI405" s="708"/>
      <c r="BJ405" s="708"/>
      <c r="BK405" s="708"/>
      <c r="BL405" s="708"/>
      <c r="BM405" s="708"/>
      <c r="BN405" s="708"/>
      <c r="BO405" s="708"/>
      <c r="BP405" s="708"/>
      <c r="BQ405" s="708"/>
      <c r="BR405" s="708"/>
      <c r="BS405" s="747">
        <f t="shared" si="376"/>
        <v>0</v>
      </c>
      <c r="BT405" s="749">
        <f t="shared" si="377"/>
        <v>0</v>
      </c>
    </row>
    <row r="406" spans="2:72" ht="20.25" customHeight="1" thickBot="1" x14ac:dyDescent="0.3">
      <c r="B406" s="1103"/>
      <c r="C406" s="1065"/>
      <c r="D406" s="1059"/>
      <c r="E406" s="1113"/>
      <c r="F406" s="320" t="s">
        <v>321</v>
      </c>
      <c r="G406" s="341"/>
      <c r="H406" s="99"/>
      <c r="I406" s="99"/>
      <c r="J406" s="99"/>
      <c r="K406" s="343"/>
      <c r="L406" s="341"/>
      <c r="M406" s="99"/>
      <c r="N406" s="99"/>
      <c r="O406" s="99"/>
      <c r="P406" s="343"/>
      <c r="Q406" s="341"/>
      <c r="R406" s="99"/>
      <c r="S406" s="102"/>
      <c r="T406" s="102"/>
      <c r="U406" s="102"/>
      <c r="V406" s="318"/>
      <c r="W406" s="407"/>
      <c r="X406" s="99"/>
      <c r="Y406" s="99"/>
      <c r="Z406" s="99"/>
      <c r="AA406" s="99"/>
      <c r="AB406" s="341">
        <f t="shared" si="380"/>
        <v>0</v>
      </c>
      <c r="AC406" s="99"/>
      <c r="AD406" s="99"/>
      <c r="AE406" s="99"/>
      <c r="AF406" s="99"/>
      <c r="AG406" s="341"/>
      <c r="AH406" s="99"/>
      <c r="AI406" s="99"/>
      <c r="AJ406" s="99"/>
      <c r="AK406" s="99"/>
      <c r="AL406" s="318">
        <f t="shared" si="379"/>
        <v>0</v>
      </c>
      <c r="AM406" s="424">
        <f t="shared" si="367"/>
        <v>0</v>
      </c>
      <c r="AN406" s="746">
        <f t="shared" si="375"/>
        <v>0</v>
      </c>
      <c r="AO406" s="708"/>
      <c r="AP406" s="708"/>
      <c r="AQ406" s="708"/>
      <c r="AR406" s="708"/>
      <c r="AS406" s="708"/>
      <c r="AT406" s="708"/>
      <c r="AU406" s="708"/>
      <c r="AV406" s="708"/>
      <c r="AW406" s="708"/>
      <c r="AX406" s="708"/>
      <c r="AY406" s="708"/>
      <c r="AZ406" s="708"/>
      <c r="BA406" s="708"/>
      <c r="BB406" s="708"/>
      <c r="BC406" s="746">
        <f t="shared" si="378"/>
        <v>0</v>
      </c>
      <c r="BD406" s="708"/>
      <c r="BE406" s="708"/>
      <c r="BF406" s="708"/>
      <c r="BG406" s="708"/>
      <c r="BH406" s="708"/>
      <c r="BI406" s="708"/>
      <c r="BJ406" s="708"/>
      <c r="BK406" s="708"/>
      <c r="BL406" s="708"/>
      <c r="BM406" s="708"/>
      <c r="BN406" s="708"/>
      <c r="BO406" s="708"/>
      <c r="BP406" s="708"/>
      <c r="BQ406" s="708"/>
      <c r="BR406" s="708"/>
      <c r="BS406" s="747">
        <f t="shared" si="376"/>
        <v>0</v>
      </c>
      <c r="BT406" s="749">
        <f t="shared" si="377"/>
        <v>0</v>
      </c>
    </row>
    <row r="407" spans="2:72" ht="21" x14ac:dyDescent="0.25">
      <c r="B407" s="1101"/>
      <c r="C407" s="1065"/>
      <c r="D407" s="1057"/>
      <c r="E407" s="1111" t="s">
        <v>716</v>
      </c>
      <c r="F407" s="322" t="s">
        <v>328</v>
      </c>
      <c r="G407" s="341"/>
      <c r="H407" s="99"/>
      <c r="I407" s="99"/>
      <c r="J407" s="99"/>
      <c r="K407" s="343"/>
      <c r="L407" s="341"/>
      <c r="M407" s="99"/>
      <c r="N407" s="99"/>
      <c r="O407" s="99"/>
      <c r="P407" s="343"/>
      <c r="Q407" s="341"/>
      <c r="R407" s="99"/>
      <c r="S407" s="102"/>
      <c r="T407" s="102"/>
      <c r="U407" s="102"/>
      <c r="V407" s="318"/>
      <c r="W407" s="407"/>
      <c r="X407" s="99"/>
      <c r="Y407" s="99"/>
      <c r="Z407" s="99"/>
      <c r="AA407" s="99"/>
      <c r="AB407" s="341">
        <f t="shared" si="380"/>
        <v>0</v>
      </c>
      <c r="AC407" s="99"/>
      <c r="AD407" s="99"/>
      <c r="AE407" s="99"/>
      <c r="AF407" s="99"/>
      <c r="AG407" s="341"/>
      <c r="AH407" s="99"/>
      <c r="AI407" s="99"/>
      <c r="AJ407" s="99"/>
      <c r="AK407" s="99"/>
      <c r="AL407" s="318">
        <f t="shared" si="379"/>
        <v>0</v>
      </c>
      <c r="AM407" s="424">
        <f t="shared" si="367"/>
        <v>0</v>
      </c>
      <c r="AN407" s="746">
        <f t="shared" si="375"/>
        <v>0</v>
      </c>
      <c r="AO407" s="708"/>
      <c r="AP407" s="708"/>
      <c r="AQ407" s="708"/>
      <c r="AR407" s="708"/>
      <c r="AS407" s="708"/>
      <c r="AT407" s="708"/>
      <c r="AU407" s="708"/>
      <c r="AV407" s="708"/>
      <c r="AW407" s="708"/>
      <c r="AX407" s="708"/>
      <c r="AY407" s="708"/>
      <c r="AZ407" s="708"/>
      <c r="BA407" s="708"/>
      <c r="BB407" s="708"/>
      <c r="BC407" s="746">
        <f t="shared" si="378"/>
        <v>0</v>
      </c>
      <c r="BD407" s="708"/>
      <c r="BE407" s="708"/>
      <c r="BF407" s="708"/>
      <c r="BG407" s="708"/>
      <c r="BH407" s="708"/>
      <c r="BI407" s="708"/>
      <c r="BJ407" s="708"/>
      <c r="BK407" s="708"/>
      <c r="BL407" s="708"/>
      <c r="BM407" s="708"/>
      <c r="BN407" s="708"/>
      <c r="BO407" s="708"/>
      <c r="BP407" s="708"/>
      <c r="BQ407" s="708"/>
      <c r="BR407" s="708"/>
      <c r="BS407" s="747">
        <f t="shared" si="376"/>
        <v>0</v>
      </c>
      <c r="BT407" s="749">
        <f t="shared" si="377"/>
        <v>0</v>
      </c>
    </row>
    <row r="408" spans="2:72" ht="24" x14ac:dyDescent="0.25">
      <c r="B408" s="1102"/>
      <c r="C408" s="1065"/>
      <c r="D408" s="1058"/>
      <c r="E408" s="1112"/>
      <c r="F408" s="328" t="s">
        <v>329</v>
      </c>
      <c r="G408" s="341"/>
      <c r="H408" s="99"/>
      <c r="I408" s="99"/>
      <c r="J408" s="99"/>
      <c r="K408" s="343"/>
      <c r="L408" s="341"/>
      <c r="M408" s="99"/>
      <c r="N408" s="99"/>
      <c r="O408" s="99"/>
      <c r="P408" s="343"/>
      <c r="Q408" s="341"/>
      <c r="R408" s="99"/>
      <c r="S408" s="102"/>
      <c r="T408" s="102"/>
      <c r="U408" s="102"/>
      <c r="V408" s="318"/>
      <c r="W408" s="407"/>
      <c r="X408" s="99"/>
      <c r="Y408" s="99"/>
      <c r="Z408" s="99"/>
      <c r="AA408" s="99"/>
      <c r="AB408" s="341">
        <f t="shared" si="380"/>
        <v>0</v>
      </c>
      <c r="AC408" s="99"/>
      <c r="AD408" s="99"/>
      <c r="AE408" s="99"/>
      <c r="AF408" s="99"/>
      <c r="AG408" s="341"/>
      <c r="AH408" s="99"/>
      <c r="AI408" s="99"/>
      <c r="AJ408" s="99"/>
      <c r="AK408" s="99"/>
      <c r="AL408" s="318">
        <f t="shared" si="379"/>
        <v>0</v>
      </c>
      <c r="AM408" s="424">
        <f t="shared" si="367"/>
        <v>0</v>
      </c>
      <c r="AN408" s="746">
        <f t="shared" si="375"/>
        <v>0</v>
      </c>
      <c r="AO408" s="708"/>
      <c r="AP408" s="708"/>
      <c r="AQ408" s="708"/>
      <c r="AR408" s="708"/>
      <c r="AS408" s="708"/>
      <c r="AT408" s="708"/>
      <c r="AU408" s="708"/>
      <c r="AV408" s="708"/>
      <c r="AW408" s="708"/>
      <c r="AX408" s="708"/>
      <c r="AY408" s="708"/>
      <c r="AZ408" s="708"/>
      <c r="BA408" s="708"/>
      <c r="BB408" s="708"/>
      <c r="BC408" s="746">
        <f t="shared" si="378"/>
        <v>0</v>
      </c>
      <c r="BD408" s="708"/>
      <c r="BE408" s="708"/>
      <c r="BF408" s="708"/>
      <c r="BG408" s="708"/>
      <c r="BH408" s="708"/>
      <c r="BI408" s="708"/>
      <c r="BJ408" s="708"/>
      <c r="BK408" s="708"/>
      <c r="BL408" s="708"/>
      <c r="BM408" s="708"/>
      <c r="BN408" s="708"/>
      <c r="BO408" s="708"/>
      <c r="BP408" s="708"/>
      <c r="BQ408" s="708"/>
      <c r="BR408" s="708"/>
      <c r="BS408" s="747">
        <f t="shared" si="376"/>
        <v>0</v>
      </c>
      <c r="BT408" s="749">
        <f t="shared" si="377"/>
        <v>0</v>
      </c>
    </row>
    <row r="409" spans="2:72" ht="67.5" customHeight="1" thickBot="1" x14ac:dyDescent="0.3">
      <c r="B409" s="1103"/>
      <c r="C409" s="1065"/>
      <c r="D409" s="1058"/>
      <c r="E409" s="1112"/>
      <c r="F409" s="320" t="s">
        <v>321</v>
      </c>
      <c r="G409" s="341"/>
      <c r="H409" s="99"/>
      <c r="I409" s="99"/>
      <c r="J409" s="99"/>
      <c r="K409" s="343"/>
      <c r="L409" s="341"/>
      <c r="M409" s="99"/>
      <c r="N409" s="99"/>
      <c r="O409" s="99"/>
      <c r="P409" s="343"/>
      <c r="Q409" s="341"/>
      <c r="R409" s="99"/>
      <c r="S409" s="102"/>
      <c r="T409" s="102"/>
      <c r="U409" s="102"/>
      <c r="V409" s="318"/>
      <c r="W409" s="407"/>
      <c r="X409" s="99"/>
      <c r="Y409" s="99"/>
      <c r="Z409" s="99"/>
      <c r="AA409" s="99"/>
      <c r="AB409" s="341">
        <f t="shared" si="380"/>
        <v>0</v>
      </c>
      <c r="AC409" s="99"/>
      <c r="AD409" s="99"/>
      <c r="AE409" s="99"/>
      <c r="AF409" s="99"/>
      <c r="AG409" s="341"/>
      <c r="AH409" s="99"/>
      <c r="AI409" s="99"/>
      <c r="AJ409" s="99"/>
      <c r="AK409" s="99"/>
      <c r="AL409" s="318">
        <f t="shared" si="379"/>
        <v>0</v>
      </c>
      <c r="AM409" s="424">
        <f t="shared" si="367"/>
        <v>0</v>
      </c>
      <c r="AN409" s="746">
        <f t="shared" si="375"/>
        <v>0</v>
      </c>
      <c r="AO409" s="708"/>
      <c r="AP409" s="708"/>
      <c r="AQ409" s="708"/>
      <c r="AR409" s="708"/>
      <c r="AS409" s="708"/>
      <c r="AT409" s="708"/>
      <c r="AU409" s="708"/>
      <c r="AV409" s="708"/>
      <c r="AW409" s="708"/>
      <c r="AX409" s="708"/>
      <c r="AY409" s="708"/>
      <c r="AZ409" s="708"/>
      <c r="BA409" s="708"/>
      <c r="BB409" s="708"/>
      <c r="BC409" s="746">
        <f t="shared" si="378"/>
        <v>0</v>
      </c>
      <c r="BD409" s="708"/>
      <c r="BE409" s="708"/>
      <c r="BF409" s="708"/>
      <c r="BG409" s="708"/>
      <c r="BH409" s="708"/>
      <c r="BI409" s="708"/>
      <c r="BJ409" s="708"/>
      <c r="BK409" s="708"/>
      <c r="BL409" s="708"/>
      <c r="BM409" s="708"/>
      <c r="BN409" s="708"/>
      <c r="BO409" s="708"/>
      <c r="BP409" s="708"/>
      <c r="BQ409" s="708"/>
      <c r="BR409" s="708"/>
      <c r="BS409" s="747">
        <f t="shared" si="376"/>
        <v>0</v>
      </c>
      <c r="BT409" s="749">
        <f t="shared" si="377"/>
        <v>0</v>
      </c>
    </row>
    <row r="410" spans="2:72" ht="21" x14ac:dyDescent="0.25">
      <c r="B410" s="1101"/>
      <c r="C410" s="1065"/>
      <c r="D410" s="1057"/>
      <c r="E410" s="1111" t="s">
        <v>717</v>
      </c>
      <c r="F410" s="322" t="s">
        <v>328</v>
      </c>
      <c r="G410" s="341"/>
      <c r="H410" s="99"/>
      <c r="I410" s="99"/>
      <c r="J410" s="99"/>
      <c r="K410" s="343"/>
      <c r="L410" s="341"/>
      <c r="M410" s="99"/>
      <c r="N410" s="99"/>
      <c r="O410" s="99"/>
      <c r="P410" s="343"/>
      <c r="Q410" s="341"/>
      <c r="R410" s="99"/>
      <c r="S410" s="102"/>
      <c r="T410" s="102"/>
      <c r="U410" s="102"/>
      <c r="V410" s="318"/>
      <c r="W410" s="407"/>
      <c r="X410" s="99"/>
      <c r="Y410" s="99"/>
      <c r="Z410" s="99"/>
      <c r="AA410" s="99"/>
      <c r="AB410" s="341">
        <f t="shared" si="380"/>
        <v>0</v>
      </c>
      <c r="AC410" s="99"/>
      <c r="AD410" s="99"/>
      <c r="AE410" s="99"/>
      <c r="AF410" s="99"/>
      <c r="AG410" s="341"/>
      <c r="AH410" s="99"/>
      <c r="AI410" s="99"/>
      <c r="AJ410" s="99"/>
      <c r="AK410" s="99"/>
      <c r="AL410" s="318">
        <f t="shared" si="379"/>
        <v>0</v>
      </c>
      <c r="AM410" s="424">
        <f t="shared" si="367"/>
        <v>0</v>
      </c>
      <c r="AN410" s="746">
        <f t="shared" si="375"/>
        <v>0</v>
      </c>
      <c r="AO410" s="708"/>
      <c r="AP410" s="708"/>
      <c r="AQ410" s="708"/>
      <c r="AR410" s="708"/>
      <c r="AS410" s="708"/>
      <c r="AT410" s="708"/>
      <c r="AU410" s="708"/>
      <c r="AV410" s="708"/>
      <c r="AW410" s="708"/>
      <c r="AX410" s="708"/>
      <c r="AY410" s="708"/>
      <c r="AZ410" s="708"/>
      <c r="BA410" s="708"/>
      <c r="BB410" s="708"/>
      <c r="BC410" s="746">
        <f t="shared" si="378"/>
        <v>0</v>
      </c>
      <c r="BD410" s="708"/>
      <c r="BE410" s="708"/>
      <c r="BF410" s="708"/>
      <c r="BG410" s="708"/>
      <c r="BH410" s="708"/>
      <c r="BI410" s="708"/>
      <c r="BJ410" s="708"/>
      <c r="BK410" s="708"/>
      <c r="BL410" s="708"/>
      <c r="BM410" s="708"/>
      <c r="BN410" s="708"/>
      <c r="BO410" s="708"/>
      <c r="BP410" s="708"/>
      <c r="BQ410" s="708"/>
      <c r="BR410" s="708"/>
      <c r="BS410" s="747">
        <f t="shared" si="376"/>
        <v>0</v>
      </c>
      <c r="BT410" s="749">
        <f t="shared" si="377"/>
        <v>0</v>
      </c>
    </row>
    <row r="411" spans="2:72" ht="24" x14ac:dyDescent="0.25">
      <c r="B411" s="1102"/>
      <c r="C411" s="1065"/>
      <c r="D411" s="1058"/>
      <c r="E411" s="1112"/>
      <c r="F411" s="328" t="s">
        <v>329</v>
      </c>
      <c r="G411" s="341"/>
      <c r="H411" s="99"/>
      <c r="I411" s="99"/>
      <c r="J411" s="99"/>
      <c r="K411" s="343"/>
      <c r="L411" s="341"/>
      <c r="M411" s="99"/>
      <c r="N411" s="99"/>
      <c r="O411" s="99"/>
      <c r="P411" s="343"/>
      <c r="Q411" s="341"/>
      <c r="R411" s="99"/>
      <c r="S411" s="102"/>
      <c r="T411" s="102"/>
      <c r="U411" s="102"/>
      <c r="V411" s="318"/>
      <c r="W411" s="407"/>
      <c r="X411" s="99"/>
      <c r="Y411" s="99"/>
      <c r="Z411" s="99"/>
      <c r="AA411" s="99"/>
      <c r="AB411" s="341">
        <f t="shared" si="380"/>
        <v>0</v>
      </c>
      <c r="AC411" s="99"/>
      <c r="AD411" s="99"/>
      <c r="AE411" s="99"/>
      <c r="AF411" s="99"/>
      <c r="AG411" s="341"/>
      <c r="AH411" s="99"/>
      <c r="AI411" s="99"/>
      <c r="AJ411" s="99"/>
      <c r="AK411" s="99"/>
      <c r="AL411" s="318">
        <f t="shared" si="379"/>
        <v>0</v>
      </c>
      <c r="AM411" s="424">
        <f t="shared" si="367"/>
        <v>0</v>
      </c>
      <c r="AN411" s="746">
        <f t="shared" si="375"/>
        <v>0</v>
      </c>
      <c r="AO411" s="708"/>
      <c r="AP411" s="708"/>
      <c r="AQ411" s="708"/>
      <c r="AR411" s="708"/>
      <c r="AS411" s="708"/>
      <c r="AT411" s="708"/>
      <c r="AU411" s="708"/>
      <c r="AV411" s="708"/>
      <c r="AW411" s="708"/>
      <c r="AX411" s="708"/>
      <c r="AY411" s="708"/>
      <c r="AZ411" s="708"/>
      <c r="BA411" s="708"/>
      <c r="BB411" s="708"/>
      <c r="BC411" s="746">
        <f t="shared" si="378"/>
        <v>0</v>
      </c>
      <c r="BD411" s="708"/>
      <c r="BE411" s="708"/>
      <c r="BF411" s="708"/>
      <c r="BG411" s="708"/>
      <c r="BH411" s="708"/>
      <c r="BI411" s="708"/>
      <c r="BJ411" s="708"/>
      <c r="BK411" s="708"/>
      <c r="BL411" s="708"/>
      <c r="BM411" s="708"/>
      <c r="BN411" s="708"/>
      <c r="BO411" s="708"/>
      <c r="BP411" s="708"/>
      <c r="BQ411" s="708"/>
      <c r="BR411" s="708"/>
      <c r="BS411" s="747">
        <f t="shared" si="376"/>
        <v>0</v>
      </c>
      <c r="BT411" s="749">
        <f t="shared" si="377"/>
        <v>0</v>
      </c>
    </row>
    <row r="412" spans="2:72" ht="60.75" customHeight="1" thickBot="1" x14ac:dyDescent="0.3">
      <c r="B412" s="1103"/>
      <c r="C412" s="1065"/>
      <c r="D412" s="1059"/>
      <c r="E412" s="1113"/>
      <c r="F412" s="320" t="s">
        <v>321</v>
      </c>
      <c r="G412" s="341"/>
      <c r="H412" s="99"/>
      <c r="I412" s="99"/>
      <c r="J412" s="99"/>
      <c r="K412" s="343"/>
      <c r="L412" s="341"/>
      <c r="M412" s="99"/>
      <c r="N412" s="99"/>
      <c r="O412" s="99"/>
      <c r="P412" s="343"/>
      <c r="Q412" s="341"/>
      <c r="R412" s="99"/>
      <c r="S412" s="102"/>
      <c r="T412" s="102"/>
      <c r="U412" s="102"/>
      <c r="V412" s="318"/>
      <c r="W412" s="407"/>
      <c r="X412" s="99"/>
      <c r="Y412" s="99"/>
      <c r="Z412" s="99"/>
      <c r="AA412" s="99"/>
      <c r="AB412" s="341">
        <f t="shared" si="380"/>
        <v>0</v>
      </c>
      <c r="AC412" s="99"/>
      <c r="AD412" s="99"/>
      <c r="AE412" s="99"/>
      <c r="AF412" s="99"/>
      <c r="AG412" s="341"/>
      <c r="AH412" s="99"/>
      <c r="AI412" s="99"/>
      <c r="AJ412" s="99"/>
      <c r="AK412" s="99"/>
      <c r="AL412" s="318">
        <f t="shared" si="379"/>
        <v>0</v>
      </c>
      <c r="AM412" s="424">
        <f t="shared" si="367"/>
        <v>0</v>
      </c>
      <c r="AN412" s="746">
        <f t="shared" si="375"/>
        <v>0</v>
      </c>
      <c r="AO412" s="708"/>
      <c r="AP412" s="708"/>
      <c r="AQ412" s="708"/>
      <c r="AR412" s="708"/>
      <c r="AS412" s="708"/>
      <c r="AT412" s="708"/>
      <c r="AU412" s="708"/>
      <c r="AV412" s="708"/>
      <c r="AW412" s="708"/>
      <c r="AX412" s="708"/>
      <c r="AY412" s="708"/>
      <c r="AZ412" s="708"/>
      <c r="BA412" s="708"/>
      <c r="BB412" s="708"/>
      <c r="BC412" s="746">
        <f t="shared" si="378"/>
        <v>0</v>
      </c>
      <c r="BD412" s="708"/>
      <c r="BE412" s="708"/>
      <c r="BF412" s="708"/>
      <c r="BG412" s="708"/>
      <c r="BH412" s="708"/>
      <c r="BI412" s="708"/>
      <c r="BJ412" s="708"/>
      <c r="BK412" s="708"/>
      <c r="BL412" s="708"/>
      <c r="BM412" s="708"/>
      <c r="BN412" s="708"/>
      <c r="BO412" s="708"/>
      <c r="BP412" s="708"/>
      <c r="BQ412" s="708"/>
      <c r="BR412" s="708"/>
      <c r="BS412" s="747">
        <f t="shared" si="376"/>
        <v>0</v>
      </c>
      <c r="BT412" s="749">
        <f t="shared" si="377"/>
        <v>0</v>
      </c>
    </row>
    <row r="413" spans="2:72" ht="21" x14ac:dyDescent="0.25">
      <c r="B413" s="1101"/>
      <c r="C413" s="1065"/>
      <c r="D413" s="1057"/>
      <c r="E413" s="1109" t="s">
        <v>1416</v>
      </c>
      <c r="F413" s="322" t="s">
        <v>328</v>
      </c>
      <c r="G413" s="341">
        <f t="shared" ref="G413:G415" si="381">SUM(H413:K413)</f>
        <v>0</v>
      </c>
      <c r="H413" s="100">
        <v>0</v>
      </c>
      <c r="I413" s="106">
        <v>0</v>
      </c>
      <c r="J413" s="106">
        <v>0</v>
      </c>
      <c r="K413" s="349">
        <v>0</v>
      </c>
      <c r="L413" s="341">
        <f t="shared" ref="L413:L415" si="382">M413+N413+O413+P413</f>
        <v>5</v>
      </c>
      <c r="M413" s="100">
        <v>0</v>
      </c>
      <c r="N413" s="106">
        <v>0</v>
      </c>
      <c r="O413" s="106">
        <v>0</v>
      </c>
      <c r="P413" s="349">
        <v>5</v>
      </c>
      <c r="Q413" s="341">
        <f t="shared" ref="Q413:Q415" si="383">SUM(R413:U413)</f>
        <v>1</v>
      </c>
      <c r="R413" s="97">
        <v>0</v>
      </c>
      <c r="S413" s="103">
        <v>0</v>
      </c>
      <c r="T413" s="103">
        <v>0</v>
      </c>
      <c r="U413" s="103">
        <v>1</v>
      </c>
      <c r="V413" s="318">
        <f t="shared" ref="V413:V415" si="384">H413+I413+J413+K413+M413+N413+O413+P413+R413+S413+T413+U413</f>
        <v>6</v>
      </c>
      <c r="W413" s="407">
        <f t="shared" ref="W413:W415" si="385">SUM(X413:AA413)</f>
        <v>0</v>
      </c>
      <c r="X413" s="106">
        <v>0</v>
      </c>
      <c r="Y413" s="106">
        <v>0</v>
      </c>
      <c r="Z413" s="106">
        <v>0</v>
      </c>
      <c r="AA413" s="106">
        <v>0</v>
      </c>
      <c r="AB413" s="341">
        <f t="shared" si="380"/>
        <v>0</v>
      </c>
      <c r="AC413" s="106">
        <v>0</v>
      </c>
      <c r="AD413" s="106">
        <v>0</v>
      </c>
      <c r="AE413" s="106">
        <v>0</v>
      </c>
      <c r="AF413" s="106">
        <v>0</v>
      </c>
      <c r="AG413" s="341">
        <f t="shared" ref="AG413:AG415" si="386">SUM(AH413:AK413)</f>
        <v>0</v>
      </c>
      <c r="AH413" s="106">
        <v>0</v>
      </c>
      <c r="AI413" s="106">
        <v>0</v>
      </c>
      <c r="AJ413" s="106">
        <v>0</v>
      </c>
      <c r="AK413" s="106">
        <v>0</v>
      </c>
      <c r="AL413" s="318">
        <f t="shared" si="379"/>
        <v>0</v>
      </c>
      <c r="AM413" s="424">
        <f t="shared" si="367"/>
        <v>6</v>
      </c>
      <c r="AN413" s="746">
        <f t="shared" si="375"/>
        <v>0</v>
      </c>
      <c r="AO413" s="708"/>
      <c r="AP413" s="708"/>
      <c r="AQ413" s="708"/>
      <c r="AR413" s="708"/>
      <c r="AS413" s="708"/>
      <c r="AT413" s="708"/>
      <c r="AU413" s="708"/>
      <c r="AV413" s="708"/>
      <c r="AW413" s="708"/>
      <c r="AX413" s="708"/>
      <c r="AY413" s="708"/>
      <c r="AZ413" s="708"/>
      <c r="BA413" s="708"/>
      <c r="BB413" s="708"/>
      <c r="BC413" s="746">
        <f t="shared" si="378"/>
        <v>0</v>
      </c>
      <c r="BD413" s="708"/>
      <c r="BE413" s="708"/>
      <c r="BF413" s="708"/>
      <c r="BG413" s="708"/>
      <c r="BH413" s="708"/>
      <c r="BI413" s="708"/>
      <c r="BJ413" s="708"/>
      <c r="BK413" s="708"/>
      <c r="BL413" s="708"/>
      <c r="BM413" s="708"/>
      <c r="BN413" s="708"/>
      <c r="BO413" s="708"/>
      <c r="BP413" s="708"/>
      <c r="BQ413" s="708"/>
      <c r="BR413" s="708"/>
      <c r="BS413" s="747">
        <f t="shared" si="376"/>
        <v>0</v>
      </c>
      <c r="BT413" s="749">
        <f t="shared" si="377"/>
        <v>6</v>
      </c>
    </row>
    <row r="414" spans="2:72" ht="24.75" thickBot="1" x14ac:dyDescent="0.3">
      <c r="B414" s="1102"/>
      <c r="C414" s="1065"/>
      <c r="D414" s="1058"/>
      <c r="E414" s="1110"/>
      <c r="F414" s="328" t="s">
        <v>329</v>
      </c>
      <c r="G414" s="341">
        <f t="shared" si="381"/>
        <v>0</v>
      </c>
      <c r="H414" s="97">
        <v>0</v>
      </c>
      <c r="I414" s="103">
        <v>0</v>
      </c>
      <c r="J414" s="103">
        <v>0</v>
      </c>
      <c r="K414" s="347">
        <v>0</v>
      </c>
      <c r="L414" s="341">
        <f t="shared" si="382"/>
        <v>0</v>
      </c>
      <c r="M414" s="97">
        <v>0</v>
      </c>
      <c r="N414" s="103">
        <v>0</v>
      </c>
      <c r="O414" s="103">
        <v>0</v>
      </c>
      <c r="P414" s="347">
        <v>0</v>
      </c>
      <c r="Q414" s="341">
        <f t="shared" si="383"/>
        <v>0</v>
      </c>
      <c r="R414" s="98">
        <v>0</v>
      </c>
      <c r="S414" s="104">
        <v>0</v>
      </c>
      <c r="T414" s="104">
        <v>0</v>
      </c>
      <c r="U414" s="104">
        <v>0</v>
      </c>
      <c r="V414" s="318">
        <f t="shared" si="384"/>
        <v>0</v>
      </c>
      <c r="W414" s="407">
        <f t="shared" si="385"/>
        <v>0</v>
      </c>
      <c r="X414" s="103">
        <v>0</v>
      </c>
      <c r="Y414" s="103">
        <v>0</v>
      </c>
      <c r="Z414" s="103">
        <v>0</v>
      </c>
      <c r="AA414" s="103">
        <v>0</v>
      </c>
      <c r="AB414" s="341">
        <f t="shared" si="380"/>
        <v>0</v>
      </c>
      <c r="AC414" s="103">
        <v>0</v>
      </c>
      <c r="AD414" s="103">
        <v>0</v>
      </c>
      <c r="AE414" s="103">
        <v>0</v>
      </c>
      <c r="AF414" s="103">
        <v>0</v>
      </c>
      <c r="AG414" s="341">
        <f t="shared" si="386"/>
        <v>0</v>
      </c>
      <c r="AH414" s="103">
        <v>0</v>
      </c>
      <c r="AI414" s="103">
        <v>0</v>
      </c>
      <c r="AJ414" s="103">
        <v>0</v>
      </c>
      <c r="AK414" s="103">
        <v>0</v>
      </c>
      <c r="AL414" s="318">
        <f t="shared" si="379"/>
        <v>0</v>
      </c>
      <c r="AM414" s="424">
        <f t="shared" si="367"/>
        <v>0</v>
      </c>
      <c r="AN414" s="746">
        <f t="shared" si="375"/>
        <v>0</v>
      </c>
      <c r="AO414" s="708"/>
      <c r="AP414" s="708"/>
      <c r="AQ414" s="708"/>
      <c r="AR414" s="708"/>
      <c r="AS414" s="708"/>
      <c r="AT414" s="708"/>
      <c r="AU414" s="708"/>
      <c r="AV414" s="708"/>
      <c r="AW414" s="708"/>
      <c r="AX414" s="708"/>
      <c r="AY414" s="708"/>
      <c r="AZ414" s="708"/>
      <c r="BA414" s="708"/>
      <c r="BB414" s="708"/>
      <c r="BC414" s="746">
        <f t="shared" si="378"/>
        <v>0</v>
      </c>
      <c r="BD414" s="708"/>
      <c r="BE414" s="708"/>
      <c r="BF414" s="708"/>
      <c r="BG414" s="708"/>
      <c r="BH414" s="708"/>
      <c r="BI414" s="708"/>
      <c r="BJ414" s="708"/>
      <c r="BK414" s="708"/>
      <c r="BL414" s="708"/>
      <c r="BM414" s="708"/>
      <c r="BN414" s="708"/>
      <c r="BO414" s="708"/>
      <c r="BP414" s="708"/>
      <c r="BQ414" s="708"/>
      <c r="BR414" s="708"/>
      <c r="BS414" s="747">
        <f t="shared" si="376"/>
        <v>0</v>
      </c>
      <c r="BT414" s="749">
        <f t="shared" si="377"/>
        <v>0</v>
      </c>
    </row>
    <row r="415" spans="2:72" ht="73.5" customHeight="1" thickBot="1" x14ac:dyDescent="0.3">
      <c r="B415" s="1103"/>
      <c r="C415" s="1065"/>
      <c r="D415" s="1058"/>
      <c r="E415" s="1110"/>
      <c r="F415" s="320" t="s">
        <v>321</v>
      </c>
      <c r="G415" s="341">
        <f t="shared" si="381"/>
        <v>0</v>
      </c>
      <c r="H415" s="98">
        <v>0</v>
      </c>
      <c r="I415" s="104">
        <v>0</v>
      </c>
      <c r="J415" s="104">
        <v>0</v>
      </c>
      <c r="K415" s="348">
        <v>0</v>
      </c>
      <c r="L415" s="341">
        <f t="shared" si="382"/>
        <v>1</v>
      </c>
      <c r="M415" s="98">
        <v>0</v>
      </c>
      <c r="N415" s="104">
        <v>0</v>
      </c>
      <c r="O415" s="104">
        <v>0</v>
      </c>
      <c r="P415" s="348">
        <v>1</v>
      </c>
      <c r="Q415" s="341">
        <f t="shared" si="383"/>
        <v>3</v>
      </c>
      <c r="R415" s="105">
        <v>0</v>
      </c>
      <c r="S415" s="107">
        <v>0</v>
      </c>
      <c r="T415" s="107">
        <v>0</v>
      </c>
      <c r="U415" s="107">
        <v>3</v>
      </c>
      <c r="V415" s="318">
        <f t="shared" si="384"/>
        <v>4</v>
      </c>
      <c r="W415" s="407">
        <f t="shared" si="385"/>
        <v>0</v>
      </c>
      <c r="X415" s="104">
        <v>0</v>
      </c>
      <c r="Y415" s="104">
        <v>0</v>
      </c>
      <c r="Z415" s="104">
        <v>0</v>
      </c>
      <c r="AA415" s="104">
        <v>0</v>
      </c>
      <c r="AB415" s="341">
        <f t="shared" si="380"/>
        <v>0</v>
      </c>
      <c r="AC415" s="104">
        <v>0</v>
      </c>
      <c r="AD415" s="104">
        <v>0</v>
      </c>
      <c r="AE415" s="104">
        <v>0</v>
      </c>
      <c r="AF415" s="104">
        <v>0</v>
      </c>
      <c r="AG415" s="341">
        <f t="shared" si="386"/>
        <v>0</v>
      </c>
      <c r="AH415" s="104">
        <v>0</v>
      </c>
      <c r="AI415" s="104">
        <v>0</v>
      </c>
      <c r="AJ415" s="104">
        <v>0</v>
      </c>
      <c r="AK415" s="104">
        <v>0</v>
      </c>
      <c r="AL415" s="318">
        <f t="shared" si="379"/>
        <v>0</v>
      </c>
      <c r="AM415" s="424">
        <f t="shared" si="367"/>
        <v>4</v>
      </c>
      <c r="AN415" s="746">
        <f t="shared" si="375"/>
        <v>0</v>
      </c>
      <c r="AO415" s="708"/>
      <c r="AP415" s="708"/>
      <c r="AQ415" s="708"/>
      <c r="AR415" s="708"/>
      <c r="AS415" s="708"/>
      <c r="AT415" s="708"/>
      <c r="AU415" s="708"/>
      <c r="AV415" s="708"/>
      <c r="AW415" s="708"/>
      <c r="AX415" s="708"/>
      <c r="AY415" s="708"/>
      <c r="AZ415" s="708"/>
      <c r="BA415" s="708"/>
      <c r="BB415" s="708"/>
      <c r="BC415" s="746">
        <f t="shared" si="378"/>
        <v>0</v>
      </c>
      <c r="BD415" s="708"/>
      <c r="BE415" s="708"/>
      <c r="BF415" s="708"/>
      <c r="BG415" s="708"/>
      <c r="BH415" s="708"/>
      <c r="BI415" s="708"/>
      <c r="BJ415" s="708"/>
      <c r="BK415" s="708"/>
      <c r="BL415" s="708"/>
      <c r="BM415" s="708"/>
      <c r="BN415" s="708"/>
      <c r="BO415" s="708"/>
      <c r="BP415" s="708"/>
      <c r="BQ415" s="708"/>
      <c r="BR415" s="708"/>
      <c r="BS415" s="747">
        <f t="shared" si="376"/>
        <v>0</v>
      </c>
      <c r="BT415" s="749">
        <f t="shared" si="377"/>
        <v>4</v>
      </c>
    </row>
    <row r="416" spans="2:72" ht="21" x14ac:dyDescent="0.25">
      <c r="B416" s="1101"/>
      <c r="C416" s="1065"/>
      <c r="D416" s="1057"/>
      <c r="E416" s="1111" t="s">
        <v>663</v>
      </c>
      <c r="F416" s="322" t="s">
        <v>328</v>
      </c>
      <c r="G416" s="341"/>
      <c r="H416" s="99"/>
      <c r="I416" s="99"/>
      <c r="J416" s="99"/>
      <c r="K416" s="343"/>
      <c r="L416" s="341"/>
      <c r="M416" s="99"/>
      <c r="N416" s="99"/>
      <c r="O416" s="99"/>
      <c r="P416" s="343"/>
      <c r="Q416" s="341"/>
      <c r="R416" s="99"/>
      <c r="S416" s="102"/>
      <c r="T416" s="102"/>
      <c r="U416" s="102"/>
      <c r="V416" s="318"/>
      <c r="W416" s="407"/>
      <c r="X416" s="99"/>
      <c r="Y416" s="99"/>
      <c r="Z416" s="99"/>
      <c r="AA416" s="99"/>
      <c r="AB416" s="341">
        <f t="shared" si="380"/>
        <v>0</v>
      </c>
      <c r="AC416" s="99"/>
      <c r="AD416" s="99"/>
      <c r="AE416" s="99"/>
      <c r="AF416" s="99"/>
      <c r="AG416" s="341"/>
      <c r="AH416" s="99"/>
      <c r="AI416" s="99"/>
      <c r="AJ416" s="99"/>
      <c r="AK416" s="99"/>
      <c r="AL416" s="318">
        <f t="shared" si="379"/>
        <v>0</v>
      </c>
      <c r="AM416" s="424">
        <f t="shared" si="367"/>
        <v>0</v>
      </c>
      <c r="AN416" s="746">
        <f t="shared" si="375"/>
        <v>0</v>
      </c>
      <c r="AO416" s="708"/>
      <c r="AP416" s="708"/>
      <c r="AQ416" s="708"/>
      <c r="AR416" s="708"/>
      <c r="AS416" s="708"/>
      <c r="AT416" s="708"/>
      <c r="AU416" s="708"/>
      <c r="AV416" s="708"/>
      <c r="AW416" s="708"/>
      <c r="AX416" s="708"/>
      <c r="AY416" s="708"/>
      <c r="AZ416" s="708"/>
      <c r="BA416" s="708"/>
      <c r="BB416" s="708"/>
      <c r="BC416" s="746">
        <f t="shared" si="378"/>
        <v>0</v>
      </c>
      <c r="BD416" s="708"/>
      <c r="BE416" s="708"/>
      <c r="BF416" s="708"/>
      <c r="BG416" s="708"/>
      <c r="BH416" s="708"/>
      <c r="BI416" s="708"/>
      <c r="BJ416" s="708"/>
      <c r="BK416" s="708"/>
      <c r="BL416" s="708"/>
      <c r="BM416" s="708"/>
      <c r="BN416" s="708"/>
      <c r="BO416" s="708"/>
      <c r="BP416" s="708"/>
      <c r="BQ416" s="708"/>
      <c r="BR416" s="708"/>
      <c r="BS416" s="747">
        <f t="shared" si="376"/>
        <v>0</v>
      </c>
      <c r="BT416" s="749">
        <f t="shared" si="377"/>
        <v>0</v>
      </c>
    </row>
    <row r="417" spans="2:72" ht="24" x14ac:dyDescent="0.25">
      <c r="B417" s="1102"/>
      <c r="C417" s="698"/>
      <c r="D417" s="1058"/>
      <c r="E417" s="1112"/>
      <c r="F417" s="328" t="s">
        <v>329</v>
      </c>
      <c r="G417" s="341"/>
      <c r="H417" s="99"/>
      <c r="I417" s="99"/>
      <c r="J417" s="99"/>
      <c r="K417" s="343"/>
      <c r="L417" s="341"/>
      <c r="M417" s="99"/>
      <c r="N417" s="99"/>
      <c r="O417" s="99"/>
      <c r="P417" s="343"/>
      <c r="Q417" s="341"/>
      <c r="R417" s="99"/>
      <c r="S417" s="102"/>
      <c r="T417" s="102"/>
      <c r="U417" s="102"/>
      <c r="V417" s="318"/>
      <c r="W417" s="407"/>
      <c r="X417" s="99"/>
      <c r="Y417" s="99"/>
      <c r="Z417" s="99"/>
      <c r="AA417" s="99"/>
      <c r="AB417" s="341">
        <f t="shared" si="380"/>
        <v>0</v>
      </c>
      <c r="AC417" s="99"/>
      <c r="AD417" s="99"/>
      <c r="AE417" s="99"/>
      <c r="AF417" s="99"/>
      <c r="AG417" s="341"/>
      <c r="AH417" s="99"/>
      <c r="AI417" s="99"/>
      <c r="AJ417" s="99"/>
      <c r="AK417" s="99"/>
      <c r="AL417" s="318">
        <f t="shared" si="379"/>
        <v>0</v>
      </c>
      <c r="AM417" s="424">
        <f t="shared" si="367"/>
        <v>0</v>
      </c>
      <c r="AN417" s="746">
        <f t="shared" si="375"/>
        <v>0</v>
      </c>
      <c r="AO417" s="708"/>
      <c r="AP417" s="708"/>
      <c r="AQ417" s="708"/>
      <c r="AR417" s="708"/>
      <c r="AS417" s="708"/>
      <c r="AT417" s="708"/>
      <c r="AU417" s="708"/>
      <c r="AV417" s="708"/>
      <c r="AW417" s="708"/>
      <c r="AX417" s="708"/>
      <c r="AY417" s="708"/>
      <c r="AZ417" s="708"/>
      <c r="BA417" s="708"/>
      <c r="BB417" s="708"/>
      <c r="BC417" s="746">
        <f t="shared" si="378"/>
        <v>0</v>
      </c>
      <c r="BD417" s="708"/>
      <c r="BE417" s="708"/>
      <c r="BF417" s="708"/>
      <c r="BG417" s="708"/>
      <c r="BH417" s="708"/>
      <c r="BI417" s="708"/>
      <c r="BJ417" s="708"/>
      <c r="BK417" s="708"/>
      <c r="BL417" s="708"/>
      <c r="BM417" s="708"/>
      <c r="BN417" s="708"/>
      <c r="BO417" s="708"/>
      <c r="BP417" s="708"/>
      <c r="BQ417" s="708"/>
      <c r="BR417" s="708"/>
      <c r="BS417" s="747">
        <f t="shared" si="376"/>
        <v>0</v>
      </c>
      <c r="BT417" s="749">
        <f t="shared" si="377"/>
        <v>0</v>
      </c>
    </row>
    <row r="418" spans="2:72" ht="83.25" customHeight="1" thickBot="1" x14ac:dyDescent="0.3">
      <c r="B418" s="1103"/>
      <c r="C418" s="698"/>
      <c r="D418" s="1059"/>
      <c r="E418" s="1113"/>
      <c r="F418" s="320" t="s">
        <v>321</v>
      </c>
      <c r="G418" s="341"/>
      <c r="H418" s="99"/>
      <c r="I418" s="99"/>
      <c r="J418" s="99"/>
      <c r="K418" s="343"/>
      <c r="L418" s="341"/>
      <c r="M418" s="99"/>
      <c r="N418" s="99"/>
      <c r="O418" s="99"/>
      <c r="P418" s="343"/>
      <c r="Q418" s="341"/>
      <c r="R418" s="99"/>
      <c r="S418" s="102"/>
      <c r="T418" s="102"/>
      <c r="U418" s="102"/>
      <c r="V418" s="318"/>
      <c r="W418" s="407"/>
      <c r="X418" s="99"/>
      <c r="Y418" s="99"/>
      <c r="Z418" s="99"/>
      <c r="AA418" s="99"/>
      <c r="AB418" s="341">
        <f t="shared" si="380"/>
        <v>0</v>
      </c>
      <c r="AC418" s="99"/>
      <c r="AD418" s="99"/>
      <c r="AE418" s="99"/>
      <c r="AF418" s="99"/>
      <c r="AG418" s="341"/>
      <c r="AH418" s="99"/>
      <c r="AI418" s="99"/>
      <c r="AJ418" s="99"/>
      <c r="AK418" s="99"/>
      <c r="AL418" s="318">
        <f t="shared" si="379"/>
        <v>0</v>
      </c>
      <c r="AM418" s="424">
        <f t="shared" si="367"/>
        <v>0</v>
      </c>
      <c r="AN418" s="746">
        <f t="shared" si="375"/>
        <v>0</v>
      </c>
      <c r="AO418" s="708"/>
      <c r="AP418" s="708"/>
      <c r="AQ418" s="708"/>
      <c r="AR418" s="708"/>
      <c r="AS418" s="708"/>
      <c r="AT418" s="708"/>
      <c r="AU418" s="708"/>
      <c r="AV418" s="708"/>
      <c r="AW418" s="708"/>
      <c r="AX418" s="708"/>
      <c r="AY418" s="708"/>
      <c r="AZ418" s="708"/>
      <c r="BA418" s="708"/>
      <c r="BB418" s="708"/>
      <c r="BC418" s="746">
        <f t="shared" si="378"/>
        <v>0</v>
      </c>
      <c r="BD418" s="708"/>
      <c r="BE418" s="708"/>
      <c r="BF418" s="708"/>
      <c r="BG418" s="708"/>
      <c r="BH418" s="708"/>
      <c r="BI418" s="708"/>
      <c r="BJ418" s="708"/>
      <c r="BK418" s="708"/>
      <c r="BL418" s="708"/>
      <c r="BM418" s="708"/>
      <c r="BN418" s="708"/>
      <c r="BO418" s="708"/>
      <c r="BP418" s="708"/>
      <c r="BQ418" s="708"/>
      <c r="BR418" s="708"/>
      <c r="BS418" s="747">
        <f t="shared" si="376"/>
        <v>0</v>
      </c>
      <c r="BT418" s="749">
        <f t="shared" si="377"/>
        <v>0</v>
      </c>
    </row>
    <row r="419" spans="2:72" ht="21" x14ac:dyDescent="0.25">
      <c r="B419" s="1101"/>
      <c r="C419" s="1055" t="s">
        <v>207</v>
      </c>
      <c r="D419" s="1066" t="s">
        <v>664</v>
      </c>
      <c r="E419" s="169"/>
      <c r="F419" s="322" t="s">
        <v>328</v>
      </c>
      <c r="G419" s="341">
        <f t="shared" ref="G419:G421" si="387">SUM(H419:K419)</f>
        <v>12</v>
      </c>
      <c r="H419" s="99">
        <v>0</v>
      </c>
      <c r="I419" s="99">
        <v>3</v>
      </c>
      <c r="J419" s="99">
        <v>0</v>
      </c>
      <c r="K419" s="343">
        <v>9</v>
      </c>
      <c r="L419" s="341">
        <f t="shared" ref="L419:L421" si="388">M419+N419+O419+P419</f>
        <v>10</v>
      </c>
      <c r="M419" s="99">
        <v>1</v>
      </c>
      <c r="N419" s="99">
        <v>0</v>
      </c>
      <c r="O419" s="99">
        <v>0</v>
      </c>
      <c r="P419" s="343">
        <v>9</v>
      </c>
      <c r="Q419" s="341">
        <f t="shared" ref="Q419:Q421" si="389">SUM(R419:U419)</f>
        <v>36</v>
      </c>
      <c r="R419" s="100">
        <v>0</v>
      </c>
      <c r="S419" s="106">
        <v>5</v>
      </c>
      <c r="T419" s="106">
        <v>0</v>
      </c>
      <c r="U419" s="106">
        <v>31</v>
      </c>
      <c r="V419" s="318">
        <f t="shared" ref="V419:V421" si="390">H419+I419+J419+K419+M419+N419+O419+P419+R419+S419+T419+U419</f>
        <v>58</v>
      </c>
      <c r="W419" s="407">
        <f t="shared" ref="W419:W421" si="391">SUM(X419:AA419)</f>
        <v>24</v>
      </c>
      <c r="X419" s="99">
        <v>0</v>
      </c>
      <c r="Y419" s="99">
        <v>1</v>
      </c>
      <c r="Z419" s="99">
        <v>0</v>
      </c>
      <c r="AA419" s="99">
        <v>23</v>
      </c>
      <c r="AB419" s="341">
        <f t="shared" si="380"/>
        <v>15</v>
      </c>
      <c r="AC419" s="99">
        <v>0</v>
      </c>
      <c r="AD419" s="99">
        <v>3</v>
      </c>
      <c r="AE419" s="99">
        <v>0</v>
      </c>
      <c r="AF419" s="99">
        <v>12</v>
      </c>
      <c r="AG419" s="341">
        <f t="shared" ref="AG419:AG421" si="392">SUM(AH419:AK419)</f>
        <v>15</v>
      </c>
      <c r="AH419" s="99">
        <v>0</v>
      </c>
      <c r="AI419" s="99">
        <v>1</v>
      </c>
      <c r="AJ419" s="99">
        <v>0</v>
      </c>
      <c r="AK419" s="99">
        <v>14</v>
      </c>
      <c r="AL419" s="318">
        <f t="shared" si="379"/>
        <v>54</v>
      </c>
      <c r="AM419" s="424">
        <f t="shared" si="367"/>
        <v>112</v>
      </c>
      <c r="AN419" s="341">
        <f t="shared" si="375"/>
        <v>0</v>
      </c>
      <c r="AO419" s="527">
        <v>0</v>
      </c>
      <c r="AP419" s="527">
        <v>0</v>
      </c>
      <c r="AQ419" s="527">
        <v>0</v>
      </c>
      <c r="AR419" s="527">
        <v>0</v>
      </c>
      <c r="AS419" s="511">
        <f t="shared" ref="AS419" si="393">AW419+AT419+AU419+AV419</f>
        <v>0</v>
      </c>
      <c r="AT419" s="103">
        <v>0</v>
      </c>
      <c r="AU419" s="103">
        <v>0</v>
      </c>
      <c r="AV419" s="103">
        <v>0</v>
      </c>
      <c r="AW419" s="103">
        <v>0</v>
      </c>
      <c r="AX419" s="511">
        <f t="shared" ref="AX419" si="394">BB419+AY419+AZ419+BA419</f>
        <v>0</v>
      </c>
      <c r="AY419" s="103">
        <v>0</v>
      </c>
      <c r="AZ419" s="103">
        <v>0</v>
      </c>
      <c r="BA419" s="103">
        <v>0</v>
      </c>
      <c r="BB419" s="103">
        <v>0</v>
      </c>
      <c r="BC419" s="744">
        <f t="shared" si="378"/>
        <v>0</v>
      </c>
      <c r="BD419" s="687">
        <f t="shared" ref="BD419" si="395">BE419+BF419+BG419+BH419</f>
        <v>0</v>
      </c>
      <c r="BE419" s="103">
        <v>0</v>
      </c>
      <c r="BF419" s="103">
        <v>0</v>
      </c>
      <c r="BG419" s="103">
        <v>0</v>
      </c>
      <c r="BH419" s="103">
        <v>0</v>
      </c>
      <c r="BI419" s="687">
        <f t="shared" ref="BI419" si="396">BJ419+BK419+BL419+BM419</f>
        <v>0</v>
      </c>
      <c r="BJ419" s="103">
        <v>0</v>
      </c>
      <c r="BK419" s="103">
        <v>0</v>
      </c>
      <c r="BL419" s="103">
        <v>0</v>
      </c>
      <c r="BM419" s="103">
        <v>0</v>
      </c>
      <c r="BN419" s="687">
        <f t="shared" ref="BN419" si="397">BO419+BP419+BQ419+BR419</f>
        <v>0</v>
      </c>
      <c r="BO419" s="103">
        <v>0</v>
      </c>
      <c r="BP419" s="103">
        <v>0</v>
      </c>
      <c r="BQ419" s="103">
        <v>0</v>
      </c>
      <c r="BR419" s="103">
        <v>0</v>
      </c>
      <c r="BS419" s="745">
        <f t="shared" si="376"/>
        <v>0</v>
      </c>
      <c r="BT419" s="749">
        <f t="shared" si="377"/>
        <v>112</v>
      </c>
    </row>
    <row r="420" spans="2:72" ht="24" x14ac:dyDescent="0.25">
      <c r="B420" s="1102"/>
      <c r="C420" s="1056"/>
      <c r="D420" s="1067"/>
      <c r="E420" s="161"/>
      <c r="F420" s="328" t="s">
        <v>329</v>
      </c>
      <c r="G420" s="341">
        <f t="shared" si="387"/>
        <v>0</v>
      </c>
      <c r="H420" s="97">
        <v>0</v>
      </c>
      <c r="I420" s="97">
        <v>0</v>
      </c>
      <c r="J420" s="97">
        <v>0</v>
      </c>
      <c r="K420" s="115">
        <v>0</v>
      </c>
      <c r="L420" s="341">
        <f t="shared" si="388"/>
        <v>1</v>
      </c>
      <c r="M420" s="97">
        <v>0</v>
      </c>
      <c r="N420" s="97">
        <v>0</v>
      </c>
      <c r="O420" s="97">
        <v>0</v>
      </c>
      <c r="P420" s="115">
        <v>1</v>
      </c>
      <c r="Q420" s="341">
        <f t="shared" si="389"/>
        <v>0</v>
      </c>
      <c r="R420" s="97">
        <v>0</v>
      </c>
      <c r="S420" s="103">
        <v>0</v>
      </c>
      <c r="T420" s="103">
        <v>0</v>
      </c>
      <c r="U420" s="103">
        <v>0</v>
      </c>
      <c r="V420" s="318">
        <f t="shared" si="390"/>
        <v>1</v>
      </c>
      <c r="W420" s="407">
        <f t="shared" si="391"/>
        <v>1</v>
      </c>
      <c r="X420" s="97">
        <v>0</v>
      </c>
      <c r="Y420" s="97">
        <v>0</v>
      </c>
      <c r="Z420" s="97">
        <v>0</v>
      </c>
      <c r="AA420" s="97">
        <v>1</v>
      </c>
      <c r="AB420" s="341">
        <f t="shared" si="380"/>
        <v>0</v>
      </c>
      <c r="AC420" s="97">
        <v>0</v>
      </c>
      <c r="AD420" s="97">
        <v>0</v>
      </c>
      <c r="AE420" s="97">
        <v>0</v>
      </c>
      <c r="AF420" s="97">
        <v>0</v>
      </c>
      <c r="AG420" s="341">
        <f t="shared" si="392"/>
        <v>0</v>
      </c>
      <c r="AH420" s="97">
        <v>0</v>
      </c>
      <c r="AI420" s="97">
        <v>0</v>
      </c>
      <c r="AJ420" s="97">
        <v>0</v>
      </c>
      <c r="AK420" s="97">
        <v>0</v>
      </c>
      <c r="AL420" s="318">
        <f t="shared" si="379"/>
        <v>1</v>
      </c>
      <c r="AM420" s="424">
        <f t="shared" si="367"/>
        <v>2</v>
      </c>
      <c r="AN420" s="341">
        <f t="shared" si="375"/>
        <v>0</v>
      </c>
      <c r="AO420" s="720"/>
      <c r="AP420" s="720"/>
      <c r="AQ420" s="720"/>
      <c r="AR420" s="720"/>
      <c r="AS420" s="511"/>
      <c r="AT420" s="107"/>
      <c r="AU420" s="107"/>
      <c r="AV420" s="107"/>
      <c r="AW420" s="107"/>
      <c r="AX420" s="511"/>
      <c r="AY420" s="107"/>
      <c r="AZ420" s="107"/>
      <c r="BA420" s="107"/>
      <c r="BB420" s="107"/>
      <c r="BC420" s="744">
        <f t="shared" si="378"/>
        <v>0</v>
      </c>
      <c r="BD420" s="687"/>
      <c r="BE420" s="107"/>
      <c r="BF420" s="107"/>
      <c r="BG420" s="107"/>
      <c r="BH420" s="107"/>
      <c r="BI420" s="687"/>
      <c r="BJ420" s="107"/>
      <c r="BK420" s="107"/>
      <c r="BL420" s="107"/>
      <c r="BM420" s="107"/>
      <c r="BN420" s="687"/>
      <c r="BO420" s="107"/>
      <c r="BP420" s="107"/>
      <c r="BQ420" s="107"/>
      <c r="BR420" s="107"/>
      <c r="BS420" s="745">
        <f t="shared" si="376"/>
        <v>0</v>
      </c>
      <c r="BT420" s="749">
        <f t="shared" si="377"/>
        <v>2</v>
      </c>
    </row>
    <row r="421" spans="2:72" ht="21.75" thickBot="1" x14ac:dyDescent="0.3">
      <c r="B421" s="1102"/>
      <c r="C421" s="1056"/>
      <c r="D421" s="1067"/>
      <c r="E421" s="155"/>
      <c r="F421" s="320" t="s">
        <v>321</v>
      </c>
      <c r="G421" s="341">
        <f t="shared" si="387"/>
        <v>12</v>
      </c>
      <c r="H421" s="98">
        <v>0</v>
      </c>
      <c r="I421" s="98">
        <v>3</v>
      </c>
      <c r="J421" s="98">
        <v>0</v>
      </c>
      <c r="K421" s="116">
        <v>9</v>
      </c>
      <c r="L421" s="341">
        <f t="shared" si="388"/>
        <v>10</v>
      </c>
      <c r="M421" s="98">
        <v>1</v>
      </c>
      <c r="N421" s="98">
        <v>0</v>
      </c>
      <c r="O421" s="98">
        <v>0</v>
      </c>
      <c r="P421" s="116">
        <v>9</v>
      </c>
      <c r="Q421" s="341">
        <f t="shared" si="389"/>
        <v>36</v>
      </c>
      <c r="R421" s="98">
        <v>0</v>
      </c>
      <c r="S421" s="104">
        <v>5</v>
      </c>
      <c r="T421" s="104">
        <v>0</v>
      </c>
      <c r="U421" s="104">
        <v>31</v>
      </c>
      <c r="V421" s="318">
        <f t="shared" si="390"/>
        <v>58</v>
      </c>
      <c r="W421" s="407">
        <f t="shared" si="391"/>
        <v>24</v>
      </c>
      <c r="X421" s="98">
        <v>0</v>
      </c>
      <c r="Y421" s="98">
        <v>0</v>
      </c>
      <c r="Z421" s="98">
        <v>0</v>
      </c>
      <c r="AA421" s="98">
        <v>24</v>
      </c>
      <c r="AB421" s="341">
        <f t="shared" si="380"/>
        <v>15</v>
      </c>
      <c r="AC421" s="98">
        <v>0</v>
      </c>
      <c r="AD421" s="98">
        <v>3</v>
      </c>
      <c r="AE421" s="98">
        <v>0</v>
      </c>
      <c r="AF421" s="98">
        <v>12</v>
      </c>
      <c r="AG421" s="341">
        <f t="shared" si="392"/>
        <v>14</v>
      </c>
      <c r="AH421" s="98">
        <v>0</v>
      </c>
      <c r="AI421" s="98">
        <v>0</v>
      </c>
      <c r="AJ421" s="98">
        <v>0</v>
      </c>
      <c r="AK421" s="98">
        <v>14</v>
      </c>
      <c r="AL421" s="318">
        <f t="shared" si="379"/>
        <v>53</v>
      </c>
      <c r="AM421" s="424"/>
      <c r="AN421" s="341">
        <f t="shared" si="375"/>
        <v>1</v>
      </c>
      <c r="AO421" s="533">
        <v>0</v>
      </c>
      <c r="AP421" s="533">
        <v>0</v>
      </c>
      <c r="AQ421" s="533">
        <v>0</v>
      </c>
      <c r="AR421" s="533">
        <v>1</v>
      </c>
      <c r="AS421" s="511">
        <f t="shared" ref="AS421:AS426" si="398">AW421+AT421+AU421+AV421</f>
        <v>0</v>
      </c>
      <c r="AT421" s="104">
        <v>0</v>
      </c>
      <c r="AU421" s="104">
        <v>0</v>
      </c>
      <c r="AV421" s="104">
        <v>0</v>
      </c>
      <c r="AW421" s="104">
        <v>0</v>
      </c>
      <c r="AX421" s="511">
        <f t="shared" ref="AX421:AX426" si="399">BB421+AY421+AZ421+BA421</f>
        <v>0</v>
      </c>
      <c r="AY421" s="104">
        <v>0</v>
      </c>
      <c r="AZ421" s="104">
        <v>0</v>
      </c>
      <c r="BA421" s="104">
        <v>0</v>
      </c>
      <c r="BB421" s="104">
        <v>0</v>
      </c>
      <c r="BC421" s="744">
        <f t="shared" si="378"/>
        <v>1</v>
      </c>
      <c r="BD421" s="687">
        <f t="shared" ref="BD421:BD426" si="400">BE421+BF421+BG421+BH421</f>
        <v>0</v>
      </c>
      <c r="BE421" s="104">
        <v>0</v>
      </c>
      <c r="BF421" s="104">
        <v>0</v>
      </c>
      <c r="BG421" s="104">
        <v>0</v>
      </c>
      <c r="BH421" s="104">
        <v>0</v>
      </c>
      <c r="BI421" s="687">
        <f t="shared" ref="BI421:BI426" si="401">BJ421+BK421+BL421+BM421</f>
        <v>0</v>
      </c>
      <c r="BJ421" s="104">
        <v>0</v>
      </c>
      <c r="BK421" s="104">
        <v>0</v>
      </c>
      <c r="BL421" s="104">
        <v>0</v>
      </c>
      <c r="BM421" s="104">
        <v>0</v>
      </c>
      <c r="BN421" s="687">
        <f t="shared" ref="BN421:BN426" si="402">BO421+BP421+BQ421+BR421</f>
        <v>0</v>
      </c>
      <c r="BO421" s="104">
        <v>0</v>
      </c>
      <c r="BP421" s="104">
        <v>0</v>
      </c>
      <c r="BQ421" s="104">
        <v>0</v>
      </c>
      <c r="BR421" s="104">
        <v>0</v>
      </c>
      <c r="BS421" s="745">
        <f t="shared" si="376"/>
        <v>0</v>
      </c>
      <c r="BT421" s="749">
        <f t="shared" si="377"/>
        <v>112</v>
      </c>
    </row>
    <row r="422" spans="2:72" ht="75.75" customHeight="1" thickBot="1" x14ac:dyDescent="0.3">
      <c r="B422" s="1103"/>
      <c r="C422" s="1056"/>
      <c r="D422" s="1068"/>
      <c r="E422" s="170"/>
      <c r="F422" s="522" t="s">
        <v>1319</v>
      </c>
      <c r="G422" s="341"/>
      <c r="H422" s="99"/>
      <c r="I422" s="99"/>
      <c r="J422" s="99"/>
      <c r="K422" s="343"/>
      <c r="L422" s="341"/>
      <c r="M422" s="99"/>
      <c r="N422" s="99"/>
      <c r="O422" s="99"/>
      <c r="P422" s="343"/>
      <c r="Q422" s="341"/>
      <c r="R422" s="99"/>
      <c r="S422" s="102"/>
      <c r="T422" s="102"/>
      <c r="U422" s="102"/>
      <c r="V422" s="318"/>
      <c r="W422" s="407"/>
      <c r="X422" s="99"/>
      <c r="Y422" s="99"/>
      <c r="Z422" s="99"/>
      <c r="AA422" s="99"/>
      <c r="AB422" s="341">
        <f t="shared" si="380"/>
        <v>0</v>
      </c>
      <c r="AC422" s="99"/>
      <c r="AD422" s="99"/>
      <c r="AE422" s="99"/>
      <c r="AF422" s="99"/>
      <c r="AG422" s="341"/>
      <c r="AH422" s="99"/>
      <c r="AI422" s="99"/>
      <c r="AJ422" s="99"/>
      <c r="AK422" s="99"/>
      <c r="AL422" s="318">
        <f t="shared" si="379"/>
        <v>0</v>
      </c>
      <c r="AM422" s="424">
        <f t="shared" si="367"/>
        <v>0</v>
      </c>
      <c r="AN422" s="341">
        <f t="shared" si="375"/>
        <v>13</v>
      </c>
      <c r="AO422" s="523">
        <v>0</v>
      </c>
      <c r="AP422" s="523">
        <v>1</v>
      </c>
      <c r="AQ422" s="523">
        <v>0</v>
      </c>
      <c r="AR422" s="523">
        <v>12</v>
      </c>
      <c r="AS422" s="511">
        <f t="shared" si="398"/>
        <v>11</v>
      </c>
      <c r="AT422" s="523">
        <v>0</v>
      </c>
      <c r="AU422" s="523">
        <v>2</v>
      </c>
      <c r="AV422" s="523">
        <v>0</v>
      </c>
      <c r="AW422" s="523">
        <v>9</v>
      </c>
      <c r="AX422" s="511">
        <f t="shared" si="399"/>
        <v>12</v>
      </c>
      <c r="AY422" s="523">
        <v>0</v>
      </c>
      <c r="AZ422" s="523">
        <v>3</v>
      </c>
      <c r="BA422" s="523">
        <v>0</v>
      </c>
      <c r="BB422" s="523">
        <v>9</v>
      </c>
      <c r="BC422" s="744">
        <f t="shared" si="378"/>
        <v>36</v>
      </c>
      <c r="BD422" s="687">
        <f t="shared" si="400"/>
        <v>5</v>
      </c>
      <c r="BE422" s="523">
        <v>0</v>
      </c>
      <c r="BF422" s="523">
        <v>1</v>
      </c>
      <c r="BG422" s="523">
        <v>0</v>
      </c>
      <c r="BH422" s="523">
        <v>4</v>
      </c>
      <c r="BI422" s="687">
        <f t="shared" si="401"/>
        <v>8</v>
      </c>
      <c r="BJ422" s="523">
        <v>0</v>
      </c>
      <c r="BK422" s="523">
        <v>0</v>
      </c>
      <c r="BL422" s="523">
        <v>0</v>
      </c>
      <c r="BM422" s="523">
        <v>8</v>
      </c>
      <c r="BN422" s="687">
        <f t="shared" si="402"/>
        <v>6</v>
      </c>
      <c r="BO422" s="523">
        <v>0</v>
      </c>
      <c r="BP422" s="523">
        <v>1</v>
      </c>
      <c r="BQ422" s="523">
        <v>0</v>
      </c>
      <c r="BR422" s="523">
        <v>5</v>
      </c>
      <c r="BS422" s="745">
        <f t="shared" si="376"/>
        <v>19</v>
      </c>
      <c r="BT422" s="749">
        <f t="shared" si="377"/>
        <v>55</v>
      </c>
    </row>
    <row r="423" spans="2:72" ht="21" x14ac:dyDescent="0.25">
      <c r="B423" s="1101"/>
      <c r="C423" s="1055" t="s">
        <v>49</v>
      </c>
      <c r="D423" s="1048" t="s">
        <v>718</v>
      </c>
      <c r="E423" s="154"/>
      <c r="F423" s="322" t="s">
        <v>328</v>
      </c>
      <c r="G423" s="341">
        <f t="shared" ref="G423:G425" si="403">SUM(H423:K423)</f>
        <v>35</v>
      </c>
      <c r="H423" s="99">
        <v>0</v>
      </c>
      <c r="I423" s="99">
        <v>0</v>
      </c>
      <c r="J423" s="99">
        <v>1</v>
      </c>
      <c r="K423" s="343">
        <v>34</v>
      </c>
      <c r="L423" s="341">
        <f t="shared" ref="L423:L425" si="404">M423+N423+O423+P423</f>
        <v>69</v>
      </c>
      <c r="M423" s="99">
        <v>0</v>
      </c>
      <c r="N423" s="99">
        <v>0</v>
      </c>
      <c r="O423" s="99">
        <v>0</v>
      </c>
      <c r="P423" s="343">
        <v>69</v>
      </c>
      <c r="Q423" s="341">
        <f t="shared" ref="Q423:Q425" si="405">SUM(R423:U423)</f>
        <v>161</v>
      </c>
      <c r="R423" s="99">
        <v>0</v>
      </c>
      <c r="S423" s="99">
        <v>2</v>
      </c>
      <c r="T423" s="99">
        <v>1</v>
      </c>
      <c r="U423" s="99">
        <v>158</v>
      </c>
      <c r="V423" s="318">
        <f t="shared" ref="V423:V425" si="406">H423+I423+J423+K423+M423+N423+O423+P423+R423+S423+T423+U423</f>
        <v>265</v>
      </c>
      <c r="W423" s="407">
        <f t="shared" ref="W423:W425" si="407">SUM(X423:AA423)</f>
        <v>80</v>
      </c>
      <c r="X423" s="99">
        <v>0</v>
      </c>
      <c r="Y423" s="99">
        <v>0</v>
      </c>
      <c r="Z423" s="99">
        <v>0</v>
      </c>
      <c r="AA423" s="99">
        <v>80</v>
      </c>
      <c r="AB423" s="341">
        <f t="shared" si="380"/>
        <v>116</v>
      </c>
      <c r="AC423" s="99">
        <v>0</v>
      </c>
      <c r="AD423" s="99">
        <v>7</v>
      </c>
      <c r="AE423" s="99">
        <v>4</v>
      </c>
      <c r="AF423" s="99">
        <v>105</v>
      </c>
      <c r="AG423" s="341">
        <f t="shared" ref="AG423:AG425" si="408">SUM(AH423:AK423)</f>
        <v>92</v>
      </c>
      <c r="AH423" s="99">
        <v>0</v>
      </c>
      <c r="AI423" s="99">
        <v>8</v>
      </c>
      <c r="AJ423" s="99">
        <v>0</v>
      </c>
      <c r="AK423" s="99">
        <v>84</v>
      </c>
      <c r="AL423" s="318">
        <f t="shared" si="379"/>
        <v>288</v>
      </c>
      <c r="AM423" s="424">
        <f t="shared" si="367"/>
        <v>553</v>
      </c>
      <c r="AN423" s="341">
        <f t="shared" si="375"/>
        <v>118</v>
      </c>
      <c r="AO423" s="525">
        <v>1</v>
      </c>
      <c r="AP423" s="525">
        <v>3</v>
      </c>
      <c r="AQ423" s="525">
        <v>0</v>
      </c>
      <c r="AR423" s="525">
        <v>114</v>
      </c>
      <c r="AS423" s="511">
        <f t="shared" si="398"/>
        <v>90</v>
      </c>
      <c r="AT423" s="519">
        <v>0</v>
      </c>
      <c r="AU423" s="519">
        <v>2</v>
      </c>
      <c r="AV423" s="519">
        <v>1</v>
      </c>
      <c r="AW423" s="519">
        <v>87</v>
      </c>
      <c r="AX423" s="511">
        <f t="shared" si="399"/>
        <v>62</v>
      </c>
      <c r="AY423" s="519">
        <v>1</v>
      </c>
      <c r="AZ423" s="519">
        <v>2</v>
      </c>
      <c r="BA423" s="519">
        <v>0</v>
      </c>
      <c r="BB423" s="519">
        <v>59</v>
      </c>
      <c r="BC423" s="744">
        <f t="shared" si="378"/>
        <v>270</v>
      </c>
      <c r="BD423" s="687">
        <f t="shared" si="400"/>
        <v>125</v>
      </c>
      <c r="BE423" s="519">
        <v>1</v>
      </c>
      <c r="BF423" s="519">
        <v>0</v>
      </c>
      <c r="BG423" s="519">
        <v>0</v>
      </c>
      <c r="BH423" s="519">
        <v>124</v>
      </c>
      <c r="BI423" s="687">
        <f t="shared" si="401"/>
        <v>111</v>
      </c>
      <c r="BJ423" s="519">
        <v>1</v>
      </c>
      <c r="BK423" s="519">
        <v>3</v>
      </c>
      <c r="BL423" s="519">
        <v>1</v>
      </c>
      <c r="BM423" s="519">
        <v>106</v>
      </c>
      <c r="BN423" s="687">
        <f t="shared" si="402"/>
        <v>24</v>
      </c>
      <c r="BO423" s="519">
        <v>0</v>
      </c>
      <c r="BP423" s="519">
        <v>0</v>
      </c>
      <c r="BQ423" s="519">
        <v>0</v>
      </c>
      <c r="BR423" s="519">
        <v>24</v>
      </c>
      <c r="BS423" s="745">
        <f t="shared" si="376"/>
        <v>260</v>
      </c>
      <c r="BT423" s="749">
        <f t="shared" si="377"/>
        <v>1083</v>
      </c>
    </row>
    <row r="424" spans="2:72" ht="24" x14ac:dyDescent="0.25">
      <c r="B424" s="1102"/>
      <c r="C424" s="1056"/>
      <c r="D424" s="1049"/>
      <c r="E424" s="154"/>
      <c r="F424" s="328" t="s">
        <v>329</v>
      </c>
      <c r="G424" s="341">
        <f t="shared" si="403"/>
        <v>2</v>
      </c>
      <c r="H424" s="97">
        <v>0</v>
      </c>
      <c r="I424" s="97">
        <v>0</v>
      </c>
      <c r="J424" s="97">
        <v>0</v>
      </c>
      <c r="K424" s="115">
        <v>2</v>
      </c>
      <c r="L424" s="341">
        <f t="shared" si="404"/>
        <v>1</v>
      </c>
      <c r="M424" s="97">
        <v>0</v>
      </c>
      <c r="N424" s="97">
        <v>0</v>
      </c>
      <c r="O424" s="97">
        <v>0</v>
      </c>
      <c r="P424" s="115">
        <v>1</v>
      </c>
      <c r="Q424" s="341">
        <f t="shared" si="405"/>
        <v>0</v>
      </c>
      <c r="R424" s="97">
        <v>0</v>
      </c>
      <c r="S424" s="97">
        <v>0</v>
      </c>
      <c r="T424" s="97">
        <v>0</v>
      </c>
      <c r="U424" s="97">
        <v>0</v>
      </c>
      <c r="V424" s="318">
        <f t="shared" si="406"/>
        <v>3</v>
      </c>
      <c r="W424" s="407">
        <f t="shared" si="407"/>
        <v>1</v>
      </c>
      <c r="X424" s="97">
        <v>0</v>
      </c>
      <c r="Y424" s="97">
        <v>0</v>
      </c>
      <c r="Z424" s="97">
        <v>0</v>
      </c>
      <c r="AA424" s="97">
        <v>1</v>
      </c>
      <c r="AB424" s="341">
        <f t="shared" si="380"/>
        <v>0</v>
      </c>
      <c r="AC424" s="97">
        <v>0</v>
      </c>
      <c r="AD424" s="97">
        <v>0</v>
      </c>
      <c r="AE424" s="97">
        <v>0</v>
      </c>
      <c r="AF424" s="97">
        <v>0</v>
      </c>
      <c r="AG424" s="341">
        <f t="shared" si="408"/>
        <v>0</v>
      </c>
      <c r="AH424" s="97">
        <v>0</v>
      </c>
      <c r="AI424" s="97">
        <v>0</v>
      </c>
      <c r="AJ424" s="97">
        <v>0</v>
      </c>
      <c r="AK424" s="97">
        <v>0</v>
      </c>
      <c r="AL424" s="318">
        <f t="shared" si="379"/>
        <v>1</v>
      </c>
      <c r="AM424" s="424">
        <f t="shared" si="367"/>
        <v>4</v>
      </c>
      <c r="AN424" s="341">
        <f t="shared" si="375"/>
        <v>0</v>
      </c>
      <c r="AO424" s="527">
        <v>0</v>
      </c>
      <c r="AP424" s="527">
        <v>0</v>
      </c>
      <c r="AQ424" s="527">
        <v>0</v>
      </c>
      <c r="AR424" s="527">
        <v>0</v>
      </c>
      <c r="AS424" s="511">
        <f t="shared" si="398"/>
        <v>0</v>
      </c>
      <c r="AT424" s="103">
        <v>0</v>
      </c>
      <c r="AU424" s="103">
        <v>0</v>
      </c>
      <c r="AV424" s="103">
        <v>0</v>
      </c>
      <c r="AW424" s="103">
        <v>0</v>
      </c>
      <c r="AX424" s="511">
        <f t="shared" si="399"/>
        <v>0</v>
      </c>
      <c r="AY424" s="103">
        <v>0</v>
      </c>
      <c r="AZ424" s="103">
        <v>0</v>
      </c>
      <c r="BA424" s="103">
        <v>0</v>
      </c>
      <c r="BB424" s="103">
        <v>0</v>
      </c>
      <c r="BC424" s="744">
        <f t="shared" si="378"/>
        <v>0</v>
      </c>
      <c r="BD424" s="687">
        <f t="shared" si="400"/>
        <v>0</v>
      </c>
      <c r="BE424" s="103">
        <v>0</v>
      </c>
      <c r="BF424" s="103">
        <v>0</v>
      </c>
      <c r="BG424" s="103">
        <v>0</v>
      </c>
      <c r="BH424" s="103">
        <v>0</v>
      </c>
      <c r="BI424" s="687">
        <f t="shared" si="401"/>
        <v>0</v>
      </c>
      <c r="BJ424" s="103">
        <v>0</v>
      </c>
      <c r="BK424" s="103">
        <v>0</v>
      </c>
      <c r="BL424" s="103">
        <v>0</v>
      </c>
      <c r="BM424" s="103">
        <v>0</v>
      </c>
      <c r="BN424" s="687">
        <f t="shared" si="402"/>
        <v>0</v>
      </c>
      <c r="BO424" s="103">
        <v>0</v>
      </c>
      <c r="BP424" s="103">
        <v>0</v>
      </c>
      <c r="BQ424" s="103">
        <v>0</v>
      </c>
      <c r="BR424" s="103">
        <v>0</v>
      </c>
      <c r="BS424" s="745">
        <f t="shared" si="376"/>
        <v>0</v>
      </c>
      <c r="BT424" s="749">
        <f t="shared" si="377"/>
        <v>4</v>
      </c>
    </row>
    <row r="425" spans="2:72" ht="21.75" thickBot="1" x14ac:dyDescent="0.3">
      <c r="B425" s="1102"/>
      <c r="C425" s="1056"/>
      <c r="D425" s="1049"/>
      <c r="E425" s="171"/>
      <c r="F425" s="320" t="s">
        <v>321</v>
      </c>
      <c r="G425" s="341">
        <f t="shared" si="403"/>
        <v>80</v>
      </c>
      <c r="H425" s="98">
        <v>0</v>
      </c>
      <c r="I425" s="98">
        <v>0</v>
      </c>
      <c r="J425" s="98">
        <v>0</v>
      </c>
      <c r="K425" s="116">
        <v>80</v>
      </c>
      <c r="L425" s="341">
        <f t="shared" si="404"/>
        <v>43</v>
      </c>
      <c r="M425" s="98">
        <v>0</v>
      </c>
      <c r="N425" s="98">
        <v>0</v>
      </c>
      <c r="O425" s="98">
        <v>0</v>
      </c>
      <c r="P425" s="116">
        <v>43</v>
      </c>
      <c r="Q425" s="341">
        <f t="shared" si="405"/>
        <v>79</v>
      </c>
      <c r="R425" s="98">
        <v>0</v>
      </c>
      <c r="S425" s="98">
        <v>0</v>
      </c>
      <c r="T425" s="98">
        <v>0</v>
      </c>
      <c r="U425" s="98">
        <v>79</v>
      </c>
      <c r="V425" s="318">
        <f t="shared" si="406"/>
        <v>202</v>
      </c>
      <c r="W425" s="407">
        <f t="shared" si="407"/>
        <v>134</v>
      </c>
      <c r="X425" s="98">
        <v>0</v>
      </c>
      <c r="Y425" s="98">
        <v>3</v>
      </c>
      <c r="Z425" s="98">
        <v>0</v>
      </c>
      <c r="AA425" s="98">
        <v>131</v>
      </c>
      <c r="AB425" s="341">
        <f t="shared" si="380"/>
        <v>104</v>
      </c>
      <c r="AC425" s="98">
        <v>0</v>
      </c>
      <c r="AD425" s="98">
        <v>1</v>
      </c>
      <c r="AE425" s="98">
        <v>0</v>
      </c>
      <c r="AF425" s="98">
        <v>103</v>
      </c>
      <c r="AG425" s="341">
        <f t="shared" si="408"/>
        <v>140</v>
      </c>
      <c r="AH425" s="98">
        <v>0</v>
      </c>
      <c r="AI425" s="98">
        <v>12</v>
      </c>
      <c r="AJ425" s="98">
        <v>2</v>
      </c>
      <c r="AK425" s="98">
        <v>126</v>
      </c>
      <c r="AL425" s="318">
        <f t="shared" si="379"/>
        <v>378</v>
      </c>
      <c r="AM425" s="424">
        <f t="shared" si="367"/>
        <v>580</v>
      </c>
      <c r="AN425" s="341">
        <f t="shared" si="375"/>
        <v>56</v>
      </c>
      <c r="AO425" s="104">
        <v>0</v>
      </c>
      <c r="AP425" s="104">
        <v>4</v>
      </c>
      <c r="AQ425" s="104">
        <v>0</v>
      </c>
      <c r="AR425" s="104">
        <v>52</v>
      </c>
      <c r="AS425" s="511">
        <f t="shared" si="398"/>
        <v>123</v>
      </c>
      <c r="AT425" s="104">
        <v>0</v>
      </c>
      <c r="AU425" s="104">
        <v>2</v>
      </c>
      <c r="AV425" s="104">
        <v>0</v>
      </c>
      <c r="AW425" s="104">
        <v>121</v>
      </c>
      <c r="AX425" s="511">
        <f t="shared" si="399"/>
        <v>66</v>
      </c>
      <c r="AY425" s="104">
        <v>1</v>
      </c>
      <c r="AZ425" s="104">
        <v>3</v>
      </c>
      <c r="BA425" s="104">
        <v>0</v>
      </c>
      <c r="BB425" s="104">
        <v>62</v>
      </c>
      <c r="BC425" s="744">
        <f t="shared" si="378"/>
        <v>245</v>
      </c>
      <c r="BD425" s="687">
        <f t="shared" si="400"/>
        <v>108</v>
      </c>
      <c r="BE425" s="104">
        <v>1</v>
      </c>
      <c r="BF425" s="104">
        <v>2</v>
      </c>
      <c r="BG425" s="104">
        <v>0</v>
      </c>
      <c r="BH425" s="104">
        <v>105</v>
      </c>
      <c r="BI425" s="687">
        <f t="shared" si="401"/>
        <v>91</v>
      </c>
      <c r="BJ425" s="104">
        <v>0</v>
      </c>
      <c r="BK425" s="104">
        <v>0</v>
      </c>
      <c r="BL425" s="104">
        <v>0</v>
      </c>
      <c r="BM425" s="104">
        <v>91</v>
      </c>
      <c r="BN425" s="687">
        <f t="shared" si="402"/>
        <v>108</v>
      </c>
      <c r="BO425" s="104">
        <v>1</v>
      </c>
      <c r="BP425" s="104">
        <v>5</v>
      </c>
      <c r="BQ425" s="104">
        <v>1</v>
      </c>
      <c r="BR425" s="104">
        <v>101</v>
      </c>
      <c r="BS425" s="745">
        <f t="shared" si="376"/>
        <v>307</v>
      </c>
      <c r="BT425" s="749">
        <f t="shared" si="377"/>
        <v>1132</v>
      </c>
    </row>
    <row r="426" spans="2:72" ht="36" customHeight="1" thickBot="1" x14ac:dyDescent="0.3">
      <c r="B426" s="1103"/>
      <c r="C426" s="1056"/>
      <c r="D426" s="1049"/>
      <c r="E426" s="171"/>
      <c r="F426" s="522" t="s">
        <v>1319</v>
      </c>
      <c r="G426" s="341"/>
      <c r="H426" s="99"/>
      <c r="I426" s="99"/>
      <c r="J426" s="99"/>
      <c r="K426" s="343"/>
      <c r="L426" s="341"/>
      <c r="M426" s="99"/>
      <c r="N426" s="99"/>
      <c r="O426" s="99"/>
      <c r="P426" s="343"/>
      <c r="Q426" s="341"/>
      <c r="R426" s="99"/>
      <c r="S426" s="102"/>
      <c r="T426" s="102"/>
      <c r="U426" s="102"/>
      <c r="V426" s="318"/>
      <c r="W426" s="407"/>
      <c r="X426" s="99"/>
      <c r="Y426" s="99"/>
      <c r="Z426" s="99"/>
      <c r="AA426" s="99"/>
      <c r="AB426" s="341">
        <f t="shared" si="380"/>
        <v>0</v>
      </c>
      <c r="AC426" s="99"/>
      <c r="AD426" s="99"/>
      <c r="AE426" s="99"/>
      <c r="AF426" s="99"/>
      <c r="AG426" s="341"/>
      <c r="AH426" s="99"/>
      <c r="AI426" s="99"/>
      <c r="AJ426" s="99"/>
      <c r="AK426" s="99"/>
      <c r="AL426" s="318">
        <f t="shared" si="379"/>
        <v>0</v>
      </c>
      <c r="AM426" s="424">
        <f t="shared" ref="AM426:AM489" si="409">H426+I426+J426+K426+M426+N426+O426+P426+R426+S426+T426+U426+X426+Y426+Z426+AA426+AC426+AD426+AE426+AF426+AH426+AI426+AJ426+AK426</f>
        <v>0</v>
      </c>
      <c r="AN426" s="341">
        <f t="shared" si="375"/>
        <v>0</v>
      </c>
      <c r="AO426" s="523">
        <v>0</v>
      </c>
      <c r="AP426" s="523">
        <v>0</v>
      </c>
      <c r="AQ426" s="523">
        <v>0</v>
      </c>
      <c r="AR426" s="523">
        <v>0</v>
      </c>
      <c r="AS426" s="511">
        <f t="shared" si="398"/>
        <v>0</v>
      </c>
      <c r="AT426" s="523">
        <v>0</v>
      </c>
      <c r="AU426" s="523">
        <v>0</v>
      </c>
      <c r="AV426" s="523">
        <v>0</v>
      </c>
      <c r="AW426" s="523">
        <v>0</v>
      </c>
      <c r="AX426" s="511">
        <f t="shared" si="399"/>
        <v>0</v>
      </c>
      <c r="AY426" s="523">
        <v>0</v>
      </c>
      <c r="AZ426" s="523">
        <v>0</v>
      </c>
      <c r="BA426" s="523">
        <v>0</v>
      </c>
      <c r="BB426" s="523">
        <v>0</v>
      </c>
      <c r="BC426" s="744">
        <f t="shared" si="378"/>
        <v>0</v>
      </c>
      <c r="BD426" s="687">
        <f t="shared" si="400"/>
        <v>0</v>
      </c>
      <c r="BE426" s="523">
        <v>0</v>
      </c>
      <c r="BF426" s="523">
        <v>0</v>
      </c>
      <c r="BG426" s="523">
        <v>0</v>
      </c>
      <c r="BH426" s="523">
        <v>0</v>
      </c>
      <c r="BI426" s="687">
        <f t="shared" si="401"/>
        <v>0</v>
      </c>
      <c r="BJ426" s="523">
        <v>0</v>
      </c>
      <c r="BK426" s="523">
        <v>0</v>
      </c>
      <c r="BL426" s="523">
        <v>0</v>
      </c>
      <c r="BM426" s="523">
        <v>0</v>
      </c>
      <c r="BN426" s="687">
        <f t="shared" si="402"/>
        <v>7</v>
      </c>
      <c r="BO426" s="523">
        <v>0</v>
      </c>
      <c r="BP426" s="523">
        <v>0</v>
      </c>
      <c r="BQ426" s="523">
        <v>0</v>
      </c>
      <c r="BR426" s="523">
        <v>7</v>
      </c>
      <c r="BS426" s="745">
        <f t="shared" si="376"/>
        <v>7</v>
      </c>
      <c r="BT426" s="749">
        <f t="shared" si="377"/>
        <v>7</v>
      </c>
    </row>
    <row r="427" spans="2:72" ht="21" x14ac:dyDescent="0.25">
      <c r="B427" s="1101"/>
      <c r="C427" s="1037" t="s">
        <v>62</v>
      </c>
      <c r="D427" s="1060"/>
      <c r="E427" s="1106" t="s">
        <v>63</v>
      </c>
      <c r="F427" s="322" t="s">
        <v>328</v>
      </c>
      <c r="G427" s="341"/>
      <c r="H427" s="99"/>
      <c r="I427" s="99"/>
      <c r="J427" s="99"/>
      <c r="K427" s="343"/>
      <c r="L427" s="341"/>
      <c r="M427" s="99"/>
      <c r="N427" s="99"/>
      <c r="O427" s="99"/>
      <c r="P427" s="343"/>
      <c r="Q427" s="341"/>
      <c r="R427" s="99"/>
      <c r="S427" s="102"/>
      <c r="T427" s="102"/>
      <c r="U427" s="102"/>
      <c r="V427" s="318"/>
      <c r="W427" s="407"/>
      <c r="X427" s="99"/>
      <c r="Y427" s="99"/>
      <c r="Z427" s="99"/>
      <c r="AA427" s="99"/>
      <c r="AB427" s="341">
        <f t="shared" si="380"/>
        <v>0</v>
      </c>
      <c r="AC427" s="99"/>
      <c r="AD427" s="99"/>
      <c r="AE427" s="99"/>
      <c r="AF427" s="99"/>
      <c r="AG427" s="341"/>
      <c r="AH427" s="99"/>
      <c r="AI427" s="99"/>
      <c r="AJ427" s="99"/>
      <c r="AK427" s="99"/>
      <c r="AL427" s="318">
        <f t="shared" si="379"/>
        <v>0</v>
      </c>
      <c r="AM427" s="424">
        <f t="shared" si="409"/>
        <v>0</v>
      </c>
      <c r="AN427" s="341">
        <f t="shared" si="375"/>
        <v>0</v>
      </c>
      <c r="AO427" s="708"/>
      <c r="AP427" s="708"/>
      <c r="AQ427" s="708"/>
      <c r="AR427" s="708"/>
      <c r="AS427" s="708"/>
      <c r="AT427" s="708"/>
      <c r="AU427" s="708"/>
      <c r="AV427" s="708"/>
      <c r="AW427" s="708"/>
      <c r="AX427" s="708"/>
      <c r="AY427" s="708"/>
      <c r="AZ427" s="708"/>
      <c r="BA427" s="708"/>
      <c r="BB427" s="708"/>
      <c r="BC427" s="744">
        <f t="shared" si="378"/>
        <v>0</v>
      </c>
      <c r="BD427" s="708"/>
      <c r="BE427" s="708"/>
      <c r="BF427" s="708"/>
      <c r="BG427" s="708"/>
      <c r="BH427" s="708"/>
      <c r="BI427" s="708"/>
      <c r="BJ427" s="708"/>
      <c r="BK427" s="708"/>
      <c r="BL427" s="708"/>
      <c r="BM427" s="708"/>
      <c r="BN427" s="708"/>
      <c r="BO427" s="708"/>
      <c r="BP427" s="708"/>
      <c r="BQ427" s="708"/>
      <c r="BR427" s="708"/>
      <c r="BS427" s="745">
        <f t="shared" si="376"/>
        <v>0</v>
      </c>
      <c r="BT427" s="749">
        <f t="shared" si="377"/>
        <v>0</v>
      </c>
    </row>
    <row r="428" spans="2:72" ht="24" x14ac:dyDescent="0.25">
      <c r="B428" s="1102"/>
      <c r="C428" s="1038"/>
      <c r="D428" s="1061"/>
      <c r="E428" s="1107"/>
      <c r="F428" s="328" t="s">
        <v>329</v>
      </c>
      <c r="G428" s="341"/>
      <c r="H428" s="99"/>
      <c r="I428" s="99"/>
      <c r="J428" s="99"/>
      <c r="K428" s="343"/>
      <c r="L428" s="341"/>
      <c r="M428" s="99"/>
      <c r="N428" s="99"/>
      <c r="O428" s="99"/>
      <c r="P428" s="343"/>
      <c r="Q428" s="341"/>
      <c r="R428" s="99"/>
      <c r="S428" s="102"/>
      <c r="T428" s="102"/>
      <c r="U428" s="102"/>
      <c r="V428" s="318"/>
      <c r="W428" s="407"/>
      <c r="X428" s="99"/>
      <c r="Y428" s="99"/>
      <c r="Z428" s="99"/>
      <c r="AA428" s="99"/>
      <c r="AB428" s="341">
        <f t="shared" si="380"/>
        <v>0</v>
      </c>
      <c r="AC428" s="99"/>
      <c r="AD428" s="99"/>
      <c r="AE428" s="99"/>
      <c r="AF428" s="99"/>
      <c r="AG428" s="341"/>
      <c r="AH428" s="99"/>
      <c r="AI428" s="99"/>
      <c r="AJ428" s="99"/>
      <c r="AK428" s="99"/>
      <c r="AL428" s="318">
        <f t="shared" si="379"/>
        <v>0</v>
      </c>
      <c r="AM428" s="424">
        <f t="shared" si="409"/>
        <v>0</v>
      </c>
      <c r="AN428" s="341">
        <f t="shared" si="375"/>
        <v>0</v>
      </c>
      <c r="AO428" s="708"/>
      <c r="AP428" s="708"/>
      <c r="AQ428" s="708"/>
      <c r="AR428" s="708"/>
      <c r="AS428" s="708"/>
      <c r="AT428" s="708"/>
      <c r="AU428" s="708"/>
      <c r="AV428" s="708"/>
      <c r="AW428" s="708"/>
      <c r="AX428" s="708"/>
      <c r="AY428" s="708"/>
      <c r="AZ428" s="708"/>
      <c r="BA428" s="708"/>
      <c r="BB428" s="708"/>
      <c r="BC428" s="744">
        <f t="shared" si="378"/>
        <v>0</v>
      </c>
      <c r="BD428" s="708"/>
      <c r="BE428" s="708"/>
      <c r="BF428" s="708"/>
      <c r="BG428" s="708"/>
      <c r="BH428" s="708"/>
      <c r="BI428" s="708"/>
      <c r="BJ428" s="708"/>
      <c r="BK428" s="708"/>
      <c r="BL428" s="708"/>
      <c r="BM428" s="708"/>
      <c r="BN428" s="708"/>
      <c r="BO428" s="708"/>
      <c r="BP428" s="708"/>
      <c r="BQ428" s="708"/>
      <c r="BR428" s="708"/>
      <c r="BS428" s="745">
        <f t="shared" si="376"/>
        <v>0</v>
      </c>
      <c r="BT428" s="749">
        <f t="shared" si="377"/>
        <v>0</v>
      </c>
    </row>
    <row r="429" spans="2:72" ht="21.75" thickBot="1" x14ac:dyDescent="0.3">
      <c r="B429" s="1103"/>
      <c r="C429" s="1038"/>
      <c r="D429" s="1061"/>
      <c r="E429" s="1107"/>
      <c r="F429" s="320" t="s">
        <v>321</v>
      </c>
      <c r="G429" s="341"/>
      <c r="H429" s="99"/>
      <c r="I429" s="99"/>
      <c r="J429" s="99"/>
      <c r="K429" s="343"/>
      <c r="L429" s="341"/>
      <c r="M429" s="99"/>
      <c r="N429" s="99"/>
      <c r="O429" s="99"/>
      <c r="P429" s="343"/>
      <c r="Q429" s="341"/>
      <c r="R429" s="99"/>
      <c r="S429" s="102"/>
      <c r="T429" s="102"/>
      <c r="U429" s="102"/>
      <c r="V429" s="318"/>
      <c r="W429" s="407"/>
      <c r="X429" s="99"/>
      <c r="Y429" s="99"/>
      <c r="Z429" s="99"/>
      <c r="AA429" s="99"/>
      <c r="AB429" s="341">
        <f t="shared" si="380"/>
        <v>0</v>
      </c>
      <c r="AC429" s="99"/>
      <c r="AD429" s="99"/>
      <c r="AE429" s="99"/>
      <c r="AF429" s="99"/>
      <c r="AG429" s="341"/>
      <c r="AH429" s="99"/>
      <c r="AI429" s="99"/>
      <c r="AJ429" s="99"/>
      <c r="AK429" s="99"/>
      <c r="AL429" s="318">
        <f t="shared" si="379"/>
        <v>0</v>
      </c>
      <c r="AM429" s="424">
        <f t="shared" si="409"/>
        <v>0</v>
      </c>
      <c r="AN429" s="341">
        <f t="shared" si="375"/>
        <v>0</v>
      </c>
      <c r="AO429" s="708"/>
      <c r="AP429" s="708"/>
      <c r="AQ429" s="708"/>
      <c r="AR429" s="708"/>
      <c r="AS429" s="708"/>
      <c r="AT429" s="708"/>
      <c r="AU429" s="708"/>
      <c r="AV429" s="708"/>
      <c r="AW429" s="708"/>
      <c r="AX429" s="708"/>
      <c r="AY429" s="708"/>
      <c r="AZ429" s="708"/>
      <c r="BA429" s="708"/>
      <c r="BB429" s="708"/>
      <c r="BC429" s="744">
        <f t="shared" si="378"/>
        <v>0</v>
      </c>
      <c r="BD429" s="708"/>
      <c r="BE429" s="708"/>
      <c r="BF429" s="708"/>
      <c r="BG429" s="708"/>
      <c r="BH429" s="708"/>
      <c r="BI429" s="708"/>
      <c r="BJ429" s="708"/>
      <c r="BK429" s="708"/>
      <c r="BL429" s="708"/>
      <c r="BM429" s="708"/>
      <c r="BN429" s="708"/>
      <c r="BO429" s="708"/>
      <c r="BP429" s="708"/>
      <c r="BQ429" s="708"/>
      <c r="BR429" s="708"/>
      <c r="BS429" s="745">
        <f t="shared" si="376"/>
        <v>0</v>
      </c>
      <c r="BT429" s="749">
        <f t="shared" si="377"/>
        <v>0</v>
      </c>
    </row>
    <row r="430" spans="2:72" ht="21" x14ac:dyDescent="0.25">
      <c r="B430" s="1101"/>
      <c r="C430" s="1038"/>
      <c r="D430" s="1060"/>
      <c r="E430" s="1106" t="s">
        <v>307</v>
      </c>
      <c r="F430" s="322" t="s">
        <v>328</v>
      </c>
      <c r="G430" s="341">
        <f t="shared" ref="G430:G432" si="410">SUM(H430:K430)</f>
        <v>93</v>
      </c>
      <c r="H430" s="100">
        <v>2</v>
      </c>
      <c r="I430" s="100">
        <v>4</v>
      </c>
      <c r="J430" s="100">
        <v>0</v>
      </c>
      <c r="K430" s="114">
        <v>87</v>
      </c>
      <c r="L430" s="341">
        <f t="shared" ref="L430:L432" si="411">M430+N430+O430+P430</f>
        <v>71</v>
      </c>
      <c r="M430" s="100">
        <v>0</v>
      </c>
      <c r="N430" s="100">
        <v>8</v>
      </c>
      <c r="O430" s="100">
        <v>1</v>
      </c>
      <c r="P430" s="114">
        <v>62</v>
      </c>
      <c r="Q430" s="341">
        <f t="shared" ref="Q430:Q432" si="412">SUM(R430:U430)</f>
        <v>94</v>
      </c>
      <c r="R430" s="100">
        <v>0</v>
      </c>
      <c r="S430" s="100">
        <v>7</v>
      </c>
      <c r="T430" s="100">
        <v>0</v>
      </c>
      <c r="U430" s="100">
        <v>87</v>
      </c>
      <c r="V430" s="318">
        <f t="shared" ref="V430:V432" si="413">H430+I430+J430+K430+M430+N430+O430+P430+R430+S430+T430+U430</f>
        <v>258</v>
      </c>
      <c r="W430" s="407">
        <f t="shared" ref="W430:W432" si="414">SUM(X430:AA430)</f>
        <v>76</v>
      </c>
      <c r="X430" s="100">
        <v>6</v>
      </c>
      <c r="Y430" s="100">
        <v>24</v>
      </c>
      <c r="Z430" s="100">
        <v>9</v>
      </c>
      <c r="AA430" s="100">
        <v>37</v>
      </c>
      <c r="AB430" s="341">
        <f t="shared" si="380"/>
        <v>95</v>
      </c>
      <c r="AC430" s="100">
        <v>0</v>
      </c>
      <c r="AD430" s="100">
        <v>5</v>
      </c>
      <c r="AE430" s="100">
        <v>0</v>
      </c>
      <c r="AF430" s="100">
        <v>90</v>
      </c>
      <c r="AG430" s="341">
        <f t="shared" ref="AG430:AG432" si="415">SUM(AH430:AK430)</f>
        <v>102</v>
      </c>
      <c r="AH430" s="100">
        <v>1</v>
      </c>
      <c r="AI430" s="100">
        <v>2</v>
      </c>
      <c r="AJ430" s="100">
        <v>2</v>
      </c>
      <c r="AK430" s="100">
        <v>97</v>
      </c>
      <c r="AL430" s="318">
        <f t="shared" si="379"/>
        <v>273</v>
      </c>
      <c r="AM430" s="424">
        <f t="shared" si="409"/>
        <v>531</v>
      </c>
      <c r="AN430" s="341">
        <f t="shared" si="375"/>
        <v>92</v>
      </c>
      <c r="AO430" s="519">
        <v>4</v>
      </c>
      <c r="AP430" s="519">
        <v>7</v>
      </c>
      <c r="AQ430" s="519">
        <v>1</v>
      </c>
      <c r="AR430" s="519">
        <v>80</v>
      </c>
      <c r="AS430" s="511">
        <f t="shared" ref="AS430:AS432" si="416">AW430+AT430+AU430+AV430</f>
        <v>84</v>
      </c>
      <c r="AT430" s="519">
        <v>3</v>
      </c>
      <c r="AU430" s="519">
        <v>2</v>
      </c>
      <c r="AV430" s="519">
        <v>0</v>
      </c>
      <c r="AW430" s="519">
        <v>79</v>
      </c>
      <c r="AX430" s="511">
        <f t="shared" ref="AX430:AX432" si="417">BB430+AY430+AZ430+BA430</f>
        <v>65</v>
      </c>
      <c r="AY430" s="519">
        <v>0</v>
      </c>
      <c r="AZ430" s="519">
        <v>3</v>
      </c>
      <c r="BA430" s="519">
        <v>0</v>
      </c>
      <c r="BB430" s="519">
        <v>62</v>
      </c>
      <c r="BC430" s="744">
        <f t="shared" si="378"/>
        <v>241</v>
      </c>
      <c r="BD430" s="687">
        <f t="shared" ref="BD430:BD432" si="418">BE430+BF430+BG430+BH430</f>
        <v>65</v>
      </c>
      <c r="BE430" s="519">
        <v>2</v>
      </c>
      <c r="BF430" s="519">
        <v>4</v>
      </c>
      <c r="BG430" s="519">
        <v>1</v>
      </c>
      <c r="BH430" s="519">
        <v>58</v>
      </c>
      <c r="BI430" s="687">
        <f t="shared" ref="BI430:BI432" si="419">BJ430+BK430+BL430+BM430</f>
        <v>68</v>
      </c>
      <c r="BJ430" s="519">
        <v>0</v>
      </c>
      <c r="BK430" s="519">
        <v>4</v>
      </c>
      <c r="BL430" s="519">
        <v>0</v>
      </c>
      <c r="BM430" s="519">
        <v>64</v>
      </c>
      <c r="BN430" s="687">
        <f t="shared" ref="BN430:BN432" si="420">BO430+BP430+BQ430+BR430</f>
        <v>36</v>
      </c>
      <c r="BO430" s="519">
        <v>1</v>
      </c>
      <c r="BP430" s="519">
        <v>0</v>
      </c>
      <c r="BQ430" s="519">
        <v>0</v>
      </c>
      <c r="BR430" s="519">
        <v>35</v>
      </c>
      <c r="BS430" s="745">
        <f t="shared" si="376"/>
        <v>169</v>
      </c>
      <c r="BT430" s="749">
        <f t="shared" si="377"/>
        <v>941</v>
      </c>
    </row>
    <row r="431" spans="2:72" ht="24" x14ac:dyDescent="0.25">
      <c r="B431" s="1102"/>
      <c r="C431" s="1038"/>
      <c r="D431" s="1061"/>
      <c r="E431" s="1107"/>
      <c r="F431" s="328" t="s">
        <v>329</v>
      </c>
      <c r="G431" s="341">
        <f t="shared" si="410"/>
        <v>0</v>
      </c>
      <c r="H431" s="97">
        <v>0</v>
      </c>
      <c r="I431" s="97">
        <v>0</v>
      </c>
      <c r="J431" s="97">
        <v>0</v>
      </c>
      <c r="K431" s="115">
        <v>0</v>
      </c>
      <c r="L431" s="341">
        <f t="shared" si="411"/>
        <v>0</v>
      </c>
      <c r="M431" s="97">
        <v>0</v>
      </c>
      <c r="N431" s="97">
        <v>0</v>
      </c>
      <c r="O431" s="97">
        <v>0</v>
      </c>
      <c r="P431" s="115">
        <v>0</v>
      </c>
      <c r="Q431" s="341">
        <f t="shared" si="412"/>
        <v>0</v>
      </c>
      <c r="R431" s="97">
        <v>0</v>
      </c>
      <c r="S431" s="97">
        <v>0</v>
      </c>
      <c r="T431" s="97">
        <v>0</v>
      </c>
      <c r="U431" s="97">
        <v>0</v>
      </c>
      <c r="V431" s="318">
        <f t="shared" si="413"/>
        <v>0</v>
      </c>
      <c r="W431" s="407">
        <f t="shared" si="414"/>
        <v>0</v>
      </c>
      <c r="X431" s="97">
        <v>0</v>
      </c>
      <c r="Y431" s="97">
        <v>0</v>
      </c>
      <c r="Z431" s="97">
        <v>0</v>
      </c>
      <c r="AA431" s="97">
        <v>0</v>
      </c>
      <c r="AB431" s="341">
        <f t="shared" si="380"/>
        <v>0</v>
      </c>
      <c r="AC431" s="97">
        <v>0</v>
      </c>
      <c r="AD431" s="97">
        <v>0</v>
      </c>
      <c r="AE431" s="97">
        <v>0</v>
      </c>
      <c r="AF431" s="97">
        <v>0</v>
      </c>
      <c r="AG431" s="341">
        <f t="shared" si="415"/>
        <v>0</v>
      </c>
      <c r="AH431" s="97">
        <v>0</v>
      </c>
      <c r="AI431" s="97">
        <v>0</v>
      </c>
      <c r="AJ431" s="97">
        <v>0</v>
      </c>
      <c r="AK431" s="97">
        <v>0</v>
      </c>
      <c r="AL431" s="318">
        <f t="shared" si="379"/>
        <v>0</v>
      </c>
      <c r="AM431" s="424">
        <f t="shared" si="409"/>
        <v>0</v>
      </c>
      <c r="AN431" s="341">
        <f t="shared" si="375"/>
        <v>0</v>
      </c>
      <c r="AO431" s="103">
        <v>0</v>
      </c>
      <c r="AP431" s="103">
        <v>0</v>
      </c>
      <c r="AQ431" s="103">
        <v>0</v>
      </c>
      <c r="AR431" s="103">
        <v>0</v>
      </c>
      <c r="AS431" s="511">
        <f t="shared" si="416"/>
        <v>0</v>
      </c>
      <c r="AT431" s="103">
        <v>0</v>
      </c>
      <c r="AU431" s="103">
        <v>0</v>
      </c>
      <c r="AV431" s="103">
        <v>0</v>
      </c>
      <c r="AW431" s="103">
        <v>0</v>
      </c>
      <c r="AX431" s="511">
        <f t="shared" si="417"/>
        <v>0</v>
      </c>
      <c r="AY431" s="103">
        <v>0</v>
      </c>
      <c r="AZ431" s="103">
        <v>0</v>
      </c>
      <c r="BA431" s="103">
        <v>0</v>
      </c>
      <c r="BB431" s="103">
        <v>0</v>
      </c>
      <c r="BC431" s="744">
        <f t="shared" si="378"/>
        <v>0</v>
      </c>
      <c r="BD431" s="687">
        <f t="shared" si="418"/>
        <v>0</v>
      </c>
      <c r="BE431" s="103">
        <v>0</v>
      </c>
      <c r="BF431" s="103">
        <v>0</v>
      </c>
      <c r="BG431" s="103">
        <v>0</v>
      </c>
      <c r="BH431" s="103">
        <v>0</v>
      </c>
      <c r="BI431" s="687">
        <f t="shared" si="419"/>
        <v>0</v>
      </c>
      <c r="BJ431" s="103">
        <v>0</v>
      </c>
      <c r="BK431" s="103">
        <v>0</v>
      </c>
      <c r="BL431" s="103">
        <v>0</v>
      </c>
      <c r="BM431" s="103">
        <v>0</v>
      </c>
      <c r="BN431" s="687">
        <f t="shared" si="420"/>
        <v>0</v>
      </c>
      <c r="BO431" s="103">
        <v>0</v>
      </c>
      <c r="BP431" s="103">
        <v>0</v>
      </c>
      <c r="BQ431" s="103">
        <v>0</v>
      </c>
      <c r="BR431" s="103">
        <v>0</v>
      </c>
      <c r="BS431" s="745">
        <f t="shared" si="376"/>
        <v>0</v>
      </c>
      <c r="BT431" s="749">
        <f t="shared" si="377"/>
        <v>0</v>
      </c>
    </row>
    <row r="432" spans="2:72" ht="21.75" thickBot="1" x14ac:dyDescent="0.3">
      <c r="B432" s="1103"/>
      <c r="C432" s="1039"/>
      <c r="D432" s="1062"/>
      <c r="E432" s="1108"/>
      <c r="F432" s="320" t="s">
        <v>321</v>
      </c>
      <c r="G432" s="341">
        <f t="shared" si="410"/>
        <v>58</v>
      </c>
      <c r="H432" s="98">
        <v>0</v>
      </c>
      <c r="I432" s="98">
        <v>3</v>
      </c>
      <c r="J432" s="98">
        <v>0</v>
      </c>
      <c r="K432" s="116">
        <v>55</v>
      </c>
      <c r="L432" s="341">
        <f t="shared" si="411"/>
        <v>59</v>
      </c>
      <c r="M432" s="98">
        <v>0</v>
      </c>
      <c r="N432" s="98">
        <v>2</v>
      </c>
      <c r="O432" s="98">
        <v>0</v>
      </c>
      <c r="P432" s="116">
        <v>57</v>
      </c>
      <c r="Q432" s="341">
        <f t="shared" si="412"/>
        <v>83</v>
      </c>
      <c r="R432" s="105">
        <v>0</v>
      </c>
      <c r="S432" s="105">
        <v>10</v>
      </c>
      <c r="T432" s="105">
        <v>0</v>
      </c>
      <c r="U432" s="105">
        <v>73</v>
      </c>
      <c r="V432" s="318">
        <f t="shared" si="413"/>
        <v>200</v>
      </c>
      <c r="W432" s="407">
        <f t="shared" si="414"/>
        <v>78</v>
      </c>
      <c r="X432" s="98">
        <v>16</v>
      </c>
      <c r="Y432" s="98">
        <v>31</v>
      </c>
      <c r="Z432" s="98">
        <v>1</v>
      </c>
      <c r="AA432" s="98">
        <v>30</v>
      </c>
      <c r="AB432" s="341">
        <f t="shared" si="380"/>
        <v>65</v>
      </c>
      <c r="AC432" s="98">
        <v>0</v>
      </c>
      <c r="AD432" s="98">
        <v>9</v>
      </c>
      <c r="AE432" s="98">
        <v>0</v>
      </c>
      <c r="AF432" s="98">
        <v>56</v>
      </c>
      <c r="AG432" s="341">
        <f t="shared" si="415"/>
        <v>77</v>
      </c>
      <c r="AH432" s="98">
        <v>0</v>
      </c>
      <c r="AI432" s="98">
        <v>5</v>
      </c>
      <c r="AJ432" s="98">
        <v>0</v>
      </c>
      <c r="AK432" s="98">
        <v>72</v>
      </c>
      <c r="AL432" s="318">
        <f t="shared" si="379"/>
        <v>220</v>
      </c>
      <c r="AM432" s="424">
        <f t="shared" si="409"/>
        <v>420</v>
      </c>
      <c r="AN432" s="341">
        <f t="shared" si="375"/>
        <v>94</v>
      </c>
      <c r="AO432" s="104">
        <v>1</v>
      </c>
      <c r="AP432" s="104">
        <v>4</v>
      </c>
      <c r="AQ432" s="104">
        <v>0</v>
      </c>
      <c r="AR432" s="104">
        <v>89</v>
      </c>
      <c r="AS432" s="511">
        <f t="shared" si="416"/>
        <v>88</v>
      </c>
      <c r="AT432" s="104">
        <v>0</v>
      </c>
      <c r="AU432" s="104">
        <v>1</v>
      </c>
      <c r="AV432" s="104">
        <v>0</v>
      </c>
      <c r="AW432" s="104">
        <v>87</v>
      </c>
      <c r="AX432" s="511">
        <f t="shared" si="417"/>
        <v>52</v>
      </c>
      <c r="AY432" s="104">
        <v>2</v>
      </c>
      <c r="AZ432" s="104">
        <v>3</v>
      </c>
      <c r="BA432" s="104">
        <v>0</v>
      </c>
      <c r="BB432" s="104">
        <v>47</v>
      </c>
      <c r="BC432" s="744">
        <f t="shared" si="378"/>
        <v>234</v>
      </c>
      <c r="BD432" s="687">
        <f t="shared" si="418"/>
        <v>55</v>
      </c>
      <c r="BE432" s="104">
        <v>0</v>
      </c>
      <c r="BF432" s="104">
        <v>4</v>
      </c>
      <c r="BG432" s="104">
        <v>0</v>
      </c>
      <c r="BH432" s="104">
        <v>51</v>
      </c>
      <c r="BI432" s="687">
        <f t="shared" si="419"/>
        <v>59</v>
      </c>
      <c r="BJ432" s="104">
        <v>2</v>
      </c>
      <c r="BK432" s="104">
        <v>2</v>
      </c>
      <c r="BL432" s="104">
        <v>0</v>
      </c>
      <c r="BM432" s="104">
        <v>55</v>
      </c>
      <c r="BN432" s="687">
        <f t="shared" si="420"/>
        <v>56</v>
      </c>
      <c r="BO432" s="104">
        <v>0</v>
      </c>
      <c r="BP432" s="104">
        <v>0</v>
      </c>
      <c r="BQ432" s="104">
        <v>0</v>
      </c>
      <c r="BR432" s="104">
        <v>56</v>
      </c>
      <c r="BS432" s="745">
        <f t="shared" si="376"/>
        <v>170</v>
      </c>
      <c r="BT432" s="749">
        <f t="shared" si="377"/>
        <v>824</v>
      </c>
    </row>
    <row r="433" spans="2:72" ht="51" x14ac:dyDescent="0.25">
      <c r="B433" s="39"/>
      <c r="C433" s="1038" t="s">
        <v>64</v>
      </c>
      <c r="D433" s="1075"/>
      <c r="E433" s="159" t="s">
        <v>665</v>
      </c>
      <c r="F433" s="326"/>
      <c r="G433" s="341"/>
      <c r="H433" s="99"/>
      <c r="I433" s="99"/>
      <c r="J433" s="99"/>
      <c r="K433" s="343"/>
      <c r="L433" s="341"/>
      <c r="M433" s="99"/>
      <c r="N433" s="99"/>
      <c r="O433" s="99"/>
      <c r="P433" s="343"/>
      <c r="Q433" s="341"/>
      <c r="R433" s="99"/>
      <c r="S433" s="102"/>
      <c r="T433" s="102"/>
      <c r="U433" s="102"/>
      <c r="V433" s="318"/>
      <c r="W433" s="407"/>
      <c r="X433" s="99"/>
      <c r="Y433" s="99"/>
      <c r="Z433" s="99"/>
      <c r="AA433" s="99"/>
      <c r="AB433" s="341">
        <f t="shared" si="380"/>
        <v>0</v>
      </c>
      <c r="AC433" s="99"/>
      <c r="AD433" s="99"/>
      <c r="AE433" s="99"/>
      <c r="AF433" s="99"/>
      <c r="AG433" s="341"/>
      <c r="AH433" s="99"/>
      <c r="AI433" s="99"/>
      <c r="AJ433" s="99"/>
      <c r="AK433" s="99"/>
      <c r="AL433" s="318">
        <f t="shared" si="379"/>
        <v>0</v>
      </c>
      <c r="AM433" s="424">
        <f t="shared" si="409"/>
        <v>0</v>
      </c>
      <c r="AN433" s="746">
        <f t="shared" si="375"/>
        <v>0</v>
      </c>
      <c r="AO433" s="708"/>
      <c r="AP433" s="708"/>
      <c r="AQ433" s="708"/>
      <c r="AR433" s="708"/>
      <c r="AS433" s="708"/>
      <c r="AT433" s="708"/>
      <c r="AU433" s="708"/>
      <c r="AV433" s="708"/>
      <c r="AW433" s="708"/>
      <c r="AX433" s="708"/>
      <c r="AY433" s="708"/>
      <c r="AZ433" s="708"/>
      <c r="BA433" s="708"/>
      <c r="BB433" s="708"/>
      <c r="BC433" s="746">
        <f t="shared" si="378"/>
        <v>0</v>
      </c>
      <c r="BD433" s="708"/>
      <c r="BE433" s="708"/>
      <c r="BF433" s="708"/>
      <c r="BG433" s="708"/>
      <c r="BH433" s="708"/>
      <c r="BI433" s="708"/>
      <c r="BJ433" s="708"/>
      <c r="BK433" s="708"/>
      <c r="BL433" s="708"/>
      <c r="BM433" s="708"/>
      <c r="BN433" s="708"/>
      <c r="BO433" s="708"/>
      <c r="BP433" s="708"/>
      <c r="BQ433" s="708"/>
      <c r="BR433" s="708"/>
      <c r="BS433" s="747">
        <f t="shared" si="376"/>
        <v>0</v>
      </c>
      <c r="BT433" s="749">
        <f t="shared" si="377"/>
        <v>0</v>
      </c>
    </row>
    <row r="434" spans="2:72" ht="51" x14ac:dyDescent="0.25">
      <c r="B434" s="39"/>
      <c r="C434" s="1038"/>
      <c r="D434" s="1075"/>
      <c r="E434" s="160" t="s">
        <v>666</v>
      </c>
      <c r="F434" s="326"/>
      <c r="G434" s="341"/>
      <c r="H434" s="99"/>
      <c r="I434" s="99"/>
      <c r="J434" s="99"/>
      <c r="K434" s="343"/>
      <c r="L434" s="341"/>
      <c r="M434" s="99"/>
      <c r="N434" s="99"/>
      <c r="O434" s="99"/>
      <c r="P434" s="343"/>
      <c r="Q434" s="341"/>
      <c r="R434" s="99"/>
      <c r="S434" s="102"/>
      <c r="T434" s="102"/>
      <c r="U434" s="102"/>
      <c r="V434" s="318"/>
      <c r="W434" s="407"/>
      <c r="X434" s="99"/>
      <c r="Y434" s="99"/>
      <c r="Z434" s="99"/>
      <c r="AA434" s="99"/>
      <c r="AB434" s="341">
        <f t="shared" si="380"/>
        <v>0</v>
      </c>
      <c r="AC434" s="99"/>
      <c r="AD434" s="99"/>
      <c r="AE434" s="99"/>
      <c r="AF434" s="99"/>
      <c r="AG434" s="341"/>
      <c r="AH434" s="99"/>
      <c r="AI434" s="99"/>
      <c r="AJ434" s="99"/>
      <c r="AK434" s="99"/>
      <c r="AL434" s="318">
        <f t="shared" si="379"/>
        <v>0</v>
      </c>
      <c r="AM434" s="424">
        <f t="shared" si="409"/>
        <v>0</v>
      </c>
      <c r="AN434" s="746">
        <f t="shared" si="375"/>
        <v>0</v>
      </c>
      <c r="AO434" s="708"/>
      <c r="AP434" s="708"/>
      <c r="AQ434" s="708"/>
      <c r="AR434" s="708"/>
      <c r="AS434" s="708"/>
      <c r="AT434" s="708"/>
      <c r="AU434" s="708"/>
      <c r="AV434" s="708"/>
      <c r="AW434" s="708"/>
      <c r="AX434" s="708"/>
      <c r="AY434" s="708"/>
      <c r="AZ434" s="708"/>
      <c r="BA434" s="708"/>
      <c r="BB434" s="708"/>
      <c r="BC434" s="746">
        <f t="shared" si="378"/>
        <v>0</v>
      </c>
      <c r="BD434" s="708"/>
      <c r="BE434" s="708"/>
      <c r="BF434" s="708"/>
      <c r="BG434" s="708"/>
      <c r="BH434" s="708"/>
      <c r="BI434" s="708"/>
      <c r="BJ434" s="708"/>
      <c r="BK434" s="708"/>
      <c r="BL434" s="708"/>
      <c r="BM434" s="708"/>
      <c r="BN434" s="708"/>
      <c r="BO434" s="708"/>
      <c r="BP434" s="708"/>
      <c r="BQ434" s="708"/>
      <c r="BR434" s="708"/>
      <c r="BS434" s="747">
        <f t="shared" si="376"/>
        <v>0</v>
      </c>
      <c r="BT434" s="749">
        <f t="shared" si="377"/>
        <v>0</v>
      </c>
    </row>
    <row r="435" spans="2:72" ht="63.75" x14ac:dyDescent="0.25">
      <c r="B435" s="39"/>
      <c r="C435" s="1038"/>
      <c r="D435" s="1075"/>
      <c r="E435" s="160" t="s">
        <v>667</v>
      </c>
      <c r="F435" s="326"/>
      <c r="G435" s="341"/>
      <c r="H435" s="99"/>
      <c r="I435" s="99"/>
      <c r="J435" s="99"/>
      <c r="K435" s="343"/>
      <c r="L435" s="341"/>
      <c r="M435" s="99"/>
      <c r="N435" s="99"/>
      <c r="O435" s="99"/>
      <c r="P435" s="343"/>
      <c r="Q435" s="341"/>
      <c r="R435" s="99"/>
      <c r="S435" s="102"/>
      <c r="T435" s="102"/>
      <c r="U435" s="102"/>
      <c r="V435" s="318"/>
      <c r="W435" s="407"/>
      <c r="X435" s="99"/>
      <c r="Y435" s="99"/>
      <c r="Z435" s="99"/>
      <c r="AA435" s="99"/>
      <c r="AB435" s="341">
        <f t="shared" si="380"/>
        <v>0</v>
      </c>
      <c r="AC435" s="99"/>
      <c r="AD435" s="99"/>
      <c r="AE435" s="99"/>
      <c r="AF435" s="99"/>
      <c r="AG435" s="341"/>
      <c r="AH435" s="99"/>
      <c r="AI435" s="99"/>
      <c r="AJ435" s="99"/>
      <c r="AK435" s="99"/>
      <c r="AL435" s="318">
        <f t="shared" si="379"/>
        <v>0</v>
      </c>
      <c r="AM435" s="424">
        <f t="shared" si="409"/>
        <v>0</v>
      </c>
      <c r="AN435" s="746">
        <f t="shared" si="375"/>
        <v>0</v>
      </c>
      <c r="AO435" s="708"/>
      <c r="AP435" s="708"/>
      <c r="AQ435" s="708"/>
      <c r="AR435" s="708"/>
      <c r="AS435" s="708"/>
      <c r="AT435" s="708"/>
      <c r="AU435" s="708"/>
      <c r="AV435" s="708"/>
      <c r="AW435" s="708"/>
      <c r="AX435" s="708"/>
      <c r="AY435" s="708"/>
      <c r="AZ435" s="708"/>
      <c r="BA435" s="708"/>
      <c r="BB435" s="708"/>
      <c r="BC435" s="746">
        <f t="shared" si="378"/>
        <v>0</v>
      </c>
      <c r="BD435" s="708"/>
      <c r="BE435" s="708"/>
      <c r="BF435" s="708"/>
      <c r="BG435" s="708"/>
      <c r="BH435" s="708"/>
      <c r="BI435" s="708"/>
      <c r="BJ435" s="708"/>
      <c r="BK435" s="708"/>
      <c r="BL435" s="708"/>
      <c r="BM435" s="708"/>
      <c r="BN435" s="708"/>
      <c r="BO435" s="708"/>
      <c r="BP435" s="708"/>
      <c r="BQ435" s="708"/>
      <c r="BR435" s="708"/>
      <c r="BS435" s="747">
        <f t="shared" si="376"/>
        <v>0</v>
      </c>
      <c r="BT435" s="749">
        <f t="shared" si="377"/>
        <v>0</v>
      </c>
    </row>
    <row r="436" spans="2:72" ht="76.5" x14ac:dyDescent="0.25">
      <c r="B436" s="39"/>
      <c r="C436" s="1038"/>
      <c r="D436" s="1075"/>
      <c r="E436" s="160" t="s">
        <v>65</v>
      </c>
      <c r="F436" s="326"/>
      <c r="G436" s="341"/>
      <c r="H436" s="99"/>
      <c r="I436" s="99"/>
      <c r="J436" s="99"/>
      <c r="K436" s="343"/>
      <c r="L436" s="341"/>
      <c r="M436" s="99"/>
      <c r="N436" s="99"/>
      <c r="O436" s="99"/>
      <c r="P436" s="343"/>
      <c r="Q436" s="341"/>
      <c r="R436" s="99"/>
      <c r="S436" s="102"/>
      <c r="T436" s="102"/>
      <c r="U436" s="102"/>
      <c r="V436" s="318"/>
      <c r="W436" s="407"/>
      <c r="X436" s="99"/>
      <c r="Y436" s="99"/>
      <c r="Z436" s="99"/>
      <c r="AA436" s="99"/>
      <c r="AB436" s="341">
        <f t="shared" si="380"/>
        <v>0</v>
      </c>
      <c r="AC436" s="99"/>
      <c r="AD436" s="99"/>
      <c r="AE436" s="99"/>
      <c r="AF436" s="99"/>
      <c r="AG436" s="341"/>
      <c r="AH436" s="99"/>
      <c r="AI436" s="99"/>
      <c r="AJ436" s="99"/>
      <c r="AK436" s="99"/>
      <c r="AL436" s="318">
        <f t="shared" si="379"/>
        <v>0</v>
      </c>
      <c r="AM436" s="424">
        <f t="shared" si="409"/>
        <v>0</v>
      </c>
      <c r="AN436" s="746">
        <f t="shared" si="375"/>
        <v>0</v>
      </c>
      <c r="AO436" s="708"/>
      <c r="AP436" s="708"/>
      <c r="AQ436" s="708"/>
      <c r="AR436" s="708"/>
      <c r="AS436" s="708"/>
      <c r="AT436" s="708"/>
      <c r="AU436" s="708"/>
      <c r="AV436" s="708"/>
      <c r="AW436" s="708"/>
      <c r="AX436" s="708"/>
      <c r="AY436" s="708"/>
      <c r="AZ436" s="708"/>
      <c r="BA436" s="708"/>
      <c r="BB436" s="708"/>
      <c r="BC436" s="746">
        <f t="shared" si="378"/>
        <v>0</v>
      </c>
      <c r="BD436" s="708"/>
      <c r="BE436" s="708"/>
      <c r="BF436" s="708"/>
      <c r="BG436" s="708"/>
      <c r="BH436" s="708"/>
      <c r="BI436" s="708"/>
      <c r="BJ436" s="708"/>
      <c r="BK436" s="708"/>
      <c r="BL436" s="708"/>
      <c r="BM436" s="708"/>
      <c r="BN436" s="708"/>
      <c r="BO436" s="708"/>
      <c r="BP436" s="708"/>
      <c r="BQ436" s="708"/>
      <c r="BR436" s="708"/>
      <c r="BS436" s="747">
        <f t="shared" si="376"/>
        <v>0</v>
      </c>
      <c r="BT436" s="749">
        <f t="shared" si="377"/>
        <v>0</v>
      </c>
    </row>
    <row r="437" spans="2:72" ht="74.25" customHeight="1" x14ac:dyDescent="0.25">
      <c r="B437" s="39"/>
      <c r="C437" s="1038"/>
      <c r="D437" s="1075"/>
      <c r="E437" s="160" t="s">
        <v>66</v>
      </c>
      <c r="F437" s="326"/>
      <c r="G437" s="341"/>
      <c r="H437" s="99"/>
      <c r="I437" s="99"/>
      <c r="J437" s="99"/>
      <c r="K437" s="343"/>
      <c r="L437" s="341"/>
      <c r="M437" s="99"/>
      <c r="N437" s="99"/>
      <c r="O437" s="99"/>
      <c r="P437" s="343"/>
      <c r="Q437" s="341"/>
      <c r="R437" s="99"/>
      <c r="S437" s="102"/>
      <c r="T437" s="102"/>
      <c r="U437" s="102"/>
      <c r="V437" s="318"/>
      <c r="W437" s="407"/>
      <c r="X437" s="99"/>
      <c r="Y437" s="99"/>
      <c r="Z437" s="99"/>
      <c r="AA437" s="99"/>
      <c r="AB437" s="341">
        <f t="shared" si="380"/>
        <v>0</v>
      </c>
      <c r="AC437" s="99"/>
      <c r="AD437" s="99"/>
      <c r="AE437" s="99"/>
      <c r="AF437" s="99"/>
      <c r="AG437" s="341"/>
      <c r="AH437" s="99"/>
      <c r="AI437" s="99"/>
      <c r="AJ437" s="99"/>
      <c r="AK437" s="99"/>
      <c r="AL437" s="318">
        <f t="shared" si="379"/>
        <v>0</v>
      </c>
      <c r="AM437" s="424">
        <f t="shared" si="409"/>
        <v>0</v>
      </c>
      <c r="AN437" s="746">
        <f t="shared" si="375"/>
        <v>0</v>
      </c>
      <c r="AO437" s="708"/>
      <c r="AP437" s="708"/>
      <c r="AQ437" s="708"/>
      <c r="AR437" s="708"/>
      <c r="AS437" s="708"/>
      <c r="AT437" s="708"/>
      <c r="AU437" s="708"/>
      <c r="AV437" s="708"/>
      <c r="AW437" s="708"/>
      <c r="AX437" s="708"/>
      <c r="AY437" s="708"/>
      <c r="AZ437" s="708"/>
      <c r="BA437" s="708"/>
      <c r="BB437" s="708"/>
      <c r="BC437" s="746">
        <f t="shared" si="378"/>
        <v>0</v>
      </c>
      <c r="BD437" s="708"/>
      <c r="BE437" s="708"/>
      <c r="BF437" s="708"/>
      <c r="BG437" s="708"/>
      <c r="BH437" s="708"/>
      <c r="BI437" s="708"/>
      <c r="BJ437" s="708"/>
      <c r="BK437" s="708"/>
      <c r="BL437" s="708"/>
      <c r="BM437" s="708"/>
      <c r="BN437" s="708"/>
      <c r="BO437" s="708"/>
      <c r="BP437" s="708"/>
      <c r="BQ437" s="708"/>
      <c r="BR437" s="708"/>
      <c r="BS437" s="747">
        <f t="shared" si="376"/>
        <v>0</v>
      </c>
      <c r="BT437" s="749">
        <f t="shared" si="377"/>
        <v>0</v>
      </c>
    </row>
    <row r="438" spans="2:72" ht="63.75" x14ac:dyDescent="0.25">
      <c r="B438" s="39"/>
      <c r="C438" s="1038"/>
      <c r="D438" s="1075"/>
      <c r="E438" s="160" t="s">
        <v>67</v>
      </c>
      <c r="F438" s="326"/>
      <c r="G438" s="341"/>
      <c r="H438" s="99"/>
      <c r="I438" s="99"/>
      <c r="J438" s="99"/>
      <c r="K438" s="343"/>
      <c r="L438" s="341"/>
      <c r="M438" s="99"/>
      <c r="N438" s="99"/>
      <c r="O438" s="99"/>
      <c r="P438" s="343"/>
      <c r="Q438" s="341"/>
      <c r="R438" s="99"/>
      <c r="S438" s="102"/>
      <c r="T438" s="102"/>
      <c r="U438" s="102"/>
      <c r="V438" s="318"/>
      <c r="W438" s="407"/>
      <c r="X438" s="99"/>
      <c r="Y438" s="99"/>
      <c r="Z438" s="99"/>
      <c r="AA438" s="99"/>
      <c r="AB438" s="341">
        <f t="shared" si="380"/>
        <v>0</v>
      </c>
      <c r="AC438" s="99"/>
      <c r="AD438" s="99"/>
      <c r="AE438" s="99"/>
      <c r="AF438" s="99"/>
      <c r="AG438" s="341"/>
      <c r="AH438" s="99"/>
      <c r="AI438" s="99"/>
      <c r="AJ438" s="99"/>
      <c r="AK438" s="99"/>
      <c r="AL438" s="318">
        <f t="shared" si="379"/>
        <v>0</v>
      </c>
      <c r="AM438" s="424">
        <f t="shared" si="409"/>
        <v>0</v>
      </c>
      <c r="AN438" s="746">
        <f t="shared" si="375"/>
        <v>0</v>
      </c>
      <c r="AO438" s="708"/>
      <c r="AP438" s="708"/>
      <c r="AQ438" s="708"/>
      <c r="AR438" s="708"/>
      <c r="AS438" s="708"/>
      <c r="AT438" s="708"/>
      <c r="AU438" s="708"/>
      <c r="AV438" s="708"/>
      <c r="AW438" s="708"/>
      <c r="AX438" s="708"/>
      <c r="AY438" s="708"/>
      <c r="AZ438" s="708"/>
      <c r="BA438" s="708"/>
      <c r="BB438" s="708"/>
      <c r="BC438" s="746">
        <f t="shared" si="378"/>
        <v>0</v>
      </c>
      <c r="BD438" s="708"/>
      <c r="BE438" s="708"/>
      <c r="BF438" s="708"/>
      <c r="BG438" s="708"/>
      <c r="BH438" s="708"/>
      <c r="BI438" s="708"/>
      <c r="BJ438" s="708"/>
      <c r="BK438" s="708"/>
      <c r="BL438" s="708"/>
      <c r="BM438" s="708"/>
      <c r="BN438" s="708"/>
      <c r="BO438" s="708"/>
      <c r="BP438" s="708"/>
      <c r="BQ438" s="708"/>
      <c r="BR438" s="708"/>
      <c r="BS438" s="747">
        <f t="shared" si="376"/>
        <v>0</v>
      </c>
      <c r="BT438" s="749">
        <f t="shared" si="377"/>
        <v>0</v>
      </c>
    </row>
    <row r="439" spans="2:72" ht="76.5" x14ac:dyDescent="0.25">
      <c r="B439" s="39"/>
      <c r="C439" s="1038"/>
      <c r="D439" s="1075"/>
      <c r="E439" s="160" t="s">
        <v>732</v>
      </c>
      <c r="F439" s="326"/>
      <c r="G439" s="341"/>
      <c r="H439" s="99"/>
      <c r="I439" s="99"/>
      <c r="J439" s="99"/>
      <c r="K439" s="343"/>
      <c r="L439" s="341"/>
      <c r="M439" s="99"/>
      <c r="N439" s="99"/>
      <c r="O439" s="99"/>
      <c r="P439" s="343"/>
      <c r="Q439" s="341"/>
      <c r="R439" s="99"/>
      <c r="S439" s="102"/>
      <c r="T439" s="102"/>
      <c r="U439" s="102"/>
      <c r="V439" s="318"/>
      <c r="W439" s="407"/>
      <c r="X439" s="99"/>
      <c r="Y439" s="99"/>
      <c r="Z439" s="99"/>
      <c r="AA439" s="99"/>
      <c r="AB439" s="341">
        <f t="shared" si="380"/>
        <v>0</v>
      </c>
      <c r="AC439" s="99"/>
      <c r="AD439" s="99"/>
      <c r="AE439" s="99"/>
      <c r="AF439" s="99"/>
      <c r="AG439" s="341"/>
      <c r="AH439" s="99"/>
      <c r="AI439" s="99"/>
      <c r="AJ439" s="99"/>
      <c r="AK439" s="99"/>
      <c r="AL439" s="318">
        <f t="shared" si="379"/>
        <v>0</v>
      </c>
      <c r="AM439" s="424">
        <f t="shared" si="409"/>
        <v>0</v>
      </c>
      <c r="AN439" s="746">
        <f t="shared" si="375"/>
        <v>0</v>
      </c>
      <c r="AO439" s="708"/>
      <c r="AP439" s="708"/>
      <c r="AQ439" s="708"/>
      <c r="AR439" s="708"/>
      <c r="AS439" s="708"/>
      <c r="AT439" s="708"/>
      <c r="AU439" s="708"/>
      <c r="AV439" s="708"/>
      <c r="AW439" s="708"/>
      <c r="AX439" s="708"/>
      <c r="AY439" s="708"/>
      <c r="AZ439" s="708"/>
      <c r="BA439" s="708"/>
      <c r="BB439" s="708"/>
      <c r="BC439" s="746">
        <f t="shared" si="378"/>
        <v>0</v>
      </c>
      <c r="BD439" s="708"/>
      <c r="BE439" s="708"/>
      <c r="BF439" s="708"/>
      <c r="BG439" s="708"/>
      <c r="BH439" s="708"/>
      <c r="BI439" s="708"/>
      <c r="BJ439" s="708"/>
      <c r="BK439" s="708"/>
      <c r="BL439" s="708"/>
      <c r="BM439" s="708"/>
      <c r="BN439" s="708"/>
      <c r="BO439" s="708"/>
      <c r="BP439" s="708"/>
      <c r="BQ439" s="708"/>
      <c r="BR439" s="708"/>
      <c r="BS439" s="747">
        <f t="shared" si="376"/>
        <v>0</v>
      </c>
      <c r="BT439" s="749">
        <f t="shared" si="377"/>
        <v>0</v>
      </c>
    </row>
    <row r="440" spans="2:72" ht="112.5" customHeight="1" x14ac:dyDescent="0.25">
      <c r="B440" s="39"/>
      <c r="C440" s="1038"/>
      <c r="D440" s="1075"/>
      <c r="E440" s="160" t="s">
        <v>733</v>
      </c>
      <c r="F440" s="326"/>
      <c r="G440" s="341"/>
      <c r="H440" s="99"/>
      <c r="I440" s="99"/>
      <c r="J440" s="99"/>
      <c r="K440" s="343"/>
      <c r="L440" s="341"/>
      <c r="M440" s="99"/>
      <c r="N440" s="99"/>
      <c r="O440" s="99"/>
      <c r="P440" s="343"/>
      <c r="Q440" s="341"/>
      <c r="R440" s="99"/>
      <c r="S440" s="102"/>
      <c r="T440" s="102"/>
      <c r="U440" s="102"/>
      <c r="V440" s="318"/>
      <c r="W440" s="407"/>
      <c r="X440" s="99"/>
      <c r="Y440" s="99"/>
      <c r="Z440" s="99"/>
      <c r="AA440" s="99"/>
      <c r="AB440" s="341">
        <f t="shared" si="380"/>
        <v>0</v>
      </c>
      <c r="AC440" s="99"/>
      <c r="AD440" s="99"/>
      <c r="AE440" s="99"/>
      <c r="AF440" s="99"/>
      <c r="AG440" s="341"/>
      <c r="AH440" s="99"/>
      <c r="AI440" s="99"/>
      <c r="AJ440" s="99"/>
      <c r="AK440" s="99"/>
      <c r="AL440" s="318">
        <f t="shared" si="379"/>
        <v>0</v>
      </c>
      <c r="AM440" s="424">
        <f t="shared" si="409"/>
        <v>0</v>
      </c>
      <c r="AN440" s="746">
        <f t="shared" si="375"/>
        <v>0</v>
      </c>
      <c r="AO440" s="708"/>
      <c r="AP440" s="708"/>
      <c r="AQ440" s="708"/>
      <c r="AR440" s="708"/>
      <c r="AS440" s="708"/>
      <c r="AT440" s="708"/>
      <c r="AU440" s="708"/>
      <c r="AV440" s="708"/>
      <c r="AW440" s="708"/>
      <c r="AX440" s="708"/>
      <c r="AY440" s="708"/>
      <c r="AZ440" s="708"/>
      <c r="BA440" s="708"/>
      <c r="BB440" s="708"/>
      <c r="BC440" s="746">
        <f t="shared" si="378"/>
        <v>0</v>
      </c>
      <c r="BD440" s="708"/>
      <c r="BE440" s="708"/>
      <c r="BF440" s="708"/>
      <c r="BG440" s="708"/>
      <c r="BH440" s="708"/>
      <c r="BI440" s="708"/>
      <c r="BJ440" s="708"/>
      <c r="BK440" s="708"/>
      <c r="BL440" s="708"/>
      <c r="BM440" s="708"/>
      <c r="BN440" s="708"/>
      <c r="BO440" s="708"/>
      <c r="BP440" s="708"/>
      <c r="BQ440" s="708"/>
      <c r="BR440" s="708"/>
      <c r="BS440" s="747">
        <f t="shared" si="376"/>
        <v>0</v>
      </c>
      <c r="BT440" s="749">
        <f t="shared" si="377"/>
        <v>0</v>
      </c>
    </row>
    <row r="441" spans="2:72" ht="114" customHeight="1" x14ac:dyDescent="0.25">
      <c r="B441" s="39"/>
      <c r="C441" s="1038"/>
      <c r="D441" s="1075"/>
      <c r="E441" s="160" t="s">
        <v>668</v>
      </c>
      <c r="F441" s="326"/>
      <c r="G441" s="341"/>
      <c r="H441" s="99"/>
      <c r="I441" s="99"/>
      <c r="J441" s="99"/>
      <c r="K441" s="343"/>
      <c r="L441" s="341"/>
      <c r="M441" s="99"/>
      <c r="N441" s="99"/>
      <c r="O441" s="99"/>
      <c r="P441" s="343"/>
      <c r="Q441" s="341"/>
      <c r="R441" s="99"/>
      <c r="S441" s="102"/>
      <c r="T441" s="102"/>
      <c r="U441" s="102"/>
      <c r="V441" s="318"/>
      <c r="W441" s="407"/>
      <c r="X441" s="99"/>
      <c r="Y441" s="99"/>
      <c r="Z441" s="99"/>
      <c r="AA441" s="99"/>
      <c r="AB441" s="341">
        <f t="shared" si="380"/>
        <v>0</v>
      </c>
      <c r="AC441" s="99"/>
      <c r="AD441" s="99"/>
      <c r="AE441" s="99"/>
      <c r="AF441" s="99"/>
      <c r="AG441" s="341"/>
      <c r="AH441" s="99"/>
      <c r="AI441" s="99"/>
      <c r="AJ441" s="99"/>
      <c r="AK441" s="99"/>
      <c r="AL441" s="318">
        <f t="shared" si="379"/>
        <v>0</v>
      </c>
      <c r="AM441" s="424">
        <f t="shared" si="409"/>
        <v>0</v>
      </c>
      <c r="AN441" s="746">
        <f t="shared" si="375"/>
        <v>0</v>
      </c>
      <c r="AO441" s="708"/>
      <c r="AP441" s="708"/>
      <c r="AQ441" s="708"/>
      <c r="AR441" s="708"/>
      <c r="AS441" s="708"/>
      <c r="AT441" s="708"/>
      <c r="AU441" s="708"/>
      <c r="AV441" s="708"/>
      <c r="AW441" s="708"/>
      <c r="AX441" s="708"/>
      <c r="AY441" s="708"/>
      <c r="AZ441" s="708"/>
      <c r="BA441" s="708"/>
      <c r="BB441" s="708"/>
      <c r="BC441" s="746">
        <f t="shared" si="378"/>
        <v>0</v>
      </c>
      <c r="BD441" s="708"/>
      <c r="BE441" s="708"/>
      <c r="BF441" s="708"/>
      <c r="BG441" s="708"/>
      <c r="BH441" s="708"/>
      <c r="BI441" s="708"/>
      <c r="BJ441" s="708"/>
      <c r="BK441" s="708"/>
      <c r="BL441" s="708"/>
      <c r="BM441" s="708"/>
      <c r="BN441" s="708"/>
      <c r="BO441" s="708"/>
      <c r="BP441" s="708"/>
      <c r="BQ441" s="708"/>
      <c r="BR441" s="708"/>
      <c r="BS441" s="747">
        <f t="shared" si="376"/>
        <v>0</v>
      </c>
      <c r="BT441" s="749">
        <f t="shared" si="377"/>
        <v>0</v>
      </c>
    </row>
    <row r="442" spans="2:72" ht="114.75" customHeight="1" x14ac:dyDescent="0.25">
      <c r="B442" s="39"/>
      <c r="C442" s="1038"/>
      <c r="D442" s="1075"/>
      <c r="E442" s="160" t="s">
        <v>669</v>
      </c>
      <c r="F442" s="326"/>
      <c r="G442" s="341"/>
      <c r="H442" s="99"/>
      <c r="I442" s="99"/>
      <c r="J442" s="99"/>
      <c r="K442" s="343"/>
      <c r="L442" s="341"/>
      <c r="M442" s="99"/>
      <c r="N442" s="99"/>
      <c r="O442" s="99"/>
      <c r="P442" s="343"/>
      <c r="Q442" s="341"/>
      <c r="R442" s="99"/>
      <c r="S442" s="102"/>
      <c r="T442" s="102"/>
      <c r="U442" s="102"/>
      <c r="V442" s="318"/>
      <c r="W442" s="407"/>
      <c r="X442" s="99"/>
      <c r="Y442" s="99"/>
      <c r="Z442" s="99"/>
      <c r="AA442" s="99"/>
      <c r="AB442" s="341">
        <f t="shared" si="380"/>
        <v>0</v>
      </c>
      <c r="AC442" s="99"/>
      <c r="AD442" s="99"/>
      <c r="AE442" s="99"/>
      <c r="AF442" s="99"/>
      <c r="AG442" s="341"/>
      <c r="AH442" s="99"/>
      <c r="AI442" s="99"/>
      <c r="AJ442" s="99"/>
      <c r="AK442" s="99"/>
      <c r="AL442" s="318">
        <f t="shared" si="379"/>
        <v>0</v>
      </c>
      <c r="AM442" s="424">
        <f t="shared" si="409"/>
        <v>0</v>
      </c>
      <c r="AN442" s="746">
        <f t="shared" si="375"/>
        <v>0</v>
      </c>
      <c r="AO442" s="708"/>
      <c r="AP442" s="708"/>
      <c r="AQ442" s="708"/>
      <c r="AR442" s="708"/>
      <c r="AS442" s="708"/>
      <c r="AT442" s="708"/>
      <c r="AU442" s="708"/>
      <c r="AV442" s="708"/>
      <c r="AW442" s="708"/>
      <c r="AX442" s="708"/>
      <c r="AY442" s="708"/>
      <c r="AZ442" s="708"/>
      <c r="BA442" s="708"/>
      <c r="BB442" s="708"/>
      <c r="BC442" s="746">
        <f t="shared" si="378"/>
        <v>0</v>
      </c>
      <c r="BD442" s="708"/>
      <c r="BE442" s="708"/>
      <c r="BF442" s="708"/>
      <c r="BG442" s="708"/>
      <c r="BH442" s="708"/>
      <c r="BI442" s="708"/>
      <c r="BJ442" s="708"/>
      <c r="BK442" s="708"/>
      <c r="BL442" s="708"/>
      <c r="BM442" s="708"/>
      <c r="BN442" s="708"/>
      <c r="BO442" s="708"/>
      <c r="BP442" s="708"/>
      <c r="BQ442" s="708"/>
      <c r="BR442" s="708"/>
      <c r="BS442" s="747">
        <f t="shared" si="376"/>
        <v>0</v>
      </c>
      <c r="BT442" s="749">
        <f t="shared" si="377"/>
        <v>0</v>
      </c>
    </row>
    <row r="443" spans="2:72" ht="38.25" x14ac:dyDescent="0.25">
      <c r="B443" s="39"/>
      <c r="C443" s="1038"/>
      <c r="D443" s="1075"/>
      <c r="E443" s="166" t="s">
        <v>670</v>
      </c>
      <c r="F443" s="338"/>
      <c r="G443" s="341"/>
      <c r="H443" s="99"/>
      <c r="I443" s="99"/>
      <c r="J443" s="99"/>
      <c r="K443" s="343"/>
      <c r="L443" s="341"/>
      <c r="M443" s="99"/>
      <c r="N443" s="99"/>
      <c r="O443" s="99"/>
      <c r="P443" s="343"/>
      <c r="Q443" s="341"/>
      <c r="R443" s="99"/>
      <c r="S443" s="102"/>
      <c r="T443" s="102"/>
      <c r="U443" s="102"/>
      <c r="V443" s="318"/>
      <c r="W443" s="407"/>
      <c r="X443" s="99"/>
      <c r="Y443" s="99"/>
      <c r="Z443" s="99"/>
      <c r="AA443" s="99"/>
      <c r="AB443" s="341">
        <f t="shared" si="380"/>
        <v>0</v>
      </c>
      <c r="AC443" s="99"/>
      <c r="AD443" s="99"/>
      <c r="AE443" s="99"/>
      <c r="AF443" s="99"/>
      <c r="AG443" s="341"/>
      <c r="AH443" s="99"/>
      <c r="AI443" s="99"/>
      <c r="AJ443" s="99"/>
      <c r="AK443" s="99"/>
      <c r="AL443" s="318">
        <f t="shared" si="379"/>
        <v>0</v>
      </c>
      <c r="AM443" s="424">
        <f t="shared" si="409"/>
        <v>0</v>
      </c>
      <c r="AN443" s="746">
        <f t="shared" si="375"/>
        <v>0</v>
      </c>
      <c r="AO443" s="708"/>
      <c r="AP443" s="708"/>
      <c r="AQ443" s="708"/>
      <c r="AR443" s="708"/>
      <c r="AS443" s="708"/>
      <c r="AT443" s="708"/>
      <c r="AU443" s="708"/>
      <c r="AV443" s="708"/>
      <c r="AW443" s="708"/>
      <c r="AX443" s="708"/>
      <c r="AY443" s="708"/>
      <c r="AZ443" s="708"/>
      <c r="BA443" s="708"/>
      <c r="BB443" s="708"/>
      <c r="BC443" s="746">
        <f t="shared" si="378"/>
        <v>0</v>
      </c>
      <c r="BD443" s="708"/>
      <c r="BE443" s="708"/>
      <c r="BF443" s="708"/>
      <c r="BG443" s="708"/>
      <c r="BH443" s="708"/>
      <c r="BI443" s="708"/>
      <c r="BJ443" s="708"/>
      <c r="BK443" s="708"/>
      <c r="BL443" s="708"/>
      <c r="BM443" s="708"/>
      <c r="BN443" s="708"/>
      <c r="BO443" s="708"/>
      <c r="BP443" s="708"/>
      <c r="BQ443" s="708"/>
      <c r="BR443" s="708"/>
      <c r="BS443" s="747">
        <f t="shared" si="376"/>
        <v>0</v>
      </c>
      <c r="BT443" s="749">
        <f t="shared" si="377"/>
        <v>0</v>
      </c>
    </row>
    <row r="444" spans="2:72" ht="51" x14ac:dyDescent="0.25">
      <c r="B444" s="39"/>
      <c r="C444" s="1038"/>
      <c r="D444" s="1075"/>
      <c r="E444" s="166" t="s">
        <v>68</v>
      </c>
      <c r="F444" s="338"/>
      <c r="G444" s="341"/>
      <c r="H444" s="99"/>
      <c r="I444" s="99"/>
      <c r="J444" s="99"/>
      <c r="K444" s="343"/>
      <c r="L444" s="341"/>
      <c r="M444" s="99"/>
      <c r="N444" s="99"/>
      <c r="O444" s="99"/>
      <c r="P444" s="343"/>
      <c r="Q444" s="341"/>
      <c r="R444" s="99"/>
      <c r="S444" s="102"/>
      <c r="T444" s="102"/>
      <c r="U444" s="102"/>
      <c r="V444" s="318"/>
      <c r="W444" s="407"/>
      <c r="X444" s="99"/>
      <c r="Y444" s="99"/>
      <c r="Z444" s="99"/>
      <c r="AA444" s="99"/>
      <c r="AB444" s="341">
        <f t="shared" si="380"/>
        <v>0</v>
      </c>
      <c r="AC444" s="99"/>
      <c r="AD444" s="99"/>
      <c r="AE444" s="99"/>
      <c r="AF444" s="99"/>
      <c r="AG444" s="341"/>
      <c r="AH444" s="99"/>
      <c r="AI444" s="99"/>
      <c r="AJ444" s="99"/>
      <c r="AK444" s="99"/>
      <c r="AL444" s="318">
        <f t="shared" si="379"/>
        <v>0</v>
      </c>
      <c r="AM444" s="424">
        <f t="shared" si="409"/>
        <v>0</v>
      </c>
      <c r="AN444" s="746">
        <f t="shared" si="375"/>
        <v>0</v>
      </c>
      <c r="AO444" s="708"/>
      <c r="AP444" s="708"/>
      <c r="AQ444" s="708"/>
      <c r="AR444" s="708"/>
      <c r="AS444" s="708"/>
      <c r="AT444" s="708"/>
      <c r="AU444" s="708"/>
      <c r="AV444" s="708"/>
      <c r="AW444" s="708"/>
      <c r="AX444" s="708"/>
      <c r="AY444" s="708"/>
      <c r="AZ444" s="708"/>
      <c r="BA444" s="708"/>
      <c r="BB444" s="708"/>
      <c r="BC444" s="746">
        <f t="shared" si="378"/>
        <v>0</v>
      </c>
      <c r="BD444" s="708"/>
      <c r="BE444" s="708"/>
      <c r="BF444" s="708"/>
      <c r="BG444" s="708"/>
      <c r="BH444" s="708"/>
      <c r="BI444" s="708"/>
      <c r="BJ444" s="708"/>
      <c r="BK444" s="708"/>
      <c r="BL444" s="708"/>
      <c r="BM444" s="708"/>
      <c r="BN444" s="708"/>
      <c r="BO444" s="708"/>
      <c r="BP444" s="708"/>
      <c r="BQ444" s="708"/>
      <c r="BR444" s="708"/>
      <c r="BS444" s="747">
        <f t="shared" si="376"/>
        <v>0</v>
      </c>
      <c r="BT444" s="749">
        <f t="shared" si="377"/>
        <v>0</v>
      </c>
    </row>
    <row r="445" spans="2:72" ht="51" x14ac:dyDescent="0.25">
      <c r="B445" s="39"/>
      <c r="C445" s="1038"/>
      <c r="D445" s="1075"/>
      <c r="E445" s="166" t="s">
        <v>69</v>
      </c>
      <c r="F445" s="338"/>
      <c r="G445" s="341"/>
      <c r="H445" s="99"/>
      <c r="I445" s="99"/>
      <c r="J445" s="99"/>
      <c r="K445" s="343"/>
      <c r="L445" s="341"/>
      <c r="M445" s="99"/>
      <c r="N445" s="99"/>
      <c r="O445" s="99"/>
      <c r="P445" s="343"/>
      <c r="Q445" s="341"/>
      <c r="R445" s="99"/>
      <c r="S445" s="102"/>
      <c r="T445" s="102"/>
      <c r="U445" s="102"/>
      <c r="V445" s="318"/>
      <c r="W445" s="407"/>
      <c r="X445" s="99"/>
      <c r="Y445" s="99"/>
      <c r="Z445" s="99"/>
      <c r="AA445" s="99"/>
      <c r="AB445" s="341">
        <f t="shared" si="380"/>
        <v>0</v>
      </c>
      <c r="AC445" s="99"/>
      <c r="AD445" s="99"/>
      <c r="AE445" s="99"/>
      <c r="AF445" s="99"/>
      <c r="AG445" s="341"/>
      <c r="AH445" s="99"/>
      <c r="AI445" s="99"/>
      <c r="AJ445" s="99"/>
      <c r="AK445" s="99"/>
      <c r="AL445" s="318">
        <f t="shared" si="379"/>
        <v>0</v>
      </c>
      <c r="AM445" s="424">
        <f t="shared" si="409"/>
        <v>0</v>
      </c>
      <c r="AN445" s="746">
        <f t="shared" si="375"/>
        <v>0</v>
      </c>
      <c r="AO445" s="708"/>
      <c r="AP445" s="708"/>
      <c r="AQ445" s="708"/>
      <c r="AR445" s="708"/>
      <c r="AS445" s="708"/>
      <c r="AT445" s="708"/>
      <c r="AU445" s="708"/>
      <c r="AV445" s="708"/>
      <c r="AW445" s="708"/>
      <c r="AX445" s="708"/>
      <c r="AY445" s="708"/>
      <c r="AZ445" s="708"/>
      <c r="BA445" s="708"/>
      <c r="BB445" s="708"/>
      <c r="BC445" s="746">
        <f t="shared" si="378"/>
        <v>0</v>
      </c>
      <c r="BD445" s="708"/>
      <c r="BE445" s="708"/>
      <c r="BF445" s="708"/>
      <c r="BG445" s="708"/>
      <c r="BH445" s="708"/>
      <c r="BI445" s="708"/>
      <c r="BJ445" s="708"/>
      <c r="BK445" s="708"/>
      <c r="BL445" s="708"/>
      <c r="BM445" s="708"/>
      <c r="BN445" s="708"/>
      <c r="BO445" s="708"/>
      <c r="BP445" s="708"/>
      <c r="BQ445" s="708"/>
      <c r="BR445" s="708"/>
      <c r="BS445" s="747">
        <f t="shared" si="376"/>
        <v>0</v>
      </c>
      <c r="BT445" s="749">
        <f t="shared" si="377"/>
        <v>0</v>
      </c>
    </row>
    <row r="446" spans="2:72" ht="51" x14ac:dyDescent="0.25">
      <c r="B446" s="39"/>
      <c r="C446" s="1038"/>
      <c r="D446" s="1075"/>
      <c r="E446" s="166" t="s">
        <v>70</v>
      </c>
      <c r="F446" s="338"/>
      <c r="G446" s="341"/>
      <c r="H446" s="99"/>
      <c r="I446" s="99"/>
      <c r="J446" s="99"/>
      <c r="K446" s="343"/>
      <c r="L446" s="341"/>
      <c r="M446" s="99"/>
      <c r="N446" s="99"/>
      <c r="O446" s="99"/>
      <c r="P446" s="343"/>
      <c r="Q446" s="341"/>
      <c r="R446" s="99"/>
      <c r="S446" s="102"/>
      <c r="T446" s="102"/>
      <c r="U446" s="102"/>
      <c r="V446" s="318"/>
      <c r="W446" s="407"/>
      <c r="X446" s="99"/>
      <c r="Y446" s="99"/>
      <c r="Z446" s="99"/>
      <c r="AA446" s="99"/>
      <c r="AB446" s="341">
        <f t="shared" si="380"/>
        <v>0</v>
      </c>
      <c r="AC446" s="99"/>
      <c r="AD446" s="99"/>
      <c r="AE446" s="99"/>
      <c r="AF446" s="99"/>
      <c r="AG446" s="341"/>
      <c r="AH446" s="99"/>
      <c r="AI446" s="99"/>
      <c r="AJ446" s="99"/>
      <c r="AK446" s="99"/>
      <c r="AL446" s="318">
        <f t="shared" si="379"/>
        <v>0</v>
      </c>
      <c r="AM446" s="424">
        <f t="shared" si="409"/>
        <v>0</v>
      </c>
      <c r="AN446" s="746">
        <f t="shared" si="375"/>
        <v>0</v>
      </c>
      <c r="AO446" s="708"/>
      <c r="AP446" s="708"/>
      <c r="AQ446" s="708"/>
      <c r="AR446" s="708"/>
      <c r="AS446" s="708"/>
      <c r="AT446" s="708"/>
      <c r="AU446" s="708"/>
      <c r="AV446" s="708"/>
      <c r="AW446" s="708"/>
      <c r="AX446" s="708"/>
      <c r="AY446" s="708"/>
      <c r="AZ446" s="708"/>
      <c r="BA446" s="708"/>
      <c r="BB446" s="708"/>
      <c r="BC446" s="746">
        <f t="shared" si="378"/>
        <v>0</v>
      </c>
      <c r="BD446" s="708"/>
      <c r="BE446" s="708"/>
      <c r="BF446" s="708"/>
      <c r="BG446" s="708"/>
      <c r="BH446" s="708"/>
      <c r="BI446" s="708"/>
      <c r="BJ446" s="708"/>
      <c r="BK446" s="708"/>
      <c r="BL446" s="708"/>
      <c r="BM446" s="708"/>
      <c r="BN446" s="708"/>
      <c r="BO446" s="708"/>
      <c r="BP446" s="708"/>
      <c r="BQ446" s="708"/>
      <c r="BR446" s="708"/>
      <c r="BS446" s="747">
        <f t="shared" si="376"/>
        <v>0</v>
      </c>
      <c r="BT446" s="749">
        <f t="shared" si="377"/>
        <v>0</v>
      </c>
    </row>
    <row r="447" spans="2:72" ht="51" x14ac:dyDescent="0.25">
      <c r="B447" s="39"/>
      <c r="C447" s="1038"/>
      <c r="D447" s="1075"/>
      <c r="E447" s="166" t="s">
        <v>71</v>
      </c>
      <c r="F447" s="338"/>
      <c r="G447" s="341"/>
      <c r="H447" s="99"/>
      <c r="I447" s="99"/>
      <c r="J447" s="99"/>
      <c r="K447" s="343"/>
      <c r="L447" s="341"/>
      <c r="M447" s="99"/>
      <c r="N447" s="99"/>
      <c r="O447" s="99"/>
      <c r="P447" s="343"/>
      <c r="Q447" s="341"/>
      <c r="R447" s="99"/>
      <c r="S447" s="102"/>
      <c r="T447" s="102"/>
      <c r="U447" s="102"/>
      <c r="V447" s="318"/>
      <c r="W447" s="407"/>
      <c r="X447" s="99"/>
      <c r="Y447" s="99"/>
      <c r="Z447" s="99"/>
      <c r="AA447" s="99"/>
      <c r="AB447" s="341">
        <f t="shared" si="380"/>
        <v>0</v>
      </c>
      <c r="AC447" s="99"/>
      <c r="AD447" s="99"/>
      <c r="AE447" s="99"/>
      <c r="AF447" s="99"/>
      <c r="AG447" s="341"/>
      <c r="AH447" s="99"/>
      <c r="AI447" s="99"/>
      <c r="AJ447" s="99"/>
      <c r="AK447" s="99"/>
      <c r="AL447" s="318">
        <f t="shared" si="379"/>
        <v>0</v>
      </c>
      <c r="AM447" s="424">
        <f t="shared" si="409"/>
        <v>0</v>
      </c>
      <c r="AN447" s="746">
        <f t="shared" si="375"/>
        <v>0</v>
      </c>
      <c r="AO447" s="708"/>
      <c r="AP447" s="708"/>
      <c r="AQ447" s="708"/>
      <c r="AR447" s="708"/>
      <c r="AS447" s="708"/>
      <c r="AT447" s="708"/>
      <c r="AU447" s="708"/>
      <c r="AV447" s="708"/>
      <c r="AW447" s="708"/>
      <c r="AX447" s="708"/>
      <c r="AY447" s="708"/>
      <c r="AZ447" s="708"/>
      <c r="BA447" s="708"/>
      <c r="BB447" s="708"/>
      <c r="BC447" s="746">
        <f t="shared" si="378"/>
        <v>0</v>
      </c>
      <c r="BD447" s="708"/>
      <c r="BE447" s="708"/>
      <c r="BF447" s="708"/>
      <c r="BG447" s="708"/>
      <c r="BH447" s="708"/>
      <c r="BI447" s="708"/>
      <c r="BJ447" s="708"/>
      <c r="BK447" s="708"/>
      <c r="BL447" s="708"/>
      <c r="BM447" s="708"/>
      <c r="BN447" s="708"/>
      <c r="BO447" s="708"/>
      <c r="BP447" s="708"/>
      <c r="BQ447" s="708"/>
      <c r="BR447" s="708"/>
      <c r="BS447" s="747">
        <f t="shared" si="376"/>
        <v>0</v>
      </c>
      <c r="BT447" s="749">
        <f t="shared" si="377"/>
        <v>0</v>
      </c>
    </row>
    <row r="448" spans="2:72" ht="88.5" customHeight="1" x14ac:dyDescent="0.25">
      <c r="B448" s="39"/>
      <c r="C448" s="1038"/>
      <c r="D448" s="1075"/>
      <c r="E448" s="160" t="s">
        <v>671</v>
      </c>
      <c r="F448" s="326"/>
      <c r="G448" s="341"/>
      <c r="H448" s="99"/>
      <c r="I448" s="99"/>
      <c r="J448" s="99"/>
      <c r="K448" s="343"/>
      <c r="L448" s="341"/>
      <c r="M448" s="99"/>
      <c r="N448" s="99"/>
      <c r="O448" s="99"/>
      <c r="P448" s="343"/>
      <c r="Q448" s="341"/>
      <c r="R448" s="99"/>
      <c r="S448" s="102"/>
      <c r="T448" s="102"/>
      <c r="U448" s="102"/>
      <c r="V448" s="318"/>
      <c r="W448" s="407"/>
      <c r="X448" s="99"/>
      <c r="Y448" s="99"/>
      <c r="Z448" s="99"/>
      <c r="AA448" s="99"/>
      <c r="AB448" s="341">
        <f t="shared" si="380"/>
        <v>0</v>
      </c>
      <c r="AC448" s="99"/>
      <c r="AD448" s="99"/>
      <c r="AE448" s="99"/>
      <c r="AF448" s="99"/>
      <c r="AG448" s="341"/>
      <c r="AH448" s="99"/>
      <c r="AI448" s="99"/>
      <c r="AJ448" s="99"/>
      <c r="AK448" s="99"/>
      <c r="AL448" s="318">
        <f t="shared" si="379"/>
        <v>0</v>
      </c>
      <c r="AM448" s="424">
        <f t="shared" si="409"/>
        <v>0</v>
      </c>
      <c r="AN448" s="746">
        <f t="shared" si="375"/>
        <v>0</v>
      </c>
      <c r="AO448" s="708"/>
      <c r="AP448" s="708"/>
      <c r="AQ448" s="708"/>
      <c r="AR448" s="708"/>
      <c r="AS448" s="708"/>
      <c r="AT448" s="708"/>
      <c r="AU448" s="708"/>
      <c r="AV448" s="708"/>
      <c r="AW448" s="708"/>
      <c r="AX448" s="708"/>
      <c r="AY448" s="708"/>
      <c r="AZ448" s="708"/>
      <c r="BA448" s="708"/>
      <c r="BB448" s="708"/>
      <c r="BC448" s="746">
        <f t="shared" si="378"/>
        <v>0</v>
      </c>
      <c r="BD448" s="708"/>
      <c r="BE448" s="708"/>
      <c r="BF448" s="708"/>
      <c r="BG448" s="708"/>
      <c r="BH448" s="708"/>
      <c r="BI448" s="708"/>
      <c r="BJ448" s="708"/>
      <c r="BK448" s="708"/>
      <c r="BL448" s="708"/>
      <c r="BM448" s="708"/>
      <c r="BN448" s="708"/>
      <c r="BO448" s="708"/>
      <c r="BP448" s="708"/>
      <c r="BQ448" s="708"/>
      <c r="BR448" s="708"/>
      <c r="BS448" s="747">
        <f t="shared" si="376"/>
        <v>0</v>
      </c>
      <c r="BT448" s="749">
        <f t="shared" si="377"/>
        <v>0</v>
      </c>
    </row>
    <row r="449" spans="2:72" ht="126.75" customHeight="1" x14ac:dyDescent="0.25">
      <c r="B449" s="39"/>
      <c r="C449" s="1038"/>
      <c r="D449" s="1075"/>
      <c r="E449" s="160" t="s">
        <v>672</v>
      </c>
      <c r="F449" s="326"/>
      <c r="G449" s="341"/>
      <c r="H449" s="99"/>
      <c r="I449" s="99"/>
      <c r="J449" s="99"/>
      <c r="K449" s="343"/>
      <c r="L449" s="341"/>
      <c r="M449" s="99"/>
      <c r="N449" s="99"/>
      <c r="O449" s="99"/>
      <c r="P449" s="343"/>
      <c r="Q449" s="341"/>
      <c r="R449" s="99"/>
      <c r="S449" s="102"/>
      <c r="T449" s="102"/>
      <c r="U449" s="102"/>
      <c r="V449" s="318"/>
      <c r="W449" s="407"/>
      <c r="X449" s="99"/>
      <c r="Y449" s="99"/>
      <c r="Z449" s="99"/>
      <c r="AA449" s="99"/>
      <c r="AB449" s="341">
        <f t="shared" si="380"/>
        <v>0</v>
      </c>
      <c r="AC449" s="99"/>
      <c r="AD449" s="99"/>
      <c r="AE449" s="99"/>
      <c r="AF449" s="99"/>
      <c r="AG449" s="341"/>
      <c r="AH449" s="99"/>
      <c r="AI449" s="99"/>
      <c r="AJ449" s="99"/>
      <c r="AK449" s="99"/>
      <c r="AL449" s="318">
        <f t="shared" si="379"/>
        <v>0</v>
      </c>
      <c r="AM449" s="424">
        <f t="shared" si="409"/>
        <v>0</v>
      </c>
      <c r="AN449" s="746">
        <f t="shared" si="375"/>
        <v>0</v>
      </c>
      <c r="AO449" s="708"/>
      <c r="AP449" s="708"/>
      <c r="AQ449" s="708"/>
      <c r="AR449" s="708"/>
      <c r="AS449" s="708"/>
      <c r="AT449" s="708"/>
      <c r="AU449" s="708"/>
      <c r="AV449" s="708"/>
      <c r="AW449" s="708"/>
      <c r="AX449" s="708"/>
      <c r="AY449" s="708"/>
      <c r="AZ449" s="708"/>
      <c r="BA449" s="708"/>
      <c r="BB449" s="708"/>
      <c r="BC449" s="746">
        <f t="shared" si="378"/>
        <v>0</v>
      </c>
      <c r="BD449" s="708"/>
      <c r="BE449" s="708"/>
      <c r="BF449" s="708"/>
      <c r="BG449" s="708"/>
      <c r="BH449" s="708"/>
      <c r="BI449" s="708"/>
      <c r="BJ449" s="708"/>
      <c r="BK449" s="708"/>
      <c r="BL449" s="708"/>
      <c r="BM449" s="708"/>
      <c r="BN449" s="708"/>
      <c r="BO449" s="708"/>
      <c r="BP449" s="708"/>
      <c r="BQ449" s="708"/>
      <c r="BR449" s="708"/>
      <c r="BS449" s="747">
        <f t="shared" si="376"/>
        <v>0</v>
      </c>
      <c r="BT449" s="749">
        <f t="shared" si="377"/>
        <v>0</v>
      </c>
    </row>
    <row r="450" spans="2:72" ht="99.75" customHeight="1" x14ac:dyDescent="0.25">
      <c r="B450" s="39"/>
      <c r="C450" s="1038"/>
      <c r="D450" s="1075"/>
      <c r="E450" s="160" t="s">
        <v>673</v>
      </c>
      <c r="F450" s="326"/>
      <c r="G450" s="341"/>
      <c r="H450" s="99"/>
      <c r="I450" s="99"/>
      <c r="J450" s="99"/>
      <c r="K450" s="343"/>
      <c r="L450" s="341"/>
      <c r="M450" s="99"/>
      <c r="N450" s="99"/>
      <c r="O450" s="99"/>
      <c r="P450" s="343"/>
      <c r="Q450" s="341"/>
      <c r="R450" s="99"/>
      <c r="S450" s="102"/>
      <c r="T450" s="102"/>
      <c r="U450" s="102"/>
      <c r="V450" s="318"/>
      <c r="W450" s="407"/>
      <c r="X450" s="99"/>
      <c r="Y450" s="99"/>
      <c r="Z450" s="99"/>
      <c r="AA450" s="99"/>
      <c r="AB450" s="341">
        <f t="shared" si="380"/>
        <v>0</v>
      </c>
      <c r="AC450" s="99"/>
      <c r="AD450" s="99"/>
      <c r="AE450" s="99"/>
      <c r="AF450" s="99"/>
      <c r="AG450" s="341"/>
      <c r="AH450" s="99"/>
      <c r="AI450" s="99"/>
      <c r="AJ450" s="99"/>
      <c r="AK450" s="99"/>
      <c r="AL450" s="318">
        <f t="shared" si="379"/>
        <v>0</v>
      </c>
      <c r="AM450" s="424">
        <f t="shared" si="409"/>
        <v>0</v>
      </c>
      <c r="AN450" s="746">
        <f t="shared" si="375"/>
        <v>0</v>
      </c>
      <c r="AO450" s="708"/>
      <c r="AP450" s="708"/>
      <c r="AQ450" s="708"/>
      <c r="AR450" s="708"/>
      <c r="AS450" s="708"/>
      <c r="AT450" s="708"/>
      <c r="AU450" s="708"/>
      <c r="AV450" s="708"/>
      <c r="AW450" s="708"/>
      <c r="AX450" s="708"/>
      <c r="AY450" s="708"/>
      <c r="AZ450" s="708"/>
      <c r="BA450" s="708"/>
      <c r="BB450" s="708"/>
      <c r="BC450" s="746">
        <f t="shared" si="378"/>
        <v>0</v>
      </c>
      <c r="BD450" s="708"/>
      <c r="BE450" s="708"/>
      <c r="BF450" s="708"/>
      <c r="BG450" s="708"/>
      <c r="BH450" s="708"/>
      <c r="BI450" s="708"/>
      <c r="BJ450" s="708"/>
      <c r="BK450" s="708"/>
      <c r="BL450" s="708"/>
      <c r="BM450" s="708"/>
      <c r="BN450" s="708"/>
      <c r="BO450" s="708"/>
      <c r="BP450" s="708"/>
      <c r="BQ450" s="708"/>
      <c r="BR450" s="708"/>
      <c r="BS450" s="747">
        <f t="shared" si="376"/>
        <v>0</v>
      </c>
      <c r="BT450" s="749">
        <f t="shared" si="377"/>
        <v>0</v>
      </c>
    </row>
    <row r="451" spans="2:72" ht="112.5" customHeight="1" x14ac:dyDescent="0.25">
      <c r="B451" s="39"/>
      <c r="C451" s="1038"/>
      <c r="D451" s="1075"/>
      <c r="E451" s="160" t="s">
        <v>734</v>
      </c>
      <c r="F451" s="326"/>
      <c r="G451" s="341"/>
      <c r="H451" s="99"/>
      <c r="I451" s="99"/>
      <c r="J451" s="99"/>
      <c r="K451" s="343"/>
      <c r="L451" s="341"/>
      <c r="M451" s="99"/>
      <c r="N451" s="99"/>
      <c r="O451" s="99"/>
      <c r="P451" s="343"/>
      <c r="Q451" s="341"/>
      <c r="R451" s="99"/>
      <c r="S451" s="102"/>
      <c r="T451" s="102"/>
      <c r="U451" s="102"/>
      <c r="V451" s="318"/>
      <c r="W451" s="407"/>
      <c r="X451" s="99"/>
      <c r="Y451" s="99"/>
      <c r="Z451" s="99"/>
      <c r="AA451" s="99"/>
      <c r="AB451" s="341">
        <f t="shared" si="380"/>
        <v>0</v>
      </c>
      <c r="AC451" s="99"/>
      <c r="AD451" s="99"/>
      <c r="AE451" s="99"/>
      <c r="AF451" s="99"/>
      <c r="AG451" s="341"/>
      <c r="AH451" s="99"/>
      <c r="AI451" s="99"/>
      <c r="AJ451" s="99"/>
      <c r="AK451" s="99"/>
      <c r="AL451" s="318">
        <f t="shared" si="379"/>
        <v>0</v>
      </c>
      <c r="AM451" s="424">
        <f t="shared" si="409"/>
        <v>0</v>
      </c>
      <c r="AN451" s="746">
        <f t="shared" si="375"/>
        <v>0</v>
      </c>
      <c r="AO451" s="708"/>
      <c r="AP451" s="708"/>
      <c r="AQ451" s="708"/>
      <c r="AR451" s="708"/>
      <c r="AS451" s="708"/>
      <c r="AT451" s="708"/>
      <c r="AU451" s="708"/>
      <c r="AV451" s="708"/>
      <c r="AW451" s="708"/>
      <c r="AX451" s="708"/>
      <c r="AY451" s="708"/>
      <c r="AZ451" s="708"/>
      <c r="BA451" s="708"/>
      <c r="BB451" s="708"/>
      <c r="BC451" s="746">
        <f t="shared" si="378"/>
        <v>0</v>
      </c>
      <c r="BD451" s="708"/>
      <c r="BE451" s="708"/>
      <c r="BF451" s="708"/>
      <c r="BG451" s="708"/>
      <c r="BH451" s="708"/>
      <c r="BI451" s="708"/>
      <c r="BJ451" s="708"/>
      <c r="BK451" s="708"/>
      <c r="BL451" s="708"/>
      <c r="BM451" s="708"/>
      <c r="BN451" s="708"/>
      <c r="BO451" s="708"/>
      <c r="BP451" s="708"/>
      <c r="BQ451" s="708"/>
      <c r="BR451" s="708"/>
      <c r="BS451" s="747">
        <f t="shared" si="376"/>
        <v>0</v>
      </c>
      <c r="BT451" s="749">
        <f t="shared" si="377"/>
        <v>0</v>
      </c>
    </row>
    <row r="452" spans="2:72" ht="21" x14ac:dyDescent="0.25">
      <c r="B452" s="39"/>
      <c r="C452" s="1038"/>
      <c r="D452" s="1075"/>
      <c r="E452" s="160" t="s">
        <v>72</v>
      </c>
      <c r="F452" s="326"/>
      <c r="G452" s="341"/>
      <c r="H452" s="99"/>
      <c r="I452" s="99"/>
      <c r="J452" s="99"/>
      <c r="K452" s="343"/>
      <c r="L452" s="341"/>
      <c r="M452" s="99"/>
      <c r="N452" s="99"/>
      <c r="O452" s="99"/>
      <c r="P452" s="343"/>
      <c r="Q452" s="341"/>
      <c r="R452" s="99"/>
      <c r="S452" s="102"/>
      <c r="T452" s="102"/>
      <c r="U452" s="102"/>
      <c r="V452" s="318"/>
      <c r="W452" s="407"/>
      <c r="X452" s="99"/>
      <c r="Y452" s="99"/>
      <c r="Z452" s="99"/>
      <c r="AA452" s="99"/>
      <c r="AB452" s="341">
        <f t="shared" si="380"/>
        <v>0</v>
      </c>
      <c r="AC452" s="99"/>
      <c r="AD452" s="99"/>
      <c r="AE452" s="99"/>
      <c r="AF452" s="99"/>
      <c r="AG452" s="341"/>
      <c r="AH452" s="99"/>
      <c r="AI452" s="99"/>
      <c r="AJ452" s="99"/>
      <c r="AK452" s="99"/>
      <c r="AL452" s="318">
        <f t="shared" si="379"/>
        <v>0</v>
      </c>
      <c r="AM452" s="424">
        <f t="shared" si="409"/>
        <v>0</v>
      </c>
      <c r="AN452" s="746">
        <f t="shared" si="375"/>
        <v>0</v>
      </c>
      <c r="AO452" s="708"/>
      <c r="AP452" s="708"/>
      <c r="AQ452" s="708"/>
      <c r="AR452" s="708"/>
      <c r="AS452" s="708"/>
      <c r="AT452" s="708"/>
      <c r="AU452" s="708"/>
      <c r="AV452" s="708"/>
      <c r="AW452" s="708"/>
      <c r="AX452" s="708"/>
      <c r="AY452" s="708"/>
      <c r="AZ452" s="708"/>
      <c r="BA452" s="708"/>
      <c r="BB452" s="708"/>
      <c r="BC452" s="746">
        <f t="shared" si="378"/>
        <v>0</v>
      </c>
      <c r="BD452" s="708"/>
      <c r="BE452" s="708"/>
      <c r="BF452" s="708"/>
      <c r="BG452" s="708"/>
      <c r="BH452" s="708"/>
      <c r="BI452" s="708"/>
      <c r="BJ452" s="708"/>
      <c r="BK452" s="708"/>
      <c r="BL452" s="708"/>
      <c r="BM452" s="708"/>
      <c r="BN452" s="708"/>
      <c r="BO452" s="708"/>
      <c r="BP452" s="708"/>
      <c r="BQ452" s="708"/>
      <c r="BR452" s="708"/>
      <c r="BS452" s="747">
        <f t="shared" si="376"/>
        <v>0</v>
      </c>
      <c r="BT452" s="749">
        <f t="shared" si="377"/>
        <v>0</v>
      </c>
    </row>
    <row r="453" spans="2:72" ht="38.25" x14ac:dyDescent="0.25">
      <c r="B453" s="39"/>
      <c r="C453" s="1038"/>
      <c r="D453" s="1075"/>
      <c r="E453" s="160" t="s">
        <v>735</v>
      </c>
      <c r="F453" s="326"/>
      <c r="G453" s="341"/>
      <c r="H453" s="99"/>
      <c r="I453" s="99"/>
      <c r="J453" s="99"/>
      <c r="K453" s="343"/>
      <c r="L453" s="341"/>
      <c r="M453" s="99"/>
      <c r="N453" s="99"/>
      <c r="O453" s="99"/>
      <c r="P453" s="343"/>
      <c r="Q453" s="341"/>
      <c r="R453" s="99"/>
      <c r="S453" s="102"/>
      <c r="T453" s="102"/>
      <c r="U453" s="102"/>
      <c r="V453" s="318"/>
      <c r="W453" s="407"/>
      <c r="X453" s="99"/>
      <c r="Y453" s="99"/>
      <c r="Z453" s="99"/>
      <c r="AA453" s="99"/>
      <c r="AB453" s="341">
        <f t="shared" si="380"/>
        <v>0</v>
      </c>
      <c r="AC453" s="99"/>
      <c r="AD453" s="99"/>
      <c r="AE453" s="99"/>
      <c r="AF453" s="99"/>
      <c r="AG453" s="341"/>
      <c r="AH453" s="99"/>
      <c r="AI453" s="99"/>
      <c r="AJ453" s="99"/>
      <c r="AK453" s="99"/>
      <c r="AL453" s="318">
        <f t="shared" si="379"/>
        <v>0</v>
      </c>
      <c r="AM453" s="424">
        <f t="shared" si="409"/>
        <v>0</v>
      </c>
      <c r="AN453" s="746">
        <f t="shared" si="375"/>
        <v>0</v>
      </c>
      <c r="AO453" s="708"/>
      <c r="AP453" s="708"/>
      <c r="AQ453" s="708"/>
      <c r="AR453" s="708"/>
      <c r="AS453" s="708"/>
      <c r="AT453" s="708"/>
      <c r="AU453" s="708"/>
      <c r="AV453" s="708"/>
      <c r="AW453" s="708"/>
      <c r="AX453" s="708"/>
      <c r="AY453" s="708"/>
      <c r="AZ453" s="708"/>
      <c r="BA453" s="708"/>
      <c r="BB453" s="708"/>
      <c r="BC453" s="746">
        <f t="shared" si="378"/>
        <v>0</v>
      </c>
      <c r="BD453" s="708"/>
      <c r="BE453" s="708"/>
      <c r="BF453" s="708"/>
      <c r="BG453" s="708"/>
      <c r="BH453" s="708"/>
      <c r="BI453" s="708"/>
      <c r="BJ453" s="708"/>
      <c r="BK453" s="708"/>
      <c r="BL453" s="708"/>
      <c r="BM453" s="708"/>
      <c r="BN453" s="708"/>
      <c r="BO453" s="708"/>
      <c r="BP453" s="708"/>
      <c r="BQ453" s="708"/>
      <c r="BR453" s="708"/>
      <c r="BS453" s="747">
        <f t="shared" si="376"/>
        <v>0</v>
      </c>
      <c r="BT453" s="749">
        <f t="shared" si="377"/>
        <v>0</v>
      </c>
    </row>
    <row r="454" spans="2:72" ht="39" customHeight="1" x14ac:dyDescent="0.25">
      <c r="B454" s="39"/>
      <c r="C454" s="1038"/>
      <c r="D454" s="1075"/>
      <c r="E454" s="161" t="s">
        <v>736</v>
      </c>
      <c r="F454" s="326"/>
      <c r="G454" s="341"/>
      <c r="H454" s="99"/>
      <c r="I454" s="99"/>
      <c r="J454" s="99"/>
      <c r="K454" s="343"/>
      <c r="L454" s="341"/>
      <c r="M454" s="99"/>
      <c r="N454" s="99"/>
      <c r="O454" s="99"/>
      <c r="P454" s="343"/>
      <c r="Q454" s="341"/>
      <c r="R454" s="99"/>
      <c r="S454" s="102"/>
      <c r="T454" s="102"/>
      <c r="U454" s="102"/>
      <c r="V454" s="318"/>
      <c r="W454" s="407"/>
      <c r="X454" s="99"/>
      <c r="Y454" s="99"/>
      <c r="Z454" s="99"/>
      <c r="AA454" s="99"/>
      <c r="AB454" s="341">
        <f t="shared" si="380"/>
        <v>0</v>
      </c>
      <c r="AC454" s="99"/>
      <c r="AD454" s="99"/>
      <c r="AE454" s="99"/>
      <c r="AF454" s="99"/>
      <c r="AG454" s="341"/>
      <c r="AH454" s="99"/>
      <c r="AI454" s="99"/>
      <c r="AJ454" s="99"/>
      <c r="AK454" s="99"/>
      <c r="AL454" s="318">
        <f t="shared" si="379"/>
        <v>0</v>
      </c>
      <c r="AM454" s="424">
        <f t="shared" si="409"/>
        <v>0</v>
      </c>
      <c r="AN454" s="746">
        <f t="shared" si="375"/>
        <v>0</v>
      </c>
      <c r="AO454" s="708"/>
      <c r="AP454" s="708"/>
      <c r="AQ454" s="708"/>
      <c r="AR454" s="708"/>
      <c r="AS454" s="708"/>
      <c r="AT454" s="708"/>
      <c r="AU454" s="708"/>
      <c r="AV454" s="708"/>
      <c r="AW454" s="708"/>
      <c r="AX454" s="708"/>
      <c r="AY454" s="708"/>
      <c r="AZ454" s="708"/>
      <c r="BA454" s="708"/>
      <c r="BB454" s="708"/>
      <c r="BC454" s="746">
        <f t="shared" si="378"/>
        <v>0</v>
      </c>
      <c r="BD454" s="708"/>
      <c r="BE454" s="708"/>
      <c r="BF454" s="708"/>
      <c r="BG454" s="708"/>
      <c r="BH454" s="708"/>
      <c r="BI454" s="708"/>
      <c r="BJ454" s="708"/>
      <c r="BK454" s="708"/>
      <c r="BL454" s="708"/>
      <c r="BM454" s="708"/>
      <c r="BN454" s="708"/>
      <c r="BO454" s="708"/>
      <c r="BP454" s="708"/>
      <c r="BQ454" s="708"/>
      <c r="BR454" s="708"/>
      <c r="BS454" s="747">
        <f t="shared" si="376"/>
        <v>0</v>
      </c>
      <c r="BT454" s="749">
        <f t="shared" si="377"/>
        <v>0</v>
      </c>
    </row>
    <row r="455" spans="2:72" ht="25.5" x14ac:dyDescent="0.25">
      <c r="B455" s="39"/>
      <c r="C455" s="1038"/>
      <c r="D455" s="1075"/>
      <c r="E455" s="160" t="s">
        <v>73</v>
      </c>
      <c r="F455" s="326"/>
      <c r="G455" s="341"/>
      <c r="H455" s="97"/>
      <c r="I455" s="97"/>
      <c r="J455" s="97"/>
      <c r="K455" s="115"/>
      <c r="L455" s="341"/>
      <c r="M455" s="97"/>
      <c r="N455" s="97"/>
      <c r="O455" s="97"/>
      <c r="P455" s="115"/>
      <c r="Q455" s="341"/>
      <c r="R455" s="97"/>
      <c r="S455" s="97"/>
      <c r="T455" s="97"/>
      <c r="U455" s="97"/>
      <c r="V455" s="318"/>
      <c r="W455" s="407"/>
      <c r="X455" s="97"/>
      <c r="Y455" s="97"/>
      <c r="Z455" s="97"/>
      <c r="AA455" s="97"/>
      <c r="AB455" s="341">
        <f t="shared" si="380"/>
        <v>0</v>
      </c>
      <c r="AC455" s="97"/>
      <c r="AD455" s="97"/>
      <c r="AE455" s="97"/>
      <c r="AF455" s="97"/>
      <c r="AG455" s="341"/>
      <c r="AH455" s="97"/>
      <c r="AI455" s="97"/>
      <c r="AJ455" s="97"/>
      <c r="AK455" s="97"/>
      <c r="AL455" s="318">
        <f t="shared" si="379"/>
        <v>0</v>
      </c>
      <c r="AM455" s="424">
        <f t="shared" si="409"/>
        <v>0</v>
      </c>
      <c r="AN455" s="746">
        <f t="shared" ref="AN455:AN518" si="421">SUM(AO455:AR455)</f>
        <v>0</v>
      </c>
      <c r="AO455" s="708"/>
      <c r="AP455" s="708"/>
      <c r="AQ455" s="708"/>
      <c r="AR455" s="708"/>
      <c r="AS455" s="708"/>
      <c r="AT455" s="708"/>
      <c r="AU455" s="708"/>
      <c r="AV455" s="708"/>
      <c r="AW455" s="708"/>
      <c r="AX455" s="708"/>
      <c r="AY455" s="708"/>
      <c r="AZ455" s="708"/>
      <c r="BA455" s="708"/>
      <c r="BB455" s="708"/>
      <c r="BC455" s="746">
        <f t="shared" si="378"/>
        <v>0</v>
      </c>
      <c r="BD455" s="708"/>
      <c r="BE455" s="708"/>
      <c r="BF455" s="708"/>
      <c r="BG455" s="708"/>
      <c r="BH455" s="708"/>
      <c r="BI455" s="708"/>
      <c r="BJ455" s="708"/>
      <c r="BK455" s="708"/>
      <c r="BL455" s="708"/>
      <c r="BM455" s="708"/>
      <c r="BN455" s="708"/>
      <c r="BO455" s="708"/>
      <c r="BP455" s="708"/>
      <c r="BQ455" s="708"/>
      <c r="BR455" s="708"/>
      <c r="BS455" s="747">
        <f t="shared" ref="BS455:BS518" si="422">BD455+BI455+BN455</f>
        <v>0</v>
      </c>
      <c r="BT455" s="749">
        <f t="shared" ref="BT455:BT518" si="423">G455+L455+Q455+W455+AB455+AG455+AN455+AS455+AX455+BD455+BI455+BN455</f>
        <v>0</v>
      </c>
    </row>
    <row r="456" spans="2:72" ht="51.75" thickBot="1" x14ac:dyDescent="0.3">
      <c r="B456" s="39"/>
      <c r="C456" s="1038"/>
      <c r="D456" s="1075"/>
      <c r="E456" s="160" t="s">
        <v>74</v>
      </c>
      <c r="F456" s="326"/>
      <c r="G456" s="341"/>
      <c r="H456" s="98"/>
      <c r="I456" s="98"/>
      <c r="J456" s="98"/>
      <c r="K456" s="116"/>
      <c r="L456" s="341"/>
      <c r="M456" s="98"/>
      <c r="N456" s="98"/>
      <c r="O456" s="98"/>
      <c r="P456" s="116"/>
      <c r="Q456" s="341"/>
      <c r="R456" s="98"/>
      <c r="S456" s="98"/>
      <c r="T456" s="98"/>
      <c r="U456" s="98"/>
      <c r="V456" s="318"/>
      <c r="W456" s="407"/>
      <c r="X456" s="98"/>
      <c r="Y456" s="98"/>
      <c r="Z456" s="98"/>
      <c r="AA456" s="98"/>
      <c r="AB456" s="341">
        <f t="shared" si="380"/>
        <v>0</v>
      </c>
      <c r="AC456" s="98"/>
      <c r="AD456" s="98"/>
      <c r="AE456" s="98"/>
      <c r="AF456" s="98"/>
      <c r="AG456" s="341"/>
      <c r="AH456" s="98"/>
      <c r="AI456" s="98"/>
      <c r="AJ456" s="98"/>
      <c r="AK456" s="98"/>
      <c r="AL456" s="318">
        <f t="shared" si="379"/>
        <v>0</v>
      </c>
      <c r="AM456" s="424">
        <f t="shared" si="409"/>
        <v>0</v>
      </c>
      <c r="AN456" s="746">
        <f t="shared" si="421"/>
        <v>0</v>
      </c>
      <c r="AO456" s="708"/>
      <c r="AP456" s="708"/>
      <c r="AQ456" s="708"/>
      <c r="AR456" s="708"/>
      <c r="AS456" s="708"/>
      <c r="AT456" s="708"/>
      <c r="AU456" s="708"/>
      <c r="AV456" s="708"/>
      <c r="AW456" s="708"/>
      <c r="AX456" s="708"/>
      <c r="AY456" s="708"/>
      <c r="AZ456" s="708"/>
      <c r="BA456" s="708"/>
      <c r="BB456" s="708"/>
      <c r="BC456" s="746">
        <f t="shared" si="378"/>
        <v>0</v>
      </c>
      <c r="BD456" s="708"/>
      <c r="BE456" s="708"/>
      <c r="BF456" s="708"/>
      <c r="BG456" s="708"/>
      <c r="BH456" s="708"/>
      <c r="BI456" s="708"/>
      <c r="BJ456" s="708"/>
      <c r="BK456" s="708"/>
      <c r="BL456" s="708"/>
      <c r="BM456" s="708"/>
      <c r="BN456" s="708"/>
      <c r="BO456" s="708"/>
      <c r="BP456" s="708"/>
      <c r="BQ456" s="708"/>
      <c r="BR456" s="708"/>
      <c r="BS456" s="747">
        <f t="shared" si="422"/>
        <v>0</v>
      </c>
      <c r="BT456" s="749">
        <f t="shared" si="423"/>
        <v>0</v>
      </c>
    </row>
    <row r="457" spans="2:72" ht="51.75" customHeight="1" x14ac:dyDescent="0.25">
      <c r="B457" s="39"/>
      <c r="C457" s="1038"/>
      <c r="D457" s="1075"/>
      <c r="E457" s="160" t="s">
        <v>75</v>
      </c>
      <c r="F457" s="326"/>
      <c r="G457" s="341"/>
      <c r="H457" s="99"/>
      <c r="I457" s="99"/>
      <c r="J457" s="99"/>
      <c r="K457" s="343"/>
      <c r="L457" s="341"/>
      <c r="M457" s="99"/>
      <c r="N457" s="99"/>
      <c r="O457" s="99"/>
      <c r="P457" s="343"/>
      <c r="Q457" s="341"/>
      <c r="R457" s="99"/>
      <c r="S457" s="99"/>
      <c r="T457" s="99"/>
      <c r="U457" s="99"/>
      <c r="V457" s="318"/>
      <c r="W457" s="407"/>
      <c r="X457" s="99"/>
      <c r="Y457" s="99"/>
      <c r="Z457" s="99"/>
      <c r="AA457" s="99"/>
      <c r="AB457" s="341">
        <f t="shared" si="380"/>
        <v>0</v>
      </c>
      <c r="AC457" s="99"/>
      <c r="AD457" s="99"/>
      <c r="AE457" s="99"/>
      <c r="AF457" s="99"/>
      <c r="AG457" s="341"/>
      <c r="AH457" s="99"/>
      <c r="AI457" s="99"/>
      <c r="AJ457" s="99"/>
      <c r="AK457" s="99"/>
      <c r="AL457" s="318">
        <f t="shared" si="379"/>
        <v>0</v>
      </c>
      <c r="AM457" s="424">
        <f t="shared" si="409"/>
        <v>0</v>
      </c>
      <c r="AN457" s="746">
        <f t="shared" si="421"/>
        <v>0</v>
      </c>
      <c r="AO457" s="708"/>
      <c r="AP457" s="708"/>
      <c r="AQ457" s="708"/>
      <c r="AR457" s="708"/>
      <c r="AS457" s="708"/>
      <c r="AT457" s="708"/>
      <c r="AU457" s="708"/>
      <c r="AV457" s="708"/>
      <c r="AW457" s="708"/>
      <c r="AX457" s="708"/>
      <c r="AY457" s="708"/>
      <c r="AZ457" s="708"/>
      <c r="BA457" s="708"/>
      <c r="BB457" s="708"/>
      <c r="BC457" s="746">
        <f t="shared" si="378"/>
        <v>0</v>
      </c>
      <c r="BD457" s="708"/>
      <c r="BE457" s="708"/>
      <c r="BF457" s="708"/>
      <c r="BG457" s="708"/>
      <c r="BH457" s="708"/>
      <c r="BI457" s="708"/>
      <c r="BJ457" s="708"/>
      <c r="BK457" s="708"/>
      <c r="BL457" s="708"/>
      <c r="BM457" s="708"/>
      <c r="BN457" s="708"/>
      <c r="BO457" s="708"/>
      <c r="BP457" s="708"/>
      <c r="BQ457" s="708"/>
      <c r="BR457" s="708"/>
      <c r="BS457" s="747">
        <f t="shared" si="422"/>
        <v>0</v>
      </c>
      <c r="BT457" s="749">
        <f t="shared" si="423"/>
        <v>0</v>
      </c>
    </row>
    <row r="458" spans="2:72" ht="51" x14ac:dyDescent="0.25">
      <c r="B458" s="39"/>
      <c r="C458" s="1038"/>
      <c r="D458" s="1075"/>
      <c r="E458" s="160" t="s">
        <v>580</v>
      </c>
      <c r="F458" s="326"/>
      <c r="G458" s="341"/>
      <c r="H458" s="99"/>
      <c r="I458" s="99"/>
      <c r="J458" s="99"/>
      <c r="K458" s="343"/>
      <c r="L458" s="341"/>
      <c r="M458" s="99"/>
      <c r="N458" s="99"/>
      <c r="O458" s="99"/>
      <c r="P458" s="343"/>
      <c r="Q458" s="341"/>
      <c r="R458" s="99"/>
      <c r="S458" s="99"/>
      <c r="T458" s="99"/>
      <c r="U458" s="99"/>
      <c r="V458" s="318"/>
      <c r="W458" s="407"/>
      <c r="X458" s="99"/>
      <c r="Y458" s="99"/>
      <c r="Z458" s="99"/>
      <c r="AA458" s="99"/>
      <c r="AB458" s="341">
        <f t="shared" si="380"/>
        <v>0</v>
      </c>
      <c r="AC458" s="99"/>
      <c r="AD458" s="99"/>
      <c r="AE458" s="99"/>
      <c r="AF458" s="99"/>
      <c r="AG458" s="341"/>
      <c r="AH458" s="99"/>
      <c r="AI458" s="99"/>
      <c r="AJ458" s="99"/>
      <c r="AK458" s="99"/>
      <c r="AL458" s="318">
        <f t="shared" si="379"/>
        <v>0</v>
      </c>
      <c r="AM458" s="424">
        <f t="shared" si="409"/>
        <v>0</v>
      </c>
      <c r="AN458" s="746">
        <f t="shared" si="421"/>
        <v>0</v>
      </c>
      <c r="AO458" s="708"/>
      <c r="AP458" s="708"/>
      <c r="AQ458" s="708"/>
      <c r="AR458" s="708"/>
      <c r="AS458" s="708"/>
      <c r="AT458" s="708"/>
      <c r="AU458" s="708"/>
      <c r="AV458" s="708"/>
      <c r="AW458" s="708"/>
      <c r="AX458" s="708"/>
      <c r="AY458" s="708"/>
      <c r="AZ458" s="708"/>
      <c r="BA458" s="708"/>
      <c r="BB458" s="708"/>
      <c r="BC458" s="746">
        <f t="shared" ref="BC458:BC521" si="424">AN458+AS458+AX458</f>
        <v>0</v>
      </c>
      <c r="BD458" s="708"/>
      <c r="BE458" s="708"/>
      <c r="BF458" s="708"/>
      <c r="BG458" s="708"/>
      <c r="BH458" s="708"/>
      <c r="BI458" s="708"/>
      <c r="BJ458" s="708"/>
      <c r="BK458" s="708"/>
      <c r="BL458" s="708"/>
      <c r="BM458" s="708"/>
      <c r="BN458" s="708"/>
      <c r="BO458" s="708"/>
      <c r="BP458" s="708"/>
      <c r="BQ458" s="708"/>
      <c r="BR458" s="708"/>
      <c r="BS458" s="747">
        <f t="shared" si="422"/>
        <v>0</v>
      </c>
      <c r="BT458" s="749">
        <f t="shared" si="423"/>
        <v>0</v>
      </c>
    </row>
    <row r="459" spans="2:72" ht="51" x14ac:dyDescent="0.25">
      <c r="B459" s="39"/>
      <c r="C459" s="1038"/>
      <c r="D459" s="1075"/>
      <c r="E459" s="160" t="s">
        <v>674</v>
      </c>
      <c r="F459" s="326"/>
      <c r="G459" s="341"/>
      <c r="H459" s="99"/>
      <c r="I459" s="99"/>
      <c r="J459" s="99"/>
      <c r="K459" s="343"/>
      <c r="L459" s="341"/>
      <c r="M459" s="99"/>
      <c r="N459" s="99"/>
      <c r="O459" s="99"/>
      <c r="P459" s="343"/>
      <c r="Q459" s="341"/>
      <c r="R459" s="99"/>
      <c r="S459" s="99"/>
      <c r="T459" s="99"/>
      <c r="U459" s="99"/>
      <c r="V459" s="318"/>
      <c r="W459" s="407"/>
      <c r="X459" s="99"/>
      <c r="Y459" s="99"/>
      <c r="Z459" s="99"/>
      <c r="AA459" s="99"/>
      <c r="AB459" s="341">
        <f t="shared" si="380"/>
        <v>0</v>
      </c>
      <c r="AC459" s="99"/>
      <c r="AD459" s="99"/>
      <c r="AE459" s="99"/>
      <c r="AF459" s="99"/>
      <c r="AG459" s="341"/>
      <c r="AH459" s="99"/>
      <c r="AI459" s="99"/>
      <c r="AJ459" s="99"/>
      <c r="AK459" s="99"/>
      <c r="AL459" s="318">
        <f t="shared" si="379"/>
        <v>0</v>
      </c>
      <c r="AM459" s="424">
        <f t="shared" si="409"/>
        <v>0</v>
      </c>
      <c r="AN459" s="746">
        <f t="shared" si="421"/>
        <v>0</v>
      </c>
      <c r="AO459" s="708"/>
      <c r="AP459" s="708"/>
      <c r="AQ459" s="708"/>
      <c r="AR459" s="708"/>
      <c r="AS459" s="708"/>
      <c r="AT459" s="708"/>
      <c r="AU459" s="708"/>
      <c r="AV459" s="708"/>
      <c r="AW459" s="708"/>
      <c r="AX459" s="708"/>
      <c r="AY459" s="708"/>
      <c r="AZ459" s="708"/>
      <c r="BA459" s="708"/>
      <c r="BB459" s="708"/>
      <c r="BC459" s="746">
        <f t="shared" si="424"/>
        <v>0</v>
      </c>
      <c r="BD459" s="708"/>
      <c r="BE459" s="708"/>
      <c r="BF459" s="708"/>
      <c r="BG459" s="708"/>
      <c r="BH459" s="708"/>
      <c r="BI459" s="708"/>
      <c r="BJ459" s="708"/>
      <c r="BK459" s="708"/>
      <c r="BL459" s="708"/>
      <c r="BM459" s="708"/>
      <c r="BN459" s="708"/>
      <c r="BO459" s="708"/>
      <c r="BP459" s="708"/>
      <c r="BQ459" s="708"/>
      <c r="BR459" s="708"/>
      <c r="BS459" s="747">
        <f t="shared" si="422"/>
        <v>0</v>
      </c>
      <c r="BT459" s="749">
        <f t="shared" si="423"/>
        <v>0</v>
      </c>
    </row>
    <row r="460" spans="2:72" ht="25.5" x14ac:dyDescent="0.25">
      <c r="B460" s="39"/>
      <c r="C460" s="1038"/>
      <c r="D460" s="1075"/>
      <c r="E460" s="160" t="s">
        <v>76</v>
      </c>
      <c r="F460" s="326"/>
      <c r="G460" s="341"/>
      <c r="H460" s="99"/>
      <c r="I460" s="102"/>
      <c r="J460" s="102"/>
      <c r="K460" s="346"/>
      <c r="L460" s="341"/>
      <c r="M460" s="99"/>
      <c r="N460" s="102"/>
      <c r="O460" s="102"/>
      <c r="P460" s="346"/>
      <c r="Q460" s="341"/>
      <c r="R460" s="99"/>
      <c r="S460" s="102"/>
      <c r="T460" s="102"/>
      <c r="U460" s="102"/>
      <c r="V460" s="318"/>
      <c r="W460" s="407"/>
      <c r="X460" s="102"/>
      <c r="Y460" s="102"/>
      <c r="Z460" s="102"/>
      <c r="AA460" s="102"/>
      <c r="AB460" s="341">
        <f t="shared" si="380"/>
        <v>0</v>
      </c>
      <c r="AC460" s="102"/>
      <c r="AD460" s="102"/>
      <c r="AE460" s="102"/>
      <c r="AF460" s="102"/>
      <c r="AG460" s="341"/>
      <c r="AH460" s="102"/>
      <c r="AI460" s="102"/>
      <c r="AJ460" s="102"/>
      <c r="AK460" s="102"/>
      <c r="AL460" s="318">
        <f t="shared" si="379"/>
        <v>0</v>
      </c>
      <c r="AM460" s="424">
        <f t="shared" si="409"/>
        <v>0</v>
      </c>
      <c r="AN460" s="746">
        <f t="shared" si="421"/>
        <v>0</v>
      </c>
      <c r="AO460" s="708"/>
      <c r="AP460" s="708"/>
      <c r="AQ460" s="708"/>
      <c r="AR460" s="708"/>
      <c r="AS460" s="708"/>
      <c r="AT460" s="708"/>
      <c r="AU460" s="708"/>
      <c r="AV460" s="708"/>
      <c r="AW460" s="708"/>
      <c r="AX460" s="708"/>
      <c r="AY460" s="708"/>
      <c r="AZ460" s="708"/>
      <c r="BA460" s="708"/>
      <c r="BB460" s="708"/>
      <c r="BC460" s="746">
        <f t="shared" si="424"/>
        <v>0</v>
      </c>
      <c r="BD460" s="708"/>
      <c r="BE460" s="708"/>
      <c r="BF460" s="708"/>
      <c r="BG460" s="708"/>
      <c r="BH460" s="708"/>
      <c r="BI460" s="708"/>
      <c r="BJ460" s="708"/>
      <c r="BK460" s="708"/>
      <c r="BL460" s="708"/>
      <c r="BM460" s="708"/>
      <c r="BN460" s="708"/>
      <c r="BO460" s="708"/>
      <c r="BP460" s="708"/>
      <c r="BQ460" s="708"/>
      <c r="BR460" s="708"/>
      <c r="BS460" s="747">
        <f t="shared" si="422"/>
        <v>0</v>
      </c>
      <c r="BT460" s="749">
        <f t="shared" si="423"/>
        <v>0</v>
      </c>
    </row>
    <row r="461" spans="2:72" ht="51.75" thickBot="1" x14ac:dyDescent="0.3">
      <c r="B461" s="39"/>
      <c r="C461" s="1038"/>
      <c r="D461" s="1075"/>
      <c r="E461" s="160" t="s">
        <v>77</v>
      </c>
      <c r="F461" s="326"/>
      <c r="G461" s="341"/>
      <c r="H461" s="99"/>
      <c r="I461" s="102"/>
      <c r="J461" s="102"/>
      <c r="K461" s="346"/>
      <c r="L461" s="341"/>
      <c r="M461" s="99"/>
      <c r="N461" s="102"/>
      <c r="O461" s="102"/>
      <c r="P461" s="346"/>
      <c r="Q461" s="341"/>
      <c r="R461" s="99"/>
      <c r="S461" s="102"/>
      <c r="T461" s="102"/>
      <c r="U461" s="102"/>
      <c r="V461" s="318"/>
      <c r="W461" s="407"/>
      <c r="X461" s="102"/>
      <c r="Y461" s="102"/>
      <c r="Z461" s="102"/>
      <c r="AA461" s="102"/>
      <c r="AB461" s="341">
        <f t="shared" si="380"/>
        <v>0</v>
      </c>
      <c r="AC461" s="102"/>
      <c r="AD461" s="102"/>
      <c r="AE461" s="102"/>
      <c r="AF461" s="102"/>
      <c r="AG461" s="341"/>
      <c r="AH461" s="102"/>
      <c r="AI461" s="102"/>
      <c r="AJ461" s="102"/>
      <c r="AK461" s="102"/>
      <c r="AL461" s="318">
        <f t="shared" si="379"/>
        <v>0</v>
      </c>
      <c r="AM461" s="424">
        <f t="shared" si="409"/>
        <v>0</v>
      </c>
      <c r="AN461" s="746">
        <f t="shared" si="421"/>
        <v>0</v>
      </c>
      <c r="AO461" s="708"/>
      <c r="AP461" s="708"/>
      <c r="AQ461" s="708"/>
      <c r="AR461" s="708"/>
      <c r="AS461" s="708"/>
      <c r="AT461" s="708"/>
      <c r="AU461" s="708"/>
      <c r="AV461" s="708"/>
      <c r="AW461" s="708"/>
      <c r="AX461" s="708"/>
      <c r="AY461" s="708"/>
      <c r="AZ461" s="708"/>
      <c r="BA461" s="708"/>
      <c r="BB461" s="708"/>
      <c r="BC461" s="746">
        <f t="shared" si="424"/>
        <v>0</v>
      </c>
      <c r="BD461" s="708"/>
      <c r="BE461" s="708"/>
      <c r="BF461" s="708"/>
      <c r="BG461" s="708"/>
      <c r="BH461" s="708"/>
      <c r="BI461" s="708"/>
      <c r="BJ461" s="708"/>
      <c r="BK461" s="708"/>
      <c r="BL461" s="708"/>
      <c r="BM461" s="708"/>
      <c r="BN461" s="708"/>
      <c r="BO461" s="708"/>
      <c r="BP461" s="708"/>
      <c r="BQ461" s="708"/>
      <c r="BR461" s="708"/>
      <c r="BS461" s="747">
        <f t="shared" si="422"/>
        <v>0</v>
      </c>
      <c r="BT461" s="749">
        <f t="shared" si="423"/>
        <v>0</v>
      </c>
    </row>
    <row r="462" spans="2:72" ht="39" thickBot="1" x14ac:dyDescent="0.3">
      <c r="B462" s="39"/>
      <c r="C462" s="1038"/>
      <c r="D462" s="1075"/>
      <c r="E462" s="160" t="s">
        <v>78</v>
      </c>
      <c r="F462" s="326"/>
      <c r="G462" s="341"/>
      <c r="H462" s="100"/>
      <c r="I462" s="100"/>
      <c r="J462" s="100"/>
      <c r="K462" s="114"/>
      <c r="L462" s="341"/>
      <c r="M462" s="100"/>
      <c r="N462" s="100"/>
      <c r="O462" s="100"/>
      <c r="P462" s="114"/>
      <c r="Q462" s="341"/>
      <c r="R462" s="100"/>
      <c r="S462" s="100"/>
      <c r="T462" s="100"/>
      <c r="U462" s="100"/>
      <c r="V462" s="318"/>
      <c r="W462" s="407"/>
      <c r="X462" s="100"/>
      <c r="Y462" s="100"/>
      <c r="Z462" s="100"/>
      <c r="AA462" s="100"/>
      <c r="AB462" s="341">
        <f t="shared" si="380"/>
        <v>0</v>
      </c>
      <c r="AC462" s="100"/>
      <c r="AD462" s="100"/>
      <c r="AE462" s="100"/>
      <c r="AF462" s="100"/>
      <c r="AG462" s="341"/>
      <c r="AH462" s="100"/>
      <c r="AI462" s="100"/>
      <c r="AJ462" s="100"/>
      <c r="AK462" s="100"/>
      <c r="AL462" s="318">
        <f t="shared" si="379"/>
        <v>0</v>
      </c>
      <c r="AM462" s="424">
        <f t="shared" si="409"/>
        <v>0</v>
      </c>
      <c r="AN462" s="746">
        <f t="shared" si="421"/>
        <v>0</v>
      </c>
      <c r="AO462" s="708"/>
      <c r="AP462" s="708"/>
      <c r="AQ462" s="708"/>
      <c r="AR462" s="708"/>
      <c r="AS462" s="708"/>
      <c r="AT462" s="708"/>
      <c r="AU462" s="708"/>
      <c r="AV462" s="708"/>
      <c r="AW462" s="708"/>
      <c r="AX462" s="708"/>
      <c r="AY462" s="708"/>
      <c r="AZ462" s="708"/>
      <c r="BA462" s="708"/>
      <c r="BB462" s="708"/>
      <c r="BC462" s="746">
        <f t="shared" si="424"/>
        <v>0</v>
      </c>
      <c r="BD462" s="708"/>
      <c r="BE462" s="708"/>
      <c r="BF462" s="708"/>
      <c r="BG462" s="708"/>
      <c r="BH462" s="708"/>
      <c r="BI462" s="708"/>
      <c r="BJ462" s="708"/>
      <c r="BK462" s="708"/>
      <c r="BL462" s="708"/>
      <c r="BM462" s="708"/>
      <c r="BN462" s="708"/>
      <c r="BO462" s="708"/>
      <c r="BP462" s="708"/>
      <c r="BQ462" s="708"/>
      <c r="BR462" s="708"/>
      <c r="BS462" s="747">
        <f t="shared" si="422"/>
        <v>0</v>
      </c>
      <c r="BT462" s="749">
        <f t="shared" si="423"/>
        <v>0</v>
      </c>
    </row>
    <row r="463" spans="2:72" ht="38.25" x14ac:dyDescent="0.25">
      <c r="B463" s="39"/>
      <c r="C463" s="1038"/>
      <c r="D463" s="1075"/>
      <c r="E463" s="160" t="s">
        <v>79</v>
      </c>
      <c r="F463" s="326"/>
      <c r="G463" s="341"/>
      <c r="H463" s="100"/>
      <c r="I463" s="100"/>
      <c r="J463" s="100"/>
      <c r="K463" s="114"/>
      <c r="L463" s="341"/>
      <c r="M463" s="100"/>
      <c r="N463" s="100"/>
      <c r="O463" s="100"/>
      <c r="P463" s="114"/>
      <c r="Q463" s="341"/>
      <c r="R463" s="100"/>
      <c r="S463" s="100"/>
      <c r="T463" s="100"/>
      <c r="U463" s="100"/>
      <c r="V463" s="318"/>
      <c r="W463" s="407"/>
      <c r="X463" s="100"/>
      <c r="Y463" s="100"/>
      <c r="Z463" s="100"/>
      <c r="AA463" s="100"/>
      <c r="AB463" s="341">
        <f t="shared" si="380"/>
        <v>0</v>
      </c>
      <c r="AC463" s="100"/>
      <c r="AD463" s="100"/>
      <c r="AE463" s="100"/>
      <c r="AF463" s="100"/>
      <c r="AG463" s="341"/>
      <c r="AH463" s="100"/>
      <c r="AI463" s="100"/>
      <c r="AJ463" s="100"/>
      <c r="AK463" s="100"/>
      <c r="AL463" s="318">
        <f t="shared" si="379"/>
        <v>0</v>
      </c>
      <c r="AM463" s="424">
        <f t="shared" si="409"/>
        <v>0</v>
      </c>
      <c r="AN463" s="746">
        <f t="shared" si="421"/>
        <v>0</v>
      </c>
      <c r="AO463" s="708"/>
      <c r="AP463" s="708"/>
      <c r="AQ463" s="708"/>
      <c r="AR463" s="708"/>
      <c r="AS463" s="708"/>
      <c r="AT463" s="708"/>
      <c r="AU463" s="708"/>
      <c r="AV463" s="708"/>
      <c r="AW463" s="708"/>
      <c r="AX463" s="708"/>
      <c r="AY463" s="708"/>
      <c r="AZ463" s="708"/>
      <c r="BA463" s="708"/>
      <c r="BB463" s="708"/>
      <c r="BC463" s="746">
        <f t="shared" si="424"/>
        <v>0</v>
      </c>
      <c r="BD463" s="708"/>
      <c r="BE463" s="708"/>
      <c r="BF463" s="708"/>
      <c r="BG463" s="708"/>
      <c r="BH463" s="708"/>
      <c r="BI463" s="708"/>
      <c r="BJ463" s="708"/>
      <c r="BK463" s="708"/>
      <c r="BL463" s="708"/>
      <c r="BM463" s="708"/>
      <c r="BN463" s="708"/>
      <c r="BO463" s="708"/>
      <c r="BP463" s="708"/>
      <c r="BQ463" s="708"/>
      <c r="BR463" s="708"/>
      <c r="BS463" s="747">
        <f t="shared" si="422"/>
        <v>0</v>
      </c>
      <c r="BT463" s="749">
        <f t="shared" si="423"/>
        <v>0</v>
      </c>
    </row>
    <row r="464" spans="2:72" ht="25.5" x14ac:dyDescent="0.25">
      <c r="B464" s="39"/>
      <c r="C464" s="1038"/>
      <c r="D464" s="1075"/>
      <c r="E464" s="160" t="s">
        <v>80</v>
      </c>
      <c r="F464" s="326"/>
      <c r="G464" s="341"/>
      <c r="H464" s="105"/>
      <c r="I464" s="105"/>
      <c r="J464" s="105"/>
      <c r="K464" s="345"/>
      <c r="L464" s="341"/>
      <c r="M464" s="105"/>
      <c r="N464" s="105"/>
      <c r="O464" s="105"/>
      <c r="P464" s="345"/>
      <c r="Q464" s="341"/>
      <c r="R464" s="105"/>
      <c r="S464" s="105"/>
      <c r="T464" s="105"/>
      <c r="U464" s="105"/>
      <c r="V464" s="318"/>
      <c r="W464" s="407"/>
      <c r="X464" s="105"/>
      <c r="Y464" s="105"/>
      <c r="Z464" s="105"/>
      <c r="AA464" s="105"/>
      <c r="AB464" s="341">
        <f t="shared" si="380"/>
        <v>0</v>
      </c>
      <c r="AC464" s="105"/>
      <c r="AD464" s="105"/>
      <c r="AE464" s="105"/>
      <c r="AF464" s="105"/>
      <c r="AG464" s="341"/>
      <c r="AH464" s="105"/>
      <c r="AI464" s="105"/>
      <c r="AJ464" s="105"/>
      <c r="AK464" s="105"/>
      <c r="AL464" s="318">
        <f t="shared" si="379"/>
        <v>0</v>
      </c>
      <c r="AM464" s="424">
        <f t="shared" si="409"/>
        <v>0</v>
      </c>
      <c r="AN464" s="746">
        <f t="shared" si="421"/>
        <v>0</v>
      </c>
      <c r="AO464" s="708"/>
      <c r="AP464" s="708"/>
      <c r="AQ464" s="708"/>
      <c r="AR464" s="708"/>
      <c r="AS464" s="708"/>
      <c r="AT464" s="708"/>
      <c r="AU464" s="708"/>
      <c r="AV464" s="708"/>
      <c r="AW464" s="708"/>
      <c r="AX464" s="708"/>
      <c r="AY464" s="708"/>
      <c r="AZ464" s="708"/>
      <c r="BA464" s="708"/>
      <c r="BB464" s="708"/>
      <c r="BC464" s="746">
        <f t="shared" si="424"/>
        <v>0</v>
      </c>
      <c r="BD464" s="708"/>
      <c r="BE464" s="708"/>
      <c r="BF464" s="708"/>
      <c r="BG464" s="708"/>
      <c r="BH464" s="708"/>
      <c r="BI464" s="708"/>
      <c r="BJ464" s="708"/>
      <c r="BK464" s="708"/>
      <c r="BL464" s="708"/>
      <c r="BM464" s="708"/>
      <c r="BN464" s="708"/>
      <c r="BO464" s="708"/>
      <c r="BP464" s="708"/>
      <c r="BQ464" s="708"/>
      <c r="BR464" s="708"/>
      <c r="BS464" s="747">
        <f t="shared" si="422"/>
        <v>0</v>
      </c>
      <c r="BT464" s="749">
        <f t="shared" si="423"/>
        <v>0</v>
      </c>
    </row>
    <row r="465" spans="2:72" ht="21" x14ac:dyDescent="0.25">
      <c r="B465" s="39"/>
      <c r="C465" s="1038"/>
      <c r="D465" s="1075"/>
      <c r="E465" s="160" t="s">
        <v>81</v>
      </c>
      <c r="F465" s="326"/>
      <c r="G465" s="341"/>
      <c r="H465" s="105"/>
      <c r="I465" s="105"/>
      <c r="J465" s="105"/>
      <c r="K465" s="345"/>
      <c r="L465" s="341"/>
      <c r="M465" s="105"/>
      <c r="N465" s="105"/>
      <c r="O465" s="105"/>
      <c r="P465" s="345"/>
      <c r="Q465" s="341"/>
      <c r="R465" s="105"/>
      <c r="S465" s="105"/>
      <c r="T465" s="105"/>
      <c r="U465" s="105"/>
      <c r="V465" s="318"/>
      <c r="W465" s="407"/>
      <c r="X465" s="105"/>
      <c r="Y465" s="105"/>
      <c r="Z465" s="105"/>
      <c r="AA465" s="105"/>
      <c r="AB465" s="341">
        <f t="shared" ref="AB465:AB521" si="425">SUM(AC465:AF465)</f>
        <v>0</v>
      </c>
      <c r="AC465" s="105"/>
      <c r="AD465" s="105"/>
      <c r="AE465" s="105"/>
      <c r="AF465" s="105"/>
      <c r="AG465" s="341"/>
      <c r="AH465" s="105"/>
      <c r="AI465" s="105"/>
      <c r="AJ465" s="105"/>
      <c r="AK465" s="105"/>
      <c r="AL465" s="318">
        <f t="shared" ref="AL465:AL521" si="426">X465+Y465+Z465+AA465+AC465+AD465+AE465+AF465+AH465+AI465+AJ465+AK465</f>
        <v>0</v>
      </c>
      <c r="AM465" s="424">
        <f t="shared" si="409"/>
        <v>0</v>
      </c>
      <c r="AN465" s="746">
        <f t="shared" si="421"/>
        <v>0</v>
      </c>
      <c r="AO465" s="708"/>
      <c r="AP465" s="708"/>
      <c r="AQ465" s="708"/>
      <c r="AR465" s="708"/>
      <c r="AS465" s="708"/>
      <c r="AT465" s="708"/>
      <c r="AU465" s="708"/>
      <c r="AV465" s="708"/>
      <c r="AW465" s="708"/>
      <c r="AX465" s="708"/>
      <c r="AY465" s="708"/>
      <c r="AZ465" s="708"/>
      <c r="BA465" s="708"/>
      <c r="BB465" s="708"/>
      <c r="BC465" s="746">
        <f t="shared" si="424"/>
        <v>0</v>
      </c>
      <c r="BD465" s="708"/>
      <c r="BE465" s="708"/>
      <c r="BF465" s="708"/>
      <c r="BG465" s="708"/>
      <c r="BH465" s="708"/>
      <c r="BI465" s="708"/>
      <c r="BJ465" s="708"/>
      <c r="BK465" s="708"/>
      <c r="BL465" s="708"/>
      <c r="BM465" s="708"/>
      <c r="BN465" s="708"/>
      <c r="BO465" s="708"/>
      <c r="BP465" s="708"/>
      <c r="BQ465" s="708"/>
      <c r="BR465" s="708"/>
      <c r="BS465" s="747">
        <f t="shared" si="422"/>
        <v>0</v>
      </c>
      <c r="BT465" s="749">
        <f t="shared" si="423"/>
        <v>0</v>
      </c>
    </row>
    <row r="466" spans="2:72" ht="38.25" x14ac:dyDescent="0.25">
      <c r="B466" s="39"/>
      <c r="C466" s="1038"/>
      <c r="D466" s="1075"/>
      <c r="E466" s="160" t="s">
        <v>82</v>
      </c>
      <c r="F466" s="326"/>
      <c r="G466" s="341"/>
      <c r="H466" s="99"/>
      <c r="I466" s="99"/>
      <c r="J466" s="99"/>
      <c r="K466" s="343"/>
      <c r="L466" s="341"/>
      <c r="M466" s="99"/>
      <c r="N466" s="99"/>
      <c r="O466" s="99"/>
      <c r="P466" s="343"/>
      <c r="Q466" s="341"/>
      <c r="R466" s="99"/>
      <c r="S466" s="99"/>
      <c r="T466" s="99"/>
      <c r="U466" s="99"/>
      <c r="V466" s="318"/>
      <c r="W466" s="407"/>
      <c r="X466" s="99"/>
      <c r="Y466" s="99"/>
      <c r="Z466" s="99"/>
      <c r="AA466" s="99"/>
      <c r="AB466" s="341">
        <f t="shared" si="425"/>
        <v>0</v>
      </c>
      <c r="AC466" s="99"/>
      <c r="AD466" s="99"/>
      <c r="AE466" s="99"/>
      <c r="AF466" s="99"/>
      <c r="AG466" s="341"/>
      <c r="AH466" s="99"/>
      <c r="AI466" s="99"/>
      <c r="AJ466" s="99"/>
      <c r="AK466" s="99"/>
      <c r="AL466" s="318">
        <f t="shared" si="426"/>
        <v>0</v>
      </c>
      <c r="AM466" s="424">
        <f t="shared" si="409"/>
        <v>0</v>
      </c>
      <c r="AN466" s="746">
        <f t="shared" si="421"/>
        <v>0</v>
      </c>
      <c r="AO466" s="708"/>
      <c r="AP466" s="708"/>
      <c r="AQ466" s="708"/>
      <c r="AR466" s="708"/>
      <c r="AS466" s="708"/>
      <c r="AT466" s="708"/>
      <c r="AU466" s="708"/>
      <c r="AV466" s="708"/>
      <c r="AW466" s="708"/>
      <c r="AX466" s="708"/>
      <c r="AY466" s="708"/>
      <c r="AZ466" s="708"/>
      <c r="BA466" s="708"/>
      <c r="BB466" s="708"/>
      <c r="BC466" s="746">
        <f t="shared" si="424"/>
        <v>0</v>
      </c>
      <c r="BD466" s="708"/>
      <c r="BE466" s="708"/>
      <c r="BF466" s="708"/>
      <c r="BG466" s="708"/>
      <c r="BH466" s="708"/>
      <c r="BI466" s="708"/>
      <c r="BJ466" s="708"/>
      <c r="BK466" s="708"/>
      <c r="BL466" s="708"/>
      <c r="BM466" s="708"/>
      <c r="BN466" s="708"/>
      <c r="BO466" s="708"/>
      <c r="BP466" s="708"/>
      <c r="BQ466" s="708"/>
      <c r="BR466" s="708"/>
      <c r="BS466" s="747">
        <f t="shared" si="422"/>
        <v>0</v>
      </c>
      <c r="BT466" s="749">
        <f t="shared" si="423"/>
        <v>0</v>
      </c>
    </row>
    <row r="467" spans="2:72" ht="38.25" x14ac:dyDescent="0.25">
      <c r="B467" s="39"/>
      <c r="C467" s="1038"/>
      <c r="D467" s="1075"/>
      <c r="E467" s="160" t="s">
        <v>83</v>
      </c>
      <c r="F467" s="326"/>
      <c r="G467" s="341"/>
      <c r="H467" s="99"/>
      <c r="I467" s="99"/>
      <c r="J467" s="99"/>
      <c r="K467" s="343"/>
      <c r="L467" s="341"/>
      <c r="M467" s="99"/>
      <c r="N467" s="99"/>
      <c r="O467" s="99"/>
      <c r="P467" s="343"/>
      <c r="Q467" s="341"/>
      <c r="R467" s="99"/>
      <c r="S467" s="99"/>
      <c r="T467" s="99"/>
      <c r="U467" s="99"/>
      <c r="V467" s="318"/>
      <c r="W467" s="407"/>
      <c r="X467" s="99"/>
      <c r="Y467" s="99"/>
      <c r="Z467" s="99"/>
      <c r="AA467" s="99"/>
      <c r="AB467" s="341">
        <f t="shared" si="425"/>
        <v>0</v>
      </c>
      <c r="AC467" s="99"/>
      <c r="AD467" s="99"/>
      <c r="AE467" s="99"/>
      <c r="AF467" s="99"/>
      <c r="AG467" s="341"/>
      <c r="AH467" s="99"/>
      <c r="AI467" s="99"/>
      <c r="AJ467" s="99"/>
      <c r="AK467" s="99"/>
      <c r="AL467" s="318">
        <f t="shared" si="426"/>
        <v>0</v>
      </c>
      <c r="AM467" s="424">
        <f t="shared" si="409"/>
        <v>0</v>
      </c>
      <c r="AN467" s="746">
        <f t="shared" si="421"/>
        <v>0</v>
      </c>
      <c r="AO467" s="708"/>
      <c r="AP467" s="708"/>
      <c r="AQ467" s="708"/>
      <c r="AR467" s="708"/>
      <c r="AS467" s="708"/>
      <c r="AT467" s="708"/>
      <c r="AU467" s="708"/>
      <c r="AV467" s="708"/>
      <c r="AW467" s="708"/>
      <c r="AX467" s="708"/>
      <c r="AY467" s="708"/>
      <c r="AZ467" s="708"/>
      <c r="BA467" s="708"/>
      <c r="BB467" s="708"/>
      <c r="BC467" s="746">
        <f t="shared" si="424"/>
        <v>0</v>
      </c>
      <c r="BD467" s="708"/>
      <c r="BE467" s="708"/>
      <c r="BF467" s="708"/>
      <c r="BG467" s="708"/>
      <c r="BH467" s="708"/>
      <c r="BI467" s="708"/>
      <c r="BJ467" s="708"/>
      <c r="BK467" s="708"/>
      <c r="BL467" s="708"/>
      <c r="BM467" s="708"/>
      <c r="BN467" s="708"/>
      <c r="BO467" s="708"/>
      <c r="BP467" s="708"/>
      <c r="BQ467" s="708"/>
      <c r="BR467" s="708"/>
      <c r="BS467" s="747">
        <f t="shared" si="422"/>
        <v>0</v>
      </c>
      <c r="BT467" s="749">
        <f t="shared" si="423"/>
        <v>0</v>
      </c>
    </row>
    <row r="468" spans="2:72" ht="25.5" x14ac:dyDescent="0.25">
      <c r="B468" s="39"/>
      <c r="C468" s="1038"/>
      <c r="D468" s="1075"/>
      <c r="E468" s="160" t="s">
        <v>737</v>
      </c>
      <c r="F468" s="326"/>
      <c r="G468" s="341"/>
      <c r="H468" s="99"/>
      <c r="I468" s="99"/>
      <c r="J468" s="99"/>
      <c r="K468" s="343"/>
      <c r="L468" s="341"/>
      <c r="M468" s="99"/>
      <c r="N468" s="99"/>
      <c r="O468" s="99"/>
      <c r="P468" s="343"/>
      <c r="Q468" s="341"/>
      <c r="R468" s="99"/>
      <c r="S468" s="99"/>
      <c r="T468" s="99"/>
      <c r="U468" s="99"/>
      <c r="V468" s="318"/>
      <c r="W468" s="407"/>
      <c r="X468" s="99"/>
      <c r="Y468" s="99"/>
      <c r="Z468" s="99"/>
      <c r="AA468" s="99"/>
      <c r="AB468" s="341">
        <f t="shared" si="425"/>
        <v>0</v>
      </c>
      <c r="AC468" s="99"/>
      <c r="AD468" s="99"/>
      <c r="AE468" s="99"/>
      <c r="AF468" s="99"/>
      <c r="AG468" s="341"/>
      <c r="AH468" s="99"/>
      <c r="AI468" s="99"/>
      <c r="AJ468" s="99"/>
      <c r="AK468" s="99"/>
      <c r="AL468" s="318">
        <f t="shared" si="426"/>
        <v>0</v>
      </c>
      <c r="AM468" s="424">
        <f t="shared" si="409"/>
        <v>0</v>
      </c>
      <c r="AN468" s="746">
        <f t="shared" si="421"/>
        <v>0</v>
      </c>
      <c r="AO468" s="708"/>
      <c r="AP468" s="708"/>
      <c r="AQ468" s="708"/>
      <c r="AR468" s="708"/>
      <c r="AS468" s="708"/>
      <c r="AT468" s="708"/>
      <c r="AU468" s="708"/>
      <c r="AV468" s="708"/>
      <c r="AW468" s="708"/>
      <c r="AX468" s="708"/>
      <c r="AY468" s="708"/>
      <c r="AZ468" s="708"/>
      <c r="BA468" s="708"/>
      <c r="BB468" s="708"/>
      <c r="BC468" s="746">
        <f t="shared" si="424"/>
        <v>0</v>
      </c>
      <c r="BD468" s="708"/>
      <c r="BE468" s="708"/>
      <c r="BF468" s="708"/>
      <c r="BG468" s="708"/>
      <c r="BH468" s="708"/>
      <c r="BI468" s="708"/>
      <c r="BJ468" s="708"/>
      <c r="BK468" s="708"/>
      <c r="BL468" s="708"/>
      <c r="BM468" s="708"/>
      <c r="BN468" s="708"/>
      <c r="BO468" s="708"/>
      <c r="BP468" s="708"/>
      <c r="BQ468" s="708"/>
      <c r="BR468" s="708"/>
      <c r="BS468" s="747">
        <f t="shared" si="422"/>
        <v>0</v>
      </c>
      <c r="BT468" s="749">
        <f t="shared" si="423"/>
        <v>0</v>
      </c>
    </row>
    <row r="469" spans="2:72" ht="38.25" x14ac:dyDescent="0.25">
      <c r="B469" s="39"/>
      <c r="C469" s="1038"/>
      <c r="D469" s="1075"/>
      <c r="E469" s="160" t="s">
        <v>84</v>
      </c>
      <c r="F469" s="326"/>
      <c r="G469" s="341"/>
      <c r="H469" s="99"/>
      <c r="I469" s="99"/>
      <c r="J469" s="99"/>
      <c r="K469" s="343"/>
      <c r="L469" s="341"/>
      <c r="M469" s="99"/>
      <c r="N469" s="99"/>
      <c r="O469" s="99"/>
      <c r="P469" s="343"/>
      <c r="Q469" s="341"/>
      <c r="R469" s="99"/>
      <c r="S469" s="99"/>
      <c r="T469" s="99"/>
      <c r="U469" s="99"/>
      <c r="V469" s="318"/>
      <c r="W469" s="407"/>
      <c r="X469" s="99"/>
      <c r="Y469" s="99"/>
      <c r="Z469" s="99"/>
      <c r="AA469" s="99"/>
      <c r="AB469" s="341">
        <f t="shared" si="425"/>
        <v>0</v>
      </c>
      <c r="AC469" s="99"/>
      <c r="AD469" s="99"/>
      <c r="AE469" s="99"/>
      <c r="AF469" s="99"/>
      <c r="AG469" s="341"/>
      <c r="AH469" s="99"/>
      <c r="AI469" s="99"/>
      <c r="AJ469" s="99"/>
      <c r="AK469" s="99"/>
      <c r="AL469" s="318">
        <f t="shared" si="426"/>
        <v>0</v>
      </c>
      <c r="AM469" s="424">
        <f t="shared" si="409"/>
        <v>0</v>
      </c>
      <c r="AN469" s="746">
        <f t="shared" si="421"/>
        <v>0</v>
      </c>
      <c r="AO469" s="708"/>
      <c r="AP469" s="708"/>
      <c r="AQ469" s="708"/>
      <c r="AR469" s="708"/>
      <c r="AS469" s="708"/>
      <c r="AT469" s="708"/>
      <c r="AU469" s="708"/>
      <c r="AV469" s="708"/>
      <c r="AW469" s="708"/>
      <c r="AX469" s="708"/>
      <c r="AY469" s="708"/>
      <c r="AZ469" s="708"/>
      <c r="BA469" s="708"/>
      <c r="BB469" s="708"/>
      <c r="BC469" s="746">
        <f t="shared" si="424"/>
        <v>0</v>
      </c>
      <c r="BD469" s="708"/>
      <c r="BE469" s="708"/>
      <c r="BF469" s="708"/>
      <c r="BG469" s="708"/>
      <c r="BH469" s="708"/>
      <c r="BI469" s="708"/>
      <c r="BJ469" s="708"/>
      <c r="BK469" s="708"/>
      <c r="BL469" s="708"/>
      <c r="BM469" s="708"/>
      <c r="BN469" s="708"/>
      <c r="BO469" s="708"/>
      <c r="BP469" s="708"/>
      <c r="BQ469" s="708"/>
      <c r="BR469" s="708"/>
      <c r="BS469" s="747">
        <f t="shared" si="422"/>
        <v>0</v>
      </c>
      <c r="BT469" s="749">
        <f t="shared" si="423"/>
        <v>0</v>
      </c>
    </row>
    <row r="470" spans="2:72" ht="38.25" x14ac:dyDescent="0.25">
      <c r="B470" s="39"/>
      <c r="C470" s="1038"/>
      <c r="D470" s="1075"/>
      <c r="E470" s="160" t="s">
        <v>85</v>
      </c>
      <c r="F470" s="326"/>
      <c r="G470" s="341"/>
      <c r="H470" s="97"/>
      <c r="I470" s="97"/>
      <c r="J470" s="97"/>
      <c r="K470" s="115"/>
      <c r="L470" s="341"/>
      <c r="M470" s="97"/>
      <c r="N470" s="97"/>
      <c r="O470" s="97"/>
      <c r="P470" s="115"/>
      <c r="Q470" s="341"/>
      <c r="R470" s="97"/>
      <c r="S470" s="97"/>
      <c r="T470" s="97"/>
      <c r="U470" s="97"/>
      <c r="V470" s="318"/>
      <c r="W470" s="407"/>
      <c r="X470" s="97"/>
      <c r="Y470" s="97"/>
      <c r="Z470" s="97"/>
      <c r="AA470" s="97"/>
      <c r="AB470" s="341">
        <f t="shared" si="425"/>
        <v>0</v>
      </c>
      <c r="AC470" s="97"/>
      <c r="AD470" s="97"/>
      <c r="AE470" s="97"/>
      <c r="AF470" s="97"/>
      <c r="AG470" s="341"/>
      <c r="AH470" s="97"/>
      <c r="AI470" s="97"/>
      <c r="AJ470" s="97"/>
      <c r="AK470" s="97"/>
      <c r="AL470" s="318">
        <f t="shared" si="426"/>
        <v>0</v>
      </c>
      <c r="AM470" s="424">
        <f t="shared" si="409"/>
        <v>0</v>
      </c>
      <c r="AN470" s="746">
        <f t="shared" si="421"/>
        <v>0</v>
      </c>
      <c r="AO470" s="708"/>
      <c r="AP470" s="708"/>
      <c r="AQ470" s="708"/>
      <c r="AR470" s="708"/>
      <c r="AS470" s="708"/>
      <c r="AT470" s="708"/>
      <c r="AU470" s="708"/>
      <c r="AV470" s="708"/>
      <c r="AW470" s="708"/>
      <c r="AX470" s="708"/>
      <c r="AY470" s="708"/>
      <c r="AZ470" s="708"/>
      <c r="BA470" s="708"/>
      <c r="BB470" s="708"/>
      <c r="BC470" s="746">
        <f t="shared" si="424"/>
        <v>0</v>
      </c>
      <c r="BD470" s="708"/>
      <c r="BE470" s="708"/>
      <c r="BF470" s="708"/>
      <c r="BG470" s="708"/>
      <c r="BH470" s="708"/>
      <c r="BI470" s="708"/>
      <c r="BJ470" s="708"/>
      <c r="BK470" s="708"/>
      <c r="BL470" s="708"/>
      <c r="BM470" s="708"/>
      <c r="BN470" s="708"/>
      <c r="BO470" s="708"/>
      <c r="BP470" s="708"/>
      <c r="BQ470" s="708"/>
      <c r="BR470" s="708"/>
      <c r="BS470" s="747">
        <f t="shared" si="422"/>
        <v>0</v>
      </c>
      <c r="BT470" s="749">
        <f t="shared" si="423"/>
        <v>0</v>
      </c>
    </row>
    <row r="471" spans="2:72" ht="39" thickBot="1" x14ac:dyDescent="0.3">
      <c r="B471" s="39"/>
      <c r="C471" s="1038"/>
      <c r="D471" s="1075"/>
      <c r="E471" s="160" t="s">
        <v>86</v>
      </c>
      <c r="F471" s="326"/>
      <c r="G471" s="341"/>
      <c r="H471" s="98"/>
      <c r="I471" s="98"/>
      <c r="J471" s="98"/>
      <c r="K471" s="116"/>
      <c r="L471" s="341"/>
      <c r="M471" s="98"/>
      <c r="N471" s="98"/>
      <c r="O471" s="98"/>
      <c r="P471" s="116"/>
      <c r="Q471" s="341"/>
      <c r="R471" s="98"/>
      <c r="S471" s="98"/>
      <c r="T471" s="98"/>
      <c r="U471" s="98"/>
      <c r="V471" s="318"/>
      <c r="W471" s="407"/>
      <c r="X471" s="98"/>
      <c r="Y471" s="98"/>
      <c r="Z471" s="98"/>
      <c r="AA471" s="98"/>
      <c r="AB471" s="341">
        <f t="shared" si="425"/>
        <v>0</v>
      </c>
      <c r="AC471" s="98"/>
      <c r="AD471" s="98"/>
      <c r="AE471" s="98"/>
      <c r="AF471" s="98"/>
      <c r="AG471" s="341"/>
      <c r="AH471" s="98"/>
      <c r="AI471" s="98"/>
      <c r="AJ471" s="98"/>
      <c r="AK471" s="98"/>
      <c r="AL471" s="318">
        <f t="shared" si="426"/>
        <v>0</v>
      </c>
      <c r="AM471" s="424">
        <f t="shared" si="409"/>
        <v>0</v>
      </c>
      <c r="AN471" s="746">
        <f t="shared" si="421"/>
        <v>0</v>
      </c>
      <c r="AO471" s="708"/>
      <c r="AP471" s="708"/>
      <c r="AQ471" s="708"/>
      <c r="AR471" s="708"/>
      <c r="AS471" s="708"/>
      <c r="AT471" s="708"/>
      <c r="AU471" s="708"/>
      <c r="AV471" s="708"/>
      <c r="AW471" s="708"/>
      <c r="AX471" s="708"/>
      <c r="AY471" s="708"/>
      <c r="AZ471" s="708"/>
      <c r="BA471" s="708"/>
      <c r="BB471" s="708"/>
      <c r="BC471" s="746">
        <f t="shared" si="424"/>
        <v>0</v>
      </c>
      <c r="BD471" s="708"/>
      <c r="BE471" s="708"/>
      <c r="BF471" s="708"/>
      <c r="BG471" s="708"/>
      <c r="BH471" s="708"/>
      <c r="BI471" s="708"/>
      <c r="BJ471" s="708"/>
      <c r="BK471" s="708"/>
      <c r="BL471" s="708"/>
      <c r="BM471" s="708"/>
      <c r="BN471" s="708"/>
      <c r="BO471" s="708"/>
      <c r="BP471" s="708"/>
      <c r="BQ471" s="708"/>
      <c r="BR471" s="708"/>
      <c r="BS471" s="747">
        <f t="shared" si="422"/>
        <v>0</v>
      </c>
      <c r="BT471" s="749">
        <f t="shared" si="423"/>
        <v>0</v>
      </c>
    </row>
    <row r="472" spans="2:72" ht="76.5" x14ac:dyDescent="0.25">
      <c r="B472" s="39"/>
      <c r="C472" s="1038"/>
      <c r="D472" s="1075"/>
      <c r="E472" s="166" t="s">
        <v>87</v>
      </c>
      <c r="F472" s="338"/>
      <c r="G472" s="341"/>
      <c r="H472" s="99"/>
      <c r="I472" s="99"/>
      <c r="J472" s="99"/>
      <c r="K472" s="343"/>
      <c r="L472" s="341"/>
      <c r="M472" s="99"/>
      <c r="N472" s="99"/>
      <c r="O472" s="99"/>
      <c r="P472" s="343"/>
      <c r="Q472" s="341"/>
      <c r="R472" s="99"/>
      <c r="S472" s="99"/>
      <c r="T472" s="99"/>
      <c r="U472" s="99"/>
      <c r="V472" s="318"/>
      <c r="W472" s="407"/>
      <c r="X472" s="99"/>
      <c r="Y472" s="99"/>
      <c r="Z472" s="99"/>
      <c r="AA472" s="99"/>
      <c r="AB472" s="341">
        <f t="shared" si="425"/>
        <v>0</v>
      </c>
      <c r="AC472" s="99"/>
      <c r="AD472" s="99"/>
      <c r="AE472" s="99"/>
      <c r="AF472" s="99"/>
      <c r="AG472" s="341"/>
      <c r="AH472" s="99"/>
      <c r="AI472" s="99"/>
      <c r="AJ472" s="99"/>
      <c r="AK472" s="99"/>
      <c r="AL472" s="318">
        <f t="shared" si="426"/>
        <v>0</v>
      </c>
      <c r="AM472" s="424">
        <f t="shared" si="409"/>
        <v>0</v>
      </c>
      <c r="AN472" s="746">
        <f t="shared" si="421"/>
        <v>0</v>
      </c>
      <c r="AO472" s="708"/>
      <c r="AP472" s="708"/>
      <c r="AQ472" s="708"/>
      <c r="AR472" s="708"/>
      <c r="AS472" s="708"/>
      <c r="AT472" s="708"/>
      <c r="AU472" s="708"/>
      <c r="AV472" s="708"/>
      <c r="AW472" s="708"/>
      <c r="AX472" s="708"/>
      <c r="AY472" s="708"/>
      <c r="AZ472" s="708"/>
      <c r="BA472" s="708"/>
      <c r="BB472" s="708"/>
      <c r="BC472" s="746">
        <f t="shared" si="424"/>
        <v>0</v>
      </c>
      <c r="BD472" s="708"/>
      <c r="BE472" s="708"/>
      <c r="BF472" s="708"/>
      <c r="BG472" s="708"/>
      <c r="BH472" s="708"/>
      <c r="BI472" s="708"/>
      <c r="BJ472" s="708"/>
      <c r="BK472" s="708"/>
      <c r="BL472" s="708"/>
      <c r="BM472" s="708"/>
      <c r="BN472" s="708"/>
      <c r="BO472" s="708"/>
      <c r="BP472" s="708"/>
      <c r="BQ472" s="708"/>
      <c r="BR472" s="708"/>
      <c r="BS472" s="747">
        <f t="shared" si="422"/>
        <v>0</v>
      </c>
      <c r="BT472" s="749">
        <f t="shared" si="423"/>
        <v>0</v>
      </c>
    </row>
    <row r="473" spans="2:72" ht="114.75" x14ac:dyDescent="0.25">
      <c r="B473" s="39"/>
      <c r="C473" s="1038"/>
      <c r="D473" s="1075"/>
      <c r="E473" s="160" t="s">
        <v>569</v>
      </c>
      <c r="F473" s="326"/>
      <c r="G473" s="341"/>
      <c r="H473" s="99"/>
      <c r="I473" s="99"/>
      <c r="J473" s="99"/>
      <c r="K473" s="343"/>
      <c r="L473" s="341"/>
      <c r="M473" s="99"/>
      <c r="N473" s="99"/>
      <c r="O473" s="99"/>
      <c r="P473" s="343"/>
      <c r="Q473" s="341"/>
      <c r="R473" s="99"/>
      <c r="S473" s="99"/>
      <c r="T473" s="99"/>
      <c r="U473" s="99"/>
      <c r="V473" s="318"/>
      <c r="W473" s="407"/>
      <c r="X473" s="99"/>
      <c r="Y473" s="99"/>
      <c r="Z473" s="99"/>
      <c r="AA473" s="99"/>
      <c r="AB473" s="341">
        <f t="shared" si="425"/>
        <v>0</v>
      </c>
      <c r="AC473" s="99"/>
      <c r="AD473" s="99"/>
      <c r="AE473" s="99"/>
      <c r="AF473" s="99"/>
      <c r="AG473" s="341"/>
      <c r="AH473" s="99"/>
      <c r="AI473" s="99"/>
      <c r="AJ473" s="99"/>
      <c r="AK473" s="99"/>
      <c r="AL473" s="318">
        <f t="shared" si="426"/>
        <v>0</v>
      </c>
      <c r="AM473" s="424">
        <f t="shared" si="409"/>
        <v>0</v>
      </c>
      <c r="AN473" s="746">
        <f t="shared" si="421"/>
        <v>0</v>
      </c>
      <c r="AO473" s="708"/>
      <c r="AP473" s="708"/>
      <c r="AQ473" s="708"/>
      <c r="AR473" s="708"/>
      <c r="AS473" s="708"/>
      <c r="AT473" s="708"/>
      <c r="AU473" s="708"/>
      <c r="AV473" s="708"/>
      <c r="AW473" s="708"/>
      <c r="AX473" s="708"/>
      <c r="AY473" s="708"/>
      <c r="AZ473" s="708"/>
      <c r="BA473" s="708"/>
      <c r="BB473" s="708"/>
      <c r="BC473" s="746">
        <f t="shared" si="424"/>
        <v>0</v>
      </c>
      <c r="BD473" s="708"/>
      <c r="BE473" s="708"/>
      <c r="BF473" s="708"/>
      <c r="BG473" s="708"/>
      <c r="BH473" s="708"/>
      <c r="BI473" s="708"/>
      <c r="BJ473" s="708"/>
      <c r="BK473" s="708"/>
      <c r="BL473" s="708"/>
      <c r="BM473" s="708"/>
      <c r="BN473" s="708"/>
      <c r="BO473" s="708"/>
      <c r="BP473" s="708"/>
      <c r="BQ473" s="708"/>
      <c r="BR473" s="708"/>
      <c r="BS473" s="747">
        <f t="shared" si="422"/>
        <v>0</v>
      </c>
      <c r="BT473" s="749">
        <f t="shared" si="423"/>
        <v>0</v>
      </c>
    </row>
    <row r="474" spans="2:72" ht="76.5" x14ac:dyDescent="0.25">
      <c r="B474" s="39"/>
      <c r="C474" s="1038"/>
      <c r="D474" s="1075"/>
      <c r="E474" s="160" t="s">
        <v>738</v>
      </c>
      <c r="F474" s="326"/>
      <c r="G474" s="341"/>
      <c r="H474" s="99"/>
      <c r="I474" s="99"/>
      <c r="J474" s="99"/>
      <c r="K474" s="343"/>
      <c r="L474" s="341"/>
      <c r="M474" s="99"/>
      <c r="N474" s="99"/>
      <c r="O474" s="99"/>
      <c r="P474" s="343"/>
      <c r="Q474" s="341"/>
      <c r="R474" s="99"/>
      <c r="S474" s="99"/>
      <c r="T474" s="99"/>
      <c r="U474" s="99"/>
      <c r="V474" s="318"/>
      <c r="W474" s="407"/>
      <c r="X474" s="99"/>
      <c r="Y474" s="99"/>
      <c r="Z474" s="99"/>
      <c r="AA474" s="99"/>
      <c r="AB474" s="341">
        <f t="shared" si="425"/>
        <v>0</v>
      </c>
      <c r="AC474" s="99"/>
      <c r="AD474" s="99"/>
      <c r="AE474" s="99"/>
      <c r="AF474" s="99"/>
      <c r="AG474" s="341"/>
      <c r="AH474" s="99"/>
      <c r="AI474" s="99"/>
      <c r="AJ474" s="99"/>
      <c r="AK474" s="99"/>
      <c r="AL474" s="318">
        <f t="shared" si="426"/>
        <v>0</v>
      </c>
      <c r="AM474" s="424">
        <f t="shared" si="409"/>
        <v>0</v>
      </c>
      <c r="AN474" s="746">
        <f t="shared" si="421"/>
        <v>0</v>
      </c>
      <c r="AO474" s="708"/>
      <c r="AP474" s="708"/>
      <c r="AQ474" s="708"/>
      <c r="AR474" s="708"/>
      <c r="AS474" s="708"/>
      <c r="AT474" s="708"/>
      <c r="AU474" s="708"/>
      <c r="AV474" s="708"/>
      <c r="AW474" s="708"/>
      <c r="AX474" s="708"/>
      <c r="AY474" s="708"/>
      <c r="AZ474" s="708"/>
      <c r="BA474" s="708"/>
      <c r="BB474" s="708"/>
      <c r="BC474" s="746">
        <f t="shared" si="424"/>
        <v>0</v>
      </c>
      <c r="BD474" s="708"/>
      <c r="BE474" s="708"/>
      <c r="BF474" s="708"/>
      <c r="BG474" s="708"/>
      <c r="BH474" s="708"/>
      <c r="BI474" s="708"/>
      <c r="BJ474" s="708"/>
      <c r="BK474" s="708"/>
      <c r="BL474" s="708"/>
      <c r="BM474" s="708"/>
      <c r="BN474" s="708"/>
      <c r="BO474" s="708"/>
      <c r="BP474" s="708"/>
      <c r="BQ474" s="708"/>
      <c r="BR474" s="708"/>
      <c r="BS474" s="747">
        <f t="shared" si="422"/>
        <v>0</v>
      </c>
      <c r="BT474" s="749">
        <f t="shared" si="423"/>
        <v>0</v>
      </c>
    </row>
    <row r="475" spans="2:72" ht="102" x14ac:dyDescent="0.25">
      <c r="B475" s="39"/>
      <c r="C475" s="1038"/>
      <c r="D475" s="1075"/>
      <c r="E475" s="160" t="s">
        <v>719</v>
      </c>
      <c r="F475" s="326"/>
      <c r="G475" s="341"/>
      <c r="H475" s="99"/>
      <c r="I475" s="99"/>
      <c r="J475" s="99"/>
      <c r="K475" s="343"/>
      <c r="L475" s="341"/>
      <c r="M475" s="99"/>
      <c r="N475" s="99"/>
      <c r="O475" s="99"/>
      <c r="P475" s="343"/>
      <c r="Q475" s="341"/>
      <c r="R475" s="99"/>
      <c r="S475" s="99"/>
      <c r="T475" s="99"/>
      <c r="U475" s="99"/>
      <c r="V475" s="318"/>
      <c r="W475" s="407"/>
      <c r="X475" s="99"/>
      <c r="Y475" s="99"/>
      <c r="Z475" s="99"/>
      <c r="AA475" s="99"/>
      <c r="AB475" s="341">
        <f t="shared" si="425"/>
        <v>0</v>
      </c>
      <c r="AC475" s="99"/>
      <c r="AD475" s="99"/>
      <c r="AE475" s="99"/>
      <c r="AF475" s="99"/>
      <c r="AG475" s="341"/>
      <c r="AH475" s="99"/>
      <c r="AI475" s="99"/>
      <c r="AJ475" s="99"/>
      <c r="AK475" s="99"/>
      <c r="AL475" s="318">
        <f t="shared" si="426"/>
        <v>0</v>
      </c>
      <c r="AM475" s="424">
        <f t="shared" si="409"/>
        <v>0</v>
      </c>
      <c r="AN475" s="746">
        <f t="shared" si="421"/>
        <v>0</v>
      </c>
      <c r="AO475" s="708"/>
      <c r="AP475" s="708"/>
      <c r="AQ475" s="708"/>
      <c r="AR475" s="708"/>
      <c r="AS475" s="708"/>
      <c r="AT475" s="708"/>
      <c r="AU475" s="708"/>
      <c r="AV475" s="708"/>
      <c r="AW475" s="708"/>
      <c r="AX475" s="708"/>
      <c r="AY475" s="708"/>
      <c r="AZ475" s="708"/>
      <c r="BA475" s="708"/>
      <c r="BB475" s="708"/>
      <c r="BC475" s="746">
        <f t="shared" si="424"/>
        <v>0</v>
      </c>
      <c r="BD475" s="708"/>
      <c r="BE475" s="708"/>
      <c r="BF475" s="708"/>
      <c r="BG475" s="708"/>
      <c r="BH475" s="708"/>
      <c r="BI475" s="708"/>
      <c r="BJ475" s="708"/>
      <c r="BK475" s="708"/>
      <c r="BL475" s="708"/>
      <c r="BM475" s="708"/>
      <c r="BN475" s="708"/>
      <c r="BO475" s="708"/>
      <c r="BP475" s="708"/>
      <c r="BQ475" s="708"/>
      <c r="BR475" s="708"/>
      <c r="BS475" s="747">
        <f t="shared" si="422"/>
        <v>0</v>
      </c>
      <c r="BT475" s="749">
        <f t="shared" si="423"/>
        <v>0</v>
      </c>
    </row>
    <row r="476" spans="2:72" ht="76.5" x14ac:dyDescent="0.25">
      <c r="B476" s="39"/>
      <c r="C476" s="1038"/>
      <c r="D476" s="1075"/>
      <c r="E476" s="160" t="s">
        <v>88</v>
      </c>
      <c r="F476" s="326"/>
      <c r="G476" s="341"/>
      <c r="H476" s="99"/>
      <c r="I476" s="99"/>
      <c r="J476" s="99"/>
      <c r="K476" s="343"/>
      <c r="L476" s="341"/>
      <c r="M476" s="99"/>
      <c r="N476" s="99"/>
      <c r="O476" s="99"/>
      <c r="P476" s="343"/>
      <c r="Q476" s="341"/>
      <c r="R476" s="99"/>
      <c r="S476" s="99"/>
      <c r="T476" s="99"/>
      <c r="U476" s="99"/>
      <c r="V476" s="318"/>
      <c r="W476" s="407"/>
      <c r="X476" s="99"/>
      <c r="Y476" s="99"/>
      <c r="Z476" s="99"/>
      <c r="AA476" s="99"/>
      <c r="AB476" s="341">
        <f t="shared" si="425"/>
        <v>0</v>
      </c>
      <c r="AC476" s="99"/>
      <c r="AD476" s="99"/>
      <c r="AE476" s="99"/>
      <c r="AF476" s="99"/>
      <c r="AG476" s="341"/>
      <c r="AH476" s="99"/>
      <c r="AI476" s="99"/>
      <c r="AJ476" s="99"/>
      <c r="AK476" s="99"/>
      <c r="AL476" s="318">
        <f t="shared" si="426"/>
        <v>0</v>
      </c>
      <c r="AM476" s="424">
        <f t="shared" si="409"/>
        <v>0</v>
      </c>
      <c r="AN476" s="746">
        <f t="shared" si="421"/>
        <v>0</v>
      </c>
      <c r="AO476" s="708"/>
      <c r="AP476" s="708"/>
      <c r="AQ476" s="708"/>
      <c r="AR476" s="708"/>
      <c r="AS476" s="708"/>
      <c r="AT476" s="708"/>
      <c r="AU476" s="708"/>
      <c r="AV476" s="708"/>
      <c r="AW476" s="708"/>
      <c r="AX476" s="708"/>
      <c r="AY476" s="708"/>
      <c r="AZ476" s="708"/>
      <c r="BA476" s="708"/>
      <c r="BB476" s="708"/>
      <c r="BC476" s="746">
        <f t="shared" si="424"/>
        <v>0</v>
      </c>
      <c r="BD476" s="708"/>
      <c r="BE476" s="708"/>
      <c r="BF476" s="708"/>
      <c r="BG476" s="708"/>
      <c r="BH476" s="708"/>
      <c r="BI476" s="708"/>
      <c r="BJ476" s="708"/>
      <c r="BK476" s="708"/>
      <c r="BL476" s="708"/>
      <c r="BM476" s="708"/>
      <c r="BN476" s="708"/>
      <c r="BO476" s="708"/>
      <c r="BP476" s="708"/>
      <c r="BQ476" s="708"/>
      <c r="BR476" s="708"/>
      <c r="BS476" s="747">
        <f t="shared" si="422"/>
        <v>0</v>
      </c>
      <c r="BT476" s="749">
        <f t="shared" si="423"/>
        <v>0</v>
      </c>
    </row>
    <row r="477" spans="2:72" ht="89.25" x14ac:dyDescent="0.25">
      <c r="B477" s="39"/>
      <c r="C477" s="1038"/>
      <c r="D477" s="1075"/>
      <c r="E477" s="160" t="s">
        <v>720</v>
      </c>
      <c r="F477" s="326"/>
      <c r="G477" s="341"/>
      <c r="H477" s="110"/>
      <c r="I477" s="110"/>
      <c r="J477" s="110"/>
      <c r="K477" s="353"/>
      <c r="L477" s="341"/>
      <c r="M477" s="110"/>
      <c r="N477" s="110"/>
      <c r="O477" s="110"/>
      <c r="P477" s="353"/>
      <c r="Q477" s="341"/>
      <c r="R477" s="110"/>
      <c r="S477" s="110"/>
      <c r="T477" s="110"/>
      <c r="U477" s="110"/>
      <c r="V477" s="318"/>
      <c r="W477" s="407"/>
      <c r="X477" s="110"/>
      <c r="Y477" s="110"/>
      <c r="Z477" s="110"/>
      <c r="AA477" s="110"/>
      <c r="AB477" s="341">
        <f t="shared" si="425"/>
        <v>0</v>
      </c>
      <c r="AC477" s="110"/>
      <c r="AD477" s="110"/>
      <c r="AE477" s="110"/>
      <c r="AF477" s="110"/>
      <c r="AG477" s="341"/>
      <c r="AH477" s="110"/>
      <c r="AI477" s="110"/>
      <c r="AJ477" s="110"/>
      <c r="AK477" s="110"/>
      <c r="AL477" s="318">
        <f t="shared" si="426"/>
        <v>0</v>
      </c>
      <c r="AM477" s="424">
        <f t="shared" si="409"/>
        <v>0</v>
      </c>
      <c r="AN477" s="746">
        <f t="shared" si="421"/>
        <v>0</v>
      </c>
      <c r="AO477" s="708"/>
      <c r="AP477" s="708"/>
      <c r="AQ477" s="708"/>
      <c r="AR477" s="708"/>
      <c r="AS477" s="708"/>
      <c r="AT477" s="708"/>
      <c r="AU477" s="708"/>
      <c r="AV477" s="708"/>
      <c r="AW477" s="708"/>
      <c r="AX477" s="708"/>
      <c r="AY477" s="708"/>
      <c r="AZ477" s="708"/>
      <c r="BA477" s="708"/>
      <c r="BB477" s="708"/>
      <c r="BC477" s="746">
        <f t="shared" si="424"/>
        <v>0</v>
      </c>
      <c r="BD477" s="708"/>
      <c r="BE477" s="708"/>
      <c r="BF477" s="708"/>
      <c r="BG477" s="708"/>
      <c r="BH477" s="708"/>
      <c r="BI477" s="708"/>
      <c r="BJ477" s="708"/>
      <c r="BK477" s="708"/>
      <c r="BL477" s="708"/>
      <c r="BM477" s="708"/>
      <c r="BN477" s="708"/>
      <c r="BO477" s="708"/>
      <c r="BP477" s="708"/>
      <c r="BQ477" s="708"/>
      <c r="BR477" s="708"/>
      <c r="BS477" s="747">
        <f t="shared" si="422"/>
        <v>0</v>
      </c>
      <c r="BT477" s="749">
        <f t="shared" si="423"/>
        <v>0</v>
      </c>
    </row>
    <row r="478" spans="2:72" ht="63.75" x14ac:dyDescent="0.25">
      <c r="B478" s="39"/>
      <c r="C478" s="1038"/>
      <c r="D478" s="1075"/>
      <c r="E478" s="160" t="s">
        <v>90</v>
      </c>
      <c r="F478" s="326"/>
      <c r="G478" s="341"/>
      <c r="H478" s="99"/>
      <c r="I478" s="102"/>
      <c r="J478" s="102"/>
      <c r="K478" s="346"/>
      <c r="L478" s="341"/>
      <c r="M478" s="99"/>
      <c r="N478" s="102"/>
      <c r="O478" s="102"/>
      <c r="P478" s="346"/>
      <c r="Q478" s="341"/>
      <c r="R478" s="99"/>
      <c r="S478" s="102"/>
      <c r="T478" s="102"/>
      <c r="U478" s="102"/>
      <c r="V478" s="318"/>
      <c r="W478" s="407"/>
      <c r="X478" s="102"/>
      <c r="Y478" s="102"/>
      <c r="Z478" s="102"/>
      <c r="AA478" s="102"/>
      <c r="AB478" s="341">
        <f t="shared" si="425"/>
        <v>0</v>
      </c>
      <c r="AC478" s="102"/>
      <c r="AD478" s="102"/>
      <c r="AE478" s="102"/>
      <c r="AF478" s="102"/>
      <c r="AG478" s="341"/>
      <c r="AH478" s="102"/>
      <c r="AI478" s="102"/>
      <c r="AJ478" s="102"/>
      <c r="AK478" s="102"/>
      <c r="AL478" s="318">
        <f t="shared" si="426"/>
        <v>0</v>
      </c>
      <c r="AM478" s="424">
        <f t="shared" si="409"/>
        <v>0</v>
      </c>
      <c r="AN478" s="746">
        <f t="shared" si="421"/>
        <v>0</v>
      </c>
      <c r="AO478" s="708"/>
      <c r="AP478" s="708"/>
      <c r="AQ478" s="708"/>
      <c r="AR478" s="708"/>
      <c r="AS478" s="708"/>
      <c r="AT478" s="708"/>
      <c r="AU478" s="708"/>
      <c r="AV478" s="708"/>
      <c r="AW478" s="708"/>
      <c r="AX478" s="708"/>
      <c r="AY478" s="708"/>
      <c r="AZ478" s="708"/>
      <c r="BA478" s="708"/>
      <c r="BB478" s="708"/>
      <c r="BC478" s="746">
        <f t="shared" si="424"/>
        <v>0</v>
      </c>
      <c r="BD478" s="708"/>
      <c r="BE478" s="708"/>
      <c r="BF478" s="708"/>
      <c r="BG478" s="708"/>
      <c r="BH478" s="708"/>
      <c r="BI478" s="708"/>
      <c r="BJ478" s="708"/>
      <c r="BK478" s="708"/>
      <c r="BL478" s="708"/>
      <c r="BM478" s="708"/>
      <c r="BN478" s="708"/>
      <c r="BO478" s="708"/>
      <c r="BP478" s="708"/>
      <c r="BQ478" s="708"/>
      <c r="BR478" s="708"/>
      <c r="BS478" s="747">
        <f t="shared" si="422"/>
        <v>0</v>
      </c>
      <c r="BT478" s="749">
        <f t="shared" si="423"/>
        <v>0</v>
      </c>
    </row>
    <row r="479" spans="2:72" ht="21" x14ac:dyDescent="0.25">
      <c r="B479" s="39"/>
      <c r="C479" s="1038"/>
      <c r="D479" s="1075"/>
      <c r="E479" s="160" t="s">
        <v>682</v>
      </c>
      <c r="F479" s="326"/>
      <c r="G479" s="341"/>
      <c r="H479" s="97"/>
      <c r="I479" s="97"/>
      <c r="J479" s="97"/>
      <c r="K479" s="115"/>
      <c r="L479" s="341"/>
      <c r="M479" s="97"/>
      <c r="N479" s="97"/>
      <c r="O479" s="97"/>
      <c r="P479" s="115"/>
      <c r="Q479" s="341"/>
      <c r="R479" s="97"/>
      <c r="S479" s="97"/>
      <c r="T479" s="97"/>
      <c r="U479" s="97"/>
      <c r="V479" s="318"/>
      <c r="W479" s="407"/>
      <c r="X479" s="97"/>
      <c r="Y479" s="97"/>
      <c r="Z479" s="97"/>
      <c r="AA479" s="97"/>
      <c r="AB479" s="341">
        <f t="shared" si="425"/>
        <v>0</v>
      </c>
      <c r="AC479" s="97"/>
      <c r="AD479" s="97"/>
      <c r="AE479" s="97"/>
      <c r="AF479" s="97"/>
      <c r="AG479" s="341"/>
      <c r="AH479" s="97"/>
      <c r="AI479" s="97"/>
      <c r="AJ479" s="97"/>
      <c r="AK479" s="97"/>
      <c r="AL479" s="318">
        <f t="shared" si="426"/>
        <v>0</v>
      </c>
      <c r="AM479" s="424">
        <f t="shared" si="409"/>
        <v>0</v>
      </c>
      <c r="AN479" s="746">
        <f t="shared" si="421"/>
        <v>0</v>
      </c>
      <c r="AO479" s="708"/>
      <c r="AP479" s="708"/>
      <c r="AQ479" s="708"/>
      <c r="AR479" s="708"/>
      <c r="AS479" s="708"/>
      <c r="AT479" s="708"/>
      <c r="AU479" s="708"/>
      <c r="AV479" s="708"/>
      <c r="AW479" s="708"/>
      <c r="AX479" s="708"/>
      <c r="AY479" s="708"/>
      <c r="AZ479" s="708"/>
      <c r="BA479" s="708"/>
      <c r="BB479" s="708"/>
      <c r="BC479" s="746">
        <f t="shared" si="424"/>
        <v>0</v>
      </c>
      <c r="BD479" s="708"/>
      <c r="BE479" s="708"/>
      <c r="BF479" s="708"/>
      <c r="BG479" s="708"/>
      <c r="BH479" s="708"/>
      <c r="BI479" s="708"/>
      <c r="BJ479" s="708"/>
      <c r="BK479" s="708"/>
      <c r="BL479" s="708"/>
      <c r="BM479" s="708"/>
      <c r="BN479" s="708"/>
      <c r="BO479" s="708"/>
      <c r="BP479" s="708"/>
      <c r="BQ479" s="708"/>
      <c r="BR479" s="708"/>
      <c r="BS479" s="747">
        <f t="shared" si="422"/>
        <v>0</v>
      </c>
      <c r="BT479" s="749">
        <f t="shared" si="423"/>
        <v>0</v>
      </c>
    </row>
    <row r="480" spans="2:72" ht="26.25" thickBot="1" x14ac:dyDescent="0.3">
      <c r="B480" s="39"/>
      <c r="C480" s="1038"/>
      <c r="D480" s="1075"/>
      <c r="E480" s="160" t="s">
        <v>675</v>
      </c>
      <c r="F480" s="326"/>
      <c r="G480" s="341"/>
      <c r="H480" s="105"/>
      <c r="I480" s="105"/>
      <c r="J480" s="105"/>
      <c r="K480" s="345"/>
      <c r="L480" s="341"/>
      <c r="M480" s="105"/>
      <c r="N480" s="105"/>
      <c r="O480" s="105"/>
      <c r="P480" s="345"/>
      <c r="Q480" s="341"/>
      <c r="R480" s="105"/>
      <c r="S480" s="105"/>
      <c r="T480" s="105"/>
      <c r="U480" s="105"/>
      <c r="V480" s="318"/>
      <c r="W480" s="407"/>
      <c r="X480" s="105"/>
      <c r="Y480" s="105"/>
      <c r="Z480" s="105"/>
      <c r="AA480" s="105"/>
      <c r="AB480" s="341">
        <f t="shared" si="425"/>
        <v>0</v>
      </c>
      <c r="AC480" s="105"/>
      <c r="AD480" s="105"/>
      <c r="AE480" s="105"/>
      <c r="AF480" s="105"/>
      <c r="AG480" s="341"/>
      <c r="AH480" s="105"/>
      <c r="AI480" s="105"/>
      <c r="AJ480" s="105"/>
      <c r="AK480" s="105"/>
      <c r="AL480" s="318">
        <f t="shared" si="426"/>
        <v>0</v>
      </c>
      <c r="AM480" s="424">
        <f t="shared" si="409"/>
        <v>0</v>
      </c>
      <c r="AN480" s="746">
        <f t="shared" si="421"/>
        <v>0</v>
      </c>
      <c r="AO480" s="708"/>
      <c r="AP480" s="708"/>
      <c r="AQ480" s="708"/>
      <c r="AR480" s="708"/>
      <c r="AS480" s="708"/>
      <c r="AT480" s="708"/>
      <c r="AU480" s="708"/>
      <c r="AV480" s="708"/>
      <c r="AW480" s="708"/>
      <c r="AX480" s="708"/>
      <c r="AY480" s="708"/>
      <c r="AZ480" s="708"/>
      <c r="BA480" s="708"/>
      <c r="BB480" s="708"/>
      <c r="BC480" s="746">
        <f t="shared" si="424"/>
        <v>0</v>
      </c>
      <c r="BD480" s="708"/>
      <c r="BE480" s="708"/>
      <c r="BF480" s="708"/>
      <c r="BG480" s="708"/>
      <c r="BH480" s="708"/>
      <c r="BI480" s="708"/>
      <c r="BJ480" s="708"/>
      <c r="BK480" s="708"/>
      <c r="BL480" s="708"/>
      <c r="BM480" s="708"/>
      <c r="BN480" s="708"/>
      <c r="BO480" s="708"/>
      <c r="BP480" s="708"/>
      <c r="BQ480" s="708"/>
      <c r="BR480" s="708"/>
      <c r="BS480" s="747">
        <f t="shared" si="422"/>
        <v>0</v>
      </c>
      <c r="BT480" s="749">
        <f t="shared" si="423"/>
        <v>0</v>
      </c>
    </row>
    <row r="481" spans="2:72" ht="25.5" x14ac:dyDescent="0.25">
      <c r="B481" s="39"/>
      <c r="C481" s="1038"/>
      <c r="D481" s="1075"/>
      <c r="E481" s="160" t="s">
        <v>681</v>
      </c>
      <c r="F481" s="326"/>
      <c r="G481" s="341"/>
      <c r="H481" s="108"/>
      <c r="I481" s="108"/>
      <c r="J481" s="108"/>
      <c r="K481" s="351"/>
      <c r="L481" s="341"/>
      <c r="M481" s="108"/>
      <c r="N481" s="108"/>
      <c r="O481" s="108"/>
      <c r="P481" s="351"/>
      <c r="Q481" s="341"/>
      <c r="R481" s="108"/>
      <c r="S481" s="108"/>
      <c r="T481" s="108"/>
      <c r="U481" s="108"/>
      <c r="V481" s="318"/>
      <c r="W481" s="407"/>
      <c r="X481" s="108"/>
      <c r="Y481" s="108"/>
      <c r="Z481" s="108"/>
      <c r="AA481" s="108"/>
      <c r="AB481" s="341">
        <f t="shared" si="425"/>
        <v>0</v>
      </c>
      <c r="AC481" s="108"/>
      <c r="AD481" s="108"/>
      <c r="AE481" s="108"/>
      <c r="AF481" s="108"/>
      <c r="AG481" s="341"/>
      <c r="AH481" s="108"/>
      <c r="AI481" s="108"/>
      <c r="AJ481" s="108"/>
      <c r="AK481" s="108"/>
      <c r="AL481" s="318">
        <f t="shared" si="426"/>
        <v>0</v>
      </c>
      <c r="AM481" s="424">
        <f t="shared" si="409"/>
        <v>0</v>
      </c>
      <c r="AN481" s="746">
        <f t="shared" si="421"/>
        <v>0</v>
      </c>
      <c r="AO481" s="708"/>
      <c r="AP481" s="708"/>
      <c r="AQ481" s="708"/>
      <c r="AR481" s="708"/>
      <c r="AS481" s="708"/>
      <c r="AT481" s="708"/>
      <c r="AU481" s="708"/>
      <c r="AV481" s="708"/>
      <c r="AW481" s="708"/>
      <c r="AX481" s="708"/>
      <c r="AY481" s="708"/>
      <c r="AZ481" s="708"/>
      <c r="BA481" s="708"/>
      <c r="BB481" s="708"/>
      <c r="BC481" s="746">
        <f t="shared" si="424"/>
        <v>0</v>
      </c>
      <c r="BD481" s="708"/>
      <c r="BE481" s="708"/>
      <c r="BF481" s="708"/>
      <c r="BG481" s="708"/>
      <c r="BH481" s="708"/>
      <c r="BI481" s="708"/>
      <c r="BJ481" s="708"/>
      <c r="BK481" s="708"/>
      <c r="BL481" s="708"/>
      <c r="BM481" s="708"/>
      <c r="BN481" s="708"/>
      <c r="BO481" s="708"/>
      <c r="BP481" s="708"/>
      <c r="BQ481" s="708"/>
      <c r="BR481" s="708"/>
      <c r="BS481" s="747">
        <f t="shared" si="422"/>
        <v>0</v>
      </c>
      <c r="BT481" s="749">
        <f t="shared" si="423"/>
        <v>0</v>
      </c>
    </row>
    <row r="482" spans="2:72" ht="25.5" x14ac:dyDescent="0.25">
      <c r="B482" s="39"/>
      <c r="C482" s="1038"/>
      <c r="D482" s="1075"/>
      <c r="E482" s="160" t="s">
        <v>676</v>
      </c>
      <c r="F482" s="326"/>
      <c r="G482" s="341"/>
      <c r="H482" s="111"/>
      <c r="I482" s="111"/>
      <c r="J482" s="111"/>
      <c r="K482" s="354"/>
      <c r="L482" s="341"/>
      <c r="M482" s="111"/>
      <c r="N482" s="111"/>
      <c r="O482" s="111"/>
      <c r="P482" s="354"/>
      <c r="Q482" s="341"/>
      <c r="R482" s="111"/>
      <c r="S482" s="111"/>
      <c r="T482" s="111"/>
      <c r="U482" s="111"/>
      <c r="V482" s="318"/>
      <c r="W482" s="407"/>
      <c r="X482" s="111"/>
      <c r="Y482" s="111"/>
      <c r="Z482" s="111"/>
      <c r="AA482" s="111"/>
      <c r="AB482" s="341">
        <f t="shared" si="425"/>
        <v>0</v>
      </c>
      <c r="AC482" s="111"/>
      <c r="AD482" s="111"/>
      <c r="AE482" s="111"/>
      <c r="AF482" s="111"/>
      <c r="AG482" s="341"/>
      <c r="AH482" s="111"/>
      <c r="AI482" s="111"/>
      <c r="AJ482" s="111"/>
      <c r="AK482" s="111"/>
      <c r="AL482" s="318">
        <f t="shared" si="426"/>
        <v>0</v>
      </c>
      <c r="AM482" s="424">
        <f t="shared" si="409"/>
        <v>0</v>
      </c>
      <c r="AN482" s="746">
        <f t="shared" si="421"/>
        <v>0</v>
      </c>
      <c r="AO482" s="708"/>
      <c r="AP482" s="708"/>
      <c r="AQ482" s="708"/>
      <c r="AR482" s="708"/>
      <c r="AS482" s="708"/>
      <c r="AT482" s="708"/>
      <c r="AU482" s="708"/>
      <c r="AV482" s="708"/>
      <c r="AW482" s="708"/>
      <c r="AX482" s="708"/>
      <c r="AY482" s="708"/>
      <c r="AZ482" s="708"/>
      <c r="BA482" s="708"/>
      <c r="BB482" s="708"/>
      <c r="BC482" s="746">
        <f t="shared" si="424"/>
        <v>0</v>
      </c>
      <c r="BD482" s="708"/>
      <c r="BE482" s="708"/>
      <c r="BF482" s="708"/>
      <c r="BG482" s="708"/>
      <c r="BH482" s="708"/>
      <c r="BI482" s="708"/>
      <c r="BJ482" s="708"/>
      <c r="BK482" s="708"/>
      <c r="BL482" s="708"/>
      <c r="BM482" s="708"/>
      <c r="BN482" s="708"/>
      <c r="BO482" s="708"/>
      <c r="BP482" s="708"/>
      <c r="BQ482" s="708"/>
      <c r="BR482" s="708"/>
      <c r="BS482" s="747">
        <f t="shared" si="422"/>
        <v>0</v>
      </c>
      <c r="BT482" s="749">
        <f t="shared" si="423"/>
        <v>0</v>
      </c>
    </row>
    <row r="483" spans="2:72" ht="25.5" x14ac:dyDescent="0.25">
      <c r="B483" s="39"/>
      <c r="C483" s="1038"/>
      <c r="D483" s="1075"/>
      <c r="E483" s="160" t="s">
        <v>683</v>
      </c>
      <c r="F483" s="326"/>
      <c r="G483" s="341"/>
      <c r="H483" s="111"/>
      <c r="I483" s="111"/>
      <c r="J483" s="111"/>
      <c r="K483" s="354"/>
      <c r="L483" s="341"/>
      <c r="M483" s="111"/>
      <c r="N483" s="111"/>
      <c r="O483" s="111"/>
      <c r="P483" s="354"/>
      <c r="Q483" s="341"/>
      <c r="R483" s="111"/>
      <c r="S483" s="111"/>
      <c r="T483" s="111"/>
      <c r="U483" s="111"/>
      <c r="V483" s="318"/>
      <c r="W483" s="407"/>
      <c r="X483" s="111"/>
      <c r="Y483" s="111"/>
      <c r="Z483" s="111"/>
      <c r="AA483" s="111"/>
      <c r="AB483" s="341">
        <f t="shared" si="425"/>
        <v>0</v>
      </c>
      <c r="AC483" s="111"/>
      <c r="AD483" s="111"/>
      <c r="AE483" s="111"/>
      <c r="AF483" s="111"/>
      <c r="AG483" s="341"/>
      <c r="AH483" s="111"/>
      <c r="AI483" s="111"/>
      <c r="AJ483" s="111"/>
      <c r="AK483" s="111"/>
      <c r="AL483" s="318">
        <f t="shared" si="426"/>
        <v>0</v>
      </c>
      <c r="AM483" s="424">
        <f t="shared" si="409"/>
        <v>0</v>
      </c>
      <c r="AN483" s="746">
        <f t="shared" si="421"/>
        <v>0</v>
      </c>
      <c r="AO483" s="708"/>
      <c r="AP483" s="708"/>
      <c r="AQ483" s="708"/>
      <c r="AR483" s="708"/>
      <c r="AS483" s="708"/>
      <c r="AT483" s="708"/>
      <c r="AU483" s="708"/>
      <c r="AV483" s="708"/>
      <c r="AW483" s="708"/>
      <c r="AX483" s="708"/>
      <c r="AY483" s="708"/>
      <c r="AZ483" s="708"/>
      <c r="BA483" s="708"/>
      <c r="BB483" s="708"/>
      <c r="BC483" s="746">
        <f t="shared" si="424"/>
        <v>0</v>
      </c>
      <c r="BD483" s="708"/>
      <c r="BE483" s="708"/>
      <c r="BF483" s="708"/>
      <c r="BG483" s="708"/>
      <c r="BH483" s="708"/>
      <c r="BI483" s="708"/>
      <c r="BJ483" s="708"/>
      <c r="BK483" s="708"/>
      <c r="BL483" s="708"/>
      <c r="BM483" s="708"/>
      <c r="BN483" s="708"/>
      <c r="BO483" s="708"/>
      <c r="BP483" s="708"/>
      <c r="BQ483" s="708"/>
      <c r="BR483" s="708"/>
      <c r="BS483" s="747">
        <f t="shared" si="422"/>
        <v>0</v>
      </c>
      <c r="BT483" s="749">
        <f t="shared" si="423"/>
        <v>0</v>
      </c>
    </row>
    <row r="484" spans="2:72" ht="38.25" x14ac:dyDescent="0.25">
      <c r="B484" s="39"/>
      <c r="C484" s="1038"/>
      <c r="D484" s="1075"/>
      <c r="E484" s="160" t="s">
        <v>89</v>
      </c>
      <c r="F484" s="326"/>
      <c r="G484" s="341"/>
      <c r="H484" s="111"/>
      <c r="I484" s="111"/>
      <c r="J484" s="111"/>
      <c r="K484" s="354"/>
      <c r="L484" s="341"/>
      <c r="M484" s="111"/>
      <c r="N484" s="111"/>
      <c r="O484" s="111"/>
      <c r="P484" s="354"/>
      <c r="Q484" s="341"/>
      <c r="R484" s="111"/>
      <c r="S484" s="111"/>
      <c r="T484" s="111"/>
      <c r="U484" s="111"/>
      <c r="V484" s="318"/>
      <c r="W484" s="407"/>
      <c r="X484" s="111"/>
      <c r="Y484" s="111"/>
      <c r="Z484" s="111"/>
      <c r="AA484" s="111"/>
      <c r="AB484" s="341">
        <f t="shared" si="425"/>
        <v>0</v>
      </c>
      <c r="AC484" s="111"/>
      <c r="AD484" s="111"/>
      <c r="AE484" s="111"/>
      <c r="AF484" s="111"/>
      <c r="AG484" s="341"/>
      <c r="AH484" s="111"/>
      <c r="AI484" s="111"/>
      <c r="AJ484" s="111"/>
      <c r="AK484" s="111"/>
      <c r="AL484" s="318">
        <f t="shared" si="426"/>
        <v>0</v>
      </c>
      <c r="AM484" s="424">
        <f t="shared" si="409"/>
        <v>0</v>
      </c>
      <c r="AN484" s="746">
        <f t="shared" si="421"/>
        <v>0</v>
      </c>
      <c r="AO484" s="708"/>
      <c r="AP484" s="708"/>
      <c r="AQ484" s="708"/>
      <c r="AR484" s="708"/>
      <c r="AS484" s="708"/>
      <c r="AT484" s="708"/>
      <c r="AU484" s="708"/>
      <c r="AV484" s="708"/>
      <c r="AW484" s="708"/>
      <c r="AX484" s="708"/>
      <c r="AY484" s="708"/>
      <c r="AZ484" s="708"/>
      <c r="BA484" s="708"/>
      <c r="BB484" s="708"/>
      <c r="BC484" s="746">
        <f t="shared" si="424"/>
        <v>0</v>
      </c>
      <c r="BD484" s="708"/>
      <c r="BE484" s="708"/>
      <c r="BF484" s="708"/>
      <c r="BG484" s="708"/>
      <c r="BH484" s="708"/>
      <c r="BI484" s="708"/>
      <c r="BJ484" s="708"/>
      <c r="BK484" s="708"/>
      <c r="BL484" s="708"/>
      <c r="BM484" s="708"/>
      <c r="BN484" s="708"/>
      <c r="BO484" s="708"/>
      <c r="BP484" s="708"/>
      <c r="BQ484" s="708"/>
      <c r="BR484" s="708"/>
      <c r="BS484" s="747">
        <f t="shared" si="422"/>
        <v>0</v>
      </c>
      <c r="BT484" s="749">
        <f t="shared" si="423"/>
        <v>0</v>
      </c>
    </row>
    <row r="485" spans="2:72" ht="25.5" x14ac:dyDescent="0.25">
      <c r="B485" s="39"/>
      <c r="C485" s="1038"/>
      <c r="D485" s="1075"/>
      <c r="E485" s="160" t="s">
        <v>677</v>
      </c>
      <c r="F485" s="326"/>
      <c r="G485" s="341"/>
      <c r="H485" s="111"/>
      <c r="I485" s="111"/>
      <c r="J485" s="111"/>
      <c r="K485" s="354"/>
      <c r="L485" s="341"/>
      <c r="M485" s="111"/>
      <c r="N485" s="111"/>
      <c r="O485" s="111"/>
      <c r="P485" s="354"/>
      <c r="Q485" s="341"/>
      <c r="R485" s="111"/>
      <c r="S485" s="111"/>
      <c r="T485" s="111"/>
      <c r="U485" s="111"/>
      <c r="V485" s="318"/>
      <c r="W485" s="407"/>
      <c r="X485" s="111"/>
      <c r="Y485" s="111"/>
      <c r="Z485" s="111"/>
      <c r="AA485" s="111"/>
      <c r="AB485" s="341">
        <f t="shared" si="425"/>
        <v>0</v>
      </c>
      <c r="AC485" s="111"/>
      <c r="AD485" s="111"/>
      <c r="AE485" s="111"/>
      <c r="AF485" s="111"/>
      <c r="AG485" s="341"/>
      <c r="AH485" s="111"/>
      <c r="AI485" s="111"/>
      <c r="AJ485" s="111"/>
      <c r="AK485" s="111"/>
      <c r="AL485" s="318">
        <f t="shared" si="426"/>
        <v>0</v>
      </c>
      <c r="AM485" s="424">
        <f t="shared" si="409"/>
        <v>0</v>
      </c>
      <c r="AN485" s="746">
        <f t="shared" si="421"/>
        <v>0</v>
      </c>
      <c r="AO485" s="708"/>
      <c r="AP485" s="708"/>
      <c r="AQ485" s="708"/>
      <c r="AR485" s="708"/>
      <c r="AS485" s="708"/>
      <c r="AT485" s="708"/>
      <c r="AU485" s="708"/>
      <c r="AV485" s="708"/>
      <c r="AW485" s="708"/>
      <c r="AX485" s="708"/>
      <c r="AY485" s="708"/>
      <c r="AZ485" s="708"/>
      <c r="BA485" s="708"/>
      <c r="BB485" s="708"/>
      <c r="BC485" s="746">
        <f t="shared" si="424"/>
        <v>0</v>
      </c>
      <c r="BD485" s="708"/>
      <c r="BE485" s="708"/>
      <c r="BF485" s="708"/>
      <c r="BG485" s="708"/>
      <c r="BH485" s="708"/>
      <c r="BI485" s="708"/>
      <c r="BJ485" s="708"/>
      <c r="BK485" s="708"/>
      <c r="BL485" s="708"/>
      <c r="BM485" s="708"/>
      <c r="BN485" s="708"/>
      <c r="BO485" s="708"/>
      <c r="BP485" s="708"/>
      <c r="BQ485" s="708"/>
      <c r="BR485" s="708"/>
      <c r="BS485" s="747">
        <f t="shared" si="422"/>
        <v>0</v>
      </c>
      <c r="BT485" s="749">
        <f t="shared" si="423"/>
        <v>0</v>
      </c>
    </row>
    <row r="486" spans="2:72" ht="36" x14ac:dyDescent="0.25">
      <c r="B486" s="39"/>
      <c r="C486" s="1038"/>
      <c r="D486" s="1075"/>
      <c r="E486" s="161" t="s">
        <v>680</v>
      </c>
      <c r="F486" s="326"/>
      <c r="G486" s="341"/>
      <c r="H486" s="97"/>
      <c r="I486" s="97"/>
      <c r="J486" s="97"/>
      <c r="K486" s="115"/>
      <c r="L486" s="341"/>
      <c r="M486" s="97"/>
      <c r="N486" s="97"/>
      <c r="O486" s="97"/>
      <c r="P486" s="115"/>
      <c r="Q486" s="341"/>
      <c r="R486" s="97"/>
      <c r="S486" s="97"/>
      <c r="T486" s="97"/>
      <c r="U486" s="97"/>
      <c r="V486" s="318"/>
      <c r="W486" s="407"/>
      <c r="X486" s="97"/>
      <c r="Y486" s="97"/>
      <c r="Z486" s="97"/>
      <c r="AA486" s="97"/>
      <c r="AB486" s="341">
        <f t="shared" si="425"/>
        <v>0</v>
      </c>
      <c r="AC486" s="97"/>
      <c r="AD486" s="97"/>
      <c r="AE486" s="97"/>
      <c r="AF486" s="97"/>
      <c r="AG486" s="341"/>
      <c r="AH486" s="97"/>
      <c r="AI486" s="97"/>
      <c r="AJ486" s="97"/>
      <c r="AK486" s="97"/>
      <c r="AL486" s="318">
        <f t="shared" si="426"/>
        <v>0</v>
      </c>
      <c r="AM486" s="424">
        <f t="shared" si="409"/>
        <v>0</v>
      </c>
      <c r="AN486" s="746">
        <f t="shared" si="421"/>
        <v>0</v>
      </c>
      <c r="AO486" s="708"/>
      <c r="AP486" s="708"/>
      <c r="AQ486" s="708"/>
      <c r="AR486" s="708"/>
      <c r="AS486" s="708"/>
      <c r="AT486" s="708"/>
      <c r="AU486" s="708"/>
      <c r="AV486" s="708"/>
      <c r="AW486" s="708"/>
      <c r="AX486" s="708"/>
      <c r="AY486" s="708"/>
      <c r="AZ486" s="708"/>
      <c r="BA486" s="708"/>
      <c r="BB486" s="708"/>
      <c r="BC486" s="746">
        <f t="shared" si="424"/>
        <v>0</v>
      </c>
      <c r="BD486" s="708"/>
      <c r="BE486" s="708"/>
      <c r="BF486" s="708"/>
      <c r="BG486" s="708"/>
      <c r="BH486" s="708"/>
      <c r="BI486" s="708"/>
      <c r="BJ486" s="708"/>
      <c r="BK486" s="708"/>
      <c r="BL486" s="708"/>
      <c r="BM486" s="708"/>
      <c r="BN486" s="708"/>
      <c r="BO486" s="708"/>
      <c r="BP486" s="708"/>
      <c r="BQ486" s="708"/>
      <c r="BR486" s="708"/>
      <c r="BS486" s="747">
        <f t="shared" si="422"/>
        <v>0</v>
      </c>
      <c r="BT486" s="749">
        <f t="shared" si="423"/>
        <v>0</v>
      </c>
    </row>
    <row r="487" spans="2:72" ht="60.75" thickBot="1" x14ac:dyDescent="0.3">
      <c r="B487" s="39"/>
      <c r="C487" s="1038"/>
      <c r="D487" s="1075"/>
      <c r="E487" s="161" t="s">
        <v>137</v>
      </c>
      <c r="F487" s="326"/>
      <c r="G487" s="341"/>
      <c r="H487" s="98"/>
      <c r="I487" s="98"/>
      <c r="J487" s="98"/>
      <c r="K487" s="116"/>
      <c r="L487" s="341"/>
      <c r="M487" s="98"/>
      <c r="N487" s="98"/>
      <c r="O487" s="98"/>
      <c r="P487" s="116"/>
      <c r="Q487" s="341"/>
      <c r="R487" s="98"/>
      <c r="S487" s="98"/>
      <c r="T487" s="98"/>
      <c r="U487" s="98"/>
      <c r="V487" s="318"/>
      <c r="W487" s="407"/>
      <c r="X487" s="98"/>
      <c r="Y487" s="98"/>
      <c r="Z487" s="98"/>
      <c r="AA487" s="98"/>
      <c r="AB487" s="341">
        <f t="shared" si="425"/>
        <v>0</v>
      </c>
      <c r="AC487" s="98"/>
      <c r="AD487" s="98"/>
      <c r="AE487" s="98"/>
      <c r="AF487" s="98"/>
      <c r="AG487" s="341"/>
      <c r="AH487" s="98"/>
      <c r="AI487" s="98"/>
      <c r="AJ487" s="98"/>
      <c r="AK487" s="98"/>
      <c r="AL487" s="318">
        <f t="shared" si="426"/>
        <v>0</v>
      </c>
      <c r="AM487" s="424">
        <f t="shared" si="409"/>
        <v>0</v>
      </c>
      <c r="AN487" s="746">
        <f t="shared" si="421"/>
        <v>0</v>
      </c>
      <c r="AO487" s="708"/>
      <c r="AP487" s="708"/>
      <c r="AQ487" s="708"/>
      <c r="AR487" s="708"/>
      <c r="AS487" s="708"/>
      <c r="AT487" s="708"/>
      <c r="AU487" s="708"/>
      <c r="AV487" s="708"/>
      <c r="AW487" s="708"/>
      <c r="AX487" s="708"/>
      <c r="AY487" s="708"/>
      <c r="AZ487" s="708"/>
      <c r="BA487" s="708"/>
      <c r="BB487" s="708"/>
      <c r="BC487" s="746">
        <f t="shared" si="424"/>
        <v>0</v>
      </c>
      <c r="BD487" s="708"/>
      <c r="BE487" s="708"/>
      <c r="BF487" s="708"/>
      <c r="BG487" s="708"/>
      <c r="BH487" s="708"/>
      <c r="BI487" s="708"/>
      <c r="BJ487" s="708"/>
      <c r="BK487" s="708"/>
      <c r="BL487" s="708"/>
      <c r="BM487" s="708"/>
      <c r="BN487" s="708"/>
      <c r="BO487" s="708"/>
      <c r="BP487" s="708"/>
      <c r="BQ487" s="708"/>
      <c r="BR487" s="708"/>
      <c r="BS487" s="747">
        <f t="shared" si="422"/>
        <v>0</v>
      </c>
      <c r="BT487" s="749">
        <f t="shared" si="423"/>
        <v>0</v>
      </c>
    </row>
    <row r="488" spans="2:72" ht="25.5" x14ac:dyDescent="0.25">
      <c r="B488" s="39"/>
      <c r="C488" s="1038"/>
      <c r="D488" s="1075"/>
      <c r="E488" s="160" t="s">
        <v>574</v>
      </c>
      <c r="F488" s="322"/>
      <c r="G488" s="341"/>
      <c r="H488" s="99"/>
      <c r="I488" s="99"/>
      <c r="J488" s="99"/>
      <c r="K488" s="343"/>
      <c r="L488" s="341"/>
      <c r="M488" s="99"/>
      <c r="N488" s="99"/>
      <c r="O488" s="99"/>
      <c r="P488" s="343"/>
      <c r="Q488" s="341"/>
      <c r="R488" s="99"/>
      <c r="S488" s="102"/>
      <c r="T488" s="102"/>
      <c r="U488" s="102"/>
      <c r="V488" s="318"/>
      <c r="W488" s="407"/>
      <c r="X488" s="99"/>
      <c r="Y488" s="99"/>
      <c r="Z488" s="99"/>
      <c r="AA488" s="99"/>
      <c r="AB488" s="341">
        <f t="shared" si="425"/>
        <v>0</v>
      </c>
      <c r="AC488" s="99"/>
      <c r="AD488" s="99"/>
      <c r="AE488" s="99"/>
      <c r="AF488" s="99"/>
      <c r="AG488" s="341"/>
      <c r="AH488" s="99"/>
      <c r="AI488" s="99"/>
      <c r="AJ488" s="99"/>
      <c r="AK488" s="99"/>
      <c r="AL488" s="318">
        <f t="shared" si="426"/>
        <v>0</v>
      </c>
      <c r="AM488" s="424">
        <f t="shared" si="409"/>
        <v>0</v>
      </c>
      <c r="AN488" s="746">
        <f t="shared" si="421"/>
        <v>0</v>
      </c>
      <c r="AO488" s="708"/>
      <c r="AP488" s="708"/>
      <c r="AQ488" s="708"/>
      <c r="AR488" s="708"/>
      <c r="AS488" s="708"/>
      <c r="AT488" s="708"/>
      <c r="AU488" s="708"/>
      <c r="AV488" s="708"/>
      <c r="AW488" s="708"/>
      <c r="AX488" s="708"/>
      <c r="AY488" s="708"/>
      <c r="AZ488" s="708"/>
      <c r="BA488" s="708"/>
      <c r="BB488" s="708"/>
      <c r="BC488" s="746">
        <f t="shared" si="424"/>
        <v>0</v>
      </c>
      <c r="BD488" s="708"/>
      <c r="BE488" s="708"/>
      <c r="BF488" s="708"/>
      <c r="BG488" s="708"/>
      <c r="BH488" s="708"/>
      <c r="BI488" s="708"/>
      <c r="BJ488" s="708"/>
      <c r="BK488" s="708"/>
      <c r="BL488" s="708"/>
      <c r="BM488" s="708"/>
      <c r="BN488" s="708"/>
      <c r="BO488" s="708"/>
      <c r="BP488" s="708"/>
      <c r="BQ488" s="708"/>
      <c r="BR488" s="708"/>
      <c r="BS488" s="747">
        <f t="shared" si="422"/>
        <v>0</v>
      </c>
      <c r="BT488" s="749">
        <f t="shared" si="423"/>
        <v>0</v>
      </c>
    </row>
    <row r="489" spans="2:72" ht="24" x14ac:dyDescent="0.25">
      <c r="B489" s="39"/>
      <c r="C489" s="1038"/>
      <c r="D489" s="1075"/>
      <c r="E489" s="172"/>
      <c r="F489" s="328" t="s">
        <v>329</v>
      </c>
      <c r="G489" s="341"/>
      <c r="H489" s="97"/>
      <c r="I489" s="97"/>
      <c r="J489" s="97"/>
      <c r="K489" s="115"/>
      <c r="L489" s="341"/>
      <c r="M489" s="97"/>
      <c r="N489" s="97"/>
      <c r="O489" s="97"/>
      <c r="P489" s="115"/>
      <c r="Q489" s="341"/>
      <c r="R489" s="97"/>
      <c r="S489" s="97"/>
      <c r="T489" s="97"/>
      <c r="U489" s="97"/>
      <c r="V489" s="318"/>
      <c r="W489" s="407"/>
      <c r="X489" s="97"/>
      <c r="Y489" s="97"/>
      <c r="Z489" s="97"/>
      <c r="AA489" s="97"/>
      <c r="AB489" s="341">
        <f t="shared" si="425"/>
        <v>0</v>
      </c>
      <c r="AC489" s="97"/>
      <c r="AD489" s="97"/>
      <c r="AE489" s="97"/>
      <c r="AF489" s="97"/>
      <c r="AG489" s="341"/>
      <c r="AH489" s="97"/>
      <c r="AI489" s="97"/>
      <c r="AJ489" s="97"/>
      <c r="AK489" s="97"/>
      <c r="AL489" s="318">
        <f t="shared" si="426"/>
        <v>0</v>
      </c>
      <c r="AM489" s="424">
        <f t="shared" si="409"/>
        <v>0</v>
      </c>
      <c r="AN489" s="746">
        <f t="shared" si="421"/>
        <v>0</v>
      </c>
      <c r="AO489" s="708"/>
      <c r="AP489" s="708"/>
      <c r="AQ489" s="708"/>
      <c r="AR489" s="708"/>
      <c r="AS489" s="708"/>
      <c r="AT489" s="708"/>
      <c r="AU489" s="708"/>
      <c r="AV489" s="708"/>
      <c r="AW489" s="708"/>
      <c r="AX489" s="708"/>
      <c r="AY489" s="708"/>
      <c r="AZ489" s="708"/>
      <c r="BA489" s="708"/>
      <c r="BB489" s="708"/>
      <c r="BC489" s="746">
        <f t="shared" si="424"/>
        <v>0</v>
      </c>
      <c r="BD489" s="708"/>
      <c r="BE489" s="708"/>
      <c r="BF489" s="708"/>
      <c r="BG489" s="708"/>
      <c r="BH489" s="708"/>
      <c r="BI489" s="708"/>
      <c r="BJ489" s="708"/>
      <c r="BK489" s="708"/>
      <c r="BL489" s="708"/>
      <c r="BM489" s="708"/>
      <c r="BN489" s="708"/>
      <c r="BO489" s="708"/>
      <c r="BP489" s="708"/>
      <c r="BQ489" s="708"/>
      <c r="BR489" s="708"/>
      <c r="BS489" s="747">
        <f t="shared" si="422"/>
        <v>0</v>
      </c>
      <c r="BT489" s="749">
        <f t="shared" si="423"/>
        <v>0</v>
      </c>
    </row>
    <row r="490" spans="2:72" ht="21.75" thickBot="1" x14ac:dyDescent="0.3">
      <c r="B490" s="39"/>
      <c r="C490" s="1039"/>
      <c r="D490" s="1075"/>
      <c r="E490" s="163"/>
      <c r="F490" s="320" t="s">
        <v>321</v>
      </c>
      <c r="G490" s="341"/>
      <c r="H490" s="98"/>
      <c r="I490" s="98"/>
      <c r="J490" s="98"/>
      <c r="K490" s="116"/>
      <c r="L490" s="341"/>
      <c r="M490" s="98"/>
      <c r="N490" s="98"/>
      <c r="O490" s="98"/>
      <c r="P490" s="116"/>
      <c r="Q490" s="341"/>
      <c r="R490" s="98"/>
      <c r="S490" s="98"/>
      <c r="T490" s="98"/>
      <c r="U490" s="98"/>
      <c r="V490" s="318"/>
      <c r="W490" s="407"/>
      <c r="X490" s="98"/>
      <c r="Y490" s="98"/>
      <c r="Z490" s="98"/>
      <c r="AA490" s="98"/>
      <c r="AB490" s="341">
        <f t="shared" si="425"/>
        <v>0</v>
      </c>
      <c r="AC490" s="98"/>
      <c r="AD490" s="98"/>
      <c r="AE490" s="98"/>
      <c r="AF490" s="98"/>
      <c r="AG490" s="341"/>
      <c r="AH490" s="98"/>
      <c r="AI490" s="98"/>
      <c r="AJ490" s="98"/>
      <c r="AK490" s="98"/>
      <c r="AL490" s="318">
        <f t="shared" si="426"/>
        <v>0</v>
      </c>
      <c r="AM490" s="424">
        <f t="shared" ref="AM490:AM521" si="427">H490+I490+J490+K490+M490+N490+O490+P490+R490+S490+T490+U490+X490+Y490+Z490+AA490+AC490+AD490+AE490+AF490+AH490+AI490+AJ490+AK490</f>
        <v>0</v>
      </c>
      <c r="AN490" s="746">
        <f t="shared" si="421"/>
        <v>0</v>
      </c>
      <c r="AO490" s="708"/>
      <c r="AP490" s="708"/>
      <c r="AQ490" s="708"/>
      <c r="AR490" s="708"/>
      <c r="AS490" s="708"/>
      <c r="AT490" s="708"/>
      <c r="AU490" s="708"/>
      <c r="AV490" s="708"/>
      <c r="AW490" s="708"/>
      <c r="AX490" s="708"/>
      <c r="AY490" s="708"/>
      <c r="AZ490" s="708"/>
      <c r="BA490" s="708"/>
      <c r="BB490" s="708"/>
      <c r="BC490" s="746">
        <f t="shared" si="424"/>
        <v>0</v>
      </c>
      <c r="BD490" s="708"/>
      <c r="BE490" s="708"/>
      <c r="BF490" s="708"/>
      <c r="BG490" s="708"/>
      <c r="BH490" s="708"/>
      <c r="BI490" s="708"/>
      <c r="BJ490" s="708"/>
      <c r="BK490" s="708"/>
      <c r="BL490" s="708"/>
      <c r="BM490" s="708"/>
      <c r="BN490" s="708"/>
      <c r="BO490" s="708"/>
      <c r="BP490" s="708"/>
      <c r="BQ490" s="708"/>
      <c r="BR490" s="708"/>
      <c r="BS490" s="747">
        <f t="shared" si="422"/>
        <v>0</v>
      </c>
      <c r="BT490" s="749">
        <f t="shared" si="423"/>
        <v>0</v>
      </c>
    </row>
    <row r="491" spans="2:72" ht="51" x14ac:dyDescent="0.25">
      <c r="B491" s="39"/>
      <c r="C491" s="1037" t="s">
        <v>91</v>
      </c>
      <c r="D491" s="1078"/>
      <c r="E491" s="173" t="s">
        <v>92</v>
      </c>
      <c r="F491" s="339"/>
      <c r="G491" s="341"/>
      <c r="H491" s="99"/>
      <c r="I491" s="99"/>
      <c r="J491" s="99"/>
      <c r="K491" s="343"/>
      <c r="L491" s="341"/>
      <c r="M491" s="99"/>
      <c r="N491" s="99"/>
      <c r="O491" s="99"/>
      <c r="P491" s="343"/>
      <c r="Q491" s="341"/>
      <c r="R491" s="99"/>
      <c r="S491" s="99"/>
      <c r="T491" s="99"/>
      <c r="U491" s="99"/>
      <c r="V491" s="318"/>
      <c r="W491" s="407"/>
      <c r="X491" s="99"/>
      <c r="Y491" s="99"/>
      <c r="Z491" s="99"/>
      <c r="AA491" s="99"/>
      <c r="AB491" s="341">
        <f t="shared" si="425"/>
        <v>0</v>
      </c>
      <c r="AC491" s="99"/>
      <c r="AD491" s="99"/>
      <c r="AE491" s="99"/>
      <c r="AF491" s="99"/>
      <c r="AG491" s="341"/>
      <c r="AH491" s="99"/>
      <c r="AI491" s="99"/>
      <c r="AJ491" s="99"/>
      <c r="AK491" s="99"/>
      <c r="AL491" s="318">
        <f t="shared" si="426"/>
        <v>0</v>
      </c>
      <c r="AM491" s="424">
        <f t="shared" si="427"/>
        <v>0</v>
      </c>
      <c r="AN491" s="746">
        <f t="shared" si="421"/>
        <v>0</v>
      </c>
      <c r="AO491" s="708"/>
      <c r="AP491" s="708"/>
      <c r="AQ491" s="708"/>
      <c r="AR491" s="708"/>
      <c r="AS491" s="708"/>
      <c r="AT491" s="708"/>
      <c r="AU491" s="708"/>
      <c r="AV491" s="708"/>
      <c r="AW491" s="708"/>
      <c r="AX491" s="708"/>
      <c r="AY491" s="708"/>
      <c r="AZ491" s="708"/>
      <c r="BA491" s="708"/>
      <c r="BB491" s="708"/>
      <c r="BC491" s="746">
        <f t="shared" si="424"/>
        <v>0</v>
      </c>
      <c r="BD491" s="708"/>
      <c r="BE491" s="708"/>
      <c r="BF491" s="708"/>
      <c r="BG491" s="708"/>
      <c r="BH491" s="708"/>
      <c r="BI491" s="708"/>
      <c r="BJ491" s="708"/>
      <c r="BK491" s="708"/>
      <c r="BL491" s="708"/>
      <c r="BM491" s="708"/>
      <c r="BN491" s="708"/>
      <c r="BO491" s="708"/>
      <c r="BP491" s="708"/>
      <c r="BQ491" s="708"/>
      <c r="BR491" s="708"/>
      <c r="BS491" s="747">
        <f t="shared" si="422"/>
        <v>0</v>
      </c>
      <c r="BT491" s="749">
        <f t="shared" si="423"/>
        <v>0</v>
      </c>
    </row>
    <row r="492" spans="2:72" ht="38.25" x14ac:dyDescent="0.25">
      <c r="B492" s="39"/>
      <c r="C492" s="1038"/>
      <c r="D492" s="1020"/>
      <c r="E492" s="160" t="s">
        <v>739</v>
      </c>
      <c r="F492" s="326"/>
      <c r="G492" s="341"/>
      <c r="H492" s="99"/>
      <c r="I492" s="99"/>
      <c r="J492" s="99"/>
      <c r="K492" s="343"/>
      <c r="L492" s="341"/>
      <c r="M492" s="99"/>
      <c r="N492" s="99"/>
      <c r="O492" s="99"/>
      <c r="P492" s="343"/>
      <c r="Q492" s="341"/>
      <c r="R492" s="99"/>
      <c r="S492" s="99"/>
      <c r="T492" s="99"/>
      <c r="U492" s="99"/>
      <c r="V492" s="318"/>
      <c r="W492" s="407"/>
      <c r="X492" s="99"/>
      <c r="Y492" s="99"/>
      <c r="Z492" s="99"/>
      <c r="AA492" s="99"/>
      <c r="AB492" s="341">
        <f t="shared" si="425"/>
        <v>0</v>
      </c>
      <c r="AC492" s="99"/>
      <c r="AD492" s="99"/>
      <c r="AE492" s="99"/>
      <c r="AF492" s="99"/>
      <c r="AG492" s="341"/>
      <c r="AH492" s="99"/>
      <c r="AI492" s="99"/>
      <c r="AJ492" s="99"/>
      <c r="AK492" s="99"/>
      <c r="AL492" s="318">
        <f t="shared" si="426"/>
        <v>0</v>
      </c>
      <c r="AM492" s="424">
        <f t="shared" si="427"/>
        <v>0</v>
      </c>
      <c r="AN492" s="746">
        <f t="shared" si="421"/>
        <v>0</v>
      </c>
      <c r="AO492" s="708"/>
      <c r="AP492" s="708"/>
      <c r="AQ492" s="708"/>
      <c r="AR492" s="708"/>
      <c r="AS492" s="708"/>
      <c r="AT492" s="708"/>
      <c r="AU492" s="708"/>
      <c r="AV492" s="708"/>
      <c r="AW492" s="708"/>
      <c r="AX492" s="708"/>
      <c r="AY492" s="708"/>
      <c r="AZ492" s="708"/>
      <c r="BA492" s="708"/>
      <c r="BB492" s="708"/>
      <c r="BC492" s="746">
        <f t="shared" si="424"/>
        <v>0</v>
      </c>
      <c r="BD492" s="708"/>
      <c r="BE492" s="708"/>
      <c r="BF492" s="708"/>
      <c r="BG492" s="708"/>
      <c r="BH492" s="708"/>
      <c r="BI492" s="708"/>
      <c r="BJ492" s="708"/>
      <c r="BK492" s="708"/>
      <c r="BL492" s="708"/>
      <c r="BM492" s="708"/>
      <c r="BN492" s="708"/>
      <c r="BO492" s="708"/>
      <c r="BP492" s="708"/>
      <c r="BQ492" s="708"/>
      <c r="BR492" s="708"/>
      <c r="BS492" s="747">
        <f t="shared" si="422"/>
        <v>0</v>
      </c>
      <c r="BT492" s="749">
        <f t="shared" si="423"/>
        <v>0</v>
      </c>
    </row>
    <row r="493" spans="2:72" ht="63.75" x14ac:dyDescent="0.25">
      <c r="B493" s="39"/>
      <c r="C493" s="1038"/>
      <c r="D493" s="1020"/>
      <c r="E493" s="160" t="s">
        <v>575</v>
      </c>
      <c r="F493" s="326"/>
      <c r="G493" s="341"/>
      <c r="H493" s="99"/>
      <c r="I493" s="99"/>
      <c r="J493" s="99"/>
      <c r="K493" s="343"/>
      <c r="L493" s="341"/>
      <c r="M493" s="99"/>
      <c r="N493" s="99"/>
      <c r="O493" s="99"/>
      <c r="P493" s="343"/>
      <c r="Q493" s="341"/>
      <c r="R493" s="99"/>
      <c r="S493" s="99"/>
      <c r="T493" s="99"/>
      <c r="U493" s="99"/>
      <c r="V493" s="318"/>
      <c r="W493" s="407"/>
      <c r="X493" s="99"/>
      <c r="Y493" s="99"/>
      <c r="Z493" s="99"/>
      <c r="AA493" s="99"/>
      <c r="AB493" s="341">
        <f t="shared" si="425"/>
        <v>0</v>
      </c>
      <c r="AC493" s="99"/>
      <c r="AD493" s="99"/>
      <c r="AE493" s="99"/>
      <c r="AF493" s="99"/>
      <c r="AG493" s="341"/>
      <c r="AH493" s="99"/>
      <c r="AI493" s="99"/>
      <c r="AJ493" s="99"/>
      <c r="AK493" s="99"/>
      <c r="AL493" s="318">
        <f t="shared" si="426"/>
        <v>0</v>
      </c>
      <c r="AM493" s="424">
        <f t="shared" si="427"/>
        <v>0</v>
      </c>
      <c r="AN493" s="746">
        <f t="shared" si="421"/>
        <v>0</v>
      </c>
      <c r="AO493" s="708"/>
      <c r="AP493" s="708"/>
      <c r="AQ493" s="708"/>
      <c r="AR493" s="708"/>
      <c r="AS493" s="708"/>
      <c r="AT493" s="708"/>
      <c r="AU493" s="708"/>
      <c r="AV493" s="708"/>
      <c r="AW493" s="708"/>
      <c r="AX493" s="708"/>
      <c r="AY493" s="708"/>
      <c r="AZ493" s="708"/>
      <c r="BA493" s="708"/>
      <c r="BB493" s="708"/>
      <c r="BC493" s="746">
        <f t="shared" si="424"/>
        <v>0</v>
      </c>
      <c r="BD493" s="708"/>
      <c r="BE493" s="708"/>
      <c r="BF493" s="708"/>
      <c r="BG493" s="708"/>
      <c r="BH493" s="708"/>
      <c r="BI493" s="708"/>
      <c r="BJ493" s="708"/>
      <c r="BK493" s="708"/>
      <c r="BL493" s="708"/>
      <c r="BM493" s="708"/>
      <c r="BN493" s="708"/>
      <c r="BO493" s="708"/>
      <c r="BP493" s="708"/>
      <c r="BQ493" s="708"/>
      <c r="BR493" s="708"/>
      <c r="BS493" s="747">
        <f t="shared" si="422"/>
        <v>0</v>
      </c>
      <c r="BT493" s="749">
        <f t="shared" si="423"/>
        <v>0</v>
      </c>
    </row>
    <row r="494" spans="2:72" ht="51" x14ac:dyDescent="0.25">
      <c r="B494" s="39"/>
      <c r="C494" s="1038"/>
      <c r="D494" s="1020"/>
      <c r="E494" s="160" t="s">
        <v>93</v>
      </c>
      <c r="F494" s="326"/>
      <c r="G494" s="341"/>
      <c r="H494" s="99"/>
      <c r="I494" s="102"/>
      <c r="J494" s="102"/>
      <c r="K494" s="346"/>
      <c r="L494" s="341"/>
      <c r="M494" s="99"/>
      <c r="N494" s="102"/>
      <c r="O494" s="102"/>
      <c r="P494" s="346"/>
      <c r="Q494" s="341"/>
      <c r="R494" s="99"/>
      <c r="S494" s="102"/>
      <c r="T494" s="102"/>
      <c r="U494" s="102"/>
      <c r="V494" s="318"/>
      <c r="W494" s="407"/>
      <c r="X494" s="102"/>
      <c r="Y494" s="102"/>
      <c r="Z494" s="102"/>
      <c r="AA494" s="102"/>
      <c r="AB494" s="341">
        <f t="shared" si="425"/>
        <v>0</v>
      </c>
      <c r="AC494" s="102"/>
      <c r="AD494" s="102"/>
      <c r="AE494" s="102"/>
      <c r="AF494" s="102"/>
      <c r="AG494" s="341"/>
      <c r="AH494" s="102"/>
      <c r="AI494" s="102"/>
      <c r="AJ494" s="102"/>
      <c r="AK494" s="102"/>
      <c r="AL494" s="318">
        <f t="shared" si="426"/>
        <v>0</v>
      </c>
      <c r="AM494" s="424">
        <f t="shared" si="427"/>
        <v>0</v>
      </c>
      <c r="AN494" s="746">
        <f t="shared" si="421"/>
        <v>0</v>
      </c>
      <c r="AO494" s="708"/>
      <c r="AP494" s="708"/>
      <c r="AQ494" s="708"/>
      <c r="AR494" s="708"/>
      <c r="AS494" s="708"/>
      <c r="AT494" s="708"/>
      <c r="AU494" s="708"/>
      <c r="AV494" s="708"/>
      <c r="AW494" s="708"/>
      <c r="AX494" s="708"/>
      <c r="AY494" s="708"/>
      <c r="AZ494" s="708"/>
      <c r="BA494" s="708"/>
      <c r="BB494" s="708"/>
      <c r="BC494" s="746">
        <f t="shared" si="424"/>
        <v>0</v>
      </c>
      <c r="BD494" s="708"/>
      <c r="BE494" s="708"/>
      <c r="BF494" s="708"/>
      <c r="BG494" s="708"/>
      <c r="BH494" s="708"/>
      <c r="BI494" s="708"/>
      <c r="BJ494" s="708"/>
      <c r="BK494" s="708"/>
      <c r="BL494" s="708"/>
      <c r="BM494" s="708"/>
      <c r="BN494" s="708"/>
      <c r="BO494" s="708"/>
      <c r="BP494" s="708"/>
      <c r="BQ494" s="708"/>
      <c r="BR494" s="708"/>
      <c r="BS494" s="747">
        <f t="shared" si="422"/>
        <v>0</v>
      </c>
      <c r="BT494" s="749">
        <f t="shared" si="423"/>
        <v>0</v>
      </c>
    </row>
    <row r="495" spans="2:72" ht="77.25" thickBot="1" x14ac:dyDescent="0.3">
      <c r="B495" s="39"/>
      <c r="C495" s="1038"/>
      <c r="D495" s="1020"/>
      <c r="E495" s="160" t="s">
        <v>721</v>
      </c>
      <c r="F495" s="326"/>
      <c r="G495" s="341"/>
      <c r="H495" s="99"/>
      <c r="I495" s="102"/>
      <c r="J495" s="102"/>
      <c r="K495" s="346"/>
      <c r="L495" s="341"/>
      <c r="M495" s="99"/>
      <c r="N495" s="102"/>
      <c r="O495" s="102"/>
      <c r="P495" s="346"/>
      <c r="Q495" s="341"/>
      <c r="R495" s="99"/>
      <c r="S495" s="102"/>
      <c r="T495" s="102"/>
      <c r="U495" s="102"/>
      <c r="V495" s="318"/>
      <c r="W495" s="407"/>
      <c r="X495" s="102"/>
      <c r="Y495" s="102"/>
      <c r="Z495" s="102"/>
      <c r="AA495" s="102"/>
      <c r="AB495" s="341">
        <f t="shared" si="425"/>
        <v>0</v>
      </c>
      <c r="AC495" s="102"/>
      <c r="AD495" s="102"/>
      <c r="AE495" s="102"/>
      <c r="AF495" s="102"/>
      <c r="AG495" s="341"/>
      <c r="AH495" s="102"/>
      <c r="AI495" s="102"/>
      <c r="AJ495" s="102"/>
      <c r="AK495" s="102"/>
      <c r="AL495" s="318">
        <f t="shared" si="426"/>
        <v>0</v>
      </c>
      <c r="AM495" s="424">
        <f t="shared" si="427"/>
        <v>0</v>
      </c>
      <c r="AN495" s="746">
        <f t="shared" si="421"/>
        <v>0</v>
      </c>
      <c r="AO495" s="708"/>
      <c r="AP495" s="708"/>
      <c r="AQ495" s="708"/>
      <c r="AR495" s="708"/>
      <c r="AS495" s="708"/>
      <c r="AT495" s="708"/>
      <c r="AU495" s="708"/>
      <c r="AV495" s="708"/>
      <c r="AW495" s="708"/>
      <c r="AX495" s="708"/>
      <c r="AY495" s="708"/>
      <c r="AZ495" s="708"/>
      <c r="BA495" s="708"/>
      <c r="BB495" s="708"/>
      <c r="BC495" s="746">
        <f t="shared" si="424"/>
        <v>0</v>
      </c>
      <c r="BD495" s="708"/>
      <c r="BE495" s="708"/>
      <c r="BF495" s="708"/>
      <c r="BG495" s="708"/>
      <c r="BH495" s="708"/>
      <c r="BI495" s="708"/>
      <c r="BJ495" s="708"/>
      <c r="BK495" s="708"/>
      <c r="BL495" s="708"/>
      <c r="BM495" s="708"/>
      <c r="BN495" s="708"/>
      <c r="BO495" s="708"/>
      <c r="BP495" s="708"/>
      <c r="BQ495" s="708"/>
      <c r="BR495" s="708"/>
      <c r="BS495" s="747">
        <f t="shared" si="422"/>
        <v>0</v>
      </c>
      <c r="BT495" s="749">
        <f t="shared" si="423"/>
        <v>0</v>
      </c>
    </row>
    <row r="496" spans="2:72" ht="117" customHeight="1" thickBot="1" x14ac:dyDescent="0.3">
      <c r="B496" s="694"/>
      <c r="C496" s="1038"/>
      <c r="D496" s="1020"/>
      <c r="E496" s="174" t="s">
        <v>306</v>
      </c>
      <c r="F496" s="319"/>
      <c r="G496" s="341"/>
      <c r="H496" s="100"/>
      <c r="I496" s="100"/>
      <c r="J496" s="100"/>
      <c r="K496" s="114"/>
      <c r="L496" s="341"/>
      <c r="M496" s="100"/>
      <c r="N496" s="100"/>
      <c r="O496" s="100"/>
      <c r="P496" s="114"/>
      <c r="Q496" s="341"/>
      <c r="R496" s="100"/>
      <c r="S496" s="100"/>
      <c r="T496" s="100"/>
      <c r="U496" s="100"/>
      <c r="V496" s="318"/>
      <c r="W496" s="407"/>
      <c r="X496" s="100"/>
      <c r="Y496" s="100"/>
      <c r="Z496" s="100"/>
      <c r="AA496" s="100"/>
      <c r="AB496" s="341">
        <f t="shared" si="425"/>
        <v>0</v>
      </c>
      <c r="AC496" s="100"/>
      <c r="AD496" s="100"/>
      <c r="AE496" s="100"/>
      <c r="AF496" s="100"/>
      <c r="AG496" s="341"/>
      <c r="AH496" s="100"/>
      <c r="AI496" s="100"/>
      <c r="AJ496" s="100"/>
      <c r="AK496" s="100"/>
      <c r="AL496" s="318">
        <f t="shared" si="426"/>
        <v>0</v>
      </c>
      <c r="AM496" s="424">
        <f t="shared" si="427"/>
        <v>0</v>
      </c>
      <c r="AN496" s="746">
        <f t="shared" si="421"/>
        <v>0</v>
      </c>
      <c r="AO496" s="708"/>
      <c r="AP496" s="708"/>
      <c r="AQ496" s="708"/>
      <c r="AR496" s="708"/>
      <c r="AS496" s="708"/>
      <c r="AT496" s="708"/>
      <c r="AU496" s="708"/>
      <c r="AV496" s="708"/>
      <c r="AW496" s="708"/>
      <c r="AX496" s="708"/>
      <c r="AY496" s="708"/>
      <c r="AZ496" s="708"/>
      <c r="BA496" s="708"/>
      <c r="BB496" s="708"/>
      <c r="BC496" s="746">
        <f t="shared" si="424"/>
        <v>0</v>
      </c>
      <c r="BD496" s="708"/>
      <c r="BE496" s="708"/>
      <c r="BF496" s="708"/>
      <c r="BG496" s="708"/>
      <c r="BH496" s="708"/>
      <c r="BI496" s="708"/>
      <c r="BJ496" s="708"/>
      <c r="BK496" s="708"/>
      <c r="BL496" s="708"/>
      <c r="BM496" s="708"/>
      <c r="BN496" s="708"/>
      <c r="BO496" s="708"/>
      <c r="BP496" s="708"/>
      <c r="BQ496" s="708"/>
      <c r="BR496" s="708"/>
      <c r="BS496" s="747">
        <f t="shared" si="422"/>
        <v>0</v>
      </c>
      <c r="BT496" s="749">
        <f t="shared" si="423"/>
        <v>0</v>
      </c>
    </row>
    <row r="497" spans="2:72" ht="50.25" customHeight="1" x14ac:dyDescent="0.25">
      <c r="B497" s="694"/>
      <c r="C497" s="1038"/>
      <c r="D497" s="1020"/>
      <c r="E497" s="174" t="s">
        <v>537</v>
      </c>
      <c r="F497" s="334"/>
      <c r="G497" s="341"/>
      <c r="H497" s="100"/>
      <c r="I497" s="100"/>
      <c r="J497" s="100"/>
      <c r="K497" s="114"/>
      <c r="L497" s="341"/>
      <c r="M497" s="100"/>
      <c r="N497" s="100"/>
      <c r="O497" s="100"/>
      <c r="P497" s="114"/>
      <c r="Q497" s="341"/>
      <c r="R497" s="100"/>
      <c r="S497" s="100"/>
      <c r="T497" s="100"/>
      <c r="U497" s="100"/>
      <c r="V497" s="318"/>
      <c r="W497" s="407"/>
      <c r="X497" s="100"/>
      <c r="Y497" s="100"/>
      <c r="Z497" s="100"/>
      <c r="AA497" s="100"/>
      <c r="AB497" s="341">
        <f t="shared" si="425"/>
        <v>0</v>
      </c>
      <c r="AC497" s="100"/>
      <c r="AD497" s="100"/>
      <c r="AE497" s="100"/>
      <c r="AF497" s="100"/>
      <c r="AG497" s="341"/>
      <c r="AH497" s="100"/>
      <c r="AI497" s="100"/>
      <c r="AJ497" s="100"/>
      <c r="AK497" s="100"/>
      <c r="AL497" s="318">
        <f t="shared" si="426"/>
        <v>0</v>
      </c>
      <c r="AM497" s="424">
        <f t="shared" si="427"/>
        <v>0</v>
      </c>
      <c r="AN497" s="746">
        <f t="shared" si="421"/>
        <v>0</v>
      </c>
      <c r="AO497" s="708"/>
      <c r="AP497" s="708"/>
      <c r="AQ497" s="708"/>
      <c r="AR497" s="708"/>
      <c r="AS497" s="708"/>
      <c r="AT497" s="708"/>
      <c r="AU497" s="708"/>
      <c r="AV497" s="708"/>
      <c r="AW497" s="708"/>
      <c r="AX497" s="708"/>
      <c r="AY497" s="708"/>
      <c r="AZ497" s="708"/>
      <c r="BA497" s="708"/>
      <c r="BB497" s="708"/>
      <c r="BC497" s="746">
        <f t="shared" si="424"/>
        <v>0</v>
      </c>
      <c r="BD497" s="708"/>
      <c r="BE497" s="708"/>
      <c r="BF497" s="708"/>
      <c r="BG497" s="708"/>
      <c r="BH497" s="708"/>
      <c r="BI497" s="708"/>
      <c r="BJ497" s="708"/>
      <c r="BK497" s="708"/>
      <c r="BL497" s="708"/>
      <c r="BM497" s="708"/>
      <c r="BN497" s="708"/>
      <c r="BO497" s="708"/>
      <c r="BP497" s="708"/>
      <c r="BQ497" s="708"/>
      <c r="BR497" s="708"/>
      <c r="BS497" s="747">
        <f t="shared" si="422"/>
        <v>0</v>
      </c>
      <c r="BT497" s="749">
        <f t="shared" si="423"/>
        <v>0</v>
      </c>
    </row>
    <row r="498" spans="2:72" ht="15.75" customHeight="1" x14ac:dyDescent="0.25">
      <c r="B498" s="696"/>
      <c r="C498" s="1038"/>
      <c r="D498" s="1020"/>
      <c r="E498" s="174"/>
      <c r="F498" s="328" t="s">
        <v>329</v>
      </c>
      <c r="G498" s="341"/>
      <c r="H498" s="105"/>
      <c r="I498" s="105"/>
      <c r="J498" s="105"/>
      <c r="K498" s="345"/>
      <c r="L498" s="341"/>
      <c r="M498" s="105"/>
      <c r="N498" s="105"/>
      <c r="O498" s="105"/>
      <c r="P498" s="345"/>
      <c r="Q498" s="341"/>
      <c r="R498" s="105"/>
      <c r="S498" s="105"/>
      <c r="T498" s="105"/>
      <c r="U498" s="105"/>
      <c r="V498" s="318"/>
      <c r="W498" s="407"/>
      <c r="X498" s="105"/>
      <c r="Y498" s="105"/>
      <c r="Z498" s="105"/>
      <c r="AA498" s="105"/>
      <c r="AB498" s="341">
        <f t="shared" si="425"/>
        <v>0</v>
      </c>
      <c r="AC498" s="105"/>
      <c r="AD498" s="105"/>
      <c r="AE498" s="105"/>
      <c r="AF498" s="105"/>
      <c r="AG498" s="341"/>
      <c r="AH498" s="105"/>
      <c r="AI498" s="105"/>
      <c r="AJ498" s="105"/>
      <c r="AK498" s="105"/>
      <c r="AL498" s="318">
        <f t="shared" si="426"/>
        <v>0</v>
      </c>
      <c r="AM498" s="424">
        <f t="shared" si="427"/>
        <v>0</v>
      </c>
      <c r="AN498" s="746">
        <f t="shared" si="421"/>
        <v>0</v>
      </c>
      <c r="AO498" s="708"/>
      <c r="AP498" s="708"/>
      <c r="AQ498" s="708"/>
      <c r="AR498" s="708"/>
      <c r="AS498" s="708"/>
      <c r="AT498" s="708"/>
      <c r="AU498" s="708"/>
      <c r="AV498" s="708"/>
      <c r="AW498" s="708"/>
      <c r="AX498" s="708"/>
      <c r="AY498" s="708"/>
      <c r="AZ498" s="708"/>
      <c r="BA498" s="708"/>
      <c r="BB498" s="708"/>
      <c r="BC498" s="746">
        <f t="shared" si="424"/>
        <v>0</v>
      </c>
      <c r="BD498" s="708"/>
      <c r="BE498" s="708"/>
      <c r="BF498" s="708"/>
      <c r="BG498" s="708"/>
      <c r="BH498" s="708"/>
      <c r="BI498" s="708"/>
      <c r="BJ498" s="708"/>
      <c r="BK498" s="708"/>
      <c r="BL498" s="708"/>
      <c r="BM498" s="708"/>
      <c r="BN498" s="708"/>
      <c r="BO498" s="708"/>
      <c r="BP498" s="708"/>
      <c r="BQ498" s="708"/>
      <c r="BR498" s="708"/>
      <c r="BS498" s="747">
        <f t="shared" si="422"/>
        <v>0</v>
      </c>
      <c r="BT498" s="749">
        <f t="shared" si="423"/>
        <v>0</v>
      </c>
    </row>
    <row r="499" spans="2:72" ht="16.5" customHeight="1" thickBot="1" x14ac:dyDescent="0.3">
      <c r="B499" s="696"/>
      <c r="C499" s="1039"/>
      <c r="D499" s="1021"/>
      <c r="E499" s="175"/>
      <c r="F499" s="320" t="s">
        <v>321</v>
      </c>
      <c r="G499" s="341"/>
      <c r="H499" s="105"/>
      <c r="I499" s="105"/>
      <c r="J499" s="105"/>
      <c r="K499" s="345"/>
      <c r="L499" s="341"/>
      <c r="M499" s="105"/>
      <c r="N499" s="105"/>
      <c r="O499" s="105"/>
      <c r="P499" s="345"/>
      <c r="Q499" s="341"/>
      <c r="R499" s="105"/>
      <c r="S499" s="105"/>
      <c r="T499" s="105"/>
      <c r="U499" s="105"/>
      <c r="V499" s="318"/>
      <c r="W499" s="407"/>
      <c r="X499" s="105"/>
      <c r="Y499" s="105"/>
      <c r="Z499" s="105"/>
      <c r="AA499" s="105"/>
      <c r="AB499" s="341">
        <f t="shared" si="425"/>
        <v>0</v>
      </c>
      <c r="AC499" s="105"/>
      <c r="AD499" s="105"/>
      <c r="AE499" s="105"/>
      <c r="AF499" s="105"/>
      <c r="AG499" s="341"/>
      <c r="AH499" s="105"/>
      <c r="AI499" s="105"/>
      <c r="AJ499" s="105"/>
      <c r="AK499" s="105"/>
      <c r="AL499" s="318">
        <f t="shared" si="426"/>
        <v>0</v>
      </c>
      <c r="AM499" s="424">
        <f t="shared" si="427"/>
        <v>0</v>
      </c>
      <c r="AN499" s="746">
        <f t="shared" si="421"/>
        <v>0</v>
      </c>
      <c r="AO499" s="708"/>
      <c r="AP499" s="708"/>
      <c r="AQ499" s="708"/>
      <c r="AR499" s="708"/>
      <c r="AS499" s="708"/>
      <c r="AT499" s="708"/>
      <c r="AU499" s="708"/>
      <c r="AV499" s="708"/>
      <c r="AW499" s="708"/>
      <c r="AX499" s="708"/>
      <c r="AY499" s="708"/>
      <c r="AZ499" s="708"/>
      <c r="BA499" s="708"/>
      <c r="BB499" s="708"/>
      <c r="BC499" s="746">
        <f t="shared" si="424"/>
        <v>0</v>
      </c>
      <c r="BD499" s="708"/>
      <c r="BE499" s="708"/>
      <c r="BF499" s="708"/>
      <c r="BG499" s="708"/>
      <c r="BH499" s="708"/>
      <c r="BI499" s="708"/>
      <c r="BJ499" s="708"/>
      <c r="BK499" s="708"/>
      <c r="BL499" s="708"/>
      <c r="BM499" s="708"/>
      <c r="BN499" s="708"/>
      <c r="BO499" s="708"/>
      <c r="BP499" s="708"/>
      <c r="BQ499" s="708"/>
      <c r="BR499" s="708"/>
      <c r="BS499" s="747">
        <f t="shared" si="422"/>
        <v>0</v>
      </c>
      <c r="BT499" s="749">
        <f t="shared" si="423"/>
        <v>0</v>
      </c>
    </row>
    <row r="500" spans="2:72" ht="38.25" x14ac:dyDescent="0.25">
      <c r="B500" s="39"/>
      <c r="C500" s="1037" t="s">
        <v>94</v>
      </c>
      <c r="D500" s="1076"/>
      <c r="E500" s="159" t="s">
        <v>95</v>
      </c>
      <c r="F500" s="339"/>
      <c r="G500" s="341"/>
      <c r="H500" s="99"/>
      <c r="I500" s="99"/>
      <c r="J500" s="99"/>
      <c r="K500" s="343"/>
      <c r="L500" s="341"/>
      <c r="M500" s="99"/>
      <c r="N500" s="99"/>
      <c r="O500" s="99"/>
      <c r="P500" s="343"/>
      <c r="Q500" s="341"/>
      <c r="R500" s="99"/>
      <c r="S500" s="99"/>
      <c r="T500" s="99"/>
      <c r="U500" s="99"/>
      <c r="V500" s="318"/>
      <c r="W500" s="407"/>
      <c r="X500" s="99"/>
      <c r="Y500" s="99"/>
      <c r="Z500" s="99"/>
      <c r="AA500" s="99"/>
      <c r="AB500" s="341">
        <f t="shared" si="425"/>
        <v>0</v>
      </c>
      <c r="AC500" s="99"/>
      <c r="AD500" s="99"/>
      <c r="AE500" s="99"/>
      <c r="AF500" s="99"/>
      <c r="AG500" s="341"/>
      <c r="AH500" s="99"/>
      <c r="AI500" s="99"/>
      <c r="AJ500" s="99"/>
      <c r="AK500" s="99"/>
      <c r="AL500" s="318">
        <f t="shared" si="426"/>
        <v>0</v>
      </c>
      <c r="AM500" s="424">
        <f t="shared" si="427"/>
        <v>0</v>
      </c>
      <c r="AN500" s="746">
        <f t="shared" si="421"/>
        <v>0</v>
      </c>
      <c r="AO500" s="708"/>
      <c r="AP500" s="708"/>
      <c r="AQ500" s="708"/>
      <c r="AR500" s="708"/>
      <c r="AS500" s="708"/>
      <c r="AT500" s="708"/>
      <c r="AU500" s="708"/>
      <c r="AV500" s="708"/>
      <c r="AW500" s="708"/>
      <c r="AX500" s="708"/>
      <c r="AY500" s="708"/>
      <c r="AZ500" s="708"/>
      <c r="BA500" s="708"/>
      <c r="BB500" s="708"/>
      <c r="BC500" s="746">
        <f t="shared" si="424"/>
        <v>0</v>
      </c>
      <c r="BD500" s="708"/>
      <c r="BE500" s="708"/>
      <c r="BF500" s="708"/>
      <c r="BG500" s="708"/>
      <c r="BH500" s="708"/>
      <c r="BI500" s="708"/>
      <c r="BJ500" s="708"/>
      <c r="BK500" s="708"/>
      <c r="BL500" s="708"/>
      <c r="BM500" s="708"/>
      <c r="BN500" s="708"/>
      <c r="BO500" s="708"/>
      <c r="BP500" s="708"/>
      <c r="BQ500" s="708"/>
      <c r="BR500" s="708"/>
      <c r="BS500" s="747">
        <f t="shared" si="422"/>
        <v>0</v>
      </c>
      <c r="BT500" s="749">
        <f t="shared" si="423"/>
        <v>0</v>
      </c>
    </row>
    <row r="501" spans="2:72" ht="51" x14ac:dyDescent="0.25">
      <c r="B501" s="39"/>
      <c r="C501" s="1038"/>
      <c r="D501" s="1076"/>
      <c r="E501" s="160" t="s">
        <v>96</v>
      </c>
      <c r="F501" s="326"/>
      <c r="G501" s="341"/>
      <c r="H501" s="99"/>
      <c r="I501" s="99"/>
      <c r="J501" s="99"/>
      <c r="K501" s="343"/>
      <c r="L501" s="341"/>
      <c r="M501" s="99"/>
      <c r="N501" s="99"/>
      <c r="O501" s="99"/>
      <c r="P501" s="343"/>
      <c r="Q501" s="341"/>
      <c r="R501" s="99"/>
      <c r="S501" s="99"/>
      <c r="T501" s="99"/>
      <c r="U501" s="99"/>
      <c r="V501" s="318"/>
      <c r="W501" s="407"/>
      <c r="X501" s="99"/>
      <c r="Y501" s="99"/>
      <c r="Z501" s="99"/>
      <c r="AA501" s="99"/>
      <c r="AB501" s="341">
        <f t="shared" si="425"/>
        <v>0</v>
      </c>
      <c r="AC501" s="99"/>
      <c r="AD501" s="99"/>
      <c r="AE501" s="99"/>
      <c r="AF501" s="99"/>
      <c r="AG501" s="341"/>
      <c r="AH501" s="99"/>
      <c r="AI501" s="99"/>
      <c r="AJ501" s="99"/>
      <c r="AK501" s="99"/>
      <c r="AL501" s="318">
        <f t="shared" si="426"/>
        <v>0</v>
      </c>
      <c r="AM501" s="424">
        <f t="shared" si="427"/>
        <v>0</v>
      </c>
      <c r="AN501" s="746">
        <f t="shared" si="421"/>
        <v>0</v>
      </c>
      <c r="AO501" s="708"/>
      <c r="AP501" s="708"/>
      <c r="AQ501" s="708"/>
      <c r="AR501" s="708"/>
      <c r="AS501" s="708"/>
      <c r="AT501" s="708"/>
      <c r="AU501" s="708"/>
      <c r="AV501" s="708"/>
      <c r="AW501" s="708"/>
      <c r="AX501" s="708"/>
      <c r="AY501" s="708"/>
      <c r="AZ501" s="708"/>
      <c r="BA501" s="708"/>
      <c r="BB501" s="708"/>
      <c r="BC501" s="746">
        <f t="shared" si="424"/>
        <v>0</v>
      </c>
      <c r="BD501" s="708"/>
      <c r="BE501" s="708"/>
      <c r="BF501" s="708"/>
      <c r="BG501" s="708"/>
      <c r="BH501" s="708"/>
      <c r="BI501" s="708"/>
      <c r="BJ501" s="708"/>
      <c r="BK501" s="708"/>
      <c r="BL501" s="708"/>
      <c r="BM501" s="708"/>
      <c r="BN501" s="708"/>
      <c r="BO501" s="708"/>
      <c r="BP501" s="708"/>
      <c r="BQ501" s="708"/>
      <c r="BR501" s="708"/>
      <c r="BS501" s="747">
        <f t="shared" si="422"/>
        <v>0</v>
      </c>
      <c r="BT501" s="749">
        <f t="shared" si="423"/>
        <v>0</v>
      </c>
    </row>
    <row r="502" spans="2:72" ht="48" x14ac:dyDescent="0.25">
      <c r="B502" s="39"/>
      <c r="C502" s="1038"/>
      <c r="D502" s="1076"/>
      <c r="E502" s="161" t="s">
        <v>97</v>
      </c>
      <c r="F502" s="326"/>
      <c r="G502" s="341"/>
      <c r="H502" s="99"/>
      <c r="I502" s="99"/>
      <c r="J502" s="99"/>
      <c r="K502" s="343"/>
      <c r="L502" s="341"/>
      <c r="M502" s="99"/>
      <c r="N502" s="99"/>
      <c r="O502" s="99"/>
      <c r="P502" s="343"/>
      <c r="Q502" s="341"/>
      <c r="R502" s="99"/>
      <c r="S502" s="99"/>
      <c r="T502" s="99"/>
      <c r="U502" s="99"/>
      <c r="V502" s="318"/>
      <c r="W502" s="407"/>
      <c r="X502" s="99"/>
      <c r="Y502" s="99"/>
      <c r="Z502" s="99"/>
      <c r="AA502" s="99"/>
      <c r="AB502" s="341">
        <f t="shared" si="425"/>
        <v>0</v>
      </c>
      <c r="AC502" s="99"/>
      <c r="AD502" s="99"/>
      <c r="AE502" s="99"/>
      <c r="AF502" s="99"/>
      <c r="AG502" s="341"/>
      <c r="AH502" s="99"/>
      <c r="AI502" s="99"/>
      <c r="AJ502" s="99"/>
      <c r="AK502" s="99"/>
      <c r="AL502" s="318">
        <f t="shared" si="426"/>
        <v>0</v>
      </c>
      <c r="AM502" s="424">
        <f t="shared" si="427"/>
        <v>0</v>
      </c>
      <c r="AN502" s="746">
        <f t="shared" si="421"/>
        <v>0</v>
      </c>
      <c r="AO502" s="708"/>
      <c r="AP502" s="708"/>
      <c r="AQ502" s="708"/>
      <c r="AR502" s="708"/>
      <c r="AS502" s="708"/>
      <c r="AT502" s="708"/>
      <c r="AU502" s="708"/>
      <c r="AV502" s="708"/>
      <c r="AW502" s="708"/>
      <c r="AX502" s="708"/>
      <c r="AY502" s="708"/>
      <c r="AZ502" s="708"/>
      <c r="BA502" s="708"/>
      <c r="BB502" s="708"/>
      <c r="BC502" s="746">
        <f t="shared" si="424"/>
        <v>0</v>
      </c>
      <c r="BD502" s="708"/>
      <c r="BE502" s="708"/>
      <c r="BF502" s="708"/>
      <c r="BG502" s="708"/>
      <c r="BH502" s="708"/>
      <c r="BI502" s="708"/>
      <c r="BJ502" s="708"/>
      <c r="BK502" s="708"/>
      <c r="BL502" s="708"/>
      <c r="BM502" s="708"/>
      <c r="BN502" s="708"/>
      <c r="BO502" s="708"/>
      <c r="BP502" s="708"/>
      <c r="BQ502" s="708"/>
      <c r="BR502" s="708"/>
      <c r="BS502" s="747">
        <f t="shared" si="422"/>
        <v>0</v>
      </c>
      <c r="BT502" s="749">
        <f t="shared" si="423"/>
        <v>0</v>
      </c>
    </row>
    <row r="503" spans="2:72" ht="88.5" customHeight="1" x14ac:dyDescent="0.25">
      <c r="B503" s="39"/>
      <c r="C503" s="1038"/>
      <c r="D503" s="1076"/>
      <c r="E503" s="160" t="s">
        <v>740</v>
      </c>
      <c r="F503" s="326"/>
      <c r="G503" s="341"/>
      <c r="H503" s="99"/>
      <c r="I503" s="99"/>
      <c r="J503" s="99"/>
      <c r="K503" s="343"/>
      <c r="L503" s="341"/>
      <c r="M503" s="99"/>
      <c r="N503" s="99"/>
      <c r="O503" s="99"/>
      <c r="P503" s="343"/>
      <c r="Q503" s="341"/>
      <c r="R503" s="99"/>
      <c r="S503" s="99"/>
      <c r="T503" s="99"/>
      <c r="U503" s="99"/>
      <c r="V503" s="318"/>
      <c r="W503" s="407"/>
      <c r="X503" s="99"/>
      <c r="Y503" s="99"/>
      <c r="Z503" s="99"/>
      <c r="AA503" s="99"/>
      <c r="AB503" s="341">
        <f t="shared" si="425"/>
        <v>0</v>
      </c>
      <c r="AC503" s="99"/>
      <c r="AD503" s="99"/>
      <c r="AE503" s="99"/>
      <c r="AF503" s="99"/>
      <c r="AG503" s="341"/>
      <c r="AH503" s="99"/>
      <c r="AI503" s="99"/>
      <c r="AJ503" s="99"/>
      <c r="AK503" s="99"/>
      <c r="AL503" s="318">
        <f t="shared" si="426"/>
        <v>0</v>
      </c>
      <c r="AM503" s="424">
        <f t="shared" si="427"/>
        <v>0</v>
      </c>
      <c r="AN503" s="746">
        <f t="shared" si="421"/>
        <v>0</v>
      </c>
      <c r="AO503" s="708"/>
      <c r="AP503" s="708"/>
      <c r="AQ503" s="708"/>
      <c r="AR503" s="708"/>
      <c r="AS503" s="708"/>
      <c r="AT503" s="708"/>
      <c r="AU503" s="708"/>
      <c r="AV503" s="708"/>
      <c r="AW503" s="708"/>
      <c r="AX503" s="708"/>
      <c r="AY503" s="708"/>
      <c r="AZ503" s="708"/>
      <c r="BA503" s="708"/>
      <c r="BB503" s="708"/>
      <c r="BC503" s="746">
        <f t="shared" si="424"/>
        <v>0</v>
      </c>
      <c r="BD503" s="708"/>
      <c r="BE503" s="708"/>
      <c r="BF503" s="708"/>
      <c r="BG503" s="708"/>
      <c r="BH503" s="708"/>
      <c r="BI503" s="708"/>
      <c r="BJ503" s="708"/>
      <c r="BK503" s="708"/>
      <c r="BL503" s="708"/>
      <c r="BM503" s="708"/>
      <c r="BN503" s="708"/>
      <c r="BO503" s="708"/>
      <c r="BP503" s="708"/>
      <c r="BQ503" s="708"/>
      <c r="BR503" s="708"/>
      <c r="BS503" s="747">
        <f t="shared" si="422"/>
        <v>0</v>
      </c>
      <c r="BT503" s="749">
        <f t="shared" si="423"/>
        <v>0</v>
      </c>
    </row>
    <row r="504" spans="2:72" ht="24" x14ac:dyDescent="0.25">
      <c r="B504" s="39"/>
      <c r="C504" s="1038"/>
      <c r="D504" s="1076"/>
      <c r="E504" s="162"/>
      <c r="F504" s="328" t="s">
        <v>329</v>
      </c>
      <c r="G504" s="341"/>
      <c r="H504" s="97"/>
      <c r="I504" s="97"/>
      <c r="J504" s="97"/>
      <c r="K504" s="115"/>
      <c r="L504" s="341"/>
      <c r="M504" s="97"/>
      <c r="N504" s="97"/>
      <c r="O504" s="97"/>
      <c r="P504" s="115"/>
      <c r="Q504" s="341"/>
      <c r="R504" s="97"/>
      <c r="S504" s="97"/>
      <c r="T504" s="97"/>
      <c r="U504" s="97"/>
      <c r="V504" s="318"/>
      <c r="W504" s="407"/>
      <c r="X504" s="97"/>
      <c r="Y504" s="97"/>
      <c r="Z504" s="97"/>
      <c r="AA504" s="97"/>
      <c r="AB504" s="341">
        <f t="shared" si="425"/>
        <v>0</v>
      </c>
      <c r="AC504" s="97"/>
      <c r="AD504" s="97"/>
      <c r="AE504" s="97"/>
      <c r="AF504" s="97"/>
      <c r="AG504" s="341"/>
      <c r="AH504" s="97"/>
      <c r="AI504" s="97"/>
      <c r="AJ504" s="97"/>
      <c r="AK504" s="97"/>
      <c r="AL504" s="318">
        <f t="shared" si="426"/>
        <v>0</v>
      </c>
      <c r="AM504" s="424">
        <f t="shared" si="427"/>
        <v>0</v>
      </c>
      <c r="AN504" s="746">
        <f t="shared" si="421"/>
        <v>0</v>
      </c>
      <c r="AO504" s="708"/>
      <c r="AP504" s="708"/>
      <c r="AQ504" s="708"/>
      <c r="AR504" s="708"/>
      <c r="AS504" s="708"/>
      <c r="AT504" s="708"/>
      <c r="AU504" s="708"/>
      <c r="AV504" s="708"/>
      <c r="AW504" s="708"/>
      <c r="AX504" s="708"/>
      <c r="AY504" s="708"/>
      <c r="AZ504" s="708"/>
      <c r="BA504" s="708"/>
      <c r="BB504" s="708"/>
      <c r="BC504" s="746">
        <f t="shared" si="424"/>
        <v>0</v>
      </c>
      <c r="BD504" s="708"/>
      <c r="BE504" s="708"/>
      <c r="BF504" s="708"/>
      <c r="BG504" s="708"/>
      <c r="BH504" s="708"/>
      <c r="BI504" s="708"/>
      <c r="BJ504" s="708"/>
      <c r="BK504" s="708"/>
      <c r="BL504" s="708"/>
      <c r="BM504" s="708"/>
      <c r="BN504" s="708"/>
      <c r="BO504" s="708"/>
      <c r="BP504" s="708"/>
      <c r="BQ504" s="708"/>
      <c r="BR504" s="708"/>
      <c r="BS504" s="747">
        <f t="shared" si="422"/>
        <v>0</v>
      </c>
      <c r="BT504" s="749">
        <f t="shared" si="423"/>
        <v>0</v>
      </c>
    </row>
    <row r="505" spans="2:72" ht="21.75" thickBot="1" x14ac:dyDescent="0.3">
      <c r="B505" s="39"/>
      <c r="C505" s="1039"/>
      <c r="D505" s="1077"/>
      <c r="E505" s="165"/>
      <c r="F505" s="320" t="s">
        <v>321</v>
      </c>
      <c r="G505" s="341"/>
      <c r="H505" s="98"/>
      <c r="I505" s="98"/>
      <c r="J505" s="98"/>
      <c r="K505" s="116"/>
      <c r="L505" s="341"/>
      <c r="M505" s="98"/>
      <c r="N505" s="98"/>
      <c r="O505" s="98"/>
      <c r="P505" s="116"/>
      <c r="Q505" s="341"/>
      <c r="R505" s="98"/>
      <c r="S505" s="98"/>
      <c r="T505" s="98"/>
      <c r="U505" s="98"/>
      <c r="V505" s="318"/>
      <c r="W505" s="407"/>
      <c r="X505" s="98"/>
      <c r="Y505" s="98"/>
      <c r="Z505" s="98"/>
      <c r="AA505" s="98"/>
      <c r="AB505" s="341">
        <f t="shared" si="425"/>
        <v>0</v>
      </c>
      <c r="AC505" s="98"/>
      <c r="AD505" s="98"/>
      <c r="AE505" s="98"/>
      <c r="AF505" s="98"/>
      <c r="AG505" s="341"/>
      <c r="AH505" s="98"/>
      <c r="AI505" s="98"/>
      <c r="AJ505" s="98"/>
      <c r="AK505" s="98"/>
      <c r="AL505" s="318">
        <f t="shared" si="426"/>
        <v>0</v>
      </c>
      <c r="AM505" s="424">
        <f t="shared" si="427"/>
        <v>0</v>
      </c>
      <c r="AN505" s="746">
        <f t="shared" si="421"/>
        <v>0</v>
      </c>
      <c r="AO505" s="708"/>
      <c r="AP505" s="708"/>
      <c r="AQ505" s="708"/>
      <c r="AR505" s="708"/>
      <c r="AS505" s="708"/>
      <c r="AT505" s="708"/>
      <c r="AU505" s="708"/>
      <c r="AV505" s="708"/>
      <c r="AW505" s="708"/>
      <c r="AX505" s="708"/>
      <c r="AY505" s="708"/>
      <c r="AZ505" s="708"/>
      <c r="BA505" s="708"/>
      <c r="BB505" s="708"/>
      <c r="BC505" s="746">
        <f t="shared" si="424"/>
        <v>0</v>
      </c>
      <c r="BD505" s="708"/>
      <c r="BE505" s="708"/>
      <c r="BF505" s="708"/>
      <c r="BG505" s="708"/>
      <c r="BH505" s="708"/>
      <c r="BI505" s="708"/>
      <c r="BJ505" s="708"/>
      <c r="BK505" s="708"/>
      <c r="BL505" s="708"/>
      <c r="BM505" s="708"/>
      <c r="BN505" s="708"/>
      <c r="BO505" s="708"/>
      <c r="BP505" s="708"/>
      <c r="BQ505" s="708"/>
      <c r="BR505" s="708"/>
      <c r="BS505" s="747">
        <f t="shared" si="422"/>
        <v>0</v>
      </c>
      <c r="BT505" s="749">
        <f t="shared" si="423"/>
        <v>0</v>
      </c>
    </row>
    <row r="506" spans="2:72" ht="89.25" x14ac:dyDescent="0.25">
      <c r="B506" s="39"/>
      <c r="C506" s="1038" t="s">
        <v>100</v>
      </c>
      <c r="D506" s="1076"/>
      <c r="E506" s="691" t="s">
        <v>98</v>
      </c>
      <c r="F506" s="330"/>
      <c r="G506" s="341"/>
      <c r="H506" s="99"/>
      <c r="I506" s="99"/>
      <c r="J506" s="99"/>
      <c r="K506" s="343"/>
      <c r="L506" s="341"/>
      <c r="M506" s="99"/>
      <c r="N506" s="99"/>
      <c r="O506" s="99"/>
      <c r="P506" s="343"/>
      <c r="Q506" s="341"/>
      <c r="R506" s="99"/>
      <c r="S506" s="99"/>
      <c r="T506" s="99"/>
      <c r="U506" s="99"/>
      <c r="V506" s="318"/>
      <c r="W506" s="407"/>
      <c r="X506" s="99"/>
      <c r="Y506" s="99"/>
      <c r="Z506" s="99"/>
      <c r="AA506" s="99"/>
      <c r="AB506" s="341">
        <f t="shared" si="425"/>
        <v>0</v>
      </c>
      <c r="AC506" s="99"/>
      <c r="AD506" s="99"/>
      <c r="AE506" s="99"/>
      <c r="AF506" s="99"/>
      <c r="AG506" s="341"/>
      <c r="AH506" s="99"/>
      <c r="AI506" s="99"/>
      <c r="AJ506" s="99"/>
      <c r="AK506" s="99"/>
      <c r="AL506" s="318">
        <f t="shared" si="426"/>
        <v>0</v>
      </c>
      <c r="AM506" s="424">
        <f t="shared" si="427"/>
        <v>0</v>
      </c>
      <c r="AN506" s="746">
        <f t="shared" si="421"/>
        <v>0</v>
      </c>
      <c r="AO506" s="708"/>
      <c r="AP506" s="708"/>
      <c r="AQ506" s="708"/>
      <c r="AR506" s="708"/>
      <c r="AS506" s="708"/>
      <c r="AT506" s="708"/>
      <c r="AU506" s="708"/>
      <c r="AV506" s="708"/>
      <c r="AW506" s="708"/>
      <c r="AX506" s="708"/>
      <c r="AY506" s="708"/>
      <c r="AZ506" s="708"/>
      <c r="BA506" s="708"/>
      <c r="BB506" s="708"/>
      <c r="BC506" s="746">
        <f t="shared" si="424"/>
        <v>0</v>
      </c>
      <c r="BD506" s="708"/>
      <c r="BE506" s="708"/>
      <c r="BF506" s="708"/>
      <c r="BG506" s="708"/>
      <c r="BH506" s="708"/>
      <c r="BI506" s="708"/>
      <c r="BJ506" s="708"/>
      <c r="BK506" s="708"/>
      <c r="BL506" s="708"/>
      <c r="BM506" s="708"/>
      <c r="BN506" s="708"/>
      <c r="BO506" s="708"/>
      <c r="BP506" s="708"/>
      <c r="BQ506" s="708"/>
      <c r="BR506" s="708"/>
      <c r="BS506" s="747">
        <f t="shared" si="422"/>
        <v>0</v>
      </c>
      <c r="BT506" s="749">
        <f t="shared" si="423"/>
        <v>0</v>
      </c>
    </row>
    <row r="507" spans="2:72" ht="127.5" x14ac:dyDescent="0.25">
      <c r="B507" s="39"/>
      <c r="C507" s="1038"/>
      <c r="D507" s="1076"/>
      <c r="E507" s="160" t="s">
        <v>99</v>
      </c>
      <c r="F507" s="330"/>
      <c r="G507" s="341"/>
      <c r="H507" s="99"/>
      <c r="I507" s="99"/>
      <c r="J507" s="99"/>
      <c r="K507" s="343"/>
      <c r="L507" s="341"/>
      <c r="M507" s="99"/>
      <c r="N507" s="99"/>
      <c r="O507" s="99"/>
      <c r="P507" s="343"/>
      <c r="Q507" s="341"/>
      <c r="R507" s="99"/>
      <c r="S507" s="99"/>
      <c r="T507" s="99"/>
      <c r="U507" s="99"/>
      <c r="V507" s="318"/>
      <c r="W507" s="407"/>
      <c r="X507" s="99"/>
      <c r="Y507" s="99"/>
      <c r="Z507" s="99"/>
      <c r="AA507" s="99"/>
      <c r="AB507" s="341">
        <f t="shared" si="425"/>
        <v>0</v>
      </c>
      <c r="AC507" s="99"/>
      <c r="AD507" s="99"/>
      <c r="AE507" s="99"/>
      <c r="AF507" s="99"/>
      <c r="AG507" s="341"/>
      <c r="AH507" s="99"/>
      <c r="AI507" s="99"/>
      <c r="AJ507" s="99"/>
      <c r="AK507" s="99"/>
      <c r="AL507" s="318">
        <f t="shared" si="426"/>
        <v>0</v>
      </c>
      <c r="AM507" s="424">
        <f t="shared" si="427"/>
        <v>0</v>
      </c>
      <c r="AN507" s="746">
        <f t="shared" si="421"/>
        <v>0</v>
      </c>
      <c r="AO507" s="708"/>
      <c r="AP507" s="708"/>
      <c r="AQ507" s="708"/>
      <c r="AR507" s="708"/>
      <c r="AS507" s="708"/>
      <c r="AT507" s="708"/>
      <c r="AU507" s="708"/>
      <c r="AV507" s="708"/>
      <c r="AW507" s="708"/>
      <c r="AX507" s="708"/>
      <c r="AY507" s="708"/>
      <c r="AZ507" s="708"/>
      <c r="BA507" s="708"/>
      <c r="BB507" s="708"/>
      <c r="BC507" s="746">
        <f t="shared" si="424"/>
        <v>0</v>
      </c>
      <c r="BD507" s="708"/>
      <c r="BE507" s="708"/>
      <c r="BF507" s="708"/>
      <c r="BG507" s="708"/>
      <c r="BH507" s="708"/>
      <c r="BI507" s="708"/>
      <c r="BJ507" s="708"/>
      <c r="BK507" s="708"/>
      <c r="BL507" s="708"/>
      <c r="BM507" s="708"/>
      <c r="BN507" s="708"/>
      <c r="BO507" s="708"/>
      <c r="BP507" s="708"/>
      <c r="BQ507" s="708"/>
      <c r="BR507" s="708"/>
      <c r="BS507" s="747">
        <f t="shared" si="422"/>
        <v>0</v>
      </c>
      <c r="BT507" s="749">
        <f t="shared" si="423"/>
        <v>0</v>
      </c>
    </row>
    <row r="508" spans="2:72" ht="25.5" x14ac:dyDescent="0.25">
      <c r="B508" s="39"/>
      <c r="C508" s="1038"/>
      <c r="D508" s="1076"/>
      <c r="E508" s="160" t="s">
        <v>678</v>
      </c>
      <c r="F508" s="330"/>
      <c r="G508" s="341"/>
      <c r="H508" s="99"/>
      <c r="I508" s="99"/>
      <c r="J508" s="99"/>
      <c r="K508" s="343"/>
      <c r="L508" s="341"/>
      <c r="M508" s="99"/>
      <c r="N508" s="99"/>
      <c r="O508" s="99"/>
      <c r="P508" s="343"/>
      <c r="Q508" s="341"/>
      <c r="R508" s="99"/>
      <c r="S508" s="99"/>
      <c r="T508" s="99"/>
      <c r="U508" s="99"/>
      <c r="V508" s="318"/>
      <c r="W508" s="407"/>
      <c r="X508" s="99"/>
      <c r="Y508" s="99"/>
      <c r="Z508" s="99"/>
      <c r="AA508" s="99"/>
      <c r="AB508" s="341">
        <f t="shared" si="425"/>
        <v>0</v>
      </c>
      <c r="AC508" s="99"/>
      <c r="AD508" s="99"/>
      <c r="AE508" s="99"/>
      <c r="AF508" s="99"/>
      <c r="AG508" s="341"/>
      <c r="AH508" s="99"/>
      <c r="AI508" s="99"/>
      <c r="AJ508" s="99"/>
      <c r="AK508" s="99"/>
      <c r="AL508" s="318">
        <f t="shared" si="426"/>
        <v>0</v>
      </c>
      <c r="AM508" s="424">
        <f t="shared" si="427"/>
        <v>0</v>
      </c>
      <c r="AN508" s="746">
        <f t="shared" si="421"/>
        <v>0</v>
      </c>
      <c r="AO508" s="708"/>
      <c r="AP508" s="708"/>
      <c r="AQ508" s="708"/>
      <c r="AR508" s="708"/>
      <c r="AS508" s="708"/>
      <c r="AT508" s="708"/>
      <c r="AU508" s="708"/>
      <c r="AV508" s="708"/>
      <c r="AW508" s="708"/>
      <c r="AX508" s="708"/>
      <c r="AY508" s="708"/>
      <c r="AZ508" s="708"/>
      <c r="BA508" s="708"/>
      <c r="BB508" s="708"/>
      <c r="BC508" s="746">
        <f t="shared" si="424"/>
        <v>0</v>
      </c>
      <c r="BD508" s="708"/>
      <c r="BE508" s="708"/>
      <c r="BF508" s="708"/>
      <c r="BG508" s="708"/>
      <c r="BH508" s="708"/>
      <c r="BI508" s="708"/>
      <c r="BJ508" s="708"/>
      <c r="BK508" s="708"/>
      <c r="BL508" s="708"/>
      <c r="BM508" s="708"/>
      <c r="BN508" s="708"/>
      <c r="BO508" s="708"/>
      <c r="BP508" s="708"/>
      <c r="BQ508" s="708"/>
      <c r="BR508" s="708"/>
      <c r="BS508" s="747">
        <f t="shared" si="422"/>
        <v>0</v>
      </c>
      <c r="BT508" s="749">
        <f t="shared" si="423"/>
        <v>0</v>
      </c>
    </row>
    <row r="509" spans="2:72" ht="51" x14ac:dyDescent="0.25">
      <c r="B509" s="39"/>
      <c r="C509" s="1038"/>
      <c r="D509" s="1076"/>
      <c r="E509" s="160" t="s">
        <v>101</v>
      </c>
      <c r="F509" s="330"/>
      <c r="G509" s="341"/>
      <c r="H509" s="99"/>
      <c r="I509" s="99"/>
      <c r="J509" s="99"/>
      <c r="K509" s="343"/>
      <c r="L509" s="341"/>
      <c r="M509" s="99"/>
      <c r="N509" s="99"/>
      <c r="O509" s="99"/>
      <c r="P509" s="343"/>
      <c r="Q509" s="341"/>
      <c r="R509" s="99"/>
      <c r="S509" s="99"/>
      <c r="T509" s="99"/>
      <c r="U509" s="99"/>
      <c r="V509" s="318"/>
      <c r="W509" s="407"/>
      <c r="X509" s="99"/>
      <c r="Y509" s="99"/>
      <c r="Z509" s="99"/>
      <c r="AA509" s="99"/>
      <c r="AB509" s="341">
        <f t="shared" si="425"/>
        <v>0</v>
      </c>
      <c r="AC509" s="99"/>
      <c r="AD509" s="99"/>
      <c r="AE509" s="99"/>
      <c r="AF509" s="99"/>
      <c r="AG509" s="341"/>
      <c r="AH509" s="99"/>
      <c r="AI509" s="99"/>
      <c r="AJ509" s="99"/>
      <c r="AK509" s="99"/>
      <c r="AL509" s="318">
        <f t="shared" si="426"/>
        <v>0</v>
      </c>
      <c r="AM509" s="424">
        <f t="shared" si="427"/>
        <v>0</v>
      </c>
      <c r="AN509" s="746">
        <f t="shared" si="421"/>
        <v>0</v>
      </c>
      <c r="AO509" s="708"/>
      <c r="AP509" s="708"/>
      <c r="AQ509" s="708"/>
      <c r="AR509" s="708"/>
      <c r="AS509" s="708"/>
      <c r="AT509" s="708"/>
      <c r="AU509" s="708"/>
      <c r="AV509" s="708"/>
      <c r="AW509" s="708"/>
      <c r="AX509" s="708"/>
      <c r="AY509" s="708"/>
      <c r="AZ509" s="708"/>
      <c r="BA509" s="708"/>
      <c r="BB509" s="708"/>
      <c r="BC509" s="746">
        <f t="shared" si="424"/>
        <v>0</v>
      </c>
      <c r="BD509" s="708"/>
      <c r="BE509" s="708"/>
      <c r="BF509" s="708"/>
      <c r="BG509" s="708"/>
      <c r="BH509" s="708"/>
      <c r="BI509" s="708"/>
      <c r="BJ509" s="708"/>
      <c r="BK509" s="708"/>
      <c r="BL509" s="708"/>
      <c r="BM509" s="708"/>
      <c r="BN509" s="708"/>
      <c r="BO509" s="708"/>
      <c r="BP509" s="708"/>
      <c r="BQ509" s="708"/>
      <c r="BR509" s="708"/>
      <c r="BS509" s="747">
        <f t="shared" si="422"/>
        <v>0</v>
      </c>
      <c r="BT509" s="749">
        <f t="shared" si="423"/>
        <v>0</v>
      </c>
    </row>
    <row r="510" spans="2:72" ht="156" x14ac:dyDescent="0.25">
      <c r="B510" s="39"/>
      <c r="C510" s="1038"/>
      <c r="D510" s="1076"/>
      <c r="E510" s="161" t="s">
        <v>535</v>
      </c>
      <c r="F510" s="330"/>
      <c r="G510" s="341"/>
      <c r="H510" s="99"/>
      <c r="I510" s="99"/>
      <c r="J510" s="99"/>
      <c r="K510" s="343"/>
      <c r="L510" s="341"/>
      <c r="M510" s="99"/>
      <c r="N510" s="99"/>
      <c r="O510" s="99"/>
      <c r="P510" s="343"/>
      <c r="Q510" s="341"/>
      <c r="R510" s="99"/>
      <c r="S510" s="99"/>
      <c r="T510" s="99"/>
      <c r="U510" s="99"/>
      <c r="V510" s="318"/>
      <c r="W510" s="407"/>
      <c r="X510" s="99"/>
      <c r="Y510" s="99"/>
      <c r="Z510" s="99"/>
      <c r="AA510" s="99"/>
      <c r="AB510" s="341">
        <f t="shared" si="425"/>
        <v>0</v>
      </c>
      <c r="AC510" s="99"/>
      <c r="AD510" s="99"/>
      <c r="AE510" s="99"/>
      <c r="AF510" s="99"/>
      <c r="AG510" s="341"/>
      <c r="AH510" s="99"/>
      <c r="AI510" s="99"/>
      <c r="AJ510" s="99"/>
      <c r="AK510" s="99"/>
      <c r="AL510" s="318">
        <f t="shared" si="426"/>
        <v>0</v>
      </c>
      <c r="AM510" s="424">
        <f t="shared" si="427"/>
        <v>0</v>
      </c>
      <c r="AN510" s="746">
        <f t="shared" si="421"/>
        <v>0</v>
      </c>
      <c r="AO510" s="708"/>
      <c r="AP510" s="708"/>
      <c r="AQ510" s="708"/>
      <c r="AR510" s="708"/>
      <c r="AS510" s="708"/>
      <c r="AT510" s="708"/>
      <c r="AU510" s="708"/>
      <c r="AV510" s="708"/>
      <c r="AW510" s="708"/>
      <c r="AX510" s="708"/>
      <c r="AY510" s="708"/>
      <c r="AZ510" s="708"/>
      <c r="BA510" s="708"/>
      <c r="BB510" s="708"/>
      <c r="BC510" s="746">
        <f t="shared" si="424"/>
        <v>0</v>
      </c>
      <c r="BD510" s="708"/>
      <c r="BE510" s="708"/>
      <c r="BF510" s="708"/>
      <c r="BG510" s="708"/>
      <c r="BH510" s="708"/>
      <c r="BI510" s="708"/>
      <c r="BJ510" s="708"/>
      <c r="BK510" s="708"/>
      <c r="BL510" s="708"/>
      <c r="BM510" s="708"/>
      <c r="BN510" s="708"/>
      <c r="BO510" s="708"/>
      <c r="BP510" s="708"/>
      <c r="BQ510" s="708"/>
      <c r="BR510" s="708"/>
      <c r="BS510" s="747">
        <f t="shared" si="422"/>
        <v>0</v>
      </c>
      <c r="BT510" s="749">
        <f t="shared" si="423"/>
        <v>0</v>
      </c>
    </row>
    <row r="511" spans="2:72" ht="102" x14ac:dyDescent="0.25">
      <c r="B511" s="39"/>
      <c r="C511" s="1038"/>
      <c r="D511" s="1076"/>
      <c r="E511" s="160" t="s">
        <v>741</v>
      </c>
      <c r="F511" s="330"/>
      <c r="G511" s="341"/>
      <c r="H511" s="110"/>
      <c r="I511" s="110"/>
      <c r="J511" s="110"/>
      <c r="K511" s="353"/>
      <c r="L511" s="341"/>
      <c r="M511" s="110"/>
      <c r="N511" s="110"/>
      <c r="O511" s="110"/>
      <c r="P511" s="353"/>
      <c r="Q511" s="341"/>
      <c r="R511" s="110"/>
      <c r="S511" s="110"/>
      <c r="T511" s="110"/>
      <c r="U511" s="110"/>
      <c r="V511" s="318"/>
      <c r="W511" s="407"/>
      <c r="X511" s="110"/>
      <c r="Y511" s="110"/>
      <c r="Z511" s="110"/>
      <c r="AA511" s="110"/>
      <c r="AB511" s="341">
        <f t="shared" si="425"/>
        <v>0</v>
      </c>
      <c r="AC511" s="110"/>
      <c r="AD511" s="110"/>
      <c r="AE511" s="110"/>
      <c r="AF511" s="110"/>
      <c r="AG511" s="341"/>
      <c r="AH511" s="110"/>
      <c r="AI511" s="110"/>
      <c r="AJ511" s="110"/>
      <c r="AK511" s="110"/>
      <c r="AL511" s="318">
        <f t="shared" si="426"/>
        <v>0</v>
      </c>
      <c r="AM511" s="424">
        <f t="shared" si="427"/>
        <v>0</v>
      </c>
      <c r="AN511" s="746">
        <f t="shared" si="421"/>
        <v>0</v>
      </c>
      <c r="AO511" s="708"/>
      <c r="AP511" s="708"/>
      <c r="AQ511" s="708"/>
      <c r="AR511" s="708"/>
      <c r="AS511" s="708"/>
      <c r="AT511" s="708"/>
      <c r="AU511" s="708"/>
      <c r="AV511" s="708"/>
      <c r="AW511" s="708"/>
      <c r="AX511" s="708"/>
      <c r="AY511" s="708"/>
      <c r="AZ511" s="708"/>
      <c r="BA511" s="708"/>
      <c r="BB511" s="708"/>
      <c r="BC511" s="746">
        <f t="shared" si="424"/>
        <v>0</v>
      </c>
      <c r="BD511" s="708"/>
      <c r="BE511" s="708"/>
      <c r="BF511" s="708"/>
      <c r="BG511" s="708"/>
      <c r="BH511" s="708"/>
      <c r="BI511" s="708"/>
      <c r="BJ511" s="708"/>
      <c r="BK511" s="708"/>
      <c r="BL511" s="708"/>
      <c r="BM511" s="708"/>
      <c r="BN511" s="708"/>
      <c r="BO511" s="708"/>
      <c r="BP511" s="708"/>
      <c r="BQ511" s="708"/>
      <c r="BR511" s="708"/>
      <c r="BS511" s="747">
        <f t="shared" si="422"/>
        <v>0</v>
      </c>
      <c r="BT511" s="749">
        <f t="shared" si="423"/>
        <v>0</v>
      </c>
    </row>
    <row r="512" spans="2:72" ht="63.75" x14ac:dyDescent="0.25">
      <c r="B512" s="39"/>
      <c r="C512" s="1038"/>
      <c r="D512" s="1076"/>
      <c r="E512" s="160" t="s">
        <v>127</v>
      </c>
      <c r="F512" s="330"/>
      <c r="G512" s="341"/>
      <c r="H512" s="99"/>
      <c r="I512" s="102"/>
      <c r="J512" s="102"/>
      <c r="K512" s="346"/>
      <c r="L512" s="341"/>
      <c r="M512" s="99"/>
      <c r="N512" s="102"/>
      <c r="O512" s="102"/>
      <c r="P512" s="346"/>
      <c r="Q512" s="341"/>
      <c r="R512" s="99"/>
      <c r="S512" s="102"/>
      <c r="T512" s="102"/>
      <c r="U512" s="102"/>
      <c r="V512" s="318"/>
      <c r="W512" s="407"/>
      <c r="X512" s="102"/>
      <c r="Y512" s="102"/>
      <c r="Z512" s="102"/>
      <c r="AA512" s="102"/>
      <c r="AB512" s="341">
        <f t="shared" si="425"/>
        <v>0</v>
      </c>
      <c r="AC512" s="102"/>
      <c r="AD512" s="102"/>
      <c r="AE512" s="102"/>
      <c r="AF512" s="102"/>
      <c r="AG512" s="341"/>
      <c r="AH512" s="102"/>
      <c r="AI512" s="102"/>
      <c r="AJ512" s="102"/>
      <c r="AK512" s="102"/>
      <c r="AL512" s="318">
        <f t="shared" si="426"/>
        <v>0</v>
      </c>
      <c r="AM512" s="424">
        <f t="shared" si="427"/>
        <v>0</v>
      </c>
      <c r="AN512" s="746">
        <f t="shared" si="421"/>
        <v>0</v>
      </c>
      <c r="AO512" s="708"/>
      <c r="AP512" s="708"/>
      <c r="AQ512" s="708"/>
      <c r="AR512" s="708"/>
      <c r="AS512" s="708"/>
      <c r="AT512" s="708"/>
      <c r="AU512" s="708"/>
      <c r="AV512" s="708"/>
      <c r="AW512" s="708"/>
      <c r="AX512" s="708"/>
      <c r="AY512" s="708"/>
      <c r="AZ512" s="708"/>
      <c r="BA512" s="708"/>
      <c r="BB512" s="708"/>
      <c r="BC512" s="746">
        <f t="shared" si="424"/>
        <v>0</v>
      </c>
      <c r="BD512" s="708"/>
      <c r="BE512" s="708"/>
      <c r="BF512" s="708"/>
      <c r="BG512" s="708"/>
      <c r="BH512" s="708"/>
      <c r="BI512" s="708"/>
      <c r="BJ512" s="708"/>
      <c r="BK512" s="708"/>
      <c r="BL512" s="708"/>
      <c r="BM512" s="708"/>
      <c r="BN512" s="708"/>
      <c r="BO512" s="708"/>
      <c r="BP512" s="708"/>
      <c r="BQ512" s="708"/>
      <c r="BR512" s="708"/>
      <c r="BS512" s="747">
        <f t="shared" si="422"/>
        <v>0</v>
      </c>
      <c r="BT512" s="749">
        <f t="shared" si="423"/>
        <v>0</v>
      </c>
    </row>
    <row r="513" spans="2:72" ht="24" x14ac:dyDescent="0.25">
      <c r="B513" s="39"/>
      <c r="C513" s="1038"/>
      <c r="D513" s="1076"/>
      <c r="E513" s="162"/>
      <c r="F513" s="328" t="s">
        <v>329</v>
      </c>
      <c r="G513" s="341"/>
      <c r="H513" s="97"/>
      <c r="I513" s="97"/>
      <c r="J513" s="97"/>
      <c r="K513" s="115"/>
      <c r="L513" s="341"/>
      <c r="M513" s="97"/>
      <c r="N513" s="97"/>
      <c r="O513" s="97"/>
      <c r="P513" s="115"/>
      <c r="Q513" s="341"/>
      <c r="R513" s="97"/>
      <c r="S513" s="97"/>
      <c r="T513" s="97"/>
      <c r="U513" s="97"/>
      <c r="V513" s="318"/>
      <c r="W513" s="407"/>
      <c r="X513" s="97"/>
      <c r="Y513" s="97"/>
      <c r="Z513" s="97"/>
      <c r="AA513" s="97"/>
      <c r="AB513" s="341">
        <f t="shared" si="425"/>
        <v>0</v>
      </c>
      <c r="AC513" s="97"/>
      <c r="AD513" s="97"/>
      <c r="AE513" s="97"/>
      <c r="AF513" s="97"/>
      <c r="AG513" s="341"/>
      <c r="AH513" s="97"/>
      <c r="AI513" s="97"/>
      <c r="AJ513" s="97"/>
      <c r="AK513" s="97"/>
      <c r="AL513" s="318">
        <f t="shared" si="426"/>
        <v>0</v>
      </c>
      <c r="AM513" s="424">
        <f t="shared" si="427"/>
        <v>0</v>
      </c>
      <c r="AN513" s="746">
        <f t="shared" si="421"/>
        <v>0</v>
      </c>
      <c r="AO513" s="708"/>
      <c r="AP513" s="708"/>
      <c r="AQ513" s="708"/>
      <c r="AR513" s="708"/>
      <c r="AS513" s="708"/>
      <c r="AT513" s="708"/>
      <c r="AU513" s="708"/>
      <c r="AV513" s="708"/>
      <c r="AW513" s="708"/>
      <c r="AX513" s="708"/>
      <c r="AY513" s="708"/>
      <c r="AZ513" s="708"/>
      <c r="BA513" s="708"/>
      <c r="BB513" s="708"/>
      <c r="BC513" s="746">
        <f t="shared" si="424"/>
        <v>0</v>
      </c>
      <c r="BD513" s="708"/>
      <c r="BE513" s="708"/>
      <c r="BF513" s="708"/>
      <c r="BG513" s="708"/>
      <c r="BH513" s="708"/>
      <c r="BI513" s="708"/>
      <c r="BJ513" s="708"/>
      <c r="BK513" s="708"/>
      <c r="BL513" s="708"/>
      <c r="BM513" s="708"/>
      <c r="BN513" s="708"/>
      <c r="BO513" s="708"/>
      <c r="BP513" s="708"/>
      <c r="BQ513" s="708"/>
      <c r="BR513" s="708"/>
      <c r="BS513" s="747">
        <f t="shared" si="422"/>
        <v>0</v>
      </c>
      <c r="BT513" s="749">
        <f t="shared" si="423"/>
        <v>0</v>
      </c>
    </row>
    <row r="514" spans="2:72" ht="21.75" thickBot="1" x14ac:dyDescent="0.3">
      <c r="B514" s="64"/>
      <c r="C514" s="1038"/>
      <c r="D514" s="1076"/>
      <c r="E514" s="165"/>
      <c r="F514" s="340" t="s">
        <v>321</v>
      </c>
      <c r="G514" s="341"/>
      <c r="H514" s="105"/>
      <c r="I514" s="105"/>
      <c r="J514" s="105"/>
      <c r="K514" s="345"/>
      <c r="L514" s="341"/>
      <c r="M514" s="105"/>
      <c r="N514" s="105"/>
      <c r="O514" s="105"/>
      <c r="P514" s="345"/>
      <c r="Q514" s="341"/>
      <c r="R514" s="105"/>
      <c r="S514" s="105"/>
      <c r="T514" s="105"/>
      <c r="U514" s="105"/>
      <c r="V514" s="318"/>
      <c r="W514" s="407"/>
      <c r="X514" s="105"/>
      <c r="Y514" s="105"/>
      <c r="Z514" s="105"/>
      <c r="AA514" s="105"/>
      <c r="AB514" s="341">
        <f t="shared" si="425"/>
        <v>0</v>
      </c>
      <c r="AC514" s="105"/>
      <c r="AD514" s="105"/>
      <c r="AE514" s="105"/>
      <c r="AF514" s="105"/>
      <c r="AG514" s="341"/>
      <c r="AH514" s="105"/>
      <c r="AI514" s="105"/>
      <c r="AJ514" s="105"/>
      <c r="AK514" s="105"/>
      <c r="AL514" s="318">
        <f t="shared" si="426"/>
        <v>0</v>
      </c>
      <c r="AM514" s="424">
        <f t="shared" si="427"/>
        <v>0</v>
      </c>
      <c r="AN514" s="746">
        <f t="shared" si="421"/>
        <v>0</v>
      </c>
      <c r="AO514" s="708"/>
      <c r="AP514" s="708"/>
      <c r="AQ514" s="708"/>
      <c r="AR514" s="708"/>
      <c r="AS514" s="708"/>
      <c r="AT514" s="708"/>
      <c r="AU514" s="708"/>
      <c r="AV514" s="708"/>
      <c r="AW514" s="708"/>
      <c r="AX514" s="708"/>
      <c r="AY514" s="708"/>
      <c r="AZ514" s="708"/>
      <c r="BA514" s="708"/>
      <c r="BB514" s="708"/>
      <c r="BC514" s="746">
        <f t="shared" si="424"/>
        <v>0</v>
      </c>
      <c r="BD514" s="708"/>
      <c r="BE514" s="708"/>
      <c r="BF514" s="708"/>
      <c r="BG514" s="708"/>
      <c r="BH514" s="708"/>
      <c r="BI514" s="708"/>
      <c r="BJ514" s="708"/>
      <c r="BK514" s="708"/>
      <c r="BL514" s="708"/>
      <c r="BM514" s="708"/>
      <c r="BN514" s="708"/>
      <c r="BO514" s="708"/>
      <c r="BP514" s="708"/>
      <c r="BQ514" s="708"/>
      <c r="BR514" s="708"/>
      <c r="BS514" s="747">
        <f t="shared" si="422"/>
        <v>0</v>
      </c>
      <c r="BT514" s="749">
        <f t="shared" si="423"/>
        <v>0</v>
      </c>
    </row>
    <row r="515" spans="2:72" ht="38.25" x14ac:dyDescent="0.25">
      <c r="B515" s="63"/>
      <c r="C515" s="1037" t="s">
        <v>47</v>
      </c>
      <c r="D515" s="1072"/>
      <c r="E515" s="159" t="s">
        <v>289</v>
      </c>
      <c r="F515" s="324"/>
      <c r="G515" s="341"/>
      <c r="H515" s="108"/>
      <c r="I515" s="108"/>
      <c r="J515" s="108"/>
      <c r="K515" s="351"/>
      <c r="L515" s="341"/>
      <c r="M515" s="108"/>
      <c r="N515" s="108"/>
      <c r="O515" s="108"/>
      <c r="P515" s="351"/>
      <c r="Q515" s="341"/>
      <c r="R515" s="108"/>
      <c r="S515" s="108"/>
      <c r="T515" s="108"/>
      <c r="U515" s="108"/>
      <c r="V515" s="318"/>
      <c r="W515" s="407"/>
      <c r="X515" s="108"/>
      <c r="Y515" s="108"/>
      <c r="Z515" s="108"/>
      <c r="AA515" s="108"/>
      <c r="AB515" s="341">
        <f t="shared" si="425"/>
        <v>0</v>
      </c>
      <c r="AC515" s="108"/>
      <c r="AD515" s="108"/>
      <c r="AE515" s="108"/>
      <c r="AF515" s="108"/>
      <c r="AG515" s="341"/>
      <c r="AH515" s="108"/>
      <c r="AI515" s="108"/>
      <c r="AJ515" s="108"/>
      <c r="AK515" s="108"/>
      <c r="AL515" s="318">
        <f t="shared" si="426"/>
        <v>0</v>
      </c>
      <c r="AM515" s="424">
        <f t="shared" si="427"/>
        <v>0</v>
      </c>
      <c r="AN515" s="746">
        <f t="shared" si="421"/>
        <v>0</v>
      </c>
      <c r="AO515" s="708"/>
      <c r="AP515" s="708"/>
      <c r="AQ515" s="708"/>
      <c r="AR515" s="708"/>
      <c r="AS515" s="708"/>
      <c r="AT515" s="708"/>
      <c r="AU515" s="708"/>
      <c r="AV515" s="708"/>
      <c r="AW515" s="708"/>
      <c r="AX515" s="708"/>
      <c r="AY515" s="708"/>
      <c r="AZ515" s="708"/>
      <c r="BA515" s="708"/>
      <c r="BB515" s="708"/>
      <c r="BC515" s="746">
        <f t="shared" si="424"/>
        <v>0</v>
      </c>
      <c r="BD515" s="708"/>
      <c r="BE515" s="708"/>
      <c r="BF515" s="708"/>
      <c r="BG515" s="708"/>
      <c r="BH515" s="708"/>
      <c r="BI515" s="708"/>
      <c r="BJ515" s="708"/>
      <c r="BK515" s="708"/>
      <c r="BL515" s="708"/>
      <c r="BM515" s="708"/>
      <c r="BN515" s="708"/>
      <c r="BO515" s="708"/>
      <c r="BP515" s="708"/>
      <c r="BQ515" s="708"/>
      <c r="BR515" s="708"/>
      <c r="BS515" s="747">
        <f t="shared" si="422"/>
        <v>0</v>
      </c>
      <c r="BT515" s="749">
        <f t="shared" si="423"/>
        <v>0</v>
      </c>
    </row>
    <row r="516" spans="2:72" ht="63.75" x14ac:dyDescent="0.25">
      <c r="B516" s="39"/>
      <c r="C516" s="1038"/>
      <c r="D516" s="1073"/>
      <c r="E516" s="160" t="s">
        <v>121</v>
      </c>
      <c r="F516" s="336"/>
      <c r="G516" s="341"/>
      <c r="H516" s="111"/>
      <c r="I516" s="111"/>
      <c r="J516" s="111"/>
      <c r="K516" s="354"/>
      <c r="L516" s="341"/>
      <c r="M516" s="111"/>
      <c r="N516" s="111"/>
      <c r="O516" s="111"/>
      <c r="P516" s="354"/>
      <c r="Q516" s="341"/>
      <c r="R516" s="111"/>
      <c r="S516" s="111"/>
      <c r="T516" s="111"/>
      <c r="U516" s="111"/>
      <c r="V516" s="318"/>
      <c r="W516" s="407"/>
      <c r="X516" s="111"/>
      <c r="Y516" s="111"/>
      <c r="Z516" s="111"/>
      <c r="AA516" s="111"/>
      <c r="AB516" s="341">
        <f t="shared" si="425"/>
        <v>0</v>
      </c>
      <c r="AC516" s="111"/>
      <c r="AD516" s="111"/>
      <c r="AE516" s="111"/>
      <c r="AF516" s="111"/>
      <c r="AG516" s="341"/>
      <c r="AH516" s="111"/>
      <c r="AI516" s="111"/>
      <c r="AJ516" s="111"/>
      <c r="AK516" s="111"/>
      <c r="AL516" s="318">
        <f t="shared" si="426"/>
        <v>0</v>
      </c>
      <c r="AM516" s="424">
        <f t="shared" si="427"/>
        <v>0</v>
      </c>
      <c r="AN516" s="746">
        <f t="shared" si="421"/>
        <v>0</v>
      </c>
      <c r="AO516" s="708"/>
      <c r="AP516" s="708"/>
      <c r="AQ516" s="708"/>
      <c r="AR516" s="708"/>
      <c r="AS516" s="708"/>
      <c r="AT516" s="708"/>
      <c r="AU516" s="708"/>
      <c r="AV516" s="708"/>
      <c r="AW516" s="708"/>
      <c r="AX516" s="708"/>
      <c r="AY516" s="708"/>
      <c r="AZ516" s="708"/>
      <c r="BA516" s="708"/>
      <c r="BB516" s="708"/>
      <c r="BC516" s="746">
        <f t="shared" si="424"/>
        <v>0</v>
      </c>
      <c r="BD516" s="708"/>
      <c r="BE516" s="708"/>
      <c r="BF516" s="708"/>
      <c r="BG516" s="708"/>
      <c r="BH516" s="708"/>
      <c r="BI516" s="708"/>
      <c r="BJ516" s="708"/>
      <c r="BK516" s="708"/>
      <c r="BL516" s="708"/>
      <c r="BM516" s="708"/>
      <c r="BN516" s="708"/>
      <c r="BO516" s="708"/>
      <c r="BP516" s="708"/>
      <c r="BQ516" s="708"/>
      <c r="BR516" s="708"/>
      <c r="BS516" s="747">
        <f t="shared" si="422"/>
        <v>0</v>
      </c>
      <c r="BT516" s="749">
        <f t="shared" si="423"/>
        <v>0</v>
      </c>
    </row>
    <row r="517" spans="2:72" ht="38.25" x14ac:dyDescent="0.25">
      <c r="B517" s="39"/>
      <c r="C517" s="1038"/>
      <c r="D517" s="1073"/>
      <c r="E517" s="160" t="s">
        <v>52</v>
      </c>
      <c r="F517" s="336"/>
      <c r="G517" s="341"/>
      <c r="H517" s="111"/>
      <c r="I517" s="111"/>
      <c r="J517" s="111"/>
      <c r="K517" s="354"/>
      <c r="L517" s="341"/>
      <c r="M517" s="111"/>
      <c r="N517" s="111"/>
      <c r="O517" s="111"/>
      <c r="P517" s="354"/>
      <c r="Q517" s="341"/>
      <c r="R517" s="111"/>
      <c r="S517" s="111"/>
      <c r="T517" s="111"/>
      <c r="U517" s="111"/>
      <c r="V517" s="318"/>
      <c r="W517" s="407"/>
      <c r="X517" s="111"/>
      <c r="Y517" s="111"/>
      <c r="Z517" s="111"/>
      <c r="AA517" s="111"/>
      <c r="AB517" s="341">
        <f t="shared" si="425"/>
        <v>0</v>
      </c>
      <c r="AC517" s="111"/>
      <c r="AD517" s="111"/>
      <c r="AE517" s="111"/>
      <c r="AF517" s="111"/>
      <c r="AG517" s="341"/>
      <c r="AH517" s="111"/>
      <c r="AI517" s="111"/>
      <c r="AJ517" s="111"/>
      <c r="AK517" s="111"/>
      <c r="AL517" s="318">
        <f t="shared" si="426"/>
        <v>0</v>
      </c>
      <c r="AM517" s="424">
        <f t="shared" si="427"/>
        <v>0</v>
      </c>
      <c r="AN517" s="746">
        <f t="shared" si="421"/>
        <v>0</v>
      </c>
      <c r="AO517" s="708"/>
      <c r="AP517" s="708"/>
      <c r="AQ517" s="708"/>
      <c r="AR517" s="708"/>
      <c r="AS517" s="708"/>
      <c r="AT517" s="708"/>
      <c r="AU517" s="708"/>
      <c r="AV517" s="708"/>
      <c r="AW517" s="708"/>
      <c r="AX517" s="708"/>
      <c r="AY517" s="708"/>
      <c r="AZ517" s="708"/>
      <c r="BA517" s="708"/>
      <c r="BB517" s="708"/>
      <c r="BC517" s="746">
        <f t="shared" si="424"/>
        <v>0</v>
      </c>
      <c r="BD517" s="708"/>
      <c r="BE517" s="708"/>
      <c r="BF517" s="708"/>
      <c r="BG517" s="708"/>
      <c r="BH517" s="708"/>
      <c r="BI517" s="708"/>
      <c r="BJ517" s="708"/>
      <c r="BK517" s="708"/>
      <c r="BL517" s="708"/>
      <c r="BM517" s="708"/>
      <c r="BN517" s="708"/>
      <c r="BO517" s="708"/>
      <c r="BP517" s="708"/>
      <c r="BQ517" s="708"/>
      <c r="BR517" s="708"/>
      <c r="BS517" s="747">
        <f t="shared" si="422"/>
        <v>0</v>
      </c>
      <c r="BT517" s="749">
        <f t="shared" si="423"/>
        <v>0</v>
      </c>
    </row>
    <row r="518" spans="2:72" ht="48" x14ac:dyDescent="0.25">
      <c r="B518" s="39"/>
      <c r="C518" s="1038"/>
      <c r="D518" s="1073"/>
      <c r="E518" s="161" t="s">
        <v>536</v>
      </c>
      <c r="F518" s="330"/>
      <c r="G518" s="341"/>
      <c r="H518" s="111"/>
      <c r="I518" s="111"/>
      <c r="J518" s="111"/>
      <c r="K518" s="354"/>
      <c r="L518" s="341"/>
      <c r="M518" s="111"/>
      <c r="N518" s="111"/>
      <c r="O518" s="111"/>
      <c r="P518" s="354"/>
      <c r="Q518" s="341"/>
      <c r="R518" s="111"/>
      <c r="S518" s="111"/>
      <c r="T518" s="111"/>
      <c r="U518" s="111"/>
      <c r="V518" s="318"/>
      <c r="W518" s="407"/>
      <c r="X518" s="111"/>
      <c r="Y518" s="111"/>
      <c r="Z518" s="111"/>
      <c r="AA518" s="111"/>
      <c r="AB518" s="341">
        <f t="shared" si="425"/>
        <v>0</v>
      </c>
      <c r="AC518" s="111"/>
      <c r="AD518" s="111"/>
      <c r="AE518" s="111"/>
      <c r="AF518" s="111"/>
      <c r="AG518" s="341"/>
      <c r="AH518" s="111"/>
      <c r="AI518" s="111"/>
      <c r="AJ518" s="111"/>
      <c r="AK518" s="111"/>
      <c r="AL518" s="318">
        <f t="shared" si="426"/>
        <v>0</v>
      </c>
      <c r="AM518" s="424">
        <f t="shared" si="427"/>
        <v>0</v>
      </c>
      <c r="AN518" s="746">
        <f t="shared" si="421"/>
        <v>0</v>
      </c>
      <c r="AO518" s="708"/>
      <c r="AP518" s="708"/>
      <c r="AQ518" s="708"/>
      <c r="AR518" s="708"/>
      <c r="AS518" s="708"/>
      <c r="AT518" s="708"/>
      <c r="AU518" s="708"/>
      <c r="AV518" s="708"/>
      <c r="AW518" s="708"/>
      <c r="AX518" s="708"/>
      <c r="AY518" s="708"/>
      <c r="AZ518" s="708"/>
      <c r="BA518" s="708"/>
      <c r="BB518" s="708"/>
      <c r="BC518" s="746">
        <f t="shared" si="424"/>
        <v>0</v>
      </c>
      <c r="BD518" s="708"/>
      <c r="BE518" s="708"/>
      <c r="BF518" s="708"/>
      <c r="BG518" s="708"/>
      <c r="BH518" s="708"/>
      <c r="BI518" s="708"/>
      <c r="BJ518" s="708"/>
      <c r="BK518" s="708"/>
      <c r="BL518" s="708"/>
      <c r="BM518" s="708"/>
      <c r="BN518" s="708"/>
      <c r="BO518" s="708"/>
      <c r="BP518" s="708"/>
      <c r="BQ518" s="708"/>
      <c r="BR518" s="708"/>
      <c r="BS518" s="747">
        <f t="shared" si="422"/>
        <v>0</v>
      </c>
      <c r="BT518" s="749">
        <f t="shared" si="423"/>
        <v>0</v>
      </c>
    </row>
    <row r="519" spans="2:72" ht="48" x14ac:dyDescent="0.25">
      <c r="B519" s="39"/>
      <c r="C519" s="1038"/>
      <c r="D519" s="1073"/>
      <c r="E519" s="161" t="s">
        <v>53</v>
      </c>
      <c r="F519" s="330"/>
      <c r="G519" s="341"/>
      <c r="H519" s="111"/>
      <c r="I519" s="111"/>
      <c r="J519" s="111"/>
      <c r="K519" s="354"/>
      <c r="L519" s="341"/>
      <c r="M519" s="111"/>
      <c r="N519" s="111"/>
      <c r="O519" s="111"/>
      <c r="P519" s="354"/>
      <c r="Q519" s="341"/>
      <c r="R519" s="111"/>
      <c r="S519" s="111"/>
      <c r="T519" s="111"/>
      <c r="U519" s="111"/>
      <c r="V519" s="318"/>
      <c r="W519" s="407"/>
      <c r="X519" s="111"/>
      <c r="Y519" s="111"/>
      <c r="Z519" s="111"/>
      <c r="AA519" s="111"/>
      <c r="AB519" s="341">
        <f t="shared" si="425"/>
        <v>0</v>
      </c>
      <c r="AC519" s="111"/>
      <c r="AD519" s="111"/>
      <c r="AE519" s="111"/>
      <c r="AF519" s="111"/>
      <c r="AG519" s="341"/>
      <c r="AH519" s="111"/>
      <c r="AI519" s="111"/>
      <c r="AJ519" s="111"/>
      <c r="AK519" s="111"/>
      <c r="AL519" s="318">
        <f t="shared" si="426"/>
        <v>0</v>
      </c>
      <c r="AM519" s="424">
        <f t="shared" si="427"/>
        <v>0</v>
      </c>
      <c r="AN519" s="746">
        <f t="shared" ref="AN519:AN521" si="428">SUM(AO519:AR519)</f>
        <v>0</v>
      </c>
      <c r="AO519" s="708"/>
      <c r="AP519" s="708"/>
      <c r="AQ519" s="708"/>
      <c r="AR519" s="708"/>
      <c r="AS519" s="708"/>
      <c r="AT519" s="708"/>
      <c r="AU519" s="708"/>
      <c r="AV519" s="708"/>
      <c r="AW519" s="708"/>
      <c r="AX519" s="708"/>
      <c r="AY519" s="708"/>
      <c r="AZ519" s="708"/>
      <c r="BA519" s="708"/>
      <c r="BB519" s="708"/>
      <c r="BC519" s="746">
        <f t="shared" si="424"/>
        <v>0</v>
      </c>
      <c r="BD519" s="708"/>
      <c r="BE519" s="708"/>
      <c r="BF519" s="708"/>
      <c r="BG519" s="708"/>
      <c r="BH519" s="708"/>
      <c r="BI519" s="708"/>
      <c r="BJ519" s="708"/>
      <c r="BK519" s="708"/>
      <c r="BL519" s="708"/>
      <c r="BM519" s="708"/>
      <c r="BN519" s="708"/>
      <c r="BO519" s="708"/>
      <c r="BP519" s="708"/>
      <c r="BQ519" s="708"/>
      <c r="BR519" s="708"/>
      <c r="BS519" s="747">
        <f t="shared" ref="BS519:BS521" si="429">BD519+BI519+BN519</f>
        <v>0</v>
      </c>
      <c r="BT519" s="749">
        <f t="shared" ref="BT519:BT521" si="430">G519+L519+Q519+W519+AB519+AG519+AN519+AS519+AX519+BD519+BI519+BN519</f>
        <v>0</v>
      </c>
    </row>
    <row r="520" spans="2:72" ht="24" x14ac:dyDescent="0.25">
      <c r="B520" s="39"/>
      <c r="C520" s="1038"/>
      <c r="D520" s="1073"/>
      <c r="E520" s="162"/>
      <c r="F520" s="328" t="s">
        <v>329</v>
      </c>
      <c r="G520" s="341"/>
      <c r="H520" s="97"/>
      <c r="I520" s="97"/>
      <c r="J520" s="97"/>
      <c r="K520" s="115"/>
      <c r="L520" s="341"/>
      <c r="M520" s="97"/>
      <c r="N520" s="97"/>
      <c r="O520" s="97"/>
      <c r="P520" s="115"/>
      <c r="Q520" s="341"/>
      <c r="R520" s="97"/>
      <c r="S520" s="97"/>
      <c r="T520" s="97"/>
      <c r="U520" s="97"/>
      <c r="V520" s="318"/>
      <c r="W520" s="407"/>
      <c r="X520" s="97"/>
      <c r="Y520" s="97"/>
      <c r="Z520" s="97"/>
      <c r="AA520" s="97"/>
      <c r="AB520" s="341">
        <f t="shared" si="425"/>
        <v>0</v>
      </c>
      <c r="AC520" s="97"/>
      <c r="AD520" s="97"/>
      <c r="AE520" s="97"/>
      <c r="AF520" s="97"/>
      <c r="AG520" s="341"/>
      <c r="AH520" s="97"/>
      <c r="AI520" s="97"/>
      <c r="AJ520" s="97"/>
      <c r="AK520" s="97"/>
      <c r="AL520" s="318">
        <f t="shared" si="426"/>
        <v>0</v>
      </c>
      <c r="AM520" s="424">
        <f t="shared" si="427"/>
        <v>0</v>
      </c>
      <c r="AN520" s="746">
        <f t="shared" si="428"/>
        <v>0</v>
      </c>
      <c r="AO520" s="708"/>
      <c r="AP520" s="708"/>
      <c r="AQ520" s="708"/>
      <c r="AR520" s="708"/>
      <c r="AS520" s="708"/>
      <c r="AT520" s="708"/>
      <c r="AU520" s="708"/>
      <c r="AV520" s="708"/>
      <c r="AW520" s="708"/>
      <c r="AX520" s="708"/>
      <c r="AY520" s="708"/>
      <c r="AZ520" s="708"/>
      <c r="BA520" s="708"/>
      <c r="BB520" s="708"/>
      <c r="BC520" s="746">
        <f t="shared" si="424"/>
        <v>0</v>
      </c>
      <c r="BD520" s="708"/>
      <c r="BE520" s="708"/>
      <c r="BF520" s="708"/>
      <c r="BG520" s="708"/>
      <c r="BH520" s="708"/>
      <c r="BI520" s="708"/>
      <c r="BJ520" s="708"/>
      <c r="BK520" s="708"/>
      <c r="BL520" s="708"/>
      <c r="BM520" s="708"/>
      <c r="BN520" s="708"/>
      <c r="BO520" s="708"/>
      <c r="BP520" s="708"/>
      <c r="BQ520" s="708"/>
      <c r="BR520" s="708"/>
      <c r="BS520" s="747">
        <f t="shared" si="429"/>
        <v>0</v>
      </c>
      <c r="BT520" s="749">
        <f t="shared" si="430"/>
        <v>0</v>
      </c>
    </row>
    <row r="521" spans="2:72" ht="21.75" thickBot="1" x14ac:dyDescent="0.3">
      <c r="B521" s="39"/>
      <c r="C521" s="1039"/>
      <c r="D521" s="1074"/>
      <c r="E521" s="165"/>
      <c r="F521" s="153" t="s">
        <v>321</v>
      </c>
      <c r="G521" s="341"/>
      <c r="H521" s="98"/>
      <c r="I521" s="98"/>
      <c r="J521" s="98"/>
      <c r="K521" s="116"/>
      <c r="L521" s="341"/>
      <c r="M521" s="98"/>
      <c r="N521" s="98"/>
      <c r="O521" s="98"/>
      <c r="P521" s="116"/>
      <c r="Q521" s="341"/>
      <c r="R521" s="98"/>
      <c r="S521" s="98"/>
      <c r="T521" s="98"/>
      <c r="U521" s="98"/>
      <c r="V521" s="318"/>
      <c r="W521" s="407"/>
      <c r="X521" s="98"/>
      <c r="Y521" s="98"/>
      <c r="Z521" s="98"/>
      <c r="AA521" s="98"/>
      <c r="AB521" s="341">
        <f t="shared" si="425"/>
        <v>0</v>
      </c>
      <c r="AC521" s="98"/>
      <c r="AD521" s="98"/>
      <c r="AE521" s="98"/>
      <c r="AF521" s="98"/>
      <c r="AG521" s="341"/>
      <c r="AH521" s="98"/>
      <c r="AI521" s="98"/>
      <c r="AJ521" s="98"/>
      <c r="AK521" s="98"/>
      <c r="AL521" s="318">
        <f t="shared" si="426"/>
        <v>0</v>
      </c>
      <c r="AM521" s="424">
        <f t="shared" si="427"/>
        <v>0</v>
      </c>
      <c r="AN521" s="746">
        <f t="shared" si="428"/>
        <v>0</v>
      </c>
      <c r="AO521" s="708"/>
      <c r="AP521" s="708"/>
      <c r="AQ521" s="708"/>
      <c r="AR521" s="708"/>
      <c r="AS521" s="708"/>
      <c r="AT521" s="708"/>
      <c r="AU521" s="708"/>
      <c r="AV521" s="708"/>
      <c r="AW521" s="708"/>
      <c r="AX521" s="708"/>
      <c r="AY521" s="708"/>
      <c r="AZ521" s="708"/>
      <c r="BA521" s="708"/>
      <c r="BB521" s="708"/>
      <c r="BC521" s="746">
        <f t="shared" si="424"/>
        <v>0</v>
      </c>
      <c r="BD521" s="708"/>
      <c r="BE521" s="708"/>
      <c r="BF521" s="708"/>
      <c r="BG521" s="708"/>
      <c r="BH521" s="708"/>
      <c r="BI521" s="708"/>
      <c r="BJ521" s="708"/>
      <c r="BK521" s="708"/>
      <c r="BL521" s="708"/>
      <c r="BM521" s="708"/>
      <c r="BN521" s="708"/>
      <c r="BO521" s="708"/>
      <c r="BP521" s="708"/>
      <c r="BQ521" s="708"/>
      <c r="BR521" s="708"/>
      <c r="BS521" s="747">
        <f t="shared" si="429"/>
        <v>0</v>
      </c>
      <c r="BT521" s="749">
        <f t="shared" si="430"/>
        <v>0</v>
      </c>
    </row>
  </sheetData>
  <sheetProtection formatCells="0" sort="0" autoFilter="0"/>
  <mergeCells count="239">
    <mergeCell ref="BT1:BT5"/>
    <mergeCell ref="D16:D19"/>
    <mergeCell ref="D366:D369"/>
    <mergeCell ref="AN3:AN4"/>
    <mergeCell ref="AS3:AS4"/>
    <mergeCell ref="AX3:AX4"/>
    <mergeCell ref="BD3:BD4"/>
    <mergeCell ref="BI3:BI4"/>
    <mergeCell ref="BN3:BN4"/>
    <mergeCell ref="AN1:AR2"/>
    <mergeCell ref="AS1:AW2"/>
    <mergeCell ref="AX1:BB2"/>
    <mergeCell ref="BC1:BC4"/>
    <mergeCell ref="BD1:BH2"/>
    <mergeCell ref="BI1:BM2"/>
    <mergeCell ref="BN1:BR2"/>
    <mergeCell ref="AL1:AL5"/>
    <mergeCell ref="AM1:AM5"/>
    <mergeCell ref="L1:P2"/>
    <mergeCell ref="Q1:U2"/>
    <mergeCell ref="W3:W4"/>
    <mergeCell ref="B1:F2"/>
    <mergeCell ref="G1:K2"/>
    <mergeCell ref="B345:B348"/>
    <mergeCell ref="BS1:BS4"/>
    <mergeCell ref="C506:C514"/>
    <mergeCell ref="D506:D514"/>
    <mergeCell ref="C515:C521"/>
    <mergeCell ref="D515:D521"/>
    <mergeCell ref="C433:C490"/>
    <mergeCell ref="D433:D490"/>
    <mergeCell ref="C491:C499"/>
    <mergeCell ref="D491:D499"/>
    <mergeCell ref="C500:C505"/>
    <mergeCell ref="D500:D505"/>
    <mergeCell ref="E370:E372"/>
    <mergeCell ref="D333:D335"/>
    <mergeCell ref="D336:D338"/>
    <mergeCell ref="E260:E262"/>
    <mergeCell ref="D219:D222"/>
    <mergeCell ref="D223:D226"/>
    <mergeCell ref="D227:D230"/>
    <mergeCell ref="D231:D234"/>
    <mergeCell ref="D235:D238"/>
    <mergeCell ref="D239:D242"/>
    <mergeCell ref="D98:D147"/>
    <mergeCell ref="AB1:AF2"/>
    <mergeCell ref="AG1:AK2"/>
    <mergeCell ref="B427:B429"/>
    <mergeCell ref="C427:C432"/>
    <mergeCell ref="D427:D429"/>
    <mergeCell ref="E427:E429"/>
    <mergeCell ref="B430:B432"/>
    <mergeCell ref="D430:D432"/>
    <mergeCell ref="E430:E432"/>
    <mergeCell ref="B419:B422"/>
    <mergeCell ref="C419:C422"/>
    <mergeCell ref="D419:D422"/>
    <mergeCell ref="B423:B426"/>
    <mergeCell ref="C423:C426"/>
    <mergeCell ref="D423:D426"/>
    <mergeCell ref="B416:B418"/>
    <mergeCell ref="D416:D418"/>
    <mergeCell ref="E416:E418"/>
    <mergeCell ref="B407:B409"/>
    <mergeCell ref="D407:D409"/>
    <mergeCell ref="E407:E409"/>
    <mergeCell ref="B410:B412"/>
    <mergeCell ref="D410:D412"/>
    <mergeCell ref="E410:E412"/>
    <mergeCell ref="E373:E375"/>
    <mergeCell ref="D376:D403"/>
    <mergeCell ref="B404:B406"/>
    <mergeCell ref="D404:D406"/>
    <mergeCell ref="E404:E406"/>
    <mergeCell ref="D360:D362"/>
    <mergeCell ref="B363:B365"/>
    <mergeCell ref="D363:D365"/>
    <mergeCell ref="B370:B372"/>
    <mergeCell ref="D370:D372"/>
    <mergeCell ref="C345:C416"/>
    <mergeCell ref="D345:D348"/>
    <mergeCell ref="B349:B352"/>
    <mergeCell ref="D349:D352"/>
    <mergeCell ref="B353:B356"/>
    <mergeCell ref="D353:D356"/>
    <mergeCell ref="B357:B359"/>
    <mergeCell ref="D357:D359"/>
    <mergeCell ref="B360:B362"/>
    <mergeCell ref="B373:B375"/>
    <mergeCell ref="D373:D375"/>
    <mergeCell ref="B413:B415"/>
    <mergeCell ref="D413:D415"/>
    <mergeCell ref="E413:E415"/>
    <mergeCell ref="C339:C344"/>
    <mergeCell ref="D339:D341"/>
    <mergeCell ref="B342:B344"/>
    <mergeCell ref="D342:D344"/>
    <mergeCell ref="B321:B323"/>
    <mergeCell ref="D321:D323"/>
    <mergeCell ref="E321:E323"/>
    <mergeCell ref="D324:D328"/>
    <mergeCell ref="B329:B332"/>
    <mergeCell ref="D329:D332"/>
    <mergeCell ref="B339:B341"/>
    <mergeCell ref="B315:B317"/>
    <mergeCell ref="D315:D317"/>
    <mergeCell ref="E315:E317"/>
    <mergeCell ref="B318:B320"/>
    <mergeCell ref="D318:D320"/>
    <mergeCell ref="E318:E320"/>
    <mergeCell ref="B273:B275"/>
    <mergeCell ref="E273:E275"/>
    <mergeCell ref="D276:D311"/>
    <mergeCell ref="B312:B314"/>
    <mergeCell ref="D312:D314"/>
    <mergeCell ref="E312:E314"/>
    <mergeCell ref="B263:B265"/>
    <mergeCell ref="E263:E265"/>
    <mergeCell ref="B266:B268"/>
    <mergeCell ref="E266:E268"/>
    <mergeCell ref="B269:B272"/>
    <mergeCell ref="D269:D272"/>
    <mergeCell ref="D243:D246"/>
    <mergeCell ref="D247:D250"/>
    <mergeCell ref="B251:B253"/>
    <mergeCell ref="D251:D268"/>
    <mergeCell ref="E251:E253"/>
    <mergeCell ref="B254:B256"/>
    <mergeCell ref="E254:E256"/>
    <mergeCell ref="B257:B259"/>
    <mergeCell ref="E257:E259"/>
    <mergeCell ref="B260:B262"/>
    <mergeCell ref="B210:B212"/>
    <mergeCell ref="D210:D212"/>
    <mergeCell ref="B213:B215"/>
    <mergeCell ref="D213:D215"/>
    <mergeCell ref="B216:B218"/>
    <mergeCell ref="D216:D218"/>
    <mergeCell ref="B201:B203"/>
    <mergeCell ref="D201:D203"/>
    <mergeCell ref="B204:B206"/>
    <mergeCell ref="D204:D206"/>
    <mergeCell ref="B207:B209"/>
    <mergeCell ref="D207:D209"/>
    <mergeCell ref="D195:D197"/>
    <mergeCell ref="E195:E197"/>
    <mergeCell ref="B198:B200"/>
    <mergeCell ref="D198:D200"/>
    <mergeCell ref="B181:B183"/>
    <mergeCell ref="D181:D183"/>
    <mergeCell ref="B184:B186"/>
    <mergeCell ref="D184:D186"/>
    <mergeCell ref="B187:B190"/>
    <mergeCell ref="D187:D190"/>
    <mergeCell ref="B148:B151"/>
    <mergeCell ref="C148:C328"/>
    <mergeCell ref="D148:D151"/>
    <mergeCell ref="B152:B155"/>
    <mergeCell ref="D152:D155"/>
    <mergeCell ref="B156:B158"/>
    <mergeCell ref="D156:D158"/>
    <mergeCell ref="B159:B161"/>
    <mergeCell ref="D159:D161"/>
    <mergeCell ref="B171:B173"/>
    <mergeCell ref="D171:D173"/>
    <mergeCell ref="B174:B177"/>
    <mergeCell ref="D174:D177"/>
    <mergeCell ref="B178:B180"/>
    <mergeCell ref="D178:D180"/>
    <mergeCell ref="B162:B164"/>
    <mergeCell ref="D162:D164"/>
    <mergeCell ref="B165:B167"/>
    <mergeCell ref="D165:D167"/>
    <mergeCell ref="B168:B170"/>
    <mergeCell ref="D168:D170"/>
    <mergeCell ref="B191:B194"/>
    <mergeCell ref="D191:D194"/>
    <mergeCell ref="B195:B197"/>
    <mergeCell ref="B80:B82"/>
    <mergeCell ref="D80:D82"/>
    <mergeCell ref="D83:D86"/>
    <mergeCell ref="D87:D89"/>
    <mergeCell ref="D90:D93"/>
    <mergeCell ref="D94:D97"/>
    <mergeCell ref="B68:B71"/>
    <mergeCell ref="D68:D71"/>
    <mergeCell ref="B72:B75"/>
    <mergeCell ref="D72:D75"/>
    <mergeCell ref="B76:B79"/>
    <mergeCell ref="D76:D79"/>
    <mergeCell ref="B57:B59"/>
    <mergeCell ref="D57:D59"/>
    <mergeCell ref="B60:B63"/>
    <mergeCell ref="D60:D63"/>
    <mergeCell ref="B64:B67"/>
    <mergeCell ref="D64:D67"/>
    <mergeCell ref="B47:B49"/>
    <mergeCell ref="D47:D49"/>
    <mergeCell ref="B50:B53"/>
    <mergeCell ref="D50:D53"/>
    <mergeCell ref="B54:B56"/>
    <mergeCell ref="D54:D56"/>
    <mergeCell ref="B36:B39"/>
    <mergeCell ref="D36:D39"/>
    <mergeCell ref="B40:B43"/>
    <mergeCell ref="D40:D43"/>
    <mergeCell ref="B44:B46"/>
    <mergeCell ref="D44:D46"/>
    <mergeCell ref="B26:B28"/>
    <mergeCell ref="D26:D28"/>
    <mergeCell ref="B29:B32"/>
    <mergeCell ref="D29:D32"/>
    <mergeCell ref="B33:B35"/>
    <mergeCell ref="D33:D35"/>
    <mergeCell ref="B16:B19"/>
    <mergeCell ref="B20:B22"/>
    <mergeCell ref="D20:D22"/>
    <mergeCell ref="B23:B25"/>
    <mergeCell ref="D23:D25"/>
    <mergeCell ref="AB3:AB4"/>
    <mergeCell ref="AG3:AG4"/>
    <mergeCell ref="C6:F6"/>
    <mergeCell ref="C7:F7"/>
    <mergeCell ref="C8:F8"/>
    <mergeCell ref="B10:B12"/>
    <mergeCell ref="C10:C147"/>
    <mergeCell ref="D10:D12"/>
    <mergeCell ref="B13:B15"/>
    <mergeCell ref="D13:D15"/>
    <mergeCell ref="B3:B4"/>
    <mergeCell ref="C3:C4"/>
    <mergeCell ref="D3:D4"/>
    <mergeCell ref="E3:F4"/>
    <mergeCell ref="G3:G5"/>
    <mergeCell ref="L3:L4"/>
    <mergeCell ref="V1:V5"/>
    <mergeCell ref="W1:AA2"/>
    <mergeCell ref="Q3:Q4"/>
  </mergeCells>
  <pageMargins left="0.23622047244094488" right="0.23622047244094488" top="0.55118110236220474" bottom="0.59055118110236215" header="0.19685039370078741" footer="0.19685039370078741"/>
  <pageSetup paperSize="8" fitToHeight="0" orientation="landscape" r:id="rId1"/>
  <rowBreaks count="1" manualBreakCount="1">
    <brk id="206" max="10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6"/>
  <sheetViews>
    <sheetView tabSelected="1" zoomScale="75" zoomScaleNormal="75" workbookViewId="0">
      <pane xSplit="3" ySplit="6" topLeftCell="D40" activePane="bottomRight" state="frozen"/>
      <selection pane="topRight" activeCell="E1" sqref="E1"/>
      <selection pane="bottomLeft" activeCell="A6" sqref="A6"/>
      <selection pane="bottomRight" activeCell="B52" sqref="B52"/>
    </sheetView>
  </sheetViews>
  <sheetFormatPr defaultColWidth="13.7109375" defaultRowHeight="15" x14ac:dyDescent="0.25"/>
  <cols>
    <col min="1" max="1" width="33.140625" style="209" customWidth="1"/>
    <col min="2" max="2" width="71.42578125" style="209" customWidth="1"/>
    <col min="3" max="3" width="12" style="209" customWidth="1"/>
    <col min="4" max="31" width="10.7109375" style="209" customWidth="1"/>
    <col min="32" max="16384" width="13.7109375" style="209"/>
  </cols>
  <sheetData>
    <row r="1" spans="1:31" s="210" customFormat="1" ht="45.75" customHeight="1" x14ac:dyDescent="0.25">
      <c r="A1" s="1163" t="s">
        <v>1339</v>
      </c>
      <c r="B1" s="1164"/>
      <c r="C1" s="1164"/>
      <c r="D1" s="753"/>
      <c r="E1" s="753"/>
      <c r="F1" s="753"/>
      <c r="G1" s="753"/>
      <c r="H1" s="753"/>
      <c r="I1" s="753"/>
      <c r="J1" s="753"/>
      <c r="K1" s="753"/>
      <c r="L1" s="753"/>
      <c r="M1" s="753"/>
      <c r="N1" s="753"/>
      <c r="O1" s="753"/>
      <c r="P1" s="753"/>
      <c r="Q1" s="753"/>
      <c r="R1" s="753"/>
      <c r="S1" s="753"/>
      <c r="T1" s="753"/>
      <c r="U1" s="753"/>
      <c r="V1" s="753"/>
      <c r="W1" s="753"/>
      <c r="X1" s="753"/>
      <c r="Y1" s="753"/>
      <c r="Z1" s="753"/>
      <c r="AA1" s="753"/>
      <c r="AB1" s="753"/>
      <c r="AC1" s="753"/>
      <c r="AD1" s="753"/>
      <c r="AE1" s="753"/>
    </row>
    <row r="2" spans="1:31" s="210" customFormat="1" ht="19.5" customHeight="1" x14ac:dyDescent="0.25">
      <c r="B2" s="211"/>
      <c r="C2" s="211"/>
      <c r="D2" s="583" t="s">
        <v>1335</v>
      </c>
      <c r="E2" s="583" t="s">
        <v>1340</v>
      </c>
      <c r="F2" s="583" t="s">
        <v>1341</v>
      </c>
      <c r="G2" s="583" t="s">
        <v>1417</v>
      </c>
      <c r="H2" s="583" t="s">
        <v>1418</v>
      </c>
      <c r="I2" s="583" t="s">
        <v>1424</v>
      </c>
      <c r="J2" s="1160" t="s">
        <v>1503</v>
      </c>
      <c r="K2" s="949"/>
      <c r="L2" s="1160" t="s">
        <v>1510</v>
      </c>
      <c r="M2" s="949"/>
      <c r="N2" s="949"/>
      <c r="O2" s="949"/>
      <c r="P2" s="1160" t="s">
        <v>1520</v>
      </c>
      <c r="Q2" s="949"/>
      <c r="R2" s="949"/>
      <c r="S2" s="949"/>
      <c r="T2" s="1160" t="s">
        <v>1537</v>
      </c>
      <c r="U2" s="949"/>
      <c r="V2" s="949"/>
      <c r="W2" s="949"/>
      <c r="X2" s="1160" t="s">
        <v>1545</v>
      </c>
      <c r="Y2" s="949"/>
      <c r="Z2" s="949"/>
      <c r="AA2" s="949"/>
      <c r="AB2" s="1160" t="s">
        <v>1567</v>
      </c>
      <c r="AC2" s="949"/>
      <c r="AD2" s="949"/>
      <c r="AE2" s="949"/>
    </row>
    <row r="3" spans="1:31" s="212" customFormat="1" ht="201" customHeight="1" x14ac:dyDescent="0.2">
      <c r="A3" s="1166" t="s">
        <v>513</v>
      </c>
      <c r="B3" s="1166" t="s">
        <v>117</v>
      </c>
      <c r="C3" s="1166" t="s">
        <v>1508</v>
      </c>
      <c r="D3" s="270" t="s">
        <v>1146</v>
      </c>
      <c r="E3" s="270" t="s">
        <v>1146</v>
      </c>
      <c r="F3" s="270" t="s">
        <v>1146</v>
      </c>
      <c r="G3" s="270" t="s">
        <v>1146</v>
      </c>
      <c r="H3" s="270" t="s">
        <v>1146</v>
      </c>
      <c r="I3" s="270" t="s">
        <v>1505</v>
      </c>
      <c r="J3" s="270" t="s">
        <v>1146</v>
      </c>
      <c r="K3" s="270" t="s">
        <v>1504</v>
      </c>
      <c r="L3" s="270" t="s">
        <v>1146</v>
      </c>
      <c r="M3" s="270" t="s">
        <v>1512</v>
      </c>
      <c r="N3" s="270" t="s">
        <v>1504</v>
      </c>
      <c r="O3" s="270" t="s">
        <v>1513</v>
      </c>
      <c r="P3" s="270" t="s">
        <v>1146</v>
      </c>
      <c r="Q3" s="270" t="s">
        <v>1512</v>
      </c>
      <c r="R3" s="270" t="s">
        <v>1504</v>
      </c>
      <c r="S3" s="270" t="s">
        <v>1513</v>
      </c>
      <c r="T3" s="270" t="s">
        <v>1146</v>
      </c>
      <c r="U3" s="270" t="s">
        <v>1512</v>
      </c>
      <c r="V3" s="270" t="s">
        <v>1504</v>
      </c>
      <c r="W3" s="270" t="s">
        <v>1513</v>
      </c>
      <c r="X3" s="270" t="s">
        <v>1146</v>
      </c>
      <c r="Y3" s="270" t="s">
        <v>1512</v>
      </c>
      <c r="Z3" s="270" t="s">
        <v>1504</v>
      </c>
      <c r="AA3" s="270" t="s">
        <v>1513</v>
      </c>
      <c r="AB3" s="270" t="s">
        <v>1146</v>
      </c>
      <c r="AC3" s="270" t="s">
        <v>1512</v>
      </c>
      <c r="AD3" s="270" t="s">
        <v>1504</v>
      </c>
      <c r="AE3" s="270" t="s">
        <v>1513</v>
      </c>
    </row>
    <row r="4" spans="1:31" s="213" customFormat="1" ht="24" hidden="1" thickBot="1" x14ac:dyDescent="0.25">
      <c r="A4" s="1166"/>
      <c r="B4" s="1166"/>
      <c r="C4" s="1166"/>
      <c r="D4" s="123">
        <v>226</v>
      </c>
      <c r="E4" s="123">
        <v>226</v>
      </c>
      <c r="F4" s="298">
        <v>226</v>
      </c>
      <c r="G4" s="123">
        <v>226</v>
      </c>
      <c r="H4" s="123">
        <v>226</v>
      </c>
      <c r="I4" s="123"/>
      <c r="J4" s="550">
        <v>88</v>
      </c>
      <c r="K4" s="242"/>
      <c r="L4" s="550">
        <v>88</v>
      </c>
      <c r="M4" s="242"/>
      <c r="N4" s="123"/>
      <c r="O4" s="123"/>
      <c r="P4" s="550">
        <v>88</v>
      </c>
      <c r="Q4" s="242"/>
      <c r="R4" s="123"/>
      <c r="S4" s="123"/>
      <c r="T4" s="123"/>
      <c r="U4" s="123"/>
      <c r="V4" s="123"/>
      <c r="W4" s="123"/>
      <c r="X4" s="123"/>
      <c r="Y4" s="123"/>
      <c r="Z4" s="123"/>
      <c r="AA4" s="123"/>
      <c r="AB4" s="123"/>
      <c r="AC4" s="123"/>
      <c r="AD4" s="123"/>
      <c r="AE4" s="123"/>
    </row>
    <row r="5" spans="1:31" s="213" customFormat="1" ht="19.5" thickBot="1" x14ac:dyDescent="0.25">
      <c r="A5" s="237"/>
      <c r="B5" s="237"/>
      <c r="C5" s="590"/>
      <c r="D5" s="589">
        <v>88</v>
      </c>
      <c r="E5" s="589">
        <v>88</v>
      </c>
      <c r="F5" s="589">
        <v>88</v>
      </c>
      <c r="G5" s="589">
        <v>88</v>
      </c>
      <c r="H5" s="589">
        <v>88</v>
      </c>
      <c r="I5" s="589">
        <v>88</v>
      </c>
      <c r="J5" s="589">
        <v>88</v>
      </c>
      <c r="K5" s="553">
        <v>228</v>
      </c>
      <c r="L5" s="589">
        <v>88</v>
      </c>
      <c r="M5" s="589">
        <v>227</v>
      </c>
      <c r="N5" s="589">
        <v>228</v>
      </c>
      <c r="O5" s="589">
        <v>229</v>
      </c>
      <c r="P5" s="589">
        <v>88</v>
      </c>
      <c r="Q5" s="589">
        <v>227</v>
      </c>
      <c r="R5" s="589">
        <v>228</v>
      </c>
      <c r="S5" s="589">
        <v>229</v>
      </c>
      <c r="T5" s="703">
        <v>92</v>
      </c>
      <c r="U5" s="703">
        <v>237</v>
      </c>
      <c r="V5" s="703">
        <v>238</v>
      </c>
      <c r="W5" s="703">
        <v>239</v>
      </c>
      <c r="X5" s="703">
        <v>94</v>
      </c>
      <c r="Y5" s="703">
        <v>237</v>
      </c>
      <c r="Z5" s="703">
        <v>238</v>
      </c>
      <c r="AA5" s="703">
        <v>239</v>
      </c>
      <c r="AB5" s="703">
        <v>94</v>
      </c>
      <c r="AC5" s="703">
        <v>237</v>
      </c>
      <c r="AD5" s="703">
        <v>238</v>
      </c>
      <c r="AE5" s="703">
        <v>239</v>
      </c>
    </row>
    <row r="6" spans="1:31" s="208" customFormat="1" ht="15.75" x14ac:dyDescent="0.25">
      <c r="A6" s="1165" t="s">
        <v>118</v>
      </c>
      <c r="B6" s="1165"/>
      <c r="C6" s="112">
        <f>SUM(D6:AE6)</f>
        <v>45306</v>
      </c>
      <c r="D6" s="112">
        <f>SUM(D7:D58)</f>
        <v>1562</v>
      </c>
      <c r="E6" s="112">
        <f t="shared" ref="E6:AE6" si="0">SUM(E7:E58)</f>
        <v>3388</v>
      </c>
      <c r="F6" s="112">
        <f t="shared" si="0"/>
        <v>3693</v>
      </c>
      <c r="G6" s="112">
        <f t="shared" si="0"/>
        <v>3078</v>
      </c>
      <c r="H6" s="112">
        <f t="shared" si="0"/>
        <v>4224</v>
      </c>
      <c r="I6" s="112">
        <f t="shared" si="0"/>
        <v>4142</v>
      </c>
      <c r="J6" s="112">
        <f t="shared" si="0"/>
        <v>3703</v>
      </c>
      <c r="K6" s="112">
        <f t="shared" si="0"/>
        <v>18</v>
      </c>
      <c r="L6" s="112">
        <f t="shared" si="0"/>
        <v>4123</v>
      </c>
      <c r="M6" s="112">
        <f t="shared" si="0"/>
        <v>2</v>
      </c>
      <c r="N6" s="112">
        <f t="shared" si="0"/>
        <v>16</v>
      </c>
      <c r="O6" s="112">
        <f t="shared" si="0"/>
        <v>1</v>
      </c>
      <c r="P6" s="112">
        <f t="shared" si="0"/>
        <v>4204</v>
      </c>
      <c r="Q6" s="112">
        <f t="shared" si="0"/>
        <v>5</v>
      </c>
      <c r="R6" s="112">
        <f t="shared" si="0"/>
        <v>21</v>
      </c>
      <c r="S6" s="112">
        <f t="shared" si="0"/>
        <v>0</v>
      </c>
      <c r="T6" s="112">
        <f t="shared" si="0"/>
        <v>4558</v>
      </c>
      <c r="U6" s="112">
        <f t="shared" si="0"/>
        <v>1</v>
      </c>
      <c r="V6" s="112">
        <f t="shared" si="0"/>
        <v>41</v>
      </c>
      <c r="W6" s="112">
        <f t="shared" si="0"/>
        <v>7</v>
      </c>
      <c r="X6" s="112">
        <f t="shared" si="0"/>
        <v>4119</v>
      </c>
      <c r="Y6" s="112">
        <f t="shared" si="0"/>
        <v>3</v>
      </c>
      <c r="Z6" s="112">
        <f t="shared" si="0"/>
        <v>17</v>
      </c>
      <c r="AA6" s="112">
        <f t="shared" si="0"/>
        <v>7</v>
      </c>
      <c r="AB6" s="112">
        <f t="shared" si="0"/>
        <v>4324</v>
      </c>
      <c r="AC6" s="112">
        <f t="shared" si="0"/>
        <v>4</v>
      </c>
      <c r="AD6" s="112">
        <f t="shared" si="0"/>
        <v>45</v>
      </c>
      <c r="AE6" s="112">
        <f t="shared" si="0"/>
        <v>0</v>
      </c>
    </row>
    <row r="7" spans="1:31" ht="45" x14ac:dyDescent="0.25">
      <c r="A7" s="207" t="s">
        <v>119</v>
      </c>
      <c r="B7" s="204" t="s">
        <v>185</v>
      </c>
      <c r="C7" s="112">
        <f t="shared" ref="C7:C58" si="1">SUM(D7:AE7)</f>
        <v>0</v>
      </c>
      <c r="D7" s="113"/>
      <c r="J7" s="551"/>
      <c r="K7" s="551"/>
      <c r="L7" s="113"/>
      <c r="P7" s="113"/>
      <c r="Q7" s="113"/>
      <c r="R7" s="113"/>
      <c r="S7" s="113"/>
      <c r="T7" s="113"/>
      <c r="U7" s="113"/>
      <c r="V7" s="113"/>
      <c r="W7" s="113"/>
      <c r="X7" s="113"/>
      <c r="Y7" s="113"/>
      <c r="Z7" s="113"/>
      <c r="AA7" s="113"/>
      <c r="AB7" s="113"/>
      <c r="AC7" s="113"/>
      <c r="AD7" s="113"/>
      <c r="AE7" s="113"/>
    </row>
    <row r="8" spans="1:31" ht="47.25" x14ac:dyDescent="0.25">
      <c r="A8" s="207" t="s">
        <v>196</v>
      </c>
      <c r="B8" s="204" t="s">
        <v>197</v>
      </c>
      <c r="C8" s="112">
        <f t="shared" si="1"/>
        <v>0</v>
      </c>
      <c r="D8" s="113"/>
      <c r="J8" s="551"/>
      <c r="K8" s="551"/>
      <c r="L8" s="113"/>
      <c r="P8" s="113"/>
      <c r="Q8" s="113"/>
      <c r="R8" s="113"/>
      <c r="S8" s="113"/>
      <c r="T8" s="113"/>
      <c r="U8" s="113"/>
      <c r="V8" s="113"/>
      <c r="W8" s="113"/>
      <c r="X8" s="113"/>
      <c r="Y8" s="113"/>
      <c r="Z8" s="113"/>
      <c r="AA8" s="113"/>
      <c r="AB8" s="113"/>
      <c r="AC8" s="113"/>
      <c r="AD8" s="113"/>
      <c r="AE8" s="113"/>
    </row>
    <row r="9" spans="1:31" ht="15.75" x14ac:dyDescent="0.25">
      <c r="A9" s="207" t="s">
        <v>198</v>
      </c>
      <c r="B9" s="204" t="s">
        <v>743</v>
      </c>
      <c r="C9" s="112">
        <f t="shared" si="1"/>
        <v>0</v>
      </c>
      <c r="D9" s="113"/>
      <c r="J9" s="551"/>
      <c r="K9" s="551"/>
      <c r="L9" s="113"/>
      <c r="P9" s="113"/>
      <c r="Q9" s="113"/>
      <c r="R9" s="113"/>
      <c r="S9" s="113"/>
      <c r="T9" s="113"/>
      <c r="U9" s="113"/>
      <c r="V9" s="113"/>
      <c r="W9" s="113"/>
      <c r="X9" s="113"/>
      <c r="Y9" s="113"/>
      <c r="Z9" s="113"/>
      <c r="AA9" s="113"/>
      <c r="AB9" s="113"/>
      <c r="AC9" s="113"/>
      <c r="AD9" s="113"/>
      <c r="AE9" s="113"/>
    </row>
    <row r="10" spans="1:31" ht="15.75" x14ac:dyDescent="0.25">
      <c r="A10" s="207" t="s">
        <v>211</v>
      </c>
      <c r="B10" s="204" t="s">
        <v>743</v>
      </c>
      <c r="C10" s="112">
        <f t="shared" si="1"/>
        <v>0</v>
      </c>
      <c r="D10" s="113"/>
      <c r="J10" s="551"/>
      <c r="K10" s="551"/>
      <c r="L10" s="113"/>
      <c r="P10" s="113"/>
      <c r="Q10" s="113"/>
      <c r="R10" s="113"/>
      <c r="S10" s="113"/>
      <c r="T10" s="113"/>
      <c r="U10" s="113"/>
      <c r="V10" s="113"/>
      <c r="W10" s="113"/>
      <c r="X10" s="113"/>
      <c r="Y10" s="113"/>
      <c r="Z10" s="113"/>
      <c r="AA10" s="113"/>
      <c r="AB10" s="113"/>
      <c r="AC10" s="113"/>
      <c r="AD10" s="113"/>
      <c r="AE10" s="113"/>
    </row>
    <row r="11" spans="1:31" s="215" customFormat="1" ht="26.45" customHeight="1" x14ac:dyDescent="0.25">
      <c r="A11" s="206" t="s">
        <v>813</v>
      </c>
      <c r="B11" s="205" t="s">
        <v>743</v>
      </c>
      <c r="C11" s="112">
        <f t="shared" si="1"/>
        <v>0</v>
      </c>
      <c r="D11" s="113"/>
      <c r="J11" s="551"/>
      <c r="K11" s="551"/>
      <c r="L11" s="113"/>
      <c r="P11" s="113"/>
      <c r="Q11" s="113"/>
      <c r="R11" s="113"/>
      <c r="S11" s="113"/>
      <c r="T11" s="113"/>
      <c r="U11" s="113"/>
      <c r="V11" s="113"/>
      <c r="W11" s="113"/>
      <c r="X11" s="113"/>
      <c r="Y11" s="113"/>
      <c r="Z11" s="113"/>
      <c r="AA11" s="113"/>
      <c r="AB11" s="113"/>
      <c r="AC11" s="113"/>
      <c r="AD11" s="113"/>
      <c r="AE11" s="113"/>
    </row>
    <row r="12" spans="1:31" s="9" customFormat="1" ht="60" customHeight="1" x14ac:dyDescent="0.25">
      <c r="A12" s="1161" t="s">
        <v>1146</v>
      </c>
      <c r="B12" s="233" t="s">
        <v>1147</v>
      </c>
      <c r="C12" s="112">
        <f t="shared" si="1"/>
        <v>0</v>
      </c>
      <c r="D12" s="267"/>
      <c r="E12" s="209"/>
      <c r="F12" s="209"/>
      <c r="G12" s="209"/>
      <c r="H12" s="209"/>
      <c r="I12" s="209"/>
      <c r="J12" s="552"/>
      <c r="K12" s="551"/>
      <c r="L12" s="267"/>
      <c r="M12" s="209"/>
      <c r="N12" s="209"/>
      <c r="O12" s="209"/>
      <c r="P12" s="267"/>
      <c r="Q12" s="267"/>
      <c r="R12" s="267"/>
      <c r="S12" s="267"/>
      <c r="T12" s="267"/>
      <c r="U12" s="267"/>
      <c r="V12" s="267"/>
      <c r="W12" s="267"/>
      <c r="X12" s="267"/>
      <c r="Y12" s="267"/>
      <c r="Z12" s="267"/>
      <c r="AA12" s="267"/>
      <c r="AB12" s="735"/>
      <c r="AC12" s="735"/>
      <c r="AD12" s="735"/>
      <c r="AE12" s="735"/>
    </row>
    <row r="13" spans="1:31" s="9" customFormat="1" ht="59.25" customHeight="1" x14ac:dyDescent="0.25">
      <c r="A13" s="1162"/>
      <c r="B13" s="233" t="s">
        <v>1148</v>
      </c>
      <c r="C13" s="112">
        <f t="shared" si="1"/>
        <v>0</v>
      </c>
      <c r="D13" s="267"/>
      <c r="E13" s="209"/>
      <c r="F13" s="209"/>
      <c r="G13" s="209"/>
      <c r="H13" s="209"/>
      <c r="I13" s="209"/>
      <c r="J13" s="552"/>
      <c r="K13" s="551"/>
      <c r="L13" s="267"/>
      <c r="M13" s="209"/>
      <c r="N13" s="209"/>
      <c r="O13" s="209"/>
      <c r="P13" s="267"/>
      <c r="Q13" s="267"/>
      <c r="R13" s="267"/>
      <c r="S13" s="267"/>
      <c r="T13" s="267"/>
      <c r="U13" s="267"/>
      <c r="V13" s="267"/>
      <c r="W13" s="267"/>
      <c r="X13" s="267"/>
      <c r="Y13" s="267"/>
      <c r="Z13" s="267"/>
      <c r="AA13" s="267"/>
      <c r="AB13" s="735"/>
      <c r="AC13" s="735"/>
      <c r="AD13" s="735"/>
      <c r="AE13" s="735"/>
    </row>
    <row r="14" spans="1:31" s="9" customFormat="1" ht="15" customHeight="1" x14ac:dyDescent="0.25">
      <c r="A14" s="1162"/>
      <c r="B14" s="233" t="s">
        <v>1149</v>
      </c>
      <c r="C14" s="112">
        <f t="shared" si="1"/>
        <v>0</v>
      </c>
      <c r="D14" s="267"/>
      <c r="E14" s="209"/>
      <c r="F14" s="209"/>
      <c r="G14" s="209"/>
      <c r="H14" s="209"/>
      <c r="I14" s="209"/>
      <c r="J14" s="552"/>
      <c r="K14" s="551"/>
      <c r="L14" s="267"/>
      <c r="M14" s="209"/>
      <c r="N14" s="209"/>
      <c r="O14" s="209"/>
      <c r="P14" s="267"/>
      <c r="Q14" s="267"/>
      <c r="R14" s="267"/>
      <c r="S14" s="267"/>
      <c r="T14" s="267"/>
      <c r="U14" s="267"/>
      <c r="V14" s="267"/>
      <c r="W14" s="267"/>
      <c r="X14" s="267"/>
      <c r="Y14" s="267"/>
      <c r="Z14" s="267"/>
      <c r="AA14" s="267"/>
      <c r="AB14" s="735"/>
      <c r="AC14" s="735"/>
      <c r="AD14" s="735"/>
      <c r="AE14" s="735"/>
    </row>
    <row r="15" spans="1:31" s="9" customFormat="1" ht="15.75" customHeight="1" x14ac:dyDescent="0.25">
      <c r="A15" s="1162"/>
      <c r="B15" s="233" t="s">
        <v>1150</v>
      </c>
      <c r="C15" s="112">
        <f t="shared" si="1"/>
        <v>7</v>
      </c>
      <c r="D15" s="267">
        <v>1</v>
      </c>
      <c r="E15" s="209">
        <v>2</v>
      </c>
      <c r="F15" s="209">
        <v>0</v>
      </c>
      <c r="G15" s="209">
        <v>0</v>
      </c>
      <c r="H15" s="209">
        <v>2</v>
      </c>
      <c r="I15" s="209">
        <v>1</v>
      </c>
      <c r="J15" s="552">
        <v>0</v>
      </c>
      <c r="K15" s="551">
        <v>0</v>
      </c>
      <c r="L15" s="267"/>
      <c r="M15" s="209"/>
      <c r="N15" s="209"/>
      <c r="O15" s="209"/>
      <c r="P15" s="267"/>
      <c r="Q15" s="267"/>
      <c r="R15" s="267"/>
      <c r="S15" s="267"/>
      <c r="T15" s="267">
        <v>1</v>
      </c>
      <c r="U15" s="267">
        <v>0</v>
      </c>
      <c r="V15" s="267">
        <v>0</v>
      </c>
      <c r="W15" s="267">
        <v>0</v>
      </c>
      <c r="X15" s="267"/>
      <c r="Y15" s="267"/>
      <c r="Z15" s="267"/>
      <c r="AA15" s="267"/>
      <c r="AB15" s="735"/>
      <c r="AC15" s="735"/>
      <c r="AD15" s="735"/>
      <c r="AE15" s="735"/>
    </row>
    <row r="16" spans="1:31" s="9" customFormat="1" ht="15" customHeight="1" x14ac:dyDescent="0.25">
      <c r="A16" s="1162"/>
      <c r="B16" s="233" t="s">
        <v>1151</v>
      </c>
      <c r="C16" s="112">
        <f t="shared" si="1"/>
        <v>0</v>
      </c>
      <c r="D16" s="267"/>
      <c r="E16" s="209"/>
      <c r="F16" s="209"/>
      <c r="G16" s="209"/>
      <c r="H16" s="209"/>
      <c r="I16" s="209"/>
      <c r="J16" s="552">
        <v>0</v>
      </c>
      <c r="K16" s="551">
        <v>0</v>
      </c>
      <c r="L16" s="267"/>
      <c r="M16" s="209"/>
      <c r="N16" s="209"/>
      <c r="O16" s="209"/>
      <c r="P16" s="267"/>
      <c r="Q16" s="267"/>
      <c r="R16" s="267"/>
      <c r="S16" s="267"/>
      <c r="T16" s="267"/>
      <c r="U16" s="267"/>
      <c r="V16" s="267"/>
      <c r="W16" s="267"/>
      <c r="X16" s="267"/>
      <c r="Y16" s="267"/>
      <c r="Z16" s="267"/>
      <c r="AA16" s="267"/>
      <c r="AB16" s="735"/>
      <c r="AC16" s="735"/>
      <c r="AD16" s="735"/>
      <c r="AE16" s="735"/>
    </row>
    <row r="17" spans="1:31" s="9" customFormat="1" ht="15" customHeight="1" x14ac:dyDescent="0.25">
      <c r="A17" s="1162"/>
      <c r="B17" s="233" t="s">
        <v>1152</v>
      </c>
      <c r="C17" s="112">
        <f t="shared" si="1"/>
        <v>0</v>
      </c>
      <c r="D17" s="267"/>
      <c r="E17" s="209"/>
      <c r="F17" s="209"/>
      <c r="G17" s="209"/>
      <c r="H17" s="209"/>
      <c r="I17" s="209"/>
      <c r="J17" s="552">
        <v>0</v>
      </c>
      <c r="K17" s="551">
        <v>0</v>
      </c>
      <c r="L17" s="267"/>
      <c r="M17" s="209"/>
      <c r="N17" s="209"/>
      <c r="O17" s="209"/>
      <c r="P17" s="267"/>
      <c r="Q17" s="267"/>
      <c r="R17" s="267"/>
      <c r="S17" s="267"/>
      <c r="T17" s="267"/>
      <c r="U17" s="267"/>
      <c r="V17" s="267"/>
      <c r="W17" s="267"/>
      <c r="X17" s="267"/>
      <c r="Y17" s="267"/>
      <c r="Z17" s="267"/>
      <c r="AA17" s="267"/>
      <c r="AB17" s="735"/>
      <c r="AC17" s="735"/>
      <c r="AD17" s="735"/>
      <c r="AE17" s="735"/>
    </row>
    <row r="18" spans="1:31" s="9" customFormat="1" ht="30" x14ac:dyDescent="0.25">
      <c r="A18" s="1162"/>
      <c r="B18" s="233" t="s">
        <v>1153</v>
      </c>
      <c r="C18" s="112">
        <f t="shared" si="1"/>
        <v>43</v>
      </c>
      <c r="D18" s="267">
        <v>2</v>
      </c>
      <c r="E18" s="209">
        <v>1</v>
      </c>
      <c r="F18" s="209">
        <v>7</v>
      </c>
      <c r="G18" s="209">
        <v>0</v>
      </c>
      <c r="H18" s="209">
        <v>8</v>
      </c>
      <c r="I18" s="209"/>
      <c r="J18" s="552">
        <v>7</v>
      </c>
      <c r="K18" s="551">
        <v>0</v>
      </c>
      <c r="L18" s="267">
        <v>6</v>
      </c>
      <c r="M18" s="209"/>
      <c r="N18" s="209"/>
      <c r="O18" s="209"/>
      <c r="P18" s="267">
        <v>3</v>
      </c>
      <c r="Q18" s="267">
        <v>0</v>
      </c>
      <c r="R18" s="267">
        <v>0</v>
      </c>
      <c r="S18" s="267">
        <v>0</v>
      </c>
      <c r="T18" s="267">
        <v>0</v>
      </c>
      <c r="U18" s="267">
        <v>0</v>
      </c>
      <c r="V18" s="267">
        <v>0</v>
      </c>
      <c r="W18" s="267">
        <v>0</v>
      </c>
      <c r="X18" s="267">
        <v>0</v>
      </c>
      <c r="Y18" s="267">
        <v>0</v>
      </c>
      <c r="Z18" s="267">
        <v>0</v>
      </c>
      <c r="AA18" s="267">
        <v>0</v>
      </c>
      <c r="AB18" s="735">
        <v>9</v>
      </c>
      <c r="AC18" s="735">
        <v>0</v>
      </c>
      <c r="AD18" s="735">
        <v>0</v>
      </c>
      <c r="AE18" s="735">
        <v>0</v>
      </c>
    </row>
    <row r="19" spans="1:31" s="9" customFormat="1" ht="15" customHeight="1" x14ac:dyDescent="0.25">
      <c r="A19" s="1162"/>
      <c r="B19" s="233" t="s">
        <v>1154</v>
      </c>
      <c r="C19" s="112">
        <f t="shared" si="1"/>
        <v>43</v>
      </c>
      <c r="D19" s="267">
        <v>2</v>
      </c>
      <c r="E19" s="209">
        <v>1</v>
      </c>
      <c r="F19" s="209">
        <v>7</v>
      </c>
      <c r="G19" s="209">
        <v>0</v>
      </c>
      <c r="H19" s="209">
        <v>8</v>
      </c>
      <c r="I19" s="209"/>
      <c r="J19" s="552">
        <v>7</v>
      </c>
      <c r="K19" s="551">
        <v>0</v>
      </c>
      <c r="L19" s="267">
        <v>6</v>
      </c>
      <c r="M19" s="209"/>
      <c r="N19" s="209"/>
      <c r="O19" s="209"/>
      <c r="P19" s="267">
        <v>3</v>
      </c>
      <c r="Q19" s="267">
        <v>0</v>
      </c>
      <c r="R19" s="267">
        <v>0</v>
      </c>
      <c r="S19" s="267">
        <v>0</v>
      </c>
      <c r="T19" s="267">
        <v>0</v>
      </c>
      <c r="U19" s="267">
        <v>0</v>
      </c>
      <c r="V19" s="267">
        <v>0</v>
      </c>
      <c r="W19" s="267">
        <v>0</v>
      </c>
      <c r="X19" s="267">
        <v>0</v>
      </c>
      <c r="Y19" s="267">
        <v>0</v>
      </c>
      <c r="Z19" s="267">
        <v>0</v>
      </c>
      <c r="AA19" s="267">
        <v>0</v>
      </c>
      <c r="AB19" s="735">
        <v>9</v>
      </c>
      <c r="AC19" s="735">
        <v>0</v>
      </c>
      <c r="AD19" s="735">
        <v>0</v>
      </c>
      <c r="AE19" s="735">
        <v>0</v>
      </c>
    </row>
    <row r="20" spans="1:31" s="9" customFormat="1" ht="30" x14ac:dyDescent="0.25">
      <c r="A20" s="1162"/>
      <c r="B20" s="233" t="s">
        <v>1155</v>
      </c>
      <c r="C20" s="112">
        <f t="shared" si="1"/>
        <v>11</v>
      </c>
      <c r="D20" s="267">
        <v>2</v>
      </c>
      <c r="E20" s="209"/>
      <c r="F20" s="209"/>
      <c r="G20" s="209">
        <v>2</v>
      </c>
      <c r="H20" s="209">
        <v>0</v>
      </c>
      <c r="I20" s="209"/>
      <c r="J20" s="552">
        <v>3</v>
      </c>
      <c r="K20" s="551">
        <v>0</v>
      </c>
      <c r="L20" s="267"/>
      <c r="M20" s="209"/>
      <c r="N20" s="209"/>
      <c r="O20" s="209"/>
      <c r="P20" s="267"/>
      <c r="Q20" s="267"/>
      <c r="R20" s="267"/>
      <c r="S20" s="267"/>
      <c r="T20" s="267">
        <v>1</v>
      </c>
      <c r="U20" s="267">
        <v>0</v>
      </c>
      <c r="V20" s="267">
        <v>0</v>
      </c>
      <c r="W20" s="267">
        <v>0</v>
      </c>
      <c r="X20" s="267">
        <v>0</v>
      </c>
      <c r="Y20" s="267">
        <v>0</v>
      </c>
      <c r="Z20" s="267">
        <v>0</v>
      </c>
      <c r="AA20" s="267">
        <v>0</v>
      </c>
      <c r="AB20" s="735">
        <v>3</v>
      </c>
      <c r="AC20" s="735">
        <v>0</v>
      </c>
      <c r="AD20" s="735">
        <v>0</v>
      </c>
      <c r="AE20" s="735">
        <v>0</v>
      </c>
    </row>
    <row r="21" spans="1:31" s="9" customFormat="1" ht="45" x14ac:dyDescent="0.25">
      <c r="A21" s="1162"/>
      <c r="B21" s="233" t="s">
        <v>1156</v>
      </c>
      <c r="C21" s="112">
        <f t="shared" si="1"/>
        <v>0</v>
      </c>
      <c r="D21" s="267"/>
      <c r="E21" s="209"/>
      <c r="F21" s="209"/>
      <c r="G21" s="209"/>
      <c r="H21" s="209"/>
      <c r="I21" s="209"/>
      <c r="J21" s="552">
        <v>0</v>
      </c>
      <c r="K21" s="551">
        <v>0</v>
      </c>
      <c r="L21" s="267"/>
      <c r="M21" s="209"/>
      <c r="N21" s="209"/>
      <c r="O21" s="209"/>
      <c r="P21" s="267"/>
      <c r="Q21" s="267"/>
      <c r="R21" s="267"/>
      <c r="S21" s="267"/>
      <c r="T21" s="267"/>
      <c r="U21" s="267"/>
      <c r="V21" s="267"/>
      <c r="W21" s="267"/>
      <c r="X21" s="267"/>
      <c r="Y21" s="267"/>
      <c r="Z21" s="267"/>
      <c r="AA21" s="267"/>
      <c r="AB21" s="735"/>
      <c r="AC21" s="735"/>
      <c r="AD21" s="735"/>
      <c r="AE21" s="735"/>
    </row>
    <row r="22" spans="1:31" s="758" customFormat="1" ht="15" customHeight="1" x14ac:dyDescent="0.25">
      <c r="A22" s="1162"/>
      <c r="B22" s="233" t="s">
        <v>1157</v>
      </c>
      <c r="C22" s="112">
        <f>SUM(D22:AE22)</f>
        <v>3178</v>
      </c>
      <c r="D22" s="582"/>
      <c r="E22" s="408"/>
      <c r="F22" s="408">
        <v>18</v>
      </c>
      <c r="G22" s="408">
        <v>38</v>
      </c>
      <c r="H22" s="408">
        <v>329</v>
      </c>
      <c r="I22" s="408">
        <f>4+18+236</f>
        <v>258</v>
      </c>
      <c r="J22" s="756">
        <v>126</v>
      </c>
      <c r="K22" s="757">
        <v>18</v>
      </c>
      <c r="L22" s="582">
        <v>320</v>
      </c>
      <c r="M22" s="582">
        <v>2</v>
      </c>
      <c r="N22" s="582">
        <v>16</v>
      </c>
      <c r="O22" s="582">
        <v>1</v>
      </c>
      <c r="P22" s="582">
        <v>616</v>
      </c>
      <c r="Q22" s="582">
        <v>5</v>
      </c>
      <c r="R22" s="582">
        <v>21</v>
      </c>
      <c r="S22" s="582">
        <v>0</v>
      </c>
      <c r="T22" s="582">
        <v>530</v>
      </c>
      <c r="U22" s="582">
        <v>1</v>
      </c>
      <c r="V22" s="582">
        <v>40</v>
      </c>
      <c r="W22" s="582">
        <v>7</v>
      </c>
      <c r="X22" s="582">
        <v>389</v>
      </c>
      <c r="Y22" s="582">
        <v>3</v>
      </c>
      <c r="Z22" s="582">
        <v>16</v>
      </c>
      <c r="AA22" s="582">
        <v>7</v>
      </c>
      <c r="AB22" s="736">
        <v>369</v>
      </c>
      <c r="AC22" s="736">
        <v>4</v>
      </c>
      <c r="AD22" s="736">
        <v>44</v>
      </c>
      <c r="AE22" s="736">
        <v>0</v>
      </c>
    </row>
    <row r="23" spans="1:31" s="9" customFormat="1" ht="30" x14ac:dyDescent="0.25">
      <c r="A23" s="1162"/>
      <c r="B23" s="233" t="s">
        <v>1158</v>
      </c>
      <c r="C23" s="112">
        <f t="shared" si="1"/>
        <v>5978</v>
      </c>
      <c r="D23" s="267">
        <v>293</v>
      </c>
      <c r="E23" s="209">
        <v>608</v>
      </c>
      <c r="F23" s="209">
        <v>416</v>
      </c>
      <c r="G23" s="209">
        <v>400</v>
      </c>
      <c r="H23" s="209">
        <v>293</v>
      </c>
      <c r="I23" s="209">
        <v>606</v>
      </c>
      <c r="J23" s="552">
        <v>685</v>
      </c>
      <c r="K23" s="551">
        <v>0</v>
      </c>
      <c r="L23" s="267">
        <v>456</v>
      </c>
      <c r="M23" s="209"/>
      <c r="N23" s="209"/>
      <c r="O23" s="209"/>
      <c r="P23" s="267">
        <v>460</v>
      </c>
      <c r="Q23" s="267">
        <v>0</v>
      </c>
      <c r="R23" s="267">
        <v>0</v>
      </c>
      <c r="S23" s="267">
        <v>0</v>
      </c>
      <c r="T23" s="267">
        <v>652</v>
      </c>
      <c r="U23" s="267">
        <v>0</v>
      </c>
      <c r="V23" s="267">
        <v>0</v>
      </c>
      <c r="W23" s="267">
        <v>0</v>
      </c>
      <c r="X23" s="267">
        <v>335</v>
      </c>
      <c r="Y23" s="267">
        <v>0</v>
      </c>
      <c r="Z23" s="267">
        <v>0</v>
      </c>
      <c r="AA23" s="267">
        <v>0</v>
      </c>
      <c r="AB23" s="735">
        <v>774</v>
      </c>
      <c r="AC23" s="735">
        <v>0</v>
      </c>
      <c r="AD23" s="735">
        <v>0</v>
      </c>
      <c r="AE23" s="735">
        <v>0</v>
      </c>
    </row>
    <row r="24" spans="1:31" s="9" customFormat="1" ht="15" customHeight="1" x14ac:dyDescent="0.25">
      <c r="A24" s="1162"/>
      <c r="B24" s="233" t="s">
        <v>1159</v>
      </c>
      <c r="C24" s="112">
        <f t="shared" si="1"/>
        <v>43</v>
      </c>
      <c r="D24" s="267">
        <v>0</v>
      </c>
      <c r="E24" s="209"/>
      <c r="F24" s="209"/>
      <c r="G24" s="209">
        <v>0</v>
      </c>
      <c r="H24" s="209">
        <v>1</v>
      </c>
      <c r="I24" s="209">
        <v>3</v>
      </c>
      <c r="J24" s="552">
        <v>2</v>
      </c>
      <c r="K24" s="551">
        <v>0</v>
      </c>
      <c r="L24" s="267">
        <v>12</v>
      </c>
      <c r="M24" s="209"/>
      <c r="N24" s="209"/>
      <c r="O24" s="209"/>
      <c r="P24" s="267">
        <v>4</v>
      </c>
      <c r="Q24" s="267">
        <v>0</v>
      </c>
      <c r="R24" s="267">
        <v>0</v>
      </c>
      <c r="S24" s="267">
        <v>0</v>
      </c>
      <c r="T24" s="267">
        <v>8</v>
      </c>
      <c r="U24" s="267">
        <v>0</v>
      </c>
      <c r="V24" s="267">
        <v>0</v>
      </c>
      <c r="W24" s="267">
        <v>0</v>
      </c>
      <c r="X24" s="267">
        <v>2</v>
      </c>
      <c r="Y24" s="267">
        <v>0</v>
      </c>
      <c r="Z24" s="267">
        <v>0</v>
      </c>
      <c r="AA24" s="267">
        <v>0</v>
      </c>
      <c r="AB24" s="735">
        <v>11</v>
      </c>
      <c r="AC24" s="735">
        <v>0</v>
      </c>
      <c r="AD24" s="735">
        <v>0</v>
      </c>
      <c r="AE24" s="735">
        <v>0</v>
      </c>
    </row>
    <row r="25" spans="1:31" s="9" customFormat="1" ht="30" x14ac:dyDescent="0.25">
      <c r="A25" s="1162"/>
      <c r="B25" s="730" t="s">
        <v>1160</v>
      </c>
      <c r="C25" s="755">
        <f t="shared" si="1"/>
        <v>58</v>
      </c>
      <c r="D25" s="731">
        <v>4</v>
      </c>
      <c r="E25" s="732">
        <v>10</v>
      </c>
      <c r="F25" s="732">
        <v>2</v>
      </c>
      <c r="G25" s="732">
        <v>5</v>
      </c>
      <c r="H25" s="732">
        <v>11</v>
      </c>
      <c r="I25" s="732">
        <v>6</v>
      </c>
      <c r="J25" s="733">
        <v>3</v>
      </c>
      <c r="K25" s="734">
        <v>0</v>
      </c>
      <c r="L25" s="731">
        <v>7</v>
      </c>
      <c r="M25" s="732"/>
      <c r="N25" s="732"/>
      <c r="O25" s="732"/>
      <c r="P25" s="731">
        <v>1</v>
      </c>
      <c r="Q25" s="731">
        <v>0</v>
      </c>
      <c r="R25" s="731">
        <v>0</v>
      </c>
      <c r="S25" s="731">
        <v>0</v>
      </c>
      <c r="T25" s="731">
        <v>1</v>
      </c>
      <c r="U25" s="731">
        <v>0</v>
      </c>
      <c r="V25" s="731">
        <v>0</v>
      </c>
      <c r="W25" s="731">
        <v>0</v>
      </c>
      <c r="X25" s="731">
        <v>5</v>
      </c>
      <c r="Y25" s="731">
        <v>0</v>
      </c>
      <c r="Z25" s="731">
        <v>0</v>
      </c>
      <c r="AA25" s="731">
        <v>0</v>
      </c>
      <c r="AB25" s="754">
        <v>3</v>
      </c>
      <c r="AC25" s="754">
        <v>0</v>
      </c>
      <c r="AD25" s="754">
        <v>0</v>
      </c>
      <c r="AE25" s="754">
        <v>0</v>
      </c>
    </row>
    <row r="26" spans="1:31" s="9" customFormat="1" ht="15" customHeight="1" x14ac:dyDescent="0.25">
      <c r="A26" s="1162"/>
      <c r="B26" s="730" t="s">
        <v>1161</v>
      </c>
      <c r="C26" s="755">
        <f t="shared" si="1"/>
        <v>20</v>
      </c>
      <c r="D26" s="731">
        <v>0</v>
      </c>
      <c r="E26" s="732"/>
      <c r="F26" s="732"/>
      <c r="G26" s="732"/>
      <c r="H26" s="732"/>
      <c r="I26" s="732">
        <v>2</v>
      </c>
      <c r="J26" s="733">
        <v>3</v>
      </c>
      <c r="K26" s="734">
        <v>0</v>
      </c>
      <c r="L26" s="731">
        <v>4</v>
      </c>
      <c r="M26" s="732"/>
      <c r="N26" s="732"/>
      <c r="O26" s="732"/>
      <c r="P26" s="731">
        <v>2</v>
      </c>
      <c r="Q26" s="731">
        <v>0</v>
      </c>
      <c r="R26" s="731">
        <v>0</v>
      </c>
      <c r="S26" s="731">
        <v>0</v>
      </c>
      <c r="T26" s="731">
        <v>1</v>
      </c>
      <c r="U26" s="731">
        <v>0</v>
      </c>
      <c r="V26" s="731">
        <v>0</v>
      </c>
      <c r="W26" s="731">
        <v>0</v>
      </c>
      <c r="X26" s="731">
        <v>6</v>
      </c>
      <c r="Y26" s="731">
        <v>0</v>
      </c>
      <c r="Z26" s="731">
        <v>0</v>
      </c>
      <c r="AA26" s="731">
        <v>0</v>
      </c>
      <c r="AB26" s="754">
        <v>2</v>
      </c>
      <c r="AC26" s="754">
        <v>0</v>
      </c>
      <c r="AD26" s="754">
        <v>0</v>
      </c>
      <c r="AE26" s="754">
        <v>0</v>
      </c>
    </row>
    <row r="27" spans="1:31" s="9" customFormat="1" ht="15" customHeight="1" x14ac:dyDescent="0.25">
      <c r="A27" s="1162"/>
      <c r="B27" s="730" t="s">
        <v>1162</v>
      </c>
      <c r="C27" s="755">
        <f t="shared" si="1"/>
        <v>335</v>
      </c>
      <c r="D27" s="731"/>
      <c r="E27" s="732"/>
      <c r="F27" s="732"/>
      <c r="G27" s="732"/>
      <c r="H27" s="732"/>
      <c r="I27" s="732">
        <v>4</v>
      </c>
      <c r="J27" s="733">
        <v>51</v>
      </c>
      <c r="K27" s="734">
        <v>0</v>
      </c>
      <c r="L27" s="731">
        <v>73</v>
      </c>
      <c r="M27" s="732"/>
      <c r="N27" s="732"/>
      <c r="O27" s="732"/>
      <c r="P27" s="731">
        <v>55</v>
      </c>
      <c r="Q27" s="731">
        <v>0</v>
      </c>
      <c r="R27" s="731">
        <v>0</v>
      </c>
      <c r="S27" s="731">
        <v>0</v>
      </c>
      <c r="T27" s="731">
        <v>34</v>
      </c>
      <c r="U27" s="731">
        <v>0</v>
      </c>
      <c r="V27" s="731">
        <v>1</v>
      </c>
      <c r="W27" s="731">
        <v>0</v>
      </c>
      <c r="X27" s="731">
        <v>68</v>
      </c>
      <c r="Y27" s="731">
        <v>0</v>
      </c>
      <c r="Z27" s="731">
        <v>1</v>
      </c>
      <c r="AA27" s="731">
        <v>0</v>
      </c>
      <c r="AB27" s="754">
        <v>47</v>
      </c>
      <c r="AC27" s="754">
        <v>0</v>
      </c>
      <c r="AD27" s="754">
        <v>1</v>
      </c>
      <c r="AE27" s="754">
        <v>0</v>
      </c>
    </row>
    <row r="28" spans="1:31" s="9" customFormat="1" ht="15" customHeight="1" x14ac:dyDescent="0.25">
      <c r="A28" s="1162"/>
      <c r="B28" s="233" t="s">
        <v>1163</v>
      </c>
      <c r="C28" s="112">
        <f t="shared" si="1"/>
        <v>0</v>
      </c>
      <c r="D28" s="267"/>
      <c r="E28" s="209"/>
      <c r="F28" s="209"/>
      <c r="G28" s="209"/>
      <c r="H28" s="209"/>
      <c r="I28" s="209"/>
      <c r="J28" s="552">
        <v>0</v>
      </c>
      <c r="K28" s="551">
        <v>0</v>
      </c>
      <c r="L28" s="267"/>
      <c r="M28" s="209"/>
      <c r="N28" s="209"/>
      <c r="O28" s="209"/>
      <c r="P28" s="267"/>
      <c r="Q28" s="267"/>
      <c r="R28" s="267"/>
      <c r="S28" s="267"/>
      <c r="T28" s="267"/>
      <c r="U28" s="267"/>
      <c r="V28" s="267"/>
      <c r="W28" s="267"/>
      <c r="X28" s="267"/>
      <c r="Y28" s="267"/>
      <c r="Z28" s="267"/>
      <c r="AA28" s="267"/>
      <c r="AB28" s="735"/>
      <c r="AC28" s="735"/>
      <c r="AD28" s="735"/>
      <c r="AE28" s="735"/>
    </row>
    <row r="29" spans="1:31" s="9" customFormat="1" ht="15" customHeight="1" x14ac:dyDescent="0.25">
      <c r="A29" s="1162"/>
      <c r="B29" s="233" t="s">
        <v>1164</v>
      </c>
      <c r="C29" s="112">
        <f t="shared" si="1"/>
        <v>0</v>
      </c>
      <c r="D29" s="267">
        <v>0</v>
      </c>
      <c r="E29" s="209"/>
      <c r="F29" s="209"/>
      <c r="G29" s="209"/>
      <c r="H29" s="209"/>
      <c r="I29" s="209"/>
      <c r="J29" s="552">
        <v>0</v>
      </c>
      <c r="K29" s="551">
        <v>0</v>
      </c>
      <c r="L29" s="267"/>
      <c r="M29" s="209"/>
      <c r="N29" s="209"/>
      <c r="O29" s="209"/>
      <c r="P29" s="267"/>
      <c r="Q29" s="267"/>
      <c r="R29" s="267"/>
      <c r="S29" s="267"/>
      <c r="T29" s="267"/>
      <c r="U29" s="267"/>
      <c r="V29" s="267"/>
      <c r="W29" s="267"/>
      <c r="X29" s="267"/>
      <c r="Y29" s="267"/>
      <c r="Z29" s="267"/>
      <c r="AA29" s="267"/>
      <c r="AB29" s="735"/>
      <c r="AC29" s="735"/>
      <c r="AD29" s="735"/>
      <c r="AE29" s="735"/>
    </row>
    <row r="30" spans="1:31" s="9" customFormat="1" ht="15" customHeight="1" x14ac:dyDescent="0.25">
      <c r="A30" s="1162"/>
      <c r="B30" s="233" t="s">
        <v>1165</v>
      </c>
      <c r="C30" s="112">
        <f t="shared" si="1"/>
        <v>0</v>
      </c>
      <c r="D30" s="267"/>
      <c r="E30" s="209"/>
      <c r="F30" s="209"/>
      <c r="G30" s="209"/>
      <c r="H30" s="209"/>
      <c r="I30" s="209"/>
      <c r="J30" s="552">
        <v>0</v>
      </c>
      <c r="K30" s="551">
        <v>0</v>
      </c>
      <c r="L30" s="267"/>
      <c r="M30" s="209"/>
      <c r="N30" s="209"/>
      <c r="O30" s="209"/>
      <c r="P30" s="267"/>
      <c r="Q30" s="267"/>
      <c r="R30" s="267"/>
      <c r="S30" s="267"/>
      <c r="T30" s="267"/>
      <c r="U30" s="267"/>
      <c r="V30" s="267"/>
      <c r="W30" s="267"/>
      <c r="X30" s="267"/>
      <c r="Y30" s="267"/>
      <c r="Z30" s="267"/>
      <c r="AA30" s="267"/>
      <c r="AB30" s="735"/>
      <c r="AC30" s="735"/>
      <c r="AD30" s="735"/>
      <c r="AE30" s="735"/>
    </row>
    <row r="31" spans="1:31" s="9" customFormat="1" ht="15" customHeight="1" x14ac:dyDescent="0.25">
      <c r="A31" s="1162"/>
      <c r="B31" s="233" t="s">
        <v>1166</v>
      </c>
      <c r="C31" s="112">
        <f t="shared" si="1"/>
        <v>0</v>
      </c>
      <c r="D31" s="267"/>
      <c r="E31" s="209"/>
      <c r="F31" s="209"/>
      <c r="G31" s="209"/>
      <c r="H31" s="209"/>
      <c r="I31" s="209"/>
      <c r="J31" s="552">
        <v>0</v>
      </c>
      <c r="K31" s="551">
        <v>0</v>
      </c>
      <c r="L31" s="267"/>
      <c r="M31" s="209"/>
      <c r="N31" s="209"/>
      <c r="O31" s="209"/>
      <c r="P31" s="267"/>
      <c r="Q31" s="267"/>
      <c r="R31" s="267"/>
      <c r="S31" s="267"/>
      <c r="T31" s="267"/>
      <c r="U31" s="267"/>
      <c r="V31" s="267"/>
      <c r="W31" s="267"/>
      <c r="X31" s="267"/>
      <c r="Y31" s="267"/>
      <c r="Z31" s="267"/>
      <c r="AA31" s="267"/>
      <c r="AB31" s="735"/>
      <c r="AC31" s="735"/>
      <c r="AD31" s="735"/>
      <c r="AE31" s="735"/>
    </row>
    <row r="32" spans="1:31" s="9" customFormat="1" ht="30" x14ac:dyDescent="0.25">
      <c r="A32" s="1162"/>
      <c r="B32" s="233" t="s">
        <v>1167</v>
      </c>
      <c r="C32" s="112">
        <f t="shared" si="1"/>
        <v>0</v>
      </c>
      <c r="D32" s="267"/>
      <c r="E32" s="209"/>
      <c r="F32" s="209"/>
      <c r="G32" s="209"/>
      <c r="H32" s="209"/>
      <c r="I32" s="209"/>
      <c r="J32" s="552">
        <v>0</v>
      </c>
      <c r="K32" s="551">
        <v>0</v>
      </c>
      <c r="L32" s="267"/>
      <c r="M32" s="209"/>
      <c r="N32" s="209"/>
      <c r="O32" s="209"/>
      <c r="P32" s="267"/>
      <c r="Q32" s="267"/>
      <c r="R32" s="267"/>
      <c r="S32" s="267"/>
      <c r="T32" s="267"/>
      <c r="U32" s="267"/>
      <c r="V32" s="267"/>
      <c r="W32" s="267"/>
      <c r="X32" s="267"/>
      <c r="Y32" s="267"/>
      <c r="Z32" s="267"/>
      <c r="AA32" s="267"/>
      <c r="AB32" s="735"/>
      <c r="AC32" s="735"/>
      <c r="AD32" s="735"/>
      <c r="AE32" s="735"/>
    </row>
    <row r="33" spans="1:31" s="9" customFormat="1" ht="30" x14ac:dyDescent="0.25">
      <c r="A33" s="1162"/>
      <c r="B33" s="233" t="s">
        <v>1168</v>
      </c>
      <c r="C33" s="112">
        <f t="shared" si="1"/>
        <v>26</v>
      </c>
      <c r="D33" s="267">
        <v>2</v>
      </c>
      <c r="E33" s="209">
        <v>0</v>
      </c>
      <c r="F33" s="209">
        <v>7</v>
      </c>
      <c r="G33" s="209">
        <v>0</v>
      </c>
      <c r="H33" s="209">
        <v>8</v>
      </c>
      <c r="I33" s="209"/>
      <c r="J33" s="552">
        <v>0</v>
      </c>
      <c r="K33" s="551">
        <v>0</v>
      </c>
      <c r="L33" s="267"/>
      <c r="M33" s="209"/>
      <c r="N33" s="209"/>
      <c r="O33" s="209"/>
      <c r="P33" s="267"/>
      <c r="Q33" s="267"/>
      <c r="R33" s="267"/>
      <c r="S33" s="267"/>
      <c r="T33" s="267"/>
      <c r="U33" s="267"/>
      <c r="V33" s="267"/>
      <c r="W33" s="267"/>
      <c r="X33" s="267">
        <v>0</v>
      </c>
      <c r="Y33" s="267">
        <v>0</v>
      </c>
      <c r="Z33" s="267">
        <v>0</v>
      </c>
      <c r="AA33" s="267">
        <v>0</v>
      </c>
      <c r="AB33" s="735">
        <v>9</v>
      </c>
      <c r="AC33" s="735">
        <v>0</v>
      </c>
      <c r="AD33" s="735">
        <v>0</v>
      </c>
      <c r="AE33" s="735">
        <v>0</v>
      </c>
    </row>
    <row r="34" spans="1:31" s="9" customFormat="1" ht="15" customHeight="1" x14ac:dyDescent="0.25">
      <c r="A34" s="1162"/>
      <c r="B34" s="233" t="s">
        <v>1169</v>
      </c>
      <c r="C34" s="112">
        <f t="shared" si="1"/>
        <v>0</v>
      </c>
      <c r="D34" s="267"/>
      <c r="E34" s="209">
        <v>0</v>
      </c>
      <c r="F34" s="209"/>
      <c r="G34" s="209">
        <v>0</v>
      </c>
      <c r="H34" s="209">
        <v>0</v>
      </c>
      <c r="I34" s="209"/>
      <c r="J34" s="552">
        <v>0</v>
      </c>
      <c r="K34" s="551">
        <v>0</v>
      </c>
      <c r="L34" s="267"/>
      <c r="M34" s="209"/>
      <c r="N34" s="209"/>
      <c r="O34" s="209"/>
      <c r="P34" s="267"/>
      <c r="Q34" s="267"/>
      <c r="R34" s="267"/>
      <c r="S34" s="267"/>
      <c r="T34" s="267"/>
      <c r="U34" s="267"/>
      <c r="V34" s="267"/>
      <c r="W34" s="267"/>
      <c r="X34" s="267"/>
      <c r="Y34" s="267"/>
      <c r="Z34" s="267"/>
      <c r="AA34" s="267"/>
      <c r="AB34" s="735"/>
      <c r="AC34" s="735"/>
      <c r="AD34" s="735"/>
      <c r="AE34" s="735"/>
    </row>
    <row r="35" spans="1:31" s="9" customFormat="1" ht="30" x14ac:dyDescent="0.25">
      <c r="A35" s="1162"/>
      <c r="B35" s="233" t="s">
        <v>1170</v>
      </c>
      <c r="C35" s="112">
        <f t="shared" si="1"/>
        <v>0</v>
      </c>
      <c r="D35" s="267"/>
      <c r="E35" s="209"/>
      <c r="F35" s="209"/>
      <c r="G35" s="209"/>
      <c r="H35" s="209"/>
      <c r="I35" s="209"/>
      <c r="J35" s="552">
        <v>0</v>
      </c>
      <c r="K35" s="551">
        <v>0</v>
      </c>
      <c r="L35" s="267"/>
      <c r="M35" s="209"/>
      <c r="N35" s="209"/>
      <c r="O35" s="209"/>
      <c r="P35" s="267"/>
      <c r="Q35" s="267"/>
      <c r="R35" s="267"/>
      <c r="S35" s="267"/>
      <c r="T35" s="267"/>
      <c r="U35" s="267"/>
      <c r="V35" s="267"/>
      <c r="W35" s="267"/>
      <c r="X35" s="267"/>
      <c r="Y35" s="267"/>
      <c r="Z35" s="267"/>
      <c r="AA35" s="267"/>
      <c r="AB35" s="735"/>
      <c r="AC35" s="735"/>
      <c r="AD35" s="735"/>
      <c r="AE35" s="735"/>
    </row>
    <row r="36" spans="1:31" s="9" customFormat="1" ht="15.75" customHeight="1" x14ac:dyDescent="0.25">
      <c r="A36" s="1162"/>
      <c r="B36" s="233" t="s">
        <v>1171</v>
      </c>
      <c r="C36" s="112">
        <f t="shared" si="1"/>
        <v>0</v>
      </c>
      <c r="D36" s="267"/>
      <c r="E36" s="209"/>
      <c r="F36" s="209"/>
      <c r="G36" s="209"/>
      <c r="H36" s="209"/>
      <c r="I36" s="209"/>
      <c r="J36" s="552">
        <v>0</v>
      </c>
      <c r="K36" s="551">
        <v>0</v>
      </c>
      <c r="L36" s="267"/>
      <c r="M36" s="209"/>
      <c r="N36" s="209"/>
      <c r="O36" s="209"/>
      <c r="P36" s="267"/>
      <c r="Q36" s="267"/>
      <c r="R36" s="267"/>
      <c r="S36" s="267"/>
      <c r="T36" s="267"/>
      <c r="U36" s="267"/>
      <c r="V36" s="267"/>
      <c r="W36" s="267"/>
      <c r="X36" s="267"/>
      <c r="Y36" s="267"/>
      <c r="Z36" s="267"/>
      <c r="AA36" s="267"/>
      <c r="AB36" s="735"/>
      <c r="AC36" s="735"/>
      <c r="AD36" s="735"/>
      <c r="AE36" s="735"/>
    </row>
    <row r="37" spans="1:31" s="9" customFormat="1" ht="30" x14ac:dyDescent="0.25">
      <c r="A37" s="1162"/>
      <c r="B37" s="233" t="s">
        <v>1172</v>
      </c>
      <c r="C37" s="112">
        <f t="shared" si="1"/>
        <v>0</v>
      </c>
      <c r="D37" s="267"/>
      <c r="E37" s="209"/>
      <c r="F37" s="209"/>
      <c r="G37" s="209"/>
      <c r="H37" s="209"/>
      <c r="I37" s="209"/>
      <c r="J37" s="552">
        <v>0</v>
      </c>
      <c r="K37" s="551">
        <v>0</v>
      </c>
      <c r="L37" s="267"/>
      <c r="M37" s="209"/>
      <c r="N37" s="209"/>
      <c r="O37" s="209"/>
      <c r="P37" s="267"/>
      <c r="Q37" s="267"/>
      <c r="R37" s="267"/>
      <c r="S37" s="267"/>
      <c r="T37" s="267"/>
      <c r="U37" s="267"/>
      <c r="V37" s="267"/>
      <c r="W37" s="267"/>
      <c r="X37" s="267"/>
      <c r="Y37" s="267"/>
      <c r="Z37" s="267"/>
      <c r="AA37" s="267"/>
      <c r="AB37" s="735"/>
      <c r="AC37" s="735"/>
      <c r="AD37" s="735"/>
      <c r="AE37" s="735"/>
    </row>
    <row r="38" spans="1:31" s="9" customFormat="1" ht="15" customHeight="1" x14ac:dyDescent="0.25">
      <c r="A38" s="1162"/>
      <c r="B38" s="233" t="s">
        <v>1173</v>
      </c>
      <c r="C38" s="112">
        <f t="shared" si="1"/>
        <v>0</v>
      </c>
      <c r="D38" s="267"/>
      <c r="E38" s="209"/>
      <c r="F38" s="209"/>
      <c r="G38" s="209"/>
      <c r="H38" s="209"/>
      <c r="I38" s="209"/>
      <c r="J38" s="552">
        <v>0</v>
      </c>
      <c r="K38" s="551">
        <v>0</v>
      </c>
      <c r="L38" s="267"/>
      <c r="M38" s="209"/>
      <c r="N38" s="209"/>
      <c r="O38" s="209"/>
      <c r="P38" s="267"/>
      <c r="Q38" s="267"/>
      <c r="R38" s="267"/>
      <c r="S38" s="267"/>
      <c r="T38" s="267"/>
      <c r="U38" s="267"/>
      <c r="V38" s="267"/>
      <c r="W38" s="267"/>
      <c r="X38" s="267"/>
      <c r="Y38" s="267"/>
      <c r="Z38" s="267"/>
      <c r="AA38" s="267"/>
      <c r="AB38" s="735"/>
      <c r="AC38" s="735"/>
      <c r="AD38" s="735"/>
      <c r="AE38" s="735"/>
    </row>
    <row r="39" spans="1:31" s="9" customFormat="1" ht="30" x14ac:dyDescent="0.25">
      <c r="A39" s="1162"/>
      <c r="B39" s="233" t="s">
        <v>1174</v>
      </c>
      <c r="C39" s="112">
        <f t="shared" si="1"/>
        <v>0</v>
      </c>
      <c r="D39" s="267"/>
      <c r="E39" s="209"/>
      <c r="F39" s="209"/>
      <c r="G39" s="209"/>
      <c r="H39" s="209"/>
      <c r="I39" s="209"/>
      <c r="J39" s="552">
        <v>0</v>
      </c>
      <c r="K39" s="551">
        <v>0</v>
      </c>
      <c r="L39" s="267"/>
      <c r="M39" s="209"/>
      <c r="N39" s="209"/>
      <c r="O39" s="209"/>
      <c r="P39" s="267"/>
      <c r="Q39" s="267"/>
      <c r="R39" s="267"/>
      <c r="S39" s="267"/>
      <c r="T39" s="267"/>
      <c r="U39" s="267"/>
      <c r="V39" s="267"/>
      <c r="W39" s="267"/>
      <c r="X39" s="267"/>
      <c r="Y39" s="267"/>
      <c r="Z39" s="267"/>
      <c r="AA39" s="267"/>
      <c r="AB39" s="735"/>
      <c r="AC39" s="735"/>
      <c r="AD39" s="735"/>
      <c r="AE39" s="735"/>
    </row>
    <row r="40" spans="1:31" s="9" customFormat="1" ht="15" customHeight="1" x14ac:dyDescent="0.25">
      <c r="A40" s="1162"/>
      <c r="B40" s="233" t="s">
        <v>1175</v>
      </c>
      <c r="C40" s="112">
        <f t="shared" si="1"/>
        <v>0</v>
      </c>
      <c r="D40" s="267"/>
      <c r="E40" s="209"/>
      <c r="F40" s="209"/>
      <c r="G40" s="209"/>
      <c r="H40" s="209"/>
      <c r="I40" s="209"/>
      <c r="J40" s="552">
        <v>0</v>
      </c>
      <c r="K40" s="551">
        <v>0</v>
      </c>
      <c r="L40" s="267"/>
      <c r="M40" s="209"/>
      <c r="N40" s="209"/>
      <c r="O40" s="209"/>
      <c r="P40" s="267"/>
      <c r="Q40" s="267"/>
      <c r="R40" s="267"/>
      <c r="S40" s="267"/>
      <c r="T40" s="267"/>
      <c r="U40" s="267"/>
      <c r="V40" s="267"/>
      <c r="W40" s="267"/>
      <c r="X40" s="267"/>
      <c r="Y40" s="267"/>
      <c r="Z40" s="267"/>
      <c r="AA40" s="267"/>
      <c r="AB40" s="735"/>
      <c r="AC40" s="735"/>
      <c r="AD40" s="735"/>
      <c r="AE40" s="735"/>
    </row>
    <row r="41" spans="1:31" s="9" customFormat="1" ht="45" x14ac:dyDescent="0.25">
      <c r="A41" s="1162"/>
      <c r="B41" s="233" t="s">
        <v>1176</v>
      </c>
      <c r="C41" s="112">
        <f t="shared" si="1"/>
        <v>0</v>
      </c>
      <c r="D41" s="267"/>
      <c r="E41" s="209"/>
      <c r="F41" s="209"/>
      <c r="G41" s="209"/>
      <c r="H41" s="209"/>
      <c r="I41" s="209"/>
      <c r="J41" s="552">
        <v>0</v>
      </c>
      <c r="K41" s="551">
        <v>0</v>
      </c>
      <c r="L41" s="267"/>
      <c r="M41" s="209"/>
      <c r="N41" s="209"/>
      <c r="O41" s="209"/>
      <c r="P41" s="267"/>
      <c r="Q41" s="267"/>
      <c r="R41" s="267"/>
      <c r="S41" s="267"/>
      <c r="T41" s="267"/>
      <c r="U41" s="267"/>
      <c r="V41" s="267"/>
      <c r="W41" s="267"/>
      <c r="X41" s="267"/>
      <c r="Y41" s="267"/>
      <c r="Z41" s="267"/>
      <c r="AA41" s="267"/>
      <c r="AB41" s="735"/>
      <c r="AC41" s="735"/>
      <c r="AD41" s="735"/>
      <c r="AE41" s="735"/>
    </row>
    <row r="42" spans="1:31" s="9" customFormat="1" ht="15" customHeight="1" x14ac:dyDescent="0.25">
      <c r="A42" s="1162"/>
      <c r="B42" s="233" t="s">
        <v>1177</v>
      </c>
      <c r="C42" s="112">
        <f t="shared" si="1"/>
        <v>0</v>
      </c>
      <c r="D42" s="267"/>
      <c r="E42" s="209"/>
      <c r="F42" s="209"/>
      <c r="G42" s="209">
        <v>0</v>
      </c>
      <c r="H42" s="209">
        <v>0</v>
      </c>
      <c r="I42" s="209"/>
      <c r="J42" s="552">
        <v>0</v>
      </c>
      <c r="K42" s="551">
        <v>0</v>
      </c>
      <c r="L42" s="267"/>
      <c r="M42" s="209"/>
      <c r="N42" s="209"/>
      <c r="O42" s="209"/>
      <c r="P42" s="267"/>
      <c r="Q42" s="267"/>
      <c r="R42" s="267"/>
      <c r="S42" s="267"/>
      <c r="T42" s="267"/>
      <c r="U42" s="267"/>
      <c r="V42" s="267"/>
      <c r="W42" s="267"/>
      <c r="X42" s="267"/>
      <c r="Y42" s="267"/>
      <c r="Z42" s="267"/>
      <c r="AA42" s="267"/>
      <c r="AB42" s="735"/>
      <c r="AC42" s="735"/>
      <c r="AD42" s="735"/>
      <c r="AE42" s="735"/>
    </row>
    <row r="43" spans="1:31" s="9" customFormat="1" ht="15" customHeight="1" x14ac:dyDescent="0.25">
      <c r="A43" s="1162"/>
      <c r="B43" s="233" t="s">
        <v>1178</v>
      </c>
      <c r="C43" s="112">
        <f t="shared" si="1"/>
        <v>0</v>
      </c>
      <c r="D43" s="267"/>
      <c r="E43" s="209"/>
      <c r="F43" s="209"/>
      <c r="G43" s="209"/>
      <c r="H43" s="209"/>
      <c r="I43" s="209"/>
      <c r="J43" s="552">
        <v>0</v>
      </c>
      <c r="K43" s="551">
        <v>0</v>
      </c>
      <c r="L43" s="267"/>
      <c r="M43" s="209"/>
      <c r="N43" s="209"/>
      <c r="O43" s="209"/>
      <c r="P43" s="267"/>
      <c r="Q43" s="267"/>
      <c r="R43" s="267"/>
      <c r="S43" s="267"/>
      <c r="T43" s="267"/>
      <c r="U43" s="267"/>
      <c r="V43" s="267"/>
      <c r="W43" s="267"/>
      <c r="X43" s="267"/>
      <c r="Y43" s="267"/>
      <c r="Z43" s="267"/>
      <c r="AA43" s="267"/>
      <c r="AB43" s="735"/>
      <c r="AC43" s="735"/>
      <c r="AD43" s="735"/>
      <c r="AE43" s="735"/>
    </row>
    <row r="44" spans="1:31" s="9" customFormat="1" ht="15" customHeight="1" x14ac:dyDescent="0.25">
      <c r="A44" s="1162"/>
      <c r="B44" s="233" t="s">
        <v>1179</v>
      </c>
      <c r="C44" s="112">
        <f t="shared" si="1"/>
        <v>0</v>
      </c>
      <c r="D44" s="267"/>
      <c r="E44" s="209"/>
      <c r="F44" s="209"/>
      <c r="G44" s="209"/>
      <c r="H44" s="209"/>
      <c r="I44" s="209"/>
      <c r="J44" s="552">
        <v>0</v>
      </c>
      <c r="K44" s="551">
        <v>0</v>
      </c>
      <c r="L44" s="267"/>
      <c r="M44" s="209"/>
      <c r="N44" s="209"/>
      <c r="O44" s="209"/>
      <c r="P44" s="267"/>
      <c r="Q44" s="267"/>
      <c r="R44" s="267"/>
      <c r="S44" s="267"/>
      <c r="T44" s="267"/>
      <c r="U44" s="267"/>
      <c r="V44" s="267"/>
      <c r="W44" s="267"/>
      <c r="X44" s="267"/>
      <c r="Y44" s="267"/>
      <c r="Z44" s="267"/>
      <c r="AA44" s="267"/>
      <c r="AB44" s="735"/>
      <c r="AC44" s="735"/>
      <c r="AD44" s="735"/>
      <c r="AE44" s="735"/>
    </row>
    <row r="45" spans="1:31" s="9" customFormat="1" ht="30" x14ac:dyDescent="0.25">
      <c r="A45" s="1162"/>
      <c r="B45" s="233" t="s">
        <v>1180</v>
      </c>
      <c r="C45" s="112">
        <f t="shared" si="1"/>
        <v>95</v>
      </c>
      <c r="D45" s="267">
        <v>6</v>
      </c>
      <c r="E45" s="209">
        <v>4</v>
      </c>
      <c r="F45" s="209">
        <v>2</v>
      </c>
      <c r="G45" s="209">
        <v>6</v>
      </c>
      <c r="H45" s="209">
        <v>11</v>
      </c>
      <c r="I45" s="209">
        <v>9</v>
      </c>
      <c r="J45" s="552">
        <v>12</v>
      </c>
      <c r="K45" s="551">
        <v>0</v>
      </c>
      <c r="L45" s="267">
        <v>9</v>
      </c>
      <c r="M45" s="209"/>
      <c r="N45" s="209"/>
      <c r="O45" s="209"/>
      <c r="P45" s="267">
        <v>12</v>
      </c>
      <c r="Q45" s="267">
        <v>0</v>
      </c>
      <c r="R45" s="267">
        <v>0</v>
      </c>
      <c r="S45" s="267">
        <v>0</v>
      </c>
      <c r="T45" s="267">
        <v>10</v>
      </c>
      <c r="U45" s="267">
        <v>0</v>
      </c>
      <c r="V45" s="267">
        <v>0</v>
      </c>
      <c r="W45" s="267">
        <v>0</v>
      </c>
      <c r="X45" s="267">
        <v>10</v>
      </c>
      <c r="Y45" s="267">
        <v>0</v>
      </c>
      <c r="Z45" s="267">
        <v>0</v>
      </c>
      <c r="AA45" s="267">
        <v>0</v>
      </c>
      <c r="AB45" s="735">
        <v>4</v>
      </c>
      <c r="AC45" s="735">
        <v>0</v>
      </c>
      <c r="AD45" s="735">
        <v>0</v>
      </c>
      <c r="AE45" s="735">
        <v>0</v>
      </c>
    </row>
    <row r="46" spans="1:31" s="9" customFormat="1" ht="30" x14ac:dyDescent="0.25">
      <c r="A46" s="1162"/>
      <c r="B46" s="233" t="s">
        <v>1181</v>
      </c>
      <c r="C46" s="112">
        <f t="shared" si="1"/>
        <v>0</v>
      </c>
      <c r="D46" s="267"/>
      <c r="E46" s="209"/>
      <c r="F46" s="209"/>
      <c r="G46" s="209"/>
      <c r="H46" s="209"/>
      <c r="I46" s="209"/>
      <c r="J46" s="552">
        <v>0</v>
      </c>
      <c r="K46" s="551">
        <v>0</v>
      </c>
      <c r="L46" s="267"/>
      <c r="M46" s="209"/>
      <c r="N46" s="209"/>
      <c r="O46" s="209"/>
      <c r="P46" s="267"/>
      <c r="Q46" s="267"/>
      <c r="R46" s="267"/>
      <c r="S46" s="267"/>
      <c r="T46" s="267"/>
      <c r="U46" s="267"/>
      <c r="V46" s="267"/>
      <c r="W46" s="267"/>
      <c r="X46" s="267"/>
      <c r="Y46" s="267"/>
      <c r="Z46" s="267"/>
      <c r="AA46" s="267"/>
      <c r="AB46" s="735"/>
      <c r="AC46" s="735"/>
      <c r="AD46" s="735"/>
      <c r="AE46" s="735"/>
    </row>
    <row r="47" spans="1:31" s="9" customFormat="1" ht="15" customHeight="1" x14ac:dyDescent="0.25">
      <c r="A47" s="1162"/>
      <c r="B47" s="233" t="s">
        <v>1182</v>
      </c>
      <c r="C47" s="112">
        <f t="shared" si="1"/>
        <v>1</v>
      </c>
      <c r="D47" s="267"/>
      <c r="E47" s="209">
        <v>1</v>
      </c>
      <c r="F47" s="209"/>
      <c r="G47" s="209"/>
      <c r="H47" s="209"/>
      <c r="I47" s="209"/>
      <c r="J47" s="552">
        <v>0</v>
      </c>
      <c r="K47" s="551">
        <v>0</v>
      </c>
      <c r="L47" s="267"/>
      <c r="M47" s="209"/>
      <c r="N47" s="209"/>
      <c r="O47" s="209"/>
      <c r="P47" s="267"/>
      <c r="Q47" s="267"/>
      <c r="R47" s="267"/>
      <c r="S47" s="267"/>
      <c r="T47" s="267"/>
      <c r="U47" s="267"/>
      <c r="V47" s="267"/>
      <c r="W47" s="267"/>
      <c r="X47" s="267"/>
      <c r="Y47" s="267"/>
      <c r="Z47" s="267"/>
      <c r="AA47" s="267"/>
      <c r="AB47" s="735"/>
      <c r="AC47" s="735"/>
      <c r="AD47" s="735"/>
      <c r="AE47" s="735"/>
    </row>
    <row r="48" spans="1:31" s="9" customFormat="1" ht="15" customHeight="1" x14ac:dyDescent="0.25">
      <c r="A48" s="1162"/>
      <c r="B48" s="233" t="s">
        <v>1183</v>
      </c>
      <c r="C48" s="112">
        <f t="shared" si="1"/>
        <v>0</v>
      </c>
      <c r="D48" s="267"/>
      <c r="E48" s="209"/>
      <c r="F48" s="209"/>
      <c r="G48" s="209"/>
      <c r="H48" s="209"/>
      <c r="I48" s="209"/>
      <c r="J48" s="552">
        <v>0</v>
      </c>
      <c r="K48" s="551">
        <v>0</v>
      </c>
      <c r="L48" s="267"/>
      <c r="M48" s="209"/>
      <c r="N48" s="209"/>
      <c r="O48" s="209"/>
      <c r="P48" s="267"/>
      <c r="Q48" s="267"/>
      <c r="R48" s="267"/>
      <c r="S48" s="267"/>
      <c r="T48" s="267"/>
      <c r="U48" s="267"/>
      <c r="V48" s="267"/>
      <c r="W48" s="267"/>
      <c r="X48" s="267"/>
      <c r="Y48" s="267"/>
      <c r="Z48" s="267"/>
      <c r="AA48" s="267"/>
      <c r="AB48" s="735"/>
      <c r="AC48" s="735"/>
      <c r="AD48" s="735"/>
      <c r="AE48" s="735"/>
    </row>
    <row r="49" spans="1:31" s="9" customFormat="1" ht="45" x14ac:dyDescent="0.25">
      <c r="A49" s="1162"/>
      <c r="B49" s="233" t="s">
        <v>1184</v>
      </c>
      <c r="C49" s="112">
        <f t="shared" si="1"/>
        <v>0</v>
      </c>
      <c r="D49" s="267"/>
      <c r="E49" s="209"/>
      <c r="F49" s="209"/>
      <c r="G49" s="209"/>
      <c r="H49" s="209"/>
      <c r="I49" s="209"/>
      <c r="J49" s="552">
        <v>0</v>
      </c>
      <c r="K49" s="551">
        <v>0</v>
      </c>
      <c r="L49" s="267"/>
      <c r="M49" s="209"/>
      <c r="N49" s="209"/>
      <c r="O49" s="209"/>
      <c r="P49" s="267"/>
      <c r="Q49" s="267"/>
      <c r="R49" s="267"/>
      <c r="S49" s="267"/>
      <c r="T49" s="267"/>
      <c r="U49" s="267"/>
      <c r="V49" s="267"/>
      <c r="W49" s="267"/>
      <c r="X49" s="267"/>
      <c r="Y49" s="267"/>
      <c r="Z49" s="267"/>
      <c r="AA49" s="267"/>
      <c r="AB49" s="735"/>
      <c r="AC49" s="735"/>
      <c r="AD49" s="735"/>
      <c r="AE49" s="735"/>
    </row>
    <row r="50" spans="1:31" s="9" customFormat="1" ht="30" x14ac:dyDescent="0.25">
      <c r="A50" s="1162"/>
      <c r="B50" s="233" t="s">
        <v>1226</v>
      </c>
      <c r="C50" s="112">
        <f t="shared" si="1"/>
        <v>0</v>
      </c>
      <c r="D50" s="267"/>
      <c r="E50" s="209"/>
      <c r="F50" s="209"/>
      <c r="G50" s="209"/>
      <c r="H50" s="209"/>
      <c r="I50" s="209"/>
      <c r="J50" s="552">
        <v>0</v>
      </c>
      <c r="K50" s="551">
        <v>0</v>
      </c>
      <c r="L50" s="267"/>
      <c r="M50" s="209"/>
      <c r="N50" s="209"/>
      <c r="O50" s="209"/>
      <c r="P50" s="267"/>
      <c r="Q50" s="267"/>
      <c r="R50" s="267"/>
      <c r="S50" s="267"/>
      <c r="T50" s="267"/>
      <c r="U50" s="267"/>
      <c r="V50" s="267"/>
      <c r="W50" s="267"/>
      <c r="X50" s="267"/>
      <c r="Y50" s="267"/>
      <c r="Z50" s="267"/>
      <c r="AA50" s="267"/>
      <c r="AB50" s="735"/>
      <c r="AC50" s="735"/>
      <c r="AD50" s="735"/>
      <c r="AE50" s="735"/>
    </row>
    <row r="51" spans="1:31" s="9" customFormat="1" ht="15" customHeight="1" x14ac:dyDescent="0.25">
      <c r="A51" s="1162"/>
      <c r="B51" s="233" t="s">
        <v>1185</v>
      </c>
      <c r="C51" s="112">
        <f t="shared" si="1"/>
        <v>20</v>
      </c>
      <c r="D51" s="267"/>
      <c r="E51" s="209"/>
      <c r="F51" s="209"/>
      <c r="G51" s="209">
        <v>0</v>
      </c>
      <c r="H51" s="209">
        <v>0</v>
      </c>
      <c r="I51" s="209">
        <v>2</v>
      </c>
      <c r="J51" s="552">
        <v>2</v>
      </c>
      <c r="K51" s="551">
        <v>0</v>
      </c>
      <c r="L51" s="267">
        <v>6</v>
      </c>
      <c r="M51" s="209"/>
      <c r="N51" s="209"/>
      <c r="O51" s="209"/>
      <c r="P51" s="267">
        <v>5</v>
      </c>
      <c r="Q51" s="267">
        <v>0</v>
      </c>
      <c r="R51" s="267">
        <v>0</v>
      </c>
      <c r="S51" s="267">
        <v>0</v>
      </c>
      <c r="T51" s="267">
        <v>2</v>
      </c>
      <c r="U51" s="267">
        <v>0</v>
      </c>
      <c r="V51" s="267">
        <v>0</v>
      </c>
      <c r="W51" s="267">
        <v>0</v>
      </c>
      <c r="X51" s="267">
        <v>3</v>
      </c>
      <c r="Y51" s="267">
        <v>0</v>
      </c>
      <c r="Z51" s="267">
        <v>0</v>
      </c>
      <c r="AA51" s="267">
        <v>0</v>
      </c>
      <c r="AB51" s="735">
        <v>0</v>
      </c>
      <c r="AC51" s="735">
        <v>0</v>
      </c>
      <c r="AD51" s="735">
        <v>0</v>
      </c>
      <c r="AE51" s="735">
        <v>0</v>
      </c>
    </row>
    <row r="52" spans="1:31" s="9" customFormat="1" ht="15" customHeight="1" x14ac:dyDescent="0.25">
      <c r="A52" s="1162"/>
      <c r="B52" s="730" t="s">
        <v>1186</v>
      </c>
      <c r="C52" s="112">
        <f t="shared" si="1"/>
        <v>13</v>
      </c>
      <c r="D52" s="267">
        <v>0</v>
      </c>
      <c r="E52" s="209">
        <v>2</v>
      </c>
      <c r="F52" s="209">
        <v>0</v>
      </c>
      <c r="G52" s="209">
        <v>1</v>
      </c>
      <c r="H52" s="209">
        <v>2</v>
      </c>
      <c r="I52" s="209">
        <v>2</v>
      </c>
      <c r="J52" s="552">
        <v>1</v>
      </c>
      <c r="K52" s="551">
        <v>0</v>
      </c>
      <c r="L52" s="267">
        <v>2</v>
      </c>
      <c r="M52" s="209"/>
      <c r="N52" s="209"/>
      <c r="O52" s="209"/>
      <c r="P52" s="267">
        <v>1</v>
      </c>
      <c r="Q52" s="267">
        <v>0</v>
      </c>
      <c r="R52" s="267">
        <v>0</v>
      </c>
      <c r="S52" s="267">
        <v>0</v>
      </c>
      <c r="T52" s="267">
        <v>1</v>
      </c>
      <c r="U52" s="267">
        <v>0</v>
      </c>
      <c r="V52" s="267">
        <v>0</v>
      </c>
      <c r="W52" s="267">
        <v>0</v>
      </c>
      <c r="X52" s="267">
        <v>0</v>
      </c>
      <c r="Y52" s="267">
        <v>0</v>
      </c>
      <c r="Z52" s="267">
        <v>0</v>
      </c>
      <c r="AA52" s="267">
        <v>0</v>
      </c>
      <c r="AB52" s="735">
        <v>1</v>
      </c>
      <c r="AC52" s="735">
        <v>0</v>
      </c>
      <c r="AD52" s="735">
        <v>0</v>
      </c>
      <c r="AE52" s="735">
        <v>0</v>
      </c>
    </row>
    <row r="53" spans="1:31" s="9" customFormat="1" ht="15" customHeight="1" x14ac:dyDescent="0.25">
      <c r="A53" s="1162"/>
      <c r="B53" s="233" t="s">
        <v>1187</v>
      </c>
      <c r="C53" s="112">
        <f t="shared" si="1"/>
        <v>0</v>
      </c>
      <c r="D53" s="267"/>
      <c r="E53" s="209"/>
      <c r="F53" s="209"/>
      <c r="G53" s="209"/>
      <c r="H53" s="209"/>
      <c r="I53" s="209"/>
      <c r="J53" s="552">
        <v>0</v>
      </c>
      <c r="K53" s="551">
        <v>0</v>
      </c>
      <c r="L53" s="267"/>
      <c r="M53" s="209"/>
      <c r="N53" s="209"/>
      <c r="O53" s="209"/>
      <c r="P53" s="267"/>
      <c r="Q53" s="267"/>
      <c r="R53" s="267"/>
      <c r="S53" s="267"/>
      <c r="T53" s="267"/>
      <c r="U53" s="267"/>
      <c r="V53" s="267"/>
      <c r="W53" s="267"/>
      <c r="X53" s="267"/>
      <c r="Y53" s="267"/>
      <c r="Z53" s="267"/>
      <c r="AA53" s="267"/>
      <c r="AB53" s="735"/>
      <c r="AC53" s="735"/>
      <c r="AD53" s="735"/>
      <c r="AE53" s="735"/>
    </row>
    <row r="54" spans="1:31" s="9" customFormat="1" ht="15" customHeight="1" x14ac:dyDescent="0.25">
      <c r="A54" s="1162"/>
      <c r="B54" s="233" t="s">
        <v>1188</v>
      </c>
      <c r="C54" s="112">
        <f t="shared" si="1"/>
        <v>0</v>
      </c>
      <c r="D54" s="267"/>
      <c r="E54" s="209"/>
      <c r="F54" s="209"/>
      <c r="G54" s="209"/>
      <c r="H54" s="209"/>
      <c r="I54" s="209"/>
      <c r="J54" s="552">
        <v>0</v>
      </c>
      <c r="K54" s="551">
        <v>0</v>
      </c>
      <c r="L54" s="267"/>
      <c r="M54" s="209"/>
      <c r="N54" s="209"/>
      <c r="O54" s="209"/>
      <c r="P54" s="267"/>
      <c r="Q54" s="267"/>
      <c r="R54" s="267"/>
      <c r="S54" s="267"/>
      <c r="T54" s="267"/>
      <c r="U54" s="267"/>
      <c r="V54" s="267"/>
      <c r="W54" s="267"/>
      <c r="X54" s="267"/>
      <c r="Y54" s="267"/>
      <c r="Z54" s="267"/>
      <c r="AA54" s="267"/>
      <c r="AB54" s="735"/>
      <c r="AC54" s="735"/>
      <c r="AD54" s="735"/>
      <c r="AE54" s="735"/>
    </row>
    <row r="55" spans="1:31" s="9" customFormat="1" x14ac:dyDescent="0.25">
      <c r="A55" s="1162"/>
      <c r="B55" s="214" t="s">
        <v>744</v>
      </c>
      <c r="C55" s="112">
        <f t="shared" si="1"/>
        <v>0</v>
      </c>
      <c r="D55" s="267"/>
      <c r="E55" s="209"/>
      <c r="F55" s="209"/>
      <c r="G55" s="209"/>
      <c r="H55" s="209"/>
      <c r="I55" s="209"/>
      <c r="J55" s="552">
        <v>0</v>
      </c>
      <c r="K55" s="551">
        <v>0</v>
      </c>
      <c r="L55" s="267"/>
      <c r="M55" s="209"/>
      <c r="N55" s="209"/>
      <c r="O55" s="209"/>
      <c r="P55" s="267"/>
      <c r="Q55" s="267"/>
      <c r="R55" s="267"/>
      <c r="S55" s="267"/>
      <c r="T55" s="267"/>
      <c r="U55" s="267"/>
      <c r="V55" s="267"/>
      <c r="W55" s="267"/>
      <c r="X55" s="267"/>
      <c r="Y55" s="267"/>
      <c r="Z55" s="267"/>
      <c r="AA55" s="267"/>
      <c r="AB55" s="735"/>
      <c r="AC55" s="735"/>
      <c r="AD55" s="735"/>
      <c r="AE55" s="735"/>
    </row>
    <row r="56" spans="1:31" s="741" customFormat="1" ht="45" x14ac:dyDescent="0.25">
      <c r="A56" s="1162"/>
      <c r="B56" s="737" t="s">
        <v>745</v>
      </c>
      <c r="C56" s="112">
        <f t="shared" si="1"/>
        <v>35315</v>
      </c>
      <c r="D56" s="736">
        <v>1250</v>
      </c>
      <c r="E56" s="738">
        <v>2759</v>
      </c>
      <c r="F56" s="738">
        <v>3234</v>
      </c>
      <c r="G56" s="738">
        <v>2626</v>
      </c>
      <c r="H56" s="738">
        <v>3551</v>
      </c>
      <c r="I56" s="738">
        <v>3249</v>
      </c>
      <c r="J56" s="736">
        <v>2801</v>
      </c>
      <c r="K56" s="739">
        <v>0</v>
      </c>
      <c r="L56" s="736">
        <v>3219</v>
      </c>
      <c r="M56" s="738"/>
      <c r="N56" s="738"/>
      <c r="O56" s="738"/>
      <c r="P56" s="740">
        <v>3013</v>
      </c>
      <c r="Q56" s="736"/>
      <c r="R56" s="736"/>
      <c r="S56" s="736"/>
      <c r="T56" s="736">
        <v>3291</v>
      </c>
      <c r="U56" s="736">
        <v>0</v>
      </c>
      <c r="V56" s="736">
        <v>0</v>
      </c>
      <c r="W56" s="736">
        <v>0</v>
      </c>
      <c r="X56" s="736">
        <v>3270</v>
      </c>
      <c r="Y56" s="736">
        <v>0</v>
      </c>
      <c r="Z56" s="736">
        <v>0</v>
      </c>
      <c r="AA56" s="736">
        <v>0</v>
      </c>
      <c r="AB56" s="736">
        <v>3052</v>
      </c>
      <c r="AC56" s="736">
        <v>0</v>
      </c>
      <c r="AD56" s="736">
        <v>0</v>
      </c>
      <c r="AE56" s="736">
        <v>0</v>
      </c>
    </row>
    <row r="57" spans="1:31" s="9" customFormat="1" ht="30" x14ac:dyDescent="0.25">
      <c r="A57" s="1162"/>
      <c r="B57" s="235" t="s">
        <v>742</v>
      </c>
      <c r="C57" s="112">
        <f t="shared" si="1"/>
        <v>0</v>
      </c>
      <c r="D57" s="267"/>
      <c r="E57" s="209"/>
      <c r="F57" s="209"/>
      <c r="G57" s="209"/>
      <c r="H57" s="209"/>
      <c r="I57" s="209"/>
      <c r="J57" s="552">
        <v>0</v>
      </c>
      <c r="K57" s="551">
        <v>0</v>
      </c>
      <c r="L57" s="267"/>
      <c r="M57" s="209"/>
      <c r="N57" s="209"/>
      <c r="O57" s="209"/>
      <c r="P57" s="267"/>
      <c r="Q57" s="267"/>
      <c r="R57" s="267"/>
      <c r="S57" s="267"/>
      <c r="T57" s="267"/>
      <c r="U57" s="267"/>
      <c r="V57" s="267"/>
      <c r="W57" s="267"/>
      <c r="X57" s="267"/>
      <c r="Y57" s="267"/>
      <c r="Z57" s="267"/>
      <c r="AA57" s="267"/>
      <c r="AB57" s="735">
        <v>0</v>
      </c>
      <c r="AC57" s="735">
        <v>0</v>
      </c>
      <c r="AD57" s="735">
        <v>0</v>
      </c>
      <c r="AE57" s="735">
        <v>0</v>
      </c>
    </row>
    <row r="58" spans="1:31" s="9" customFormat="1" x14ac:dyDescent="0.25">
      <c r="B58" s="554" t="s">
        <v>1507</v>
      </c>
      <c r="C58" s="112">
        <f t="shared" si="1"/>
        <v>120</v>
      </c>
      <c r="I58" s="209"/>
      <c r="J58" s="267">
        <v>0</v>
      </c>
      <c r="K58" s="551">
        <v>0</v>
      </c>
      <c r="L58" s="267">
        <v>3</v>
      </c>
      <c r="M58" s="113"/>
      <c r="N58" s="209"/>
      <c r="O58" s="209"/>
      <c r="P58" s="267">
        <v>29</v>
      </c>
      <c r="Q58" s="267">
        <v>0</v>
      </c>
      <c r="R58" s="267">
        <v>0</v>
      </c>
      <c r="S58" s="267">
        <v>0</v>
      </c>
      <c r="T58" s="582">
        <v>26</v>
      </c>
      <c r="U58" s="267">
        <v>0</v>
      </c>
      <c r="V58" s="267">
        <v>0</v>
      </c>
      <c r="W58" s="267">
        <v>0</v>
      </c>
      <c r="X58" s="267">
        <v>31</v>
      </c>
      <c r="Y58" s="267">
        <v>0</v>
      </c>
      <c r="Z58" s="267">
        <v>0</v>
      </c>
      <c r="AA58" s="267">
        <v>0</v>
      </c>
      <c r="AB58" s="735">
        <v>31</v>
      </c>
      <c r="AC58" s="735">
        <v>0</v>
      </c>
      <c r="AD58" s="735">
        <v>0</v>
      </c>
      <c r="AE58" s="735">
        <v>0</v>
      </c>
    </row>
    <row r="59" spans="1:31" s="9" customFormat="1" x14ac:dyDescent="0.25"/>
    <row r="60" spans="1:31" s="9" customFormat="1" x14ac:dyDescent="0.25"/>
    <row r="61" spans="1:31" s="9" customFormat="1" x14ac:dyDescent="0.25"/>
    <row r="62" spans="1:31" s="9" customFormat="1" x14ac:dyDescent="0.25"/>
    <row r="63" spans="1:31" s="9" customFormat="1" x14ac:dyDescent="0.25"/>
    <row r="64" spans="1:31" s="9" customFormat="1" x14ac:dyDescent="0.25"/>
    <row r="65" s="9" customFormat="1" x14ac:dyDescent="0.25"/>
    <row r="66" s="9" customFormat="1" x14ac:dyDescent="0.25"/>
    <row r="67" s="9" customFormat="1" x14ac:dyDescent="0.25"/>
    <row r="68" s="9" customFormat="1" x14ac:dyDescent="0.25"/>
    <row r="69" s="9" customFormat="1" x14ac:dyDescent="0.25"/>
    <row r="70" s="9" customFormat="1" x14ac:dyDescent="0.25"/>
    <row r="71" s="9" customFormat="1" x14ac:dyDescent="0.25"/>
    <row r="72" s="9" customFormat="1" x14ac:dyDescent="0.25"/>
    <row r="73" s="9" customFormat="1" x14ac:dyDescent="0.25"/>
    <row r="74" s="9" customFormat="1" x14ac:dyDescent="0.25"/>
    <row r="75" s="9" customFormat="1" x14ac:dyDescent="0.25"/>
    <row r="76" s="9" customFormat="1" x14ac:dyDescent="0.25"/>
    <row r="77" s="9" customFormat="1" x14ac:dyDescent="0.25"/>
    <row r="78" s="9" customFormat="1" x14ac:dyDescent="0.25"/>
    <row r="79" s="9" customFormat="1" x14ac:dyDescent="0.25"/>
    <row r="80" s="9" customFormat="1" x14ac:dyDescent="0.25"/>
    <row r="81" s="9" customFormat="1" x14ac:dyDescent="0.25"/>
    <row r="82" s="9" customFormat="1" x14ac:dyDescent="0.25"/>
    <row r="83" s="9" customFormat="1" x14ac:dyDescent="0.25"/>
    <row r="84" s="9" customFormat="1" x14ac:dyDescent="0.25"/>
    <row r="85" s="9" customFormat="1" x14ac:dyDescent="0.25"/>
    <row r="86" s="9" customFormat="1" x14ac:dyDescent="0.25"/>
  </sheetData>
  <sheetProtection formatCells="0"/>
  <customSheetViews>
    <customSheetView guid="{9D1D14F5-8C2B-4583-83B3-9F89558F07EC}" scale="45">
      <pane xSplit="4" ySplit="7" topLeftCell="BZ8" activePane="bottomRight" state="frozen"/>
      <selection pane="bottomRight" activeCell="E7" sqref="E7:DD7"/>
      <pageMargins left="0.7" right="0.7" top="0.75" bottom="0.75" header="0.3" footer="0.3"/>
    </customSheetView>
  </customSheetViews>
  <mergeCells count="12">
    <mergeCell ref="A12:A57"/>
    <mergeCell ref="A1:C1"/>
    <mergeCell ref="A6:B6"/>
    <mergeCell ref="A3:A4"/>
    <mergeCell ref="B3:B4"/>
    <mergeCell ref="C3:C4"/>
    <mergeCell ref="AB2:AE2"/>
    <mergeCell ref="J2:K2"/>
    <mergeCell ref="L2:O2"/>
    <mergeCell ref="P2:S2"/>
    <mergeCell ref="T2:W2"/>
    <mergeCell ref="X2:AA2"/>
  </mergeCells>
  <pageMargins left="0.23622047244094488" right="0.23622047244094488" top="0.55118110236220474" bottom="0.59055118110236215" header="0.19685039370078741" footer="0.19685039370078741"/>
  <pageSetup paperSize="9" scale="33" fitToWidth="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1"/>
  <sheetViews>
    <sheetView topLeftCell="B79" workbookViewId="0">
      <selection activeCell="J108" sqref="J108"/>
    </sheetView>
  </sheetViews>
  <sheetFormatPr defaultRowHeight="15" x14ac:dyDescent="0.25"/>
  <cols>
    <col min="2" max="2" width="9.140625" customWidth="1"/>
    <col min="3" max="3" width="43.140625" bestFit="1" customWidth="1"/>
    <col min="9" max="9" width="61" customWidth="1"/>
    <col min="10" max="10" width="61.5703125" customWidth="1"/>
    <col min="11" max="11" width="9.5703125" customWidth="1"/>
    <col min="12" max="12" width="10.7109375" customWidth="1"/>
    <col min="13" max="13" width="9.42578125" customWidth="1"/>
    <col min="14" max="14" width="7.7109375" customWidth="1"/>
  </cols>
  <sheetData>
    <row r="1" spans="1:14" ht="15.75" thickBot="1" x14ac:dyDescent="0.3">
      <c r="A1" t="s">
        <v>519</v>
      </c>
      <c r="B1" t="s">
        <v>520</v>
      </c>
      <c r="J1" t="s">
        <v>518</v>
      </c>
    </row>
    <row r="2" spans="1:14" ht="15.75" thickBot="1" x14ac:dyDescent="0.3">
      <c r="A2" s="46" t="s">
        <v>334</v>
      </c>
      <c r="B2" s="47" t="s">
        <v>397</v>
      </c>
      <c r="C2" s="48" t="s">
        <v>398</v>
      </c>
      <c r="D2" s="51" t="s">
        <v>334</v>
      </c>
      <c r="E2" s="44" t="s">
        <v>397</v>
      </c>
      <c r="G2" s="60" t="s">
        <v>517</v>
      </c>
      <c r="H2" s="60" t="s">
        <v>510</v>
      </c>
      <c r="I2" s="60" t="s">
        <v>515</v>
      </c>
      <c r="J2" s="53" t="s">
        <v>516</v>
      </c>
      <c r="K2" s="54" t="s">
        <v>521</v>
      </c>
      <c r="L2" s="54" t="s">
        <v>333</v>
      </c>
      <c r="M2" s="48" t="s">
        <v>406</v>
      </c>
      <c r="N2" s="47" t="s">
        <v>399</v>
      </c>
    </row>
    <row r="3" spans="1:14" x14ac:dyDescent="0.25">
      <c r="A3" s="56">
        <v>4</v>
      </c>
      <c r="B3" s="42">
        <v>1</v>
      </c>
      <c r="C3" s="58" t="s">
        <v>335</v>
      </c>
      <c r="D3" s="42">
        <f t="shared" ref="D3:D34" si="0">A3</f>
        <v>4</v>
      </c>
      <c r="E3" s="42">
        <f t="shared" ref="E3:E34" si="1">B3</f>
        <v>1</v>
      </c>
      <c r="G3" s="42">
        <v>1</v>
      </c>
      <c r="H3">
        <v>1</v>
      </c>
      <c r="I3" s="43" t="s">
        <v>259</v>
      </c>
      <c r="J3" s="49" t="s">
        <v>408</v>
      </c>
      <c r="K3" s="45">
        <v>1</v>
      </c>
      <c r="L3" s="42">
        <v>1</v>
      </c>
      <c r="M3" s="42">
        <v>46</v>
      </c>
      <c r="N3" s="55">
        <v>51</v>
      </c>
    </row>
    <row r="4" spans="1:14" x14ac:dyDescent="0.25">
      <c r="A4" s="57">
        <v>5</v>
      </c>
      <c r="B4" s="42">
        <v>2</v>
      </c>
      <c r="C4" s="58" t="s">
        <v>336</v>
      </c>
      <c r="D4" s="42">
        <f t="shared" si="0"/>
        <v>5</v>
      </c>
      <c r="E4" s="42">
        <f t="shared" si="1"/>
        <v>2</v>
      </c>
      <c r="G4" s="42">
        <v>3</v>
      </c>
      <c r="H4">
        <v>2</v>
      </c>
      <c r="I4" s="59" t="s">
        <v>302</v>
      </c>
      <c r="J4" s="49" t="s">
        <v>410</v>
      </c>
      <c r="K4" s="45">
        <v>2</v>
      </c>
      <c r="L4" s="42">
        <v>1</v>
      </c>
      <c r="M4" s="42">
        <v>28</v>
      </c>
      <c r="N4" s="42">
        <v>28</v>
      </c>
    </row>
    <row r="5" spans="1:14" x14ac:dyDescent="0.25">
      <c r="A5" s="57">
        <v>8</v>
      </c>
      <c r="B5" s="42">
        <v>3</v>
      </c>
      <c r="C5" s="58" t="s">
        <v>337</v>
      </c>
      <c r="D5" s="42">
        <f t="shared" si="0"/>
        <v>8</v>
      </c>
      <c r="E5" s="42">
        <f t="shared" si="1"/>
        <v>3</v>
      </c>
      <c r="G5" s="42">
        <v>2</v>
      </c>
      <c r="H5">
        <v>3</v>
      </c>
      <c r="I5" s="50" t="s">
        <v>260</v>
      </c>
      <c r="J5" s="49" t="s">
        <v>409</v>
      </c>
      <c r="K5" s="45">
        <v>3</v>
      </c>
      <c r="L5" s="42">
        <v>1</v>
      </c>
      <c r="M5" s="42">
        <v>5</v>
      </c>
      <c r="N5" s="42">
        <v>5</v>
      </c>
    </row>
    <row r="6" spans="1:14" x14ac:dyDescent="0.25">
      <c r="A6" s="57">
        <v>14</v>
      </c>
      <c r="B6" s="42">
        <v>4</v>
      </c>
      <c r="C6" s="58" t="s">
        <v>338</v>
      </c>
      <c r="D6" s="42">
        <f t="shared" si="0"/>
        <v>14</v>
      </c>
      <c r="E6" s="42">
        <f t="shared" si="1"/>
        <v>4</v>
      </c>
      <c r="G6" s="42">
        <v>4</v>
      </c>
      <c r="H6">
        <v>4</v>
      </c>
      <c r="I6" s="50" t="s">
        <v>159</v>
      </c>
      <c r="J6" s="49" t="s">
        <v>411</v>
      </c>
      <c r="K6" s="45">
        <v>4</v>
      </c>
      <c r="L6" s="42">
        <v>2</v>
      </c>
      <c r="M6" s="42">
        <v>5</v>
      </c>
      <c r="N6" s="42">
        <v>5</v>
      </c>
    </row>
    <row r="7" spans="1:14" x14ac:dyDescent="0.25">
      <c r="A7" s="57">
        <v>18</v>
      </c>
      <c r="B7" s="42">
        <v>5</v>
      </c>
      <c r="C7" s="58" t="s">
        <v>339</v>
      </c>
      <c r="D7" s="42">
        <f t="shared" si="0"/>
        <v>18</v>
      </c>
      <c r="E7" s="42">
        <f t="shared" si="1"/>
        <v>5</v>
      </c>
      <c r="G7" s="42">
        <v>9</v>
      </c>
      <c r="H7">
        <v>5</v>
      </c>
      <c r="I7" s="50" t="s">
        <v>257</v>
      </c>
      <c r="J7" s="49" t="s">
        <v>416</v>
      </c>
      <c r="K7" s="45">
        <v>5</v>
      </c>
      <c r="L7" s="42">
        <v>3</v>
      </c>
      <c r="M7" s="42">
        <v>6</v>
      </c>
      <c r="N7" s="42">
        <v>6</v>
      </c>
    </row>
    <row r="8" spans="1:14" x14ac:dyDescent="0.25">
      <c r="A8" s="57">
        <v>20</v>
      </c>
      <c r="B8" s="42">
        <v>6</v>
      </c>
      <c r="C8" s="58" t="s">
        <v>340</v>
      </c>
      <c r="D8" s="42">
        <f t="shared" si="0"/>
        <v>20</v>
      </c>
      <c r="E8" s="42">
        <f t="shared" si="1"/>
        <v>6</v>
      </c>
      <c r="G8" s="42">
        <v>5</v>
      </c>
      <c r="H8">
        <v>6</v>
      </c>
      <c r="I8" s="50" t="s">
        <v>160</v>
      </c>
      <c r="J8" s="49" t="s">
        <v>412</v>
      </c>
      <c r="K8" s="45">
        <v>6</v>
      </c>
      <c r="L8" s="42">
        <v>4</v>
      </c>
      <c r="M8" s="42">
        <v>8</v>
      </c>
      <c r="N8" s="42">
        <v>8</v>
      </c>
    </row>
    <row r="9" spans="1:14" x14ac:dyDescent="0.25">
      <c r="A9" s="57">
        <v>21</v>
      </c>
      <c r="B9" s="42">
        <v>7</v>
      </c>
      <c r="C9" s="58" t="s">
        <v>341</v>
      </c>
      <c r="D9" s="42">
        <f t="shared" si="0"/>
        <v>21</v>
      </c>
      <c r="E9" s="42">
        <f t="shared" si="1"/>
        <v>7</v>
      </c>
      <c r="G9" s="42">
        <v>6</v>
      </c>
      <c r="H9">
        <v>7</v>
      </c>
      <c r="I9" s="50" t="s">
        <v>15</v>
      </c>
      <c r="J9" s="49" t="s">
        <v>413</v>
      </c>
      <c r="K9" s="45">
        <v>7</v>
      </c>
      <c r="L9" s="42">
        <v>5</v>
      </c>
      <c r="M9" s="42">
        <v>21</v>
      </c>
      <c r="N9" s="42">
        <v>21</v>
      </c>
    </row>
    <row r="10" spans="1:14" x14ac:dyDescent="0.25">
      <c r="A10" s="57">
        <v>26</v>
      </c>
      <c r="B10" s="42">
        <v>8</v>
      </c>
      <c r="C10" s="58" t="s">
        <v>342</v>
      </c>
      <c r="D10" s="42">
        <f t="shared" si="0"/>
        <v>26</v>
      </c>
      <c r="E10" s="42">
        <f t="shared" si="1"/>
        <v>8</v>
      </c>
      <c r="G10" s="42">
        <v>7</v>
      </c>
      <c r="H10">
        <v>8</v>
      </c>
      <c r="I10" s="50" t="s">
        <v>295</v>
      </c>
      <c r="J10" s="49" t="s">
        <v>414</v>
      </c>
      <c r="K10" s="45">
        <v>8</v>
      </c>
      <c r="L10" s="42">
        <v>5</v>
      </c>
      <c r="M10" s="42">
        <v>5</v>
      </c>
      <c r="N10" s="42">
        <v>5</v>
      </c>
    </row>
    <row r="11" spans="1:14" x14ac:dyDescent="0.25">
      <c r="A11" s="57">
        <v>28</v>
      </c>
      <c r="B11" s="42">
        <v>9</v>
      </c>
      <c r="C11" s="58" t="s">
        <v>343</v>
      </c>
      <c r="D11" s="42">
        <f t="shared" si="0"/>
        <v>28</v>
      </c>
      <c r="E11" s="42">
        <f t="shared" si="1"/>
        <v>9</v>
      </c>
      <c r="G11" s="42">
        <v>8</v>
      </c>
      <c r="H11">
        <v>9</v>
      </c>
      <c r="I11" s="50" t="s">
        <v>161</v>
      </c>
      <c r="J11" s="49" t="s">
        <v>415</v>
      </c>
      <c r="K11" s="45">
        <v>9</v>
      </c>
      <c r="L11" s="42">
        <v>6</v>
      </c>
      <c r="M11" s="42">
        <v>3</v>
      </c>
      <c r="N11" s="42">
        <v>3</v>
      </c>
    </row>
    <row r="12" spans="1:14" x14ac:dyDescent="0.25">
      <c r="A12" s="57">
        <v>31</v>
      </c>
      <c r="B12" s="42">
        <v>10</v>
      </c>
      <c r="C12" s="58" t="s">
        <v>344</v>
      </c>
      <c r="D12" s="42">
        <f t="shared" si="0"/>
        <v>31</v>
      </c>
      <c r="E12" s="42">
        <f t="shared" si="1"/>
        <v>10</v>
      </c>
      <c r="G12" s="42">
        <v>10</v>
      </c>
      <c r="H12">
        <v>10</v>
      </c>
      <c r="I12" s="50" t="s">
        <v>16</v>
      </c>
      <c r="J12" s="49" t="s">
        <v>417</v>
      </c>
      <c r="K12" s="45">
        <v>10</v>
      </c>
      <c r="L12" s="42">
        <v>7</v>
      </c>
      <c r="M12" s="42">
        <v>11</v>
      </c>
      <c r="N12" s="55">
        <v>10</v>
      </c>
    </row>
    <row r="13" spans="1:14" x14ac:dyDescent="0.25">
      <c r="A13" s="57">
        <v>32</v>
      </c>
      <c r="B13" s="42">
        <v>11</v>
      </c>
      <c r="C13" s="58" t="s">
        <v>345</v>
      </c>
      <c r="D13" s="42">
        <f t="shared" si="0"/>
        <v>32</v>
      </c>
      <c r="E13" s="42">
        <f t="shared" si="1"/>
        <v>11</v>
      </c>
      <c r="G13" s="42">
        <v>11</v>
      </c>
      <c r="H13">
        <v>11</v>
      </c>
      <c r="I13" s="50" t="s">
        <v>17</v>
      </c>
      <c r="J13" s="49" t="s">
        <v>418</v>
      </c>
      <c r="K13" s="45">
        <v>11</v>
      </c>
      <c r="L13" s="42">
        <v>8</v>
      </c>
      <c r="M13" s="42">
        <v>31</v>
      </c>
      <c r="N13" s="42">
        <v>31</v>
      </c>
    </row>
    <row r="14" spans="1:14" x14ac:dyDescent="0.25">
      <c r="A14" s="57">
        <v>34</v>
      </c>
      <c r="B14" s="42">
        <v>12</v>
      </c>
      <c r="C14" s="58" t="s">
        <v>346</v>
      </c>
      <c r="D14" s="42">
        <f t="shared" si="0"/>
        <v>34</v>
      </c>
      <c r="E14" s="42">
        <f t="shared" si="1"/>
        <v>12</v>
      </c>
      <c r="G14" s="42">
        <v>12</v>
      </c>
      <c r="H14">
        <v>12</v>
      </c>
      <c r="I14" s="50" t="s">
        <v>18</v>
      </c>
      <c r="J14" s="49" t="s">
        <v>419</v>
      </c>
      <c r="K14" s="45">
        <v>12</v>
      </c>
      <c r="L14" s="42">
        <v>9</v>
      </c>
      <c r="M14" s="42">
        <v>20</v>
      </c>
      <c r="N14" s="42">
        <v>20</v>
      </c>
    </row>
    <row r="15" spans="1:14" x14ac:dyDescent="0.25">
      <c r="A15" s="57">
        <v>35</v>
      </c>
      <c r="B15" s="42">
        <v>13</v>
      </c>
      <c r="C15" s="58" t="s">
        <v>347</v>
      </c>
      <c r="D15" s="42">
        <f t="shared" si="0"/>
        <v>35</v>
      </c>
      <c r="E15" s="42">
        <f t="shared" si="1"/>
        <v>13</v>
      </c>
      <c r="G15" s="42">
        <v>13</v>
      </c>
      <c r="H15">
        <v>13</v>
      </c>
      <c r="I15" s="50" t="s">
        <v>261</v>
      </c>
      <c r="J15" s="49" t="s">
        <v>420</v>
      </c>
      <c r="K15" s="45">
        <v>13</v>
      </c>
      <c r="L15" s="42">
        <v>10</v>
      </c>
      <c r="M15" s="42">
        <v>20</v>
      </c>
      <c r="N15" s="42">
        <v>20</v>
      </c>
    </row>
    <row r="16" spans="1:14" x14ac:dyDescent="0.25">
      <c r="A16" s="57">
        <v>38</v>
      </c>
      <c r="B16" s="42">
        <v>14</v>
      </c>
      <c r="C16" s="58" t="s">
        <v>348</v>
      </c>
      <c r="D16" s="42">
        <f t="shared" si="0"/>
        <v>38</v>
      </c>
      <c r="E16" s="42">
        <f t="shared" si="1"/>
        <v>14</v>
      </c>
      <c r="G16" s="42">
        <v>14</v>
      </c>
      <c r="H16">
        <v>14</v>
      </c>
      <c r="I16" s="50" t="s">
        <v>262</v>
      </c>
      <c r="J16" s="49" t="s">
        <v>421</v>
      </c>
      <c r="K16" s="45">
        <v>14</v>
      </c>
      <c r="L16" s="42">
        <v>10</v>
      </c>
      <c r="M16" s="42">
        <v>11</v>
      </c>
      <c r="N16" s="42">
        <v>11</v>
      </c>
    </row>
    <row r="17" spans="1:14" x14ac:dyDescent="0.25">
      <c r="A17" s="57">
        <v>39</v>
      </c>
      <c r="B17" s="42">
        <v>15</v>
      </c>
      <c r="C17" s="58" t="s">
        <v>349</v>
      </c>
      <c r="D17" s="42">
        <f t="shared" si="0"/>
        <v>39</v>
      </c>
      <c r="E17" s="42">
        <f t="shared" si="1"/>
        <v>15</v>
      </c>
      <c r="G17" s="42">
        <v>15</v>
      </c>
      <c r="H17">
        <v>15</v>
      </c>
      <c r="I17" s="50" t="s">
        <v>263</v>
      </c>
      <c r="J17" s="49" t="s">
        <v>422</v>
      </c>
      <c r="K17" s="45">
        <v>15</v>
      </c>
      <c r="L17" s="42">
        <v>11</v>
      </c>
      <c r="M17" s="42">
        <v>8</v>
      </c>
      <c r="N17" s="55">
        <v>6</v>
      </c>
    </row>
    <row r="18" spans="1:14" x14ac:dyDescent="0.25">
      <c r="A18" s="57">
        <v>40</v>
      </c>
      <c r="B18" s="42">
        <v>16</v>
      </c>
      <c r="C18" s="58" t="s">
        <v>350</v>
      </c>
      <c r="D18" s="42">
        <f t="shared" si="0"/>
        <v>40</v>
      </c>
      <c r="E18" s="42">
        <f t="shared" si="1"/>
        <v>16</v>
      </c>
      <c r="G18" s="42">
        <v>16</v>
      </c>
      <c r="H18">
        <v>16</v>
      </c>
      <c r="I18" s="50" t="s">
        <v>264</v>
      </c>
      <c r="J18" s="49" t="s">
        <v>423</v>
      </c>
      <c r="K18" s="45">
        <v>16</v>
      </c>
      <c r="L18" s="42">
        <v>11</v>
      </c>
      <c r="M18" s="42">
        <v>8</v>
      </c>
      <c r="N18" s="42">
        <v>8</v>
      </c>
    </row>
    <row r="19" spans="1:14" x14ac:dyDescent="0.25">
      <c r="A19" s="57">
        <v>43</v>
      </c>
      <c r="B19" s="42">
        <v>17</v>
      </c>
      <c r="C19" s="58" t="s">
        <v>351</v>
      </c>
      <c r="D19" s="42">
        <f t="shared" si="0"/>
        <v>43</v>
      </c>
      <c r="E19" s="42">
        <f t="shared" si="1"/>
        <v>17</v>
      </c>
      <c r="G19" s="42">
        <v>17</v>
      </c>
      <c r="H19">
        <v>17</v>
      </c>
      <c r="I19" s="50" t="s">
        <v>311</v>
      </c>
      <c r="J19" s="49" t="s">
        <v>424</v>
      </c>
      <c r="K19" s="45">
        <v>17</v>
      </c>
      <c r="L19" s="42">
        <v>12</v>
      </c>
      <c r="M19" s="42">
        <v>17</v>
      </c>
      <c r="N19" s="42">
        <v>17</v>
      </c>
    </row>
    <row r="20" spans="1:14" x14ac:dyDescent="0.25">
      <c r="A20" s="57">
        <v>44</v>
      </c>
      <c r="B20" s="42">
        <v>18</v>
      </c>
      <c r="C20" s="58" t="s">
        <v>352</v>
      </c>
      <c r="D20" s="42">
        <f t="shared" si="0"/>
        <v>44</v>
      </c>
      <c r="E20" s="42">
        <f t="shared" si="1"/>
        <v>18</v>
      </c>
      <c r="G20" s="42">
        <v>18</v>
      </c>
      <c r="H20">
        <v>18</v>
      </c>
      <c r="I20" s="50" t="s">
        <v>162</v>
      </c>
      <c r="J20" s="49" t="s">
        <v>425</v>
      </c>
      <c r="K20" s="45">
        <v>18</v>
      </c>
      <c r="L20" s="42">
        <v>13</v>
      </c>
      <c r="M20" s="42">
        <v>21</v>
      </c>
      <c r="N20" s="42">
        <v>21</v>
      </c>
    </row>
    <row r="21" spans="1:14" x14ac:dyDescent="0.25">
      <c r="A21" s="57">
        <v>47</v>
      </c>
      <c r="B21" s="42">
        <v>19</v>
      </c>
      <c r="C21" s="58" t="s">
        <v>353</v>
      </c>
      <c r="D21" s="42">
        <f t="shared" si="0"/>
        <v>47</v>
      </c>
      <c r="E21" s="42">
        <f t="shared" si="1"/>
        <v>19</v>
      </c>
      <c r="G21" s="42">
        <v>19</v>
      </c>
      <c r="H21">
        <v>19</v>
      </c>
      <c r="I21" s="50" t="s">
        <v>163</v>
      </c>
      <c r="J21" s="49" t="s">
        <v>426</v>
      </c>
      <c r="K21" s="45">
        <v>19</v>
      </c>
      <c r="L21" s="42">
        <v>14</v>
      </c>
      <c r="M21" s="42">
        <v>8</v>
      </c>
      <c r="N21" s="42">
        <v>8</v>
      </c>
    </row>
    <row r="22" spans="1:14" x14ac:dyDescent="0.25">
      <c r="A22" s="57">
        <v>49</v>
      </c>
      <c r="B22" s="42">
        <v>20</v>
      </c>
      <c r="C22" s="58" t="s">
        <v>354</v>
      </c>
      <c r="D22" s="42">
        <f t="shared" si="0"/>
        <v>49</v>
      </c>
      <c r="E22" s="42">
        <f t="shared" si="1"/>
        <v>20</v>
      </c>
      <c r="G22" s="42">
        <v>20</v>
      </c>
      <c r="H22">
        <v>20</v>
      </c>
      <c r="I22" s="50" t="s">
        <v>164</v>
      </c>
      <c r="J22" s="49" t="s">
        <v>427</v>
      </c>
      <c r="K22" s="45">
        <v>20</v>
      </c>
      <c r="L22" s="42">
        <v>16</v>
      </c>
      <c r="M22" s="42">
        <v>3</v>
      </c>
      <c r="N22" s="42">
        <v>3</v>
      </c>
    </row>
    <row r="23" spans="1:14" x14ac:dyDescent="0.25">
      <c r="A23" s="57">
        <v>52</v>
      </c>
      <c r="B23" s="42">
        <v>21</v>
      </c>
      <c r="C23" s="58" t="s">
        <v>355</v>
      </c>
      <c r="D23" s="42">
        <f t="shared" si="0"/>
        <v>52</v>
      </c>
      <c r="E23" s="42">
        <f t="shared" si="1"/>
        <v>21</v>
      </c>
      <c r="G23" s="42">
        <v>21</v>
      </c>
      <c r="H23">
        <v>21</v>
      </c>
      <c r="I23" s="50" t="s">
        <v>5</v>
      </c>
      <c r="J23" s="49" t="s">
        <v>428</v>
      </c>
      <c r="K23" s="45">
        <v>21</v>
      </c>
      <c r="L23" s="42">
        <v>15</v>
      </c>
      <c r="M23" s="42">
        <v>5</v>
      </c>
      <c r="N23" s="42">
        <v>5</v>
      </c>
    </row>
    <row r="24" spans="1:14" x14ac:dyDescent="0.25">
      <c r="A24" s="57">
        <v>53</v>
      </c>
      <c r="B24" s="42">
        <v>22</v>
      </c>
      <c r="C24" s="58" t="s">
        <v>356</v>
      </c>
      <c r="D24" s="42">
        <f t="shared" si="0"/>
        <v>53</v>
      </c>
      <c r="E24" s="42">
        <f t="shared" si="1"/>
        <v>22</v>
      </c>
      <c r="G24" s="42">
        <v>22</v>
      </c>
      <c r="H24">
        <v>22</v>
      </c>
      <c r="I24" s="50" t="s">
        <v>19</v>
      </c>
      <c r="J24" s="49" t="s">
        <v>429</v>
      </c>
      <c r="K24" s="45">
        <v>22</v>
      </c>
      <c r="L24" s="42">
        <v>17</v>
      </c>
      <c r="M24" s="42">
        <v>14</v>
      </c>
      <c r="N24" s="42">
        <v>14</v>
      </c>
    </row>
    <row r="25" spans="1:14" x14ac:dyDescent="0.25">
      <c r="A25" s="57">
        <v>56</v>
      </c>
      <c r="B25" s="42">
        <v>23</v>
      </c>
      <c r="C25" s="58" t="s">
        <v>357</v>
      </c>
      <c r="D25" s="42">
        <f t="shared" si="0"/>
        <v>56</v>
      </c>
      <c r="E25" s="42">
        <f t="shared" si="1"/>
        <v>23</v>
      </c>
      <c r="G25" s="42">
        <v>23</v>
      </c>
      <c r="H25">
        <v>23</v>
      </c>
      <c r="I25" s="50" t="s">
        <v>105</v>
      </c>
      <c r="J25" s="49" t="s">
        <v>430</v>
      </c>
      <c r="K25" s="45">
        <v>23</v>
      </c>
      <c r="L25" s="42">
        <v>18</v>
      </c>
      <c r="M25" s="42">
        <v>13</v>
      </c>
      <c r="N25" s="42">
        <v>13</v>
      </c>
    </row>
    <row r="26" spans="1:14" x14ac:dyDescent="0.25">
      <c r="A26" s="57">
        <v>57</v>
      </c>
      <c r="B26" s="42">
        <v>24</v>
      </c>
      <c r="C26" s="58" t="s">
        <v>358</v>
      </c>
      <c r="D26" s="42">
        <f t="shared" si="0"/>
        <v>57</v>
      </c>
      <c r="E26" s="42">
        <f t="shared" si="1"/>
        <v>24</v>
      </c>
      <c r="G26" s="42">
        <v>24</v>
      </c>
      <c r="H26">
        <v>24</v>
      </c>
      <c r="I26" s="50" t="s">
        <v>407</v>
      </c>
      <c r="J26" s="49" t="s">
        <v>431</v>
      </c>
      <c r="K26" s="45">
        <v>24</v>
      </c>
      <c r="L26" s="42">
        <v>18</v>
      </c>
      <c r="M26" s="42">
        <v>6</v>
      </c>
      <c r="N26" s="42">
        <v>6</v>
      </c>
    </row>
    <row r="27" spans="1:14" x14ac:dyDescent="0.25">
      <c r="A27" s="57">
        <v>58</v>
      </c>
      <c r="B27" s="42">
        <v>25</v>
      </c>
      <c r="C27" s="58" t="s">
        <v>359</v>
      </c>
      <c r="D27" s="42">
        <f t="shared" si="0"/>
        <v>58</v>
      </c>
      <c r="E27" s="42">
        <f t="shared" si="1"/>
        <v>25</v>
      </c>
      <c r="G27" s="42">
        <v>25</v>
      </c>
      <c r="H27">
        <v>25</v>
      </c>
      <c r="I27" s="50" t="s">
        <v>332</v>
      </c>
      <c r="J27" s="49" t="s">
        <v>432</v>
      </c>
      <c r="K27" s="45">
        <v>25</v>
      </c>
      <c r="L27" s="42">
        <v>19</v>
      </c>
      <c r="M27" s="42">
        <v>14</v>
      </c>
      <c r="N27" s="42">
        <v>14</v>
      </c>
    </row>
    <row r="28" spans="1:14" x14ac:dyDescent="0.25">
      <c r="A28" s="57">
        <v>59</v>
      </c>
      <c r="B28" s="42">
        <v>26</v>
      </c>
      <c r="C28" s="58" t="s">
        <v>360</v>
      </c>
      <c r="D28" s="42">
        <f t="shared" si="0"/>
        <v>59</v>
      </c>
      <c r="E28" s="42">
        <f t="shared" si="1"/>
        <v>26</v>
      </c>
      <c r="G28" s="42">
        <v>26</v>
      </c>
      <c r="H28">
        <v>26</v>
      </c>
      <c r="I28" s="50" t="s">
        <v>224</v>
      </c>
      <c r="J28" s="49" t="s">
        <v>433</v>
      </c>
      <c r="K28" s="45">
        <v>26</v>
      </c>
      <c r="L28" s="42">
        <v>20</v>
      </c>
      <c r="M28" s="42">
        <v>20</v>
      </c>
      <c r="N28" s="42">
        <v>20</v>
      </c>
    </row>
    <row r="29" spans="1:14" x14ac:dyDescent="0.25">
      <c r="A29" s="57">
        <v>63</v>
      </c>
      <c r="B29" s="42">
        <v>27</v>
      </c>
      <c r="C29" s="58" t="s">
        <v>361</v>
      </c>
      <c r="D29" s="42">
        <f t="shared" si="0"/>
        <v>63</v>
      </c>
      <c r="E29" s="42">
        <f t="shared" si="1"/>
        <v>27</v>
      </c>
      <c r="G29" s="42">
        <v>27</v>
      </c>
      <c r="H29">
        <v>27</v>
      </c>
      <c r="I29" s="50" t="s">
        <v>20</v>
      </c>
      <c r="J29" s="49" t="s">
        <v>434</v>
      </c>
      <c r="K29" s="45">
        <v>27</v>
      </c>
      <c r="L29" s="42">
        <v>22</v>
      </c>
      <c r="M29" s="42">
        <v>29</v>
      </c>
      <c r="N29" s="55">
        <v>27</v>
      </c>
    </row>
    <row r="30" spans="1:14" x14ac:dyDescent="0.25">
      <c r="A30" s="57">
        <v>64</v>
      </c>
      <c r="B30" s="42">
        <v>28</v>
      </c>
      <c r="C30" s="58" t="s">
        <v>362</v>
      </c>
      <c r="D30" s="42">
        <f t="shared" si="0"/>
        <v>64</v>
      </c>
      <c r="E30" s="42">
        <f t="shared" si="1"/>
        <v>28</v>
      </c>
      <c r="G30" s="42">
        <v>28</v>
      </c>
      <c r="H30">
        <v>28</v>
      </c>
      <c r="I30" s="50" t="s">
        <v>301</v>
      </c>
      <c r="J30" s="49" t="s">
        <v>529</v>
      </c>
      <c r="K30" s="45">
        <v>28</v>
      </c>
      <c r="L30" s="42">
        <v>21</v>
      </c>
      <c r="M30" s="42">
        <v>1</v>
      </c>
      <c r="N30" s="65">
        <v>7</v>
      </c>
    </row>
    <row r="31" spans="1:14" x14ac:dyDescent="0.25">
      <c r="A31" s="57">
        <v>66</v>
      </c>
      <c r="B31" s="42">
        <v>29</v>
      </c>
      <c r="C31" s="58" t="s">
        <v>363</v>
      </c>
      <c r="D31" s="42">
        <f t="shared" si="0"/>
        <v>66</v>
      </c>
      <c r="E31" s="42">
        <f t="shared" si="1"/>
        <v>29</v>
      </c>
      <c r="G31" s="42">
        <v>29</v>
      </c>
      <c r="H31">
        <v>29</v>
      </c>
      <c r="I31" s="50" t="s">
        <v>265</v>
      </c>
      <c r="J31" s="49" t="s">
        <v>435</v>
      </c>
      <c r="K31" s="45">
        <v>29</v>
      </c>
      <c r="L31" s="42">
        <v>23</v>
      </c>
      <c r="M31" s="42">
        <v>14</v>
      </c>
      <c r="N31" s="42">
        <v>14</v>
      </c>
    </row>
    <row r="32" spans="1:14" x14ac:dyDescent="0.25">
      <c r="A32" s="57">
        <v>1</v>
      </c>
      <c r="B32" s="42">
        <v>30</v>
      </c>
      <c r="C32" s="58" t="s">
        <v>364</v>
      </c>
      <c r="D32" s="42">
        <f t="shared" si="0"/>
        <v>1</v>
      </c>
      <c r="E32" s="42">
        <f t="shared" si="1"/>
        <v>30</v>
      </c>
      <c r="G32" s="42">
        <v>30</v>
      </c>
      <c r="H32">
        <v>30</v>
      </c>
      <c r="I32" s="50" t="s">
        <v>267</v>
      </c>
      <c r="J32" s="49" t="s">
        <v>436</v>
      </c>
      <c r="K32" s="45">
        <v>30</v>
      </c>
      <c r="L32" s="42">
        <v>23</v>
      </c>
      <c r="M32" s="42">
        <v>25</v>
      </c>
      <c r="N32" s="42">
        <v>25</v>
      </c>
    </row>
    <row r="33" spans="1:14" x14ac:dyDescent="0.25">
      <c r="A33" s="57">
        <v>2</v>
      </c>
      <c r="B33" s="42">
        <v>31</v>
      </c>
      <c r="C33" s="58" t="s">
        <v>365</v>
      </c>
      <c r="D33" s="42">
        <f t="shared" si="0"/>
        <v>2</v>
      </c>
      <c r="E33" s="42">
        <f t="shared" si="1"/>
        <v>31</v>
      </c>
      <c r="G33" s="42">
        <v>31</v>
      </c>
      <c r="H33">
        <v>31</v>
      </c>
      <c r="I33" s="50" t="s">
        <v>266</v>
      </c>
      <c r="J33" s="49" t="s">
        <v>437</v>
      </c>
      <c r="K33" s="45">
        <v>31</v>
      </c>
      <c r="L33" s="42">
        <v>23</v>
      </c>
      <c r="M33" s="42">
        <v>7</v>
      </c>
      <c r="N33" s="42">
        <v>7</v>
      </c>
    </row>
    <row r="34" spans="1:14" x14ac:dyDescent="0.25">
      <c r="A34" s="57">
        <v>3</v>
      </c>
      <c r="B34" s="42">
        <v>32</v>
      </c>
      <c r="C34" s="58" t="s">
        <v>366</v>
      </c>
      <c r="D34" s="42">
        <f t="shared" si="0"/>
        <v>3</v>
      </c>
      <c r="E34" s="42">
        <f t="shared" si="1"/>
        <v>32</v>
      </c>
      <c r="G34" s="42">
        <v>32</v>
      </c>
      <c r="H34">
        <v>32</v>
      </c>
      <c r="I34" s="50" t="s">
        <v>231</v>
      </c>
      <c r="J34" s="49" t="s">
        <v>438</v>
      </c>
      <c r="K34" s="45">
        <v>32</v>
      </c>
      <c r="L34" s="42">
        <v>24</v>
      </c>
      <c r="M34" s="42">
        <v>9</v>
      </c>
      <c r="N34" s="42">
        <v>9</v>
      </c>
    </row>
    <row r="35" spans="1:14" x14ac:dyDescent="0.25">
      <c r="A35" s="57">
        <v>6</v>
      </c>
      <c r="B35" s="42">
        <v>33</v>
      </c>
      <c r="C35" s="58" t="s">
        <v>367</v>
      </c>
      <c r="D35" s="42">
        <f t="shared" ref="D35:D71" si="2">A35</f>
        <v>6</v>
      </c>
      <c r="E35" s="42">
        <f t="shared" ref="E35:E71" si="3">B35</f>
        <v>33</v>
      </c>
      <c r="G35" s="42">
        <v>33</v>
      </c>
      <c r="H35">
        <v>33</v>
      </c>
      <c r="I35" s="50" t="s">
        <v>165</v>
      </c>
      <c r="J35" s="49" t="s">
        <v>439</v>
      </c>
      <c r="K35" s="45">
        <v>33</v>
      </c>
      <c r="L35" s="42">
        <v>25</v>
      </c>
      <c r="M35" s="42">
        <v>6</v>
      </c>
      <c r="N35" s="42">
        <v>6</v>
      </c>
    </row>
    <row r="36" spans="1:14" x14ac:dyDescent="0.25">
      <c r="A36" s="57">
        <v>7</v>
      </c>
      <c r="B36" s="42">
        <v>34</v>
      </c>
      <c r="C36" s="58" t="s">
        <v>368</v>
      </c>
      <c r="D36" s="42">
        <f t="shared" si="2"/>
        <v>7</v>
      </c>
      <c r="E36" s="42">
        <f t="shared" si="3"/>
        <v>34</v>
      </c>
      <c r="G36" s="42">
        <v>34</v>
      </c>
      <c r="H36">
        <v>34</v>
      </c>
      <c r="I36" s="50" t="s">
        <v>268</v>
      </c>
      <c r="J36" s="49" t="s">
        <v>440</v>
      </c>
      <c r="K36" s="45">
        <v>34</v>
      </c>
      <c r="L36" s="42">
        <v>26</v>
      </c>
      <c r="M36" s="42">
        <v>8</v>
      </c>
      <c r="N36" s="42">
        <v>8</v>
      </c>
    </row>
    <row r="37" spans="1:14" x14ac:dyDescent="0.25">
      <c r="A37" s="57">
        <v>9</v>
      </c>
      <c r="B37" s="42">
        <v>35</v>
      </c>
      <c r="C37" s="58" t="s">
        <v>369</v>
      </c>
      <c r="D37" s="42">
        <f t="shared" si="2"/>
        <v>9</v>
      </c>
      <c r="E37" s="42">
        <f t="shared" si="3"/>
        <v>35</v>
      </c>
      <c r="G37" s="42">
        <v>36</v>
      </c>
      <c r="H37">
        <v>35</v>
      </c>
      <c r="I37" s="50" t="s">
        <v>270</v>
      </c>
      <c r="J37" s="49" t="s">
        <v>442</v>
      </c>
      <c r="K37" s="45">
        <v>35</v>
      </c>
      <c r="L37" s="42">
        <v>26</v>
      </c>
      <c r="M37" s="42">
        <v>5</v>
      </c>
      <c r="N37" s="42">
        <v>5</v>
      </c>
    </row>
    <row r="38" spans="1:14" x14ac:dyDescent="0.25">
      <c r="A38" s="57">
        <v>10</v>
      </c>
      <c r="B38" s="42">
        <v>36</v>
      </c>
      <c r="C38" s="58" t="s">
        <v>370</v>
      </c>
      <c r="D38" s="42">
        <f t="shared" si="2"/>
        <v>10</v>
      </c>
      <c r="E38" s="42">
        <f t="shared" si="3"/>
        <v>36</v>
      </c>
      <c r="G38" s="42">
        <v>35</v>
      </c>
      <c r="H38">
        <v>36</v>
      </c>
      <c r="I38" s="50" t="s">
        <v>269</v>
      </c>
      <c r="J38" s="49" t="s">
        <v>441</v>
      </c>
      <c r="K38" s="45">
        <v>36</v>
      </c>
      <c r="L38" s="42">
        <v>26</v>
      </c>
      <c r="M38" s="42">
        <v>10</v>
      </c>
      <c r="N38" s="42">
        <v>10</v>
      </c>
    </row>
    <row r="39" spans="1:14" x14ac:dyDescent="0.25">
      <c r="A39" s="57">
        <v>11</v>
      </c>
      <c r="B39" s="42">
        <v>37</v>
      </c>
      <c r="C39" s="58" t="s">
        <v>371</v>
      </c>
      <c r="D39" s="42">
        <f t="shared" si="2"/>
        <v>11</v>
      </c>
      <c r="E39" s="42">
        <f t="shared" si="3"/>
        <v>37</v>
      </c>
      <c r="G39" s="42">
        <v>998</v>
      </c>
      <c r="H39">
        <v>37</v>
      </c>
      <c r="I39" s="176" t="s">
        <v>511</v>
      </c>
      <c r="J39" s="49" t="s">
        <v>747</v>
      </c>
      <c r="K39" s="45">
        <v>37</v>
      </c>
      <c r="L39" s="42">
        <v>26</v>
      </c>
      <c r="M39" s="42">
        <v>3</v>
      </c>
      <c r="N39" s="42">
        <v>3</v>
      </c>
    </row>
    <row r="40" spans="1:14" x14ac:dyDescent="0.25">
      <c r="A40" s="57">
        <v>13</v>
      </c>
      <c r="B40" s="42">
        <v>38</v>
      </c>
      <c r="C40" s="58" t="s">
        <v>372</v>
      </c>
      <c r="D40" s="42">
        <f t="shared" si="2"/>
        <v>13</v>
      </c>
      <c r="E40" s="42">
        <f t="shared" si="3"/>
        <v>38</v>
      </c>
      <c r="G40" s="42">
        <v>38</v>
      </c>
      <c r="H40">
        <v>38</v>
      </c>
      <c r="I40" s="50" t="s">
        <v>296</v>
      </c>
      <c r="J40" s="49" t="s">
        <v>444</v>
      </c>
      <c r="K40" s="45">
        <v>38</v>
      </c>
      <c r="L40" s="42">
        <v>26</v>
      </c>
      <c r="M40" s="42">
        <v>9</v>
      </c>
      <c r="N40" s="55">
        <v>8</v>
      </c>
    </row>
    <row r="41" spans="1:14" x14ac:dyDescent="0.25">
      <c r="A41" s="57">
        <v>12</v>
      </c>
      <c r="B41" s="42">
        <v>39</v>
      </c>
      <c r="C41" s="58" t="s">
        <v>400</v>
      </c>
      <c r="D41" s="42">
        <f t="shared" si="2"/>
        <v>12</v>
      </c>
      <c r="E41" s="42">
        <f t="shared" si="3"/>
        <v>39</v>
      </c>
      <c r="G41" s="42">
        <v>37</v>
      </c>
      <c r="H41">
        <v>39</v>
      </c>
      <c r="I41" s="50" t="s">
        <v>294</v>
      </c>
      <c r="J41" s="49" t="s">
        <v>443</v>
      </c>
      <c r="K41" s="45">
        <v>39</v>
      </c>
      <c r="L41" s="42">
        <v>26</v>
      </c>
      <c r="M41" s="42">
        <v>5</v>
      </c>
      <c r="N41" s="42">
        <v>5</v>
      </c>
    </row>
    <row r="42" spans="1:14" x14ac:dyDescent="0.25">
      <c r="A42" s="57">
        <v>16</v>
      </c>
      <c r="B42" s="42">
        <v>40</v>
      </c>
      <c r="C42" s="58" t="s">
        <v>373</v>
      </c>
      <c r="D42" s="42">
        <f t="shared" si="2"/>
        <v>16</v>
      </c>
      <c r="E42" s="42">
        <f t="shared" si="3"/>
        <v>40</v>
      </c>
      <c r="G42" s="42">
        <v>39</v>
      </c>
      <c r="H42">
        <v>40</v>
      </c>
      <c r="I42" s="50" t="s">
        <v>166</v>
      </c>
      <c r="J42" s="49" t="s">
        <v>445</v>
      </c>
      <c r="K42" s="45">
        <v>40</v>
      </c>
      <c r="L42" s="42">
        <v>27</v>
      </c>
      <c r="M42" s="42">
        <v>8</v>
      </c>
      <c r="N42" s="42">
        <v>8</v>
      </c>
    </row>
    <row r="43" spans="1:14" x14ac:dyDescent="0.25">
      <c r="A43" s="57">
        <v>15</v>
      </c>
      <c r="B43" s="42">
        <v>41</v>
      </c>
      <c r="C43" s="58" t="s">
        <v>374</v>
      </c>
      <c r="D43" s="42">
        <f t="shared" si="2"/>
        <v>15</v>
      </c>
      <c r="E43" s="42">
        <f t="shared" si="3"/>
        <v>41</v>
      </c>
      <c r="G43" s="42">
        <v>40</v>
      </c>
      <c r="H43">
        <v>41</v>
      </c>
      <c r="I43" s="50" t="s">
        <v>116</v>
      </c>
      <c r="J43" s="49" t="s">
        <v>446</v>
      </c>
      <c r="K43" s="45">
        <v>41</v>
      </c>
      <c r="L43" s="42">
        <v>28</v>
      </c>
      <c r="M43" s="42">
        <v>30</v>
      </c>
      <c r="N43" s="42">
        <v>30</v>
      </c>
    </row>
    <row r="44" spans="1:14" x14ac:dyDescent="0.25">
      <c r="A44" s="57">
        <v>17</v>
      </c>
      <c r="B44" s="42">
        <v>42</v>
      </c>
      <c r="C44" s="58" t="s">
        <v>375</v>
      </c>
      <c r="D44" s="42">
        <f t="shared" si="2"/>
        <v>17</v>
      </c>
      <c r="E44" s="42">
        <f t="shared" si="3"/>
        <v>42</v>
      </c>
      <c r="G44" s="42">
        <v>41</v>
      </c>
      <c r="H44">
        <v>42</v>
      </c>
      <c r="I44" s="50" t="s">
        <v>271</v>
      </c>
      <c r="J44" s="49" t="s">
        <v>447</v>
      </c>
      <c r="K44" s="45">
        <v>42</v>
      </c>
      <c r="L44" s="42">
        <v>29</v>
      </c>
      <c r="M44" s="42">
        <v>12</v>
      </c>
      <c r="N44" s="55">
        <v>11</v>
      </c>
    </row>
    <row r="45" spans="1:14" x14ac:dyDescent="0.25">
      <c r="A45" s="57">
        <v>19</v>
      </c>
      <c r="B45" s="42">
        <v>43</v>
      </c>
      <c r="C45" s="58" t="s">
        <v>401</v>
      </c>
      <c r="D45" s="42">
        <f t="shared" si="2"/>
        <v>19</v>
      </c>
      <c r="E45" s="42">
        <f t="shared" si="3"/>
        <v>43</v>
      </c>
      <c r="G45" s="42">
        <v>42</v>
      </c>
      <c r="H45">
        <v>43</v>
      </c>
      <c r="I45" s="50" t="s">
        <v>272</v>
      </c>
      <c r="J45" s="49" t="s">
        <v>448</v>
      </c>
      <c r="K45" s="45">
        <v>43</v>
      </c>
      <c r="L45" s="42">
        <v>29</v>
      </c>
      <c r="M45" s="42">
        <v>5</v>
      </c>
      <c r="N45" s="42">
        <v>5</v>
      </c>
    </row>
    <row r="46" spans="1:14" x14ac:dyDescent="0.25">
      <c r="A46" s="57">
        <v>22</v>
      </c>
      <c r="B46" s="42">
        <v>44</v>
      </c>
      <c r="C46" s="58" t="s">
        <v>376</v>
      </c>
      <c r="D46" s="42">
        <f t="shared" si="2"/>
        <v>22</v>
      </c>
      <c r="E46" s="42">
        <f t="shared" si="3"/>
        <v>44</v>
      </c>
      <c r="G46" s="42">
        <v>43</v>
      </c>
      <c r="H46">
        <v>44</v>
      </c>
      <c r="I46" s="50" t="s">
        <v>167</v>
      </c>
      <c r="J46" s="49" t="s">
        <v>449</v>
      </c>
      <c r="K46" s="45">
        <v>44</v>
      </c>
      <c r="L46" s="42">
        <v>30</v>
      </c>
      <c r="M46" s="42">
        <v>5</v>
      </c>
      <c r="N46" s="42">
        <v>5</v>
      </c>
    </row>
    <row r="47" spans="1:14" x14ac:dyDescent="0.25">
      <c r="A47" s="57">
        <v>23</v>
      </c>
      <c r="B47" s="42">
        <v>45</v>
      </c>
      <c r="C47" s="58" t="s">
        <v>377</v>
      </c>
      <c r="D47" s="42">
        <f t="shared" si="2"/>
        <v>23</v>
      </c>
      <c r="E47" s="42">
        <f t="shared" si="3"/>
        <v>45</v>
      </c>
      <c r="G47" s="42">
        <v>44</v>
      </c>
      <c r="H47">
        <v>45</v>
      </c>
      <c r="I47" s="50" t="s">
        <v>168</v>
      </c>
      <c r="J47" s="49" t="s">
        <v>450</v>
      </c>
      <c r="K47" s="45">
        <v>45</v>
      </c>
      <c r="L47" s="42">
        <v>31</v>
      </c>
      <c r="M47" s="42">
        <v>5</v>
      </c>
      <c r="N47" s="42">
        <v>5</v>
      </c>
    </row>
    <row r="48" spans="1:14" x14ac:dyDescent="0.25">
      <c r="A48" s="57">
        <v>24</v>
      </c>
      <c r="B48" s="42">
        <v>46</v>
      </c>
      <c r="C48" s="58" t="s">
        <v>378</v>
      </c>
      <c r="D48" s="42">
        <f t="shared" si="2"/>
        <v>24</v>
      </c>
      <c r="E48" s="42">
        <f t="shared" si="3"/>
        <v>46</v>
      </c>
      <c r="G48" s="42">
        <v>45</v>
      </c>
      <c r="H48">
        <v>46</v>
      </c>
      <c r="I48" s="50" t="s">
        <v>21</v>
      </c>
      <c r="J48" s="49" t="s">
        <v>451</v>
      </c>
      <c r="K48" s="45">
        <v>46</v>
      </c>
      <c r="L48" s="42">
        <v>32</v>
      </c>
      <c r="M48" s="42">
        <v>6</v>
      </c>
      <c r="N48" s="42">
        <v>6</v>
      </c>
    </row>
    <row r="49" spans="1:14" x14ac:dyDescent="0.25">
      <c r="A49" s="57">
        <v>25</v>
      </c>
      <c r="B49" s="42">
        <v>47</v>
      </c>
      <c r="C49" s="58" t="s">
        <v>379</v>
      </c>
      <c r="D49" s="42">
        <f t="shared" si="2"/>
        <v>25</v>
      </c>
      <c r="E49" s="42">
        <f t="shared" si="3"/>
        <v>47</v>
      </c>
      <c r="G49" s="42">
        <v>46</v>
      </c>
      <c r="H49">
        <v>47</v>
      </c>
      <c r="I49" s="50" t="s">
        <v>6</v>
      </c>
      <c r="J49" s="49" t="s">
        <v>452</v>
      </c>
      <c r="K49" s="45">
        <v>47</v>
      </c>
      <c r="L49" s="42">
        <v>33</v>
      </c>
      <c r="M49" s="42">
        <v>12</v>
      </c>
      <c r="N49" s="42">
        <v>12</v>
      </c>
    </row>
    <row r="50" spans="1:14" x14ac:dyDescent="0.25">
      <c r="A50" s="57">
        <v>27</v>
      </c>
      <c r="B50" s="42">
        <v>48</v>
      </c>
      <c r="C50" s="58" t="s">
        <v>380</v>
      </c>
      <c r="D50" s="42">
        <f t="shared" si="2"/>
        <v>27</v>
      </c>
      <c r="E50" s="42">
        <f t="shared" si="3"/>
        <v>48</v>
      </c>
      <c r="G50" s="42">
        <v>47</v>
      </c>
      <c r="H50">
        <v>48</v>
      </c>
      <c r="I50" s="50" t="s">
        <v>273</v>
      </c>
      <c r="J50" s="49" t="s">
        <v>453</v>
      </c>
      <c r="K50" s="45">
        <v>48</v>
      </c>
      <c r="L50" s="42">
        <v>34</v>
      </c>
      <c r="M50" s="42">
        <v>14</v>
      </c>
      <c r="N50" s="42">
        <v>14</v>
      </c>
    </row>
    <row r="51" spans="1:14" x14ac:dyDescent="0.25">
      <c r="A51" s="57">
        <v>29</v>
      </c>
      <c r="B51" s="42">
        <v>49</v>
      </c>
      <c r="C51" s="58" t="s">
        <v>381</v>
      </c>
      <c r="D51" s="42">
        <f t="shared" si="2"/>
        <v>29</v>
      </c>
      <c r="E51" s="42">
        <f t="shared" si="3"/>
        <v>49</v>
      </c>
      <c r="G51" s="42">
        <v>49</v>
      </c>
      <c r="H51">
        <v>49</v>
      </c>
      <c r="I51" s="50" t="s">
        <v>275</v>
      </c>
      <c r="J51" s="49" t="s">
        <v>455</v>
      </c>
      <c r="K51" s="45">
        <v>49</v>
      </c>
      <c r="L51" s="42">
        <v>34</v>
      </c>
      <c r="M51" s="42">
        <v>11</v>
      </c>
      <c r="N51" s="42">
        <v>11</v>
      </c>
    </row>
    <row r="52" spans="1:14" x14ac:dyDescent="0.25">
      <c r="A52" s="57">
        <v>30</v>
      </c>
      <c r="B52" s="42">
        <v>50</v>
      </c>
      <c r="C52" s="58" t="s">
        <v>382</v>
      </c>
      <c r="D52" s="42">
        <f t="shared" si="2"/>
        <v>30</v>
      </c>
      <c r="E52" s="42">
        <f t="shared" si="3"/>
        <v>50</v>
      </c>
      <c r="G52" s="42">
        <v>48</v>
      </c>
      <c r="H52">
        <v>50</v>
      </c>
      <c r="I52" s="50" t="s">
        <v>274</v>
      </c>
      <c r="J52" s="49" t="s">
        <v>454</v>
      </c>
      <c r="K52" s="45">
        <v>50</v>
      </c>
      <c r="L52" s="42">
        <v>34</v>
      </c>
      <c r="M52" s="42">
        <v>13</v>
      </c>
      <c r="N52" s="42">
        <v>13</v>
      </c>
    </row>
    <row r="53" spans="1:14" x14ac:dyDescent="0.25">
      <c r="A53" s="57">
        <v>33</v>
      </c>
      <c r="B53" s="42">
        <v>51</v>
      </c>
      <c r="C53" s="58" t="s">
        <v>383</v>
      </c>
      <c r="D53" s="42">
        <f t="shared" si="2"/>
        <v>33</v>
      </c>
      <c r="E53" s="42">
        <f t="shared" si="3"/>
        <v>51</v>
      </c>
      <c r="G53" s="42">
        <v>50</v>
      </c>
      <c r="H53">
        <v>51</v>
      </c>
      <c r="I53" s="50" t="s">
        <v>169</v>
      </c>
      <c r="J53" s="49" t="s">
        <v>456</v>
      </c>
      <c r="K53" s="45">
        <v>51</v>
      </c>
      <c r="L53" s="42">
        <v>34</v>
      </c>
      <c r="M53" s="42">
        <v>6</v>
      </c>
      <c r="N53" s="42">
        <v>6</v>
      </c>
    </row>
    <row r="54" spans="1:14" x14ac:dyDescent="0.25">
      <c r="A54" s="57">
        <v>36</v>
      </c>
      <c r="B54" s="42">
        <v>52</v>
      </c>
      <c r="C54" s="58" t="s">
        <v>384</v>
      </c>
      <c r="D54" s="42">
        <f t="shared" si="2"/>
        <v>36</v>
      </c>
      <c r="E54" s="42">
        <f t="shared" si="3"/>
        <v>52</v>
      </c>
      <c r="G54" s="42">
        <v>51</v>
      </c>
      <c r="H54">
        <v>52</v>
      </c>
      <c r="I54" s="50" t="s">
        <v>170</v>
      </c>
      <c r="J54" s="49" t="s">
        <v>457</v>
      </c>
      <c r="K54" s="45">
        <v>52</v>
      </c>
      <c r="L54" s="42">
        <v>34</v>
      </c>
      <c r="M54" s="42">
        <v>6</v>
      </c>
      <c r="N54" s="42">
        <v>6</v>
      </c>
    </row>
    <row r="55" spans="1:14" x14ac:dyDescent="0.25">
      <c r="A55" s="57">
        <v>37</v>
      </c>
      <c r="B55" s="42">
        <v>53</v>
      </c>
      <c r="C55" s="58" t="s">
        <v>402</v>
      </c>
      <c r="D55" s="42">
        <f t="shared" si="2"/>
        <v>37</v>
      </c>
      <c r="E55" s="42">
        <f t="shared" si="3"/>
        <v>53</v>
      </c>
      <c r="G55" s="42">
        <v>52</v>
      </c>
      <c r="H55">
        <v>53</v>
      </c>
      <c r="I55" s="50" t="s">
        <v>171</v>
      </c>
      <c r="J55" s="49" t="s">
        <v>458</v>
      </c>
      <c r="K55" s="45">
        <v>53</v>
      </c>
      <c r="L55" s="42">
        <v>34</v>
      </c>
      <c r="M55" s="42">
        <v>7</v>
      </c>
      <c r="N55" s="42">
        <v>7</v>
      </c>
    </row>
    <row r="56" spans="1:14" x14ac:dyDescent="0.25">
      <c r="A56" s="57">
        <v>41</v>
      </c>
      <c r="B56" s="42">
        <v>54</v>
      </c>
      <c r="C56" s="58" t="s">
        <v>403</v>
      </c>
      <c r="D56" s="42">
        <f t="shared" si="2"/>
        <v>41</v>
      </c>
      <c r="E56" s="42">
        <f t="shared" si="3"/>
        <v>54</v>
      </c>
      <c r="G56" s="42">
        <v>53</v>
      </c>
      <c r="H56">
        <v>54</v>
      </c>
      <c r="I56" s="50" t="s">
        <v>225</v>
      </c>
      <c r="J56" s="49" t="s">
        <v>459</v>
      </c>
      <c r="K56" s="45">
        <v>54</v>
      </c>
      <c r="L56" s="42">
        <v>35</v>
      </c>
      <c r="M56" s="42">
        <v>9</v>
      </c>
      <c r="N56" s="42">
        <v>9</v>
      </c>
    </row>
    <row r="57" spans="1:14" x14ac:dyDescent="0.25">
      <c r="A57" s="57">
        <v>42</v>
      </c>
      <c r="B57" s="42">
        <v>55</v>
      </c>
      <c r="C57" s="58" t="s">
        <v>385</v>
      </c>
      <c r="D57" s="42">
        <f t="shared" si="2"/>
        <v>42</v>
      </c>
      <c r="E57" s="42">
        <f t="shared" si="3"/>
        <v>55</v>
      </c>
      <c r="G57" s="42">
        <v>54</v>
      </c>
      <c r="H57">
        <v>55</v>
      </c>
      <c r="I57" s="50" t="s">
        <v>172</v>
      </c>
      <c r="J57" s="49" t="s">
        <v>460</v>
      </c>
      <c r="K57" s="45">
        <v>55</v>
      </c>
      <c r="L57" s="42">
        <v>36</v>
      </c>
      <c r="M57" s="42">
        <v>3</v>
      </c>
      <c r="N57" s="42">
        <v>3</v>
      </c>
    </row>
    <row r="58" spans="1:14" x14ac:dyDescent="0.25">
      <c r="A58" s="57">
        <v>45</v>
      </c>
      <c r="B58" s="42">
        <v>56</v>
      </c>
      <c r="C58" s="58" t="s">
        <v>386</v>
      </c>
      <c r="D58" s="42">
        <f t="shared" si="2"/>
        <v>45</v>
      </c>
      <c r="E58" s="42">
        <f t="shared" si="3"/>
        <v>56</v>
      </c>
      <c r="G58" s="42">
        <v>56</v>
      </c>
      <c r="H58">
        <v>56</v>
      </c>
      <c r="I58" s="50" t="s">
        <v>314</v>
      </c>
      <c r="J58" s="49" t="s">
        <v>462</v>
      </c>
      <c r="K58" s="45">
        <v>56</v>
      </c>
      <c r="L58" s="42">
        <v>37</v>
      </c>
      <c r="M58" s="42">
        <v>23</v>
      </c>
      <c r="N58" s="55">
        <v>18</v>
      </c>
    </row>
    <row r="59" spans="1:14" x14ac:dyDescent="0.25">
      <c r="A59" s="57">
        <v>46</v>
      </c>
      <c r="B59" s="42">
        <v>57</v>
      </c>
      <c r="C59" s="58" t="s">
        <v>387</v>
      </c>
      <c r="D59" s="42">
        <f t="shared" si="2"/>
        <v>46</v>
      </c>
      <c r="E59" s="42">
        <f t="shared" si="3"/>
        <v>57</v>
      </c>
      <c r="G59" s="42">
        <v>55</v>
      </c>
      <c r="H59">
        <v>57</v>
      </c>
      <c r="I59" s="50" t="s">
        <v>313</v>
      </c>
      <c r="J59" s="49" t="s">
        <v>461</v>
      </c>
      <c r="K59" s="45">
        <v>57</v>
      </c>
      <c r="L59" s="42">
        <v>37</v>
      </c>
      <c r="M59" s="42">
        <v>19</v>
      </c>
      <c r="N59" s="42">
        <v>19</v>
      </c>
    </row>
    <row r="60" spans="1:14" x14ac:dyDescent="0.25">
      <c r="A60" s="57">
        <v>48</v>
      </c>
      <c r="B60" s="42">
        <v>58</v>
      </c>
      <c r="C60" s="58" t="s">
        <v>388</v>
      </c>
      <c r="D60" s="42">
        <f t="shared" si="2"/>
        <v>48</v>
      </c>
      <c r="E60" s="42">
        <f t="shared" si="3"/>
        <v>58</v>
      </c>
      <c r="G60" s="42">
        <v>57</v>
      </c>
      <c r="H60">
        <v>58</v>
      </c>
      <c r="I60" s="50" t="s">
        <v>300</v>
      </c>
      <c r="J60" s="49" t="s">
        <v>463</v>
      </c>
      <c r="K60" s="45">
        <v>58</v>
      </c>
      <c r="L60" s="42">
        <v>38</v>
      </c>
      <c r="M60" s="42">
        <v>13</v>
      </c>
      <c r="N60" s="42">
        <v>13</v>
      </c>
    </row>
    <row r="61" spans="1:14" x14ac:dyDescent="0.25">
      <c r="A61" s="57">
        <v>50</v>
      </c>
      <c r="B61" s="42">
        <v>59</v>
      </c>
      <c r="C61" s="58" t="s">
        <v>389</v>
      </c>
      <c r="D61" s="42">
        <f t="shared" si="2"/>
        <v>50</v>
      </c>
      <c r="E61" s="42">
        <f t="shared" si="3"/>
        <v>59</v>
      </c>
      <c r="G61" s="42">
        <v>58</v>
      </c>
      <c r="H61">
        <v>59</v>
      </c>
      <c r="I61" s="50" t="s">
        <v>249</v>
      </c>
      <c r="J61" s="49" t="s">
        <v>464</v>
      </c>
      <c r="K61" s="45">
        <v>59</v>
      </c>
      <c r="L61" s="42">
        <v>38</v>
      </c>
      <c r="M61" s="42">
        <v>6</v>
      </c>
      <c r="N61" s="42">
        <v>6</v>
      </c>
    </row>
    <row r="62" spans="1:14" x14ac:dyDescent="0.25">
      <c r="A62" s="57">
        <v>51</v>
      </c>
      <c r="B62" s="42">
        <v>60</v>
      </c>
      <c r="C62" s="58" t="s">
        <v>390</v>
      </c>
      <c r="D62" s="42">
        <f t="shared" si="2"/>
        <v>51</v>
      </c>
      <c r="E62" s="42">
        <f t="shared" si="3"/>
        <v>60</v>
      </c>
      <c r="G62" s="42">
        <v>59</v>
      </c>
      <c r="H62">
        <v>60</v>
      </c>
      <c r="I62" s="50" t="s">
        <v>250</v>
      </c>
      <c r="J62" s="49" t="s">
        <v>465</v>
      </c>
      <c r="K62" s="45">
        <v>60</v>
      </c>
      <c r="L62" s="42">
        <v>38</v>
      </c>
      <c r="M62" s="42">
        <v>5</v>
      </c>
      <c r="N62" s="42">
        <v>5</v>
      </c>
    </row>
    <row r="63" spans="1:14" x14ac:dyDescent="0.25">
      <c r="A63" s="57">
        <v>54</v>
      </c>
      <c r="B63" s="42">
        <v>61</v>
      </c>
      <c r="C63" s="58" t="s">
        <v>404</v>
      </c>
      <c r="D63" s="42">
        <f t="shared" si="2"/>
        <v>54</v>
      </c>
      <c r="E63" s="42">
        <f t="shared" si="3"/>
        <v>61</v>
      </c>
      <c r="G63" s="42">
        <v>60</v>
      </c>
      <c r="H63">
        <v>61</v>
      </c>
      <c r="I63" s="50" t="s">
        <v>173</v>
      </c>
      <c r="J63" s="49" t="s">
        <v>466</v>
      </c>
      <c r="K63" s="45">
        <v>61</v>
      </c>
      <c r="L63" s="42">
        <v>39</v>
      </c>
      <c r="M63" s="42">
        <v>21</v>
      </c>
      <c r="N63" s="42">
        <v>21</v>
      </c>
    </row>
    <row r="64" spans="1:14" x14ac:dyDescent="0.25">
      <c r="A64" s="57">
        <v>55</v>
      </c>
      <c r="B64" s="42">
        <v>62</v>
      </c>
      <c r="C64" s="58" t="s">
        <v>391</v>
      </c>
      <c r="D64" s="42">
        <f t="shared" si="2"/>
        <v>55</v>
      </c>
      <c r="E64" s="42">
        <f t="shared" si="3"/>
        <v>62</v>
      </c>
      <c r="G64" s="42">
        <v>61</v>
      </c>
      <c r="H64">
        <v>62</v>
      </c>
      <c r="I64" s="50" t="s">
        <v>251</v>
      </c>
      <c r="J64" s="49" t="s">
        <v>467</v>
      </c>
      <c r="K64" s="45">
        <v>62</v>
      </c>
      <c r="L64" s="42">
        <v>39</v>
      </c>
      <c r="M64" s="42">
        <v>7</v>
      </c>
      <c r="N64" s="42">
        <v>7</v>
      </c>
    </row>
    <row r="65" spans="1:14" x14ac:dyDescent="0.25">
      <c r="A65" s="57">
        <v>60</v>
      </c>
      <c r="B65" s="42">
        <v>63</v>
      </c>
      <c r="C65" s="58" t="s">
        <v>392</v>
      </c>
      <c r="D65" s="42">
        <f t="shared" si="2"/>
        <v>60</v>
      </c>
      <c r="E65" s="42">
        <f t="shared" si="3"/>
        <v>63</v>
      </c>
      <c r="G65" s="42">
        <v>62</v>
      </c>
      <c r="H65">
        <v>63</v>
      </c>
      <c r="I65" s="50" t="s">
        <v>252</v>
      </c>
      <c r="J65" s="49" t="s">
        <v>468</v>
      </c>
      <c r="K65" s="45">
        <v>63</v>
      </c>
      <c r="L65" s="42">
        <v>39</v>
      </c>
      <c r="M65" s="42">
        <v>5</v>
      </c>
      <c r="N65" s="42">
        <v>5</v>
      </c>
    </row>
    <row r="66" spans="1:14" x14ac:dyDescent="0.25">
      <c r="A66" s="57">
        <v>61</v>
      </c>
      <c r="B66" s="42">
        <v>64</v>
      </c>
      <c r="C66" s="58" t="s">
        <v>393</v>
      </c>
      <c r="D66" s="42">
        <f t="shared" si="2"/>
        <v>61</v>
      </c>
      <c r="E66" s="42">
        <f t="shared" si="3"/>
        <v>64</v>
      </c>
      <c r="G66" s="42">
        <v>63</v>
      </c>
      <c r="H66">
        <v>64</v>
      </c>
      <c r="I66" s="50" t="s">
        <v>140</v>
      </c>
      <c r="J66" s="49" t="s">
        <v>469</v>
      </c>
      <c r="K66" s="45">
        <v>64</v>
      </c>
      <c r="L66" s="42">
        <v>40</v>
      </c>
      <c r="M66" s="42">
        <v>30</v>
      </c>
      <c r="N66" s="42">
        <v>30</v>
      </c>
    </row>
    <row r="67" spans="1:14" x14ac:dyDescent="0.25">
      <c r="A67" s="57">
        <v>62</v>
      </c>
      <c r="B67" s="42">
        <v>65</v>
      </c>
      <c r="C67" s="58" t="s">
        <v>394</v>
      </c>
      <c r="D67" s="42">
        <f t="shared" si="2"/>
        <v>62</v>
      </c>
      <c r="E67" s="42">
        <f t="shared" si="3"/>
        <v>65</v>
      </c>
      <c r="G67" s="42">
        <v>64</v>
      </c>
      <c r="H67">
        <v>65</v>
      </c>
      <c r="I67" s="50" t="s">
        <v>297</v>
      </c>
      <c r="J67" s="49" t="s">
        <v>470</v>
      </c>
      <c r="K67" s="45">
        <v>65</v>
      </c>
      <c r="L67" s="42">
        <v>40</v>
      </c>
      <c r="M67" s="42">
        <v>6</v>
      </c>
      <c r="N67" s="42">
        <v>6</v>
      </c>
    </row>
    <row r="68" spans="1:14" x14ac:dyDescent="0.25">
      <c r="A68" s="57">
        <v>65</v>
      </c>
      <c r="B68" s="42">
        <v>66</v>
      </c>
      <c r="C68" s="58" t="s">
        <v>405</v>
      </c>
      <c r="D68" s="42">
        <f t="shared" si="2"/>
        <v>65</v>
      </c>
      <c r="E68" s="42">
        <f t="shared" si="3"/>
        <v>66</v>
      </c>
      <c r="G68" s="42">
        <v>65</v>
      </c>
      <c r="H68">
        <v>66</v>
      </c>
      <c r="I68" s="50" t="s">
        <v>298</v>
      </c>
      <c r="J68" s="49" t="s">
        <v>471</v>
      </c>
      <c r="K68" s="45">
        <v>66</v>
      </c>
      <c r="L68" s="42">
        <v>40</v>
      </c>
      <c r="M68" s="42">
        <v>5</v>
      </c>
      <c r="N68" s="42">
        <v>5</v>
      </c>
    </row>
    <row r="69" spans="1:14" x14ac:dyDescent="0.25">
      <c r="A69" s="57">
        <v>67</v>
      </c>
      <c r="B69" s="42">
        <v>67</v>
      </c>
      <c r="C69" s="58" t="s">
        <v>395</v>
      </c>
      <c r="D69" s="42">
        <f t="shared" si="2"/>
        <v>67</v>
      </c>
      <c r="E69" s="42">
        <f t="shared" si="3"/>
        <v>67</v>
      </c>
      <c r="G69" s="42">
        <v>66</v>
      </c>
      <c r="H69">
        <v>67</v>
      </c>
      <c r="I69" s="50" t="s">
        <v>310</v>
      </c>
      <c r="J69" s="49" t="s">
        <v>472</v>
      </c>
      <c r="K69" s="45">
        <v>67</v>
      </c>
      <c r="L69" s="42">
        <v>41</v>
      </c>
      <c r="M69" s="42">
        <v>8</v>
      </c>
      <c r="N69" s="42">
        <v>8</v>
      </c>
    </row>
    <row r="70" spans="1:14" x14ac:dyDescent="0.25">
      <c r="A70" s="57">
        <v>68</v>
      </c>
      <c r="B70" s="42">
        <v>68</v>
      </c>
      <c r="C70" s="58" t="s">
        <v>396</v>
      </c>
      <c r="D70" s="42">
        <f t="shared" si="2"/>
        <v>68</v>
      </c>
      <c r="E70" s="42">
        <f t="shared" si="3"/>
        <v>68</v>
      </c>
      <c r="G70" s="42">
        <v>67</v>
      </c>
      <c r="H70">
        <v>68</v>
      </c>
      <c r="I70" s="50" t="s">
        <v>174</v>
      </c>
      <c r="J70" s="49" t="s">
        <v>473</v>
      </c>
      <c r="K70" s="45">
        <v>68</v>
      </c>
      <c r="L70" s="42">
        <v>42</v>
      </c>
      <c r="M70" s="42">
        <v>25</v>
      </c>
      <c r="N70" s="55">
        <v>24</v>
      </c>
    </row>
    <row r="71" spans="1:14" x14ac:dyDescent="0.25">
      <c r="A71" s="57">
        <v>77</v>
      </c>
      <c r="B71" s="42">
        <v>77</v>
      </c>
      <c r="C71" s="58" t="s">
        <v>534</v>
      </c>
      <c r="D71" s="42">
        <f t="shared" si="2"/>
        <v>77</v>
      </c>
      <c r="E71" s="42">
        <f t="shared" si="3"/>
        <v>77</v>
      </c>
      <c r="G71" s="42">
        <v>68</v>
      </c>
      <c r="H71">
        <v>69</v>
      </c>
      <c r="I71" s="50" t="s">
        <v>175</v>
      </c>
      <c r="J71" s="49" t="s">
        <v>474</v>
      </c>
      <c r="K71" s="45">
        <v>69</v>
      </c>
      <c r="L71" s="42">
        <v>43</v>
      </c>
      <c r="M71" s="42">
        <v>7</v>
      </c>
      <c r="N71" s="42">
        <v>7</v>
      </c>
    </row>
    <row r="72" spans="1:14" x14ac:dyDescent="0.25">
      <c r="G72" s="42">
        <v>69</v>
      </c>
      <c r="H72">
        <v>70</v>
      </c>
      <c r="I72" s="50" t="s">
        <v>253</v>
      </c>
      <c r="J72" s="49" t="s">
        <v>475</v>
      </c>
      <c r="K72" s="45">
        <v>70</v>
      </c>
      <c r="L72" s="42">
        <v>43</v>
      </c>
      <c r="M72" s="42">
        <v>5</v>
      </c>
      <c r="N72" s="42">
        <v>5</v>
      </c>
    </row>
    <row r="73" spans="1:14" x14ac:dyDescent="0.25">
      <c r="G73" s="42">
        <v>71</v>
      </c>
      <c r="H73">
        <v>71</v>
      </c>
      <c r="I73" s="50" t="s">
        <v>277</v>
      </c>
      <c r="J73" s="49" t="s">
        <v>477</v>
      </c>
      <c r="K73" s="45">
        <v>71</v>
      </c>
      <c r="L73" s="42">
        <v>44</v>
      </c>
      <c r="M73" s="42">
        <v>4</v>
      </c>
      <c r="N73" s="42">
        <v>4</v>
      </c>
    </row>
    <row r="74" spans="1:14" x14ac:dyDescent="0.25">
      <c r="G74" s="42">
        <v>70</v>
      </c>
      <c r="H74">
        <v>72</v>
      </c>
      <c r="I74" s="50" t="s">
        <v>276</v>
      </c>
      <c r="J74" s="49" t="s">
        <v>476</v>
      </c>
      <c r="K74" s="45">
        <v>72</v>
      </c>
      <c r="L74" s="42">
        <v>44</v>
      </c>
      <c r="M74" s="42">
        <v>10</v>
      </c>
      <c r="N74" s="42">
        <v>10</v>
      </c>
    </row>
    <row r="75" spans="1:14" x14ac:dyDescent="0.25">
      <c r="G75" s="42">
        <v>72</v>
      </c>
      <c r="H75">
        <v>73</v>
      </c>
      <c r="I75" s="50" t="s">
        <v>278</v>
      </c>
      <c r="J75" s="49" t="s">
        <v>478</v>
      </c>
      <c r="K75" s="45">
        <v>73</v>
      </c>
      <c r="L75" s="42">
        <v>45</v>
      </c>
      <c r="M75" s="42">
        <v>42</v>
      </c>
      <c r="N75" s="55">
        <v>37</v>
      </c>
    </row>
    <row r="76" spans="1:14" x14ac:dyDescent="0.25">
      <c r="G76" s="42">
        <v>73</v>
      </c>
      <c r="H76">
        <v>74</v>
      </c>
      <c r="I76" s="50" t="s">
        <v>279</v>
      </c>
      <c r="J76" s="49" t="s">
        <v>479</v>
      </c>
      <c r="K76" s="45">
        <v>74</v>
      </c>
      <c r="L76" s="42">
        <v>45</v>
      </c>
      <c r="M76" s="42">
        <v>11</v>
      </c>
      <c r="N76" s="55">
        <v>15</v>
      </c>
    </row>
    <row r="77" spans="1:14" x14ac:dyDescent="0.25">
      <c r="G77" s="42">
        <v>74</v>
      </c>
      <c r="H77">
        <v>75</v>
      </c>
      <c r="I77" s="50" t="s">
        <v>280</v>
      </c>
      <c r="J77" s="49" t="s">
        <v>480</v>
      </c>
      <c r="K77" s="45">
        <v>75</v>
      </c>
      <c r="L77" s="42">
        <v>45</v>
      </c>
      <c r="M77" s="42">
        <v>11</v>
      </c>
      <c r="N77" s="55">
        <v>12</v>
      </c>
    </row>
    <row r="78" spans="1:14" x14ac:dyDescent="0.25">
      <c r="G78" s="42">
        <v>75</v>
      </c>
      <c r="H78">
        <v>76</v>
      </c>
      <c r="I78" s="50" t="s">
        <v>230</v>
      </c>
      <c r="J78" s="49" t="s">
        <v>481</v>
      </c>
      <c r="K78" s="45">
        <v>76</v>
      </c>
      <c r="L78" s="42">
        <v>46</v>
      </c>
      <c r="M78" s="42">
        <v>8</v>
      </c>
      <c r="N78" s="42">
        <v>8</v>
      </c>
    </row>
    <row r="79" spans="1:14" x14ac:dyDescent="0.25">
      <c r="G79" s="42">
        <v>76</v>
      </c>
      <c r="H79">
        <v>77</v>
      </c>
      <c r="I79" s="50" t="s">
        <v>176</v>
      </c>
      <c r="J79" s="49" t="s">
        <v>482</v>
      </c>
      <c r="K79" s="45">
        <v>77</v>
      </c>
      <c r="L79" s="42">
        <v>47</v>
      </c>
      <c r="M79" s="42">
        <v>22</v>
      </c>
      <c r="N79" s="42">
        <v>22</v>
      </c>
    </row>
    <row r="80" spans="1:14" x14ac:dyDescent="0.25">
      <c r="G80" s="42">
        <v>77</v>
      </c>
      <c r="H80">
        <v>78</v>
      </c>
      <c r="I80" s="50" t="s">
        <v>177</v>
      </c>
      <c r="J80" s="49" t="s">
        <v>483</v>
      </c>
      <c r="K80" s="45">
        <v>78</v>
      </c>
      <c r="L80" s="42">
        <v>48</v>
      </c>
      <c r="M80" s="42">
        <v>5</v>
      </c>
      <c r="N80" s="42">
        <v>5</v>
      </c>
    </row>
    <row r="81" spans="7:14" x14ac:dyDescent="0.25">
      <c r="G81" s="42">
        <v>78</v>
      </c>
      <c r="H81">
        <v>79</v>
      </c>
      <c r="I81" s="50" t="s">
        <v>285</v>
      </c>
      <c r="J81" s="49" t="s">
        <v>484</v>
      </c>
      <c r="K81" s="45">
        <v>79</v>
      </c>
      <c r="L81" s="42">
        <v>49</v>
      </c>
      <c r="M81" s="42">
        <v>20</v>
      </c>
      <c r="N81" s="42">
        <v>20</v>
      </c>
    </row>
    <row r="82" spans="7:14" x14ac:dyDescent="0.25">
      <c r="G82" s="42">
        <v>79</v>
      </c>
      <c r="H82">
        <v>80</v>
      </c>
      <c r="I82" s="50" t="s">
        <v>331</v>
      </c>
      <c r="J82" s="49" t="s">
        <v>485</v>
      </c>
      <c r="K82" s="45">
        <v>80</v>
      </c>
      <c r="L82" s="42">
        <v>49</v>
      </c>
      <c r="M82" s="42">
        <v>5</v>
      </c>
      <c r="N82" s="42">
        <v>5</v>
      </c>
    </row>
    <row r="83" spans="7:14" x14ac:dyDescent="0.25">
      <c r="G83" s="42">
        <v>80</v>
      </c>
      <c r="H83">
        <v>81</v>
      </c>
      <c r="I83" s="50" t="s">
        <v>7</v>
      </c>
      <c r="J83" s="49" t="s">
        <v>486</v>
      </c>
      <c r="K83" s="45">
        <v>81</v>
      </c>
      <c r="L83" s="42">
        <v>50</v>
      </c>
      <c r="M83" s="42">
        <v>19</v>
      </c>
      <c r="N83" s="42">
        <v>19</v>
      </c>
    </row>
    <row r="84" spans="7:14" x14ac:dyDescent="0.25">
      <c r="G84" s="42">
        <v>81</v>
      </c>
      <c r="H84">
        <v>82</v>
      </c>
      <c r="I84" s="50" t="s">
        <v>178</v>
      </c>
      <c r="J84" s="49" t="s">
        <v>487</v>
      </c>
      <c r="K84" s="45">
        <v>82</v>
      </c>
      <c r="L84" s="42">
        <v>51</v>
      </c>
      <c r="M84" s="42">
        <v>5</v>
      </c>
      <c r="N84" s="42">
        <v>5</v>
      </c>
    </row>
    <row r="85" spans="7:14" x14ac:dyDescent="0.25">
      <c r="G85" s="42">
        <v>82</v>
      </c>
      <c r="H85">
        <v>83</v>
      </c>
      <c r="I85" s="50" t="s">
        <v>179</v>
      </c>
      <c r="J85" s="49" t="s">
        <v>488</v>
      </c>
      <c r="K85" s="45">
        <v>83</v>
      </c>
      <c r="L85" s="42">
        <v>52</v>
      </c>
      <c r="M85" s="42">
        <v>5</v>
      </c>
      <c r="N85" s="42">
        <v>5</v>
      </c>
    </row>
    <row r="86" spans="7:14" x14ac:dyDescent="0.25">
      <c r="G86" s="42">
        <v>83</v>
      </c>
      <c r="H86">
        <v>84</v>
      </c>
      <c r="I86" s="50" t="s">
        <v>254</v>
      </c>
      <c r="J86" s="49" t="s">
        <v>489</v>
      </c>
      <c r="K86" s="45">
        <v>84</v>
      </c>
      <c r="L86" s="42">
        <v>52</v>
      </c>
      <c r="M86" s="42">
        <v>5</v>
      </c>
      <c r="N86" s="42">
        <v>5</v>
      </c>
    </row>
    <row r="87" spans="7:14" x14ac:dyDescent="0.25">
      <c r="G87" s="42">
        <v>84</v>
      </c>
      <c r="H87">
        <v>85</v>
      </c>
      <c r="I87" s="50" t="s">
        <v>180</v>
      </c>
      <c r="J87" s="49" t="s">
        <v>490</v>
      </c>
      <c r="K87" s="45">
        <v>85</v>
      </c>
      <c r="L87" s="42">
        <v>53</v>
      </c>
      <c r="M87" s="42">
        <v>25</v>
      </c>
      <c r="N87" s="42">
        <v>25</v>
      </c>
    </row>
    <row r="88" spans="7:14" x14ac:dyDescent="0.25">
      <c r="G88" s="42">
        <v>85</v>
      </c>
      <c r="H88">
        <v>86</v>
      </c>
      <c r="I88" s="50" t="s">
        <v>255</v>
      </c>
      <c r="J88" s="49" t="s">
        <v>491</v>
      </c>
      <c r="K88" s="45">
        <v>86</v>
      </c>
      <c r="L88" s="42">
        <v>53</v>
      </c>
      <c r="M88" s="42">
        <v>6</v>
      </c>
      <c r="N88" s="42">
        <v>6</v>
      </c>
    </row>
    <row r="89" spans="7:14" x14ac:dyDescent="0.25">
      <c r="G89" s="42">
        <v>86</v>
      </c>
      <c r="H89">
        <v>87</v>
      </c>
      <c r="I89" s="50" t="s">
        <v>312</v>
      </c>
      <c r="J89" s="49" t="s">
        <v>492</v>
      </c>
      <c r="K89" s="45">
        <v>87</v>
      </c>
      <c r="L89" s="42">
        <v>54</v>
      </c>
      <c r="M89" s="42">
        <v>11</v>
      </c>
      <c r="N89" s="42">
        <v>11</v>
      </c>
    </row>
    <row r="90" spans="7:14" x14ac:dyDescent="0.25">
      <c r="G90" s="42">
        <v>87</v>
      </c>
      <c r="H90">
        <v>88</v>
      </c>
      <c r="I90" s="50" t="s">
        <v>115</v>
      </c>
      <c r="J90" s="49" t="s">
        <v>493</v>
      </c>
      <c r="K90" s="45">
        <v>88</v>
      </c>
      <c r="L90" s="42">
        <v>55</v>
      </c>
      <c r="M90" s="42">
        <v>26</v>
      </c>
      <c r="N90" s="42">
        <v>26</v>
      </c>
    </row>
    <row r="91" spans="7:14" x14ac:dyDescent="0.25">
      <c r="G91" s="42">
        <v>88</v>
      </c>
      <c r="H91">
        <v>89</v>
      </c>
      <c r="I91" s="50" t="s">
        <v>226</v>
      </c>
      <c r="J91" s="49" t="s">
        <v>494</v>
      </c>
      <c r="K91" s="45">
        <v>89</v>
      </c>
      <c r="L91" s="42">
        <v>56</v>
      </c>
      <c r="M91" s="42">
        <v>6</v>
      </c>
      <c r="N91" s="42">
        <v>6</v>
      </c>
    </row>
    <row r="92" spans="7:14" x14ac:dyDescent="0.25">
      <c r="G92" s="42">
        <v>89</v>
      </c>
      <c r="H92">
        <v>90</v>
      </c>
      <c r="I92" s="50" t="s">
        <v>181</v>
      </c>
      <c r="J92" s="49" t="s">
        <v>495</v>
      </c>
      <c r="K92" s="45">
        <v>90</v>
      </c>
      <c r="L92" s="42">
        <v>57</v>
      </c>
      <c r="M92" s="42">
        <v>18</v>
      </c>
      <c r="N92" s="42">
        <v>18</v>
      </c>
    </row>
    <row r="93" spans="7:14" x14ac:dyDescent="0.25">
      <c r="G93" s="42">
        <v>90</v>
      </c>
      <c r="H93">
        <v>91</v>
      </c>
      <c r="I93" s="50" t="s">
        <v>227</v>
      </c>
      <c r="J93" s="49" t="s">
        <v>496</v>
      </c>
      <c r="K93" s="45">
        <v>91</v>
      </c>
      <c r="L93" s="42">
        <v>58</v>
      </c>
      <c r="M93" s="42">
        <v>27</v>
      </c>
      <c r="N93" s="42">
        <v>27</v>
      </c>
    </row>
    <row r="94" spans="7:14" x14ac:dyDescent="0.25">
      <c r="G94" s="42">
        <v>91</v>
      </c>
      <c r="H94">
        <v>92</v>
      </c>
      <c r="I94" s="50" t="s">
        <v>229</v>
      </c>
      <c r="J94" s="49" t="s">
        <v>497</v>
      </c>
      <c r="K94" s="45">
        <v>92</v>
      </c>
      <c r="L94" s="42">
        <v>59</v>
      </c>
      <c r="M94" s="42">
        <v>5</v>
      </c>
      <c r="N94" s="42">
        <v>5</v>
      </c>
    </row>
    <row r="95" spans="7:14" x14ac:dyDescent="0.25">
      <c r="G95" s="42">
        <v>92</v>
      </c>
      <c r="H95">
        <v>93</v>
      </c>
      <c r="I95" s="50" t="s">
        <v>22</v>
      </c>
      <c r="J95" s="49" t="s">
        <v>498</v>
      </c>
      <c r="K95" s="45">
        <v>93</v>
      </c>
      <c r="L95" s="42">
        <v>60</v>
      </c>
      <c r="M95" s="42">
        <v>12</v>
      </c>
      <c r="N95" s="42">
        <v>12</v>
      </c>
    </row>
    <row r="96" spans="7:14" x14ac:dyDescent="0.25">
      <c r="G96" s="42">
        <v>93</v>
      </c>
      <c r="H96">
        <v>95</v>
      </c>
      <c r="I96" s="50" t="s">
        <v>281</v>
      </c>
      <c r="J96" s="49" t="s">
        <v>522</v>
      </c>
      <c r="K96" s="45">
        <v>95</v>
      </c>
      <c r="L96" s="42">
        <v>61</v>
      </c>
      <c r="M96" s="42">
        <v>45</v>
      </c>
      <c r="N96" s="42">
        <v>45</v>
      </c>
    </row>
    <row r="97" spans="5:14" x14ac:dyDescent="0.25">
      <c r="G97" s="42">
        <v>94</v>
      </c>
      <c r="H97">
        <v>96</v>
      </c>
      <c r="I97" s="50" t="s">
        <v>282</v>
      </c>
      <c r="J97" s="49" t="s">
        <v>499</v>
      </c>
      <c r="K97" s="45">
        <v>96</v>
      </c>
      <c r="L97" s="42">
        <v>61</v>
      </c>
      <c r="M97" s="42">
        <v>10</v>
      </c>
      <c r="N97" s="42">
        <v>10</v>
      </c>
    </row>
    <row r="98" spans="5:14" x14ac:dyDescent="0.25">
      <c r="G98" s="42">
        <v>95</v>
      </c>
      <c r="H98">
        <v>97</v>
      </c>
      <c r="I98" s="50" t="s">
        <v>232</v>
      </c>
      <c r="J98" s="49" t="s">
        <v>500</v>
      </c>
      <c r="K98" s="45">
        <v>97</v>
      </c>
      <c r="L98" s="42">
        <v>62</v>
      </c>
      <c r="M98" s="42">
        <v>5</v>
      </c>
      <c r="N98" s="42">
        <v>5</v>
      </c>
    </row>
    <row r="99" spans="5:14" x14ac:dyDescent="0.25">
      <c r="G99" s="42">
        <v>96</v>
      </c>
      <c r="H99">
        <v>98</v>
      </c>
      <c r="I99" s="50" t="s">
        <v>182</v>
      </c>
      <c r="J99" s="49" t="s">
        <v>501</v>
      </c>
      <c r="K99" s="45">
        <v>98</v>
      </c>
      <c r="L99" s="42">
        <v>63</v>
      </c>
      <c r="M99" s="42">
        <v>14</v>
      </c>
      <c r="N99" s="55">
        <v>12</v>
      </c>
    </row>
    <row r="100" spans="5:14" x14ac:dyDescent="0.25">
      <c r="G100" s="42">
        <v>97</v>
      </c>
      <c r="H100">
        <v>99</v>
      </c>
      <c r="I100" s="50" t="s">
        <v>299</v>
      </c>
      <c r="J100" s="49" t="s">
        <v>502</v>
      </c>
      <c r="K100" s="45">
        <v>99</v>
      </c>
      <c r="L100" s="42">
        <v>63</v>
      </c>
      <c r="M100" s="42">
        <v>6</v>
      </c>
      <c r="N100" s="42">
        <v>6</v>
      </c>
    </row>
    <row r="101" spans="5:14" x14ac:dyDescent="0.25">
      <c r="G101" s="42">
        <v>98</v>
      </c>
      <c r="H101">
        <v>100</v>
      </c>
      <c r="I101" s="50" t="s">
        <v>228</v>
      </c>
      <c r="J101" s="49" t="s">
        <v>503</v>
      </c>
      <c r="K101" s="45">
        <v>100</v>
      </c>
      <c r="L101" s="42">
        <v>64</v>
      </c>
      <c r="M101" s="42">
        <v>10</v>
      </c>
      <c r="N101" s="42">
        <v>10</v>
      </c>
    </row>
    <row r="102" spans="5:14" x14ac:dyDescent="0.25">
      <c r="G102" s="42">
        <v>99</v>
      </c>
      <c r="H102">
        <v>101</v>
      </c>
      <c r="I102" s="50" t="s">
        <v>322</v>
      </c>
      <c r="J102" s="49" t="s">
        <v>504</v>
      </c>
      <c r="K102" s="45">
        <v>101</v>
      </c>
      <c r="L102" s="42">
        <v>65</v>
      </c>
      <c r="M102" s="42">
        <v>5</v>
      </c>
      <c r="N102" s="42">
        <v>5</v>
      </c>
    </row>
    <row r="103" spans="5:14" x14ac:dyDescent="0.25">
      <c r="G103" s="42">
        <v>100</v>
      </c>
      <c r="H103">
        <v>102</v>
      </c>
      <c r="I103" s="50" t="s">
        <v>183</v>
      </c>
      <c r="J103" s="49" t="s">
        <v>505</v>
      </c>
      <c r="K103" s="45">
        <v>102</v>
      </c>
      <c r="L103" s="42">
        <v>66</v>
      </c>
      <c r="M103" s="42">
        <v>25</v>
      </c>
      <c r="N103" s="42">
        <v>25</v>
      </c>
    </row>
    <row r="104" spans="5:14" x14ac:dyDescent="0.25">
      <c r="G104" s="42">
        <v>101</v>
      </c>
      <c r="H104">
        <v>103</v>
      </c>
      <c r="I104" s="50" t="s">
        <v>256</v>
      </c>
      <c r="J104" s="49" t="s">
        <v>506</v>
      </c>
      <c r="K104" s="45">
        <v>103</v>
      </c>
      <c r="L104" s="42">
        <v>66</v>
      </c>
      <c r="M104" s="42">
        <v>5</v>
      </c>
      <c r="N104" s="42">
        <v>5</v>
      </c>
    </row>
    <row r="105" spans="5:14" x14ac:dyDescent="0.25">
      <c r="G105" s="42">
        <v>102</v>
      </c>
      <c r="H105">
        <v>104</v>
      </c>
      <c r="I105" s="50" t="s">
        <v>23</v>
      </c>
      <c r="J105" s="49" t="s">
        <v>507</v>
      </c>
      <c r="K105" s="45">
        <v>104</v>
      </c>
      <c r="L105" s="42">
        <v>67</v>
      </c>
      <c r="M105" s="42">
        <v>5</v>
      </c>
      <c r="N105" s="42">
        <v>5</v>
      </c>
    </row>
    <row r="106" spans="5:14" x14ac:dyDescent="0.25">
      <c r="G106" s="42">
        <v>103</v>
      </c>
      <c r="H106">
        <v>105</v>
      </c>
      <c r="I106" s="50" t="s">
        <v>283</v>
      </c>
      <c r="J106" s="49" t="s">
        <v>508</v>
      </c>
      <c r="K106" s="45">
        <v>105</v>
      </c>
      <c r="L106" s="42">
        <v>68</v>
      </c>
      <c r="M106" s="42">
        <v>17</v>
      </c>
      <c r="N106" s="42">
        <v>17</v>
      </c>
    </row>
    <row r="107" spans="5:14" x14ac:dyDescent="0.25">
      <c r="G107" s="42">
        <v>104</v>
      </c>
      <c r="H107">
        <v>106</v>
      </c>
      <c r="I107" s="50" t="s">
        <v>284</v>
      </c>
      <c r="J107" s="49" t="s">
        <v>509</v>
      </c>
      <c r="K107" s="178">
        <v>106</v>
      </c>
      <c r="L107" s="42">
        <v>68</v>
      </c>
      <c r="M107" s="42">
        <v>15</v>
      </c>
      <c r="N107" s="42">
        <v>15</v>
      </c>
    </row>
    <row r="108" spans="5:14" ht="15.75" thickBot="1" x14ac:dyDescent="0.3">
      <c r="G108" s="52">
        <v>999</v>
      </c>
      <c r="H108">
        <v>999</v>
      </c>
      <c r="I108" s="180" t="s">
        <v>258</v>
      </c>
      <c r="J108" s="179" t="s">
        <v>258</v>
      </c>
      <c r="K108" s="177">
        <v>999</v>
      </c>
      <c r="L108" s="52">
        <v>999</v>
      </c>
      <c r="M108" s="52">
        <v>1</v>
      </c>
      <c r="N108" s="52">
        <v>1</v>
      </c>
    </row>
    <row r="110" spans="5:14" x14ac:dyDescent="0.25">
      <c r="E110" s="1167" t="s">
        <v>532</v>
      </c>
      <c r="F110" s="1167"/>
      <c r="G110" s="1167"/>
      <c r="H110" s="1167"/>
      <c r="I110" s="66"/>
    </row>
    <row r="111" spans="5:14" x14ac:dyDescent="0.25">
      <c r="E111" s="1167" t="s">
        <v>533</v>
      </c>
      <c r="F111" s="1167"/>
      <c r="G111" s="1167"/>
      <c r="H111" s="1168"/>
      <c r="I111" s="67"/>
    </row>
  </sheetData>
  <autoFilter ref="A2:E2">
    <sortState ref="A3:E71">
      <sortCondition ref="B2"/>
    </sortState>
  </autoFilter>
  <sortState ref="G3:N106">
    <sortCondition ref="K3:K106"/>
  </sortState>
  <mergeCells count="2">
    <mergeCell ref="E110:H110"/>
    <mergeCell ref="E111:H1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8</vt:i4>
      </vt:variant>
    </vt:vector>
  </HeadingPairs>
  <TitlesOfParts>
    <vt:vector size="15" baseType="lpstr">
      <vt:lpstr>ФОИВ</vt:lpstr>
      <vt:lpstr>РОИВ</vt:lpstr>
      <vt:lpstr>ОМСУ 1 полуг.</vt:lpstr>
      <vt:lpstr>ОМСУ 3 кв-л</vt:lpstr>
      <vt:lpstr>ОМСУ год</vt:lpstr>
      <vt:lpstr>Иные услуги - МФЦ</vt:lpstr>
      <vt:lpstr>-Справки</vt:lpstr>
      <vt:lpstr>GASU</vt:lpstr>
      <vt:lpstr>MFC</vt:lpstr>
      <vt:lpstr>MO</vt:lpstr>
      <vt:lpstr>'ОМСУ 1 полуг.'!Область_печати</vt:lpstr>
      <vt:lpstr>'ОМСУ 3 кв-л'!Область_печати</vt:lpstr>
      <vt:lpstr>'ОМСУ год'!Область_печати</vt:lpstr>
      <vt:lpstr>РОИВ!Область_печати</vt:lpstr>
      <vt:lpstr>ФОИВ!Область_печати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Кривонос</dc:creator>
  <cp:lastModifiedBy>Bezinfo</cp:lastModifiedBy>
  <cp:lastPrinted>2019-01-11T07:05:13Z</cp:lastPrinted>
  <dcterms:created xsi:type="dcterms:W3CDTF">2014-02-07T10:35:44Z</dcterms:created>
  <dcterms:modified xsi:type="dcterms:W3CDTF">2020-06-16T12:38:12Z</dcterms:modified>
</cp:coreProperties>
</file>